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AP297HM\Downloads\"/>
    </mc:Choice>
  </mc:AlternateContent>
  <xr:revisionPtr revIDLastSave="0" documentId="8_{0138C7DF-14DA-4515-ADB2-9063C01352EE}" xr6:coauthVersionLast="47" xr6:coauthVersionMax="47" xr10:uidLastSave="{00000000-0000-0000-0000-000000000000}"/>
  <bookViews>
    <workbookView xWindow="-110" yWindow="-110" windowWidth="19420" windowHeight="11500" tabRatio="843" firstSheet="4" activeTab="6" xr2:uid="{00000000-000D-0000-FFFF-FFFF00000000}"/>
  </bookViews>
  <sheets>
    <sheet name="Exercise 1" sheetId="2" r:id="rId1"/>
    <sheet name="Exercise 2" sheetId="1" r:id="rId2"/>
    <sheet name="Exercise 3" sheetId="3" r:id="rId3"/>
    <sheet name="Exercise 4" sheetId="4" r:id="rId4"/>
    <sheet name="Exercise 5" sheetId="5" r:id="rId5"/>
    <sheet name="Assurance data" sheetId="7" r:id="rId6"/>
    <sheet name="datos formulas" sheetId="8" r:id="rId7"/>
  </sheets>
  <definedNames>
    <definedName name="_xlnm._FilterDatabase" localSheetId="1" hidden="1">'Exercise 2'!$A$1:$L$1072</definedName>
    <definedName name="_xlnm._FilterDatabase" localSheetId="2" hidden="1">'Exercise 3'!$A$1:$L$1072</definedName>
    <definedName name="_xlnm._FilterDatabase" localSheetId="3" hidden="1">'Exercise 4'!$A$1:$L$1072</definedName>
    <definedName name="_xlnm._FilterDatabase" localSheetId="4" hidden="1">'Exercise 5'!$A$1:$L$1072</definedName>
    <definedName name="AssuranceTable">'Assurance data'!$A:$D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8268" i="8"/>
  <c r="K8269" i="8"/>
  <c r="K8270" i="8"/>
  <c r="K8271" i="8"/>
  <c r="K8272" i="8"/>
  <c r="K8273" i="8"/>
  <c r="K8274" i="8"/>
  <c r="K8275" i="8"/>
  <c r="K8276" i="8"/>
  <c r="K8277" i="8"/>
  <c r="K8278" i="8"/>
  <c r="K8279" i="8"/>
  <c r="K8280" i="8"/>
  <c r="K8281" i="8"/>
  <c r="K8282" i="8"/>
  <c r="K8283" i="8"/>
  <c r="K8284" i="8"/>
  <c r="K8285" i="8"/>
  <c r="K8286" i="8"/>
  <c r="K8287" i="8"/>
  <c r="K8288" i="8"/>
  <c r="K8289" i="8"/>
  <c r="K8290" i="8"/>
  <c r="K8291" i="8"/>
  <c r="K8292" i="8"/>
  <c r="K8293" i="8"/>
  <c r="K8294" i="8"/>
  <c r="K8295" i="8"/>
  <c r="K8296" i="8"/>
  <c r="K8297" i="8"/>
  <c r="K8298" i="8"/>
  <c r="K8299" i="8"/>
  <c r="K8300" i="8"/>
  <c r="K8301" i="8"/>
  <c r="K8302" i="8"/>
  <c r="K8303" i="8"/>
  <c r="K8304" i="8"/>
  <c r="K8305" i="8"/>
  <c r="K8306" i="8"/>
  <c r="K8307" i="8"/>
  <c r="K8308" i="8"/>
  <c r="K8309" i="8"/>
  <c r="K8310" i="8"/>
  <c r="K8311" i="8"/>
  <c r="K8312" i="8"/>
  <c r="K8313" i="8"/>
  <c r="K8314" i="8"/>
  <c r="K8315" i="8"/>
  <c r="K8316" i="8"/>
  <c r="K8317" i="8"/>
  <c r="K8318" i="8"/>
  <c r="K8319" i="8"/>
  <c r="K8320" i="8"/>
  <c r="K8321" i="8"/>
  <c r="K8322" i="8"/>
  <c r="K8323" i="8"/>
  <c r="K8324" i="8"/>
  <c r="K8325" i="8"/>
  <c r="K8326" i="8"/>
  <c r="K8327" i="8"/>
  <c r="K8328" i="8"/>
  <c r="K8329" i="8"/>
  <c r="K8330" i="8"/>
  <c r="K8331" i="8"/>
  <c r="K8332" i="8"/>
  <c r="K8333" i="8"/>
  <c r="K8334" i="8"/>
  <c r="K8335" i="8"/>
  <c r="K8336" i="8"/>
  <c r="K8337" i="8"/>
  <c r="K8338" i="8"/>
  <c r="K8339" i="8"/>
  <c r="K8340" i="8"/>
  <c r="K8341" i="8"/>
  <c r="K8342" i="8"/>
  <c r="K8343" i="8"/>
  <c r="K8344" i="8"/>
  <c r="K8345" i="8"/>
  <c r="K8346" i="8"/>
  <c r="K8347" i="8"/>
  <c r="K8348" i="8"/>
  <c r="K8349" i="8"/>
  <c r="K8350" i="8"/>
  <c r="K8351" i="8"/>
  <c r="K8352" i="8"/>
  <c r="K8353" i="8"/>
  <c r="K8354" i="8"/>
  <c r="K8355" i="8"/>
  <c r="K8356" i="8"/>
  <c r="K8357" i="8"/>
  <c r="K8358" i="8"/>
  <c r="K8359" i="8"/>
  <c r="K8360" i="8"/>
  <c r="K8361" i="8"/>
  <c r="K8362" i="8"/>
  <c r="K8363" i="8"/>
  <c r="K8364" i="8"/>
  <c r="K8365" i="8"/>
  <c r="K8366" i="8"/>
  <c r="K8367" i="8"/>
  <c r="K8368" i="8"/>
  <c r="K8369" i="8"/>
  <c r="K8370" i="8"/>
  <c r="K8371" i="8"/>
  <c r="K8372" i="8"/>
  <c r="K8373" i="8"/>
  <c r="K8374" i="8"/>
  <c r="K8375" i="8"/>
  <c r="K8376" i="8"/>
  <c r="K8377" i="8"/>
  <c r="K8378" i="8"/>
  <c r="K8379" i="8"/>
  <c r="K8380" i="8"/>
  <c r="K8381" i="8"/>
  <c r="K8382" i="8"/>
  <c r="K8383" i="8"/>
  <c r="K8384" i="8"/>
  <c r="K8385" i="8"/>
  <c r="K8386" i="8"/>
  <c r="K8387" i="8"/>
  <c r="K8388" i="8"/>
  <c r="K8389" i="8"/>
  <c r="K8390" i="8"/>
  <c r="K8391" i="8"/>
  <c r="K8392" i="8"/>
  <c r="K8393" i="8"/>
  <c r="K8394" i="8"/>
  <c r="K8395" i="8"/>
  <c r="K8396" i="8"/>
  <c r="K8397" i="8"/>
  <c r="K8398" i="8"/>
  <c r="K8399" i="8"/>
  <c r="K8400" i="8"/>
  <c r="K8401" i="8"/>
  <c r="K8402" i="8"/>
  <c r="K8403" i="8"/>
  <c r="K8404" i="8"/>
  <c r="K8405" i="8"/>
  <c r="K8406" i="8"/>
  <c r="K8407" i="8"/>
  <c r="K8408" i="8"/>
  <c r="K8409" i="8"/>
  <c r="K8410" i="8"/>
  <c r="K8411" i="8"/>
  <c r="K8412" i="8"/>
  <c r="K8413" i="8"/>
  <c r="K8414" i="8"/>
  <c r="K8415" i="8"/>
  <c r="K8416" i="8"/>
  <c r="K8417" i="8"/>
  <c r="K8418" i="8"/>
  <c r="K8419" i="8"/>
  <c r="K8420" i="8"/>
  <c r="K8421" i="8"/>
  <c r="K8422" i="8"/>
  <c r="K8423" i="8"/>
  <c r="K8424" i="8"/>
  <c r="K8425" i="8"/>
  <c r="K8426" i="8"/>
  <c r="K8427" i="8"/>
  <c r="K8428" i="8"/>
  <c r="K8429" i="8"/>
  <c r="K8430" i="8"/>
  <c r="K8431" i="8"/>
  <c r="K8432" i="8"/>
  <c r="K8433" i="8"/>
  <c r="K8434" i="8"/>
  <c r="K8435" i="8"/>
  <c r="K8436" i="8"/>
  <c r="K8437" i="8"/>
  <c r="K8438" i="8"/>
  <c r="K8439" i="8"/>
  <c r="K8440" i="8"/>
  <c r="K8441" i="8"/>
  <c r="K8442" i="8"/>
  <c r="K8443" i="8"/>
  <c r="K8444" i="8"/>
  <c r="K8445" i="8"/>
  <c r="K8446" i="8"/>
  <c r="K8447" i="8"/>
  <c r="K8448" i="8"/>
  <c r="K8449" i="8"/>
  <c r="K8450" i="8"/>
  <c r="K8451" i="8"/>
  <c r="K8452" i="8"/>
  <c r="K8453" i="8"/>
  <c r="K8454" i="8"/>
  <c r="K8455" i="8"/>
  <c r="K8456" i="8"/>
  <c r="K8457" i="8"/>
  <c r="K8458" i="8"/>
  <c r="K8459" i="8"/>
  <c r="K8460" i="8"/>
  <c r="K8461" i="8"/>
  <c r="K8462" i="8"/>
  <c r="K8463" i="8"/>
  <c r="K8464" i="8"/>
  <c r="K8465" i="8"/>
  <c r="K8466" i="8"/>
  <c r="K8467" i="8"/>
  <c r="K8468" i="8"/>
  <c r="K8469" i="8"/>
  <c r="K8470" i="8"/>
  <c r="K8471" i="8"/>
  <c r="K8472" i="8"/>
  <c r="K8473" i="8"/>
  <c r="K8474" i="8"/>
  <c r="K8475" i="8"/>
  <c r="K8476" i="8"/>
  <c r="K8477" i="8"/>
  <c r="K8478" i="8"/>
  <c r="K8479" i="8"/>
  <c r="K8480" i="8"/>
  <c r="K8481" i="8"/>
  <c r="K8482" i="8"/>
  <c r="K8483" i="8"/>
  <c r="K8484" i="8"/>
  <c r="K8485" i="8"/>
  <c r="K8486" i="8"/>
  <c r="K8487" i="8"/>
  <c r="K8488" i="8"/>
  <c r="K8489" i="8"/>
  <c r="K8490" i="8"/>
  <c r="K8491" i="8"/>
  <c r="K8492" i="8"/>
  <c r="K8493" i="8"/>
  <c r="K8494" i="8"/>
  <c r="K8495" i="8"/>
  <c r="K8496" i="8"/>
  <c r="K8497" i="8"/>
  <c r="K8498" i="8"/>
  <c r="K8499" i="8"/>
  <c r="K8500" i="8"/>
  <c r="K8501" i="8"/>
  <c r="K8502" i="8"/>
  <c r="K8503" i="8"/>
  <c r="K8504" i="8"/>
  <c r="K8505" i="8"/>
  <c r="K8506" i="8"/>
  <c r="K8507" i="8"/>
  <c r="K8508" i="8"/>
  <c r="K8509" i="8"/>
  <c r="K8510" i="8"/>
  <c r="K8511" i="8"/>
  <c r="K8512" i="8"/>
  <c r="K8513" i="8"/>
  <c r="K8514" i="8"/>
  <c r="K8515" i="8"/>
  <c r="K8516" i="8"/>
  <c r="K8517" i="8"/>
  <c r="K8518" i="8"/>
  <c r="K8519" i="8"/>
  <c r="K8520" i="8"/>
  <c r="K8521" i="8"/>
  <c r="K8522" i="8"/>
  <c r="K8523" i="8"/>
  <c r="K8524" i="8"/>
  <c r="K8525" i="8"/>
  <c r="K8526" i="8"/>
  <c r="K8527" i="8"/>
  <c r="K8528" i="8"/>
  <c r="K8529" i="8"/>
  <c r="K8530" i="8"/>
  <c r="K8531" i="8"/>
  <c r="K8532" i="8"/>
  <c r="K8533" i="8"/>
  <c r="K8534" i="8"/>
  <c r="K8535" i="8"/>
  <c r="K8536" i="8"/>
  <c r="K8537" i="8"/>
  <c r="K8538" i="8"/>
  <c r="K8539" i="8"/>
  <c r="K8540" i="8"/>
  <c r="K8541" i="8"/>
  <c r="K8542" i="8"/>
  <c r="K8543" i="8"/>
  <c r="K8544" i="8"/>
  <c r="K8545" i="8"/>
  <c r="K8546" i="8"/>
  <c r="K8547" i="8"/>
  <c r="K8548" i="8"/>
  <c r="K8549" i="8"/>
  <c r="K8550" i="8"/>
  <c r="K8551" i="8"/>
  <c r="K8552" i="8"/>
  <c r="K8553" i="8"/>
  <c r="K8554" i="8"/>
  <c r="K8555" i="8"/>
  <c r="K8556" i="8"/>
  <c r="K8557" i="8"/>
  <c r="K8558" i="8"/>
  <c r="K8559" i="8"/>
  <c r="K8560" i="8"/>
  <c r="K8561" i="8"/>
  <c r="K8562" i="8"/>
  <c r="K8563" i="8"/>
  <c r="K8564" i="8"/>
  <c r="K8565" i="8"/>
  <c r="K8566" i="8"/>
  <c r="K8567" i="8"/>
  <c r="K8568" i="8"/>
  <c r="K8569" i="8"/>
  <c r="K8570" i="8"/>
  <c r="K8571" i="8"/>
  <c r="K8572" i="8"/>
  <c r="K8573" i="8"/>
  <c r="K8574" i="8"/>
  <c r="K8575" i="8"/>
  <c r="K8576" i="8"/>
  <c r="K8577" i="8"/>
  <c r="K8578" i="8"/>
  <c r="K8579" i="8"/>
  <c r="K8580" i="8"/>
  <c r="K8581" i="8"/>
  <c r="K8582" i="8"/>
  <c r="K8583" i="8"/>
  <c r="K8584" i="8"/>
  <c r="K8585" i="8"/>
  <c r="K8586" i="8"/>
  <c r="K8587" i="8"/>
  <c r="K8588" i="8"/>
  <c r="K8589" i="8"/>
  <c r="K8590" i="8"/>
  <c r="K8591" i="8"/>
  <c r="K8592" i="8"/>
  <c r="K8593" i="8"/>
  <c r="K8594" i="8"/>
  <c r="K8595" i="8"/>
  <c r="K8596" i="8"/>
  <c r="K8597" i="8"/>
  <c r="K8598" i="8"/>
  <c r="K8599" i="8"/>
  <c r="K8600" i="8"/>
  <c r="K8601" i="8"/>
  <c r="K8602" i="8"/>
  <c r="K8603" i="8"/>
  <c r="K8604" i="8"/>
  <c r="K8605" i="8"/>
  <c r="K8606" i="8"/>
  <c r="K8607" i="8"/>
  <c r="K8608" i="8"/>
  <c r="K8609" i="8"/>
  <c r="K8610" i="8"/>
  <c r="K8611" i="8"/>
  <c r="K8612" i="8"/>
  <c r="K8613" i="8"/>
  <c r="K8614" i="8"/>
  <c r="K8615" i="8"/>
  <c r="K8616" i="8"/>
  <c r="K8617" i="8"/>
  <c r="K8618" i="8"/>
  <c r="K8619" i="8"/>
  <c r="K8620" i="8"/>
  <c r="K8621" i="8"/>
  <c r="K8622" i="8"/>
  <c r="K8623" i="8"/>
  <c r="K8624" i="8"/>
  <c r="K8625" i="8"/>
  <c r="K8626" i="8"/>
  <c r="K8627" i="8"/>
  <c r="K8628" i="8"/>
  <c r="K8629" i="8"/>
  <c r="K8630" i="8"/>
  <c r="K8631" i="8"/>
  <c r="K8632" i="8"/>
  <c r="K8633" i="8"/>
  <c r="K8634" i="8"/>
  <c r="K8635" i="8"/>
  <c r="K8636" i="8"/>
  <c r="K8637" i="8"/>
  <c r="K8638" i="8"/>
  <c r="K8639" i="8"/>
  <c r="K8640" i="8"/>
  <c r="K8641" i="8"/>
  <c r="K8642" i="8"/>
  <c r="K8643" i="8"/>
  <c r="K8644" i="8"/>
  <c r="K8645" i="8"/>
  <c r="K8646" i="8"/>
  <c r="K8647" i="8"/>
  <c r="K8648" i="8"/>
  <c r="K8649" i="8"/>
  <c r="K8650" i="8"/>
  <c r="K8651" i="8"/>
  <c r="K8652" i="8"/>
  <c r="K8653" i="8"/>
  <c r="K8654" i="8"/>
  <c r="K8655" i="8"/>
  <c r="K8656" i="8"/>
  <c r="K8657" i="8"/>
  <c r="K8658" i="8"/>
  <c r="K8659" i="8"/>
  <c r="K8660" i="8"/>
  <c r="K8661" i="8"/>
  <c r="K8662" i="8"/>
  <c r="K8663" i="8"/>
  <c r="K8664" i="8"/>
  <c r="K8665" i="8"/>
  <c r="K8666" i="8"/>
  <c r="K8667" i="8"/>
  <c r="K8668" i="8"/>
  <c r="K8669" i="8"/>
  <c r="K8670" i="8"/>
  <c r="K8671" i="8"/>
  <c r="K8672" i="8"/>
  <c r="K8673" i="8"/>
  <c r="K8674" i="8"/>
  <c r="K8675" i="8"/>
  <c r="K8676" i="8"/>
  <c r="K8677" i="8"/>
  <c r="K8678" i="8"/>
  <c r="K8679" i="8"/>
  <c r="K8680" i="8"/>
  <c r="K8681" i="8"/>
  <c r="K8682" i="8"/>
  <c r="K8683" i="8"/>
  <c r="K8684" i="8"/>
  <c r="K8685" i="8"/>
  <c r="K8686" i="8"/>
  <c r="K8687" i="8"/>
  <c r="K8688" i="8"/>
  <c r="K8689" i="8"/>
  <c r="K8690" i="8"/>
  <c r="K8691" i="8"/>
  <c r="K8692" i="8"/>
  <c r="K8693" i="8"/>
  <c r="K8694" i="8"/>
  <c r="K8695" i="8"/>
  <c r="K8696" i="8"/>
  <c r="K8697" i="8"/>
  <c r="K8698" i="8"/>
  <c r="K8699" i="8"/>
  <c r="K8700" i="8"/>
  <c r="K8701" i="8"/>
  <c r="K8702" i="8"/>
  <c r="K8703" i="8"/>
  <c r="K8704" i="8"/>
  <c r="K8705" i="8"/>
  <c r="K8706" i="8"/>
  <c r="K8707" i="8"/>
  <c r="K8708" i="8"/>
  <c r="K8709" i="8"/>
  <c r="K8710" i="8"/>
  <c r="K8711" i="8"/>
  <c r="K8712" i="8"/>
  <c r="K8713" i="8"/>
  <c r="K8714" i="8"/>
  <c r="K8715" i="8"/>
  <c r="K8716" i="8"/>
  <c r="K8717" i="8"/>
  <c r="K8718" i="8"/>
  <c r="K8719" i="8"/>
  <c r="K8720" i="8"/>
  <c r="K8721" i="8"/>
  <c r="K8722" i="8"/>
  <c r="K8723" i="8"/>
  <c r="K8724" i="8"/>
  <c r="K8725" i="8"/>
  <c r="K8726" i="8"/>
  <c r="K8727" i="8"/>
  <c r="K8728" i="8"/>
  <c r="K8729" i="8"/>
  <c r="K8730" i="8"/>
  <c r="K8731" i="8"/>
  <c r="K8732" i="8"/>
  <c r="K8733" i="8"/>
  <c r="K8734" i="8"/>
  <c r="K8735" i="8"/>
  <c r="K8736" i="8"/>
  <c r="K8737" i="8"/>
  <c r="K8738" i="8"/>
  <c r="K8739" i="8"/>
  <c r="K8740" i="8"/>
  <c r="K8741" i="8"/>
  <c r="K8742" i="8"/>
  <c r="K8743" i="8"/>
  <c r="K8744" i="8"/>
  <c r="K8745" i="8"/>
  <c r="K8746" i="8"/>
  <c r="K8747" i="8"/>
  <c r="K8748" i="8"/>
  <c r="K8749" i="8"/>
  <c r="K8750" i="8"/>
  <c r="K8751" i="8"/>
  <c r="K8752" i="8"/>
  <c r="K8753" i="8"/>
  <c r="K8754" i="8"/>
  <c r="K8755" i="8"/>
  <c r="K8756" i="8"/>
  <c r="K8757" i="8"/>
  <c r="K8758" i="8"/>
  <c r="K8759" i="8"/>
  <c r="K8760" i="8"/>
  <c r="K8761" i="8"/>
  <c r="K8762" i="8"/>
  <c r="K8763" i="8"/>
  <c r="K8764" i="8"/>
  <c r="K8765" i="8"/>
  <c r="K8766" i="8"/>
  <c r="K8767" i="8"/>
  <c r="K8768" i="8"/>
  <c r="K8769" i="8"/>
  <c r="K8770" i="8"/>
  <c r="K8771" i="8"/>
  <c r="K8772" i="8"/>
  <c r="K8773" i="8"/>
  <c r="K8774" i="8"/>
  <c r="K8775" i="8"/>
  <c r="K8776" i="8"/>
  <c r="K8777" i="8"/>
  <c r="K8778" i="8"/>
  <c r="K8779" i="8"/>
  <c r="K8780" i="8"/>
  <c r="K8781" i="8"/>
  <c r="K8782" i="8"/>
  <c r="K8783" i="8"/>
  <c r="K8784" i="8"/>
  <c r="K8785" i="8"/>
  <c r="K8786" i="8"/>
  <c r="K8787" i="8"/>
  <c r="K8788" i="8"/>
  <c r="K8789" i="8"/>
  <c r="K8790" i="8"/>
  <c r="K8791" i="8"/>
  <c r="K8792" i="8"/>
  <c r="K8793" i="8"/>
  <c r="K8794" i="8"/>
  <c r="K8795" i="8"/>
  <c r="K8796" i="8"/>
  <c r="K8797" i="8"/>
  <c r="K8798" i="8"/>
  <c r="K8799" i="8"/>
  <c r="K8800" i="8"/>
  <c r="K8801" i="8"/>
  <c r="K8802" i="8"/>
  <c r="K8803" i="8"/>
  <c r="K8804" i="8"/>
  <c r="K8805" i="8"/>
  <c r="K8806" i="8"/>
  <c r="K8807" i="8"/>
  <c r="K8808" i="8"/>
  <c r="K8809" i="8"/>
  <c r="K8810" i="8"/>
  <c r="K8811" i="8"/>
  <c r="K8812" i="8"/>
  <c r="K8813" i="8"/>
  <c r="K8814" i="8"/>
  <c r="K8815" i="8"/>
  <c r="K8816" i="8"/>
  <c r="K8817" i="8"/>
  <c r="K8818" i="8"/>
  <c r="K8819" i="8"/>
  <c r="K8820" i="8"/>
  <c r="K8821" i="8"/>
  <c r="K8822" i="8"/>
  <c r="K8823" i="8"/>
  <c r="K8824" i="8"/>
  <c r="K8825" i="8"/>
  <c r="K8826" i="8"/>
  <c r="K8827" i="8"/>
  <c r="K8828" i="8"/>
  <c r="K8829" i="8"/>
  <c r="K8830" i="8"/>
  <c r="K8831" i="8"/>
  <c r="K8832" i="8"/>
  <c r="K8833" i="8"/>
  <c r="K8834" i="8"/>
  <c r="K8835" i="8"/>
  <c r="K8836" i="8"/>
  <c r="K8837" i="8"/>
  <c r="K8838" i="8"/>
  <c r="K8839" i="8"/>
  <c r="K8840" i="8"/>
  <c r="K8841" i="8"/>
  <c r="K8842" i="8"/>
  <c r="K8843" i="8"/>
  <c r="K8844" i="8"/>
  <c r="K8845" i="8"/>
  <c r="K8846" i="8"/>
  <c r="K8847" i="8"/>
  <c r="K8848" i="8"/>
  <c r="K8849" i="8"/>
  <c r="K8850" i="8"/>
  <c r="K8851" i="8"/>
  <c r="K8852" i="8"/>
  <c r="K8853" i="8"/>
  <c r="K8854" i="8"/>
  <c r="K8855" i="8"/>
  <c r="K8856" i="8"/>
  <c r="K8857" i="8"/>
  <c r="K8858" i="8"/>
  <c r="K8859" i="8"/>
  <c r="K8860" i="8"/>
  <c r="K8861" i="8"/>
  <c r="K8862" i="8"/>
  <c r="K8863" i="8"/>
  <c r="K8864" i="8"/>
  <c r="K8865" i="8"/>
  <c r="K8866" i="8"/>
  <c r="K8867" i="8"/>
  <c r="K8868" i="8"/>
  <c r="K8869" i="8"/>
  <c r="K8870" i="8"/>
  <c r="K8871" i="8"/>
  <c r="K8872" i="8"/>
  <c r="K8873" i="8"/>
  <c r="K8874" i="8"/>
  <c r="K8875" i="8"/>
  <c r="K8876" i="8"/>
  <c r="K8877" i="8"/>
  <c r="K8878" i="8"/>
  <c r="K8879" i="8"/>
  <c r="K8880" i="8"/>
  <c r="K8881" i="8"/>
  <c r="K8882" i="8"/>
  <c r="K8883" i="8"/>
  <c r="K8884" i="8"/>
  <c r="K8885" i="8"/>
  <c r="K8886" i="8"/>
  <c r="K8887" i="8"/>
  <c r="K8888" i="8"/>
  <c r="K8889" i="8"/>
  <c r="K8890" i="8"/>
  <c r="K8891" i="8"/>
  <c r="K8892" i="8"/>
  <c r="K8893" i="8"/>
  <c r="K8894" i="8"/>
  <c r="K8895" i="8"/>
  <c r="K8896" i="8"/>
  <c r="K8897" i="8"/>
  <c r="K8898" i="8"/>
  <c r="K8899" i="8"/>
  <c r="K8900" i="8"/>
  <c r="K8901" i="8"/>
  <c r="K8902" i="8"/>
  <c r="K8903" i="8"/>
  <c r="K8904" i="8"/>
  <c r="K8905" i="8"/>
  <c r="K8906" i="8"/>
  <c r="K8907" i="8"/>
  <c r="K8908" i="8"/>
  <c r="K8909" i="8"/>
  <c r="K8910" i="8"/>
  <c r="K8911" i="8"/>
  <c r="K8912" i="8"/>
  <c r="K8913" i="8"/>
  <c r="K8914" i="8"/>
  <c r="K8915" i="8"/>
  <c r="K8916" i="8"/>
  <c r="K8917" i="8"/>
  <c r="K8918" i="8"/>
  <c r="K8919" i="8"/>
  <c r="K8920" i="8"/>
  <c r="K8921" i="8"/>
  <c r="K8922" i="8"/>
  <c r="K8923" i="8"/>
  <c r="K8924" i="8"/>
  <c r="K8925" i="8"/>
  <c r="K8926" i="8"/>
  <c r="K8927" i="8"/>
  <c r="K8928" i="8"/>
  <c r="K8929" i="8"/>
  <c r="K8930" i="8"/>
  <c r="K8931" i="8"/>
  <c r="K8932" i="8"/>
  <c r="K8933" i="8"/>
  <c r="K8934" i="8"/>
  <c r="K8935" i="8"/>
  <c r="K8936" i="8"/>
  <c r="K8937" i="8"/>
  <c r="K8938" i="8"/>
  <c r="K8939" i="8"/>
  <c r="K8940" i="8"/>
  <c r="K8941" i="8"/>
  <c r="K8942" i="8"/>
  <c r="K8943" i="8"/>
  <c r="K8944" i="8"/>
  <c r="K8945" i="8"/>
  <c r="K8946" i="8"/>
  <c r="K8947" i="8"/>
  <c r="K8948" i="8"/>
  <c r="K8949" i="8"/>
  <c r="K8950" i="8"/>
  <c r="K8951" i="8"/>
  <c r="K8952" i="8"/>
  <c r="K8953" i="8"/>
  <c r="K8954" i="8"/>
  <c r="K8955" i="8"/>
  <c r="K8956" i="8"/>
  <c r="K8957" i="8"/>
  <c r="K8958" i="8"/>
  <c r="K8959" i="8"/>
  <c r="K8960" i="8"/>
  <c r="K8961" i="8"/>
  <c r="K8962" i="8"/>
  <c r="K8963" i="8"/>
  <c r="K8964" i="8"/>
  <c r="K8965" i="8"/>
  <c r="K8966" i="8"/>
  <c r="K8967" i="8"/>
  <c r="K8968" i="8"/>
  <c r="K8969" i="8"/>
  <c r="K8970" i="8"/>
  <c r="K8971" i="8"/>
  <c r="K8972" i="8"/>
  <c r="K8973" i="8"/>
  <c r="K8974" i="8"/>
  <c r="K8975" i="8"/>
  <c r="K8976" i="8"/>
  <c r="K8977" i="8"/>
  <c r="K8978" i="8"/>
  <c r="K8979" i="8"/>
  <c r="K8980" i="8"/>
  <c r="K8981" i="8"/>
  <c r="K8982" i="8"/>
  <c r="K8983" i="8"/>
  <c r="K8984" i="8"/>
  <c r="K8985" i="8"/>
  <c r="K8986" i="8"/>
  <c r="K8987" i="8"/>
  <c r="K8988" i="8"/>
  <c r="K8989" i="8"/>
  <c r="K8990" i="8"/>
  <c r="K8991" i="8"/>
  <c r="K8992" i="8"/>
  <c r="K8993" i="8"/>
  <c r="K8994" i="8"/>
  <c r="K8995" i="8"/>
  <c r="K8996" i="8"/>
  <c r="K8997" i="8"/>
  <c r="K8998" i="8"/>
  <c r="K8999" i="8"/>
  <c r="K9000" i="8"/>
  <c r="K9001" i="8"/>
  <c r="K9002" i="8"/>
  <c r="K9003" i="8"/>
  <c r="K9004" i="8"/>
  <c r="K9005" i="8"/>
  <c r="K9006" i="8"/>
  <c r="K9007" i="8"/>
  <c r="K9008" i="8"/>
  <c r="K9009" i="8"/>
  <c r="K9010" i="8"/>
  <c r="K9011" i="8"/>
  <c r="K9012" i="8"/>
  <c r="K9013" i="8"/>
  <c r="K9014" i="8"/>
  <c r="K9015" i="8"/>
  <c r="K9016" i="8"/>
  <c r="K9017" i="8"/>
  <c r="K9018" i="8"/>
  <c r="K9019" i="8"/>
  <c r="K9020" i="8"/>
  <c r="K9021" i="8"/>
  <c r="K9022" i="8"/>
  <c r="K9023" i="8"/>
  <c r="K9024" i="8"/>
  <c r="K9025" i="8"/>
  <c r="K9026" i="8"/>
  <c r="K9027" i="8"/>
  <c r="K9028" i="8"/>
  <c r="K9029" i="8"/>
  <c r="K9030" i="8"/>
  <c r="K9031" i="8"/>
  <c r="K9032" i="8"/>
  <c r="K9033" i="8"/>
  <c r="K9034" i="8"/>
  <c r="K9035" i="8"/>
  <c r="K9036" i="8"/>
  <c r="K9037" i="8"/>
  <c r="K9038" i="8"/>
  <c r="K9039" i="8"/>
  <c r="K9040" i="8"/>
  <c r="K9041" i="8"/>
  <c r="K9042" i="8"/>
  <c r="K9043" i="8"/>
  <c r="K9044" i="8"/>
  <c r="K9045" i="8"/>
  <c r="K9046" i="8"/>
  <c r="K9047" i="8"/>
  <c r="K9048" i="8"/>
  <c r="K9049" i="8"/>
  <c r="K9050" i="8"/>
  <c r="K9051" i="8"/>
  <c r="K9052" i="8"/>
  <c r="K9053" i="8"/>
  <c r="K9054" i="8"/>
  <c r="K9055" i="8"/>
  <c r="K9056" i="8"/>
  <c r="K9057" i="8"/>
  <c r="K9058" i="8"/>
  <c r="K9059" i="8"/>
  <c r="K9060" i="8"/>
  <c r="K9061" i="8"/>
  <c r="K9062" i="8"/>
  <c r="K9063" i="8"/>
  <c r="K9064" i="8"/>
  <c r="K9065" i="8"/>
  <c r="K9066" i="8"/>
  <c r="K9067" i="8"/>
  <c r="K9068" i="8"/>
  <c r="K9069" i="8"/>
  <c r="K9070" i="8"/>
  <c r="K9071" i="8"/>
  <c r="K9072" i="8"/>
  <c r="K9073" i="8"/>
  <c r="K9074" i="8"/>
  <c r="K9075" i="8"/>
  <c r="K9076" i="8"/>
  <c r="K9077" i="8"/>
  <c r="K9078" i="8"/>
  <c r="K9079" i="8"/>
  <c r="K9080" i="8"/>
  <c r="K9081" i="8"/>
  <c r="K9082" i="8"/>
  <c r="K9083" i="8"/>
  <c r="K9084" i="8"/>
  <c r="K9085" i="8"/>
  <c r="K9086" i="8"/>
  <c r="K9087" i="8"/>
  <c r="K9088" i="8"/>
  <c r="K9089" i="8"/>
  <c r="K9090" i="8"/>
  <c r="K9091" i="8"/>
  <c r="K9092" i="8"/>
  <c r="K9093" i="8"/>
  <c r="K9094" i="8"/>
  <c r="K9095" i="8"/>
  <c r="K9096" i="8"/>
  <c r="K9097" i="8"/>
  <c r="K9098" i="8"/>
  <c r="K9099" i="8"/>
  <c r="K9100" i="8"/>
  <c r="K9101" i="8"/>
  <c r="K9102" i="8"/>
  <c r="K9103" i="8"/>
  <c r="K9104" i="8"/>
  <c r="K9105" i="8"/>
  <c r="K9106" i="8"/>
  <c r="K9107" i="8"/>
  <c r="K9108" i="8"/>
  <c r="K9109" i="8"/>
  <c r="K9110" i="8"/>
  <c r="K9111" i="8"/>
  <c r="K9112" i="8"/>
  <c r="K9113" i="8"/>
  <c r="K9114" i="8"/>
  <c r="K9115" i="8"/>
  <c r="K9116" i="8"/>
  <c r="K9117" i="8"/>
  <c r="K9118" i="8"/>
  <c r="K9119" i="8"/>
  <c r="K9120" i="8"/>
  <c r="K9121" i="8"/>
  <c r="K9122" i="8"/>
  <c r="K9123" i="8"/>
  <c r="K9124" i="8"/>
  <c r="K9125" i="8"/>
  <c r="K9126" i="8"/>
  <c r="K9127" i="8"/>
  <c r="K9128" i="8"/>
  <c r="K9129" i="8"/>
  <c r="K9130" i="8"/>
  <c r="K9131" i="8"/>
  <c r="K9132" i="8"/>
  <c r="K9133" i="8"/>
  <c r="K9134" i="8"/>
  <c r="K9135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377" i="8"/>
  <c r="J5378" i="8"/>
  <c r="J5379" i="8"/>
  <c r="J5380" i="8"/>
  <c r="J5381" i="8"/>
  <c r="J5382" i="8"/>
  <c r="J5383" i="8"/>
  <c r="J5384" i="8"/>
  <c r="J5385" i="8"/>
  <c r="J5386" i="8"/>
  <c r="J5387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617" i="8"/>
  <c r="J5618" i="8"/>
  <c r="J5619" i="8"/>
  <c r="J5620" i="8"/>
  <c r="J5621" i="8"/>
  <c r="J5622" i="8"/>
  <c r="J5623" i="8"/>
  <c r="J5624" i="8"/>
  <c r="J5625" i="8"/>
  <c r="J5626" i="8"/>
  <c r="J5627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09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86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800" i="8"/>
  <c r="J5801" i="8"/>
  <c r="J5802" i="8"/>
  <c r="J5803" i="8"/>
  <c r="J5804" i="8"/>
  <c r="J5805" i="8"/>
  <c r="J5806" i="8"/>
  <c r="J5807" i="8"/>
  <c r="J5808" i="8"/>
  <c r="J5809" i="8"/>
  <c r="J5810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36" i="8"/>
  <c r="J5837" i="8"/>
  <c r="J5838" i="8"/>
  <c r="J5839" i="8"/>
  <c r="J5840" i="8"/>
  <c r="J5841" i="8"/>
  <c r="J5842" i="8"/>
  <c r="J5843" i="8"/>
  <c r="J5844" i="8"/>
  <c r="J5845" i="8"/>
  <c r="J5846" i="8"/>
  <c r="J5847" i="8"/>
  <c r="J5848" i="8"/>
  <c r="J5849" i="8"/>
  <c r="J5850" i="8"/>
  <c r="J5851" i="8"/>
  <c r="J5852" i="8"/>
  <c r="J5853" i="8"/>
  <c r="J5854" i="8"/>
  <c r="J5855" i="8"/>
  <c r="J5856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71" i="8"/>
  <c r="J5872" i="8"/>
  <c r="J5873" i="8"/>
  <c r="J5874" i="8"/>
  <c r="J5875" i="8"/>
  <c r="J5876" i="8"/>
  <c r="J5877" i="8"/>
  <c r="J5878" i="8"/>
  <c r="J5879" i="8"/>
  <c r="J5880" i="8"/>
  <c r="J5881" i="8"/>
  <c r="J5882" i="8"/>
  <c r="J5883" i="8"/>
  <c r="J5884" i="8"/>
  <c r="J5885" i="8"/>
  <c r="J5886" i="8"/>
  <c r="J5887" i="8"/>
  <c r="J5888" i="8"/>
  <c r="J5889" i="8"/>
  <c r="J5890" i="8"/>
  <c r="J5891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06" i="8"/>
  <c r="J6207" i="8"/>
  <c r="J6208" i="8"/>
  <c r="J6209" i="8"/>
  <c r="J6210" i="8"/>
  <c r="J6211" i="8"/>
  <c r="J6212" i="8"/>
  <c r="J6213" i="8"/>
  <c r="J6214" i="8"/>
  <c r="J6215" i="8"/>
  <c r="J6216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57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298" i="8"/>
  <c r="J6299" i="8"/>
  <c r="J6300" i="8"/>
  <c r="J6301" i="8"/>
  <c r="J6302" i="8"/>
  <c r="J6303" i="8"/>
  <c r="J6304" i="8"/>
  <c r="J6305" i="8"/>
  <c r="J6306" i="8"/>
  <c r="J6307" i="8"/>
  <c r="J6308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346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447" i="8"/>
  <c r="J6448" i="8"/>
  <c r="J6449" i="8"/>
  <c r="J6450" i="8"/>
  <c r="J6451" i="8"/>
  <c r="J6452" i="8"/>
  <c r="J6453" i="8"/>
  <c r="J6454" i="8"/>
  <c r="J6455" i="8"/>
  <c r="J6456" i="8"/>
  <c r="J6457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6550" i="8"/>
  <c r="J6551" i="8"/>
  <c r="J6552" i="8"/>
  <c r="J6553" i="8"/>
  <c r="J6554" i="8"/>
  <c r="J6555" i="8"/>
  <c r="J6556" i="8"/>
  <c r="J6557" i="8"/>
  <c r="J6558" i="8"/>
  <c r="J6559" i="8"/>
  <c r="J6560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626" i="8"/>
  <c r="J6627" i="8"/>
  <c r="J6628" i="8"/>
  <c r="J6629" i="8"/>
  <c r="J6630" i="8"/>
  <c r="J6631" i="8"/>
  <c r="J6632" i="8"/>
  <c r="J6633" i="8"/>
  <c r="J6634" i="8"/>
  <c r="J6635" i="8"/>
  <c r="J6636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63" i="8"/>
  <c r="J6664" i="8"/>
  <c r="J6665" i="8"/>
  <c r="J6666" i="8"/>
  <c r="J6667" i="8"/>
  <c r="J6668" i="8"/>
  <c r="J6669" i="8"/>
  <c r="J6670" i="8"/>
  <c r="J6671" i="8"/>
  <c r="J6672" i="8"/>
  <c r="J6673" i="8"/>
  <c r="J6674" i="8"/>
  <c r="J6675" i="8"/>
  <c r="J6676" i="8"/>
  <c r="J6677" i="8"/>
  <c r="J6678" i="8"/>
  <c r="J6679" i="8"/>
  <c r="J6680" i="8"/>
  <c r="J6681" i="8"/>
  <c r="J6682" i="8"/>
  <c r="J6683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98" i="8"/>
  <c r="J6699" i="8"/>
  <c r="J6700" i="8"/>
  <c r="J6701" i="8"/>
  <c r="J6702" i="8"/>
  <c r="J6703" i="8"/>
  <c r="J6704" i="8"/>
  <c r="J6705" i="8"/>
  <c r="J6706" i="8"/>
  <c r="J6707" i="8"/>
  <c r="J6708" i="8"/>
  <c r="J6709" i="8"/>
  <c r="J6710" i="8"/>
  <c r="J6711" i="8"/>
  <c r="J6712" i="8"/>
  <c r="J6713" i="8"/>
  <c r="J6714" i="8"/>
  <c r="J6715" i="8"/>
  <c r="J6716" i="8"/>
  <c r="J6717" i="8"/>
  <c r="J6718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J7641" i="8"/>
  <c r="J7642" i="8"/>
  <c r="J7643" i="8"/>
  <c r="J7644" i="8"/>
  <c r="J7645" i="8"/>
  <c r="J7646" i="8"/>
  <c r="J7647" i="8"/>
  <c r="J7648" i="8"/>
  <c r="J7649" i="8"/>
  <c r="J7650" i="8"/>
  <c r="J7651" i="8"/>
  <c r="J7652" i="8"/>
  <c r="J7653" i="8"/>
  <c r="J7654" i="8"/>
  <c r="J7655" i="8"/>
  <c r="J7656" i="8"/>
  <c r="J7657" i="8"/>
  <c r="J7658" i="8"/>
  <c r="J7659" i="8"/>
  <c r="J7660" i="8"/>
  <c r="J7661" i="8"/>
  <c r="J7662" i="8"/>
  <c r="J7663" i="8"/>
  <c r="J7664" i="8"/>
  <c r="J7665" i="8"/>
  <c r="J7666" i="8"/>
  <c r="J7667" i="8"/>
  <c r="J7668" i="8"/>
  <c r="J7669" i="8"/>
  <c r="J7670" i="8"/>
  <c r="J7671" i="8"/>
  <c r="J7672" i="8"/>
  <c r="J7673" i="8"/>
  <c r="J7674" i="8"/>
  <c r="J7675" i="8"/>
  <c r="J7676" i="8"/>
  <c r="J7677" i="8"/>
  <c r="J7678" i="8"/>
  <c r="J7679" i="8"/>
  <c r="J7680" i="8"/>
  <c r="J7681" i="8"/>
  <c r="J7682" i="8"/>
  <c r="J7683" i="8"/>
  <c r="J7684" i="8"/>
  <c r="J7685" i="8"/>
  <c r="J7686" i="8"/>
  <c r="J7687" i="8"/>
  <c r="J7688" i="8"/>
  <c r="J7689" i="8"/>
  <c r="J7690" i="8"/>
  <c r="J7691" i="8"/>
  <c r="J7692" i="8"/>
  <c r="J7693" i="8"/>
  <c r="J7694" i="8"/>
  <c r="J7695" i="8"/>
  <c r="J7696" i="8"/>
  <c r="J7697" i="8"/>
  <c r="J7698" i="8"/>
  <c r="J7699" i="8"/>
  <c r="J7700" i="8"/>
  <c r="J7701" i="8"/>
  <c r="J7702" i="8"/>
  <c r="J7703" i="8"/>
  <c r="J7704" i="8"/>
  <c r="J7705" i="8"/>
  <c r="J7706" i="8"/>
  <c r="J7707" i="8"/>
  <c r="J7708" i="8"/>
  <c r="J7709" i="8"/>
  <c r="J7710" i="8"/>
  <c r="J7711" i="8"/>
  <c r="J7712" i="8"/>
  <c r="J7713" i="8"/>
  <c r="J7714" i="8"/>
  <c r="J7715" i="8"/>
  <c r="J7716" i="8"/>
  <c r="J7717" i="8"/>
  <c r="J7718" i="8"/>
  <c r="J7719" i="8"/>
  <c r="J7720" i="8"/>
  <c r="J7721" i="8"/>
  <c r="J7722" i="8"/>
  <c r="J7723" i="8"/>
  <c r="J7724" i="8"/>
  <c r="J7725" i="8"/>
  <c r="J7726" i="8"/>
  <c r="J7727" i="8"/>
  <c r="J7728" i="8"/>
  <c r="J7729" i="8"/>
  <c r="J7730" i="8"/>
  <c r="J7731" i="8"/>
  <c r="J7732" i="8"/>
  <c r="J7733" i="8"/>
  <c r="J7734" i="8"/>
  <c r="J7735" i="8"/>
  <c r="J7736" i="8"/>
  <c r="J7737" i="8"/>
  <c r="J7738" i="8"/>
  <c r="J7739" i="8"/>
  <c r="J7740" i="8"/>
  <c r="J7741" i="8"/>
  <c r="J7742" i="8"/>
  <c r="J7743" i="8"/>
  <c r="J7744" i="8"/>
  <c r="J7745" i="8"/>
  <c r="J7746" i="8"/>
  <c r="J7747" i="8"/>
  <c r="J7748" i="8"/>
  <c r="J7749" i="8"/>
  <c r="J7750" i="8"/>
  <c r="J7751" i="8"/>
  <c r="J7752" i="8"/>
  <c r="J7753" i="8"/>
  <c r="J7754" i="8"/>
  <c r="J7755" i="8"/>
  <c r="J7756" i="8"/>
  <c r="J7757" i="8"/>
  <c r="J7758" i="8"/>
  <c r="J7759" i="8"/>
  <c r="J7760" i="8"/>
  <c r="J7761" i="8"/>
  <c r="J7762" i="8"/>
  <c r="J7763" i="8"/>
  <c r="J7764" i="8"/>
  <c r="J7765" i="8"/>
  <c r="J7766" i="8"/>
  <c r="J7767" i="8"/>
  <c r="J7768" i="8"/>
  <c r="J7769" i="8"/>
  <c r="J7770" i="8"/>
  <c r="J7771" i="8"/>
  <c r="J7772" i="8"/>
  <c r="J7773" i="8"/>
  <c r="J7774" i="8"/>
  <c r="J7775" i="8"/>
  <c r="J7776" i="8"/>
  <c r="J7777" i="8"/>
  <c r="J7778" i="8"/>
  <c r="J7779" i="8"/>
  <c r="J7780" i="8"/>
  <c r="J7781" i="8"/>
  <c r="J7782" i="8"/>
  <c r="J7783" i="8"/>
  <c r="J7784" i="8"/>
  <c r="J7785" i="8"/>
  <c r="J7786" i="8"/>
  <c r="J7787" i="8"/>
  <c r="J7788" i="8"/>
  <c r="J7789" i="8"/>
  <c r="J7790" i="8"/>
  <c r="J7791" i="8"/>
  <c r="J7792" i="8"/>
  <c r="J7793" i="8"/>
  <c r="J7794" i="8"/>
  <c r="J7795" i="8"/>
  <c r="J7796" i="8"/>
  <c r="J7797" i="8"/>
  <c r="J7798" i="8"/>
  <c r="J7799" i="8"/>
  <c r="J7800" i="8"/>
  <c r="J7801" i="8"/>
  <c r="J7802" i="8"/>
  <c r="J7803" i="8"/>
  <c r="J7804" i="8"/>
  <c r="J7805" i="8"/>
  <c r="J7806" i="8"/>
  <c r="J7807" i="8"/>
  <c r="J7808" i="8"/>
  <c r="J7809" i="8"/>
  <c r="J7810" i="8"/>
  <c r="J7811" i="8"/>
  <c r="J7812" i="8"/>
  <c r="J7813" i="8"/>
  <c r="J7814" i="8"/>
  <c r="J7815" i="8"/>
  <c r="J7816" i="8"/>
  <c r="J7817" i="8"/>
  <c r="J7818" i="8"/>
  <c r="J7819" i="8"/>
  <c r="J7820" i="8"/>
  <c r="J7821" i="8"/>
  <c r="J7822" i="8"/>
  <c r="J7823" i="8"/>
  <c r="J7824" i="8"/>
  <c r="J7825" i="8"/>
  <c r="J7826" i="8"/>
  <c r="J7827" i="8"/>
  <c r="J7828" i="8"/>
  <c r="J7829" i="8"/>
  <c r="J7830" i="8"/>
  <c r="J7831" i="8"/>
  <c r="J7832" i="8"/>
  <c r="J7833" i="8"/>
  <c r="J7834" i="8"/>
  <c r="J7835" i="8"/>
  <c r="J7836" i="8"/>
  <c r="J7837" i="8"/>
  <c r="J7838" i="8"/>
  <c r="J7839" i="8"/>
  <c r="J7840" i="8"/>
  <c r="J7841" i="8"/>
  <c r="J7842" i="8"/>
  <c r="J7843" i="8"/>
  <c r="J7844" i="8"/>
  <c r="J7845" i="8"/>
  <c r="J7846" i="8"/>
  <c r="J7847" i="8"/>
  <c r="J7848" i="8"/>
  <c r="J7849" i="8"/>
  <c r="J7850" i="8"/>
  <c r="J7851" i="8"/>
  <c r="J7852" i="8"/>
  <c r="J7853" i="8"/>
  <c r="J7854" i="8"/>
  <c r="J7855" i="8"/>
  <c r="J7856" i="8"/>
  <c r="J7857" i="8"/>
  <c r="J7858" i="8"/>
  <c r="J7859" i="8"/>
  <c r="J7860" i="8"/>
  <c r="J7861" i="8"/>
  <c r="J7862" i="8"/>
  <c r="J7863" i="8"/>
  <c r="J7864" i="8"/>
  <c r="J7865" i="8"/>
  <c r="J7866" i="8"/>
  <c r="J7867" i="8"/>
  <c r="J7868" i="8"/>
  <c r="J7869" i="8"/>
  <c r="J7870" i="8"/>
  <c r="J7871" i="8"/>
  <c r="J7872" i="8"/>
  <c r="J7873" i="8"/>
  <c r="J7874" i="8"/>
  <c r="J7875" i="8"/>
  <c r="J7876" i="8"/>
  <c r="J7877" i="8"/>
  <c r="J7878" i="8"/>
  <c r="J7879" i="8"/>
  <c r="J7880" i="8"/>
  <c r="J7881" i="8"/>
  <c r="J7882" i="8"/>
  <c r="J7883" i="8"/>
  <c r="J7884" i="8"/>
  <c r="J7885" i="8"/>
  <c r="J7886" i="8"/>
  <c r="J7887" i="8"/>
  <c r="J7888" i="8"/>
  <c r="J7889" i="8"/>
  <c r="J7890" i="8"/>
  <c r="J7891" i="8"/>
  <c r="J7892" i="8"/>
  <c r="J7893" i="8"/>
  <c r="J7894" i="8"/>
  <c r="J7895" i="8"/>
  <c r="J7896" i="8"/>
  <c r="J7897" i="8"/>
  <c r="J7898" i="8"/>
  <c r="J7899" i="8"/>
  <c r="J7900" i="8"/>
  <c r="J7901" i="8"/>
  <c r="J7902" i="8"/>
  <c r="J7903" i="8"/>
  <c r="J7904" i="8"/>
  <c r="J7905" i="8"/>
  <c r="J7906" i="8"/>
  <c r="J7907" i="8"/>
  <c r="J7908" i="8"/>
  <c r="J7909" i="8"/>
  <c r="J7910" i="8"/>
  <c r="J7911" i="8"/>
  <c r="J7912" i="8"/>
  <c r="J7913" i="8"/>
  <c r="J7914" i="8"/>
  <c r="J7915" i="8"/>
  <c r="J7916" i="8"/>
  <c r="J7917" i="8"/>
  <c r="J7918" i="8"/>
  <c r="J7919" i="8"/>
  <c r="J7920" i="8"/>
  <c r="J7921" i="8"/>
  <c r="J7922" i="8"/>
  <c r="J7923" i="8"/>
  <c r="J7924" i="8"/>
  <c r="J7925" i="8"/>
  <c r="J7926" i="8"/>
  <c r="J7927" i="8"/>
  <c r="J7928" i="8"/>
  <c r="J7929" i="8"/>
  <c r="J7930" i="8"/>
  <c r="J7931" i="8"/>
  <c r="J7932" i="8"/>
  <c r="J7933" i="8"/>
  <c r="J7934" i="8"/>
  <c r="J7935" i="8"/>
  <c r="J7936" i="8"/>
  <c r="J7937" i="8"/>
  <c r="J7938" i="8"/>
  <c r="J7939" i="8"/>
  <c r="J7940" i="8"/>
  <c r="J7941" i="8"/>
  <c r="J7942" i="8"/>
  <c r="J7943" i="8"/>
  <c r="J7944" i="8"/>
  <c r="J7945" i="8"/>
  <c r="J7946" i="8"/>
  <c r="J7947" i="8"/>
  <c r="J7948" i="8"/>
  <c r="J7949" i="8"/>
  <c r="J7950" i="8"/>
  <c r="J7951" i="8"/>
  <c r="J7952" i="8"/>
  <c r="J7953" i="8"/>
  <c r="J7954" i="8"/>
  <c r="J7955" i="8"/>
  <c r="J7956" i="8"/>
  <c r="J7957" i="8"/>
  <c r="J7958" i="8"/>
  <c r="J7959" i="8"/>
  <c r="J7960" i="8"/>
  <c r="J7961" i="8"/>
  <c r="J7962" i="8"/>
  <c r="J7963" i="8"/>
  <c r="J7964" i="8"/>
  <c r="J7965" i="8"/>
  <c r="J7966" i="8"/>
  <c r="J7967" i="8"/>
  <c r="J7968" i="8"/>
  <c r="J7969" i="8"/>
  <c r="J7970" i="8"/>
  <c r="J7971" i="8"/>
  <c r="J7972" i="8"/>
  <c r="J7973" i="8"/>
  <c r="J7974" i="8"/>
  <c r="J7975" i="8"/>
  <c r="J7976" i="8"/>
  <c r="J7977" i="8"/>
  <c r="J7978" i="8"/>
  <c r="J7979" i="8"/>
  <c r="J7980" i="8"/>
  <c r="J7981" i="8"/>
  <c r="J7982" i="8"/>
  <c r="J7983" i="8"/>
  <c r="J7984" i="8"/>
  <c r="J7985" i="8"/>
  <c r="J7986" i="8"/>
  <c r="J7987" i="8"/>
  <c r="J7988" i="8"/>
  <c r="J7989" i="8"/>
  <c r="J7990" i="8"/>
  <c r="J7991" i="8"/>
  <c r="J7992" i="8"/>
  <c r="J7993" i="8"/>
  <c r="J7994" i="8"/>
  <c r="J7995" i="8"/>
  <c r="J7996" i="8"/>
  <c r="J7997" i="8"/>
  <c r="J7998" i="8"/>
  <c r="J7999" i="8"/>
  <c r="J8000" i="8"/>
  <c r="J8001" i="8"/>
  <c r="J8002" i="8"/>
  <c r="J8003" i="8"/>
  <c r="J8004" i="8"/>
  <c r="J8005" i="8"/>
  <c r="J8006" i="8"/>
  <c r="J8007" i="8"/>
  <c r="J8008" i="8"/>
  <c r="J8009" i="8"/>
  <c r="J8010" i="8"/>
  <c r="J8011" i="8"/>
  <c r="J8012" i="8"/>
  <c r="J8013" i="8"/>
  <c r="J8014" i="8"/>
  <c r="J8015" i="8"/>
  <c r="J8016" i="8"/>
  <c r="J8017" i="8"/>
  <c r="J8018" i="8"/>
  <c r="J8019" i="8"/>
  <c r="J8020" i="8"/>
  <c r="J8021" i="8"/>
  <c r="J8022" i="8"/>
  <c r="J8023" i="8"/>
  <c r="J8024" i="8"/>
  <c r="J8025" i="8"/>
  <c r="J8026" i="8"/>
  <c r="J8027" i="8"/>
  <c r="J8028" i="8"/>
  <c r="J8029" i="8"/>
  <c r="J8030" i="8"/>
  <c r="J8031" i="8"/>
  <c r="J8032" i="8"/>
  <c r="J8033" i="8"/>
  <c r="J8034" i="8"/>
  <c r="J8035" i="8"/>
  <c r="J8036" i="8"/>
  <c r="J8037" i="8"/>
  <c r="J8038" i="8"/>
  <c r="J8039" i="8"/>
  <c r="J8040" i="8"/>
  <c r="J8041" i="8"/>
  <c r="J8042" i="8"/>
  <c r="J8043" i="8"/>
  <c r="J8044" i="8"/>
  <c r="J8045" i="8"/>
  <c r="J8046" i="8"/>
  <c r="J8047" i="8"/>
  <c r="J8048" i="8"/>
  <c r="J8049" i="8"/>
  <c r="J8050" i="8"/>
  <c r="J8051" i="8"/>
  <c r="J8052" i="8"/>
  <c r="J8053" i="8"/>
  <c r="J8054" i="8"/>
  <c r="J8055" i="8"/>
  <c r="J8056" i="8"/>
  <c r="J8057" i="8"/>
  <c r="J8058" i="8"/>
  <c r="J8059" i="8"/>
  <c r="J8060" i="8"/>
  <c r="J8061" i="8"/>
  <c r="J8062" i="8"/>
  <c r="J8063" i="8"/>
  <c r="J8064" i="8"/>
  <c r="J8065" i="8"/>
  <c r="J8066" i="8"/>
  <c r="J8067" i="8"/>
  <c r="J8068" i="8"/>
  <c r="J8069" i="8"/>
  <c r="J8070" i="8"/>
  <c r="J8071" i="8"/>
  <c r="J8072" i="8"/>
  <c r="J8073" i="8"/>
  <c r="J8074" i="8"/>
  <c r="J8075" i="8"/>
  <c r="J8076" i="8"/>
  <c r="J8077" i="8"/>
  <c r="J8078" i="8"/>
  <c r="J8079" i="8"/>
  <c r="J8080" i="8"/>
  <c r="J8081" i="8"/>
  <c r="J8082" i="8"/>
  <c r="J8083" i="8"/>
  <c r="J8084" i="8"/>
  <c r="J8085" i="8"/>
  <c r="J8086" i="8"/>
  <c r="J8087" i="8"/>
  <c r="J8088" i="8"/>
  <c r="J8089" i="8"/>
  <c r="J8090" i="8"/>
  <c r="J8091" i="8"/>
  <c r="J8092" i="8"/>
  <c r="J8093" i="8"/>
  <c r="J8094" i="8"/>
  <c r="J8095" i="8"/>
  <c r="J8096" i="8"/>
  <c r="J8097" i="8"/>
  <c r="J8098" i="8"/>
  <c r="J8099" i="8"/>
  <c r="J8100" i="8"/>
  <c r="J8101" i="8"/>
  <c r="J8102" i="8"/>
  <c r="J8103" i="8"/>
  <c r="J8104" i="8"/>
  <c r="J8105" i="8"/>
  <c r="J8106" i="8"/>
  <c r="J8107" i="8"/>
  <c r="J8108" i="8"/>
  <c r="J8109" i="8"/>
  <c r="J8110" i="8"/>
  <c r="J8111" i="8"/>
  <c r="J8112" i="8"/>
  <c r="J8113" i="8"/>
  <c r="J8114" i="8"/>
  <c r="J8115" i="8"/>
  <c r="J8116" i="8"/>
  <c r="J8117" i="8"/>
  <c r="J8118" i="8"/>
  <c r="J8119" i="8"/>
  <c r="J8120" i="8"/>
  <c r="J8121" i="8"/>
  <c r="J8122" i="8"/>
  <c r="J8123" i="8"/>
  <c r="J8124" i="8"/>
  <c r="J8125" i="8"/>
  <c r="J8126" i="8"/>
  <c r="J8127" i="8"/>
  <c r="J8128" i="8"/>
  <c r="J8129" i="8"/>
  <c r="J8130" i="8"/>
  <c r="J8131" i="8"/>
  <c r="J8132" i="8"/>
  <c r="J8133" i="8"/>
  <c r="J8134" i="8"/>
  <c r="J8135" i="8"/>
  <c r="J8136" i="8"/>
  <c r="J8137" i="8"/>
  <c r="J8138" i="8"/>
  <c r="J8139" i="8"/>
  <c r="J8140" i="8"/>
  <c r="J8141" i="8"/>
  <c r="J8142" i="8"/>
  <c r="J8143" i="8"/>
  <c r="J8144" i="8"/>
  <c r="J8145" i="8"/>
  <c r="J8146" i="8"/>
  <c r="J8147" i="8"/>
  <c r="J8148" i="8"/>
  <c r="J8149" i="8"/>
  <c r="J8150" i="8"/>
  <c r="J8151" i="8"/>
  <c r="J8152" i="8"/>
  <c r="J8153" i="8"/>
  <c r="J8154" i="8"/>
  <c r="J8155" i="8"/>
  <c r="J8156" i="8"/>
  <c r="J8157" i="8"/>
  <c r="J8158" i="8"/>
  <c r="J8159" i="8"/>
  <c r="J8160" i="8"/>
  <c r="J8161" i="8"/>
  <c r="J8162" i="8"/>
  <c r="J8163" i="8"/>
  <c r="J8164" i="8"/>
  <c r="J8165" i="8"/>
  <c r="J8166" i="8"/>
  <c r="J8167" i="8"/>
  <c r="J8168" i="8"/>
  <c r="J8169" i="8"/>
  <c r="J8170" i="8"/>
  <c r="J8171" i="8"/>
  <c r="J8172" i="8"/>
  <c r="J8173" i="8"/>
  <c r="J8174" i="8"/>
  <c r="J8175" i="8"/>
  <c r="J8176" i="8"/>
  <c r="J8177" i="8"/>
  <c r="J8178" i="8"/>
  <c r="J8179" i="8"/>
  <c r="J8180" i="8"/>
  <c r="J8181" i="8"/>
  <c r="J8182" i="8"/>
  <c r="J8183" i="8"/>
  <c r="J8184" i="8"/>
  <c r="J8185" i="8"/>
  <c r="J8186" i="8"/>
  <c r="J8187" i="8"/>
  <c r="J8188" i="8"/>
  <c r="J8189" i="8"/>
  <c r="J8190" i="8"/>
  <c r="J8191" i="8"/>
  <c r="J8192" i="8"/>
  <c r="J8193" i="8"/>
  <c r="J8194" i="8"/>
  <c r="J8195" i="8"/>
  <c r="J8196" i="8"/>
  <c r="J8197" i="8"/>
  <c r="J8198" i="8"/>
  <c r="J8199" i="8"/>
  <c r="J8200" i="8"/>
  <c r="J8201" i="8"/>
  <c r="J8202" i="8"/>
  <c r="J8203" i="8"/>
  <c r="J8204" i="8"/>
  <c r="J8205" i="8"/>
  <c r="J8206" i="8"/>
  <c r="J8207" i="8"/>
  <c r="J8208" i="8"/>
  <c r="J8209" i="8"/>
  <c r="J8210" i="8"/>
  <c r="J8211" i="8"/>
  <c r="J8212" i="8"/>
  <c r="J8213" i="8"/>
  <c r="J8214" i="8"/>
  <c r="J8215" i="8"/>
  <c r="J8216" i="8"/>
  <c r="J8217" i="8"/>
  <c r="J8218" i="8"/>
  <c r="J8219" i="8"/>
  <c r="J8220" i="8"/>
  <c r="J8221" i="8"/>
  <c r="J8222" i="8"/>
  <c r="J8223" i="8"/>
  <c r="J8224" i="8"/>
  <c r="J8225" i="8"/>
  <c r="J8226" i="8"/>
  <c r="J8227" i="8"/>
  <c r="J8228" i="8"/>
  <c r="J8229" i="8"/>
  <c r="J8230" i="8"/>
  <c r="J8231" i="8"/>
  <c r="J8232" i="8"/>
  <c r="J8233" i="8"/>
  <c r="J8234" i="8"/>
  <c r="J8235" i="8"/>
  <c r="J8236" i="8"/>
  <c r="J8237" i="8"/>
  <c r="J8238" i="8"/>
  <c r="J8239" i="8"/>
  <c r="J8240" i="8"/>
  <c r="J8241" i="8"/>
  <c r="J8242" i="8"/>
  <c r="J8243" i="8"/>
  <c r="J8244" i="8"/>
  <c r="J8245" i="8"/>
  <c r="J8246" i="8"/>
  <c r="J8247" i="8"/>
  <c r="J8248" i="8"/>
  <c r="J8249" i="8"/>
  <c r="J8250" i="8"/>
  <c r="J8251" i="8"/>
  <c r="J8252" i="8"/>
  <c r="J8253" i="8"/>
  <c r="J8254" i="8"/>
  <c r="J8255" i="8"/>
  <c r="J8256" i="8"/>
  <c r="J8257" i="8"/>
  <c r="J8258" i="8"/>
  <c r="J8259" i="8"/>
  <c r="J8260" i="8"/>
  <c r="J8261" i="8"/>
  <c r="J8262" i="8"/>
  <c r="J8263" i="8"/>
  <c r="J8264" i="8"/>
  <c r="J8265" i="8"/>
  <c r="J8266" i="8"/>
  <c r="J8267" i="8"/>
  <c r="J8268" i="8"/>
  <c r="J8269" i="8"/>
  <c r="J8270" i="8"/>
  <c r="J8271" i="8"/>
  <c r="J8272" i="8"/>
  <c r="J8273" i="8"/>
  <c r="J8274" i="8"/>
  <c r="J8275" i="8"/>
  <c r="J8276" i="8"/>
  <c r="J8277" i="8"/>
  <c r="J8278" i="8"/>
  <c r="J8279" i="8"/>
  <c r="J8280" i="8"/>
  <c r="J8281" i="8"/>
  <c r="J8282" i="8"/>
  <c r="J8283" i="8"/>
  <c r="J8284" i="8"/>
  <c r="J8285" i="8"/>
  <c r="J8286" i="8"/>
  <c r="J8287" i="8"/>
  <c r="J8288" i="8"/>
  <c r="J8289" i="8"/>
  <c r="J8290" i="8"/>
  <c r="J8291" i="8"/>
  <c r="J8292" i="8"/>
  <c r="J8293" i="8"/>
  <c r="J8294" i="8"/>
  <c r="J8295" i="8"/>
  <c r="J8296" i="8"/>
  <c r="J8297" i="8"/>
  <c r="J8298" i="8"/>
  <c r="J8299" i="8"/>
  <c r="J8300" i="8"/>
  <c r="J8301" i="8"/>
  <c r="J8302" i="8"/>
  <c r="J8303" i="8"/>
  <c r="J8304" i="8"/>
  <c r="J8305" i="8"/>
  <c r="J8306" i="8"/>
  <c r="J8307" i="8"/>
  <c r="J8308" i="8"/>
  <c r="J8309" i="8"/>
  <c r="J8310" i="8"/>
  <c r="J8311" i="8"/>
  <c r="J8312" i="8"/>
  <c r="J8313" i="8"/>
  <c r="J8314" i="8"/>
  <c r="J8315" i="8"/>
  <c r="J8316" i="8"/>
  <c r="J8317" i="8"/>
  <c r="J8318" i="8"/>
  <c r="J8319" i="8"/>
  <c r="J8320" i="8"/>
  <c r="J8321" i="8"/>
  <c r="J8322" i="8"/>
  <c r="J8323" i="8"/>
  <c r="J8324" i="8"/>
  <c r="J8325" i="8"/>
  <c r="J8326" i="8"/>
  <c r="J8327" i="8"/>
  <c r="J8328" i="8"/>
  <c r="J8329" i="8"/>
  <c r="J8330" i="8"/>
  <c r="J8331" i="8"/>
  <c r="J8332" i="8"/>
  <c r="J8333" i="8"/>
  <c r="J8334" i="8"/>
  <c r="J8335" i="8"/>
  <c r="J8336" i="8"/>
  <c r="J8337" i="8"/>
  <c r="J8338" i="8"/>
  <c r="J8339" i="8"/>
  <c r="J8340" i="8"/>
  <c r="J8341" i="8"/>
  <c r="J8342" i="8"/>
  <c r="J8343" i="8"/>
  <c r="J8344" i="8"/>
  <c r="J8345" i="8"/>
  <c r="J8346" i="8"/>
  <c r="J8347" i="8"/>
  <c r="J8348" i="8"/>
  <c r="J8349" i="8"/>
  <c r="J8350" i="8"/>
  <c r="J8351" i="8"/>
  <c r="J8352" i="8"/>
  <c r="J8353" i="8"/>
  <c r="J8354" i="8"/>
  <c r="J8355" i="8"/>
  <c r="J8356" i="8"/>
  <c r="J8357" i="8"/>
  <c r="J8358" i="8"/>
  <c r="J8359" i="8"/>
  <c r="J8360" i="8"/>
  <c r="J8361" i="8"/>
  <c r="J8362" i="8"/>
  <c r="J8363" i="8"/>
  <c r="J8364" i="8"/>
  <c r="J8365" i="8"/>
  <c r="J8366" i="8"/>
  <c r="J8367" i="8"/>
  <c r="J8368" i="8"/>
  <c r="J8369" i="8"/>
  <c r="J8370" i="8"/>
  <c r="J8371" i="8"/>
  <c r="J8372" i="8"/>
  <c r="J8373" i="8"/>
  <c r="J8374" i="8"/>
  <c r="J8375" i="8"/>
  <c r="J8376" i="8"/>
  <c r="J8377" i="8"/>
  <c r="J8378" i="8"/>
  <c r="J8379" i="8"/>
  <c r="J8380" i="8"/>
  <c r="J8381" i="8"/>
  <c r="J8382" i="8"/>
  <c r="J8383" i="8"/>
  <c r="J8384" i="8"/>
  <c r="J8385" i="8"/>
  <c r="J8386" i="8"/>
  <c r="J8387" i="8"/>
  <c r="J8388" i="8"/>
  <c r="J8389" i="8"/>
  <c r="J8390" i="8"/>
  <c r="J8391" i="8"/>
  <c r="J8392" i="8"/>
  <c r="J8393" i="8"/>
  <c r="J8394" i="8"/>
  <c r="J8395" i="8"/>
  <c r="J8396" i="8"/>
  <c r="J8397" i="8"/>
  <c r="J8398" i="8"/>
  <c r="J8399" i="8"/>
  <c r="J8400" i="8"/>
  <c r="J8401" i="8"/>
  <c r="J8402" i="8"/>
  <c r="J8403" i="8"/>
  <c r="J8404" i="8"/>
  <c r="J8405" i="8"/>
  <c r="J8406" i="8"/>
  <c r="J8407" i="8"/>
  <c r="J8408" i="8"/>
  <c r="J8409" i="8"/>
  <c r="J8410" i="8"/>
  <c r="J8411" i="8"/>
  <c r="J8412" i="8"/>
  <c r="J8413" i="8"/>
  <c r="J8414" i="8"/>
  <c r="J8415" i="8"/>
  <c r="J8416" i="8"/>
  <c r="J8417" i="8"/>
  <c r="J8418" i="8"/>
  <c r="J8419" i="8"/>
  <c r="J8420" i="8"/>
  <c r="J8421" i="8"/>
  <c r="J8422" i="8"/>
  <c r="J8423" i="8"/>
  <c r="J8424" i="8"/>
  <c r="J8425" i="8"/>
  <c r="J8426" i="8"/>
  <c r="J8427" i="8"/>
  <c r="J8428" i="8"/>
  <c r="J8429" i="8"/>
  <c r="J8430" i="8"/>
  <c r="J8431" i="8"/>
  <c r="J8432" i="8"/>
  <c r="J8433" i="8"/>
  <c r="J8434" i="8"/>
  <c r="J8435" i="8"/>
  <c r="J8436" i="8"/>
  <c r="J8437" i="8"/>
  <c r="J8438" i="8"/>
  <c r="J8439" i="8"/>
  <c r="J8440" i="8"/>
  <c r="J8441" i="8"/>
  <c r="J8442" i="8"/>
  <c r="J8443" i="8"/>
  <c r="J8444" i="8"/>
  <c r="J8445" i="8"/>
  <c r="J8446" i="8"/>
  <c r="J8447" i="8"/>
  <c r="J8448" i="8"/>
  <c r="J8449" i="8"/>
  <c r="J8450" i="8"/>
  <c r="J8451" i="8"/>
  <c r="J8452" i="8"/>
  <c r="J8453" i="8"/>
  <c r="J8454" i="8"/>
  <c r="J8455" i="8"/>
  <c r="J8456" i="8"/>
  <c r="J8457" i="8"/>
  <c r="J8458" i="8"/>
  <c r="J8459" i="8"/>
  <c r="J8460" i="8"/>
  <c r="J8461" i="8"/>
  <c r="J8462" i="8"/>
  <c r="J8463" i="8"/>
  <c r="J8464" i="8"/>
  <c r="J8465" i="8"/>
  <c r="J8466" i="8"/>
  <c r="J8467" i="8"/>
  <c r="J8468" i="8"/>
  <c r="J8469" i="8"/>
  <c r="J8470" i="8"/>
  <c r="J8471" i="8"/>
  <c r="J8472" i="8"/>
  <c r="J8473" i="8"/>
  <c r="J8474" i="8"/>
  <c r="J8475" i="8"/>
  <c r="J8476" i="8"/>
  <c r="J8477" i="8"/>
  <c r="J8478" i="8"/>
  <c r="J8479" i="8"/>
  <c r="J8480" i="8"/>
  <c r="J8481" i="8"/>
  <c r="J8482" i="8"/>
  <c r="J8483" i="8"/>
  <c r="J8484" i="8"/>
  <c r="J8485" i="8"/>
  <c r="J8486" i="8"/>
  <c r="J8487" i="8"/>
  <c r="J8488" i="8"/>
  <c r="J8489" i="8"/>
  <c r="J8490" i="8"/>
  <c r="J8491" i="8"/>
  <c r="J8492" i="8"/>
  <c r="J8493" i="8"/>
  <c r="J8494" i="8"/>
  <c r="J8495" i="8"/>
  <c r="J8496" i="8"/>
  <c r="J8497" i="8"/>
  <c r="J8498" i="8"/>
  <c r="J8499" i="8"/>
  <c r="J8500" i="8"/>
  <c r="J8501" i="8"/>
  <c r="J8502" i="8"/>
  <c r="J8503" i="8"/>
  <c r="J8504" i="8"/>
  <c r="J8505" i="8"/>
  <c r="J8506" i="8"/>
  <c r="J8507" i="8"/>
  <c r="J8508" i="8"/>
  <c r="J8509" i="8"/>
  <c r="J8510" i="8"/>
  <c r="J8511" i="8"/>
  <c r="J8512" i="8"/>
  <c r="J8513" i="8"/>
  <c r="J8514" i="8"/>
  <c r="J8515" i="8"/>
  <c r="J8516" i="8"/>
  <c r="J8517" i="8"/>
  <c r="J8518" i="8"/>
  <c r="J8519" i="8"/>
  <c r="J8520" i="8"/>
  <c r="J8521" i="8"/>
  <c r="J8522" i="8"/>
  <c r="J8523" i="8"/>
  <c r="J8524" i="8"/>
  <c r="J8525" i="8"/>
  <c r="J8526" i="8"/>
  <c r="J8527" i="8"/>
  <c r="J8528" i="8"/>
  <c r="J8529" i="8"/>
  <c r="J8530" i="8"/>
  <c r="J8531" i="8"/>
  <c r="J8532" i="8"/>
  <c r="J8533" i="8"/>
  <c r="J8534" i="8"/>
  <c r="J8535" i="8"/>
  <c r="J8536" i="8"/>
  <c r="J8537" i="8"/>
  <c r="J8538" i="8"/>
  <c r="J8539" i="8"/>
  <c r="J8540" i="8"/>
  <c r="J8541" i="8"/>
  <c r="J8542" i="8"/>
  <c r="J8543" i="8"/>
  <c r="J8544" i="8"/>
  <c r="J8545" i="8"/>
  <c r="J8546" i="8"/>
  <c r="J8547" i="8"/>
  <c r="J8548" i="8"/>
  <c r="J8549" i="8"/>
  <c r="J8550" i="8"/>
  <c r="J8551" i="8"/>
  <c r="J8552" i="8"/>
  <c r="J8553" i="8"/>
  <c r="J8554" i="8"/>
  <c r="J8555" i="8"/>
  <c r="J8556" i="8"/>
  <c r="J8557" i="8"/>
  <c r="J8558" i="8"/>
  <c r="J8559" i="8"/>
  <c r="J8560" i="8"/>
  <c r="J8561" i="8"/>
  <c r="J8562" i="8"/>
  <c r="J8563" i="8"/>
  <c r="J8564" i="8"/>
  <c r="J8565" i="8"/>
  <c r="J8566" i="8"/>
  <c r="J8567" i="8"/>
  <c r="J8568" i="8"/>
  <c r="J8569" i="8"/>
  <c r="J8570" i="8"/>
  <c r="J8571" i="8"/>
  <c r="J8572" i="8"/>
  <c r="J8573" i="8"/>
  <c r="J8574" i="8"/>
  <c r="J8575" i="8"/>
  <c r="J8576" i="8"/>
  <c r="J8577" i="8"/>
  <c r="J8578" i="8"/>
  <c r="J8579" i="8"/>
  <c r="J8580" i="8"/>
  <c r="J8581" i="8"/>
  <c r="J8582" i="8"/>
  <c r="J8583" i="8"/>
  <c r="J8584" i="8"/>
  <c r="J8585" i="8"/>
  <c r="J8586" i="8"/>
  <c r="J8587" i="8"/>
  <c r="J8588" i="8"/>
  <c r="J8589" i="8"/>
  <c r="J8590" i="8"/>
  <c r="J8591" i="8"/>
  <c r="J8592" i="8"/>
  <c r="J8593" i="8"/>
  <c r="J8594" i="8"/>
  <c r="J8595" i="8"/>
  <c r="J8596" i="8"/>
  <c r="J8597" i="8"/>
  <c r="J8598" i="8"/>
  <c r="J8599" i="8"/>
  <c r="J8600" i="8"/>
  <c r="J8601" i="8"/>
  <c r="J8602" i="8"/>
  <c r="J8603" i="8"/>
  <c r="J8604" i="8"/>
  <c r="J8605" i="8"/>
  <c r="J8606" i="8"/>
  <c r="J8607" i="8"/>
  <c r="J8608" i="8"/>
  <c r="J8609" i="8"/>
  <c r="J8610" i="8"/>
  <c r="J8611" i="8"/>
  <c r="J8612" i="8"/>
  <c r="J8613" i="8"/>
  <c r="J8614" i="8"/>
  <c r="J8615" i="8"/>
  <c r="J8616" i="8"/>
  <c r="J8617" i="8"/>
  <c r="J8618" i="8"/>
  <c r="J8619" i="8"/>
  <c r="J8620" i="8"/>
  <c r="J8621" i="8"/>
  <c r="J8622" i="8"/>
  <c r="J8623" i="8"/>
  <c r="J8624" i="8"/>
  <c r="J8625" i="8"/>
  <c r="J8626" i="8"/>
  <c r="J8627" i="8"/>
  <c r="J8628" i="8"/>
  <c r="J8629" i="8"/>
  <c r="J8630" i="8"/>
  <c r="J8631" i="8"/>
  <c r="J8632" i="8"/>
  <c r="J8633" i="8"/>
  <c r="J8634" i="8"/>
  <c r="J8635" i="8"/>
  <c r="J8636" i="8"/>
  <c r="J8637" i="8"/>
  <c r="J8638" i="8"/>
  <c r="J8639" i="8"/>
  <c r="J8640" i="8"/>
  <c r="J8641" i="8"/>
  <c r="J8642" i="8"/>
  <c r="J8643" i="8"/>
  <c r="J8644" i="8"/>
  <c r="J8645" i="8"/>
  <c r="J8646" i="8"/>
  <c r="J8647" i="8"/>
  <c r="J8648" i="8"/>
  <c r="J8649" i="8"/>
  <c r="J8650" i="8"/>
  <c r="J8651" i="8"/>
  <c r="J8652" i="8"/>
  <c r="J8653" i="8"/>
  <c r="J8654" i="8"/>
  <c r="J8655" i="8"/>
  <c r="J8656" i="8"/>
  <c r="J8657" i="8"/>
  <c r="J8658" i="8"/>
  <c r="J8659" i="8"/>
  <c r="J8660" i="8"/>
  <c r="J8661" i="8"/>
  <c r="J8662" i="8"/>
  <c r="J8663" i="8"/>
  <c r="J8664" i="8"/>
  <c r="J8665" i="8"/>
  <c r="J8666" i="8"/>
  <c r="J8667" i="8"/>
  <c r="J8668" i="8"/>
  <c r="J8669" i="8"/>
  <c r="J8670" i="8"/>
  <c r="J8671" i="8"/>
  <c r="J8672" i="8"/>
  <c r="J8673" i="8"/>
  <c r="J8674" i="8"/>
  <c r="J8675" i="8"/>
  <c r="J8676" i="8"/>
  <c r="J8677" i="8"/>
  <c r="J8678" i="8"/>
  <c r="J8679" i="8"/>
  <c r="J8680" i="8"/>
  <c r="J8681" i="8"/>
  <c r="J8682" i="8"/>
  <c r="J8683" i="8"/>
  <c r="J8684" i="8"/>
  <c r="J8685" i="8"/>
  <c r="J8686" i="8"/>
  <c r="J8687" i="8"/>
  <c r="J8688" i="8"/>
  <c r="J8689" i="8"/>
  <c r="J8690" i="8"/>
  <c r="J8691" i="8"/>
  <c r="J8692" i="8"/>
  <c r="J8693" i="8"/>
  <c r="J8694" i="8"/>
  <c r="J8695" i="8"/>
  <c r="J8696" i="8"/>
  <c r="J8697" i="8"/>
  <c r="J8698" i="8"/>
  <c r="J8699" i="8"/>
  <c r="J8700" i="8"/>
  <c r="J8701" i="8"/>
  <c r="J8702" i="8"/>
  <c r="J8703" i="8"/>
  <c r="J8704" i="8"/>
  <c r="J8705" i="8"/>
  <c r="J8706" i="8"/>
  <c r="J8707" i="8"/>
  <c r="J8708" i="8"/>
  <c r="J8709" i="8"/>
  <c r="J8710" i="8"/>
  <c r="J8711" i="8"/>
  <c r="J8712" i="8"/>
  <c r="J8713" i="8"/>
  <c r="J8714" i="8"/>
  <c r="J8715" i="8"/>
  <c r="J8716" i="8"/>
  <c r="J8717" i="8"/>
  <c r="J8718" i="8"/>
  <c r="J8719" i="8"/>
  <c r="J8720" i="8"/>
  <c r="J8721" i="8"/>
  <c r="J8722" i="8"/>
  <c r="J8723" i="8"/>
  <c r="J8724" i="8"/>
  <c r="J8725" i="8"/>
  <c r="J8726" i="8"/>
  <c r="J8727" i="8"/>
  <c r="J8728" i="8"/>
  <c r="J8729" i="8"/>
  <c r="J8730" i="8"/>
  <c r="J8731" i="8"/>
  <c r="J8732" i="8"/>
  <c r="J8733" i="8"/>
  <c r="J8734" i="8"/>
  <c r="J8735" i="8"/>
  <c r="J8736" i="8"/>
  <c r="J8737" i="8"/>
  <c r="J8738" i="8"/>
  <c r="J8739" i="8"/>
  <c r="J8740" i="8"/>
  <c r="J8741" i="8"/>
  <c r="J8742" i="8"/>
  <c r="J8743" i="8"/>
  <c r="J8744" i="8"/>
  <c r="J8745" i="8"/>
  <c r="J8746" i="8"/>
  <c r="J8747" i="8"/>
  <c r="J8748" i="8"/>
  <c r="J8749" i="8"/>
  <c r="J8750" i="8"/>
  <c r="J8751" i="8"/>
  <c r="J8752" i="8"/>
  <c r="J8753" i="8"/>
  <c r="J8754" i="8"/>
  <c r="J8755" i="8"/>
  <c r="J8756" i="8"/>
  <c r="J8757" i="8"/>
  <c r="J8758" i="8"/>
  <c r="J8759" i="8"/>
  <c r="J8760" i="8"/>
  <c r="J8761" i="8"/>
  <c r="J8762" i="8"/>
  <c r="J8763" i="8"/>
  <c r="J8764" i="8"/>
  <c r="J8765" i="8"/>
  <c r="J8766" i="8"/>
  <c r="J8767" i="8"/>
  <c r="J8768" i="8"/>
  <c r="J8769" i="8"/>
  <c r="J8770" i="8"/>
  <c r="J8771" i="8"/>
  <c r="J8772" i="8"/>
  <c r="J8773" i="8"/>
  <c r="J8774" i="8"/>
  <c r="J8775" i="8"/>
  <c r="J8776" i="8"/>
  <c r="J8777" i="8"/>
  <c r="J8778" i="8"/>
  <c r="J8779" i="8"/>
  <c r="J8780" i="8"/>
  <c r="J8781" i="8"/>
  <c r="J8782" i="8"/>
  <c r="J8783" i="8"/>
  <c r="J8784" i="8"/>
  <c r="J8785" i="8"/>
  <c r="J8786" i="8"/>
  <c r="J8787" i="8"/>
  <c r="J8788" i="8"/>
  <c r="J8789" i="8"/>
  <c r="J8790" i="8"/>
  <c r="J8791" i="8"/>
  <c r="J8792" i="8"/>
  <c r="J8793" i="8"/>
  <c r="J8794" i="8"/>
  <c r="J8795" i="8"/>
  <c r="J8796" i="8"/>
  <c r="J8797" i="8"/>
  <c r="J8798" i="8"/>
  <c r="J8799" i="8"/>
  <c r="J8800" i="8"/>
  <c r="J8801" i="8"/>
  <c r="J8802" i="8"/>
  <c r="J8803" i="8"/>
  <c r="J8804" i="8"/>
  <c r="J8805" i="8"/>
  <c r="J8806" i="8"/>
  <c r="J8807" i="8"/>
  <c r="J8808" i="8"/>
  <c r="J8809" i="8"/>
  <c r="J8810" i="8"/>
  <c r="J8811" i="8"/>
  <c r="J8812" i="8"/>
  <c r="J8813" i="8"/>
  <c r="J8814" i="8"/>
  <c r="J8815" i="8"/>
  <c r="J8816" i="8"/>
  <c r="J8817" i="8"/>
  <c r="J8818" i="8"/>
  <c r="J8819" i="8"/>
  <c r="J8820" i="8"/>
  <c r="J8821" i="8"/>
  <c r="J8822" i="8"/>
  <c r="J8823" i="8"/>
  <c r="J8824" i="8"/>
  <c r="J8825" i="8"/>
  <c r="J8826" i="8"/>
  <c r="J8827" i="8"/>
  <c r="J8828" i="8"/>
  <c r="J8829" i="8"/>
  <c r="J8830" i="8"/>
  <c r="J8831" i="8"/>
  <c r="J8832" i="8"/>
  <c r="J8833" i="8"/>
  <c r="J8834" i="8"/>
  <c r="J8835" i="8"/>
  <c r="J8836" i="8"/>
  <c r="J8837" i="8"/>
  <c r="J8838" i="8"/>
  <c r="J8839" i="8"/>
  <c r="J8840" i="8"/>
  <c r="J8841" i="8"/>
  <c r="J8842" i="8"/>
  <c r="J8843" i="8"/>
  <c r="J8844" i="8"/>
  <c r="J8845" i="8"/>
  <c r="J8846" i="8"/>
  <c r="J8847" i="8"/>
  <c r="J8848" i="8"/>
  <c r="J8849" i="8"/>
  <c r="J8850" i="8"/>
  <c r="J8851" i="8"/>
  <c r="J8852" i="8"/>
  <c r="J8853" i="8"/>
  <c r="J8854" i="8"/>
  <c r="J8855" i="8"/>
  <c r="J8856" i="8"/>
  <c r="J8857" i="8"/>
  <c r="J8858" i="8"/>
  <c r="J8859" i="8"/>
  <c r="J8860" i="8"/>
  <c r="J8861" i="8"/>
  <c r="J8862" i="8"/>
  <c r="J8863" i="8"/>
  <c r="J8864" i="8"/>
  <c r="J8865" i="8"/>
  <c r="J8866" i="8"/>
  <c r="J8867" i="8"/>
  <c r="J8868" i="8"/>
  <c r="J8869" i="8"/>
  <c r="J8870" i="8"/>
  <c r="J8871" i="8"/>
  <c r="J8872" i="8"/>
  <c r="J8873" i="8"/>
  <c r="J8874" i="8"/>
  <c r="J8875" i="8"/>
  <c r="J8876" i="8"/>
  <c r="J8877" i="8"/>
  <c r="J8878" i="8"/>
  <c r="J8879" i="8"/>
  <c r="J8880" i="8"/>
  <c r="J8881" i="8"/>
  <c r="J8882" i="8"/>
  <c r="J8883" i="8"/>
  <c r="J8884" i="8"/>
  <c r="J8885" i="8"/>
  <c r="J8886" i="8"/>
  <c r="J8887" i="8"/>
  <c r="J8888" i="8"/>
  <c r="J8889" i="8"/>
  <c r="J8890" i="8"/>
  <c r="J8891" i="8"/>
  <c r="J8892" i="8"/>
  <c r="J8893" i="8"/>
  <c r="J8894" i="8"/>
  <c r="J8895" i="8"/>
  <c r="J8896" i="8"/>
  <c r="J8897" i="8"/>
  <c r="J8898" i="8"/>
  <c r="J8899" i="8"/>
  <c r="J8900" i="8"/>
  <c r="J8901" i="8"/>
  <c r="J8902" i="8"/>
  <c r="J8903" i="8"/>
  <c r="J8904" i="8"/>
  <c r="J8905" i="8"/>
  <c r="J8906" i="8"/>
  <c r="J8907" i="8"/>
  <c r="J8908" i="8"/>
  <c r="J8909" i="8"/>
  <c r="J8910" i="8"/>
  <c r="J8911" i="8"/>
  <c r="J8912" i="8"/>
  <c r="J8913" i="8"/>
  <c r="J8914" i="8"/>
  <c r="J8915" i="8"/>
  <c r="J8916" i="8"/>
  <c r="J8917" i="8"/>
  <c r="J8918" i="8"/>
  <c r="J8919" i="8"/>
  <c r="J8920" i="8"/>
  <c r="J8921" i="8"/>
  <c r="J8922" i="8"/>
  <c r="J8923" i="8"/>
  <c r="J8924" i="8"/>
  <c r="J8925" i="8"/>
  <c r="J8926" i="8"/>
  <c r="J8927" i="8"/>
  <c r="J8928" i="8"/>
  <c r="J8929" i="8"/>
  <c r="J8930" i="8"/>
  <c r="J8931" i="8"/>
  <c r="J8932" i="8"/>
  <c r="J8933" i="8"/>
  <c r="J8934" i="8"/>
  <c r="J8935" i="8"/>
  <c r="J8936" i="8"/>
  <c r="J8937" i="8"/>
  <c r="J8938" i="8"/>
  <c r="J8939" i="8"/>
  <c r="J8940" i="8"/>
  <c r="J8941" i="8"/>
  <c r="J8942" i="8"/>
  <c r="J8943" i="8"/>
  <c r="J8944" i="8"/>
  <c r="J8945" i="8"/>
  <c r="J8946" i="8"/>
  <c r="J8947" i="8"/>
  <c r="J8948" i="8"/>
  <c r="J8949" i="8"/>
  <c r="J8950" i="8"/>
  <c r="J8951" i="8"/>
  <c r="J8952" i="8"/>
  <c r="J8953" i="8"/>
  <c r="J8954" i="8"/>
  <c r="J8955" i="8"/>
  <c r="J8956" i="8"/>
  <c r="J8957" i="8"/>
  <c r="J8958" i="8"/>
  <c r="J8959" i="8"/>
  <c r="J8960" i="8"/>
  <c r="J8961" i="8"/>
  <c r="J8962" i="8"/>
  <c r="J8963" i="8"/>
  <c r="J8964" i="8"/>
  <c r="J8965" i="8"/>
  <c r="J8966" i="8"/>
  <c r="J8967" i="8"/>
  <c r="J8968" i="8"/>
  <c r="J8969" i="8"/>
  <c r="J8970" i="8"/>
  <c r="J8971" i="8"/>
  <c r="J8972" i="8"/>
  <c r="J8973" i="8"/>
  <c r="J8974" i="8"/>
  <c r="J8975" i="8"/>
  <c r="J8976" i="8"/>
  <c r="J8977" i="8"/>
  <c r="J8978" i="8"/>
  <c r="J8979" i="8"/>
  <c r="J8980" i="8"/>
  <c r="J8981" i="8"/>
  <c r="J8982" i="8"/>
  <c r="J8983" i="8"/>
  <c r="J8984" i="8"/>
  <c r="J8985" i="8"/>
  <c r="J8986" i="8"/>
  <c r="J8987" i="8"/>
  <c r="J8988" i="8"/>
  <c r="J8989" i="8"/>
  <c r="J8990" i="8"/>
  <c r="J8991" i="8"/>
  <c r="J8992" i="8"/>
  <c r="J8993" i="8"/>
  <c r="J8994" i="8"/>
  <c r="J8995" i="8"/>
  <c r="J8996" i="8"/>
  <c r="J8997" i="8"/>
  <c r="J8998" i="8"/>
  <c r="J8999" i="8"/>
  <c r="J9000" i="8"/>
  <c r="J9001" i="8"/>
  <c r="J9002" i="8"/>
  <c r="J9003" i="8"/>
  <c r="J9004" i="8"/>
  <c r="J9005" i="8"/>
  <c r="J9006" i="8"/>
  <c r="J9007" i="8"/>
  <c r="J9008" i="8"/>
  <c r="J9009" i="8"/>
  <c r="J9010" i="8"/>
  <c r="J9011" i="8"/>
  <c r="J9012" i="8"/>
  <c r="J9013" i="8"/>
  <c r="J9014" i="8"/>
  <c r="J9015" i="8"/>
  <c r="J9016" i="8"/>
  <c r="J9017" i="8"/>
  <c r="J9018" i="8"/>
  <c r="J9019" i="8"/>
  <c r="J9020" i="8"/>
  <c r="J9021" i="8"/>
  <c r="J9022" i="8"/>
  <c r="J9023" i="8"/>
  <c r="J9024" i="8"/>
  <c r="J9025" i="8"/>
  <c r="J9026" i="8"/>
  <c r="J9027" i="8"/>
  <c r="J9028" i="8"/>
  <c r="J9029" i="8"/>
  <c r="J9030" i="8"/>
  <c r="J9031" i="8"/>
  <c r="J9032" i="8"/>
  <c r="J9033" i="8"/>
  <c r="J9034" i="8"/>
  <c r="J9035" i="8"/>
  <c r="J9036" i="8"/>
  <c r="J9037" i="8"/>
  <c r="J9038" i="8"/>
  <c r="J9039" i="8"/>
  <c r="J9040" i="8"/>
  <c r="J9041" i="8"/>
  <c r="J9042" i="8"/>
  <c r="J9043" i="8"/>
  <c r="J9044" i="8"/>
  <c r="J9045" i="8"/>
  <c r="J9046" i="8"/>
  <c r="J9047" i="8"/>
  <c r="J9048" i="8"/>
  <c r="J9049" i="8"/>
  <c r="J9050" i="8"/>
  <c r="J9051" i="8"/>
  <c r="J9052" i="8"/>
  <c r="J9053" i="8"/>
  <c r="J9054" i="8"/>
  <c r="J9055" i="8"/>
  <c r="J9056" i="8"/>
  <c r="J9057" i="8"/>
  <c r="J9058" i="8"/>
  <c r="J9059" i="8"/>
  <c r="J9060" i="8"/>
  <c r="J9061" i="8"/>
  <c r="J9062" i="8"/>
  <c r="J9063" i="8"/>
  <c r="J9064" i="8"/>
  <c r="J9065" i="8"/>
  <c r="J9066" i="8"/>
  <c r="J9067" i="8"/>
  <c r="J9068" i="8"/>
  <c r="J9069" i="8"/>
  <c r="J9070" i="8"/>
  <c r="J9071" i="8"/>
  <c r="J9072" i="8"/>
  <c r="J9073" i="8"/>
  <c r="J9074" i="8"/>
  <c r="J9075" i="8"/>
  <c r="J9076" i="8"/>
  <c r="J9077" i="8"/>
  <c r="J9078" i="8"/>
  <c r="J9079" i="8"/>
  <c r="J9080" i="8"/>
  <c r="J9081" i="8"/>
  <c r="J9082" i="8"/>
  <c r="J9083" i="8"/>
  <c r="J9084" i="8"/>
  <c r="J9085" i="8"/>
  <c r="J9086" i="8"/>
  <c r="J9087" i="8"/>
  <c r="J9088" i="8"/>
  <c r="J9089" i="8"/>
  <c r="J9090" i="8"/>
  <c r="J9091" i="8"/>
  <c r="J9092" i="8"/>
  <c r="J9093" i="8"/>
  <c r="J9094" i="8"/>
  <c r="J9095" i="8"/>
  <c r="J9096" i="8"/>
  <c r="J9097" i="8"/>
  <c r="J9098" i="8"/>
  <c r="J9099" i="8"/>
  <c r="J9100" i="8"/>
  <c r="J9101" i="8"/>
  <c r="J9102" i="8"/>
  <c r="J9103" i="8"/>
  <c r="J9104" i="8"/>
  <c r="J9105" i="8"/>
  <c r="J9106" i="8"/>
  <c r="J9107" i="8"/>
  <c r="J9108" i="8"/>
  <c r="J9109" i="8"/>
  <c r="J9110" i="8"/>
  <c r="J9111" i="8"/>
  <c r="J9112" i="8"/>
  <c r="J9113" i="8"/>
  <c r="J9114" i="8"/>
  <c r="J9115" i="8"/>
  <c r="J9116" i="8"/>
  <c r="J9117" i="8"/>
  <c r="J9118" i="8"/>
  <c r="J9119" i="8"/>
  <c r="J9120" i="8"/>
  <c r="J9121" i="8"/>
  <c r="J9122" i="8"/>
  <c r="J9123" i="8"/>
  <c r="J9124" i="8"/>
  <c r="J9125" i="8"/>
  <c r="J9126" i="8"/>
  <c r="J9127" i="8"/>
  <c r="J9128" i="8"/>
  <c r="J9129" i="8"/>
  <c r="J9130" i="8"/>
  <c r="J9131" i="8"/>
  <c r="J9132" i="8"/>
  <c r="J9133" i="8"/>
  <c r="J9134" i="8"/>
  <c r="J913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6088" i="8"/>
  <c r="F6089" i="8"/>
  <c r="F6090" i="8"/>
  <c r="F6091" i="8"/>
  <c r="F6092" i="8"/>
  <c r="F6093" i="8"/>
  <c r="F6094" i="8"/>
  <c r="F6095" i="8"/>
  <c r="F6096" i="8"/>
  <c r="F6097" i="8"/>
  <c r="F6098" i="8"/>
  <c r="F6099" i="8"/>
  <c r="F6100" i="8"/>
  <c r="F6101" i="8"/>
  <c r="F6102" i="8"/>
  <c r="F6103" i="8"/>
  <c r="F6104" i="8"/>
  <c r="F6105" i="8"/>
  <c r="F6106" i="8"/>
  <c r="F6107" i="8"/>
  <c r="F6108" i="8"/>
  <c r="F6109" i="8"/>
  <c r="F6110" i="8"/>
  <c r="F6111" i="8"/>
  <c r="F6112" i="8"/>
  <c r="F6113" i="8"/>
  <c r="F6114" i="8"/>
  <c r="F6115" i="8"/>
  <c r="F6116" i="8"/>
  <c r="F6117" i="8"/>
  <c r="F6118" i="8"/>
  <c r="F6119" i="8"/>
  <c r="F6120" i="8"/>
  <c r="F6121" i="8"/>
  <c r="F6122" i="8"/>
  <c r="F6123" i="8"/>
  <c r="F6124" i="8"/>
  <c r="F6125" i="8"/>
  <c r="F6126" i="8"/>
  <c r="F6127" i="8"/>
  <c r="F6128" i="8"/>
  <c r="F6129" i="8"/>
  <c r="F6130" i="8"/>
  <c r="F6131" i="8"/>
  <c r="F6132" i="8"/>
  <c r="F6133" i="8"/>
  <c r="F6134" i="8"/>
  <c r="F6135" i="8"/>
  <c r="F6136" i="8"/>
  <c r="F6137" i="8"/>
  <c r="F6138" i="8"/>
  <c r="F6139" i="8"/>
  <c r="F6140" i="8"/>
  <c r="F6141" i="8"/>
  <c r="F6142" i="8"/>
  <c r="F6143" i="8"/>
  <c r="F6144" i="8"/>
  <c r="F6145" i="8"/>
  <c r="F6146" i="8"/>
  <c r="F6147" i="8"/>
  <c r="F6148" i="8"/>
  <c r="F6149" i="8"/>
  <c r="F6150" i="8"/>
  <c r="F6151" i="8"/>
  <c r="F6152" i="8"/>
  <c r="F6153" i="8"/>
  <c r="F6154" i="8"/>
  <c r="F6155" i="8"/>
  <c r="F6156" i="8"/>
  <c r="F6157" i="8"/>
  <c r="F6158" i="8"/>
  <c r="F6159" i="8"/>
  <c r="F6160" i="8"/>
  <c r="F6161" i="8"/>
  <c r="F6162" i="8"/>
  <c r="F6163" i="8"/>
  <c r="F6164" i="8"/>
  <c r="F6165" i="8"/>
  <c r="F6166" i="8"/>
  <c r="F6167" i="8"/>
  <c r="F6168" i="8"/>
  <c r="F6169" i="8"/>
  <c r="F6170" i="8"/>
  <c r="F6171" i="8"/>
  <c r="F6172" i="8"/>
  <c r="F6173" i="8"/>
  <c r="F6174" i="8"/>
  <c r="F6175" i="8"/>
  <c r="F6176" i="8"/>
  <c r="F6177" i="8"/>
  <c r="F6178" i="8"/>
  <c r="F6179" i="8"/>
  <c r="F6180" i="8"/>
  <c r="F6181" i="8"/>
  <c r="F6182" i="8"/>
  <c r="F6183" i="8"/>
  <c r="F6184" i="8"/>
  <c r="F6185" i="8"/>
  <c r="F6186" i="8"/>
  <c r="F6187" i="8"/>
  <c r="F6188" i="8"/>
  <c r="F6189" i="8"/>
  <c r="F6190" i="8"/>
  <c r="F6191" i="8"/>
  <c r="F6192" i="8"/>
  <c r="F6193" i="8"/>
  <c r="F6194" i="8"/>
  <c r="F6195" i="8"/>
  <c r="F6196" i="8"/>
  <c r="F6197" i="8"/>
  <c r="F6198" i="8"/>
  <c r="F6199" i="8"/>
  <c r="F6200" i="8"/>
  <c r="F6201" i="8"/>
  <c r="F6202" i="8"/>
  <c r="F6203" i="8"/>
  <c r="F6204" i="8"/>
  <c r="F6205" i="8"/>
  <c r="F6206" i="8"/>
  <c r="F6207" i="8"/>
  <c r="F6208" i="8"/>
  <c r="F6209" i="8"/>
  <c r="F6210" i="8"/>
  <c r="F6211" i="8"/>
  <c r="F6212" i="8"/>
  <c r="F6213" i="8"/>
  <c r="F6214" i="8"/>
  <c r="F6215" i="8"/>
  <c r="F6216" i="8"/>
  <c r="F6217" i="8"/>
  <c r="F6218" i="8"/>
  <c r="F6219" i="8"/>
  <c r="F6220" i="8"/>
  <c r="F6221" i="8"/>
  <c r="F6222" i="8"/>
  <c r="F6223" i="8"/>
  <c r="F6224" i="8"/>
  <c r="F6225" i="8"/>
  <c r="F6226" i="8"/>
  <c r="F6227" i="8"/>
  <c r="F6228" i="8"/>
  <c r="F6229" i="8"/>
  <c r="F6230" i="8"/>
  <c r="F6231" i="8"/>
  <c r="F6232" i="8"/>
  <c r="F6233" i="8"/>
  <c r="F6234" i="8"/>
  <c r="F6235" i="8"/>
  <c r="F6236" i="8"/>
  <c r="F6237" i="8"/>
  <c r="F6238" i="8"/>
  <c r="F6239" i="8"/>
  <c r="F6240" i="8"/>
  <c r="F6241" i="8"/>
  <c r="F6242" i="8"/>
  <c r="F6243" i="8"/>
  <c r="F6244" i="8"/>
  <c r="F6245" i="8"/>
  <c r="F6246" i="8"/>
  <c r="F6247" i="8"/>
  <c r="F6248" i="8"/>
  <c r="F6249" i="8"/>
  <c r="F6250" i="8"/>
  <c r="F6251" i="8"/>
  <c r="F6252" i="8"/>
  <c r="F6253" i="8"/>
  <c r="F6254" i="8"/>
  <c r="F6255" i="8"/>
  <c r="F6256" i="8"/>
  <c r="F6257" i="8"/>
  <c r="F6258" i="8"/>
  <c r="F6259" i="8"/>
  <c r="F6260" i="8"/>
  <c r="F6261" i="8"/>
  <c r="F6262" i="8"/>
  <c r="F6263" i="8"/>
  <c r="F6264" i="8"/>
  <c r="F6265" i="8"/>
  <c r="F6266" i="8"/>
  <c r="F6267" i="8"/>
  <c r="F6268" i="8"/>
  <c r="F6269" i="8"/>
  <c r="F6270" i="8"/>
  <c r="F6271" i="8"/>
  <c r="F6272" i="8"/>
  <c r="F6273" i="8"/>
  <c r="F6274" i="8"/>
  <c r="F6275" i="8"/>
  <c r="F6276" i="8"/>
  <c r="F6277" i="8"/>
  <c r="F6278" i="8"/>
  <c r="F6279" i="8"/>
  <c r="F6280" i="8"/>
  <c r="F6281" i="8"/>
  <c r="F6282" i="8"/>
  <c r="F6283" i="8"/>
  <c r="F6284" i="8"/>
  <c r="F6285" i="8"/>
  <c r="F6286" i="8"/>
  <c r="F6287" i="8"/>
  <c r="F6288" i="8"/>
  <c r="F6289" i="8"/>
  <c r="F6290" i="8"/>
  <c r="F6291" i="8"/>
  <c r="F6292" i="8"/>
  <c r="F6293" i="8"/>
  <c r="F6294" i="8"/>
  <c r="F6295" i="8"/>
  <c r="F6296" i="8"/>
  <c r="F6297" i="8"/>
  <c r="F6298" i="8"/>
  <c r="F6299" i="8"/>
  <c r="F6300" i="8"/>
  <c r="F6301" i="8"/>
  <c r="F6302" i="8"/>
  <c r="F6303" i="8"/>
  <c r="F6304" i="8"/>
  <c r="F6305" i="8"/>
  <c r="F6306" i="8"/>
  <c r="F6307" i="8"/>
  <c r="F6308" i="8"/>
  <c r="F6309" i="8"/>
  <c r="F6310" i="8"/>
  <c r="F6311" i="8"/>
  <c r="F6312" i="8"/>
  <c r="F6313" i="8"/>
  <c r="F6314" i="8"/>
  <c r="F6315" i="8"/>
  <c r="F6316" i="8"/>
  <c r="F6317" i="8"/>
  <c r="F6318" i="8"/>
  <c r="F6319" i="8"/>
  <c r="F6320" i="8"/>
  <c r="F6321" i="8"/>
  <c r="F6322" i="8"/>
  <c r="F6323" i="8"/>
  <c r="F6324" i="8"/>
  <c r="F6325" i="8"/>
  <c r="F6326" i="8"/>
  <c r="F6327" i="8"/>
  <c r="F6328" i="8"/>
  <c r="F6329" i="8"/>
  <c r="F6330" i="8"/>
  <c r="F6331" i="8"/>
  <c r="F6332" i="8"/>
  <c r="F6333" i="8"/>
  <c r="F6334" i="8"/>
  <c r="F6335" i="8"/>
  <c r="F6336" i="8"/>
  <c r="F6337" i="8"/>
  <c r="F6338" i="8"/>
  <c r="F6339" i="8"/>
  <c r="F6340" i="8"/>
  <c r="F6341" i="8"/>
  <c r="F6342" i="8"/>
  <c r="F6343" i="8"/>
  <c r="F6344" i="8"/>
  <c r="F6345" i="8"/>
  <c r="F6346" i="8"/>
  <c r="F6347" i="8"/>
  <c r="F6348" i="8"/>
  <c r="F6349" i="8"/>
  <c r="F6350" i="8"/>
  <c r="F6351" i="8"/>
  <c r="F6352" i="8"/>
  <c r="F6353" i="8"/>
  <c r="F6354" i="8"/>
  <c r="F6355" i="8"/>
  <c r="F6356" i="8"/>
  <c r="F6357" i="8"/>
  <c r="F6358" i="8"/>
  <c r="F6359" i="8"/>
  <c r="F6360" i="8"/>
  <c r="F6361" i="8"/>
  <c r="F6362" i="8"/>
  <c r="F6363" i="8"/>
  <c r="F6364" i="8"/>
  <c r="F6365" i="8"/>
  <c r="F6366" i="8"/>
  <c r="F6367" i="8"/>
  <c r="F6368" i="8"/>
  <c r="F6369" i="8"/>
  <c r="F6370" i="8"/>
  <c r="F6371" i="8"/>
  <c r="F6372" i="8"/>
  <c r="F6373" i="8"/>
  <c r="F6374" i="8"/>
  <c r="F6375" i="8"/>
  <c r="F6376" i="8"/>
  <c r="F6377" i="8"/>
  <c r="F6378" i="8"/>
  <c r="F6379" i="8"/>
  <c r="F6380" i="8"/>
  <c r="F6381" i="8"/>
  <c r="F6382" i="8"/>
  <c r="F6383" i="8"/>
  <c r="F6384" i="8"/>
  <c r="F6385" i="8"/>
  <c r="F6386" i="8"/>
  <c r="F6387" i="8"/>
  <c r="F6388" i="8"/>
  <c r="F6389" i="8"/>
  <c r="F6390" i="8"/>
  <c r="F6391" i="8"/>
  <c r="F6392" i="8"/>
  <c r="F6393" i="8"/>
  <c r="F6394" i="8"/>
  <c r="F6395" i="8"/>
  <c r="F6396" i="8"/>
  <c r="F6397" i="8"/>
  <c r="F6398" i="8"/>
  <c r="F6399" i="8"/>
  <c r="F6400" i="8"/>
  <c r="F6401" i="8"/>
  <c r="F6402" i="8"/>
  <c r="F6403" i="8"/>
  <c r="F6404" i="8"/>
  <c r="F6405" i="8"/>
  <c r="F6406" i="8"/>
  <c r="F6407" i="8"/>
  <c r="F6408" i="8"/>
  <c r="F6409" i="8"/>
  <c r="F6410" i="8"/>
  <c r="F6411" i="8"/>
  <c r="F6412" i="8"/>
  <c r="F6413" i="8"/>
  <c r="F6414" i="8"/>
  <c r="F6415" i="8"/>
  <c r="F6416" i="8"/>
  <c r="F6417" i="8"/>
  <c r="F6418" i="8"/>
  <c r="F6419" i="8"/>
  <c r="F6420" i="8"/>
  <c r="F6421" i="8"/>
  <c r="F6422" i="8"/>
  <c r="F6423" i="8"/>
  <c r="F6424" i="8"/>
  <c r="F6425" i="8"/>
  <c r="F6426" i="8"/>
  <c r="F6427" i="8"/>
  <c r="F6428" i="8"/>
  <c r="F6429" i="8"/>
  <c r="F6430" i="8"/>
  <c r="F6431" i="8"/>
  <c r="F6432" i="8"/>
  <c r="F6433" i="8"/>
  <c r="F6434" i="8"/>
  <c r="F6435" i="8"/>
  <c r="F6436" i="8"/>
  <c r="F6437" i="8"/>
  <c r="F6438" i="8"/>
  <c r="F6439" i="8"/>
  <c r="F6440" i="8"/>
  <c r="F6441" i="8"/>
  <c r="F6442" i="8"/>
  <c r="F6443" i="8"/>
  <c r="F6444" i="8"/>
  <c r="F6445" i="8"/>
  <c r="F6446" i="8"/>
  <c r="F6447" i="8"/>
  <c r="F6448" i="8"/>
  <c r="F6449" i="8"/>
  <c r="F6450" i="8"/>
  <c r="F6451" i="8"/>
  <c r="F6452" i="8"/>
  <c r="F6453" i="8"/>
  <c r="F6454" i="8"/>
  <c r="F6455" i="8"/>
  <c r="F6456" i="8"/>
  <c r="F6457" i="8"/>
  <c r="F6458" i="8"/>
  <c r="F6459" i="8"/>
  <c r="F6460" i="8"/>
  <c r="F6461" i="8"/>
  <c r="F6462" i="8"/>
  <c r="F6463" i="8"/>
  <c r="F6464" i="8"/>
  <c r="F6465" i="8"/>
  <c r="F6466" i="8"/>
  <c r="F6467" i="8"/>
  <c r="F6468" i="8"/>
  <c r="F6469" i="8"/>
  <c r="F6470" i="8"/>
  <c r="F6471" i="8"/>
  <c r="F6472" i="8"/>
  <c r="F6473" i="8"/>
  <c r="F6474" i="8"/>
  <c r="F6475" i="8"/>
  <c r="F6476" i="8"/>
  <c r="F6477" i="8"/>
  <c r="F6478" i="8"/>
  <c r="F6479" i="8"/>
  <c r="F6480" i="8"/>
  <c r="F6481" i="8"/>
  <c r="F6482" i="8"/>
  <c r="F6483" i="8"/>
  <c r="F6484" i="8"/>
  <c r="F6485" i="8"/>
  <c r="F6486" i="8"/>
  <c r="F6487" i="8"/>
  <c r="F6488" i="8"/>
  <c r="F6489" i="8"/>
  <c r="F6490" i="8"/>
  <c r="F6491" i="8"/>
  <c r="F6492" i="8"/>
  <c r="F6493" i="8"/>
  <c r="F6494" i="8"/>
  <c r="F6495" i="8"/>
  <c r="F6496" i="8"/>
  <c r="F6497" i="8"/>
  <c r="F6498" i="8"/>
  <c r="F6499" i="8"/>
  <c r="F6500" i="8"/>
  <c r="F6501" i="8"/>
  <c r="F6502" i="8"/>
  <c r="F6503" i="8"/>
  <c r="F6504" i="8"/>
  <c r="F6505" i="8"/>
  <c r="F6506" i="8"/>
  <c r="F6507" i="8"/>
  <c r="F6508" i="8"/>
  <c r="F6509" i="8"/>
  <c r="F6510" i="8"/>
  <c r="F6511" i="8"/>
  <c r="F6512" i="8"/>
  <c r="F6513" i="8"/>
  <c r="F6514" i="8"/>
  <c r="F6515" i="8"/>
  <c r="F6516" i="8"/>
  <c r="F6517" i="8"/>
  <c r="F6518" i="8"/>
  <c r="F6519" i="8"/>
  <c r="F6520" i="8"/>
  <c r="F6521" i="8"/>
  <c r="F6522" i="8"/>
  <c r="F6523" i="8"/>
  <c r="F6524" i="8"/>
  <c r="F6525" i="8"/>
  <c r="F6526" i="8"/>
  <c r="F6527" i="8"/>
  <c r="F6528" i="8"/>
  <c r="F6529" i="8"/>
  <c r="F6530" i="8"/>
  <c r="F6531" i="8"/>
  <c r="F6532" i="8"/>
  <c r="F6533" i="8"/>
  <c r="F6534" i="8"/>
  <c r="F6535" i="8"/>
  <c r="F6536" i="8"/>
  <c r="F6537" i="8"/>
  <c r="F6538" i="8"/>
  <c r="F6539" i="8"/>
  <c r="F6540" i="8"/>
  <c r="F6541" i="8"/>
  <c r="F6542" i="8"/>
  <c r="F6543" i="8"/>
  <c r="F6544" i="8"/>
  <c r="F6545" i="8"/>
  <c r="F6546" i="8"/>
  <c r="F6547" i="8"/>
  <c r="F6548" i="8"/>
  <c r="F6549" i="8"/>
  <c r="F6550" i="8"/>
  <c r="F6551" i="8"/>
  <c r="F6552" i="8"/>
  <c r="F6553" i="8"/>
  <c r="F6554" i="8"/>
  <c r="F6555" i="8"/>
  <c r="F6556" i="8"/>
  <c r="F6557" i="8"/>
  <c r="F6558" i="8"/>
  <c r="F6559" i="8"/>
  <c r="F6560" i="8"/>
  <c r="F6561" i="8"/>
  <c r="F6562" i="8"/>
  <c r="F6563" i="8"/>
  <c r="F6564" i="8"/>
  <c r="F6565" i="8"/>
  <c r="F6566" i="8"/>
  <c r="F6567" i="8"/>
  <c r="F6568" i="8"/>
  <c r="F6569" i="8"/>
  <c r="F6570" i="8"/>
  <c r="F6571" i="8"/>
  <c r="F6572" i="8"/>
  <c r="F6573" i="8"/>
  <c r="F6574" i="8"/>
  <c r="F6575" i="8"/>
  <c r="F6576" i="8"/>
  <c r="F6577" i="8"/>
  <c r="F6578" i="8"/>
  <c r="F6579" i="8"/>
  <c r="F6580" i="8"/>
  <c r="F6581" i="8"/>
  <c r="F6582" i="8"/>
  <c r="F6583" i="8"/>
  <c r="F6584" i="8"/>
  <c r="F6585" i="8"/>
  <c r="F6586" i="8"/>
  <c r="F6587" i="8"/>
  <c r="F6588" i="8"/>
  <c r="F6589" i="8"/>
  <c r="F6590" i="8"/>
  <c r="F6591" i="8"/>
  <c r="F6592" i="8"/>
  <c r="F6593" i="8"/>
  <c r="F6594" i="8"/>
  <c r="F6595" i="8"/>
  <c r="F6596" i="8"/>
  <c r="F6597" i="8"/>
  <c r="F6598" i="8"/>
  <c r="F6599" i="8"/>
  <c r="F6600" i="8"/>
  <c r="F6601" i="8"/>
  <c r="F6602" i="8"/>
  <c r="F6603" i="8"/>
  <c r="F6604" i="8"/>
  <c r="F6605" i="8"/>
  <c r="F6606" i="8"/>
  <c r="F6607" i="8"/>
  <c r="F6608" i="8"/>
  <c r="F6609" i="8"/>
  <c r="F6610" i="8"/>
  <c r="F6611" i="8"/>
  <c r="F6612" i="8"/>
  <c r="F6613" i="8"/>
  <c r="F6614" i="8"/>
  <c r="F6615" i="8"/>
  <c r="F6616" i="8"/>
  <c r="F6617" i="8"/>
  <c r="F6618" i="8"/>
  <c r="F6619" i="8"/>
  <c r="F6620" i="8"/>
  <c r="F6621" i="8"/>
  <c r="F6622" i="8"/>
  <c r="F6623" i="8"/>
  <c r="F6624" i="8"/>
  <c r="F6625" i="8"/>
  <c r="F6626" i="8"/>
  <c r="F6627" i="8"/>
  <c r="F6628" i="8"/>
  <c r="F6629" i="8"/>
  <c r="F6630" i="8"/>
  <c r="F6631" i="8"/>
  <c r="F6632" i="8"/>
  <c r="F6633" i="8"/>
  <c r="F6634" i="8"/>
  <c r="F6635" i="8"/>
  <c r="F6636" i="8"/>
  <c r="F6637" i="8"/>
  <c r="F6638" i="8"/>
  <c r="F6639" i="8"/>
  <c r="F6640" i="8"/>
  <c r="F6641" i="8"/>
  <c r="F6642" i="8"/>
  <c r="F6643" i="8"/>
  <c r="F6644" i="8"/>
  <c r="F6645" i="8"/>
  <c r="F6646" i="8"/>
  <c r="F6647" i="8"/>
  <c r="F6648" i="8"/>
  <c r="F6649" i="8"/>
  <c r="F6650" i="8"/>
  <c r="F6651" i="8"/>
  <c r="F6652" i="8"/>
  <c r="F6653" i="8"/>
  <c r="F6654" i="8"/>
  <c r="F6655" i="8"/>
  <c r="F6656" i="8"/>
  <c r="F6657" i="8"/>
  <c r="F6658" i="8"/>
  <c r="F6659" i="8"/>
  <c r="F6660" i="8"/>
  <c r="F6661" i="8"/>
  <c r="F6662" i="8"/>
  <c r="F6663" i="8"/>
  <c r="F6664" i="8"/>
  <c r="F6665" i="8"/>
  <c r="F6666" i="8"/>
  <c r="F6667" i="8"/>
  <c r="F6668" i="8"/>
  <c r="F6669" i="8"/>
  <c r="F6670" i="8"/>
  <c r="F6671" i="8"/>
  <c r="F6672" i="8"/>
  <c r="F6673" i="8"/>
  <c r="F6674" i="8"/>
  <c r="F6675" i="8"/>
  <c r="F6676" i="8"/>
  <c r="F6677" i="8"/>
  <c r="F6678" i="8"/>
  <c r="F6679" i="8"/>
  <c r="F6680" i="8"/>
  <c r="F6681" i="8"/>
  <c r="F6682" i="8"/>
  <c r="F6683" i="8"/>
  <c r="F6684" i="8"/>
  <c r="F6685" i="8"/>
  <c r="F6686" i="8"/>
  <c r="F6687" i="8"/>
  <c r="F6688" i="8"/>
  <c r="F6689" i="8"/>
  <c r="F6690" i="8"/>
  <c r="F6691" i="8"/>
  <c r="F6692" i="8"/>
  <c r="F6693" i="8"/>
  <c r="F6694" i="8"/>
  <c r="F6695" i="8"/>
  <c r="F6696" i="8"/>
  <c r="F6697" i="8"/>
  <c r="F6698" i="8"/>
  <c r="F6699" i="8"/>
  <c r="F6700" i="8"/>
  <c r="F6701" i="8"/>
  <c r="F6702" i="8"/>
  <c r="F6703" i="8"/>
  <c r="F6704" i="8"/>
  <c r="F6705" i="8"/>
  <c r="F6706" i="8"/>
  <c r="F6707" i="8"/>
  <c r="F6708" i="8"/>
  <c r="F6709" i="8"/>
  <c r="F6710" i="8"/>
  <c r="F6711" i="8"/>
  <c r="F6712" i="8"/>
  <c r="F6713" i="8"/>
  <c r="F6714" i="8"/>
  <c r="F6715" i="8"/>
  <c r="F6716" i="8"/>
  <c r="F6717" i="8"/>
  <c r="F6718" i="8"/>
  <c r="F6719" i="8"/>
  <c r="F6720" i="8"/>
  <c r="F6721" i="8"/>
  <c r="F6722" i="8"/>
  <c r="F6723" i="8"/>
  <c r="F6724" i="8"/>
  <c r="F6725" i="8"/>
  <c r="F6726" i="8"/>
  <c r="F6727" i="8"/>
  <c r="F6728" i="8"/>
  <c r="F6729" i="8"/>
  <c r="F6730" i="8"/>
  <c r="F6731" i="8"/>
  <c r="F6732" i="8"/>
  <c r="F6733" i="8"/>
  <c r="F6734" i="8"/>
  <c r="F6735" i="8"/>
  <c r="F6736" i="8"/>
  <c r="F6737" i="8"/>
  <c r="F6738" i="8"/>
  <c r="F6739" i="8"/>
  <c r="F6740" i="8"/>
  <c r="F6741" i="8"/>
  <c r="F6742" i="8"/>
  <c r="F6743" i="8"/>
  <c r="F6744" i="8"/>
  <c r="F6745" i="8"/>
  <c r="F6746" i="8"/>
  <c r="F6747" i="8"/>
  <c r="F6748" i="8"/>
  <c r="F6749" i="8"/>
  <c r="F6750" i="8"/>
  <c r="F6751" i="8"/>
  <c r="F6752" i="8"/>
  <c r="F6753" i="8"/>
  <c r="F6754" i="8"/>
  <c r="F6755" i="8"/>
  <c r="F6756" i="8"/>
  <c r="F6757" i="8"/>
  <c r="F6758" i="8"/>
  <c r="F6759" i="8"/>
  <c r="F6760" i="8"/>
  <c r="F6761" i="8"/>
  <c r="F6762" i="8"/>
  <c r="F6763" i="8"/>
  <c r="F6764" i="8"/>
  <c r="F6765" i="8"/>
  <c r="F6766" i="8"/>
  <c r="F6767" i="8"/>
  <c r="F6768" i="8"/>
  <c r="F6769" i="8"/>
  <c r="F6770" i="8"/>
  <c r="F6771" i="8"/>
  <c r="F6772" i="8"/>
  <c r="F6773" i="8"/>
  <c r="F6774" i="8"/>
  <c r="F6775" i="8"/>
  <c r="F6776" i="8"/>
  <c r="F6777" i="8"/>
  <c r="F6778" i="8"/>
  <c r="F6779" i="8"/>
  <c r="F6780" i="8"/>
  <c r="F6781" i="8"/>
  <c r="F6782" i="8"/>
  <c r="F6783" i="8"/>
  <c r="F6784" i="8"/>
  <c r="F6785" i="8"/>
  <c r="F6786" i="8"/>
  <c r="F6787" i="8"/>
  <c r="F6788" i="8"/>
  <c r="F6789" i="8"/>
  <c r="F6790" i="8"/>
  <c r="F6791" i="8"/>
  <c r="F6792" i="8"/>
  <c r="F6793" i="8"/>
  <c r="F6794" i="8"/>
  <c r="F6795" i="8"/>
  <c r="F6796" i="8"/>
  <c r="F6797" i="8"/>
  <c r="F6798" i="8"/>
  <c r="F6799" i="8"/>
  <c r="F6800" i="8"/>
  <c r="F6801" i="8"/>
  <c r="F6802" i="8"/>
  <c r="F6803" i="8"/>
  <c r="F6804" i="8"/>
  <c r="F6805" i="8"/>
  <c r="F6806" i="8"/>
  <c r="F6807" i="8"/>
  <c r="F6808" i="8"/>
  <c r="F6809" i="8"/>
  <c r="F6810" i="8"/>
  <c r="F6811" i="8"/>
  <c r="F6812" i="8"/>
  <c r="F6813" i="8"/>
  <c r="F6814" i="8"/>
  <c r="F6815" i="8"/>
  <c r="F6816" i="8"/>
  <c r="F6817" i="8"/>
  <c r="F6818" i="8"/>
  <c r="F6819" i="8"/>
  <c r="F6820" i="8"/>
  <c r="F6821" i="8"/>
  <c r="F6822" i="8"/>
  <c r="F6823" i="8"/>
  <c r="F6824" i="8"/>
  <c r="F6825" i="8"/>
  <c r="F6826" i="8"/>
  <c r="F6827" i="8"/>
  <c r="F6828" i="8"/>
  <c r="F6829" i="8"/>
  <c r="F6830" i="8"/>
  <c r="F6831" i="8"/>
  <c r="F6832" i="8"/>
  <c r="F6833" i="8"/>
  <c r="F6834" i="8"/>
  <c r="F6835" i="8"/>
  <c r="F6836" i="8"/>
  <c r="F6837" i="8"/>
  <c r="F6838" i="8"/>
  <c r="F6839" i="8"/>
  <c r="F6840" i="8"/>
  <c r="F6841" i="8"/>
  <c r="F6842" i="8"/>
  <c r="F6843" i="8"/>
  <c r="F6844" i="8"/>
  <c r="F6845" i="8"/>
  <c r="F6846" i="8"/>
  <c r="F6847" i="8"/>
  <c r="F6848" i="8"/>
  <c r="F6849" i="8"/>
  <c r="F6850" i="8"/>
  <c r="F6851" i="8"/>
  <c r="F6852" i="8"/>
  <c r="F6853" i="8"/>
  <c r="F6854" i="8"/>
  <c r="F6855" i="8"/>
  <c r="F6856" i="8"/>
  <c r="F6857" i="8"/>
  <c r="F6858" i="8"/>
  <c r="F6859" i="8"/>
  <c r="F6860" i="8"/>
  <c r="F6861" i="8"/>
  <c r="F6862" i="8"/>
  <c r="F6863" i="8"/>
  <c r="F6864" i="8"/>
  <c r="F6865" i="8"/>
  <c r="F6866" i="8"/>
  <c r="F6867" i="8"/>
  <c r="F6868" i="8"/>
  <c r="F6869" i="8"/>
  <c r="F6870" i="8"/>
  <c r="F6871" i="8"/>
  <c r="F6872" i="8"/>
  <c r="F6873" i="8"/>
  <c r="F6874" i="8"/>
  <c r="F6875" i="8"/>
  <c r="F6876" i="8"/>
  <c r="F6877" i="8"/>
  <c r="F6878" i="8"/>
  <c r="F6879" i="8"/>
  <c r="F6880" i="8"/>
  <c r="F6881" i="8"/>
  <c r="F6882" i="8"/>
  <c r="F6883" i="8"/>
  <c r="F6884" i="8"/>
  <c r="F6885" i="8"/>
  <c r="F6886" i="8"/>
  <c r="F6887" i="8"/>
  <c r="F6888" i="8"/>
  <c r="F6889" i="8"/>
  <c r="F6890" i="8"/>
  <c r="F6891" i="8"/>
  <c r="F6892" i="8"/>
  <c r="F6893" i="8"/>
  <c r="F6894" i="8"/>
  <c r="F6895" i="8"/>
  <c r="F6896" i="8"/>
  <c r="F6897" i="8"/>
  <c r="F6898" i="8"/>
  <c r="F6899" i="8"/>
  <c r="F6900" i="8"/>
  <c r="F6901" i="8"/>
  <c r="F6902" i="8"/>
  <c r="F6903" i="8"/>
  <c r="F6904" i="8"/>
  <c r="F6905" i="8"/>
  <c r="F6906" i="8"/>
  <c r="F6907" i="8"/>
  <c r="F6908" i="8"/>
  <c r="F6909" i="8"/>
  <c r="F6910" i="8"/>
  <c r="F6911" i="8"/>
  <c r="F6912" i="8"/>
  <c r="F6913" i="8"/>
  <c r="F6914" i="8"/>
  <c r="F6915" i="8"/>
  <c r="F6916" i="8"/>
  <c r="F6917" i="8"/>
  <c r="F6918" i="8"/>
  <c r="F6919" i="8"/>
  <c r="F6920" i="8"/>
  <c r="F6921" i="8"/>
  <c r="F6922" i="8"/>
  <c r="F6923" i="8"/>
  <c r="F6924" i="8"/>
  <c r="F6925" i="8"/>
  <c r="F6926" i="8"/>
  <c r="F6927" i="8"/>
  <c r="F6928" i="8"/>
  <c r="F6929" i="8"/>
  <c r="F6930" i="8"/>
  <c r="F6931" i="8"/>
  <c r="F6932" i="8"/>
  <c r="F6933" i="8"/>
  <c r="F6934" i="8"/>
  <c r="F6935" i="8"/>
  <c r="F6936" i="8"/>
  <c r="F6937" i="8"/>
  <c r="F6938" i="8"/>
  <c r="F6939" i="8"/>
  <c r="F6940" i="8"/>
  <c r="F6941" i="8"/>
  <c r="F6942" i="8"/>
  <c r="F6943" i="8"/>
  <c r="F6944" i="8"/>
  <c r="F6945" i="8"/>
  <c r="F6946" i="8"/>
  <c r="F6947" i="8"/>
  <c r="F6948" i="8"/>
  <c r="F6949" i="8"/>
  <c r="F6950" i="8"/>
  <c r="F6951" i="8"/>
  <c r="F6952" i="8"/>
  <c r="F6953" i="8"/>
  <c r="F6954" i="8"/>
  <c r="F6955" i="8"/>
  <c r="F6956" i="8"/>
  <c r="F6957" i="8"/>
  <c r="F6958" i="8"/>
  <c r="F6959" i="8"/>
  <c r="F6960" i="8"/>
  <c r="F6961" i="8"/>
  <c r="F6962" i="8"/>
  <c r="F6963" i="8"/>
  <c r="F6964" i="8"/>
  <c r="F6965" i="8"/>
  <c r="F6966" i="8"/>
  <c r="F6967" i="8"/>
  <c r="F6968" i="8"/>
  <c r="F6969" i="8"/>
  <c r="F6970" i="8"/>
  <c r="F6971" i="8"/>
  <c r="F6972" i="8"/>
  <c r="F6973" i="8"/>
  <c r="F6974" i="8"/>
  <c r="F6975" i="8"/>
  <c r="F6976" i="8"/>
  <c r="F6977" i="8"/>
  <c r="F6978" i="8"/>
  <c r="F6979" i="8"/>
  <c r="F6980" i="8"/>
  <c r="F6981" i="8"/>
  <c r="F6982" i="8"/>
  <c r="F6983" i="8"/>
  <c r="F6984" i="8"/>
  <c r="F6985" i="8"/>
  <c r="F6986" i="8"/>
  <c r="F6987" i="8"/>
  <c r="F6988" i="8"/>
  <c r="F6989" i="8"/>
  <c r="F6990" i="8"/>
  <c r="F6991" i="8"/>
  <c r="F6992" i="8"/>
  <c r="F6993" i="8"/>
  <c r="F6994" i="8"/>
  <c r="F6995" i="8"/>
  <c r="F6996" i="8"/>
  <c r="F6997" i="8"/>
  <c r="F6998" i="8"/>
  <c r="F6999" i="8"/>
  <c r="F7000" i="8"/>
  <c r="F7001" i="8"/>
  <c r="F7002" i="8"/>
  <c r="F7003" i="8"/>
  <c r="F7004" i="8"/>
  <c r="F7005" i="8"/>
  <c r="F7006" i="8"/>
  <c r="F7007" i="8"/>
  <c r="F7008" i="8"/>
  <c r="F7009" i="8"/>
  <c r="F7010" i="8"/>
  <c r="F7011" i="8"/>
  <c r="F7012" i="8"/>
  <c r="F7013" i="8"/>
  <c r="F7014" i="8"/>
  <c r="F7015" i="8"/>
  <c r="F7016" i="8"/>
  <c r="F7017" i="8"/>
  <c r="F7018" i="8"/>
  <c r="F7019" i="8"/>
  <c r="F7020" i="8"/>
  <c r="F7021" i="8"/>
  <c r="F7022" i="8"/>
  <c r="F7023" i="8"/>
  <c r="F7024" i="8"/>
  <c r="F7025" i="8"/>
  <c r="F7026" i="8"/>
  <c r="F7027" i="8"/>
  <c r="F7028" i="8"/>
  <c r="F7029" i="8"/>
  <c r="F7030" i="8"/>
  <c r="F7031" i="8"/>
  <c r="F7032" i="8"/>
  <c r="F7033" i="8"/>
  <c r="F7034" i="8"/>
  <c r="F7035" i="8"/>
  <c r="F7036" i="8"/>
  <c r="F7037" i="8"/>
  <c r="F7038" i="8"/>
  <c r="F7039" i="8"/>
  <c r="F7040" i="8"/>
  <c r="F7041" i="8"/>
  <c r="F7042" i="8"/>
  <c r="F7043" i="8"/>
  <c r="F7044" i="8"/>
  <c r="F7045" i="8"/>
  <c r="F7046" i="8"/>
  <c r="F7047" i="8"/>
  <c r="F7048" i="8"/>
  <c r="F7049" i="8"/>
  <c r="F7050" i="8"/>
  <c r="F7051" i="8"/>
  <c r="F7052" i="8"/>
  <c r="F7053" i="8"/>
  <c r="F7054" i="8"/>
  <c r="F7055" i="8"/>
  <c r="F7056" i="8"/>
  <c r="F7057" i="8"/>
  <c r="F7058" i="8"/>
  <c r="F7059" i="8"/>
  <c r="F7060" i="8"/>
  <c r="F7061" i="8"/>
  <c r="F7062" i="8"/>
  <c r="F7063" i="8"/>
  <c r="F7064" i="8"/>
  <c r="F7065" i="8"/>
  <c r="F7066" i="8"/>
  <c r="F7067" i="8"/>
  <c r="F7068" i="8"/>
  <c r="F7069" i="8"/>
  <c r="F7070" i="8"/>
  <c r="F7071" i="8"/>
  <c r="F7072" i="8"/>
  <c r="F7073" i="8"/>
  <c r="F7074" i="8"/>
  <c r="F7075" i="8"/>
  <c r="F7076" i="8"/>
  <c r="F7077" i="8"/>
  <c r="F7078" i="8"/>
  <c r="F7079" i="8"/>
  <c r="F7080" i="8"/>
  <c r="F7081" i="8"/>
  <c r="F7082" i="8"/>
  <c r="F7083" i="8"/>
  <c r="F7084" i="8"/>
  <c r="F7085" i="8"/>
  <c r="F7086" i="8"/>
  <c r="F7087" i="8"/>
  <c r="F7088" i="8"/>
  <c r="F7089" i="8"/>
  <c r="F7090" i="8"/>
  <c r="F7091" i="8"/>
  <c r="F7092" i="8"/>
  <c r="F7093" i="8"/>
  <c r="F7094" i="8"/>
  <c r="F7095" i="8"/>
  <c r="F7096" i="8"/>
  <c r="F7097" i="8"/>
  <c r="F7098" i="8"/>
  <c r="F7099" i="8"/>
  <c r="F7100" i="8"/>
  <c r="F7101" i="8"/>
  <c r="F7102" i="8"/>
  <c r="F7103" i="8"/>
  <c r="F7104" i="8"/>
  <c r="F7105" i="8"/>
  <c r="F7106" i="8"/>
  <c r="F7107" i="8"/>
  <c r="F7108" i="8"/>
  <c r="F7109" i="8"/>
  <c r="F7110" i="8"/>
  <c r="F7111" i="8"/>
  <c r="F7112" i="8"/>
  <c r="F7113" i="8"/>
  <c r="F7114" i="8"/>
  <c r="F7115" i="8"/>
  <c r="F7116" i="8"/>
  <c r="F7117" i="8"/>
  <c r="F7118" i="8"/>
  <c r="F7119" i="8"/>
  <c r="F7120" i="8"/>
  <c r="F7121" i="8"/>
  <c r="F7122" i="8"/>
  <c r="F7123" i="8"/>
  <c r="F7124" i="8"/>
  <c r="F7125" i="8"/>
  <c r="F7126" i="8"/>
  <c r="F7127" i="8"/>
  <c r="F7128" i="8"/>
  <c r="F7129" i="8"/>
  <c r="F7130" i="8"/>
  <c r="F7131" i="8"/>
  <c r="F7132" i="8"/>
  <c r="F7133" i="8"/>
  <c r="F7134" i="8"/>
  <c r="F7135" i="8"/>
  <c r="F7136" i="8"/>
  <c r="F7137" i="8"/>
  <c r="F7138" i="8"/>
  <c r="F7139" i="8"/>
  <c r="F7140" i="8"/>
  <c r="F7141" i="8"/>
  <c r="F7142" i="8"/>
  <c r="F7143" i="8"/>
  <c r="F7144" i="8"/>
  <c r="F7145" i="8"/>
  <c r="F7146" i="8"/>
  <c r="F7147" i="8"/>
  <c r="F7148" i="8"/>
  <c r="F7149" i="8"/>
  <c r="F7150" i="8"/>
  <c r="F7151" i="8"/>
  <c r="F7152" i="8"/>
  <c r="F7153" i="8"/>
  <c r="F7154" i="8"/>
  <c r="F7155" i="8"/>
  <c r="F7156" i="8"/>
  <c r="F7157" i="8"/>
  <c r="F7158" i="8"/>
  <c r="F7159" i="8"/>
  <c r="F7160" i="8"/>
  <c r="F7161" i="8"/>
  <c r="F7162" i="8"/>
  <c r="F7163" i="8"/>
  <c r="F7164" i="8"/>
  <c r="F7165" i="8"/>
  <c r="F7166" i="8"/>
  <c r="F7167" i="8"/>
  <c r="F7168" i="8"/>
  <c r="F7169" i="8"/>
  <c r="F7170" i="8"/>
  <c r="F7171" i="8"/>
  <c r="F7172" i="8"/>
  <c r="F7173" i="8"/>
  <c r="F7174" i="8"/>
  <c r="F7175" i="8"/>
  <c r="F7176" i="8"/>
  <c r="F7177" i="8"/>
  <c r="F7178" i="8"/>
  <c r="F7179" i="8"/>
  <c r="F7180" i="8"/>
  <c r="F7181" i="8"/>
  <c r="F7182" i="8"/>
  <c r="F7183" i="8"/>
  <c r="F7184" i="8"/>
  <c r="F7185" i="8"/>
  <c r="F7186" i="8"/>
  <c r="F7187" i="8"/>
  <c r="F7188" i="8"/>
  <c r="F7189" i="8"/>
  <c r="F7190" i="8"/>
  <c r="F7191" i="8"/>
  <c r="F7192" i="8"/>
  <c r="F7193" i="8"/>
  <c r="F7194" i="8"/>
  <c r="F7195" i="8"/>
  <c r="F7196" i="8"/>
  <c r="F7197" i="8"/>
  <c r="F7198" i="8"/>
  <c r="F7199" i="8"/>
  <c r="F7200" i="8"/>
  <c r="F7201" i="8"/>
  <c r="F7202" i="8"/>
  <c r="F7203" i="8"/>
  <c r="F7204" i="8"/>
  <c r="F7205" i="8"/>
  <c r="F7206" i="8"/>
  <c r="F7207" i="8"/>
  <c r="F7208" i="8"/>
  <c r="F7209" i="8"/>
  <c r="F7210" i="8"/>
  <c r="F7211" i="8"/>
  <c r="F7212" i="8"/>
  <c r="F7213" i="8"/>
  <c r="F7214" i="8"/>
  <c r="F7215" i="8"/>
  <c r="F7216" i="8"/>
  <c r="F7217" i="8"/>
  <c r="F7218" i="8"/>
  <c r="F7219" i="8"/>
  <c r="F7220" i="8"/>
  <c r="F7221" i="8"/>
  <c r="F7222" i="8"/>
  <c r="F7223" i="8"/>
  <c r="F7224" i="8"/>
  <c r="F7225" i="8"/>
  <c r="F7226" i="8"/>
  <c r="F7227" i="8"/>
  <c r="F7228" i="8"/>
  <c r="F7229" i="8"/>
  <c r="F7230" i="8"/>
  <c r="F7231" i="8"/>
  <c r="F7232" i="8"/>
  <c r="F7233" i="8"/>
  <c r="F7234" i="8"/>
  <c r="F7235" i="8"/>
  <c r="F7236" i="8"/>
  <c r="F7237" i="8"/>
  <c r="F7238" i="8"/>
  <c r="F7239" i="8"/>
  <c r="F7240" i="8"/>
  <c r="F7241" i="8"/>
  <c r="F7242" i="8"/>
  <c r="F7243" i="8"/>
  <c r="F7244" i="8"/>
  <c r="F7245" i="8"/>
  <c r="F7246" i="8"/>
  <c r="F7247" i="8"/>
  <c r="F7248" i="8"/>
  <c r="F7249" i="8"/>
  <c r="F7250" i="8"/>
  <c r="F7251" i="8"/>
  <c r="F7252" i="8"/>
  <c r="F7253" i="8"/>
  <c r="F7254" i="8"/>
  <c r="F7255" i="8"/>
  <c r="F7256" i="8"/>
  <c r="F7257" i="8"/>
  <c r="F7258" i="8"/>
  <c r="F7259" i="8"/>
  <c r="F7260" i="8"/>
  <c r="F7261" i="8"/>
  <c r="F7262" i="8"/>
  <c r="F7263" i="8"/>
  <c r="F7264" i="8"/>
  <c r="F7265" i="8"/>
  <c r="F7266" i="8"/>
  <c r="F7267" i="8"/>
  <c r="F7268" i="8"/>
  <c r="F7269" i="8"/>
  <c r="F7270" i="8"/>
  <c r="F7271" i="8"/>
  <c r="F7272" i="8"/>
  <c r="F7273" i="8"/>
  <c r="F7274" i="8"/>
  <c r="F7275" i="8"/>
  <c r="F7276" i="8"/>
  <c r="F7277" i="8"/>
  <c r="F7278" i="8"/>
  <c r="F7279" i="8"/>
  <c r="F7280" i="8"/>
  <c r="F7281" i="8"/>
  <c r="F7282" i="8"/>
  <c r="F7283" i="8"/>
  <c r="F7284" i="8"/>
  <c r="F7285" i="8"/>
  <c r="F7286" i="8"/>
  <c r="F7287" i="8"/>
  <c r="F7288" i="8"/>
  <c r="F7289" i="8"/>
  <c r="F7290" i="8"/>
  <c r="F7291" i="8"/>
  <c r="F7292" i="8"/>
  <c r="F7293" i="8"/>
  <c r="F7294" i="8"/>
  <c r="F7295" i="8"/>
  <c r="F7296" i="8"/>
  <c r="F7297" i="8"/>
  <c r="F7298" i="8"/>
  <c r="F7299" i="8"/>
  <c r="F7300" i="8"/>
  <c r="F7301" i="8"/>
  <c r="F7302" i="8"/>
  <c r="F7303" i="8"/>
  <c r="F7304" i="8"/>
  <c r="F7305" i="8"/>
  <c r="F7306" i="8"/>
  <c r="F7307" i="8"/>
  <c r="F7308" i="8"/>
  <c r="F7309" i="8"/>
  <c r="F7310" i="8"/>
  <c r="F7311" i="8"/>
  <c r="F7312" i="8"/>
  <c r="F7313" i="8"/>
  <c r="F7314" i="8"/>
  <c r="F7315" i="8"/>
  <c r="F7316" i="8"/>
  <c r="F7317" i="8"/>
  <c r="F7318" i="8"/>
  <c r="F7319" i="8"/>
  <c r="F7320" i="8"/>
  <c r="F7321" i="8"/>
  <c r="F7322" i="8"/>
  <c r="F7323" i="8"/>
  <c r="F7324" i="8"/>
  <c r="F7325" i="8"/>
  <c r="F7326" i="8"/>
  <c r="F7327" i="8"/>
  <c r="F7328" i="8"/>
  <c r="F7329" i="8"/>
  <c r="F7330" i="8"/>
  <c r="F7331" i="8"/>
  <c r="F7332" i="8"/>
  <c r="F7333" i="8"/>
  <c r="F7334" i="8"/>
  <c r="F7335" i="8"/>
  <c r="F7336" i="8"/>
  <c r="F7337" i="8"/>
  <c r="F7338" i="8"/>
  <c r="F7339" i="8"/>
  <c r="F7340" i="8"/>
  <c r="F7341" i="8"/>
  <c r="F7342" i="8"/>
  <c r="F7343" i="8"/>
  <c r="F7344" i="8"/>
  <c r="F7345" i="8"/>
  <c r="F7346" i="8"/>
  <c r="F7347" i="8"/>
  <c r="F7348" i="8"/>
  <c r="F7349" i="8"/>
  <c r="F7350" i="8"/>
  <c r="F7351" i="8"/>
  <c r="F7352" i="8"/>
  <c r="F7353" i="8"/>
  <c r="F7354" i="8"/>
  <c r="F7355" i="8"/>
  <c r="F7356" i="8"/>
  <c r="F7357" i="8"/>
  <c r="F7358" i="8"/>
  <c r="F7359" i="8"/>
  <c r="F7360" i="8"/>
  <c r="F7361" i="8"/>
  <c r="F7362" i="8"/>
  <c r="F7363" i="8"/>
  <c r="F7364" i="8"/>
  <c r="F7365" i="8"/>
  <c r="F7366" i="8"/>
  <c r="F7367" i="8"/>
  <c r="F7368" i="8"/>
  <c r="F7369" i="8"/>
  <c r="F7370" i="8"/>
  <c r="F7371" i="8"/>
  <c r="F7372" i="8"/>
  <c r="F7373" i="8"/>
  <c r="F7374" i="8"/>
  <c r="F7375" i="8"/>
  <c r="F7376" i="8"/>
  <c r="F7377" i="8"/>
  <c r="F7378" i="8"/>
  <c r="F7379" i="8"/>
  <c r="F7380" i="8"/>
  <c r="F7381" i="8"/>
  <c r="F7382" i="8"/>
  <c r="F7383" i="8"/>
  <c r="F7384" i="8"/>
  <c r="F7385" i="8"/>
  <c r="F7386" i="8"/>
  <c r="F7387" i="8"/>
  <c r="F7388" i="8"/>
  <c r="F7389" i="8"/>
  <c r="F7390" i="8"/>
  <c r="F7391" i="8"/>
  <c r="F7392" i="8"/>
  <c r="F7393" i="8"/>
  <c r="F7394" i="8"/>
  <c r="F7395" i="8"/>
  <c r="F7396" i="8"/>
  <c r="F7397" i="8"/>
  <c r="F7398" i="8"/>
  <c r="F7399" i="8"/>
  <c r="F7400" i="8"/>
  <c r="F7401" i="8"/>
  <c r="F7402" i="8"/>
  <c r="F7403" i="8"/>
  <c r="F7404" i="8"/>
  <c r="F7405" i="8"/>
  <c r="F7406" i="8"/>
  <c r="F7407" i="8"/>
  <c r="F7408" i="8"/>
  <c r="F7409" i="8"/>
  <c r="F7410" i="8"/>
  <c r="F7411" i="8"/>
  <c r="F7412" i="8"/>
  <c r="F7413" i="8"/>
  <c r="F7414" i="8"/>
  <c r="F7415" i="8"/>
  <c r="F7416" i="8"/>
  <c r="F7417" i="8"/>
  <c r="F7418" i="8"/>
  <c r="F7419" i="8"/>
  <c r="F7420" i="8"/>
  <c r="F7421" i="8"/>
  <c r="F7422" i="8"/>
  <c r="F7423" i="8"/>
  <c r="F7424" i="8"/>
  <c r="F7425" i="8"/>
  <c r="F7426" i="8"/>
  <c r="F7427" i="8"/>
  <c r="F7428" i="8"/>
  <c r="F7429" i="8"/>
  <c r="F7430" i="8"/>
  <c r="F7431" i="8"/>
  <c r="F7432" i="8"/>
  <c r="F7433" i="8"/>
  <c r="F7434" i="8"/>
  <c r="F7435" i="8"/>
  <c r="F7436" i="8"/>
  <c r="F7437" i="8"/>
  <c r="F7438" i="8"/>
  <c r="F7439" i="8"/>
  <c r="F7440" i="8"/>
  <c r="F7441" i="8"/>
  <c r="F7442" i="8"/>
  <c r="F7443" i="8"/>
  <c r="F7444" i="8"/>
  <c r="F7445" i="8"/>
  <c r="F7446" i="8"/>
  <c r="F7447" i="8"/>
  <c r="F7448" i="8"/>
  <c r="F7449" i="8"/>
  <c r="F7450" i="8"/>
  <c r="F7451" i="8"/>
  <c r="F7452" i="8"/>
  <c r="F7453" i="8"/>
  <c r="F7454" i="8"/>
  <c r="F7455" i="8"/>
  <c r="F7456" i="8"/>
  <c r="F7457" i="8"/>
  <c r="F7458" i="8"/>
  <c r="F7459" i="8"/>
  <c r="F7460" i="8"/>
  <c r="F7461" i="8"/>
  <c r="F7462" i="8"/>
  <c r="F7463" i="8"/>
  <c r="F7464" i="8"/>
  <c r="F7465" i="8"/>
  <c r="F7466" i="8"/>
  <c r="F7467" i="8"/>
  <c r="F7468" i="8"/>
  <c r="F7469" i="8"/>
  <c r="F7470" i="8"/>
  <c r="F7471" i="8"/>
  <c r="F7472" i="8"/>
  <c r="F7473" i="8"/>
  <c r="F7474" i="8"/>
  <c r="F7475" i="8"/>
  <c r="F7476" i="8"/>
  <c r="F7477" i="8"/>
  <c r="F7478" i="8"/>
  <c r="F7479" i="8"/>
  <c r="F7480" i="8"/>
  <c r="F7481" i="8"/>
  <c r="F7482" i="8"/>
  <c r="F7483" i="8"/>
  <c r="F7484" i="8"/>
  <c r="F7485" i="8"/>
  <c r="F7486" i="8"/>
  <c r="F7487" i="8"/>
  <c r="F7488" i="8"/>
  <c r="F7489" i="8"/>
  <c r="F7490" i="8"/>
  <c r="F7491" i="8"/>
  <c r="F7492" i="8"/>
  <c r="F7493" i="8"/>
  <c r="F7494" i="8"/>
  <c r="F7495" i="8"/>
  <c r="F7496" i="8"/>
  <c r="F7497" i="8"/>
  <c r="F7498" i="8"/>
  <c r="F7499" i="8"/>
  <c r="F7500" i="8"/>
  <c r="F7501" i="8"/>
  <c r="F7502" i="8"/>
  <c r="F7503" i="8"/>
  <c r="F7504" i="8"/>
  <c r="F7505" i="8"/>
  <c r="F7506" i="8"/>
  <c r="F7507" i="8"/>
  <c r="F7508" i="8"/>
  <c r="F7509" i="8"/>
  <c r="F7510" i="8"/>
  <c r="F7511" i="8"/>
  <c r="F7512" i="8"/>
  <c r="F7513" i="8"/>
  <c r="F7514" i="8"/>
  <c r="F7515" i="8"/>
  <c r="F7516" i="8"/>
  <c r="F7517" i="8"/>
  <c r="F7518" i="8"/>
  <c r="F7519" i="8"/>
  <c r="F7520" i="8"/>
  <c r="F7521" i="8"/>
  <c r="F7522" i="8"/>
  <c r="F7523" i="8"/>
  <c r="F7524" i="8"/>
  <c r="F7525" i="8"/>
  <c r="F7526" i="8"/>
  <c r="F7527" i="8"/>
  <c r="F7528" i="8"/>
  <c r="F7529" i="8"/>
  <c r="F7530" i="8"/>
  <c r="F7531" i="8"/>
  <c r="F7532" i="8"/>
  <c r="F7533" i="8"/>
  <c r="F7534" i="8"/>
  <c r="F7535" i="8"/>
  <c r="F7536" i="8"/>
  <c r="F7537" i="8"/>
  <c r="F7538" i="8"/>
  <c r="F7539" i="8"/>
  <c r="F7540" i="8"/>
  <c r="F7541" i="8"/>
  <c r="F7542" i="8"/>
  <c r="F7543" i="8"/>
  <c r="F7544" i="8"/>
  <c r="F7545" i="8"/>
  <c r="F7546" i="8"/>
  <c r="F7547" i="8"/>
  <c r="F7548" i="8"/>
  <c r="F7549" i="8"/>
  <c r="F7550" i="8"/>
  <c r="F7551" i="8"/>
  <c r="F7552" i="8"/>
  <c r="F7553" i="8"/>
  <c r="F7554" i="8"/>
  <c r="F7555" i="8"/>
  <c r="F7556" i="8"/>
  <c r="F7557" i="8"/>
  <c r="F7558" i="8"/>
  <c r="F7559" i="8"/>
  <c r="F7560" i="8"/>
  <c r="F7561" i="8"/>
  <c r="F7562" i="8"/>
  <c r="F7563" i="8"/>
  <c r="F7564" i="8"/>
  <c r="F7565" i="8"/>
  <c r="F7566" i="8"/>
  <c r="F7567" i="8"/>
  <c r="F7568" i="8"/>
  <c r="F7569" i="8"/>
  <c r="F7570" i="8"/>
  <c r="F7571" i="8"/>
  <c r="F7572" i="8"/>
  <c r="F7573" i="8"/>
  <c r="F7574" i="8"/>
  <c r="F7575" i="8"/>
  <c r="F7576" i="8"/>
  <c r="F7577" i="8"/>
  <c r="F7578" i="8"/>
  <c r="F7579" i="8"/>
  <c r="F7580" i="8"/>
  <c r="F7581" i="8"/>
  <c r="F7582" i="8"/>
  <c r="F7583" i="8"/>
  <c r="F7584" i="8"/>
  <c r="F7585" i="8"/>
  <c r="F7586" i="8"/>
  <c r="F7587" i="8"/>
  <c r="F7588" i="8"/>
  <c r="F7589" i="8"/>
  <c r="F7590" i="8"/>
  <c r="F7591" i="8"/>
  <c r="F7592" i="8"/>
  <c r="F7593" i="8"/>
  <c r="F7594" i="8"/>
  <c r="F7595" i="8"/>
  <c r="F7596" i="8"/>
  <c r="F7597" i="8"/>
  <c r="F7598" i="8"/>
  <c r="F7599" i="8"/>
  <c r="F7600" i="8"/>
  <c r="F7601" i="8"/>
  <c r="F7602" i="8"/>
  <c r="F7603" i="8"/>
  <c r="F7604" i="8"/>
  <c r="F7605" i="8"/>
  <c r="F7606" i="8"/>
  <c r="F7607" i="8"/>
  <c r="F7608" i="8"/>
  <c r="F7609" i="8"/>
  <c r="F7610" i="8"/>
  <c r="F7611" i="8"/>
  <c r="F7612" i="8"/>
  <c r="F7613" i="8"/>
  <c r="F7614" i="8"/>
  <c r="F7615" i="8"/>
  <c r="F7616" i="8"/>
  <c r="F7617" i="8"/>
  <c r="F7618" i="8"/>
  <c r="F7619" i="8"/>
  <c r="F7620" i="8"/>
  <c r="F7621" i="8"/>
  <c r="F7622" i="8"/>
  <c r="F7623" i="8"/>
  <c r="F7624" i="8"/>
  <c r="F7625" i="8"/>
  <c r="F7626" i="8"/>
  <c r="F7627" i="8"/>
  <c r="F7628" i="8"/>
  <c r="F7629" i="8"/>
  <c r="F7630" i="8"/>
  <c r="F7631" i="8"/>
  <c r="F7632" i="8"/>
  <c r="F7633" i="8"/>
  <c r="F7634" i="8"/>
  <c r="F7635" i="8"/>
  <c r="F7636" i="8"/>
  <c r="F7637" i="8"/>
  <c r="F7638" i="8"/>
  <c r="F7639" i="8"/>
  <c r="F7640" i="8"/>
  <c r="F7641" i="8"/>
  <c r="F7642" i="8"/>
  <c r="F7643" i="8"/>
  <c r="F7644" i="8"/>
  <c r="F7645" i="8"/>
  <c r="F7646" i="8"/>
  <c r="F7647" i="8"/>
  <c r="F7648" i="8"/>
  <c r="F7649" i="8"/>
  <c r="F7650" i="8"/>
  <c r="F7651" i="8"/>
  <c r="F7652" i="8"/>
  <c r="F7653" i="8"/>
  <c r="F7654" i="8"/>
  <c r="F7655" i="8"/>
  <c r="F7656" i="8"/>
  <c r="F7657" i="8"/>
  <c r="F7658" i="8"/>
  <c r="F7659" i="8"/>
  <c r="F7660" i="8"/>
  <c r="F7661" i="8"/>
  <c r="F7662" i="8"/>
  <c r="F7663" i="8"/>
  <c r="F7664" i="8"/>
  <c r="F7665" i="8"/>
  <c r="F7666" i="8"/>
  <c r="F7667" i="8"/>
  <c r="F7668" i="8"/>
  <c r="F7669" i="8"/>
  <c r="F7670" i="8"/>
  <c r="F7671" i="8"/>
  <c r="F7672" i="8"/>
  <c r="F7673" i="8"/>
  <c r="F7674" i="8"/>
  <c r="F7675" i="8"/>
  <c r="F7676" i="8"/>
  <c r="F7677" i="8"/>
  <c r="F7678" i="8"/>
  <c r="F7679" i="8"/>
  <c r="F7680" i="8"/>
  <c r="F7681" i="8"/>
  <c r="F7682" i="8"/>
  <c r="F7683" i="8"/>
  <c r="F7684" i="8"/>
  <c r="F7685" i="8"/>
  <c r="F7686" i="8"/>
  <c r="F7687" i="8"/>
  <c r="F7688" i="8"/>
  <c r="F7689" i="8"/>
  <c r="F7690" i="8"/>
  <c r="F7691" i="8"/>
  <c r="F7692" i="8"/>
  <c r="F7693" i="8"/>
  <c r="F7694" i="8"/>
  <c r="F7695" i="8"/>
  <c r="F7696" i="8"/>
  <c r="F7697" i="8"/>
  <c r="F7698" i="8"/>
  <c r="F7699" i="8"/>
  <c r="F7700" i="8"/>
  <c r="F7701" i="8"/>
  <c r="F7702" i="8"/>
  <c r="F7703" i="8"/>
  <c r="F7704" i="8"/>
  <c r="F7705" i="8"/>
  <c r="F7706" i="8"/>
  <c r="F7707" i="8"/>
  <c r="F7708" i="8"/>
  <c r="F7709" i="8"/>
  <c r="F7710" i="8"/>
  <c r="F7711" i="8"/>
  <c r="F7712" i="8"/>
  <c r="F7713" i="8"/>
  <c r="F7714" i="8"/>
  <c r="F7715" i="8"/>
  <c r="F7716" i="8"/>
  <c r="F7717" i="8"/>
  <c r="F7718" i="8"/>
  <c r="F7719" i="8"/>
  <c r="F7720" i="8"/>
  <c r="F7721" i="8"/>
  <c r="F7722" i="8"/>
  <c r="F7723" i="8"/>
  <c r="F7724" i="8"/>
  <c r="F7725" i="8"/>
  <c r="F7726" i="8"/>
  <c r="F7727" i="8"/>
  <c r="F7728" i="8"/>
  <c r="F7729" i="8"/>
  <c r="F7730" i="8"/>
  <c r="F7731" i="8"/>
  <c r="F7732" i="8"/>
  <c r="F7733" i="8"/>
  <c r="F7734" i="8"/>
  <c r="F7735" i="8"/>
  <c r="F7736" i="8"/>
  <c r="F7737" i="8"/>
  <c r="F7738" i="8"/>
  <c r="F7739" i="8"/>
  <c r="F7740" i="8"/>
  <c r="F7741" i="8"/>
  <c r="F7742" i="8"/>
  <c r="F7743" i="8"/>
  <c r="F7744" i="8"/>
  <c r="F7745" i="8"/>
  <c r="F7746" i="8"/>
  <c r="F7747" i="8"/>
  <c r="F7748" i="8"/>
  <c r="F7749" i="8"/>
  <c r="F7750" i="8"/>
  <c r="F7751" i="8"/>
  <c r="F7752" i="8"/>
  <c r="F7753" i="8"/>
  <c r="F7754" i="8"/>
  <c r="F7755" i="8"/>
  <c r="F7756" i="8"/>
  <c r="F7757" i="8"/>
  <c r="F7758" i="8"/>
  <c r="F7759" i="8"/>
  <c r="F7760" i="8"/>
  <c r="F7761" i="8"/>
  <c r="F7762" i="8"/>
  <c r="F7763" i="8"/>
  <c r="F7764" i="8"/>
  <c r="F7765" i="8"/>
  <c r="F7766" i="8"/>
  <c r="F7767" i="8"/>
  <c r="F7768" i="8"/>
  <c r="F7769" i="8"/>
  <c r="F7770" i="8"/>
  <c r="F7771" i="8"/>
  <c r="F7772" i="8"/>
  <c r="F7773" i="8"/>
  <c r="F7774" i="8"/>
  <c r="F7775" i="8"/>
  <c r="F7776" i="8"/>
  <c r="F7777" i="8"/>
  <c r="F7778" i="8"/>
  <c r="F7779" i="8"/>
  <c r="F7780" i="8"/>
  <c r="F7781" i="8"/>
  <c r="F7782" i="8"/>
  <c r="F7783" i="8"/>
  <c r="F7784" i="8"/>
  <c r="F7785" i="8"/>
  <c r="F7786" i="8"/>
  <c r="F7787" i="8"/>
  <c r="F7788" i="8"/>
  <c r="F7789" i="8"/>
  <c r="F7790" i="8"/>
  <c r="F7791" i="8"/>
  <c r="F7792" i="8"/>
  <c r="F7793" i="8"/>
  <c r="F7794" i="8"/>
  <c r="F7795" i="8"/>
  <c r="F7796" i="8"/>
  <c r="F7797" i="8"/>
  <c r="F7798" i="8"/>
  <c r="F7799" i="8"/>
  <c r="F7800" i="8"/>
  <c r="F7801" i="8"/>
  <c r="F7802" i="8"/>
  <c r="F7803" i="8"/>
  <c r="F7804" i="8"/>
  <c r="F7805" i="8"/>
  <c r="F7806" i="8"/>
  <c r="F7807" i="8"/>
  <c r="F7808" i="8"/>
  <c r="F7809" i="8"/>
  <c r="F7810" i="8"/>
  <c r="F7811" i="8"/>
  <c r="F7812" i="8"/>
  <c r="F7813" i="8"/>
  <c r="F7814" i="8"/>
  <c r="F7815" i="8"/>
  <c r="F7816" i="8"/>
  <c r="F7817" i="8"/>
  <c r="F7818" i="8"/>
  <c r="F7819" i="8"/>
  <c r="F7820" i="8"/>
  <c r="F7821" i="8"/>
  <c r="F7822" i="8"/>
  <c r="F7823" i="8"/>
  <c r="F7824" i="8"/>
  <c r="F7825" i="8"/>
  <c r="F7826" i="8"/>
  <c r="F7827" i="8"/>
  <c r="F7828" i="8"/>
  <c r="F7829" i="8"/>
  <c r="F7830" i="8"/>
  <c r="F7831" i="8"/>
  <c r="F7832" i="8"/>
  <c r="F7833" i="8"/>
  <c r="F7834" i="8"/>
  <c r="F7835" i="8"/>
  <c r="F7836" i="8"/>
  <c r="F7837" i="8"/>
  <c r="F7838" i="8"/>
  <c r="F7839" i="8"/>
  <c r="F7840" i="8"/>
  <c r="F7841" i="8"/>
  <c r="F7842" i="8"/>
  <c r="F7843" i="8"/>
  <c r="F7844" i="8"/>
  <c r="F7845" i="8"/>
  <c r="F7846" i="8"/>
  <c r="F7847" i="8"/>
  <c r="F7848" i="8"/>
  <c r="F7849" i="8"/>
  <c r="F7850" i="8"/>
  <c r="F7851" i="8"/>
  <c r="F7852" i="8"/>
  <c r="F7853" i="8"/>
  <c r="F7854" i="8"/>
  <c r="F7855" i="8"/>
  <c r="F7856" i="8"/>
  <c r="F7857" i="8"/>
  <c r="F7858" i="8"/>
  <c r="F7859" i="8"/>
  <c r="F7860" i="8"/>
  <c r="F7861" i="8"/>
  <c r="F7862" i="8"/>
  <c r="F7863" i="8"/>
  <c r="F7864" i="8"/>
  <c r="F7865" i="8"/>
  <c r="F7866" i="8"/>
  <c r="F7867" i="8"/>
  <c r="F7868" i="8"/>
  <c r="F7869" i="8"/>
  <c r="F7870" i="8"/>
  <c r="F7871" i="8"/>
  <c r="F7872" i="8"/>
  <c r="F7873" i="8"/>
  <c r="F7874" i="8"/>
  <c r="F7875" i="8"/>
  <c r="F7876" i="8"/>
  <c r="F7877" i="8"/>
  <c r="F7878" i="8"/>
  <c r="F7879" i="8"/>
  <c r="F7880" i="8"/>
  <c r="F7881" i="8"/>
  <c r="F7882" i="8"/>
  <c r="F7883" i="8"/>
  <c r="F7884" i="8"/>
  <c r="F7885" i="8"/>
  <c r="F7886" i="8"/>
  <c r="F7887" i="8"/>
  <c r="F7888" i="8"/>
  <c r="F7889" i="8"/>
  <c r="F7890" i="8"/>
  <c r="F7891" i="8"/>
  <c r="F7892" i="8"/>
  <c r="F7893" i="8"/>
  <c r="F7894" i="8"/>
  <c r="F7895" i="8"/>
  <c r="F7896" i="8"/>
  <c r="F7897" i="8"/>
  <c r="F7898" i="8"/>
  <c r="F7899" i="8"/>
  <c r="F7900" i="8"/>
  <c r="F7901" i="8"/>
  <c r="F7902" i="8"/>
  <c r="F7903" i="8"/>
  <c r="F7904" i="8"/>
  <c r="F7905" i="8"/>
  <c r="F7906" i="8"/>
  <c r="F7907" i="8"/>
  <c r="F7908" i="8"/>
  <c r="F7909" i="8"/>
  <c r="F7910" i="8"/>
  <c r="F7911" i="8"/>
  <c r="F7912" i="8"/>
  <c r="F7913" i="8"/>
  <c r="F7914" i="8"/>
  <c r="F7915" i="8"/>
  <c r="F7916" i="8"/>
  <c r="F7917" i="8"/>
  <c r="F7918" i="8"/>
  <c r="F7919" i="8"/>
  <c r="F7920" i="8"/>
  <c r="F7921" i="8"/>
  <c r="F7922" i="8"/>
  <c r="F7923" i="8"/>
  <c r="F7924" i="8"/>
  <c r="F7925" i="8"/>
  <c r="F7926" i="8"/>
  <c r="F7927" i="8"/>
  <c r="F7928" i="8"/>
  <c r="F7929" i="8"/>
  <c r="F7930" i="8"/>
  <c r="F7931" i="8"/>
  <c r="F7932" i="8"/>
  <c r="F7933" i="8"/>
  <c r="F7934" i="8"/>
  <c r="F7935" i="8"/>
  <c r="F7936" i="8"/>
  <c r="F7937" i="8"/>
  <c r="F7938" i="8"/>
  <c r="F7939" i="8"/>
  <c r="F7940" i="8"/>
  <c r="F7941" i="8"/>
  <c r="F7942" i="8"/>
  <c r="F7943" i="8"/>
  <c r="F7944" i="8"/>
  <c r="F7945" i="8"/>
  <c r="F7946" i="8"/>
  <c r="F7947" i="8"/>
  <c r="F7948" i="8"/>
  <c r="F7949" i="8"/>
  <c r="F7950" i="8"/>
  <c r="F7951" i="8"/>
  <c r="F7952" i="8"/>
  <c r="F7953" i="8"/>
  <c r="F7954" i="8"/>
  <c r="F7955" i="8"/>
  <c r="F7956" i="8"/>
  <c r="F7957" i="8"/>
  <c r="F7958" i="8"/>
  <c r="F7959" i="8"/>
  <c r="F7960" i="8"/>
  <c r="F7961" i="8"/>
  <c r="F7962" i="8"/>
  <c r="F7963" i="8"/>
  <c r="F7964" i="8"/>
  <c r="F7965" i="8"/>
  <c r="F7966" i="8"/>
  <c r="F7967" i="8"/>
  <c r="F7968" i="8"/>
  <c r="F7969" i="8"/>
  <c r="F7970" i="8"/>
  <c r="F7971" i="8"/>
  <c r="F7972" i="8"/>
  <c r="F7973" i="8"/>
  <c r="F7974" i="8"/>
  <c r="F7975" i="8"/>
  <c r="F7976" i="8"/>
  <c r="F7977" i="8"/>
  <c r="F7978" i="8"/>
  <c r="F7979" i="8"/>
  <c r="F7980" i="8"/>
  <c r="F7981" i="8"/>
  <c r="F7982" i="8"/>
  <c r="F7983" i="8"/>
  <c r="F7984" i="8"/>
  <c r="F7985" i="8"/>
  <c r="F7986" i="8"/>
  <c r="F7987" i="8"/>
  <c r="F7988" i="8"/>
  <c r="F7989" i="8"/>
  <c r="F7990" i="8"/>
  <c r="F7991" i="8"/>
  <c r="F7992" i="8"/>
  <c r="F7993" i="8"/>
  <c r="F7994" i="8"/>
  <c r="F7995" i="8"/>
  <c r="F7996" i="8"/>
  <c r="F7997" i="8"/>
  <c r="F7998" i="8"/>
  <c r="F7999" i="8"/>
  <c r="F8000" i="8"/>
  <c r="F8001" i="8"/>
  <c r="F8002" i="8"/>
  <c r="F8003" i="8"/>
  <c r="F8004" i="8"/>
  <c r="F8005" i="8"/>
  <c r="F8006" i="8"/>
  <c r="F8007" i="8"/>
  <c r="F8008" i="8"/>
  <c r="F8009" i="8"/>
  <c r="F8010" i="8"/>
  <c r="F8011" i="8"/>
  <c r="F8012" i="8"/>
  <c r="F8013" i="8"/>
  <c r="F8014" i="8"/>
  <c r="F8015" i="8"/>
  <c r="F8016" i="8"/>
  <c r="F8017" i="8"/>
  <c r="F8018" i="8"/>
  <c r="F8019" i="8"/>
  <c r="F8020" i="8"/>
  <c r="F8021" i="8"/>
  <c r="F8022" i="8"/>
  <c r="F8023" i="8"/>
  <c r="F8024" i="8"/>
  <c r="F8025" i="8"/>
  <c r="F8026" i="8"/>
  <c r="F8027" i="8"/>
  <c r="F8028" i="8"/>
  <c r="F8029" i="8"/>
  <c r="F8030" i="8"/>
  <c r="F8031" i="8"/>
  <c r="F8032" i="8"/>
  <c r="F8033" i="8"/>
  <c r="F8034" i="8"/>
  <c r="F8035" i="8"/>
  <c r="F8036" i="8"/>
  <c r="F8037" i="8"/>
  <c r="F8038" i="8"/>
  <c r="F8039" i="8"/>
  <c r="F8040" i="8"/>
  <c r="F8041" i="8"/>
  <c r="F8042" i="8"/>
  <c r="F8043" i="8"/>
  <c r="F8044" i="8"/>
  <c r="F8045" i="8"/>
  <c r="F8046" i="8"/>
  <c r="F8047" i="8"/>
  <c r="F8048" i="8"/>
  <c r="F8049" i="8"/>
  <c r="F8050" i="8"/>
  <c r="F8051" i="8"/>
  <c r="F8052" i="8"/>
  <c r="F8053" i="8"/>
  <c r="F8054" i="8"/>
  <c r="F8055" i="8"/>
  <c r="F8056" i="8"/>
  <c r="F8057" i="8"/>
  <c r="F8058" i="8"/>
  <c r="F8059" i="8"/>
  <c r="F8060" i="8"/>
  <c r="F8061" i="8"/>
  <c r="F8062" i="8"/>
  <c r="F8063" i="8"/>
  <c r="F8064" i="8"/>
  <c r="F8065" i="8"/>
  <c r="F8066" i="8"/>
  <c r="F8067" i="8"/>
  <c r="F8068" i="8"/>
  <c r="F8069" i="8"/>
  <c r="F8070" i="8"/>
  <c r="F8071" i="8"/>
  <c r="F8072" i="8"/>
  <c r="F8073" i="8"/>
  <c r="F8074" i="8"/>
  <c r="F8075" i="8"/>
  <c r="F8076" i="8"/>
  <c r="F8077" i="8"/>
  <c r="F8078" i="8"/>
  <c r="F8079" i="8"/>
  <c r="F8080" i="8"/>
  <c r="F8081" i="8"/>
  <c r="F8082" i="8"/>
  <c r="F8083" i="8"/>
  <c r="F8084" i="8"/>
  <c r="F8085" i="8"/>
  <c r="F8086" i="8"/>
  <c r="F8087" i="8"/>
  <c r="F8088" i="8"/>
  <c r="F8089" i="8"/>
  <c r="F8090" i="8"/>
  <c r="F8091" i="8"/>
  <c r="F8092" i="8"/>
  <c r="F8093" i="8"/>
  <c r="F8094" i="8"/>
  <c r="F8095" i="8"/>
  <c r="F8096" i="8"/>
  <c r="F8097" i="8"/>
  <c r="F8098" i="8"/>
  <c r="F8099" i="8"/>
  <c r="F8100" i="8"/>
  <c r="F8101" i="8"/>
  <c r="F8102" i="8"/>
  <c r="F8103" i="8"/>
  <c r="F8104" i="8"/>
  <c r="F8105" i="8"/>
  <c r="F8106" i="8"/>
  <c r="F8107" i="8"/>
  <c r="F8108" i="8"/>
  <c r="F8109" i="8"/>
  <c r="F8110" i="8"/>
  <c r="F8111" i="8"/>
  <c r="F8112" i="8"/>
  <c r="F8113" i="8"/>
  <c r="F8114" i="8"/>
  <c r="F8115" i="8"/>
  <c r="F8116" i="8"/>
  <c r="F8117" i="8"/>
  <c r="F8118" i="8"/>
  <c r="F8119" i="8"/>
  <c r="F8120" i="8"/>
  <c r="F8121" i="8"/>
  <c r="F8122" i="8"/>
  <c r="F8123" i="8"/>
  <c r="F8124" i="8"/>
  <c r="F8125" i="8"/>
  <c r="F8126" i="8"/>
  <c r="F8127" i="8"/>
  <c r="F8128" i="8"/>
  <c r="F8129" i="8"/>
  <c r="F8130" i="8"/>
  <c r="F8131" i="8"/>
  <c r="F8132" i="8"/>
  <c r="F8133" i="8"/>
  <c r="F8134" i="8"/>
  <c r="F8135" i="8"/>
  <c r="F8136" i="8"/>
  <c r="F8137" i="8"/>
  <c r="F8138" i="8"/>
  <c r="F8139" i="8"/>
  <c r="F8140" i="8"/>
  <c r="F8141" i="8"/>
  <c r="F8142" i="8"/>
  <c r="F8143" i="8"/>
  <c r="F8144" i="8"/>
  <c r="F8145" i="8"/>
  <c r="F8146" i="8"/>
  <c r="F8147" i="8"/>
  <c r="F8148" i="8"/>
  <c r="F8149" i="8"/>
  <c r="F8150" i="8"/>
  <c r="F8151" i="8"/>
  <c r="F8152" i="8"/>
  <c r="F8153" i="8"/>
  <c r="F8154" i="8"/>
  <c r="F8155" i="8"/>
  <c r="F8156" i="8"/>
  <c r="F8157" i="8"/>
  <c r="F8158" i="8"/>
  <c r="F8159" i="8"/>
  <c r="F8160" i="8"/>
  <c r="F8161" i="8"/>
  <c r="F8162" i="8"/>
  <c r="F8163" i="8"/>
  <c r="F8164" i="8"/>
  <c r="F8165" i="8"/>
  <c r="F8166" i="8"/>
  <c r="F8167" i="8"/>
  <c r="F8168" i="8"/>
  <c r="F8169" i="8"/>
  <c r="F8170" i="8"/>
  <c r="F8171" i="8"/>
  <c r="F8172" i="8"/>
  <c r="F8173" i="8"/>
  <c r="F8174" i="8"/>
  <c r="F8175" i="8"/>
  <c r="F8176" i="8"/>
  <c r="F8177" i="8"/>
  <c r="F8178" i="8"/>
  <c r="F8179" i="8"/>
  <c r="F8180" i="8"/>
  <c r="F8181" i="8"/>
  <c r="F8182" i="8"/>
  <c r="F8183" i="8"/>
  <c r="F8184" i="8"/>
  <c r="F8185" i="8"/>
  <c r="F8186" i="8"/>
  <c r="F8187" i="8"/>
  <c r="F8188" i="8"/>
  <c r="F8189" i="8"/>
  <c r="F8190" i="8"/>
  <c r="F8191" i="8"/>
  <c r="F8192" i="8"/>
  <c r="F8193" i="8"/>
  <c r="F8194" i="8"/>
  <c r="F8195" i="8"/>
  <c r="F8196" i="8"/>
  <c r="F8197" i="8"/>
  <c r="F8198" i="8"/>
  <c r="F8199" i="8"/>
  <c r="F8200" i="8"/>
  <c r="F8201" i="8"/>
  <c r="F8202" i="8"/>
  <c r="F8203" i="8"/>
  <c r="F8204" i="8"/>
  <c r="F8205" i="8"/>
  <c r="F8206" i="8"/>
  <c r="F8207" i="8"/>
  <c r="F8208" i="8"/>
  <c r="F8209" i="8"/>
  <c r="F8210" i="8"/>
  <c r="F8211" i="8"/>
  <c r="F8212" i="8"/>
  <c r="F8213" i="8"/>
  <c r="F8214" i="8"/>
  <c r="F8215" i="8"/>
  <c r="F8216" i="8"/>
  <c r="F8217" i="8"/>
  <c r="F8218" i="8"/>
  <c r="F8219" i="8"/>
  <c r="F8220" i="8"/>
  <c r="F8221" i="8"/>
  <c r="F8222" i="8"/>
  <c r="F8223" i="8"/>
  <c r="F8224" i="8"/>
  <c r="F8225" i="8"/>
  <c r="F8226" i="8"/>
  <c r="F8227" i="8"/>
  <c r="F8228" i="8"/>
  <c r="F8229" i="8"/>
  <c r="F8230" i="8"/>
  <c r="F8231" i="8"/>
  <c r="F8232" i="8"/>
  <c r="F8233" i="8"/>
  <c r="F8234" i="8"/>
  <c r="F8235" i="8"/>
  <c r="F8236" i="8"/>
  <c r="F8237" i="8"/>
  <c r="F8238" i="8"/>
  <c r="F8239" i="8"/>
  <c r="F8240" i="8"/>
  <c r="F8241" i="8"/>
  <c r="F8242" i="8"/>
  <c r="F8243" i="8"/>
  <c r="F8244" i="8"/>
  <c r="F8245" i="8"/>
  <c r="F8246" i="8"/>
  <c r="F8247" i="8"/>
  <c r="F8248" i="8"/>
  <c r="F8249" i="8"/>
  <c r="F8250" i="8"/>
  <c r="F8251" i="8"/>
  <c r="F8252" i="8"/>
  <c r="F8253" i="8"/>
  <c r="F8254" i="8"/>
  <c r="F8255" i="8"/>
  <c r="F8256" i="8"/>
  <c r="F8257" i="8"/>
  <c r="F8258" i="8"/>
  <c r="F8259" i="8"/>
  <c r="F8260" i="8"/>
  <c r="F8261" i="8"/>
  <c r="F8262" i="8"/>
  <c r="F8263" i="8"/>
  <c r="F8264" i="8"/>
  <c r="F8265" i="8"/>
  <c r="F8266" i="8"/>
  <c r="F8267" i="8"/>
  <c r="F8268" i="8"/>
  <c r="F8269" i="8"/>
  <c r="F8270" i="8"/>
  <c r="F8271" i="8"/>
  <c r="F8272" i="8"/>
  <c r="F8273" i="8"/>
  <c r="F8274" i="8"/>
  <c r="F8275" i="8"/>
  <c r="F8276" i="8"/>
  <c r="F8277" i="8"/>
  <c r="F8278" i="8"/>
  <c r="F8279" i="8"/>
  <c r="F8280" i="8"/>
  <c r="F8281" i="8"/>
  <c r="F8282" i="8"/>
  <c r="F8283" i="8"/>
  <c r="F8284" i="8"/>
  <c r="F8285" i="8"/>
  <c r="F8286" i="8"/>
  <c r="F8287" i="8"/>
  <c r="F8288" i="8"/>
  <c r="F8289" i="8"/>
  <c r="F8290" i="8"/>
  <c r="F8291" i="8"/>
  <c r="F8292" i="8"/>
  <c r="F8293" i="8"/>
  <c r="F8294" i="8"/>
  <c r="F8295" i="8"/>
  <c r="F8296" i="8"/>
  <c r="F8297" i="8"/>
  <c r="F8298" i="8"/>
  <c r="F8299" i="8"/>
  <c r="F8300" i="8"/>
  <c r="F8301" i="8"/>
  <c r="F8302" i="8"/>
  <c r="F8303" i="8"/>
  <c r="F8304" i="8"/>
  <c r="F8305" i="8"/>
  <c r="F8306" i="8"/>
  <c r="F8307" i="8"/>
  <c r="F8308" i="8"/>
  <c r="F8309" i="8"/>
  <c r="F8310" i="8"/>
  <c r="F8311" i="8"/>
  <c r="F8312" i="8"/>
  <c r="F8313" i="8"/>
  <c r="F8314" i="8"/>
  <c r="F8315" i="8"/>
  <c r="F8316" i="8"/>
  <c r="F8317" i="8"/>
  <c r="F8318" i="8"/>
  <c r="F8319" i="8"/>
  <c r="F8320" i="8"/>
  <c r="F8321" i="8"/>
  <c r="F8322" i="8"/>
  <c r="F8323" i="8"/>
  <c r="F8324" i="8"/>
  <c r="F8325" i="8"/>
  <c r="F8326" i="8"/>
  <c r="F8327" i="8"/>
  <c r="F8328" i="8"/>
  <c r="F8329" i="8"/>
  <c r="F8330" i="8"/>
  <c r="F8331" i="8"/>
  <c r="F8332" i="8"/>
  <c r="F8333" i="8"/>
  <c r="F8334" i="8"/>
  <c r="F8335" i="8"/>
  <c r="F8336" i="8"/>
  <c r="F8337" i="8"/>
  <c r="F8338" i="8"/>
  <c r="F8339" i="8"/>
  <c r="F8340" i="8"/>
  <c r="F8341" i="8"/>
  <c r="F8342" i="8"/>
  <c r="F8343" i="8"/>
  <c r="F8344" i="8"/>
  <c r="F8345" i="8"/>
  <c r="F8346" i="8"/>
  <c r="F8347" i="8"/>
  <c r="F8348" i="8"/>
  <c r="F8349" i="8"/>
  <c r="F8350" i="8"/>
  <c r="F8351" i="8"/>
  <c r="F8352" i="8"/>
  <c r="F8353" i="8"/>
  <c r="F8354" i="8"/>
  <c r="F8355" i="8"/>
  <c r="F8356" i="8"/>
  <c r="F8357" i="8"/>
  <c r="F8358" i="8"/>
  <c r="F8359" i="8"/>
  <c r="F8360" i="8"/>
  <c r="F8361" i="8"/>
  <c r="F8362" i="8"/>
  <c r="F8363" i="8"/>
  <c r="F8364" i="8"/>
  <c r="F8365" i="8"/>
  <c r="F8366" i="8"/>
  <c r="F8367" i="8"/>
  <c r="F8368" i="8"/>
  <c r="F8369" i="8"/>
  <c r="F8370" i="8"/>
  <c r="F8371" i="8"/>
  <c r="F8372" i="8"/>
  <c r="F8373" i="8"/>
  <c r="F8374" i="8"/>
  <c r="F8375" i="8"/>
  <c r="F8376" i="8"/>
  <c r="F8377" i="8"/>
  <c r="F8378" i="8"/>
  <c r="F8379" i="8"/>
  <c r="F8380" i="8"/>
  <c r="F8381" i="8"/>
  <c r="F8382" i="8"/>
  <c r="F8383" i="8"/>
  <c r="F8384" i="8"/>
  <c r="F8385" i="8"/>
  <c r="F8386" i="8"/>
  <c r="F8387" i="8"/>
  <c r="F8388" i="8"/>
  <c r="F8389" i="8"/>
  <c r="F8390" i="8"/>
  <c r="F8391" i="8"/>
  <c r="F8392" i="8"/>
  <c r="F8393" i="8"/>
  <c r="F8394" i="8"/>
  <c r="F8395" i="8"/>
  <c r="F8396" i="8"/>
  <c r="F8397" i="8"/>
  <c r="F8398" i="8"/>
  <c r="F8399" i="8"/>
  <c r="F8400" i="8"/>
  <c r="F8401" i="8"/>
  <c r="F8402" i="8"/>
  <c r="F8403" i="8"/>
  <c r="F8404" i="8"/>
  <c r="F8405" i="8"/>
  <c r="F8406" i="8"/>
  <c r="F8407" i="8"/>
  <c r="F8408" i="8"/>
  <c r="F8409" i="8"/>
  <c r="F8410" i="8"/>
  <c r="F8411" i="8"/>
  <c r="F8412" i="8"/>
  <c r="F8413" i="8"/>
  <c r="F8414" i="8"/>
  <c r="F8415" i="8"/>
  <c r="F8416" i="8"/>
  <c r="F8417" i="8"/>
  <c r="F8418" i="8"/>
  <c r="F8419" i="8"/>
  <c r="F8420" i="8"/>
  <c r="F8421" i="8"/>
  <c r="F8422" i="8"/>
  <c r="F8423" i="8"/>
  <c r="F8424" i="8"/>
  <c r="F8425" i="8"/>
  <c r="F8426" i="8"/>
  <c r="F8427" i="8"/>
  <c r="F8428" i="8"/>
  <c r="F8429" i="8"/>
  <c r="F8430" i="8"/>
  <c r="F8431" i="8"/>
  <c r="F8432" i="8"/>
  <c r="F8433" i="8"/>
  <c r="F8434" i="8"/>
  <c r="F8435" i="8"/>
  <c r="F8436" i="8"/>
  <c r="F8437" i="8"/>
  <c r="F8438" i="8"/>
  <c r="F8439" i="8"/>
  <c r="F8440" i="8"/>
  <c r="F8441" i="8"/>
  <c r="F8442" i="8"/>
  <c r="F8443" i="8"/>
  <c r="F8444" i="8"/>
  <c r="F8445" i="8"/>
  <c r="F8446" i="8"/>
  <c r="F8447" i="8"/>
  <c r="F8448" i="8"/>
  <c r="F8449" i="8"/>
  <c r="F8450" i="8"/>
  <c r="F8451" i="8"/>
  <c r="F8452" i="8"/>
  <c r="F8453" i="8"/>
  <c r="F8454" i="8"/>
  <c r="F8455" i="8"/>
  <c r="F8456" i="8"/>
  <c r="F8457" i="8"/>
  <c r="F8458" i="8"/>
  <c r="F8459" i="8"/>
  <c r="F8460" i="8"/>
  <c r="F8461" i="8"/>
  <c r="F8462" i="8"/>
  <c r="F8463" i="8"/>
  <c r="F8464" i="8"/>
  <c r="F8465" i="8"/>
  <c r="F8466" i="8"/>
  <c r="F8467" i="8"/>
  <c r="F8468" i="8"/>
  <c r="F8469" i="8"/>
  <c r="F8470" i="8"/>
  <c r="F8471" i="8"/>
  <c r="F8472" i="8"/>
  <c r="F8473" i="8"/>
  <c r="F8474" i="8"/>
  <c r="F8475" i="8"/>
  <c r="F8476" i="8"/>
  <c r="F8477" i="8"/>
  <c r="F8478" i="8"/>
  <c r="F8479" i="8"/>
  <c r="F8480" i="8"/>
  <c r="F8481" i="8"/>
  <c r="F8482" i="8"/>
  <c r="F8483" i="8"/>
  <c r="F8484" i="8"/>
  <c r="F8485" i="8"/>
  <c r="F8486" i="8"/>
  <c r="F8487" i="8"/>
  <c r="F8488" i="8"/>
  <c r="F8489" i="8"/>
  <c r="F8490" i="8"/>
  <c r="F8491" i="8"/>
  <c r="F8492" i="8"/>
  <c r="F8493" i="8"/>
  <c r="F8494" i="8"/>
  <c r="F8495" i="8"/>
  <c r="F8496" i="8"/>
  <c r="F8497" i="8"/>
  <c r="F8498" i="8"/>
  <c r="F8499" i="8"/>
  <c r="F8500" i="8"/>
  <c r="F8501" i="8"/>
  <c r="F8502" i="8"/>
  <c r="F8503" i="8"/>
  <c r="F8504" i="8"/>
  <c r="F8505" i="8"/>
  <c r="F8506" i="8"/>
  <c r="F8507" i="8"/>
  <c r="F8508" i="8"/>
  <c r="F8509" i="8"/>
  <c r="F8510" i="8"/>
  <c r="F8511" i="8"/>
  <c r="F8512" i="8"/>
  <c r="F8513" i="8"/>
  <c r="F8514" i="8"/>
  <c r="F8515" i="8"/>
  <c r="F8516" i="8"/>
  <c r="F8517" i="8"/>
  <c r="F8518" i="8"/>
  <c r="F8519" i="8"/>
  <c r="F8520" i="8"/>
  <c r="F8521" i="8"/>
  <c r="F8522" i="8"/>
  <c r="F8523" i="8"/>
  <c r="F8524" i="8"/>
  <c r="F8525" i="8"/>
  <c r="F8526" i="8"/>
  <c r="F8527" i="8"/>
  <c r="F8528" i="8"/>
  <c r="F8529" i="8"/>
  <c r="F8530" i="8"/>
  <c r="F8531" i="8"/>
  <c r="F8532" i="8"/>
  <c r="F8533" i="8"/>
  <c r="F8534" i="8"/>
  <c r="F8535" i="8"/>
  <c r="F8536" i="8"/>
  <c r="F8537" i="8"/>
  <c r="F8538" i="8"/>
  <c r="F8539" i="8"/>
  <c r="F8540" i="8"/>
  <c r="F8541" i="8"/>
  <c r="F8542" i="8"/>
  <c r="F8543" i="8"/>
  <c r="F8544" i="8"/>
  <c r="F8545" i="8"/>
  <c r="F8546" i="8"/>
  <c r="F8547" i="8"/>
  <c r="F8548" i="8"/>
  <c r="F8549" i="8"/>
  <c r="F8550" i="8"/>
  <c r="F8551" i="8"/>
  <c r="F8552" i="8"/>
  <c r="F8553" i="8"/>
  <c r="F8554" i="8"/>
  <c r="F8555" i="8"/>
  <c r="F8556" i="8"/>
  <c r="F8557" i="8"/>
  <c r="F8558" i="8"/>
  <c r="F8559" i="8"/>
  <c r="F8560" i="8"/>
  <c r="F8561" i="8"/>
  <c r="F8562" i="8"/>
  <c r="F8563" i="8"/>
  <c r="F8564" i="8"/>
  <c r="F8565" i="8"/>
  <c r="F8566" i="8"/>
  <c r="F8567" i="8"/>
  <c r="F8568" i="8"/>
  <c r="F8569" i="8"/>
  <c r="F8570" i="8"/>
  <c r="F8571" i="8"/>
  <c r="F8572" i="8"/>
  <c r="F8573" i="8"/>
  <c r="F8574" i="8"/>
  <c r="F8575" i="8"/>
  <c r="F8576" i="8"/>
  <c r="F8577" i="8"/>
  <c r="F8578" i="8"/>
  <c r="F8579" i="8"/>
  <c r="F8580" i="8"/>
  <c r="F8581" i="8"/>
  <c r="F8582" i="8"/>
  <c r="F8583" i="8"/>
  <c r="F8584" i="8"/>
  <c r="F8585" i="8"/>
  <c r="F8586" i="8"/>
  <c r="F8587" i="8"/>
  <c r="F8588" i="8"/>
  <c r="F8589" i="8"/>
  <c r="F8590" i="8"/>
  <c r="F8591" i="8"/>
  <c r="F8592" i="8"/>
  <c r="F8593" i="8"/>
  <c r="F8594" i="8"/>
  <c r="F8595" i="8"/>
  <c r="F8596" i="8"/>
  <c r="F8597" i="8"/>
  <c r="F8598" i="8"/>
  <c r="F8599" i="8"/>
  <c r="F8600" i="8"/>
  <c r="F8601" i="8"/>
  <c r="F8602" i="8"/>
  <c r="F8603" i="8"/>
  <c r="F8604" i="8"/>
  <c r="F8605" i="8"/>
  <c r="F8606" i="8"/>
  <c r="F8607" i="8"/>
  <c r="F8608" i="8"/>
  <c r="F8609" i="8"/>
  <c r="F8610" i="8"/>
  <c r="F8611" i="8"/>
  <c r="F8612" i="8"/>
  <c r="F8613" i="8"/>
  <c r="F8614" i="8"/>
  <c r="F8615" i="8"/>
  <c r="F8616" i="8"/>
  <c r="F8617" i="8"/>
  <c r="F8618" i="8"/>
  <c r="F8619" i="8"/>
  <c r="F8620" i="8"/>
  <c r="F8621" i="8"/>
  <c r="F8622" i="8"/>
  <c r="F8623" i="8"/>
  <c r="F8624" i="8"/>
  <c r="F8625" i="8"/>
  <c r="F8626" i="8"/>
  <c r="F8627" i="8"/>
  <c r="F8628" i="8"/>
  <c r="F8629" i="8"/>
  <c r="F8630" i="8"/>
  <c r="F8631" i="8"/>
  <c r="F8632" i="8"/>
  <c r="F8633" i="8"/>
  <c r="F8634" i="8"/>
  <c r="F8635" i="8"/>
  <c r="F8636" i="8"/>
  <c r="F8637" i="8"/>
  <c r="F8638" i="8"/>
  <c r="F8639" i="8"/>
  <c r="F8640" i="8"/>
  <c r="F8641" i="8"/>
  <c r="F8642" i="8"/>
  <c r="F8643" i="8"/>
  <c r="F8644" i="8"/>
  <c r="F8645" i="8"/>
  <c r="F8646" i="8"/>
  <c r="F8647" i="8"/>
  <c r="F8648" i="8"/>
  <c r="F8649" i="8"/>
  <c r="F8650" i="8"/>
  <c r="F8651" i="8"/>
  <c r="F8652" i="8"/>
  <c r="F8653" i="8"/>
  <c r="F8654" i="8"/>
  <c r="F8655" i="8"/>
  <c r="F8656" i="8"/>
  <c r="F8657" i="8"/>
  <c r="F8658" i="8"/>
  <c r="F8659" i="8"/>
  <c r="F8660" i="8"/>
  <c r="F8661" i="8"/>
  <c r="F8662" i="8"/>
  <c r="F8663" i="8"/>
  <c r="F8664" i="8"/>
  <c r="F8665" i="8"/>
  <c r="F8666" i="8"/>
  <c r="F8667" i="8"/>
  <c r="F8668" i="8"/>
  <c r="F8669" i="8"/>
  <c r="F8670" i="8"/>
  <c r="F8671" i="8"/>
  <c r="F8672" i="8"/>
  <c r="F8673" i="8"/>
  <c r="F8674" i="8"/>
  <c r="F8675" i="8"/>
  <c r="F8676" i="8"/>
  <c r="F8677" i="8"/>
  <c r="F8678" i="8"/>
  <c r="F8679" i="8"/>
  <c r="F8680" i="8"/>
  <c r="F8681" i="8"/>
  <c r="F8682" i="8"/>
  <c r="F8683" i="8"/>
  <c r="F8684" i="8"/>
  <c r="F8685" i="8"/>
  <c r="F8686" i="8"/>
  <c r="F8687" i="8"/>
  <c r="F8688" i="8"/>
  <c r="F8689" i="8"/>
  <c r="F8690" i="8"/>
  <c r="F8691" i="8"/>
  <c r="F8692" i="8"/>
  <c r="F8693" i="8"/>
  <c r="F8694" i="8"/>
  <c r="F8695" i="8"/>
  <c r="F8696" i="8"/>
  <c r="F8697" i="8"/>
  <c r="F8698" i="8"/>
  <c r="F8699" i="8"/>
  <c r="F8700" i="8"/>
  <c r="F8701" i="8"/>
  <c r="F8702" i="8"/>
  <c r="F8703" i="8"/>
  <c r="F8704" i="8"/>
  <c r="F8705" i="8"/>
  <c r="F8706" i="8"/>
  <c r="F8707" i="8"/>
  <c r="F8708" i="8"/>
  <c r="F8709" i="8"/>
  <c r="F8710" i="8"/>
  <c r="F8711" i="8"/>
  <c r="F8712" i="8"/>
  <c r="F8713" i="8"/>
  <c r="F8714" i="8"/>
  <c r="F8715" i="8"/>
  <c r="F8716" i="8"/>
  <c r="F8717" i="8"/>
  <c r="F8718" i="8"/>
  <c r="F8719" i="8"/>
  <c r="F8720" i="8"/>
  <c r="F8721" i="8"/>
  <c r="F8722" i="8"/>
  <c r="F8723" i="8"/>
  <c r="F8724" i="8"/>
  <c r="F8725" i="8"/>
  <c r="F8726" i="8"/>
  <c r="F8727" i="8"/>
  <c r="F8728" i="8"/>
  <c r="F8729" i="8"/>
  <c r="F8730" i="8"/>
  <c r="F8731" i="8"/>
  <c r="F8732" i="8"/>
  <c r="F8733" i="8"/>
  <c r="F8734" i="8"/>
  <c r="F8735" i="8"/>
  <c r="F8736" i="8"/>
  <c r="F8737" i="8"/>
  <c r="F8738" i="8"/>
  <c r="F8739" i="8"/>
  <c r="F8740" i="8"/>
  <c r="F8741" i="8"/>
  <c r="F8742" i="8"/>
  <c r="F8743" i="8"/>
  <c r="F8744" i="8"/>
  <c r="F8745" i="8"/>
  <c r="F8746" i="8"/>
  <c r="F8747" i="8"/>
  <c r="F8748" i="8"/>
  <c r="F8749" i="8"/>
  <c r="F8750" i="8"/>
  <c r="F8751" i="8"/>
  <c r="F8752" i="8"/>
  <c r="F8753" i="8"/>
  <c r="F8754" i="8"/>
  <c r="F8755" i="8"/>
  <c r="F8756" i="8"/>
  <c r="F8757" i="8"/>
  <c r="F8758" i="8"/>
  <c r="F8759" i="8"/>
  <c r="F8760" i="8"/>
  <c r="F8761" i="8"/>
  <c r="F8762" i="8"/>
  <c r="F8763" i="8"/>
  <c r="F8764" i="8"/>
  <c r="F8765" i="8"/>
  <c r="F8766" i="8"/>
  <c r="F8767" i="8"/>
  <c r="F8768" i="8"/>
  <c r="F8769" i="8"/>
  <c r="F8770" i="8"/>
  <c r="F8771" i="8"/>
  <c r="F8772" i="8"/>
  <c r="F8773" i="8"/>
  <c r="F8774" i="8"/>
  <c r="F8775" i="8"/>
  <c r="F8776" i="8"/>
  <c r="F8777" i="8"/>
  <c r="F8778" i="8"/>
  <c r="F8779" i="8"/>
  <c r="F8780" i="8"/>
  <c r="F8781" i="8"/>
  <c r="F8782" i="8"/>
  <c r="F8783" i="8"/>
  <c r="F8784" i="8"/>
  <c r="F8785" i="8"/>
  <c r="F8786" i="8"/>
  <c r="F8787" i="8"/>
  <c r="F8788" i="8"/>
  <c r="F8789" i="8"/>
  <c r="F8790" i="8"/>
  <c r="F8791" i="8"/>
  <c r="F8792" i="8"/>
  <c r="F8793" i="8"/>
  <c r="F8794" i="8"/>
  <c r="F8795" i="8"/>
  <c r="F8796" i="8"/>
  <c r="F8797" i="8"/>
  <c r="F8798" i="8"/>
  <c r="F8799" i="8"/>
  <c r="F8800" i="8"/>
  <c r="F8801" i="8"/>
  <c r="F8802" i="8"/>
  <c r="F8803" i="8"/>
  <c r="F8804" i="8"/>
  <c r="F8805" i="8"/>
  <c r="F8806" i="8"/>
  <c r="F8807" i="8"/>
  <c r="F8808" i="8"/>
  <c r="F8809" i="8"/>
  <c r="F8810" i="8"/>
  <c r="F8811" i="8"/>
  <c r="F8812" i="8"/>
  <c r="F8813" i="8"/>
  <c r="F8814" i="8"/>
  <c r="F8815" i="8"/>
  <c r="F8816" i="8"/>
  <c r="F8817" i="8"/>
  <c r="F8818" i="8"/>
  <c r="F8819" i="8"/>
  <c r="F8820" i="8"/>
  <c r="F8821" i="8"/>
  <c r="F8822" i="8"/>
  <c r="F8823" i="8"/>
  <c r="F8824" i="8"/>
  <c r="F8825" i="8"/>
  <c r="F8826" i="8"/>
  <c r="F8827" i="8"/>
  <c r="F8828" i="8"/>
  <c r="F8829" i="8"/>
  <c r="F8830" i="8"/>
  <c r="F8831" i="8"/>
  <c r="F8832" i="8"/>
  <c r="F8833" i="8"/>
  <c r="F8834" i="8"/>
  <c r="F8835" i="8"/>
  <c r="F8836" i="8"/>
  <c r="F8837" i="8"/>
  <c r="F8838" i="8"/>
  <c r="F8839" i="8"/>
  <c r="F8840" i="8"/>
  <c r="F8841" i="8"/>
  <c r="F8842" i="8"/>
  <c r="F8843" i="8"/>
  <c r="F8844" i="8"/>
  <c r="F8845" i="8"/>
  <c r="F8846" i="8"/>
  <c r="F8847" i="8"/>
  <c r="F8848" i="8"/>
  <c r="F8849" i="8"/>
  <c r="F8850" i="8"/>
  <c r="F8851" i="8"/>
  <c r="F8852" i="8"/>
  <c r="F8853" i="8"/>
  <c r="F8854" i="8"/>
  <c r="F8855" i="8"/>
  <c r="F8856" i="8"/>
  <c r="F8857" i="8"/>
  <c r="F8858" i="8"/>
  <c r="F8859" i="8"/>
  <c r="F8860" i="8"/>
  <c r="F8861" i="8"/>
  <c r="F8862" i="8"/>
  <c r="F8863" i="8"/>
  <c r="F8864" i="8"/>
  <c r="F8865" i="8"/>
  <c r="F8866" i="8"/>
  <c r="F8867" i="8"/>
  <c r="F8868" i="8"/>
  <c r="F8869" i="8"/>
  <c r="F8870" i="8"/>
  <c r="F8871" i="8"/>
  <c r="F8872" i="8"/>
  <c r="F8873" i="8"/>
  <c r="F8874" i="8"/>
  <c r="F8875" i="8"/>
  <c r="F8876" i="8"/>
  <c r="F8877" i="8"/>
  <c r="F8878" i="8"/>
  <c r="F8879" i="8"/>
  <c r="F8880" i="8"/>
  <c r="F8881" i="8"/>
  <c r="F8882" i="8"/>
  <c r="F8883" i="8"/>
  <c r="F8884" i="8"/>
  <c r="F8885" i="8"/>
  <c r="F8886" i="8"/>
  <c r="F8887" i="8"/>
  <c r="F8888" i="8"/>
  <c r="F8889" i="8"/>
  <c r="F8890" i="8"/>
  <c r="F8891" i="8"/>
  <c r="F8892" i="8"/>
  <c r="F8893" i="8"/>
  <c r="F8894" i="8"/>
  <c r="F8895" i="8"/>
  <c r="F8896" i="8"/>
  <c r="F8897" i="8"/>
  <c r="F8898" i="8"/>
  <c r="F8899" i="8"/>
  <c r="F8900" i="8"/>
  <c r="F8901" i="8"/>
  <c r="F8902" i="8"/>
  <c r="F8903" i="8"/>
  <c r="F8904" i="8"/>
  <c r="F8905" i="8"/>
  <c r="F8906" i="8"/>
  <c r="F8907" i="8"/>
  <c r="F8908" i="8"/>
  <c r="F8909" i="8"/>
  <c r="F8910" i="8"/>
  <c r="F8911" i="8"/>
  <c r="F8912" i="8"/>
  <c r="F8913" i="8"/>
  <c r="F8914" i="8"/>
  <c r="F8915" i="8"/>
  <c r="F8916" i="8"/>
  <c r="F8917" i="8"/>
  <c r="F8918" i="8"/>
  <c r="F8919" i="8"/>
  <c r="F8920" i="8"/>
  <c r="F8921" i="8"/>
  <c r="F8922" i="8"/>
  <c r="F8923" i="8"/>
  <c r="F8924" i="8"/>
  <c r="F8925" i="8"/>
  <c r="F8926" i="8"/>
  <c r="F8927" i="8"/>
  <c r="F8928" i="8"/>
  <c r="F8929" i="8"/>
  <c r="F8930" i="8"/>
  <c r="F8931" i="8"/>
  <c r="F8932" i="8"/>
  <c r="F8933" i="8"/>
  <c r="F8934" i="8"/>
  <c r="F8935" i="8"/>
  <c r="F8936" i="8"/>
  <c r="F8937" i="8"/>
  <c r="F8938" i="8"/>
  <c r="F8939" i="8"/>
  <c r="F8940" i="8"/>
  <c r="F8941" i="8"/>
  <c r="F8942" i="8"/>
  <c r="F8943" i="8"/>
  <c r="F8944" i="8"/>
  <c r="F8945" i="8"/>
  <c r="F8946" i="8"/>
  <c r="F8947" i="8"/>
  <c r="F8948" i="8"/>
  <c r="F8949" i="8"/>
  <c r="F8950" i="8"/>
  <c r="F8951" i="8"/>
  <c r="F8952" i="8"/>
  <c r="F8953" i="8"/>
  <c r="F8954" i="8"/>
  <c r="F8955" i="8"/>
  <c r="F8956" i="8"/>
  <c r="F8957" i="8"/>
  <c r="F8958" i="8"/>
  <c r="F8959" i="8"/>
  <c r="F8960" i="8"/>
  <c r="F8961" i="8"/>
  <c r="F8962" i="8"/>
  <c r="F8963" i="8"/>
  <c r="F8964" i="8"/>
  <c r="F8965" i="8"/>
  <c r="F8966" i="8"/>
  <c r="F8967" i="8"/>
  <c r="F8968" i="8"/>
  <c r="F8969" i="8"/>
  <c r="F8970" i="8"/>
  <c r="F8971" i="8"/>
  <c r="F8972" i="8"/>
  <c r="F8973" i="8"/>
  <c r="F8974" i="8"/>
  <c r="F8975" i="8"/>
  <c r="F8976" i="8"/>
  <c r="F8977" i="8"/>
  <c r="F8978" i="8"/>
  <c r="F8979" i="8"/>
  <c r="F8980" i="8"/>
  <c r="F8981" i="8"/>
  <c r="F8982" i="8"/>
  <c r="F8983" i="8"/>
  <c r="F8984" i="8"/>
  <c r="F8985" i="8"/>
  <c r="F8986" i="8"/>
  <c r="F8987" i="8"/>
  <c r="F8988" i="8"/>
  <c r="F8989" i="8"/>
  <c r="F8990" i="8"/>
  <c r="F8991" i="8"/>
  <c r="F8992" i="8"/>
  <c r="F8993" i="8"/>
  <c r="F8994" i="8"/>
  <c r="F8995" i="8"/>
  <c r="F8996" i="8"/>
  <c r="F8997" i="8"/>
  <c r="F8998" i="8"/>
  <c r="F8999" i="8"/>
  <c r="F9000" i="8"/>
  <c r="F9001" i="8"/>
  <c r="F9002" i="8"/>
  <c r="F9003" i="8"/>
  <c r="F9004" i="8"/>
  <c r="F9005" i="8"/>
  <c r="F9006" i="8"/>
  <c r="F9007" i="8"/>
  <c r="F9008" i="8"/>
  <c r="F9009" i="8"/>
  <c r="F9010" i="8"/>
  <c r="F9011" i="8"/>
  <c r="F9012" i="8"/>
  <c r="F9013" i="8"/>
  <c r="F9014" i="8"/>
  <c r="F9015" i="8"/>
  <c r="F9016" i="8"/>
  <c r="F9017" i="8"/>
  <c r="F9018" i="8"/>
  <c r="F9019" i="8"/>
  <c r="F9020" i="8"/>
  <c r="F9021" i="8"/>
  <c r="F9022" i="8"/>
  <c r="F9023" i="8"/>
  <c r="F9024" i="8"/>
  <c r="F9025" i="8"/>
  <c r="F9026" i="8"/>
  <c r="F9027" i="8"/>
  <c r="F9028" i="8"/>
  <c r="F9029" i="8"/>
  <c r="F9030" i="8"/>
  <c r="F9031" i="8"/>
  <c r="F9032" i="8"/>
  <c r="F9033" i="8"/>
  <c r="F9034" i="8"/>
  <c r="F9035" i="8"/>
  <c r="F9036" i="8"/>
  <c r="F9037" i="8"/>
  <c r="F9038" i="8"/>
  <c r="F9039" i="8"/>
  <c r="F9040" i="8"/>
  <c r="F9041" i="8"/>
  <c r="F9042" i="8"/>
  <c r="F9043" i="8"/>
  <c r="F9044" i="8"/>
  <c r="F9045" i="8"/>
  <c r="F9046" i="8"/>
  <c r="F9047" i="8"/>
  <c r="F9048" i="8"/>
  <c r="F9049" i="8"/>
  <c r="F9050" i="8"/>
  <c r="F9051" i="8"/>
  <c r="F9052" i="8"/>
  <c r="F9053" i="8"/>
  <c r="F9054" i="8"/>
  <c r="F9055" i="8"/>
  <c r="F9056" i="8"/>
  <c r="F9057" i="8"/>
  <c r="F9058" i="8"/>
  <c r="F9059" i="8"/>
  <c r="F9060" i="8"/>
  <c r="F9061" i="8"/>
  <c r="F9062" i="8"/>
  <c r="F9063" i="8"/>
  <c r="F9064" i="8"/>
  <c r="F9065" i="8"/>
  <c r="F9066" i="8"/>
  <c r="F9067" i="8"/>
  <c r="F9068" i="8"/>
  <c r="F9069" i="8"/>
  <c r="F9070" i="8"/>
  <c r="F9071" i="8"/>
  <c r="F9072" i="8"/>
  <c r="F9073" i="8"/>
  <c r="F9074" i="8"/>
  <c r="F9075" i="8"/>
  <c r="F9076" i="8"/>
  <c r="F9077" i="8"/>
  <c r="F9078" i="8"/>
  <c r="F9079" i="8"/>
  <c r="F9080" i="8"/>
  <c r="F9081" i="8"/>
  <c r="F9082" i="8"/>
  <c r="F9083" i="8"/>
  <c r="F9084" i="8"/>
  <c r="F9085" i="8"/>
  <c r="F9086" i="8"/>
  <c r="F9087" i="8"/>
  <c r="F9088" i="8"/>
  <c r="F9089" i="8"/>
  <c r="F9090" i="8"/>
  <c r="F9091" i="8"/>
  <c r="F9092" i="8"/>
  <c r="F9093" i="8"/>
  <c r="F9094" i="8"/>
  <c r="F9095" i="8"/>
  <c r="F9096" i="8"/>
  <c r="F9097" i="8"/>
  <c r="F9098" i="8"/>
  <c r="F9099" i="8"/>
  <c r="F9100" i="8"/>
  <c r="F9101" i="8"/>
  <c r="F9102" i="8"/>
  <c r="F9103" i="8"/>
  <c r="F9104" i="8"/>
  <c r="F9105" i="8"/>
  <c r="F9106" i="8"/>
  <c r="F9107" i="8"/>
  <c r="F9108" i="8"/>
  <c r="F9109" i="8"/>
  <c r="F9110" i="8"/>
  <c r="F9111" i="8"/>
  <c r="F9112" i="8"/>
  <c r="F9113" i="8"/>
  <c r="F9114" i="8"/>
  <c r="F9115" i="8"/>
  <c r="F9116" i="8"/>
  <c r="F9117" i="8"/>
  <c r="F9118" i="8"/>
  <c r="F9119" i="8"/>
  <c r="F9120" i="8"/>
  <c r="F9121" i="8"/>
  <c r="F9122" i="8"/>
  <c r="F9123" i="8"/>
  <c r="F9124" i="8"/>
  <c r="F9125" i="8"/>
  <c r="F9126" i="8"/>
  <c r="F9127" i="8"/>
  <c r="F9128" i="8"/>
  <c r="F9129" i="8"/>
  <c r="F9130" i="8"/>
  <c r="F9131" i="8"/>
  <c r="F9132" i="8"/>
  <c r="F9133" i="8"/>
  <c r="F9134" i="8"/>
  <c r="F9135" i="8"/>
  <c r="F2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</calcChain>
</file>

<file path=xl/sharedStrings.xml><?xml version="1.0" encoding="utf-8"?>
<sst xmlns="http://schemas.openxmlformats.org/spreadsheetml/2006/main" count="105277" uniqueCount="9195">
  <si>
    <t>Customer</t>
  </si>
  <si>
    <t>ST</t>
  </si>
  <si>
    <t>GENDER</t>
  </si>
  <si>
    <t>Education</t>
  </si>
  <si>
    <t>Customer Lifetime Value</t>
  </si>
  <si>
    <t>Income</t>
  </si>
  <si>
    <t>Monthly Premium Auto</t>
  </si>
  <si>
    <t>Number of Open Complaints</t>
  </si>
  <si>
    <t>Policy Type</t>
  </si>
  <si>
    <t>Vehicle Class</t>
  </si>
  <si>
    <t>Total Claim Amount</t>
  </si>
  <si>
    <t>Date</t>
  </si>
  <si>
    <t>RB50392</t>
  </si>
  <si>
    <t>Washington</t>
  </si>
  <si>
    <t>NA</t>
  </si>
  <si>
    <t>Master</t>
  </si>
  <si>
    <t>Personal Auto</t>
  </si>
  <si>
    <t>Four-Door Car</t>
  </si>
  <si>
    <t>QZ44356</t>
  </si>
  <si>
    <t>Arizona</t>
  </si>
  <si>
    <t>F</t>
  </si>
  <si>
    <t>Bachelor</t>
  </si>
  <si>
    <t>AI49188</t>
  </si>
  <si>
    <t>Nevada</t>
  </si>
  <si>
    <t>Two-Door Car</t>
  </si>
  <si>
    <t>WW63253</t>
  </si>
  <si>
    <t>California</t>
  </si>
  <si>
    <t>M</t>
  </si>
  <si>
    <t>Corporate Auto</t>
  </si>
  <si>
    <t>SUV</t>
  </si>
  <si>
    <t>GA49547</t>
  </si>
  <si>
    <t>High School or Below</t>
  </si>
  <si>
    <t>OC83172</t>
  </si>
  <si>
    <t>Oregon</t>
  </si>
  <si>
    <t>XZ87318</t>
  </si>
  <si>
    <t>College</t>
  </si>
  <si>
    <t>CF85061</t>
  </si>
  <si>
    <t>DY87989</t>
  </si>
  <si>
    <t>BQ94931</t>
  </si>
  <si>
    <t>Special Auto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</si>
  <si>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</si>
  <si>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</si>
  <si>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</si>
  <si>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</si>
  <si>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</si>
  <si>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</si>
  <si>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</si>
  <si>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</si>
  <si>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Cali</t>
  </si>
  <si>
    <t>WC83389</t>
  </si>
  <si>
    <t>FL50705</t>
  </si>
  <si>
    <t>ZK25313</t>
  </si>
  <si>
    <t>QK46697</t>
  </si>
  <si>
    <t>Bachelors</t>
  </si>
  <si>
    <t>YH23384</t>
  </si>
  <si>
    <t>TZ98966</t>
  </si>
  <si>
    <t>HM55802</t>
  </si>
  <si>
    <t>FS42516</t>
  </si>
  <si>
    <t>US89481</t>
  </si>
  <si>
    <t>HS14476</t>
  </si>
  <si>
    <t>GE62437</t>
  </si>
  <si>
    <t>AZ</t>
  </si>
  <si>
    <t>EJ77678</t>
  </si>
  <si>
    <t>SV85652</t>
  </si>
  <si>
    <t>UL64533</t>
  </si>
  <si>
    <t>Luxury SUV</t>
  </si>
  <si>
    <t>PF41800</t>
  </si>
  <si>
    <t>HD95276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</si>
  <si>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</si>
  <si>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</si>
  <si>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</si>
  <si>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</si>
  <si>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</si>
  <si>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</si>
  <si>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</si>
  <si>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</si>
  <si>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</si>
  <si>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</si>
  <si>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</si>
  <si>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YD87931</t>
  </si>
  <si>
    <t>Doctor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</si>
  <si>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</si>
  <si>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</si>
  <si>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</si>
  <si>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</si>
  <si>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</si>
  <si>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</si>
  <si>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</si>
  <si>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</si>
  <si>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NW21079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</si>
  <si>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</si>
  <si>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</si>
  <si>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</si>
  <si>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</si>
  <si>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</si>
  <si>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</si>
  <si>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</si>
  <si>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</si>
  <si>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</si>
  <si>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</si>
  <si>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</si>
  <si>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</si>
  <si>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WA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</si>
  <si>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</si>
  <si>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</si>
  <si>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</si>
  <si>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</si>
  <si>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</si>
  <si>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</si>
  <si>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</si>
  <si>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</si>
  <si>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</si>
  <si>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</si>
  <si>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</si>
  <si>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</si>
  <si>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SP81997</t>
  </si>
  <si>
    <t>OM82309</t>
  </si>
  <si>
    <t>Luxury Car</t>
  </si>
  <si>
    <t>ZU35962</t>
  </si>
  <si>
    <t>VH85817</t>
  </si>
  <si>
    <t>DT85712</t>
  </si>
  <si>
    <t>YJ88573</t>
  </si>
  <si>
    <t>SQ19467</t>
  </si>
  <si>
    <t>YB66933</t>
  </si>
  <si>
    <t>ET79815</t>
  </si>
  <si>
    <t>QC35222</t>
  </si>
  <si>
    <t>CJ15590</t>
  </si>
  <si>
    <t>OI48267</t>
  </si>
  <si>
    <t>JY67916</t>
  </si>
  <si>
    <t>OW15518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</si>
  <si>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</si>
  <si>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</si>
  <si>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</si>
  <si>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</si>
  <si>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</si>
  <si>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</si>
  <si>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</si>
  <si>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</si>
  <si>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</si>
  <si>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</si>
  <si>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</si>
  <si>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</si>
  <si>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</si>
  <si>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</si>
  <si>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</si>
  <si>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</si>
  <si>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</si>
  <si>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</si>
  <si>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</si>
  <si>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GP39118</t>
  </si>
  <si>
    <t>MQ14219</t>
  </si>
  <si>
    <t>KN20603</t>
  </si>
  <si>
    <t>SG20925</t>
  </si>
  <si>
    <t>JI70886</t>
  </si>
  <si>
    <t>VF72557</t>
  </si>
  <si>
    <t>OX28638</t>
  </si>
  <si>
    <t>SK55033</t>
  </si>
  <si>
    <t>OO88645</t>
  </si>
  <si>
    <t>FM14335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</si>
  <si>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</si>
  <si>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</si>
  <si>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</si>
  <si>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</si>
  <si>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</si>
  <si>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</si>
  <si>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</si>
  <si>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</si>
  <si>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HS28694</t>
  </si>
  <si>
    <t>UH65059</t>
  </si>
  <si>
    <t>FV21968</t>
  </si>
  <si>
    <t>QA87025</t>
  </si>
  <si>
    <t>TQ13499</t>
  </si>
  <si>
    <t>BU44523</t>
  </si>
  <si>
    <t>MS41162</t>
  </si>
  <si>
    <t>PU25891</t>
  </si>
  <si>
    <t>LH92841</t>
  </si>
  <si>
    <t>SX26335</t>
  </si>
  <si>
    <t>AZ95587</t>
  </si>
  <si>
    <t>DS81757</t>
  </si>
  <si>
    <t>OJ94107</t>
  </si>
  <si>
    <t>LP84436</t>
  </si>
  <si>
    <t>FF22360</t>
  </si>
  <si>
    <t>LM19287</t>
  </si>
  <si>
    <t>ZU18643</t>
  </si>
  <si>
    <t>AZ82578</t>
  </si>
  <si>
    <t>XC67861</t>
  </si>
  <si>
    <t>YC43143</t>
  </si>
  <si>
    <t>EK59571</t>
  </si>
  <si>
    <t>PA38372</t>
  </si>
  <si>
    <t>RO18530</t>
  </si>
  <si>
    <t>PD27940</t>
  </si>
  <si>
    <t>BS77946</t>
  </si>
  <si>
    <t>YM50253</t>
  </si>
  <si>
    <t>Femal</t>
  </si>
  <si>
    <t>NR15332</t>
  </si>
  <si>
    <t>RC62865</t>
  </si>
  <si>
    <t>CC15295</t>
  </si>
  <si>
    <t>KA61892</t>
  </si>
  <si>
    <t>OS94884</t>
  </si>
  <si>
    <t>ND87334</t>
  </si>
  <si>
    <t>OY51402</t>
  </si>
  <si>
    <t>YL74911</t>
  </si>
  <si>
    <t>GK92563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</si>
  <si>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</si>
  <si>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</si>
  <si>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</si>
  <si>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</si>
  <si>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</si>
  <si>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</si>
  <si>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</si>
  <si>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</si>
  <si>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</si>
  <si>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</si>
  <si>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</si>
  <si>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</si>
  <si>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GX84338</t>
  </si>
  <si>
    <t>IS12901</t>
  </si>
  <si>
    <t>BN90616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</si>
  <si>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</si>
  <si>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</si>
  <si>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</si>
  <si>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</si>
  <si>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</si>
  <si>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</si>
  <si>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</si>
  <si>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</si>
  <si>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</si>
  <si>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</si>
  <si>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</si>
  <si>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</si>
  <si>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</si>
  <si>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</si>
  <si>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</si>
  <si>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</si>
  <si>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</si>
  <si>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</si>
  <si>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</si>
  <si>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</si>
  <si>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</si>
  <si>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</si>
  <si>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</si>
  <si>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</si>
  <si>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</si>
  <si>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</si>
  <si>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</si>
  <si>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</si>
  <si>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</si>
  <si>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</si>
  <si>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</si>
  <si>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</si>
  <si>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</si>
  <si>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</si>
  <si>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</si>
  <si>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</si>
  <si>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</si>
  <si>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</si>
  <si>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</si>
  <si>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</si>
  <si>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</si>
  <si>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</si>
  <si>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</si>
  <si>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</si>
  <si>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</si>
  <si>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</si>
  <si>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</si>
  <si>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</si>
  <si>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</si>
  <si>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</si>
  <si>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</si>
  <si>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</si>
  <si>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</si>
  <si>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Male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</si>
  <si>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</si>
  <si>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</si>
  <si>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</si>
  <si>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</si>
  <si>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</si>
  <si>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</si>
  <si>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</si>
  <si>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</si>
  <si>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</si>
  <si>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</si>
  <si>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</si>
  <si>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</si>
  <si>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</si>
  <si>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</si>
  <si>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</si>
  <si>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</si>
  <si>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</si>
  <si>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</si>
  <si>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</si>
  <si>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</si>
  <si>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</si>
  <si>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</si>
  <si>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</si>
  <si>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</si>
  <si>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</si>
  <si>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</si>
  <si>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</si>
  <si>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</si>
  <si>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</si>
  <si>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</si>
  <si>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</si>
  <si>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</si>
  <si>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</si>
  <si>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</si>
  <si>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</si>
  <si>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</si>
  <si>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</si>
  <si>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</si>
  <si>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</si>
  <si>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</si>
  <si>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</si>
  <si>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</si>
  <si>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</si>
  <si>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</si>
  <si>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</si>
  <si>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</si>
  <si>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</si>
  <si>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</si>
  <si>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</si>
  <si>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</si>
  <si>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</si>
  <si>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</si>
  <si>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</si>
  <si>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</si>
  <si>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</si>
  <si>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</si>
  <si>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</si>
  <si>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</si>
  <si>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</si>
  <si>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</si>
  <si>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</si>
  <si>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</si>
  <si>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</si>
  <si>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</si>
  <si>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</si>
  <si>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</si>
  <si>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female</t>
  </si>
  <si>
    <t>FM46980</t>
  </si>
  <si>
    <t>SY56792</t>
  </si>
  <si>
    <t>RF61565</t>
  </si>
  <si>
    <t>IM94808</t>
  </si>
  <si>
    <t>VI14730</t>
  </si>
  <si>
    <t>YR34119</t>
  </si>
  <si>
    <t>RR77985</t>
  </si>
  <si>
    <t>QD28391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</si>
  <si>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</si>
  <si>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</si>
  <si>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</si>
  <si>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</si>
  <si>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</si>
  <si>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</si>
  <si>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</si>
  <si>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</si>
  <si>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</si>
  <si>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</si>
  <si>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</si>
  <si>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</si>
  <si>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</si>
  <si>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</si>
  <si>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</si>
  <si>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</si>
  <si>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</si>
  <si>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</si>
  <si>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</si>
  <si>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</si>
  <si>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</si>
  <si>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</si>
  <si>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</si>
  <si>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</si>
  <si>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</si>
  <si>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</si>
  <si>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</si>
  <si>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</si>
  <si>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</si>
  <si>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</si>
  <si>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</si>
  <si>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</si>
  <si>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</si>
  <si>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</si>
  <si>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</si>
  <si>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</si>
  <si>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</si>
  <si>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</si>
  <si>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</si>
  <si>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</si>
  <si>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</si>
  <si>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NM39588</t>
  </si>
  <si>
    <t>KU84464</t>
  </si>
  <si>
    <t>YH43527</t>
  </si>
  <si>
    <t>RO30676</t>
  </si>
  <si>
    <t>QL59704</t>
  </si>
  <si>
    <t>QH19450</t>
  </si>
  <si>
    <t>SA54664</t>
  </si>
  <si>
    <t>CI38330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</si>
  <si>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</si>
  <si>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</si>
  <si>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</si>
  <si>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</si>
  <si>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</si>
  <si>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</si>
  <si>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</si>
  <si>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</si>
  <si>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</si>
  <si>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</si>
  <si>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</si>
  <si>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</si>
  <si>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</si>
  <si>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</si>
  <si>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</si>
  <si>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</si>
  <si>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</si>
  <si>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</si>
  <si>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</si>
  <si>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</si>
  <si>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</si>
  <si>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</si>
  <si>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</si>
  <si>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</si>
  <si>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</si>
  <si>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</si>
  <si>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</si>
  <si>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OT85112</t>
  </si>
  <si>
    <t>BC62782</t>
  </si>
  <si>
    <t>TI19722</t>
  </si>
  <si>
    <t>JP30654</t>
  </si>
  <si>
    <t>UM45563</t>
  </si>
  <si>
    <t>EN60878</t>
  </si>
  <si>
    <t>JF36291</t>
  </si>
  <si>
    <t>BK59444</t>
  </si>
  <si>
    <t>MK70700</t>
  </si>
  <si>
    <t>IW71076</t>
  </si>
  <si>
    <t>AP98768</t>
  </si>
  <si>
    <t>OM24164</t>
  </si>
  <si>
    <t>HR85211</t>
  </si>
  <si>
    <t>VC87846</t>
  </si>
  <si>
    <t>ZM92052</t>
  </si>
  <si>
    <t>ON73702</t>
  </si>
  <si>
    <t>QQ90441</t>
  </si>
  <si>
    <t>HU35721</t>
  </si>
  <si>
    <t>YP47665</t>
  </si>
  <si>
    <t>FU99476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</si>
  <si>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</si>
  <si>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</si>
  <si>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</si>
  <si>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</si>
  <si>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</si>
  <si>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</si>
  <si>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</si>
  <si>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</si>
  <si>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</si>
  <si>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</si>
  <si>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</si>
  <si>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</si>
  <si>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</si>
  <si>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</si>
  <si>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AX86150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</si>
  <si>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</si>
  <si>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</si>
  <si>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</si>
  <si>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</si>
  <si>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</si>
  <si>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</si>
  <si>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</si>
  <si>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</si>
  <si>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</si>
  <si>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</si>
  <si>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</si>
  <si>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</si>
  <si>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</si>
  <si>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MT41386</t>
  </si>
  <si>
    <t>WZ40465</t>
  </si>
  <si>
    <t>DB42794</t>
  </si>
  <si>
    <t>JB50798</t>
  </si>
  <si>
    <t>IP69763</t>
  </si>
  <si>
    <t>TE35785</t>
  </si>
  <si>
    <t>HX74855</t>
  </si>
  <si>
    <t>QN65180</t>
  </si>
  <si>
    <t>GE47180</t>
  </si>
  <si>
    <t>VQ38776</t>
  </si>
  <si>
    <t>BH86846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</si>
  <si>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</si>
  <si>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</si>
  <si>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</si>
  <si>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</si>
  <si>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</si>
  <si>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</si>
  <si>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</si>
  <si>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</si>
  <si>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LN31673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</si>
  <si>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</si>
  <si>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</si>
  <si>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</si>
  <si>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</si>
  <si>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</si>
  <si>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</si>
  <si>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</si>
  <si>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</si>
  <si>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</si>
  <si>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</si>
  <si>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</si>
  <si>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</si>
  <si>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</si>
  <si>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</si>
  <si>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</si>
  <si>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</si>
  <si>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</si>
  <si>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</si>
  <si>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</si>
  <si>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</si>
  <si>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</si>
  <si>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</si>
  <si>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</si>
  <si>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</si>
  <si>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</si>
  <si>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</si>
  <si>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</si>
  <si>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</si>
  <si>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</si>
  <si>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PF40592</t>
  </si>
  <si>
    <t>LZ34046</t>
  </si>
  <si>
    <t>JC80093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</si>
  <si>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</si>
  <si>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</si>
  <si>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</si>
  <si>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</si>
  <si>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</si>
  <si>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</si>
  <si>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</si>
  <si>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</si>
  <si>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</si>
  <si>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</si>
  <si>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</si>
  <si>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</si>
  <si>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</si>
  <si>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</si>
  <si>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</si>
  <si>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</si>
  <si>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</si>
  <si>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</si>
  <si>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</si>
  <si>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</si>
  <si>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</si>
  <si>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</si>
  <si>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</si>
  <si>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</si>
  <si>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</si>
  <si>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</si>
  <si>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</si>
  <si>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</si>
  <si>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</si>
  <si>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</si>
  <si>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</si>
  <si>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</si>
  <si>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</si>
  <si>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</si>
  <si>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</si>
  <si>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</si>
  <si>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</si>
  <si>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</si>
  <si>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</si>
  <si>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</si>
  <si>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</si>
  <si>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</si>
  <si>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</si>
  <si>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</si>
  <si>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</si>
  <si>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</si>
  <si>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</si>
  <si>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</si>
  <si>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</si>
  <si>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</si>
  <si>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</si>
  <si>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</si>
  <si>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</si>
  <si>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</si>
  <si>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</si>
  <si>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</si>
  <si>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</si>
  <si>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</si>
  <si>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</si>
  <si>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</si>
  <si>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QP84605</t>
  </si>
  <si>
    <t>MY97912</t>
  </si>
  <si>
    <t>IB87349</t>
  </si>
  <si>
    <t>AW73065</t>
  </si>
  <si>
    <t>BW80872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</si>
  <si>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</si>
  <si>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</si>
  <si>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</si>
  <si>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</si>
  <si>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</si>
  <si>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</si>
  <si>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</si>
  <si>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</si>
  <si>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</si>
  <si>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</si>
  <si>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</si>
  <si>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</si>
  <si>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</si>
  <si>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</si>
  <si>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VO38365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</si>
  <si>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</si>
  <si>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</si>
  <si>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</si>
  <si>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</si>
  <si>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</si>
  <si>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</si>
  <si>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</si>
  <si>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</si>
  <si>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</si>
  <si>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</si>
  <si>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</si>
  <si>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</si>
  <si>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</si>
  <si>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</si>
  <si>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</si>
  <si>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</si>
  <si>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</si>
  <si>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KP72427</t>
  </si>
  <si>
    <t>UA19178</t>
  </si>
  <si>
    <t>PR53785</t>
  </si>
  <si>
    <t>XF57481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</si>
  <si>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</si>
  <si>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</si>
  <si>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</si>
  <si>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</si>
  <si>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</si>
  <si>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</si>
  <si>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</si>
  <si>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</si>
  <si>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</si>
  <si>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</si>
  <si>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</si>
  <si>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BH35482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</si>
  <si>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</si>
  <si>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</si>
  <si>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</si>
  <si>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</si>
  <si>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</si>
  <si>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</si>
  <si>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</si>
  <si>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</si>
  <si>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</si>
  <si>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</si>
  <si>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</si>
  <si>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</si>
  <si>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</si>
  <si>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TL43709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</si>
  <si>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</si>
  <si>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</si>
  <si>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</si>
  <si>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</si>
  <si>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</si>
  <si>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</si>
  <si>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</si>
  <si>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</si>
  <si>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</si>
  <si>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</si>
  <si>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</si>
  <si>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</si>
  <si>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HB64268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</si>
  <si>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</si>
  <si>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</si>
  <si>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</si>
  <si>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</si>
  <si>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</si>
  <si>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</si>
  <si>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</si>
  <si>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</si>
  <si>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</si>
  <si>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</si>
  <si>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</si>
  <si>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</si>
  <si>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</si>
  <si>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</si>
  <si>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PT64580</t>
  </si>
  <si>
    <t>MR67738</t>
  </si>
  <si>
    <t>DM95829</t>
  </si>
  <si>
    <t>DB75522</t>
  </si>
  <si>
    <t>LM34525</t>
  </si>
  <si>
    <t>WW30771</t>
  </si>
  <si>
    <t>QP65569</t>
  </si>
  <si>
    <t>TN50051</t>
  </si>
  <si>
    <t>UO86707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</si>
  <si>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</si>
  <si>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</si>
  <si>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</si>
  <si>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</si>
  <si>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</si>
  <si>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</si>
  <si>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</si>
  <si>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</si>
  <si>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</si>
  <si>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GR62267</t>
  </si>
  <si>
    <t>PI78084</t>
  </si>
  <si>
    <t>GF97874</t>
  </si>
  <si>
    <t>ZH19885</t>
  </si>
  <si>
    <t>UK25655</t>
  </si>
  <si>
    <t>QR45101</t>
  </si>
  <si>
    <t>EL93539</t>
  </si>
  <si>
    <t>EE99484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</si>
  <si>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</si>
  <si>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</si>
  <si>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</si>
  <si>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</si>
  <si>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</si>
  <si>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</si>
  <si>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</si>
  <si>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</si>
  <si>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</si>
  <si>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</si>
  <si>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</si>
  <si>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</si>
  <si>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</si>
  <si>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</si>
  <si>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</si>
  <si>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</si>
  <si>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</si>
  <si>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</si>
  <si>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</si>
  <si>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</si>
  <si>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</si>
  <si>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</si>
  <si>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</si>
  <si>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</si>
  <si>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</si>
  <si>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</si>
  <si>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</si>
  <si>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</si>
  <si>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</si>
  <si>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</si>
  <si>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</si>
  <si>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KU29408</t>
  </si>
  <si>
    <t>RE46783</t>
  </si>
  <si>
    <t>RU94434</t>
  </si>
  <si>
    <t>GI82355</t>
  </si>
  <si>
    <t>VO26340</t>
  </si>
  <si>
    <t>NV61299</t>
  </si>
  <si>
    <t>DX31066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</si>
  <si>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</si>
  <si>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</si>
  <si>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</si>
  <si>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</si>
  <si>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</si>
  <si>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</si>
  <si>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</si>
  <si>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</si>
  <si>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</si>
  <si>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</si>
  <si>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</si>
  <si>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</si>
  <si>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</si>
  <si>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</si>
  <si>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</si>
  <si>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</si>
  <si>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</si>
  <si>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</si>
  <si>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</si>
  <si>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HJ15383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</si>
  <si>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</si>
  <si>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</si>
  <si>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</si>
  <si>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</si>
  <si>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</si>
  <si>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</si>
  <si>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</si>
  <si>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</si>
  <si>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</si>
  <si>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</si>
  <si>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</si>
  <si>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HQ70429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</si>
  <si>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</si>
  <si>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</si>
  <si>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</si>
  <si>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</si>
  <si>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</si>
  <si>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</si>
  <si>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</si>
  <si>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</si>
  <si>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</si>
  <si>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AC40767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</si>
  <si>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</si>
  <si>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</si>
  <si>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</si>
  <si>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</si>
  <si>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</si>
  <si>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</si>
  <si>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</si>
  <si>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</si>
  <si>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</si>
  <si>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</si>
  <si>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</si>
  <si>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</si>
  <si>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</si>
  <si>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</si>
  <si>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</si>
  <si>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</si>
  <si>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</si>
  <si>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</si>
  <si>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</si>
  <si>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</si>
  <si>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</si>
  <si>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</si>
  <si>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</si>
  <si>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</si>
  <si>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</si>
  <si>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</si>
  <si>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</si>
  <si>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</si>
  <si>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</si>
  <si>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</si>
  <si>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</si>
  <si>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</si>
  <si>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</si>
  <si>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</si>
  <si>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</si>
  <si>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</si>
  <si>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</si>
  <si>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</si>
  <si>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</si>
  <si>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</si>
  <si>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</si>
  <si>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</si>
  <si>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</si>
  <si>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</si>
  <si>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</si>
  <si>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</si>
  <si>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</si>
  <si>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</si>
  <si>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</si>
  <si>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</si>
  <si>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</si>
  <si>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</si>
  <si>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</si>
  <si>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</si>
  <si>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</si>
  <si>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</si>
  <si>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</si>
  <si>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</si>
  <si>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</si>
  <si>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</si>
  <si>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</si>
  <si>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</si>
  <si>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</si>
  <si>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</si>
  <si>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</si>
  <si>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</si>
  <si>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</si>
  <si>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</si>
  <si>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</si>
  <si>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</si>
  <si>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</si>
  <si>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</si>
  <si>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</si>
  <si>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</si>
  <si>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</si>
  <si>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</si>
  <si>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</si>
  <si>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</si>
  <si>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</si>
  <si>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</si>
  <si>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</si>
  <si>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</si>
  <si>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</si>
  <si>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</si>
  <si>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</si>
  <si>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</si>
  <si>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</si>
  <si>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</si>
  <si>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</si>
  <si>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</si>
  <si>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</si>
  <si>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</si>
  <si>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</si>
  <si>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</si>
  <si>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</si>
  <si>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</si>
  <si>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</si>
  <si>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</si>
  <si>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</si>
  <si>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</si>
  <si>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</si>
  <si>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</si>
  <si>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</si>
  <si>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</si>
  <si>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</si>
  <si>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</si>
  <si>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</si>
  <si>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</si>
  <si>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</si>
  <si>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</si>
  <si>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</si>
  <si>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</si>
  <si>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</si>
  <si>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</si>
  <si>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QZ77637</t>
  </si>
  <si>
    <t>XN41715</t>
  </si>
  <si>
    <t>QR15857</t>
  </si>
  <si>
    <t>FL69363</t>
  </si>
  <si>
    <t>IS30295</t>
  </si>
  <si>
    <t>WA25797</t>
  </si>
  <si>
    <t>NL59519</t>
  </si>
  <si>
    <t>ZU93025</t>
  </si>
  <si>
    <t>DK94262</t>
  </si>
  <si>
    <t>UQ30615</t>
  </si>
  <si>
    <t>OR40060</t>
  </si>
  <si>
    <t>DK32872</t>
  </si>
  <si>
    <t>FA46418</t>
  </si>
  <si>
    <t>ER19995</t>
  </si>
  <si>
    <t>KI75855</t>
  </si>
  <si>
    <t>ND41876</t>
  </si>
  <si>
    <t>PN21042</t>
  </si>
  <si>
    <t>GJ43254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</si>
  <si>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</si>
  <si>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</si>
  <si>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</si>
  <si>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</si>
  <si>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</si>
  <si>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</si>
  <si>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</si>
  <si>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</si>
  <si>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</si>
  <si>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</si>
  <si>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AY18433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</si>
  <si>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</si>
  <si>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</si>
  <si>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</si>
  <si>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</si>
  <si>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</si>
  <si>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</si>
  <si>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</si>
  <si>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</si>
  <si>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</si>
  <si>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</si>
  <si>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</si>
  <si>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UG79499</t>
  </si>
  <si>
    <t>UA50747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</si>
  <si>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</si>
  <si>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</si>
  <si>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</si>
  <si>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</si>
  <si>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</si>
  <si>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</si>
  <si>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</si>
  <si>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</si>
  <si>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</si>
  <si>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</si>
  <si>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</si>
  <si>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</si>
  <si>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</si>
  <si>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</si>
  <si>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</si>
  <si>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</si>
  <si>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SS48498</t>
  </si>
  <si>
    <t>PE39479</t>
  </si>
  <si>
    <t>JH62891</t>
  </si>
  <si>
    <t>FI20423</t>
  </si>
  <si>
    <t>PM13394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</si>
  <si>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</si>
  <si>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</si>
  <si>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</si>
  <si>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</si>
  <si>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</si>
  <si>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</si>
  <si>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</si>
  <si>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</si>
  <si>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</si>
  <si>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</si>
  <si>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</si>
  <si>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</si>
  <si>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</si>
  <si>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</si>
  <si>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FX36546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</si>
  <si>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</si>
  <si>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</si>
  <si>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</si>
  <si>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</si>
  <si>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</si>
  <si>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</si>
  <si>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</si>
  <si>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</si>
  <si>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RU49126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</si>
  <si>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</si>
  <si>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</si>
  <si>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</si>
  <si>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</si>
  <si>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</si>
  <si>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</si>
  <si>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</si>
  <si>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</si>
  <si>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</si>
  <si>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</si>
  <si>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</si>
  <si>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</si>
  <si>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</si>
  <si>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</si>
  <si>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HX77930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</si>
  <si>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</si>
  <si>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</si>
  <si>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</si>
  <si>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</si>
  <si>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</si>
  <si>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</si>
  <si>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</si>
  <si>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</si>
  <si>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</si>
  <si>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</si>
  <si>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</si>
  <si>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NJ10602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</si>
  <si>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</si>
  <si>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</si>
  <si>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</si>
  <si>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</si>
  <si>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</si>
  <si>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</si>
  <si>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</si>
  <si>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</si>
  <si>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</si>
  <si>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</si>
  <si>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</si>
  <si>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</si>
  <si>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</si>
  <si>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</si>
  <si>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</si>
  <si>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</si>
  <si>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</si>
  <si>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</si>
  <si>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GT62080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</si>
  <si>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</si>
  <si>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</si>
  <si>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</si>
  <si>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</si>
  <si>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</si>
  <si>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</si>
  <si>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</si>
  <si>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</si>
  <si>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</si>
  <si>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</si>
  <si>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</si>
  <si>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</si>
  <si>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</si>
  <si>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</si>
  <si>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</si>
  <si>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</si>
  <si>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</si>
  <si>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</si>
  <si>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</si>
  <si>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</si>
  <si>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</si>
  <si>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</si>
  <si>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</si>
  <si>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</si>
  <si>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</si>
  <si>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</si>
  <si>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</si>
  <si>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</si>
  <si>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</si>
  <si>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</si>
  <si>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</si>
  <si>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</si>
  <si>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</si>
  <si>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</si>
  <si>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</si>
  <si>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</si>
  <si>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</si>
  <si>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</si>
  <si>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</si>
  <si>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JX76668</t>
  </si>
  <si>
    <t>DS45802</t>
  </si>
  <si>
    <t>OA96690</t>
  </si>
  <si>
    <t>EM27919</t>
  </si>
  <si>
    <t>QO41043</t>
  </si>
  <si>
    <t>OV50124</t>
  </si>
  <si>
    <t>PR31642</t>
  </si>
  <si>
    <t>BU41599</t>
  </si>
  <si>
    <t>TK30357</t>
  </si>
  <si>
    <t>NF31087</t>
  </si>
  <si>
    <t>NH16984</t>
  </si>
  <si>
    <t>OS75493</t>
  </si>
  <si>
    <t>VT63298</t>
  </si>
  <si>
    <t>QS75550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</si>
  <si>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</si>
  <si>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</si>
  <si>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</si>
  <si>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</si>
  <si>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</si>
  <si>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</si>
  <si>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</si>
  <si>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</si>
  <si>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</si>
  <si>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</si>
  <si>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</si>
  <si>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</si>
  <si>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RJ85627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</si>
  <si>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</si>
  <si>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</si>
  <si>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</si>
  <si>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</si>
  <si>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</si>
  <si>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</si>
  <si>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</si>
  <si>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</si>
  <si>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</si>
  <si>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YT69858</t>
  </si>
  <si>
    <t>XD85577</t>
  </si>
  <si>
    <t>TM65736</t>
  </si>
  <si>
    <t>VJ51327</t>
  </si>
  <si>
    <t>GS98873</t>
  </si>
  <si>
    <t>CW49887</t>
  </si>
  <si>
    <t>MY31220</t>
  </si>
  <si>
    <t>Coverage</t>
  </si>
  <si>
    <t>Sales Channel</t>
  </si>
  <si>
    <t>Vehicle Size</t>
  </si>
  <si>
    <t>BU79786</t>
  </si>
  <si>
    <t>Basic</t>
  </si>
  <si>
    <t>Agent</t>
  </si>
  <si>
    <t>Medsize</t>
  </si>
  <si>
    <t>Extended</t>
  </si>
  <si>
    <t>Premium</t>
  </si>
  <si>
    <t>Call Center</t>
  </si>
  <si>
    <t>Web</t>
  </si>
  <si>
    <t>Branch</t>
  </si>
  <si>
    <t>Small</t>
  </si>
  <si>
    <t>SV62436</t>
  </si>
  <si>
    <t>Large</t>
  </si>
  <si>
    <t>HO30839</t>
  </si>
  <si>
    <t>AO98601</t>
  </si>
  <si>
    <t>DH41343</t>
  </si>
  <si>
    <t>XR95069</t>
  </si>
  <si>
    <t>HF88410</t>
  </si>
  <si>
    <t>OE75231</t>
  </si>
  <si>
    <t>YQ74870</t>
  </si>
  <si>
    <t>CR48975</t>
  </si>
  <si>
    <t>YT36855</t>
  </si>
  <si>
    <t>RB81636</t>
  </si>
  <si>
    <t>YV64727</t>
  </si>
  <si>
    <t>GD83998</t>
  </si>
  <si>
    <t>ML93326</t>
  </si>
  <si>
    <t>JP69864</t>
  </si>
  <si>
    <t>IX37561</t>
  </si>
  <si>
    <t>VC22097</t>
  </si>
  <si>
    <t>UB16654</t>
  </si>
  <si>
    <t>UV54502</t>
  </si>
  <si>
    <t>LL45497</t>
  </si>
  <si>
    <t>YM57893</t>
  </si>
  <si>
    <t>RA66180</t>
  </si>
  <si>
    <t>XH85336</t>
  </si>
  <si>
    <t>ZH17561</t>
  </si>
  <si>
    <t>VH31965</t>
  </si>
  <si>
    <t>EG48956</t>
  </si>
  <si>
    <t>UF88986</t>
  </si>
  <si>
    <t>JY45873</t>
  </si>
  <si>
    <t>CM55703</t>
  </si>
  <si>
    <t>ZY90118</t>
  </si>
  <si>
    <t>QZ42725</t>
  </si>
  <si>
    <t>HF75891</t>
  </si>
  <si>
    <t>HI74419</t>
  </si>
  <si>
    <t>QP80741</t>
  </si>
  <si>
    <t>QV59143</t>
  </si>
  <si>
    <t>IJ50779</t>
  </si>
  <si>
    <t>CA86085</t>
  </si>
  <si>
    <t>GM62071</t>
  </si>
  <si>
    <t>RZ27571</t>
  </si>
  <si>
    <t>ZJ18419</t>
  </si>
  <si>
    <t>ZF40671</t>
  </si>
  <si>
    <t>UG34438</t>
  </si>
  <si>
    <t>DG80424</t>
  </si>
  <si>
    <t>GB33195</t>
  </si>
  <si>
    <t>MP53505</t>
  </si>
  <si>
    <t>AB31813</t>
  </si>
  <si>
    <t>ST96866</t>
  </si>
  <si>
    <t>LK74984</t>
  </si>
  <si>
    <t>QC55306</t>
  </si>
  <si>
    <t>VO78441</t>
  </si>
  <si>
    <t>KR48903</t>
  </si>
  <si>
    <t>QR15221</t>
  </si>
  <si>
    <t>EC71986</t>
  </si>
  <si>
    <t>PO98961</t>
  </si>
  <si>
    <t>HT16519</t>
  </si>
  <si>
    <t>RY92254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</si>
  <si>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</si>
  <si>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</si>
  <si>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</si>
  <si>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</si>
  <si>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</si>
  <si>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</si>
  <si>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</si>
  <si>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</si>
  <si>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</si>
  <si>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</si>
  <si>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</si>
  <si>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</si>
  <si>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</si>
  <si>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KD23847</t>
  </si>
  <si>
    <t>GK72076</t>
  </si>
  <si>
    <t>NK91488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</si>
  <si>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</si>
  <si>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</si>
  <si>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</si>
  <si>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</si>
  <si>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</si>
  <si>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</si>
  <si>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</si>
  <si>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</si>
  <si>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</si>
  <si>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</si>
  <si>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</si>
  <si>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</si>
  <si>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</si>
  <si>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</si>
  <si>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</si>
  <si>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</si>
  <si>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</si>
  <si>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</si>
  <si>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</si>
  <si>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</si>
  <si>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</si>
  <si>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</si>
  <si>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</si>
  <si>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</si>
  <si>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</si>
  <si>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</si>
  <si>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</si>
  <si>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</si>
  <si>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</si>
  <si>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</si>
  <si>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</si>
  <si>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</si>
  <si>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</si>
  <si>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</si>
  <si>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</si>
  <si>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</si>
  <si>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</si>
  <si>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</si>
  <si>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</si>
  <si>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</si>
  <si>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</si>
  <si>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</si>
  <si>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</si>
  <si>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</si>
  <si>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</si>
  <si>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</si>
  <si>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</si>
  <si>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</si>
  <si>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</si>
  <si>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</si>
  <si>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</si>
  <si>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</si>
  <si>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</si>
  <si>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</si>
  <si>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</si>
  <si>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</si>
  <si>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</si>
  <si>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</si>
  <si>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</si>
  <si>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</si>
  <si>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</si>
  <si>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</si>
  <si>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</si>
  <si>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</si>
  <si>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</si>
  <si>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</si>
  <si>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</si>
  <si>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</si>
  <si>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</si>
  <si>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</si>
  <si>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</si>
  <si>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</si>
  <si>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</si>
  <si>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</si>
  <si>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</si>
  <si>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</si>
  <si>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</si>
  <si>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</si>
  <si>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</si>
  <si>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</si>
  <si>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</si>
  <si>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</si>
  <si>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</si>
  <si>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</si>
  <si>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</si>
  <si>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</si>
  <si>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</si>
  <si>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</si>
  <si>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</si>
  <si>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</si>
  <si>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</si>
  <si>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</si>
  <si>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</si>
  <si>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</si>
  <si>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</si>
  <si>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</si>
  <si>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</si>
  <si>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</si>
  <si>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</si>
  <si>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</si>
  <si>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</si>
  <si>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</si>
  <si>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</si>
  <si>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</si>
  <si>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</si>
  <si>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</si>
  <si>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</si>
  <si>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</si>
  <si>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</si>
  <si>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</si>
  <si>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</si>
  <si>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OB55054</t>
  </si>
  <si>
    <t>NP91656</t>
  </si>
  <si>
    <t>SH74080</t>
  </si>
  <si>
    <t>KN25556</t>
  </si>
  <si>
    <t>RB38792</t>
  </si>
  <si>
    <t>QR72180</t>
  </si>
  <si>
    <t>TW64385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</si>
  <si>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</si>
  <si>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</si>
  <si>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</si>
  <si>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</si>
  <si>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</si>
  <si>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</si>
  <si>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</si>
  <si>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</si>
  <si>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</si>
  <si>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</si>
  <si>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</si>
  <si>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</si>
  <si>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</si>
  <si>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</si>
  <si>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</si>
  <si>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</si>
  <si>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</si>
  <si>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</si>
  <si>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</si>
  <si>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</si>
  <si>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</si>
  <si>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</si>
  <si>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</si>
  <si>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</si>
  <si>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</si>
  <si>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</si>
  <si>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</si>
  <si>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</si>
  <si>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</si>
  <si>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</si>
  <si>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</si>
  <si>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</si>
  <si>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</si>
  <si>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</si>
  <si>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</si>
  <si>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</si>
  <si>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</si>
  <si>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</si>
  <si>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</si>
  <si>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</si>
  <si>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</si>
  <si>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</si>
  <si>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</si>
  <si>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</si>
  <si>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</si>
  <si>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</si>
  <si>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</si>
  <si>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</si>
  <si>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</si>
  <si>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</si>
  <si>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</si>
  <si>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</si>
  <si>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</si>
  <si>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</si>
  <si>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</si>
  <si>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</si>
  <si>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</si>
  <si>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</si>
  <si>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</si>
  <si>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</si>
  <si>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</si>
  <si>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</si>
  <si>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</si>
  <si>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</si>
  <si>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</si>
  <si>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</si>
  <si>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</si>
  <si>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</si>
  <si>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</si>
  <si>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</si>
  <si>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</si>
  <si>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</si>
  <si>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</si>
  <si>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</si>
  <si>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</si>
  <si>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</si>
  <si>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</si>
  <si>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</si>
  <si>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</si>
  <si>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</si>
  <si>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</si>
  <si>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</si>
  <si>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</si>
  <si>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</si>
  <si>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</si>
  <si>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</si>
  <si>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</si>
  <si>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</si>
  <si>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</si>
  <si>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</si>
  <si>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</si>
  <si>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</si>
  <si>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</si>
  <si>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</si>
  <si>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</si>
  <si>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</si>
  <si>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</si>
  <si>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</si>
  <si>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</si>
  <si>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</si>
  <si>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</si>
  <si>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</si>
  <si>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</si>
  <si>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</si>
  <si>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</si>
  <si>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</si>
  <si>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</si>
  <si>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</si>
  <si>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</si>
  <si>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</si>
  <si>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</si>
  <si>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</si>
  <si>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</si>
  <si>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</si>
  <si>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</si>
  <si>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</si>
  <si>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</si>
  <si>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</si>
  <si>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</si>
  <si>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</si>
  <si>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</si>
  <si>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</si>
  <si>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</si>
  <si>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</si>
  <si>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</si>
  <si>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</si>
  <si>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</si>
  <si>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</si>
  <si>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</si>
  <si>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</si>
  <si>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</si>
  <si>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</si>
  <si>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</si>
  <si>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</si>
  <si>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</si>
  <si>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</si>
  <si>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</si>
  <si>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</si>
  <si>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</si>
  <si>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</si>
  <si>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</si>
  <si>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</si>
  <si>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</si>
  <si>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</si>
  <si>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</si>
  <si>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</si>
  <si>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</si>
  <si>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</si>
  <si>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</si>
  <si>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</si>
  <si>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</si>
  <si>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</si>
  <si>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</si>
  <si>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</si>
  <si>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</si>
  <si>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</si>
  <si>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</si>
  <si>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</si>
  <si>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</si>
  <si>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</si>
  <si>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</si>
  <si>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</si>
  <si>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</si>
  <si>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</si>
  <si>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</si>
  <si>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</si>
  <si>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</si>
  <si>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</si>
  <si>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</si>
  <si>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</si>
  <si>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</si>
  <si>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</si>
  <si>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</si>
  <si>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</si>
  <si>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</si>
  <si>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</si>
  <si>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</si>
  <si>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</si>
  <si>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</si>
  <si>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</si>
  <si>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</si>
  <si>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</si>
  <si>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</si>
  <si>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</si>
  <si>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</si>
  <si>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</si>
  <si>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</si>
  <si>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</si>
  <si>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</si>
  <si>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</si>
  <si>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</si>
  <si>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</si>
  <si>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</si>
  <si>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</si>
  <si>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</si>
  <si>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</si>
  <si>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</si>
  <si>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</si>
  <si>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</si>
  <si>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</si>
  <si>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</si>
  <si>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</si>
  <si>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</si>
  <si>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</si>
  <si>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</si>
  <si>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</si>
  <si>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</si>
  <si>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</si>
  <si>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</si>
  <si>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</si>
  <si>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</si>
  <si>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</si>
  <si>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</si>
  <si>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</si>
  <si>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</si>
  <si>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</si>
  <si>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</si>
  <si>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</si>
  <si>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</si>
  <si>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</si>
  <si>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</si>
  <si>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</si>
  <si>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</si>
  <si>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</si>
  <si>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</si>
  <si>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</si>
  <si>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</si>
  <si>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</si>
  <si>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</si>
  <si>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</si>
  <si>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</si>
  <si>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</si>
  <si>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</si>
  <si>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</si>
  <si>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</si>
  <si>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</si>
  <si>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</si>
  <si>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</si>
  <si>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</si>
  <si>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</si>
  <si>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</si>
  <si>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</si>
  <si>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</si>
  <si>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</si>
  <si>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</si>
  <si>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</si>
  <si>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</si>
  <si>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</si>
  <si>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</si>
  <si>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</si>
  <si>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</si>
  <si>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</si>
  <si>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</si>
  <si>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</si>
  <si>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</si>
  <si>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</si>
  <si>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</si>
  <si>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</si>
  <si>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</si>
  <si>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</si>
  <si>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</si>
  <si>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</si>
  <si>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</si>
  <si>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</si>
  <si>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</si>
  <si>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</si>
  <si>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</si>
  <si>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</si>
  <si>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</si>
  <si>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</si>
  <si>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</si>
  <si>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</si>
  <si>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</si>
  <si>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</si>
  <si>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</si>
  <si>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</si>
  <si>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</si>
  <si>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</si>
  <si>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</si>
  <si>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</si>
  <si>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</si>
  <si>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</si>
  <si>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</si>
  <si>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</si>
  <si>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</si>
  <si>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</si>
  <si>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</si>
  <si>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</si>
  <si>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</si>
  <si>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</si>
  <si>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</si>
  <si>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</si>
  <si>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</si>
  <si>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</si>
  <si>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</si>
  <si>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</si>
  <si>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</si>
  <si>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</si>
  <si>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</si>
  <si>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</si>
  <si>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</si>
  <si>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</si>
  <si>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</si>
  <si>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</si>
  <si>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</si>
  <si>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</si>
  <si>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</si>
  <si>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</si>
  <si>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</si>
  <si>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</si>
  <si>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</si>
  <si>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</si>
  <si>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</si>
  <si>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</si>
  <si>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</si>
  <si>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</si>
  <si>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</si>
  <si>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</si>
  <si>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</si>
  <si>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</si>
  <si>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</si>
  <si>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</si>
  <si>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</si>
  <si>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</si>
  <si>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</si>
  <si>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</si>
  <si>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</si>
  <si>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</si>
  <si>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</si>
  <si>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</si>
  <si>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</si>
  <si>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</si>
  <si>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</si>
  <si>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</si>
  <si>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</si>
  <si>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</si>
  <si>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</si>
  <si>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</si>
  <si>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</si>
  <si>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</si>
  <si>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</si>
  <si>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</si>
  <si>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</si>
  <si>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</si>
  <si>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</si>
  <si>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</si>
  <si>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</si>
  <si>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</si>
  <si>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</si>
  <si>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</si>
  <si>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</si>
  <si>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</si>
  <si>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</si>
  <si>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</si>
  <si>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</si>
  <si>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</si>
  <si>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</si>
  <si>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</si>
  <si>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</si>
  <si>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</si>
  <si>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</si>
  <si>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</si>
  <si>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</si>
  <si>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</si>
  <si>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</si>
  <si>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</si>
  <si>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</si>
  <si>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</si>
  <si>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</si>
  <si>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</si>
  <si>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</si>
  <si>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</si>
  <si>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</si>
  <si>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</si>
  <si>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</si>
  <si>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</si>
  <si>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</si>
  <si>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</si>
  <si>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</si>
  <si>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</si>
  <si>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</si>
  <si>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</si>
  <si>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</si>
  <si>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</si>
  <si>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</si>
  <si>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</si>
  <si>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</si>
  <si>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</si>
  <si>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</si>
  <si>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</si>
  <si>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</si>
  <si>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</si>
  <si>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</si>
  <si>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</si>
  <si>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</si>
  <si>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</si>
  <si>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</si>
  <si>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</si>
  <si>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</si>
  <si>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</si>
  <si>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</si>
  <si>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</si>
  <si>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</si>
  <si>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</si>
  <si>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</si>
  <si>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</si>
  <si>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</si>
  <si>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</si>
  <si>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</si>
  <si>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</si>
  <si>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</si>
  <si>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</si>
  <si>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</si>
  <si>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</si>
  <si>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</si>
  <si>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</si>
  <si>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</si>
  <si>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</si>
  <si>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</si>
  <si>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</si>
  <si>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</si>
  <si>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</si>
  <si>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</si>
  <si>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</si>
  <si>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</si>
  <si>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</si>
  <si>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</si>
  <si>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</si>
  <si>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</si>
  <si>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</si>
  <si>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</si>
  <si>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</si>
  <si>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</si>
  <si>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</si>
  <si>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</si>
  <si>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</si>
  <si>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</si>
  <si>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</si>
  <si>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</si>
  <si>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</si>
  <si>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</si>
  <si>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</si>
  <si>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</si>
  <si>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</si>
  <si>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</si>
  <si>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</si>
  <si>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</si>
  <si>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</si>
  <si>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</si>
  <si>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</si>
  <si>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</si>
  <si>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</si>
  <si>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</si>
  <si>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</si>
  <si>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</si>
  <si>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</si>
  <si>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</si>
  <si>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</si>
  <si>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</si>
  <si>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</si>
  <si>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</si>
  <si>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</si>
  <si>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</si>
  <si>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</si>
  <si>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</si>
  <si>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</si>
  <si>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</si>
  <si>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</si>
  <si>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</si>
  <si>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</si>
  <si>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</si>
  <si>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</si>
  <si>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</si>
  <si>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</si>
  <si>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</si>
  <si>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</si>
  <si>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</si>
  <si>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</si>
  <si>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</si>
  <si>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</si>
  <si>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</si>
  <si>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</si>
  <si>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</si>
  <si>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</si>
  <si>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</si>
  <si>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</si>
  <si>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</si>
  <si>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</si>
  <si>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</si>
  <si>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</si>
  <si>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</si>
  <si>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</si>
  <si>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</si>
  <si>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</si>
  <si>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</si>
  <si>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</si>
  <si>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</si>
  <si>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</si>
  <si>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</si>
  <si>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</si>
  <si>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</si>
  <si>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</si>
  <si>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</si>
  <si>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</si>
  <si>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</si>
  <si>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</si>
  <si>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</si>
  <si>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</si>
  <si>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</si>
  <si>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</si>
  <si>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</si>
  <si>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</si>
  <si>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</si>
  <si>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</si>
  <si>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</si>
  <si>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</si>
  <si>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</si>
  <si>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</si>
  <si>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</si>
  <si>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</si>
  <si>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</si>
  <si>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</si>
  <si>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</si>
  <si>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</si>
  <si>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</si>
  <si>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</si>
  <si>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</si>
  <si>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</si>
  <si>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</si>
  <si>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</si>
  <si>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</si>
  <si>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</si>
  <si>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</si>
  <si>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</si>
  <si>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</si>
  <si>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</si>
  <si>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</si>
  <si>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</si>
  <si>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</si>
  <si>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</si>
  <si>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</si>
  <si>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</si>
  <si>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</si>
  <si>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</si>
  <si>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</si>
  <si>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</si>
  <si>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</si>
  <si>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</si>
  <si>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</si>
  <si>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</si>
  <si>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</si>
  <si>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</si>
  <si>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</si>
  <si>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</si>
  <si>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</si>
  <si>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</si>
  <si>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</si>
  <si>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</si>
  <si>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</si>
  <si>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</si>
  <si>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</si>
  <si>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</si>
  <si>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</si>
  <si>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</si>
  <si>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</si>
  <si>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</si>
  <si>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</si>
  <si>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</si>
  <si>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</si>
  <si>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</si>
  <si>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</si>
  <si>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</si>
  <si>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</si>
  <si>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</si>
  <si>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</si>
  <si>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</si>
  <si>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</si>
  <si>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</si>
  <si>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</si>
  <si>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</si>
  <si>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</si>
  <si>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</si>
  <si>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</si>
  <si>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</si>
  <si>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</si>
  <si>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</si>
  <si>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</si>
  <si>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</si>
  <si>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</si>
  <si>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</si>
  <si>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</si>
  <si>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</si>
  <si>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</si>
  <si>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</si>
  <si>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</si>
  <si>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</si>
  <si>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</si>
  <si>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</si>
  <si>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</si>
  <si>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</si>
  <si>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</si>
  <si>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</si>
  <si>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</si>
  <si>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</si>
  <si>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</si>
  <si>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</si>
  <si>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</si>
  <si>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</si>
  <si>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</si>
  <si>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</si>
  <si>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</si>
  <si>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</si>
  <si>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</si>
  <si>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</si>
  <si>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</si>
  <si>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</si>
  <si>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</si>
  <si>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</si>
  <si>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</si>
  <si>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</si>
  <si>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</si>
  <si>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</si>
  <si>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</si>
  <si>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</si>
  <si>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</si>
  <si>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</si>
  <si>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</si>
  <si>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</si>
  <si>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</si>
  <si>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</si>
  <si>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</si>
  <si>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</si>
  <si>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</si>
  <si>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</si>
  <si>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</si>
  <si>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</si>
  <si>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</si>
  <si>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</si>
  <si>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</si>
  <si>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</si>
  <si>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</si>
  <si>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</si>
  <si>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</si>
  <si>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</si>
  <si>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</si>
  <si>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</si>
  <si>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</si>
  <si>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</si>
  <si>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</si>
  <si>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</si>
  <si>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</si>
  <si>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</si>
  <si>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</si>
  <si>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</si>
  <si>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</si>
  <si>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</si>
  <si>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</si>
  <si>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</si>
  <si>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</si>
  <si>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</si>
  <si>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</si>
  <si>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</si>
  <si>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</si>
  <si>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</si>
  <si>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</si>
  <si>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</si>
  <si>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</si>
  <si>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</si>
  <si>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</si>
  <si>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</si>
  <si>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</si>
  <si>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</si>
  <si>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</si>
  <si>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</si>
  <si>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</si>
  <si>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</si>
  <si>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</si>
  <si>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</si>
  <si>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</si>
  <si>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</si>
  <si>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</si>
  <si>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</si>
  <si>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</si>
  <si>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</si>
  <si>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</si>
  <si>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</si>
  <si>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</si>
  <si>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</si>
  <si>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</si>
  <si>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</si>
  <si>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</si>
  <si>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</si>
  <si>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</si>
  <si>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</si>
  <si>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</si>
  <si>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</si>
  <si>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</si>
  <si>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</si>
  <si>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</si>
  <si>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</si>
  <si>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</si>
  <si>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</si>
  <si>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</si>
  <si>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</si>
  <si>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</si>
  <si>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</si>
  <si>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</si>
  <si>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</si>
  <si>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</si>
  <si>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</si>
  <si>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</si>
  <si>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</si>
  <si>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</si>
  <si>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</si>
  <si>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</si>
  <si>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</si>
  <si>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</si>
  <si>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</si>
  <si>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</si>
  <si>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</si>
  <si>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</si>
  <si>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</si>
  <si>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</si>
  <si>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</si>
  <si>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</si>
  <si>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</si>
  <si>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</si>
  <si>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</si>
  <si>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</si>
  <si>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</si>
  <si>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</si>
  <si>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</si>
  <si>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</si>
  <si>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</si>
  <si>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</si>
  <si>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</si>
  <si>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</si>
  <si>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</si>
  <si>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</si>
  <si>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</si>
  <si>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</si>
  <si>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</si>
  <si>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</si>
  <si>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</si>
  <si>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</si>
  <si>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</si>
  <si>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</si>
  <si>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</si>
  <si>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</si>
  <si>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</si>
  <si>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</si>
  <si>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</si>
  <si>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</si>
  <si>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</si>
  <si>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</si>
  <si>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</si>
  <si>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</si>
  <si>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</si>
  <si>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</si>
  <si>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</si>
  <si>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</si>
  <si>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</si>
  <si>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</si>
  <si>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</si>
  <si>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</si>
  <si>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</si>
  <si>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</si>
  <si>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</si>
  <si>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</si>
  <si>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</si>
  <si>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</si>
  <si>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</si>
  <si>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</si>
  <si>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</si>
  <si>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</si>
  <si>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</si>
  <si>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</si>
  <si>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</si>
  <si>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</si>
  <si>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</si>
  <si>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</si>
  <si>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</si>
  <si>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</si>
  <si>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</si>
  <si>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</si>
  <si>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</si>
  <si>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</si>
  <si>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</si>
  <si>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</si>
  <si>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</si>
  <si>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</si>
  <si>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</si>
  <si>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</si>
  <si>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</si>
  <si>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</si>
  <si>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</si>
  <si>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</si>
  <si>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</si>
  <si>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</si>
  <si>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</si>
  <si>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</si>
  <si>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</si>
  <si>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</si>
  <si>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</si>
  <si>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</si>
  <si>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</si>
  <si>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</si>
  <si>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</si>
  <si>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</si>
  <si>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</si>
  <si>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</si>
  <si>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</si>
  <si>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</si>
  <si>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</si>
  <si>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</si>
  <si>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</si>
  <si>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</si>
  <si>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</si>
  <si>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</si>
  <si>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</si>
  <si>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</si>
  <si>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</si>
  <si>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</si>
  <si>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</si>
  <si>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</si>
  <si>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</si>
  <si>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</si>
  <si>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</si>
  <si>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</si>
  <si>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</si>
  <si>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</si>
  <si>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</si>
  <si>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</si>
  <si>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</si>
  <si>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</si>
  <si>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</si>
  <si>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</si>
  <si>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</si>
  <si>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</si>
  <si>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</si>
  <si>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</si>
  <si>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</si>
  <si>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</si>
  <si>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</si>
  <si>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</si>
  <si>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</si>
  <si>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</si>
  <si>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</si>
  <si>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</si>
  <si>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</si>
  <si>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</si>
  <si>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</si>
  <si>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</si>
  <si>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</si>
  <si>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FP11777</t>
  </si>
  <si>
    <t>ID45268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</si>
  <si>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</si>
  <si>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</si>
  <si>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</si>
  <si>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</si>
  <si>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</si>
  <si>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</si>
  <si>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</si>
  <si>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</si>
  <si>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</si>
  <si>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</si>
  <si>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</si>
  <si>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</si>
  <si>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</si>
  <si>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</si>
  <si>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</si>
  <si>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</si>
  <si>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</si>
  <si>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</si>
  <si>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</si>
  <si>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</si>
  <si>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</si>
  <si>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</si>
  <si>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</si>
  <si>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</si>
  <si>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</si>
  <si>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</si>
  <si>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</si>
  <si>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</si>
  <si>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</si>
  <si>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</si>
  <si>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</si>
  <si>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</si>
  <si>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</si>
  <si>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</si>
  <si>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</si>
  <si>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</si>
  <si>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</si>
  <si>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</si>
  <si>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</si>
  <si>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</si>
  <si>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</si>
  <si>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</si>
  <si>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</si>
  <si>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</si>
  <si>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</si>
  <si>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</si>
  <si>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</si>
  <si>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</si>
  <si>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</si>
  <si>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</si>
  <si>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</si>
  <si>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</si>
  <si>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</si>
  <si>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</si>
  <si>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</si>
  <si>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</si>
  <si>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</si>
  <si>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</si>
  <si>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</si>
  <si>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</si>
  <si>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</si>
  <si>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</si>
  <si>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</si>
  <si>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</si>
  <si>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</si>
  <si>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</si>
  <si>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</si>
  <si>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</si>
  <si>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</si>
  <si>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</si>
  <si>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</si>
  <si>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</si>
  <si>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</si>
  <si>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</si>
  <si>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</si>
  <si>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</si>
  <si>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</si>
  <si>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</si>
  <si>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</si>
  <si>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</si>
  <si>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</si>
  <si>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</si>
  <si>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</si>
  <si>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</si>
  <si>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</si>
  <si>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</si>
  <si>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</si>
  <si>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</si>
  <si>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</si>
  <si>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</si>
  <si>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</si>
  <si>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</si>
  <si>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</si>
  <si>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</si>
  <si>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</si>
  <si>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</si>
  <si>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</si>
  <si>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</si>
  <si>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</si>
  <si>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</si>
  <si>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</si>
  <si>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</si>
  <si>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</si>
  <si>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</si>
  <si>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</si>
  <si>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</si>
  <si>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</si>
  <si>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</si>
  <si>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</si>
  <si>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</si>
  <si>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</si>
  <si>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</si>
  <si>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</si>
  <si>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</si>
  <si>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</si>
  <si>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</si>
  <si>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</si>
  <si>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</si>
  <si>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</si>
  <si>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</si>
  <si>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</si>
  <si>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</si>
  <si>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</si>
  <si>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</si>
  <si>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</si>
  <si>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</si>
  <si>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</si>
  <si>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</si>
  <si>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</si>
  <si>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</si>
  <si>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</si>
  <si>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</si>
  <si>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</si>
  <si>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</si>
  <si>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</si>
  <si>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</si>
  <si>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</si>
  <si>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</si>
  <si>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</si>
  <si>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</si>
  <si>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</si>
  <si>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</si>
  <si>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</si>
  <si>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</si>
  <si>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</si>
  <si>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</si>
  <si>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</si>
  <si>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</si>
  <si>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</si>
  <si>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</si>
  <si>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</si>
  <si>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</si>
  <si>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</si>
  <si>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</si>
  <si>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</si>
  <si>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</si>
  <si>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</si>
  <si>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</si>
  <si>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</si>
  <si>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</si>
  <si>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</si>
  <si>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</si>
  <si>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</si>
  <si>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</si>
  <si>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</si>
  <si>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</si>
  <si>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</si>
  <si>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</si>
  <si>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</si>
  <si>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</si>
  <si>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</si>
  <si>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</si>
  <si>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</si>
  <si>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</si>
  <si>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</si>
  <si>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</si>
  <si>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</si>
  <si>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</si>
  <si>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</si>
  <si>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</si>
  <si>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</si>
  <si>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</si>
  <si>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</si>
  <si>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</si>
  <si>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</si>
  <si>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</si>
  <si>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</si>
  <si>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</si>
  <si>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</si>
  <si>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</si>
  <si>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</si>
  <si>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</si>
  <si>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</si>
  <si>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</si>
  <si>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</si>
  <si>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</si>
  <si>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</si>
  <si>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</si>
  <si>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</si>
  <si>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</si>
  <si>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</si>
  <si>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</si>
  <si>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</si>
  <si>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</si>
  <si>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</si>
  <si>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</si>
  <si>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</si>
  <si>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</si>
  <si>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</si>
  <si>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</si>
  <si>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</si>
  <si>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</si>
  <si>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</si>
  <si>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</si>
  <si>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</si>
  <si>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</si>
  <si>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</si>
  <si>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</si>
  <si>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</si>
  <si>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</si>
  <si>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</si>
  <si>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</si>
  <si>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</si>
  <si>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</si>
  <si>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</si>
  <si>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</si>
  <si>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</si>
  <si>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</si>
  <si>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</si>
  <si>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</si>
  <si>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</si>
  <si>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</si>
  <si>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</si>
  <si>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</si>
  <si>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</si>
  <si>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</si>
  <si>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</si>
  <si>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</si>
  <si>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</si>
  <si>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</si>
  <si>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</si>
  <si>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</si>
  <si>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</si>
  <si>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</si>
  <si>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</si>
  <si>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</si>
  <si>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</si>
  <si>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</si>
  <si>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</si>
  <si>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</si>
  <si>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</si>
  <si>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</si>
  <si>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</si>
  <si>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</si>
  <si>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</si>
  <si>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</si>
  <si>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</si>
  <si>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</si>
  <si>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</si>
  <si>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</si>
  <si>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</si>
  <si>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</si>
  <si>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</si>
  <si>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</si>
  <si>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</si>
  <si>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</si>
  <si>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</si>
  <si>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</si>
  <si>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</si>
  <si>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</si>
  <si>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</si>
  <si>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</si>
  <si>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</si>
  <si>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</si>
  <si>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</si>
  <si>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</si>
  <si>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</si>
  <si>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</si>
  <si>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</si>
  <si>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</si>
  <si>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</si>
  <si>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</si>
  <si>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</si>
  <si>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</si>
  <si>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</si>
  <si>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</si>
  <si>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</si>
  <si>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</si>
  <si>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</si>
  <si>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</si>
  <si>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</si>
  <si>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</si>
  <si>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</si>
  <si>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</si>
  <si>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</si>
  <si>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</si>
  <si>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</si>
  <si>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</si>
  <si>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</si>
  <si>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</si>
  <si>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</si>
  <si>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</si>
  <si>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</si>
  <si>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</si>
  <si>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</si>
  <si>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</si>
  <si>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</si>
  <si>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</si>
  <si>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</si>
  <si>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</si>
  <si>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</si>
  <si>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</si>
  <si>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</si>
  <si>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</si>
  <si>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</si>
  <si>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</si>
  <si>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</si>
  <si>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</si>
  <si>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</si>
  <si>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</si>
  <si>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</si>
  <si>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</si>
  <si>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</si>
  <si>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</si>
  <si>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</si>
  <si>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</si>
  <si>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</si>
  <si>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</si>
  <si>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</si>
  <si>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</si>
  <si>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</si>
  <si>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</si>
  <si>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</si>
  <si>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</si>
  <si>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</si>
  <si>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</si>
  <si>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</si>
  <si>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</si>
  <si>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</si>
  <si>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</si>
  <si>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</si>
  <si>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</si>
  <si>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</si>
  <si>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</si>
  <si>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</si>
  <si>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</si>
  <si>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</si>
  <si>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</si>
  <si>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</si>
  <si>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</si>
  <si>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</si>
  <si>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</si>
  <si>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</si>
  <si>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</si>
  <si>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</si>
  <si>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</si>
  <si>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</si>
  <si>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</si>
  <si>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</si>
  <si>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</si>
  <si>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</si>
  <si>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</si>
  <si>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</si>
  <si>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</si>
  <si>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</si>
  <si>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</si>
  <si>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</si>
  <si>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</si>
  <si>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</si>
  <si>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</si>
  <si>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</si>
  <si>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</si>
  <si>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</si>
  <si>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</si>
  <si>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</si>
  <si>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</si>
  <si>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</si>
  <si>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</si>
  <si>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</si>
  <si>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</si>
  <si>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</si>
  <si>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</si>
  <si>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</si>
  <si>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</si>
  <si>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</si>
  <si>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</si>
  <si>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</si>
  <si>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</si>
  <si>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</si>
  <si>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</si>
  <si>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</si>
  <si>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</si>
  <si>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</si>
  <si>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</si>
  <si>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</si>
  <si>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</si>
  <si>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</si>
  <si>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</si>
  <si>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</si>
  <si>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</si>
  <si>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</si>
  <si>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</si>
  <si>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</si>
  <si>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</si>
  <si>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</si>
  <si>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</si>
  <si>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</si>
  <si>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</si>
  <si>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</si>
  <si>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</si>
  <si>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</si>
  <si>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</si>
  <si>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</si>
  <si>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</si>
  <si>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</si>
  <si>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</si>
  <si>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</si>
  <si>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</si>
  <si>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</si>
  <si>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</si>
  <si>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</si>
  <si>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</si>
  <si>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</si>
  <si>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</si>
  <si>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</si>
  <si>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</si>
  <si>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</si>
  <si>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</si>
  <si>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</si>
  <si>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</si>
  <si>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</si>
  <si>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</si>
  <si>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</si>
  <si>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</si>
  <si>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</si>
  <si>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</si>
  <si>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</si>
  <si>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</si>
  <si>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</si>
  <si>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</si>
  <si>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</si>
  <si>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</si>
  <si>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</si>
  <si>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</si>
  <si>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</si>
  <si>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</si>
  <si>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</si>
  <si>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</si>
  <si>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</si>
  <si>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</si>
  <si>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</si>
  <si>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</si>
  <si>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</si>
  <si>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</si>
  <si>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</si>
  <si>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</si>
  <si>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</si>
  <si>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</si>
  <si>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</si>
  <si>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</si>
  <si>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</si>
  <si>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</si>
  <si>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</si>
  <si>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</si>
  <si>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</si>
  <si>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</si>
  <si>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</si>
  <si>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</si>
  <si>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</si>
  <si>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</si>
  <si>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</si>
  <si>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</si>
  <si>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</si>
  <si>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</si>
  <si>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</si>
  <si>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</si>
  <si>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</si>
  <si>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</si>
  <si>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</si>
  <si>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</si>
  <si>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</si>
  <si>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</si>
  <si>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</si>
  <si>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</si>
  <si>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</si>
  <si>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</si>
  <si>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</si>
  <si>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</si>
  <si>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</si>
  <si>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</si>
  <si>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</si>
  <si>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</si>
  <si>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</si>
  <si>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</si>
  <si>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</si>
  <si>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</si>
  <si>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</si>
  <si>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</si>
  <si>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</si>
  <si>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</si>
  <si>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</si>
  <si>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</si>
  <si>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</si>
  <si>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</si>
  <si>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</si>
  <si>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</si>
  <si>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</si>
  <si>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</si>
  <si>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</si>
  <si>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</si>
  <si>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</si>
  <si>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</si>
  <si>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</si>
  <si>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</si>
  <si>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</si>
  <si>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</si>
  <si>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</si>
  <si>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</si>
  <si>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</si>
  <si>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</si>
  <si>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</si>
  <si>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</si>
  <si>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</si>
  <si>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</si>
  <si>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</si>
  <si>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</si>
  <si>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</si>
  <si>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</si>
  <si>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</si>
  <si>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</si>
  <si>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</si>
  <si>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</si>
  <si>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</si>
  <si>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</si>
  <si>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</si>
  <si>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</si>
  <si>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</si>
  <si>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</si>
  <si>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</si>
  <si>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</si>
  <si>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</si>
  <si>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</si>
  <si>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</si>
  <si>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</si>
  <si>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</si>
  <si>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</si>
  <si>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</si>
  <si>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</si>
  <si>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</si>
  <si>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</si>
  <si>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</si>
  <si>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</si>
  <si>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</si>
  <si>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</si>
  <si>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</si>
  <si>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</si>
  <si>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</si>
  <si>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</si>
  <si>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</si>
  <si>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</si>
  <si>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</si>
  <si>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</si>
  <si>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</si>
  <si>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</si>
  <si>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</si>
  <si>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</si>
  <si>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</si>
  <si>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</si>
  <si>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</si>
  <si>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</si>
  <si>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</si>
  <si>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</si>
  <si>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</si>
  <si>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</si>
  <si>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</si>
  <si>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</si>
  <si>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</si>
  <si>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</si>
  <si>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</si>
  <si>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</si>
  <si>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</si>
  <si>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</si>
  <si>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</si>
  <si>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</si>
  <si>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</si>
  <si>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</si>
  <si>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</si>
  <si>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</si>
  <si>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</si>
  <si>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</si>
  <si>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</si>
  <si>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</si>
  <si>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</si>
  <si>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</si>
  <si>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</si>
  <si>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</si>
  <si>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</si>
  <si>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</si>
  <si>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</si>
  <si>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</si>
  <si>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</si>
  <si>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</si>
  <si>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</si>
  <si>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</si>
  <si>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</si>
  <si>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</si>
  <si>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</si>
  <si>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</si>
  <si>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</si>
  <si>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</si>
  <si>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</si>
  <si>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</si>
  <si>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</si>
  <si>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</si>
  <si>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</si>
  <si>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</si>
  <si>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</si>
  <si>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</si>
  <si>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</si>
  <si>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</si>
  <si>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</si>
  <si>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</si>
  <si>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</si>
  <si>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</si>
  <si>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</si>
  <si>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</si>
  <si>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</si>
  <si>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</si>
  <si>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</si>
  <si>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</si>
  <si>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</si>
  <si>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</si>
  <si>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</si>
  <si>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</si>
  <si>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</si>
  <si>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</si>
  <si>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</si>
  <si>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</si>
  <si>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</si>
  <si>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</si>
  <si>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</si>
  <si>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</si>
  <si>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</si>
  <si>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</si>
  <si>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</si>
  <si>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</si>
  <si>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</si>
  <si>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</si>
  <si>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</si>
  <si>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</si>
  <si>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</si>
  <si>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</si>
  <si>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</si>
  <si>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</si>
  <si>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</si>
  <si>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</si>
  <si>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</si>
  <si>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</si>
  <si>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</si>
  <si>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</si>
  <si>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</si>
  <si>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</si>
  <si>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</si>
  <si>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</si>
  <si>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</si>
  <si>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</si>
  <si>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</si>
  <si>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</si>
  <si>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</si>
  <si>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</si>
  <si>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</si>
  <si>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</si>
  <si>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</si>
  <si>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</si>
  <si>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</si>
  <si>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</si>
  <si>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</si>
  <si>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</si>
  <si>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</si>
  <si>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</si>
  <si>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</si>
  <si>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</si>
  <si>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</si>
  <si>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</si>
  <si>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</si>
  <si>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</si>
  <si>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</si>
  <si>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</si>
  <si>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</si>
  <si>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</si>
  <si>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</si>
  <si>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</si>
  <si>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</si>
  <si>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</si>
  <si>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</si>
  <si>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</si>
  <si>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</si>
  <si>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</si>
  <si>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</si>
  <si>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</si>
  <si>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</si>
  <si>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</si>
  <si>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</si>
  <si>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</si>
  <si>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</si>
  <si>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</si>
  <si>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</si>
  <si>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</si>
  <si>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</si>
  <si>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</si>
  <si>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</si>
  <si>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</si>
  <si>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</si>
  <si>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</si>
  <si>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</si>
  <si>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</si>
  <si>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</si>
  <si>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</si>
  <si>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</si>
  <si>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</si>
  <si>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</si>
  <si>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</si>
  <si>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</si>
  <si>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</si>
  <si>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</si>
  <si>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</si>
  <si>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</si>
  <si>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</si>
  <si>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</si>
  <si>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</si>
  <si>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</si>
  <si>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</si>
  <si>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</si>
  <si>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</si>
  <si>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</si>
  <si>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</si>
  <si>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</si>
  <si>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</si>
  <si>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</si>
  <si>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</si>
  <si>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</si>
  <si>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</si>
  <si>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</si>
  <si>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</si>
  <si>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</si>
  <si>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</si>
  <si>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</si>
  <si>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</si>
  <si>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</si>
  <si>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</si>
  <si>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</si>
  <si>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</si>
  <si>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</si>
  <si>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</si>
  <si>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</si>
  <si>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</si>
  <si>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</si>
  <si>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</si>
  <si>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</si>
  <si>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</si>
  <si>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</si>
  <si>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</si>
  <si>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</si>
  <si>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</si>
  <si>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</si>
  <si>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</si>
  <si>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</si>
  <si>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</si>
  <si>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</si>
  <si>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</si>
  <si>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</si>
  <si>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</si>
  <si>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</si>
  <si>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</si>
  <si>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</si>
  <si>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</si>
  <si>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</si>
  <si>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</si>
  <si>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</si>
  <si>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</si>
  <si>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</si>
  <si>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</si>
  <si>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</si>
  <si>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</si>
  <si>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</si>
  <si>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</si>
  <si>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</si>
  <si>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</si>
  <si>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</si>
  <si>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</si>
  <si>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</si>
  <si>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</si>
  <si>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</si>
  <si>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</si>
  <si>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</si>
  <si>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</si>
  <si>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</si>
  <si>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</si>
  <si>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</si>
  <si>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</si>
  <si>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</si>
  <si>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</si>
  <si>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</si>
  <si>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</si>
  <si>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</si>
  <si>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</si>
  <si>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</si>
  <si>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</si>
  <si>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</si>
  <si>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</si>
  <si>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</si>
  <si>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</si>
  <si>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</si>
  <si>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</si>
  <si>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</si>
  <si>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</si>
  <si>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</si>
  <si>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</si>
  <si>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</si>
  <si>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</si>
  <si>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</si>
  <si>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</si>
  <si>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</si>
  <si>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</si>
  <si>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</si>
  <si>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</si>
  <si>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</si>
  <si>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</si>
  <si>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</si>
  <si>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</si>
  <si>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</si>
  <si>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</si>
  <si>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</si>
  <si>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</si>
  <si>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</si>
  <si>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</si>
  <si>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</si>
  <si>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</si>
  <si>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</si>
  <si>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</si>
  <si>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</si>
  <si>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</si>
  <si>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</si>
  <si>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</si>
  <si>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</si>
  <si>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</si>
  <si>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</si>
  <si>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</si>
  <si>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</si>
  <si>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</si>
  <si>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</si>
  <si>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</si>
  <si>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</si>
  <si>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</si>
  <si>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</si>
  <si>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</si>
  <si>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</si>
  <si>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</si>
  <si>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</si>
  <si>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</si>
  <si>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</si>
  <si>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</si>
  <si>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</si>
  <si>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</si>
  <si>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</si>
  <si>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</si>
  <si>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</si>
  <si>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</si>
  <si>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</si>
  <si>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</si>
  <si>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</si>
  <si>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</si>
  <si>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</si>
  <si>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</si>
  <si>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</si>
  <si>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</si>
  <si>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</si>
  <si>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</si>
  <si>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</si>
  <si>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</si>
  <si>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</si>
  <si>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</si>
  <si>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</si>
  <si>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</si>
  <si>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</si>
  <si>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</si>
  <si>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</si>
  <si>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</si>
  <si>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</si>
  <si>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</si>
  <si>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</si>
  <si>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</si>
  <si>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</si>
  <si>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</si>
  <si>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</si>
  <si>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</si>
  <si>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</si>
  <si>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</si>
  <si>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</si>
  <si>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</si>
  <si>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</si>
  <si>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</si>
  <si>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</si>
  <si>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</si>
  <si>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</si>
  <si>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</si>
  <si>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</si>
  <si>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</si>
  <si>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</si>
  <si>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</si>
  <si>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</si>
  <si>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</si>
  <si>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</si>
  <si>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</si>
  <si>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</si>
  <si>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</si>
  <si>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</si>
  <si>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</si>
  <si>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</si>
  <si>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</si>
  <si>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</si>
  <si>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</si>
  <si>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</si>
  <si>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</si>
  <si>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</si>
  <si>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</si>
  <si>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</si>
  <si>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</si>
  <si>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</si>
  <si>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</si>
  <si>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</si>
  <si>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</si>
  <si>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</si>
  <si>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</si>
  <si>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</si>
  <si>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</si>
  <si>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</si>
  <si>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</si>
  <si>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</si>
  <si>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</si>
  <si>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</si>
  <si>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</si>
  <si>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</si>
  <si>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</si>
  <si>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</si>
  <si>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</si>
  <si>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</si>
  <si>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</si>
  <si>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</si>
  <si>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</si>
  <si>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</si>
  <si>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</si>
  <si>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</si>
  <si>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</si>
  <si>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</si>
  <si>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</si>
  <si>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</si>
  <si>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</si>
  <si>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</si>
  <si>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</si>
  <si>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</si>
  <si>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</si>
  <si>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</si>
  <si>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</si>
  <si>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</si>
  <si>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</si>
  <si>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</si>
  <si>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</si>
  <si>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</si>
  <si>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</si>
  <si>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</si>
  <si>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</si>
  <si>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</si>
  <si>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</si>
  <si>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</si>
  <si>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</si>
  <si>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</si>
  <si>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</si>
  <si>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</si>
  <si>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</si>
  <si>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</si>
  <si>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</si>
  <si>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</si>
  <si>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</si>
  <si>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</si>
  <si>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</si>
  <si>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</si>
  <si>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</si>
  <si>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</si>
  <si>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</si>
  <si>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</si>
  <si>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</si>
  <si>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</si>
  <si>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</si>
  <si>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</si>
  <si>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</si>
  <si>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KV53202</t>
  </si>
  <si>
    <t>DB79694</t>
  </si>
  <si>
    <t>VY75186</t>
  </si>
  <si>
    <t>IR57729</t>
  </si>
  <si>
    <t>FG16885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</si>
  <si>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</si>
  <si>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</si>
  <si>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</si>
  <si>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</si>
  <si>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</si>
  <si>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</si>
  <si>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</si>
  <si>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</si>
  <si>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</si>
  <si>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</si>
  <si>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</si>
  <si>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</si>
  <si>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</si>
  <si>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</si>
  <si>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</si>
  <si>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</si>
  <si>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</si>
  <si>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</si>
  <si>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</si>
  <si>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</si>
  <si>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</si>
  <si>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</si>
  <si>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</si>
  <si>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</si>
  <si>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</si>
  <si>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</si>
  <si>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</si>
  <si>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</si>
  <si>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</si>
  <si>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</si>
  <si>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</si>
  <si>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</si>
  <si>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</si>
  <si>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</si>
  <si>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</si>
  <si>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</si>
  <si>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</si>
  <si>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</si>
  <si>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</si>
  <si>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</si>
  <si>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</si>
  <si>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</si>
  <si>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</si>
  <si>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</si>
  <si>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</si>
  <si>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</si>
  <si>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</si>
  <si>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</si>
  <si>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</si>
  <si>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</si>
  <si>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</si>
  <si>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</si>
  <si>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</si>
  <si>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</si>
  <si>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</si>
  <si>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</si>
  <si>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</si>
  <si>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</si>
  <si>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</si>
  <si>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</si>
  <si>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</si>
  <si>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</si>
  <si>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</si>
  <si>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</si>
  <si>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</si>
  <si>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</si>
  <si>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</si>
  <si>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</si>
  <si>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</si>
  <si>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</si>
  <si>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</si>
  <si>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</si>
  <si>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</si>
  <si>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</si>
  <si>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</si>
  <si>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</si>
  <si>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</si>
  <si>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</si>
  <si>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</si>
  <si>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</si>
  <si>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</si>
  <si>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</si>
  <si>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</si>
  <si>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</si>
  <si>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</si>
  <si>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</si>
  <si>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</si>
  <si>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</si>
  <si>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</si>
  <si>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</si>
  <si>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</si>
  <si>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</si>
  <si>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</si>
  <si>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</si>
  <si>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</si>
  <si>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</si>
  <si>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</si>
  <si>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</si>
  <si>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</si>
  <si>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</si>
  <si>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</si>
  <si>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</si>
  <si>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</si>
  <si>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</si>
  <si>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</si>
  <si>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</si>
  <si>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</si>
  <si>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</si>
  <si>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</si>
  <si>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</si>
  <si>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</si>
  <si>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</si>
  <si>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</si>
  <si>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</si>
  <si>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</si>
  <si>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</si>
  <si>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</si>
  <si>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</si>
  <si>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</si>
  <si>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</si>
  <si>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</si>
  <si>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</si>
  <si>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</si>
  <si>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</si>
  <si>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</si>
  <si>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</si>
  <si>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</si>
  <si>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</si>
  <si>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</si>
  <si>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</si>
  <si>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</si>
  <si>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</si>
  <si>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</si>
  <si>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</si>
  <si>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</si>
  <si>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</si>
  <si>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</si>
  <si>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</si>
  <si>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</si>
  <si>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</si>
  <si>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</si>
  <si>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</si>
  <si>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</si>
  <si>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</si>
  <si>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</si>
  <si>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</si>
  <si>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</si>
  <si>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</si>
  <si>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</si>
  <si>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</si>
  <si>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</si>
  <si>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</si>
  <si>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</si>
  <si>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</si>
  <si>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</si>
  <si>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</si>
  <si>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</si>
  <si>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</si>
  <si>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</si>
  <si>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</si>
  <si>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</si>
  <si>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</si>
  <si>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</si>
  <si>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</si>
  <si>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</si>
  <si>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</si>
  <si>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</si>
  <si>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</si>
  <si>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</si>
  <si>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</si>
  <si>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</si>
  <si>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</si>
  <si>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</si>
  <si>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</si>
  <si>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</si>
  <si>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</si>
  <si>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</si>
  <si>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</si>
  <si>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</si>
  <si>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</si>
  <si>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</si>
  <si>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</si>
  <si>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</si>
  <si>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</si>
  <si>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</si>
  <si>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</si>
  <si>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</si>
  <si>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</si>
  <si>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</si>
  <si>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</si>
  <si>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</si>
  <si>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</si>
  <si>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</si>
  <si>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</si>
  <si>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</si>
  <si>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</si>
  <si>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</si>
  <si>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</si>
  <si>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</si>
  <si>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</si>
  <si>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</si>
  <si>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</si>
  <si>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</si>
  <si>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</si>
  <si>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</si>
  <si>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</si>
  <si>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</si>
  <si>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</si>
  <si>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</si>
  <si>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</si>
  <si>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</si>
  <si>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</si>
  <si>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</si>
  <si>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</si>
  <si>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</si>
  <si>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</si>
  <si>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</si>
  <si>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</si>
  <si>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</si>
  <si>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</si>
  <si>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</si>
  <si>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</si>
  <si>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</si>
  <si>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</si>
  <si>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</si>
  <si>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</si>
  <si>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</si>
  <si>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</si>
  <si>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</si>
  <si>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</si>
  <si>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</si>
  <si>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</si>
  <si>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</si>
  <si>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</si>
  <si>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</si>
  <si>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</si>
  <si>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</si>
  <si>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</si>
  <si>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</si>
  <si>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</si>
  <si>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</si>
  <si>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</si>
  <si>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</si>
  <si>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</si>
  <si>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</si>
  <si>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</si>
  <si>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</si>
  <si>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</si>
  <si>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</si>
  <si>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</si>
  <si>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</si>
  <si>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</si>
  <si>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</si>
  <si>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</si>
  <si>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</si>
  <si>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</si>
  <si>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</si>
  <si>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</si>
  <si>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</si>
  <si>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</si>
  <si>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</si>
  <si>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</si>
  <si>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</si>
  <si>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</si>
  <si>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</si>
  <si>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</si>
  <si>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</si>
  <si>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TZ81094</t>
  </si>
  <si>
    <t>XA27536</t>
  </si>
  <si>
    <t>LR61007</t>
  </si>
  <si>
    <t>WH20102</t>
  </si>
  <si>
    <t>FG60807</t>
  </si>
  <si>
    <t>TV77808</t>
  </si>
  <si>
    <t>LA66902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</si>
  <si>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</si>
  <si>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</si>
  <si>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</si>
  <si>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</si>
  <si>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</si>
  <si>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</si>
  <si>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</si>
  <si>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</si>
  <si>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</si>
  <si>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</si>
  <si>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</si>
  <si>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</si>
  <si>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</si>
  <si>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</si>
  <si>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</si>
  <si>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</si>
  <si>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</si>
  <si>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</si>
  <si>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</si>
  <si>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</si>
  <si>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</si>
  <si>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</si>
  <si>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</si>
  <si>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</si>
  <si>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</si>
  <si>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</si>
  <si>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</si>
  <si>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</si>
  <si>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</si>
  <si>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</si>
  <si>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</si>
  <si>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</si>
  <si>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</si>
  <si>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</si>
  <si>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</si>
  <si>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</si>
  <si>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</si>
  <si>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</si>
  <si>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</si>
  <si>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</si>
  <si>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</si>
  <si>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</si>
  <si>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</si>
  <si>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</si>
  <si>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</si>
  <si>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</si>
  <si>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</si>
  <si>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</si>
  <si>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</si>
  <si>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</si>
  <si>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</si>
  <si>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</si>
  <si>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</si>
  <si>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</si>
  <si>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</si>
  <si>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</si>
  <si>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</si>
  <si>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</si>
  <si>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</si>
  <si>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</si>
  <si>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</si>
  <si>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</si>
  <si>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</si>
  <si>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</si>
  <si>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</si>
  <si>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</si>
  <si>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</si>
  <si>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</si>
  <si>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</si>
  <si>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</si>
  <si>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</si>
  <si>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</si>
  <si>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</si>
  <si>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</si>
  <si>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</si>
  <si>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</si>
  <si>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</si>
  <si>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</si>
  <si>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</si>
  <si>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</si>
  <si>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</si>
  <si>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</si>
  <si>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</si>
  <si>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</si>
  <si>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</si>
  <si>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</si>
  <si>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</si>
  <si>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</si>
  <si>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</si>
  <si>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</si>
  <si>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</si>
  <si>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</si>
  <si>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</si>
  <si>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</si>
  <si>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</si>
  <si>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</si>
  <si>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</si>
  <si>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</si>
  <si>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</si>
  <si>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</si>
  <si>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</si>
  <si>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</si>
  <si>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</si>
  <si>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</si>
  <si>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</si>
  <si>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</si>
  <si>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</si>
  <si>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</si>
  <si>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</si>
  <si>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</si>
  <si>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</si>
  <si>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</si>
  <si>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</si>
  <si>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</si>
  <si>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</si>
  <si>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</si>
  <si>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</si>
  <si>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</si>
  <si>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</si>
  <si>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</si>
  <si>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</si>
  <si>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</si>
  <si>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</si>
  <si>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</si>
  <si>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</si>
  <si>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</si>
  <si>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</si>
  <si>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</si>
  <si>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</si>
  <si>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</si>
  <si>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</si>
  <si>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</si>
  <si>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</si>
  <si>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</si>
  <si>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</si>
  <si>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</si>
  <si>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</si>
  <si>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</si>
  <si>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</si>
  <si>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</si>
  <si>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</si>
  <si>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</si>
  <si>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</si>
  <si>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</si>
  <si>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</si>
  <si>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</si>
  <si>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</si>
  <si>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</si>
  <si>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</si>
  <si>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</si>
  <si>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</si>
  <si>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</si>
  <si>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</si>
  <si>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</si>
  <si>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</si>
  <si>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</si>
  <si>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</si>
  <si>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</si>
  <si>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</si>
  <si>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</si>
  <si>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</si>
  <si>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</si>
  <si>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</si>
  <si>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</si>
  <si>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</si>
  <si>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</si>
  <si>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</si>
  <si>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</si>
  <si>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</si>
  <si>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</si>
  <si>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</si>
  <si>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</si>
  <si>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</si>
  <si>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</si>
  <si>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</si>
  <si>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</si>
  <si>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</si>
  <si>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</si>
  <si>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</si>
  <si>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</si>
  <si>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</si>
  <si>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</si>
  <si>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</si>
  <si>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</si>
  <si>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</si>
  <si>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</si>
  <si>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</si>
  <si>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</si>
  <si>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</si>
  <si>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</si>
  <si>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</si>
  <si>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</si>
  <si>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</si>
  <si>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</si>
  <si>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</si>
  <si>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</si>
  <si>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</si>
  <si>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</si>
  <si>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</si>
  <si>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</si>
  <si>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</si>
  <si>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</si>
  <si>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</si>
  <si>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</si>
  <si>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</si>
  <si>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</si>
  <si>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</si>
  <si>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</si>
  <si>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</si>
  <si>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</si>
  <si>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</si>
  <si>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</si>
  <si>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</si>
  <si>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</si>
  <si>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</si>
  <si>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</si>
  <si>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</si>
  <si>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</si>
  <si>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</si>
  <si>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</si>
  <si>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</si>
  <si>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</si>
  <si>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</si>
  <si>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</si>
  <si>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</si>
  <si>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</si>
  <si>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</si>
  <si>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</si>
  <si>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</si>
  <si>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</si>
  <si>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</si>
  <si>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</si>
  <si>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</si>
  <si>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</si>
  <si>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</si>
  <si>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</si>
  <si>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</si>
  <si>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</si>
  <si>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</si>
  <si>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</si>
  <si>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</si>
  <si>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</si>
  <si>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</si>
  <si>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</si>
  <si>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</si>
  <si>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</si>
  <si>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</si>
  <si>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</si>
  <si>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</si>
  <si>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</si>
  <si>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</si>
  <si>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</si>
  <si>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</si>
  <si>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</si>
  <si>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</si>
  <si>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</si>
  <si>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</si>
  <si>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</si>
  <si>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</si>
  <si>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</si>
  <si>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</si>
  <si>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</si>
  <si>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</si>
  <si>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</si>
  <si>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</si>
  <si>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</si>
  <si>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</si>
  <si>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</si>
  <si>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</si>
  <si>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</si>
  <si>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</si>
  <si>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</si>
  <si>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</si>
  <si>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</si>
  <si>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</si>
  <si>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</si>
  <si>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</si>
  <si>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</si>
  <si>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</si>
  <si>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</si>
  <si>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</si>
  <si>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</si>
  <si>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</si>
  <si>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</si>
  <si>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</si>
  <si>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</si>
  <si>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</si>
  <si>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</si>
  <si>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</si>
  <si>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</si>
  <si>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</si>
  <si>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</si>
  <si>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</si>
  <si>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</si>
  <si>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</si>
  <si>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</si>
  <si>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</si>
  <si>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</si>
  <si>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</si>
  <si>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</si>
  <si>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</si>
  <si>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</si>
  <si>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</si>
  <si>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</si>
  <si>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</si>
  <si>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</si>
  <si>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</si>
  <si>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</si>
  <si>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</si>
  <si>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</si>
  <si>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</si>
  <si>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</si>
  <si>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</si>
  <si>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</si>
  <si>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</si>
  <si>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</si>
  <si>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</si>
  <si>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</si>
  <si>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</si>
  <si>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</si>
  <si>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</si>
  <si>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</si>
  <si>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</si>
  <si>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</si>
  <si>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</si>
  <si>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</si>
  <si>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</si>
  <si>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</si>
  <si>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</si>
  <si>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</si>
  <si>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</si>
  <si>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</si>
  <si>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</si>
  <si>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</si>
  <si>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</si>
  <si>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</si>
  <si>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</si>
  <si>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</si>
  <si>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</si>
  <si>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</si>
  <si>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</si>
  <si>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</si>
  <si>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</si>
  <si>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</si>
  <si>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</si>
  <si>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</si>
  <si>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</si>
  <si>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</si>
  <si>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</si>
  <si>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</si>
  <si>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</si>
  <si>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</si>
  <si>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</si>
  <si>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</si>
  <si>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</si>
  <si>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</si>
  <si>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</si>
  <si>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</si>
  <si>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</si>
  <si>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</si>
  <si>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</si>
  <si>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</si>
  <si>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</si>
  <si>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</si>
  <si>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</si>
  <si>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</si>
  <si>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</si>
  <si>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</si>
  <si>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</si>
  <si>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</si>
  <si>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</si>
  <si>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</si>
  <si>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</si>
  <si>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</si>
  <si>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</si>
  <si>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</si>
  <si>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</si>
  <si>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</si>
  <si>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</si>
  <si>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</si>
  <si>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</si>
  <si>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</si>
  <si>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</si>
  <si>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</si>
  <si>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</si>
  <si>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</si>
  <si>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</si>
  <si>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</si>
  <si>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</si>
  <si>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</si>
  <si>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</si>
  <si>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</si>
  <si>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</si>
  <si>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</si>
  <si>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</si>
  <si>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</si>
  <si>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</si>
  <si>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</si>
  <si>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</si>
  <si>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</si>
  <si>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</si>
  <si>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</si>
  <si>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</si>
  <si>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</si>
  <si>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</si>
  <si>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</si>
  <si>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</si>
  <si>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</si>
  <si>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</si>
  <si>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</si>
  <si>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</si>
  <si>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</si>
  <si>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</si>
  <si>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</si>
  <si>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</si>
  <si>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</si>
  <si>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</si>
  <si>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</si>
  <si>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</si>
  <si>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</si>
  <si>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</si>
  <si>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</si>
  <si>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</si>
  <si>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</si>
  <si>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</si>
  <si>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</si>
  <si>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</si>
  <si>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</si>
  <si>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</si>
  <si>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</si>
  <si>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</si>
  <si>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</si>
  <si>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</si>
  <si>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</si>
  <si>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</si>
  <si>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</si>
  <si>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</si>
  <si>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</si>
  <si>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</si>
  <si>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</si>
  <si>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</si>
  <si>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</si>
  <si>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</si>
  <si>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</si>
  <si>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</si>
  <si>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</si>
  <si>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</si>
  <si>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</si>
  <si>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</si>
  <si>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</si>
  <si>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</si>
  <si>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</si>
  <si>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</si>
  <si>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</si>
  <si>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</si>
  <si>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</si>
  <si>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</si>
  <si>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</si>
  <si>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</si>
  <si>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</si>
  <si>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</si>
  <si>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</si>
  <si>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</si>
  <si>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</si>
  <si>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</si>
  <si>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</si>
  <si>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</si>
  <si>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</si>
  <si>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</si>
  <si>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</si>
  <si>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</si>
  <si>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</si>
  <si>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</si>
  <si>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</si>
  <si>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</si>
  <si>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</si>
  <si>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</si>
  <si>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</si>
  <si>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</si>
  <si>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</si>
  <si>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</si>
  <si>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</si>
  <si>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</si>
  <si>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</si>
  <si>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</si>
  <si>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</si>
  <si>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</si>
  <si>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</si>
  <si>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</si>
  <si>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</si>
  <si>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</si>
  <si>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</si>
  <si>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</si>
  <si>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</si>
  <si>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</si>
  <si>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</si>
  <si>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</si>
  <si>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</si>
  <si>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</si>
  <si>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</si>
  <si>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</si>
  <si>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</si>
  <si>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</si>
  <si>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</si>
  <si>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</si>
  <si>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</si>
  <si>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</si>
  <si>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</si>
  <si>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</si>
  <si>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</si>
  <si>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</si>
  <si>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</si>
  <si>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</si>
  <si>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</si>
  <si>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</si>
  <si>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</si>
  <si>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</si>
  <si>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</si>
  <si>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</si>
  <si>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</si>
  <si>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</si>
  <si>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</si>
  <si>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</si>
  <si>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</si>
  <si>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</si>
  <si>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</si>
  <si>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</si>
  <si>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</si>
  <si>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</si>
  <si>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</si>
  <si>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</si>
  <si>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</si>
  <si>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</si>
  <si>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</si>
  <si>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</si>
  <si>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</si>
  <si>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</si>
  <si>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</si>
  <si>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</si>
  <si>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</si>
  <si>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</si>
  <si>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</si>
  <si>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</si>
  <si>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</si>
  <si>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</si>
  <si>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</si>
  <si>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</si>
  <si>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</si>
  <si>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</si>
  <si>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</si>
  <si>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</si>
  <si>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</si>
  <si>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</si>
  <si>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</si>
  <si>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</si>
  <si>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</si>
  <si>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</si>
  <si>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</si>
  <si>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</si>
  <si>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</si>
  <si>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</si>
  <si>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</si>
  <si>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</si>
  <si>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</si>
  <si>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</si>
  <si>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</si>
  <si>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</si>
  <si>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</si>
  <si>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</si>
  <si>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</si>
  <si>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</si>
  <si>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</si>
  <si>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</si>
  <si>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</si>
  <si>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</si>
  <si>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</si>
  <si>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</si>
  <si>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</si>
  <si>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</si>
  <si>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</si>
  <si>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</si>
  <si>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</si>
  <si>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</si>
  <si>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</si>
  <si>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</si>
  <si>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</si>
  <si>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</si>
  <si>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</si>
  <si>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</si>
  <si>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</si>
  <si>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</si>
  <si>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</si>
  <si>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</si>
  <si>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</si>
  <si>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</si>
  <si>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</si>
  <si>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</si>
  <si>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</si>
  <si>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</si>
  <si>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</si>
  <si>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</si>
  <si>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</si>
  <si>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</si>
  <si>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</si>
  <si>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</si>
  <si>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</si>
  <si>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</si>
  <si>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</si>
  <si>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</si>
  <si>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</si>
  <si>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</si>
  <si>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</si>
  <si>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</si>
  <si>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</si>
  <si>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</si>
  <si>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</si>
  <si>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</si>
  <si>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</si>
  <si>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</si>
  <si>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</si>
  <si>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</si>
  <si>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</si>
  <si>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</si>
  <si>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</si>
  <si>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</si>
  <si>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</si>
  <si>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</si>
  <si>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</si>
  <si>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</si>
  <si>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</si>
  <si>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</si>
  <si>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</si>
  <si>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</si>
  <si>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</si>
  <si>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</si>
  <si>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</si>
  <si>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</si>
  <si>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</si>
  <si>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</si>
  <si>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</si>
  <si>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</si>
  <si>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</si>
  <si>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</si>
  <si>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</si>
  <si>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</si>
  <si>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</si>
  <si>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</si>
  <si>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</si>
  <si>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</si>
  <si>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</si>
  <si>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</si>
  <si>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</si>
  <si>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</si>
  <si>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</si>
  <si>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</si>
  <si>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</si>
  <si>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</si>
  <si>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</si>
  <si>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</si>
  <si>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</si>
  <si>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</si>
  <si>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</si>
  <si>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</si>
  <si>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</si>
  <si>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</si>
  <si>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</si>
  <si>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</si>
  <si>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</si>
  <si>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</si>
  <si>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</si>
  <si>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</si>
  <si>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</si>
  <si>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</si>
  <si>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</si>
  <si>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</si>
  <si>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</si>
  <si>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</si>
  <si>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</si>
  <si>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</si>
  <si>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</si>
  <si>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</si>
  <si>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</si>
  <si>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</si>
  <si>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</si>
  <si>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</si>
  <si>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</si>
  <si>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</si>
  <si>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</si>
  <si>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</si>
  <si>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</si>
  <si>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</si>
  <si>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</si>
  <si>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</si>
  <si>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</si>
  <si>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</si>
  <si>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</si>
  <si>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</si>
  <si>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</si>
  <si>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</si>
  <si>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</si>
  <si>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</si>
  <si>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</si>
  <si>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</si>
  <si>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</si>
  <si>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</si>
  <si>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</si>
  <si>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</si>
  <si>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</si>
  <si>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</si>
  <si>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</si>
  <si>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</si>
  <si>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</si>
  <si>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</si>
  <si>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</si>
  <si>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</si>
  <si>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</si>
  <si>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</si>
  <si>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</si>
  <si>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</si>
  <si>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</si>
  <si>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</si>
  <si>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</si>
  <si>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</si>
  <si>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</si>
  <si>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</si>
  <si>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</si>
  <si>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</si>
  <si>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</si>
  <si>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</si>
  <si>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</si>
  <si>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</si>
  <si>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</si>
  <si>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</si>
  <si>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</si>
  <si>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</si>
  <si>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</si>
  <si>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</si>
  <si>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</si>
  <si>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</si>
  <si>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</si>
  <si>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</si>
  <si>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</si>
  <si>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</si>
  <si>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</si>
  <si>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</si>
  <si>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</si>
  <si>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</si>
  <si>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</si>
  <si>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</si>
  <si>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</si>
  <si>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</si>
  <si>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</si>
  <si>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</si>
  <si>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</si>
  <si>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</si>
  <si>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</si>
  <si>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</si>
  <si>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</si>
  <si>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</si>
  <si>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</si>
  <si>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</si>
  <si>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</si>
  <si>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</si>
  <si>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</si>
  <si>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</si>
  <si>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</si>
  <si>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</si>
  <si>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</si>
  <si>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</si>
  <si>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</si>
  <si>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</si>
  <si>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</si>
  <si>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</si>
  <si>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</si>
  <si>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</si>
  <si>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</si>
  <si>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</si>
  <si>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</si>
  <si>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</si>
  <si>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</si>
  <si>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</si>
  <si>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</si>
  <si>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</si>
  <si>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</si>
  <si>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</si>
  <si>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</si>
  <si>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</si>
  <si>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</si>
  <si>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</si>
  <si>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</si>
  <si>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</si>
  <si>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</si>
  <si>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</si>
  <si>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</si>
  <si>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</si>
  <si>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</si>
  <si>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</si>
  <si>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</si>
  <si>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</si>
  <si>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</si>
  <si>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</si>
  <si>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</si>
  <si>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</si>
  <si>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</si>
  <si>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</si>
  <si>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</si>
  <si>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</si>
  <si>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</si>
  <si>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</si>
  <si>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</si>
  <si>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</si>
  <si>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</si>
  <si>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</si>
  <si>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</si>
  <si>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</si>
  <si>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</si>
  <si>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</si>
  <si>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</si>
  <si>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</si>
  <si>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</si>
  <si>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</si>
  <si>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</si>
  <si>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</si>
  <si>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</si>
  <si>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</si>
  <si>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</si>
  <si>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</si>
  <si>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</si>
  <si>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</si>
  <si>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</si>
  <si>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</si>
  <si>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</si>
  <si>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</si>
  <si>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</si>
  <si>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</si>
  <si>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</si>
  <si>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</si>
  <si>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</si>
  <si>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</si>
  <si>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</si>
  <si>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</si>
  <si>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</si>
  <si>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</si>
  <si>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</si>
  <si>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</si>
  <si>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</si>
  <si>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</si>
  <si>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</si>
  <si>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</si>
  <si>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</si>
  <si>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</si>
  <si>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</si>
  <si>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</si>
  <si>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</si>
  <si>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</si>
  <si>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</si>
  <si>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</si>
  <si>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</si>
  <si>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</si>
  <si>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</si>
  <si>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</si>
  <si>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</si>
  <si>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</si>
  <si>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</si>
  <si>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</si>
  <si>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</si>
  <si>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</si>
  <si>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</si>
  <si>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</si>
  <si>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</si>
  <si>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</si>
  <si>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</si>
  <si>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</si>
  <si>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</si>
  <si>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</si>
  <si>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</si>
  <si>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</si>
  <si>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</si>
  <si>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</si>
  <si>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</si>
  <si>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</si>
  <si>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</si>
  <si>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</si>
  <si>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</si>
  <si>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</si>
  <si>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</si>
  <si>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</si>
  <si>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</si>
  <si>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</si>
  <si>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</si>
  <si>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</si>
  <si>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</si>
  <si>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</si>
  <si>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</si>
  <si>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</si>
  <si>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</si>
  <si>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</si>
  <si>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</si>
  <si>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</si>
  <si>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</si>
  <si>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</si>
  <si>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</si>
  <si>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</si>
  <si>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</si>
  <si>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</si>
  <si>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</si>
  <si>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</si>
  <si>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</si>
  <si>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</si>
  <si>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</si>
  <si>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</si>
  <si>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</si>
  <si>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</si>
  <si>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</si>
  <si>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</si>
  <si>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</si>
  <si>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</si>
  <si>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</si>
  <si>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</si>
  <si>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</si>
  <si>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</si>
  <si>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</si>
  <si>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</si>
  <si>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</si>
  <si>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</si>
  <si>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</si>
  <si>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</si>
  <si>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</si>
  <si>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</si>
  <si>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</si>
  <si>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</si>
  <si>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</si>
  <si>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</si>
  <si>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</si>
  <si>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</si>
  <si>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</si>
  <si>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</si>
  <si>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</si>
  <si>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</si>
  <si>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</si>
  <si>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</si>
  <si>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</si>
  <si>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</si>
  <si>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</si>
  <si>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</si>
  <si>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</si>
  <si>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</si>
  <si>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</si>
  <si>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</si>
  <si>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</si>
  <si>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</si>
  <si>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</si>
  <si>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</si>
  <si>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</si>
  <si>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</si>
  <si>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</si>
  <si>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</si>
  <si>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</si>
  <si>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</si>
  <si>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</si>
  <si>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</si>
  <si>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</si>
  <si>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</si>
  <si>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</si>
  <si>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</si>
  <si>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</si>
  <si>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</si>
  <si>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</si>
  <si>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</si>
  <si>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</si>
  <si>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</si>
  <si>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</si>
  <si>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</si>
  <si>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</si>
  <si>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</si>
  <si>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</si>
  <si>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</si>
  <si>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</si>
  <si>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</si>
  <si>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</si>
  <si>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</si>
  <si>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</si>
  <si>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</si>
  <si>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</si>
  <si>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</si>
  <si>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</si>
  <si>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</si>
  <si>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</si>
  <si>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</si>
  <si>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</si>
  <si>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</si>
  <si>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</si>
  <si>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</si>
  <si>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</si>
  <si>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</si>
  <si>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</si>
  <si>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</si>
  <si>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</si>
  <si>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</si>
  <si>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</si>
  <si>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</si>
  <si>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</si>
  <si>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</si>
  <si>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</si>
  <si>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</si>
  <si>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</si>
  <si>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</si>
  <si>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</si>
  <si>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</si>
  <si>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</si>
  <si>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</si>
  <si>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</si>
  <si>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</si>
  <si>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</si>
  <si>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</si>
  <si>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</si>
  <si>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</si>
  <si>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</si>
  <si>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</si>
  <si>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</si>
  <si>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</si>
  <si>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</si>
  <si>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</si>
  <si>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</si>
  <si>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</si>
  <si>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</si>
  <si>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</si>
  <si>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</si>
  <si>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</si>
  <si>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</si>
  <si>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</si>
  <si>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</si>
  <si>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</si>
  <si>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</si>
  <si>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</si>
  <si>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</si>
  <si>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</si>
  <si>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</si>
  <si>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</si>
  <si>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</si>
  <si>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</si>
  <si>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</si>
  <si>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</si>
  <si>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</si>
  <si>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</si>
  <si>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</si>
  <si>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</si>
  <si>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</si>
  <si>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</si>
  <si>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</si>
  <si>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</si>
  <si>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</si>
  <si>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</si>
  <si>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</si>
  <si>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</si>
  <si>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</si>
  <si>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</si>
  <si>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</si>
  <si>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</si>
  <si>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</si>
  <si>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</si>
  <si>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</si>
  <si>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</si>
  <si>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</si>
  <si>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</si>
  <si>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</si>
  <si>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</si>
  <si>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</si>
  <si>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</si>
  <si>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</si>
  <si>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</si>
  <si>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</si>
  <si>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</si>
  <si>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</si>
  <si>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</si>
  <si>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</si>
  <si>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</si>
  <si>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</si>
  <si>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</si>
  <si>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</si>
  <si>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</si>
  <si>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</si>
  <si>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</si>
  <si>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</si>
  <si>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</si>
  <si>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</si>
  <si>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</si>
  <si>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</si>
  <si>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</si>
  <si>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</si>
  <si>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</si>
  <si>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</si>
  <si>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</si>
  <si>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</si>
  <si>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</si>
  <si>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</si>
  <si>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</si>
  <si>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</si>
  <si>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</si>
  <si>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</si>
  <si>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</si>
  <si>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</si>
  <si>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</si>
  <si>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</si>
  <si>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</si>
  <si>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</si>
  <si>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</si>
  <si>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</si>
  <si>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</si>
  <si>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</si>
  <si>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</si>
  <si>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</si>
  <si>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</si>
  <si>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</si>
  <si>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</si>
  <si>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</si>
  <si>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</si>
  <si>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</si>
  <si>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</si>
  <si>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</si>
  <si>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</si>
  <si>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</si>
  <si>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</si>
  <si>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</si>
  <si>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</si>
  <si>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</si>
  <si>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</si>
  <si>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</si>
  <si>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</si>
  <si>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</si>
  <si>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</si>
  <si>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</si>
  <si>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</si>
  <si>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</si>
  <si>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</si>
  <si>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</si>
  <si>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</si>
  <si>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</si>
  <si>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</si>
  <si>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</si>
  <si>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</si>
  <si>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</si>
  <si>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</si>
  <si>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</si>
  <si>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</si>
  <si>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</si>
  <si>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</si>
  <si>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</si>
  <si>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</si>
  <si>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</si>
  <si>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</si>
  <si>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</si>
  <si>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</si>
  <si>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</si>
  <si>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</si>
  <si>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</si>
  <si>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</si>
  <si>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</si>
  <si>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</si>
  <si>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</si>
  <si>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</si>
  <si>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</si>
  <si>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</si>
  <si>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</si>
  <si>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</si>
  <si>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</si>
  <si>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</si>
  <si>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</si>
  <si>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</si>
  <si>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</si>
  <si>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</si>
  <si>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</si>
  <si>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</si>
  <si>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</si>
  <si>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</si>
  <si>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</si>
  <si>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</si>
  <si>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</si>
  <si>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</si>
  <si>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</si>
  <si>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</si>
  <si>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</si>
  <si>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</si>
  <si>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</si>
  <si>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</si>
  <si>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</si>
  <si>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</si>
  <si>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</si>
  <si>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</si>
  <si>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</si>
  <si>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</si>
  <si>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</si>
  <si>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</si>
  <si>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</si>
  <si>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</si>
  <si>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</si>
  <si>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</si>
  <si>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</si>
  <si>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</si>
  <si>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</si>
  <si>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</si>
  <si>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</si>
  <si>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</si>
  <si>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</si>
  <si>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</si>
  <si>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</si>
  <si>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</si>
  <si>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</si>
  <si>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</si>
  <si>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</si>
  <si>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</si>
  <si>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</si>
  <si>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</si>
  <si>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</si>
  <si>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</si>
  <si>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</si>
  <si>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</si>
  <si>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</si>
  <si>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</si>
  <si>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</si>
  <si>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</si>
  <si>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</si>
  <si>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</si>
  <si>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</si>
  <si>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</si>
  <si>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</si>
  <si>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</si>
  <si>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</si>
  <si>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</si>
  <si>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</si>
  <si>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</si>
  <si>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</si>
  <si>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</si>
  <si>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</si>
  <si>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</si>
  <si>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</si>
  <si>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</si>
  <si>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</si>
  <si>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</si>
  <si>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</si>
  <si>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</si>
  <si>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</si>
  <si>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</si>
  <si>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</si>
  <si>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</si>
  <si>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</si>
  <si>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</si>
  <si>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</si>
  <si>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</si>
  <si>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</si>
  <si>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</si>
  <si>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</si>
  <si>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</si>
  <si>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</si>
  <si>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</si>
  <si>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</si>
  <si>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</si>
  <si>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</si>
  <si>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</si>
  <si>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</si>
  <si>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</si>
  <si>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</si>
  <si>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</si>
  <si>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</si>
  <si>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</si>
  <si>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</si>
  <si>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</si>
  <si>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</si>
  <si>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</si>
  <si>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</si>
  <si>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</si>
  <si>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</si>
  <si>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</si>
  <si>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</si>
  <si>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</si>
  <si>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</si>
  <si>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</si>
  <si>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</si>
  <si>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</si>
  <si>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</si>
  <si>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</si>
  <si>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</si>
  <si>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</si>
  <si>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</si>
  <si>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</si>
  <si>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</si>
  <si>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</si>
  <si>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</si>
  <si>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</si>
  <si>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</si>
  <si>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</si>
  <si>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</si>
  <si>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</si>
  <si>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</si>
  <si>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</si>
  <si>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</si>
  <si>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</si>
  <si>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</si>
  <si>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</si>
  <si>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</si>
  <si>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</si>
  <si>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</si>
  <si>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</si>
  <si>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</si>
  <si>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</si>
  <si>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</si>
  <si>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</si>
  <si>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</si>
  <si>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</si>
  <si>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</si>
  <si>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</si>
  <si>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</si>
  <si>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</si>
  <si>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</si>
  <si>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</si>
  <si>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</si>
  <si>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</si>
  <si>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</si>
  <si>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</si>
  <si>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</si>
  <si>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</si>
  <si>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</si>
  <si>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</si>
  <si>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</si>
  <si>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</si>
  <si>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</si>
  <si>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</si>
  <si>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</si>
  <si>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</si>
  <si>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</si>
  <si>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</si>
  <si>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</si>
  <si>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</si>
  <si>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</si>
  <si>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</si>
  <si>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</si>
  <si>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</si>
  <si>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</si>
  <si>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</si>
  <si>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</si>
  <si>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</si>
  <si>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</si>
  <si>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</si>
  <si>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</si>
  <si>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</si>
  <si>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</si>
  <si>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</si>
  <si>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</si>
  <si>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</si>
  <si>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</si>
  <si>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</si>
  <si>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</si>
  <si>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</si>
  <si>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</si>
  <si>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</si>
  <si>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</si>
  <si>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</si>
  <si>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</si>
  <si>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</si>
  <si>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</si>
  <si>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</si>
  <si>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</si>
  <si>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</si>
  <si>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</si>
  <si>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</si>
  <si>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</si>
  <si>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</si>
  <si>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</si>
  <si>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</si>
  <si>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</si>
  <si>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</si>
  <si>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</si>
  <si>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</si>
  <si>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</si>
  <si>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</si>
  <si>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</si>
  <si>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</si>
  <si>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</si>
  <si>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</si>
  <si>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</si>
  <si>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</si>
  <si>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</si>
  <si>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</si>
  <si>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</si>
  <si>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</si>
  <si>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</si>
  <si>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</si>
  <si>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</si>
  <si>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</si>
  <si>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</si>
  <si>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</si>
  <si>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</si>
  <si>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</si>
  <si>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</si>
  <si>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</si>
  <si>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</si>
  <si>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</si>
  <si>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</si>
  <si>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</si>
  <si>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</si>
  <si>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</si>
  <si>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</si>
  <si>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</si>
  <si>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</si>
  <si>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</si>
  <si>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</si>
  <si>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</si>
  <si>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</si>
  <si>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</si>
  <si>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</si>
  <si>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</si>
  <si>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</si>
  <si>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</si>
  <si>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</si>
  <si>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</si>
  <si>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</si>
  <si>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</si>
  <si>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</si>
  <si>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</si>
  <si>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</si>
  <si>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</si>
  <si>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</si>
  <si>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</si>
  <si>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</si>
  <si>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</si>
  <si>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</si>
  <si>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</si>
  <si>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</si>
  <si>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</si>
  <si>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</si>
  <si>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</si>
  <si>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</si>
  <si>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</si>
  <si>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</si>
  <si>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</si>
  <si>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</si>
  <si>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</si>
  <si>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</si>
  <si>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</si>
  <si>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</si>
  <si>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</si>
  <si>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</si>
  <si>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</si>
  <si>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</si>
  <si>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</si>
  <si>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</si>
  <si>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</si>
  <si>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</si>
  <si>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</si>
  <si>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</si>
  <si>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</si>
  <si>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</si>
  <si>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</si>
  <si>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</si>
  <si>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</si>
  <si>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</si>
  <si>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</si>
  <si>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</si>
  <si>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</si>
  <si>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</si>
  <si>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</si>
  <si>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</si>
  <si>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</si>
  <si>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</si>
  <si>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</si>
  <si>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</si>
  <si>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</si>
  <si>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</si>
  <si>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</si>
  <si>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</si>
  <si>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</si>
  <si>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</si>
  <si>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</si>
  <si>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</si>
  <si>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</si>
  <si>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</si>
  <si>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</si>
  <si>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</si>
  <si>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</si>
  <si>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</si>
  <si>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</si>
  <si>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</si>
  <si>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</si>
  <si>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</si>
  <si>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</si>
  <si>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</si>
  <si>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</si>
  <si>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</si>
  <si>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</si>
  <si>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</si>
  <si>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</si>
  <si>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</si>
  <si>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</si>
  <si>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</si>
  <si>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</si>
  <si>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</si>
  <si>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</si>
  <si>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</si>
  <si>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</si>
  <si>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</si>
  <si>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</si>
  <si>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</si>
  <si>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</si>
  <si>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</si>
  <si>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</si>
  <si>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</si>
  <si>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</si>
  <si>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</si>
  <si>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</si>
  <si>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</si>
  <si>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</si>
  <si>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</si>
  <si>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</si>
  <si>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</si>
  <si>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</si>
  <si>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</si>
  <si>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</si>
  <si>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</si>
  <si>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</si>
  <si>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</si>
  <si>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</si>
  <si>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</si>
  <si>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</si>
  <si>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</si>
  <si>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</si>
  <si>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</si>
  <si>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</si>
  <si>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</si>
  <si>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</si>
  <si>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</si>
  <si>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</si>
  <si>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</si>
  <si>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</si>
  <si>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</si>
  <si>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</si>
  <si>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</si>
  <si>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</si>
  <si>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</si>
  <si>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</si>
  <si>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</si>
  <si>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</si>
  <si>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</si>
  <si>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</si>
  <si>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</si>
  <si>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</si>
  <si>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</si>
  <si>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</si>
  <si>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</si>
  <si>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</si>
  <si>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</si>
  <si>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</si>
  <si>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</si>
  <si>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</si>
  <si>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</si>
  <si>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</si>
  <si>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</si>
  <si>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</si>
  <si>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</si>
  <si>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</si>
  <si>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</si>
  <si>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</si>
  <si>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</si>
  <si>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</si>
  <si>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</si>
  <si>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</si>
  <si>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</si>
  <si>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</si>
  <si>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</si>
  <si>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</si>
  <si>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</si>
  <si>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</si>
  <si>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</si>
  <si>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</si>
  <si>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</si>
  <si>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</si>
  <si>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</si>
  <si>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</si>
  <si>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</si>
  <si>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</si>
  <si>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</si>
  <si>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</si>
  <si>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</si>
  <si>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</si>
  <si>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</si>
  <si>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</si>
  <si>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</si>
  <si>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</si>
  <si>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</si>
  <si>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</si>
  <si>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</si>
  <si>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</si>
  <si>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</si>
  <si>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</si>
  <si>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</si>
  <si>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</si>
  <si>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</si>
  <si>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</si>
  <si>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</si>
  <si>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</si>
  <si>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</si>
  <si>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</si>
  <si>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</si>
  <si>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</si>
  <si>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</si>
  <si>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</si>
  <si>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</si>
  <si>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</si>
  <si>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</si>
  <si>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</si>
  <si>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</si>
  <si>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</si>
  <si>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</si>
  <si>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</si>
  <si>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</si>
  <si>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</si>
  <si>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</si>
  <si>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</si>
  <si>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</si>
  <si>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</si>
  <si>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</si>
  <si>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</si>
  <si>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</si>
  <si>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</si>
  <si>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</si>
  <si>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</si>
  <si>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</si>
  <si>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</si>
  <si>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</si>
  <si>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</si>
  <si>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</si>
  <si>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</si>
  <si>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</si>
  <si>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</si>
  <si>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</si>
  <si>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</si>
  <si>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</si>
  <si>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</si>
  <si>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</si>
  <si>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</si>
  <si>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</si>
  <si>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</si>
  <si>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</si>
  <si>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</si>
  <si>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</si>
  <si>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</si>
  <si>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</si>
  <si>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</si>
  <si>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</si>
  <si>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</si>
  <si>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</si>
  <si>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</si>
  <si>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</si>
  <si>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</si>
  <si>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</si>
  <si>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</si>
  <si>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</si>
  <si>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</si>
  <si>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</si>
  <si>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</si>
  <si>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</si>
  <si>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</si>
  <si>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</si>
  <si>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</si>
  <si>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</si>
  <si>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</si>
  <si>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</si>
  <si>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</si>
  <si>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</si>
  <si>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</si>
  <si>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</si>
  <si>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</si>
  <si>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</si>
  <si>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</si>
  <si>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</si>
  <si>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</si>
  <si>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</si>
  <si>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</si>
  <si>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</si>
  <si>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</si>
  <si>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</si>
  <si>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</si>
  <si>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</si>
  <si>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</si>
  <si>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</si>
  <si>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</si>
  <si>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</si>
  <si>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</si>
  <si>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</si>
  <si>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</si>
  <si>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</si>
  <si>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</si>
  <si>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</si>
  <si>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</si>
  <si>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</si>
  <si>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</si>
  <si>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</si>
  <si>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</si>
  <si>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</si>
  <si>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</si>
  <si>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</si>
  <si>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</si>
  <si>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</si>
  <si>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</si>
  <si>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</si>
  <si>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</si>
  <si>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</si>
  <si>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</si>
  <si>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</si>
  <si>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</si>
  <si>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</si>
  <si>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</si>
  <si>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</si>
  <si>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</si>
  <si>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</si>
  <si>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</si>
  <si>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</si>
  <si>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</si>
  <si>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</si>
  <si>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</si>
  <si>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</si>
  <si>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</si>
  <si>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</si>
  <si>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</si>
  <si>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</si>
  <si>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</si>
  <si>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</si>
  <si>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</si>
  <si>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</si>
  <si>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</si>
  <si>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</si>
  <si>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</si>
  <si>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</si>
  <si>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</si>
  <si>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</si>
  <si>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</si>
  <si>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</si>
  <si>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</si>
  <si>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</si>
  <si>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</si>
  <si>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</si>
  <si>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</si>
  <si>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</si>
  <si>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</si>
  <si>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</si>
  <si>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</si>
  <si>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</si>
  <si>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</si>
  <si>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</si>
  <si>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</si>
  <si>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</si>
  <si>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</si>
  <si>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</si>
  <si>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</si>
  <si>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</si>
  <si>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</si>
  <si>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</si>
  <si>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</si>
  <si>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</si>
  <si>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</si>
  <si>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</si>
  <si>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</si>
  <si>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</si>
  <si>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</si>
  <si>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</si>
  <si>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</si>
  <si>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</si>
  <si>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</si>
  <si>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</si>
  <si>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</si>
  <si>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</si>
  <si>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</si>
  <si>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</si>
  <si>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</si>
  <si>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</si>
  <si>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</si>
  <si>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</si>
  <si>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</si>
  <si>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</si>
  <si>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</si>
  <si>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</si>
  <si>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</si>
  <si>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</si>
  <si>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</si>
  <si>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</si>
  <si>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</si>
  <si>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</si>
  <si>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</si>
  <si>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</si>
  <si>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</si>
  <si>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</si>
  <si>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</si>
  <si>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</si>
  <si>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</si>
  <si>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</si>
  <si>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</si>
  <si>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</si>
  <si>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</si>
  <si>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</si>
  <si>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</si>
  <si>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</si>
  <si>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</si>
  <si>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</si>
  <si>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</si>
  <si>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</si>
  <si>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</si>
  <si>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</si>
  <si>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</si>
  <si>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</si>
  <si>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</si>
  <si>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</si>
  <si>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</si>
  <si>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</si>
  <si>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</si>
  <si>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</si>
  <si>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</si>
  <si>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</si>
  <si>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</si>
  <si>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</si>
  <si>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</si>
  <si>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</si>
  <si>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</si>
  <si>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</si>
  <si>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</si>
  <si>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</si>
  <si>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</si>
  <si>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</si>
  <si>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</si>
  <si>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</si>
  <si>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</si>
  <si>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</si>
  <si>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</si>
  <si>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</si>
  <si>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</si>
  <si>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</si>
  <si>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</si>
  <si>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</si>
  <si>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</si>
  <si>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</si>
  <si>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</si>
  <si>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</si>
  <si>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</si>
  <si>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</si>
  <si>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</si>
  <si>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</si>
  <si>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</si>
  <si>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</si>
  <si>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</si>
  <si>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</si>
  <si>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</si>
  <si>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</si>
  <si>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</si>
  <si>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</si>
  <si>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</si>
  <si>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</si>
  <si>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</si>
  <si>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</si>
  <si>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</si>
  <si>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</si>
  <si>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</si>
  <si>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</si>
  <si>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</si>
  <si>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</si>
  <si>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</si>
  <si>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</si>
  <si>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</si>
  <si>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</si>
  <si>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</si>
  <si>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</si>
  <si>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</si>
  <si>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</si>
  <si>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</si>
  <si>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</si>
  <si>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</si>
  <si>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</si>
  <si>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</si>
  <si>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</si>
  <si>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</si>
  <si>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</si>
  <si>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</si>
  <si>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</si>
  <si>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</si>
  <si>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</si>
  <si>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</si>
  <si>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</si>
  <si>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</si>
  <si>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</si>
  <si>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</si>
  <si>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</si>
  <si>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</si>
  <si>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</si>
  <si>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</si>
  <si>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</si>
  <si>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</si>
  <si>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</si>
  <si>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</si>
  <si>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</si>
  <si>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</si>
  <si>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</si>
  <si>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</si>
  <si>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</si>
  <si>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</si>
  <si>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</si>
  <si>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</si>
  <si>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</si>
  <si>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</si>
  <si>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</si>
  <si>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</si>
  <si>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</si>
  <si>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</si>
  <si>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</si>
  <si>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</si>
  <si>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</si>
  <si>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</si>
  <si>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</si>
  <si>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</si>
  <si>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</si>
  <si>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</si>
  <si>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</si>
  <si>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</si>
  <si>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</si>
  <si>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</si>
  <si>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</si>
  <si>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</si>
  <si>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</si>
  <si>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</si>
  <si>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</si>
  <si>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</si>
  <si>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</si>
  <si>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</si>
  <si>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</si>
  <si>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</si>
  <si>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</si>
  <si>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</si>
  <si>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</si>
  <si>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</si>
  <si>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</si>
  <si>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</si>
  <si>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</si>
  <si>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</si>
  <si>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</si>
  <si>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</si>
  <si>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</si>
  <si>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</si>
  <si>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</si>
  <si>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</si>
  <si>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</si>
  <si>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</si>
  <si>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</si>
  <si>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</si>
  <si>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</si>
  <si>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</si>
  <si>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</si>
  <si>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</si>
  <si>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</si>
  <si>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</si>
  <si>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</si>
  <si>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</si>
  <si>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</si>
  <si>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</si>
  <si>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</si>
  <si>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</si>
  <si>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</si>
  <si>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</si>
  <si>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</si>
  <si>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</si>
  <si>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</si>
  <si>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</si>
  <si>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</si>
  <si>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</si>
  <si>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</si>
  <si>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</si>
  <si>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</si>
  <si>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</si>
  <si>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</si>
  <si>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</si>
  <si>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</si>
  <si>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</si>
  <si>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</si>
  <si>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</si>
  <si>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</si>
  <si>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</si>
  <si>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</si>
  <si>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</si>
  <si>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</si>
  <si>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</si>
  <si>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</si>
  <si>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</si>
  <si>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</si>
  <si>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</si>
  <si>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</si>
  <si>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</si>
  <si>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</si>
  <si>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</si>
  <si>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</si>
  <si>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</si>
  <si>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</si>
  <si>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</si>
  <si>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</si>
  <si>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</si>
  <si>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</si>
  <si>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</si>
  <si>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</si>
  <si>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</si>
  <si>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</si>
  <si>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</si>
  <si>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</si>
  <si>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</si>
  <si>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</si>
  <si>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</si>
  <si>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</si>
  <si>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</si>
  <si>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</si>
  <si>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</si>
  <si>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</si>
  <si>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</si>
  <si>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</si>
  <si>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</si>
  <si>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</si>
  <si>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</si>
  <si>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</si>
  <si>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</si>
  <si>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</si>
  <si>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</si>
  <si>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</si>
  <si>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</si>
  <si>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</si>
  <si>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</si>
  <si>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</si>
  <si>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</si>
  <si>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</si>
  <si>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</si>
  <si>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</si>
  <si>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</si>
  <si>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</si>
  <si>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</si>
  <si>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</si>
  <si>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</si>
  <si>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</si>
  <si>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</si>
  <si>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</si>
  <si>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</si>
  <si>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</si>
  <si>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</si>
  <si>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</si>
  <si>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</si>
  <si>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</si>
  <si>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</si>
  <si>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</si>
  <si>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</si>
  <si>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</si>
  <si>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</si>
  <si>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</si>
  <si>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</si>
  <si>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</si>
  <si>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</si>
  <si>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</si>
  <si>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</si>
  <si>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</si>
  <si>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</si>
  <si>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</si>
  <si>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</si>
  <si>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</si>
  <si>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</si>
  <si>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</si>
  <si>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</si>
  <si>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</si>
  <si>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</si>
  <si>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</si>
  <si>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</si>
  <si>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</si>
  <si>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</si>
  <si>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</si>
  <si>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</si>
  <si>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</si>
  <si>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</si>
  <si>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</si>
  <si>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</si>
  <si>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</si>
  <si>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</si>
  <si>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</si>
  <si>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</si>
  <si>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</si>
  <si>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</si>
  <si>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</si>
  <si>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</si>
  <si>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</si>
  <si>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</si>
  <si>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</si>
  <si>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</si>
  <si>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</si>
  <si>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</si>
  <si>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</si>
  <si>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</si>
  <si>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</si>
  <si>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</si>
  <si>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</si>
  <si>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</si>
  <si>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</si>
  <si>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</si>
  <si>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</si>
  <si>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</si>
  <si>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</si>
  <si>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</si>
  <si>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</si>
  <si>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</si>
  <si>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</si>
  <si>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</si>
  <si>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</si>
  <si>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</si>
  <si>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</si>
  <si>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</si>
  <si>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</si>
  <si>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</si>
  <si>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</si>
  <si>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</si>
  <si>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</si>
  <si>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</si>
  <si>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</si>
  <si>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</si>
  <si>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</si>
  <si>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</si>
  <si>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</si>
  <si>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</si>
  <si>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</si>
  <si>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</si>
  <si>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</si>
  <si>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</si>
  <si>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</si>
  <si>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</si>
  <si>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</si>
  <si>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</si>
  <si>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</si>
  <si>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</si>
  <si>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</si>
  <si>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</si>
  <si>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</si>
  <si>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</si>
  <si>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</si>
  <si>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</si>
  <si>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</si>
  <si>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</si>
  <si>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</si>
  <si>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</si>
  <si>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</si>
  <si>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</si>
  <si>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</si>
  <si>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</si>
  <si>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</si>
  <si>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</si>
  <si>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</si>
  <si>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</si>
  <si>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</si>
  <si>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</si>
  <si>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</si>
  <si>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</si>
  <si>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</si>
  <si>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</si>
  <si>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</si>
  <si>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</si>
  <si>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</si>
  <si>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</si>
  <si>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</si>
  <si>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</si>
  <si>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</si>
  <si>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</si>
  <si>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</si>
  <si>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</si>
  <si>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</si>
  <si>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</si>
  <si>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</si>
  <si>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</si>
  <si>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</si>
  <si>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</si>
  <si>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</si>
  <si>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</si>
  <si>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</si>
  <si>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</si>
  <si>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</si>
  <si>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</si>
  <si>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</si>
  <si>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</si>
  <si>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</si>
  <si>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</si>
  <si>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</si>
  <si>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</si>
  <si>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</si>
  <si>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</si>
  <si>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</si>
  <si>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</si>
  <si>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</si>
  <si>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</si>
  <si>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</si>
  <si>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</si>
  <si>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</si>
  <si>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</si>
  <si>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</si>
  <si>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</si>
  <si>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</si>
  <si>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</si>
  <si>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</si>
  <si>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</si>
  <si>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</si>
  <si>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</si>
  <si>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</si>
  <si>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</si>
  <si>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</si>
  <si>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</si>
  <si>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</si>
  <si>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</si>
  <si>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</si>
  <si>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</si>
  <si>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</si>
  <si>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</si>
  <si>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</si>
  <si>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</si>
  <si>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</si>
  <si>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</si>
  <si>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</si>
  <si>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</si>
  <si>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</si>
  <si>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</si>
  <si>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</si>
  <si>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</si>
  <si>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</si>
  <si>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</si>
  <si>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</si>
  <si>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</si>
  <si>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</si>
  <si>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</si>
  <si>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</si>
  <si>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</si>
  <si>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</si>
  <si>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</si>
  <si>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</si>
  <si>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</si>
  <si>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</si>
  <si>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</si>
  <si>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</si>
  <si>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</si>
  <si>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</si>
  <si>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</si>
  <si>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</si>
  <si>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</si>
  <si>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</si>
  <si>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</si>
  <si>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</si>
  <si>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</si>
  <si>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</si>
  <si>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</si>
  <si>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</si>
  <si>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</si>
  <si>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</si>
  <si>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</si>
  <si>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</si>
  <si>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</si>
  <si>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</si>
  <si>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</si>
  <si>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</si>
  <si>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</si>
  <si>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</si>
  <si>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</si>
  <si>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</si>
  <si>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</si>
  <si>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</si>
  <si>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</si>
  <si>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</si>
  <si>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</si>
  <si>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</si>
  <si>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</si>
  <si>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</si>
  <si>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</si>
  <si>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</si>
  <si>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</si>
  <si>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</si>
  <si>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</si>
  <si>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</si>
  <si>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</si>
  <si>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</si>
  <si>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</si>
  <si>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</si>
  <si>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</si>
  <si>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</si>
  <si>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</si>
  <si>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</si>
  <si>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</si>
  <si>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</si>
  <si>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</si>
  <si>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</si>
  <si>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</si>
  <si>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</si>
  <si>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</si>
  <si>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</si>
  <si>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</si>
  <si>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</si>
  <si>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</si>
  <si>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</si>
  <si>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</si>
  <si>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</si>
  <si>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</si>
  <si>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</si>
  <si>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</si>
  <si>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</si>
  <si>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</si>
  <si>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</si>
  <si>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</si>
  <si>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</si>
  <si>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</si>
  <si>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</si>
  <si>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</si>
  <si>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</si>
  <si>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</si>
  <si>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</si>
  <si>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</si>
  <si>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</si>
  <si>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</si>
  <si>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</si>
  <si>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</si>
  <si>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</si>
  <si>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</si>
  <si>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</si>
  <si>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</si>
  <si>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</si>
  <si>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</si>
  <si>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</si>
  <si>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</si>
  <si>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</si>
  <si>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</si>
  <si>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</si>
  <si>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</si>
  <si>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</si>
  <si>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</si>
  <si>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</si>
  <si>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</si>
  <si>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</si>
  <si>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</si>
  <si>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</si>
  <si>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</si>
  <si>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</si>
  <si>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</si>
  <si>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</si>
  <si>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</si>
  <si>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</si>
  <si>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</si>
  <si>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</si>
  <si>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</si>
  <si>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</si>
  <si>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</si>
  <si>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</si>
  <si>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</si>
  <si>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</si>
  <si>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</si>
  <si>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</si>
  <si>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</si>
  <si>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</si>
  <si>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</si>
  <si>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</si>
  <si>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</si>
  <si>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</si>
  <si>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</si>
  <si>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</si>
  <si>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</si>
  <si>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</si>
  <si>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</si>
  <si>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</si>
  <si>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</si>
  <si>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</si>
  <si>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</si>
  <si>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</si>
  <si>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</si>
  <si>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</si>
  <si>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</si>
  <si>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</si>
  <si>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</si>
  <si>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</si>
  <si>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</si>
  <si>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</si>
  <si>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</si>
  <si>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</si>
  <si>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</si>
  <si>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</si>
  <si>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</si>
  <si>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</si>
  <si>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</si>
  <si>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</si>
  <si>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</si>
  <si>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</si>
  <si>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</si>
  <si>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</si>
  <si>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</si>
  <si>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</si>
  <si>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</si>
  <si>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</si>
  <si>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</si>
  <si>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</si>
  <si>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</si>
  <si>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</si>
  <si>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</si>
  <si>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</si>
  <si>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</si>
  <si>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</si>
  <si>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</si>
  <si>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</si>
  <si>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</si>
  <si>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</si>
  <si>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</si>
  <si>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</si>
  <si>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</si>
  <si>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</si>
  <si>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</si>
  <si>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</si>
  <si>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</si>
  <si>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</si>
  <si>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</si>
  <si>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</si>
  <si>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</si>
  <si>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</si>
  <si>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</si>
  <si>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</si>
  <si>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</si>
  <si>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</si>
  <si>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</si>
  <si>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</si>
  <si>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</si>
  <si>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</si>
  <si>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</si>
  <si>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</si>
  <si>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</si>
  <si>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</si>
  <si>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</si>
  <si>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</si>
  <si>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</si>
  <si>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</si>
  <si>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</si>
  <si>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</si>
  <si>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</si>
  <si>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</si>
  <si>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</si>
  <si>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</si>
  <si>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</si>
  <si>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</si>
  <si>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</si>
  <si>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</si>
  <si>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</si>
  <si>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</si>
  <si>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</si>
  <si>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</si>
  <si>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</si>
  <si>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</si>
  <si>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</si>
  <si>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</si>
  <si>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</si>
  <si>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</si>
  <si>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</si>
  <si>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</si>
  <si>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</si>
  <si>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</si>
  <si>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</si>
  <si>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</si>
  <si>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</si>
  <si>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</si>
  <si>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</si>
  <si>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</si>
  <si>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</si>
  <si>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</si>
  <si>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</si>
  <si>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</si>
  <si>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</si>
  <si>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</si>
  <si>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</si>
  <si>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</si>
  <si>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</si>
  <si>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</si>
  <si>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</si>
  <si>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</si>
  <si>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</si>
  <si>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</si>
  <si>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</si>
  <si>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</si>
  <si>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</si>
  <si>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</si>
  <si>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</si>
  <si>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</si>
  <si>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</si>
  <si>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</si>
  <si>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</si>
  <si>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</si>
  <si>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</si>
  <si>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</si>
  <si>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</si>
  <si>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</si>
  <si>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</si>
  <si>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</si>
  <si>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</si>
  <si>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</si>
  <si>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</si>
  <si>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</si>
  <si>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</si>
  <si>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</si>
  <si>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</si>
  <si>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</si>
  <si>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</si>
  <si>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</si>
  <si>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</si>
  <si>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</si>
  <si>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</si>
  <si>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</si>
  <si>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</si>
  <si>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</si>
  <si>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</si>
  <si>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</si>
  <si>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</si>
  <si>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</si>
  <si>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</si>
  <si>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</si>
  <si>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</si>
  <si>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</si>
  <si>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</si>
  <si>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</si>
  <si>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</si>
  <si>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</si>
  <si>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</si>
  <si>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</si>
  <si>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</si>
  <si>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</si>
  <si>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</si>
  <si>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</si>
  <si>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</si>
  <si>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</si>
  <si>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</si>
  <si>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</si>
  <si>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</si>
  <si>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</si>
  <si>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</si>
  <si>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</si>
  <si>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</si>
  <si>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</si>
  <si>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</si>
  <si>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</si>
  <si>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</si>
  <si>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</si>
  <si>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</si>
  <si>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</si>
  <si>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</si>
  <si>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</si>
  <si>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</si>
  <si>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</si>
  <si>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</si>
  <si>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</si>
  <si>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</si>
  <si>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</si>
  <si>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</si>
  <si>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</si>
  <si>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</si>
  <si>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</si>
  <si>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</si>
  <si>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</si>
  <si>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</si>
  <si>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</si>
  <si>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</si>
  <si>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</si>
  <si>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</si>
  <si>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</si>
  <si>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</si>
  <si>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</si>
  <si>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</si>
  <si>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</si>
  <si>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</si>
  <si>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</si>
  <si>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</si>
  <si>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</si>
  <si>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</si>
  <si>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</si>
  <si>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</si>
  <si>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</si>
  <si>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</si>
  <si>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</si>
  <si>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</si>
  <si>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</si>
  <si>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</si>
  <si>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</si>
  <si>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</si>
  <si>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</si>
  <si>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</si>
  <si>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</si>
  <si>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</si>
  <si>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</si>
  <si>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</si>
  <si>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</si>
  <si>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</si>
  <si>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</si>
  <si>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</si>
  <si>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</si>
  <si>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</si>
  <si>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</si>
  <si>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</si>
  <si>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</si>
  <si>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</si>
  <si>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</si>
  <si>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</si>
  <si>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</si>
  <si>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</si>
  <si>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</si>
  <si>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</si>
  <si>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</si>
  <si>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</si>
  <si>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</si>
  <si>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</si>
  <si>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</si>
  <si>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</si>
  <si>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</si>
  <si>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</si>
  <si>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</si>
  <si>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</si>
  <si>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</si>
  <si>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</si>
  <si>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</si>
  <si>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</si>
  <si>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</si>
  <si>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</si>
  <si>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</si>
  <si>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</si>
  <si>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</si>
  <si>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</si>
  <si>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</si>
  <si>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</si>
  <si>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</si>
  <si>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</si>
  <si>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</si>
  <si>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</si>
  <si>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</si>
  <si>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</si>
  <si>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</si>
  <si>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</si>
  <si>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</si>
  <si>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</si>
  <si>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</si>
  <si>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</si>
  <si>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</si>
  <si>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</si>
  <si>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</si>
  <si>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</si>
  <si>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</si>
  <si>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</si>
  <si>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</si>
  <si>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</si>
  <si>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</si>
  <si>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</si>
  <si>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</si>
  <si>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</si>
  <si>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</si>
  <si>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</si>
  <si>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</si>
  <si>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</si>
  <si>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</si>
  <si>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</si>
  <si>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</si>
  <si>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</si>
  <si>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</si>
  <si>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</si>
  <si>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</si>
  <si>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</si>
  <si>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</si>
  <si>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</si>
  <si>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</si>
  <si>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</si>
  <si>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</si>
  <si>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</si>
  <si>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</si>
  <si>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</si>
  <si>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</si>
  <si>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</si>
  <si>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</si>
  <si>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</si>
  <si>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</si>
  <si>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</si>
  <si>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</si>
  <si>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</si>
  <si>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</si>
  <si>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</si>
  <si>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</si>
  <si>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</si>
  <si>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</si>
  <si>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</si>
  <si>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</si>
  <si>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</si>
  <si>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</si>
  <si>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</si>
  <si>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</si>
  <si>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</si>
  <si>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</si>
  <si>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</si>
  <si>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</si>
  <si>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</si>
  <si>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</si>
  <si>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</si>
  <si>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</si>
  <si>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</si>
  <si>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</si>
  <si>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</si>
  <si>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</si>
  <si>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</si>
  <si>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</si>
  <si>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</si>
  <si>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</si>
  <si>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</si>
  <si>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</si>
  <si>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</si>
  <si>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</si>
  <si>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</si>
  <si>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</si>
  <si>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</si>
  <si>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</si>
  <si>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</si>
  <si>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</si>
  <si>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</si>
  <si>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</si>
  <si>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</si>
  <si>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</si>
  <si>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</si>
  <si>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</si>
  <si>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</si>
  <si>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</si>
  <si>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</si>
  <si>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</si>
  <si>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</si>
  <si>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</si>
  <si>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</si>
  <si>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</si>
  <si>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</si>
  <si>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</si>
  <si>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</si>
  <si>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</si>
  <si>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</si>
  <si>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</si>
  <si>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</si>
  <si>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</si>
  <si>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</si>
  <si>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</si>
  <si>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</si>
  <si>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</si>
  <si>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</si>
  <si>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</si>
  <si>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</si>
  <si>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</si>
  <si>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</si>
  <si>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</si>
  <si>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</si>
  <si>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</si>
  <si>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</si>
  <si>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</si>
  <si>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</si>
  <si>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</si>
  <si>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</si>
  <si>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</si>
  <si>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</si>
  <si>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</si>
  <si>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</si>
  <si>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</si>
  <si>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</si>
  <si>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</si>
  <si>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</si>
  <si>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</si>
  <si>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</si>
  <si>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</si>
  <si>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</si>
  <si>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</si>
  <si>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</si>
  <si>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</si>
  <si>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</si>
  <si>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</si>
  <si>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</si>
  <si>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</si>
  <si>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</si>
  <si>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</si>
  <si>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</si>
  <si>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</si>
  <si>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</si>
  <si>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</si>
  <si>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</si>
  <si>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</si>
  <si>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</si>
  <si>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</si>
  <si>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</si>
  <si>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</si>
  <si>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</si>
  <si>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</si>
  <si>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</si>
  <si>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</si>
  <si>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</si>
  <si>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</si>
  <si>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</si>
  <si>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</si>
  <si>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</si>
  <si>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</si>
  <si>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</si>
  <si>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</si>
  <si>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</si>
  <si>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</si>
  <si>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</si>
  <si>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</si>
  <si>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</si>
  <si>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</si>
  <si>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</si>
  <si>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</si>
  <si>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</si>
  <si>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</si>
  <si>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</si>
  <si>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</si>
  <si>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</si>
  <si>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</si>
  <si>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</si>
  <si>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</si>
  <si>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</si>
  <si>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</si>
  <si>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</si>
  <si>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</si>
  <si>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</si>
  <si>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</si>
  <si>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</si>
  <si>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</si>
  <si>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</si>
  <si>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</si>
  <si>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</si>
  <si>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</si>
  <si>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</si>
  <si>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</si>
  <si>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</si>
  <si>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</si>
  <si>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</si>
  <si>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</si>
  <si>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</si>
  <si>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</si>
  <si>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</si>
  <si>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</si>
  <si>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</si>
  <si>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</si>
  <si>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</si>
  <si>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</si>
  <si>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</si>
  <si>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</si>
  <si>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</si>
  <si>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</si>
  <si>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</si>
  <si>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</si>
  <si>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</si>
  <si>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</si>
  <si>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</si>
  <si>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</si>
  <si>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</si>
  <si>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</si>
  <si>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</si>
  <si>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</si>
  <si>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</si>
  <si>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</si>
  <si>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</si>
  <si>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</si>
  <si>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</si>
  <si>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</si>
  <si>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</si>
  <si>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</si>
  <si>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</si>
  <si>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</si>
  <si>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</si>
  <si>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</si>
  <si>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</si>
  <si>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</si>
  <si>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</si>
  <si>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</si>
  <si>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</si>
  <si>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</si>
  <si>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</si>
  <si>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</si>
  <si>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</si>
  <si>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</si>
  <si>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</si>
  <si>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</si>
  <si>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</si>
  <si>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</si>
  <si>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</si>
  <si>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</si>
  <si>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</si>
  <si>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</si>
  <si>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</si>
  <si>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</si>
  <si>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</si>
  <si>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</si>
  <si>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</si>
  <si>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</si>
  <si>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</si>
  <si>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</si>
  <si>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</si>
  <si>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</si>
  <si>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</si>
  <si>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</si>
  <si>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</si>
  <si>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</si>
  <si>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</si>
  <si>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</si>
  <si>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</si>
  <si>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</si>
  <si>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</si>
  <si>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</si>
  <si>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</si>
  <si>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</si>
  <si>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</si>
  <si>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</si>
  <si>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</si>
  <si>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</si>
  <si>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</si>
  <si>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</si>
  <si>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</si>
  <si>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</si>
  <si>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</si>
  <si>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</si>
  <si>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</si>
  <si>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</si>
  <si>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</si>
  <si>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</si>
  <si>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</si>
  <si>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</si>
  <si>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</si>
  <si>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</si>
  <si>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</si>
  <si>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</si>
  <si>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</si>
  <si>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</si>
  <si>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</si>
  <si>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</si>
  <si>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</si>
  <si>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</si>
  <si>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</si>
  <si>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</si>
  <si>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</si>
  <si>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</si>
  <si>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</si>
  <si>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</si>
  <si>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</si>
  <si>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</si>
  <si>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</si>
  <si>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</si>
  <si>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</si>
  <si>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</si>
  <si>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</si>
  <si>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</si>
  <si>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</si>
  <si>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</si>
  <si>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</si>
  <si>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</si>
  <si>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</si>
  <si>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</si>
  <si>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</si>
  <si>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</si>
  <si>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</si>
  <si>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</si>
  <si>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</si>
  <si>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</si>
  <si>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</si>
  <si>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</si>
  <si>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</si>
  <si>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</si>
  <si>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</si>
  <si>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</si>
  <si>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</si>
  <si>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</si>
  <si>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</si>
  <si>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</si>
  <si>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</si>
  <si>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</si>
  <si>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</si>
  <si>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</si>
  <si>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</si>
  <si>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</si>
  <si>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</si>
  <si>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</si>
  <si>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</si>
  <si>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</si>
  <si>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</si>
  <si>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</si>
  <si>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</si>
  <si>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</si>
  <si>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</si>
  <si>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</si>
  <si>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</si>
  <si>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</si>
  <si>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</si>
  <si>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</si>
  <si>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</si>
  <si>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</si>
  <si>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</si>
  <si>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</si>
  <si>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</si>
  <si>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</si>
  <si>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</si>
  <si>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</si>
  <si>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</si>
  <si>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</si>
  <si>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</si>
  <si>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</si>
  <si>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</si>
  <si>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</si>
  <si>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</si>
  <si>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</si>
  <si>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</si>
  <si>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</si>
  <si>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</si>
  <si>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</si>
  <si>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</si>
  <si>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</si>
  <si>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</si>
  <si>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</si>
  <si>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</si>
  <si>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</si>
  <si>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</si>
  <si>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</si>
  <si>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</si>
  <si>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</si>
  <si>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</si>
  <si>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</si>
  <si>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</si>
  <si>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</si>
  <si>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</si>
  <si>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</si>
  <si>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</si>
  <si>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</si>
  <si>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</si>
  <si>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</si>
  <si>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</si>
  <si>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</si>
  <si>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</si>
  <si>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</si>
  <si>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</si>
  <si>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</si>
  <si>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</si>
  <si>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</si>
  <si>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</si>
  <si>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</si>
  <si>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</si>
  <si>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</si>
  <si>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</si>
  <si>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</si>
  <si>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</si>
  <si>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</si>
  <si>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</si>
  <si>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</si>
  <si>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</si>
  <si>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</si>
  <si>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</si>
  <si>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</si>
  <si>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</si>
  <si>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</si>
  <si>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</si>
  <si>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</si>
  <si>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</si>
  <si>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</si>
  <si>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</si>
  <si>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</si>
  <si>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</si>
  <si>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</si>
  <si>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</si>
  <si>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</si>
  <si>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</si>
  <si>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</si>
  <si>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</si>
  <si>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</si>
  <si>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</si>
  <si>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</si>
  <si>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</si>
  <si>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</si>
  <si>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</si>
  <si>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</si>
  <si>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</si>
  <si>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</si>
  <si>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</si>
  <si>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</si>
  <si>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</si>
  <si>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</si>
  <si>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</si>
  <si>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</si>
  <si>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</si>
  <si>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</si>
  <si>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</si>
  <si>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</si>
  <si>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</si>
  <si>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</si>
  <si>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</si>
  <si>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</si>
  <si>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</si>
  <si>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</si>
  <si>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</si>
  <si>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</si>
  <si>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</si>
  <si>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</si>
  <si>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</si>
  <si>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</si>
  <si>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</si>
  <si>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</si>
  <si>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</si>
  <si>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</si>
  <si>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</si>
  <si>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</si>
  <si>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</si>
  <si>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</si>
  <si>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</si>
  <si>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</si>
  <si>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</si>
  <si>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</si>
  <si>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</si>
  <si>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</si>
  <si>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</si>
  <si>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</si>
  <si>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</si>
  <si>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</si>
  <si>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</si>
  <si>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</si>
  <si>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</si>
  <si>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</si>
  <si>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</si>
  <si>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</si>
  <si>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</si>
  <si>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</si>
  <si>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</si>
  <si>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</si>
  <si>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</si>
  <si>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</si>
  <si>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</si>
  <si>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</si>
  <si>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</si>
  <si>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</si>
  <si>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</si>
  <si>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</si>
  <si>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</si>
  <si>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</si>
  <si>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</si>
  <si>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</si>
  <si>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</si>
  <si>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</si>
  <si>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</si>
  <si>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</si>
  <si>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</si>
  <si>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</si>
  <si>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</si>
  <si>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</si>
  <si>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</si>
  <si>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</si>
  <si>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</si>
  <si>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</si>
  <si>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</si>
  <si>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</si>
  <si>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</si>
  <si>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</si>
  <si>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</si>
  <si>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</si>
  <si>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</si>
  <si>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</si>
  <si>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</si>
  <si>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</si>
  <si>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</si>
  <si>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</si>
  <si>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</si>
  <si>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</si>
  <si>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</si>
  <si>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</si>
  <si>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</si>
  <si>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</si>
  <si>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</si>
  <si>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</si>
  <si>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</si>
  <si>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</si>
  <si>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</si>
  <si>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</si>
  <si>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</si>
  <si>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</si>
  <si>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</si>
  <si>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</si>
  <si>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</si>
  <si>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</si>
  <si>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</si>
  <si>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</si>
  <si>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</si>
  <si>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</si>
  <si>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</si>
  <si>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</si>
  <si>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</si>
  <si>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</si>
  <si>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</si>
  <si>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</si>
  <si>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</si>
  <si>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</si>
  <si>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</si>
  <si>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</si>
  <si>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</si>
  <si>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</si>
  <si>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</si>
  <si>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</si>
  <si>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</si>
  <si>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</si>
  <si>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</si>
  <si>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</si>
  <si>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</si>
  <si>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</si>
  <si>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</si>
  <si>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</si>
  <si>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</si>
  <si>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</si>
  <si>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</si>
  <si>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</si>
  <si>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</si>
  <si>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</si>
  <si>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</si>
  <si>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</si>
  <si>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</si>
  <si>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</si>
  <si>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</si>
  <si>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</si>
  <si>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</si>
  <si>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</si>
  <si>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</si>
  <si>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</si>
  <si>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</si>
  <si>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</si>
  <si>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</si>
  <si>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</si>
  <si>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</si>
  <si>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</si>
  <si>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</si>
  <si>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</si>
  <si>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</si>
  <si>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</si>
  <si>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</si>
  <si>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</si>
  <si>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</si>
  <si>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</si>
  <si>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</si>
  <si>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</si>
  <si>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</si>
  <si>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</si>
  <si>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</si>
  <si>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</si>
  <si>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</si>
  <si>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</si>
  <si>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</si>
  <si>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</si>
  <si>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</si>
  <si>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</si>
  <si>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</si>
  <si>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</si>
  <si>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</si>
  <si>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</si>
  <si>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</si>
  <si>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</si>
  <si>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</si>
  <si>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</si>
  <si>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</si>
  <si>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</si>
  <si>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</si>
  <si>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</si>
  <si>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</si>
  <si>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</si>
  <si>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</si>
  <si>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</si>
  <si>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</si>
  <si>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</si>
  <si>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</si>
  <si>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</si>
  <si>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</si>
  <si>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</si>
  <si>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</si>
  <si>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</si>
  <si>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</si>
  <si>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</si>
  <si>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</si>
  <si>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</si>
  <si>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</si>
  <si>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</si>
  <si>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</si>
  <si>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</si>
  <si>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</si>
  <si>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</si>
  <si>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</si>
  <si>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</si>
  <si>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</si>
  <si>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</si>
  <si>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</si>
  <si>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</si>
  <si>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</si>
  <si>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</si>
  <si>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</si>
  <si>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</si>
  <si>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</si>
  <si>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</si>
  <si>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</si>
  <si>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</si>
  <si>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</si>
  <si>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</si>
  <si>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</si>
  <si>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</si>
  <si>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</si>
  <si>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</si>
  <si>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</si>
  <si>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</si>
  <si>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</si>
  <si>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</si>
  <si>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</si>
  <si>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</si>
  <si>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</si>
  <si>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</si>
  <si>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</si>
  <si>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</si>
  <si>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</si>
  <si>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</si>
  <si>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</si>
  <si>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</si>
  <si>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</si>
  <si>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</si>
  <si>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</si>
  <si>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</si>
  <si>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</si>
  <si>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</si>
  <si>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</si>
  <si>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</si>
  <si>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</si>
  <si>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</si>
  <si>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</si>
  <si>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</si>
  <si>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</si>
  <si>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</si>
  <si>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</si>
  <si>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</si>
  <si>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</si>
  <si>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</si>
  <si>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</si>
  <si>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</si>
  <si>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</si>
  <si>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</si>
  <si>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</si>
  <si>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</si>
  <si>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</si>
  <si>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</si>
  <si>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</si>
  <si>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</si>
  <si>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</si>
  <si>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</si>
  <si>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</si>
  <si>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</si>
  <si>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</si>
  <si>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</si>
  <si>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</si>
  <si>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</si>
  <si>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</si>
  <si>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</si>
  <si>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</si>
  <si>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</si>
  <si>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</si>
  <si>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</si>
  <si>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</si>
  <si>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</si>
  <si>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</si>
  <si>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</si>
  <si>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</si>
  <si>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</si>
  <si>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</si>
  <si>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</si>
  <si>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</si>
  <si>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</si>
  <si>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</si>
  <si>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</si>
  <si>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</si>
  <si>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</si>
  <si>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</si>
  <si>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</si>
  <si>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</si>
  <si>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</si>
  <si>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</si>
  <si>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</si>
  <si>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</si>
  <si>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</si>
  <si>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</si>
  <si>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</si>
  <si>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</si>
  <si>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</si>
  <si>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</si>
  <si>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</si>
  <si>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</si>
  <si>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</si>
  <si>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</si>
  <si>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</si>
  <si>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</si>
  <si>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</si>
  <si>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</si>
  <si>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</si>
  <si>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</si>
  <si>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</si>
  <si>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</si>
  <si>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</si>
  <si>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</si>
  <si>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</si>
  <si>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</si>
  <si>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</si>
  <si>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</si>
  <si>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</si>
  <si>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</si>
  <si>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</si>
  <si>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</si>
  <si>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</si>
  <si>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</si>
  <si>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</si>
  <si>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</si>
  <si>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</si>
  <si>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</si>
  <si>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</si>
  <si>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</si>
  <si>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</si>
  <si>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</si>
  <si>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</si>
  <si>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</si>
  <si>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</si>
  <si>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</si>
  <si>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</si>
  <si>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</si>
  <si>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</si>
  <si>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</si>
  <si>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</si>
  <si>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</si>
  <si>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</si>
  <si>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</si>
  <si>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</si>
  <si>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</si>
  <si>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</si>
  <si>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</si>
  <si>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</si>
  <si>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</si>
  <si>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</si>
  <si>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</si>
  <si>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</si>
  <si>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</si>
  <si>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</si>
  <si>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</si>
  <si>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</si>
  <si>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</si>
  <si>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</si>
  <si>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</si>
  <si>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</si>
  <si>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</si>
  <si>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</si>
  <si>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</si>
  <si>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</si>
  <si>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</si>
  <si>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</si>
  <si>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</si>
  <si>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</si>
  <si>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</si>
  <si>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</si>
  <si>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</si>
  <si>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</si>
  <si>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</si>
  <si>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</si>
  <si>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</si>
  <si>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</si>
  <si>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</si>
  <si>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</si>
  <si>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</si>
  <si>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</si>
  <si>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</si>
  <si>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</si>
  <si>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</si>
  <si>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</si>
  <si>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</si>
  <si>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</si>
  <si>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</si>
  <si>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</si>
  <si>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</si>
  <si>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</si>
  <si>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</si>
  <si>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</si>
  <si>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</si>
  <si>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</si>
  <si>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</si>
  <si>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</si>
  <si>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</si>
  <si>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</si>
  <si>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</si>
  <si>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</si>
  <si>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</si>
  <si>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</si>
  <si>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</si>
  <si>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</si>
  <si>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</si>
  <si>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</si>
  <si>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</si>
  <si>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</si>
  <si>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</si>
  <si>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</si>
  <si>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</si>
  <si>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</si>
  <si>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</si>
  <si>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</si>
  <si>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</si>
  <si>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</si>
  <si>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</si>
  <si>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</si>
  <si>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</si>
  <si>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</si>
  <si>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</si>
  <si>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</si>
  <si>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</si>
  <si>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</si>
  <si>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</si>
  <si>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</si>
  <si>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</si>
  <si>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</si>
  <si>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</si>
  <si>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</si>
  <si>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</si>
  <si>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</si>
  <si>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</si>
  <si>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</si>
  <si>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</si>
  <si>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</si>
  <si>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</si>
  <si>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</si>
  <si>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</si>
  <si>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</si>
  <si>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</si>
  <si>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</si>
  <si>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</si>
  <si>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</si>
  <si>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</si>
  <si>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</si>
  <si>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</si>
  <si>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</si>
  <si>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</si>
  <si>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</si>
  <si>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</si>
  <si>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</si>
  <si>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</si>
  <si>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</si>
  <si>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</si>
  <si>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</si>
  <si>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</si>
  <si>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</si>
  <si>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</si>
  <si>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</si>
  <si>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</si>
  <si>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</si>
  <si>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</si>
  <si>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</si>
  <si>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</si>
  <si>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</si>
  <si>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</si>
  <si>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</si>
  <si>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</si>
  <si>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</si>
  <si>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</si>
  <si>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</si>
  <si>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</si>
  <si>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</si>
  <si>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</si>
  <si>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</si>
  <si>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</si>
  <si>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</si>
  <si>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</si>
  <si>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</si>
  <si>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</si>
  <si>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</si>
  <si>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</si>
  <si>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</si>
  <si>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</si>
  <si>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</si>
  <si>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</si>
  <si>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</si>
  <si>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</si>
  <si>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</si>
  <si>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</si>
  <si>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</si>
  <si>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</si>
  <si>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</si>
  <si>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</si>
  <si>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</si>
  <si>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</si>
  <si>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</si>
  <si>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</si>
  <si>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</si>
  <si>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</si>
  <si>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</si>
  <si>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</si>
  <si>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</si>
  <si>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</si>
  <si>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</si>
  <si>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</si>
  <si>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</si>
  <si>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</si>
  <si>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</si>
  <si>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</si>
  <si>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</si>
  <si>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</si>
  <si>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</si>
  <si>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</si>
  <si>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</si>
  <si>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</si>
  <si>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</si>
  <si>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</si>
  <si>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</si>
  <si>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</si>
  <si>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</si>
  <si>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</si>
  <si>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</si>
  <si>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</si>
  <si>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</si>
  <si>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</si>
  <si>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</si>
  <si>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</si>
  <si>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</si>
  <si>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</si>
  <si>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</si>
  <si>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</si>
  <si>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</si>
  <si>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</si>
  <si>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</si>
  <si>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</si>
  <si>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</si>
  <si>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</si>
  <si>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</si>
  <si>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</si>
  <si>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</si>
  <si>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</si>
  <si>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</si>
  <si>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</si>
  <si>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</si>
  <si>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</si>
  <si>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</si>
  <si>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</si>
  <si>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</si>
  <si>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</si>
  <si>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</si>
  <si>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</si>
  <si>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</si>
  <si>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</si>
  <si>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</si>
  <si>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</si>
  <si>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</si>
  <si>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</si>
  <si>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</si>
  <si>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</si>
  <si>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</si>
  <si>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</si>
  <si>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</si>
  <si>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</si>
  <si>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</si>
  <si>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</si>
  <si>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</si>
  <si>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</si>
  <si>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</si>
  <si>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</si>
  <si>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</si>
  <si>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</si>
  <si>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</si>
  <si>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</si>
  <si>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</si>
  <si>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</si>
  <si>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</si>
  <si>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</si>
  <si>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</si>
  <si>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</si>
  <si>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</si>
  <si>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</si>
  <si>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</si>
  <si>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</si>
  <si>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</si>
  <si>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</si>
  <si>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</si>
  <si>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</si>
  <si>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</si>
  <si>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</si>
  <si>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</si>
  <si>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</si>
  <si>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</si>
  <si>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</si>
  <si>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</si>
  <si>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</si>
  <si>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</si>
  <si>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</si>
  <si>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</si>
  <si>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</si>
  <si>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</si>
  <si>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</si>
  <si>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</si>
  <si>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</si>
  <si>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</si>
  <si>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</si>
  <si>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</si>
  <si>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</si>
  <si>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</si>
  <si>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</si>
  <si>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</si>
  <si>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</si>
  <si>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</si>
  <si>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</si>
  <si>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</si>
  <si>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</si>
  <si>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</si>
  <si>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</si>
  <si>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</si>
  <si>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</si>
  <si>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</si>
  <si>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</si>
  <si>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</si>
  <si>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</si>
  <si>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</si>
  <si>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</si>
  <si>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</si>
  <si>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</si>
  <si>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</si>
  <si>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</si>
  <si>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</si>
  <si>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</si>
  <si>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</si>
  <si>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</si>
  <si>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</si>
  <si>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</si>
  <si>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</si>
  <si>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</si>
  <si>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</si>
  <si>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</si>
  <si>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</si>
  <si>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</si>
  <si>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</si>
  <si>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</si>
  <si>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</si>
  <si>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</si>
  <si>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</si>
  <si>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</si>
  <si>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</si>
  <si>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</si>
  <si>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</si>
  <si>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</si>
  <si>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</si>
  <si>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</si>
  <si>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</si>
  <si>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</si>
  <si>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</si>
  <si>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</si>
  <si>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</si>
  <si>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</si>
  <si>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</si>
  <si>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</si>
  <si>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</si>
  <si>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</si>
  <si>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</si>
  <si>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</si>
  <si>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</si>
  <si>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</si>
  <si>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</si>
  <si>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</si>
  <si>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</si>
  <si>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</si>
  <si>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</si>
  <si>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</si>
  <si>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</si>
  <si>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</si>
  <si>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</si>
  <si>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</si>
  <si>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</si>
  <si>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</si>
  <si>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</si>
  <si>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</si>
  <si>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</si>
  <si>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</si>
  <si>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</si>
  <si>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</si>
  <si>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</si>
  <si>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</si>
  <si>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</si>
  <si>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</si>
  <si>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</si>
  <si>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</si>
  <si>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</si>
  <si>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</si>
  <si>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</si>
  <si>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</si>
  <si>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</si>
  <si>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</si>
  <si>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</si>
  <si>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</si>
  <si>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</si>
  <si>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</si>
  <si>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</si>
  <si>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</si>
  <si>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</si>
  <si>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</si>
  <si>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</si>
  <si>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</si>
  <si>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</si>
  <si>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</si>
  <si>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</si>
  <si>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</si>
  <si>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</si>
  <si>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</si>
  <si>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</si>
  <si>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</si>
  <si>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</si>
  <si>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</si>
  <si>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</si>
  <si>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</si>
  <si>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</si>
  <si>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</si>
  <si>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</si>
  <si>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</si>
  <si>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</si>
  <si>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</si>
  <si>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</si>
  <si>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</si>
  <si>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</si>
  <si>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</si>
  <si>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</si>
  <si>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</si>
  <si>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</si>
  <si>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</si>
  <si>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</si>
  <si>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</si>
  <si>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</si>
  <si>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</si>
  <si>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</si>
  <si>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</si>
  <si>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</si>
  <si>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</si>
  <si>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</si>
  <si>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</si>
  <si>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</si>
  <si>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</si>
  <si>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</si>
  <si>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</si>
  <si>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</si>
  <si>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</si>
  <si>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</si>
  <si>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</si>
  <si>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</si>
  <si>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</si>
  <si>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</si>
  <si>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</si>
  <si>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</si>
  <si>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</si>
  <si>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</si>
  <si>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</si>
  <si>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</si>
  <si>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</si>
  <si>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</si>
  <si>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</si>
  <si>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</si>
  <si>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</si>
  <si>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</si>
  <si>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</si>
  <si>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</si>
  <si>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</si>
  <si>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</si>
  <si>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</si>
  <si>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</si>
  <si>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</si>
  <si>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</si>
  <si>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</si>
  <si>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</si>
  <si>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</si>
  <si>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</si>
  <si>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</si>
  <si>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</si>
  <si>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</si>
  <si>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</si>
  <si>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</si>
  <si>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</si>
  <si>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</si>
  <si>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</si>
  <si>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</si>
  <si>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</si>
  <si>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</si>
  <si>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</si>
  <si>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</si>
  <si>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</si>
  <si>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</si>
  <si>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</si>
  <si>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</si>
  <si>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</si>
  <si>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</si>
  <si>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</si>
  <si>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</si>
  <si>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</si>
  <si>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</si>
  <si>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</si>
  <si>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</si>
  <si>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</si>
  <si>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</si>
  <si>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</si>
  <si>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</si>
  <si>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</si>
  <si>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</si>
  <si>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</si>
  <si>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</si>
  <si>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</si>
  <si>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</si>
  <si>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</si>
  <si>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</si>
  <si>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</si>
  <si>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</si>
  <si>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</si>
  <si>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</si>
  <si>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</si>
  <si>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</si>
  <si>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</si>
  <si>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</si>
  <si>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</si>
  <si>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</si>
  <si>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</si>
  <si>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</si>
  <si>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</si>
  <si>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</si>
  <si>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</si>
  <si>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</si>
  <si>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</si>
  <si>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</si>
  <si>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</si>
  <si>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</si>
  <si>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</si>
  <si>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</si>
  <si>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</si>
  <si>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</si>
  <si>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</si>
  <si>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</si>
  <si>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</si>
  <si>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</si>
  <si>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</si>
  <si>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</si>
  <si>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</si>
  <si>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</si>
  <si>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</si>
  <si>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</si>
  <si>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</si>
  <si>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</si>
  <si>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</si>
  <si>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</si>
  <si>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</si>
  <si>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</si>
  <si>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</si>
  <si>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</si>
  <si>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</si>
  <si>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</si>
  <si>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</si>
  <si>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</si>
  <si>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</si>
  <si>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</si>
  <si>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</si>
  <si>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</si>
  <si>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</si>
  <si>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</si>
  <si>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</si>
  <si>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</si>
  <si>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</si>
  <si>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</si>
  <si>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</si>
  <si>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</si>
  <si>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</si>
  <si>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</si>
  <si>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</si>
  <si>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</si>
  <si>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</si>
  <si>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</si>
  <si>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</si>
  <si>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</si>
  <si>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</si>
  <si>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</si>
  <si>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</si>
  <si>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</si>
  <si>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</si>
  <si>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</si>
  <si>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</si>
  <si>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</si>
  <si>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</si>
  <si>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</si>
  <si>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</si>
  <si>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</si>
  <si>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</si>
  <si>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</si>
  <si>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</si>
  <si>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</si>
  <si>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</si>
  <si>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</si>
  <si>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</si>
  <si>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</si>
  <si>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</si>
  <si>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</si>
  <si>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</si>
  <si>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</si>
  <si>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</si>
  <si>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</si>
  <si>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</si>
  <si>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</si>
  <si>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</si>
  <si>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</si>
  <si>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</si>
  <si>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</si>
  <si>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</si>
  <si>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</si>
  <si>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</si>
  <si>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</si>
  <si>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</si>
  <si>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</si>
  <si>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</si>
  <si>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</si>
  <si>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</si>
  <si>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</si>
  <si>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</si>
  <si>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</si>
  <si>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</si>
  <si>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</si>
  <si>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</si>
  <si>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</si>
  <si>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</si>
  <si>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</si>
  <si>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</si>
  <si>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</si>
  <si>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</si>
  <si>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</si>
  <si>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</si>
  <si>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</si>
  <si>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</si>
  <si>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</si>
  <si>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</si>
  <si>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</si>
  <si>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</si>
  <si>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</si>
  <si>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</si>
  <si>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</si>
  <si>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</si>
  <si>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</si>
  <si>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</si>
  <si>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</si>
  <si>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</si>
  <si>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</si>
  <si>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</si>
  <si>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</si>
  <si>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</si>
  <si>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</si>
  <si>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</si>
  <si>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</si>
  <si>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</si>
  <si>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</si>
  <si>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</si>
  <si>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</si>
  <si>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</si>
  <si>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</si>
  <si>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</si>
  <si>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</si>
  <si>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</si>
  <si>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</si>
  <si>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</si>
  <si>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</si>
  <si>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</si>
  <si>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</si>
  <si>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</si>
  <si>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</si>
  <si>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</si>
  <si>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</si>
  <si>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</si>
  <si>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</si>
  <si>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</si>
  <si>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</si>
  <si>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</si>
  <si>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</si>
  <si>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</si>
  <si>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</si>
  <si>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</si>
  <si>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</si>
  <si>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</si>
  <si>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</si>
  <si>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</si>
  <si>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</si>
  <si>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</si>
  <si>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</si>
  <si>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</si>
  <si>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</si>
  <si>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</si>
  <si>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</si>
  <si>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</si>
  <si>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</si>
  <si>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</si>
  <si>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</si>
  <si>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</si>
  <si>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</si>
  <si>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</si>
  <si>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</si>
  <si>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</si>
  <si>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</si>
  <si>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</si>
  <si>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</si>
  <si>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</si>
  <si>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</si>
  <si>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</si>
  <si>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</si>
  <si>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</si>
  <si>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</si>
  <si>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</si>
  <si>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</si>
  <si>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</si>
  <si>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</si>
  <si>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</si>
  <si>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</si>
  <si>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</si>
  <si>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</si>
  <si>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</si>
  <si>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</si>
  <si>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</si>
  <si>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</si>
  <si>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</si>
  <si>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</si>
  <si>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</si>
  <si>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</si>
  <si>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</si>
  <si>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</si>
  <si>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</si>
  <si>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</si>
  <si>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</si>
  <si>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</si>
  <si>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</si>
  <si>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</si>
  <si>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</si>
  <si>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</si>
  <si>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</si>
  <si>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</si>
  <si>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</si>
  <si>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</si>
  <si>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</si>
  <si>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</si>
  <si>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</si>
  <si>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</si>
  <si>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</si>
  <si>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</si>
  <si>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</si>
  <si>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</si>
  <si>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</si>
  <si>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</si>
  <si>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</si>
  <si>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</si>
  <si>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</si>
  <si>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</si>
  <si>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</si>
  <si>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</si>
  <si>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</si>
  <si>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</si>
  <si>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</si>
  <si>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</si>
  <si>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</si>
  <si>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</si>
  <si>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</si>
  <si>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</si>
  <si>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</si>
  <si>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</si>
  <si>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</si>
  <si>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</si>
  <si>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</si>
  <si>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</si>
  <si>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</si>
  <si>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</si>
  <si>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</si>
  <si>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</si>
  <si>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</si>
  <si>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</si>
  <si>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</si>
  <si>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</si>
  <si>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</si>
  <si>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</si>
  <si>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</si>
  <si>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</si>
  <si>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</si>
  <si>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</si>
  <si>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</si>
  <si>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</si>
  <si>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</si>
  <si>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</si>
  <si>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</si>
  <si>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</si>
  <si>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</si>
  <si>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</si>
  <si>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</si>
  <si>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</si>
  <si>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</si>
  <si>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</si>
  <si>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</si>
  <si>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</si>
  <si>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</si>
  <si>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</si>
  <si>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</si>
  <si>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</si>
  <si>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</si>
  <si>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</si>
  <si>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</si>
  <si>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</si>
  <si>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</si>
  <si>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</si>
  <si>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</si>
  <si>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</si>
  <si>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</si>
  <si>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</si>
  <si>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</si>
  <si>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</si>
  <si>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</si>
  <si>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</si>
  <si>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</si>
  <si>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</si>
  <si>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</si>
  <si>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</si>
  <si>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</si>
  <si>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</si>
  <si>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</si>
  <si>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</si>
  <si>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</si>
  <si>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</si>
  <si>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</si>
  <si>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</si>
  <si>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</si>
  <si>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</si>
  <si>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</si>
  <si>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</si>
  <si>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</si>
  <si>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</si>
  <si>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</si>
  <si>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</si>
  <si>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</si>
  <si>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</si>
  <si>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</si>
  <si>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</si>
  <si>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</si>
  <si>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</si>
  <si>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</si>
  <si>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</si>
  <si>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</si>
  <si>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</si>
  <si>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</si>
  <si>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</si>
  <si>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</si>
  <si>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</si>
  <si>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</si>
  <si>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</si>
  <si>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</si>
  <si>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</si>
  <si>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</si>
  <si>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</si>
  <si>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</si>
  <si>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</si>
  <si>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</si>
  <si>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</si>
  <si>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</si>
  <si>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</si>
  <si>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</si>
  <si>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</si>
  <si>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</si>
  <si>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</si>
  <si>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</si>
  <si>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</si>
  <si>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</si>
  <si>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</si>
  <si>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</si>
  <si>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</si>
  <si>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</si>
  <si>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</si>
  <si>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</si>
  <si>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</si>
  <si>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</si>
  <si>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</si>
  <si>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</si>
  <si>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</si>
  <si>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</si>
  <si>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</si>
  <si>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</si>
  <si>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</si>
  <si>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</si>
  <si>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</si>
  <si>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</si>
  <si>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</si>
  <si>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</si>
  <si>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</si>
  <si>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</si>
  <si>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</si>
  <si>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</si>
  <si>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</si>
  <si>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</si>
  <si>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</si>
  <si>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</si>
  <si>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</si>
  <si>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</si>
  <si>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</si>
  <si>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</si>
  <si>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</si>
  <si>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</si>
  <si>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</si>
  <si>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</si>
  <si>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</si>
  <si>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</si>
  <si>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</si>
  <si>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</si>
  <si>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</si>
  <si>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</si>
  <si>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</si>
  <si>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</si>
  <si>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</si>
  <si>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</si>
  <si>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</si>
  <si>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</si>
  <si>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</si>
  <si>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</si>
  <si>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</si>
  <si>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</si>
  <si>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</si>
  <si>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</si>
  <si>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</si>
  <si>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</si>
  <si>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</si>
  <si>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</si>
  <si>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</si>
  <si>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</si>
  <si>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</si>
  <si>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</si>
  <si>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</si>
  <si>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</si>
  <si>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</si>
  <si>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</si>
  <si>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</si>
  <si>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</si>
  <si>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</si>
  <si>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</si>
  <si>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</si>
  <si>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</si>
  <si>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</si>
  <si>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</si>
  <si>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</si>
  <si>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</si>
  <si>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</si>
  <si>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</si>
  <si>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</si>
  <si>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</si>
  <si>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</si>
  <si>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</si>
  <si>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</si>
  <si>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</si>
  <si>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</si>
  <si>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</si>
  <si>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</si>
  <si>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</si>
  <si>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</si>
  <si>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</si>
  <si>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</si>
  <si>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</si>
  <si>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</si>
  <si>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</si>
  <si>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</si>
  <si>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</si>
  <si>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</si>
  <si>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</si>
  <si>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</si>
  <si>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</si>
  <si>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</si>
  <si>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</si>
  <si>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</si>
  <si>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</si>
  <si>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</si>
  <si>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</si>
  <si>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</si>
  <si>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</si>
  <si>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</si>
  <si>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</si>
  <si>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</si>
  <si>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</si>
  <si>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</si>
  <si>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</si>
  <si>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</si>
  <si>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</si>
  <si>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</si>
  <si>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</si>
  <si>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</si>
  <si>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</si>
  <si>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</si>
  <si>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</si>
  <si>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</si>
  <si>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</si>
  <si>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</si>
  <si>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</si>
  <si>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</si>
  <si>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</si>
  <si>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</si>
  <si>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</si>
  <si>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</si>
  <si>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</si>
  <si>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</si>
  <si>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</si>
  <si>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</si>
  <si>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</si>
  <si>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</si>
  <si>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</si>
  <si>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</si>
  <si>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</si>
  <si>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</si>
  <si>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</si>
  <si>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</si>
  <si>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</si>
  <si>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</si>
  <si>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</si>
  <si>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</si>
  <si>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</si>
  <si>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</si>
  <si>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</si>
  <si>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</si>
  <si>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</si>
  <si>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</si>
  <si>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</si>
  <si>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</si>
  <si>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</si>
  <si>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</si>
  <si>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</si>
  <si>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</si>
  <si>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</si>
  <si>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</si>
  <si>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</si>
  <si>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</si>
  <si>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</si>
  <si>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</si>
  <si>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</si>
  <si>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</si>
  <si>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</si>
  <si>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</si>
  <si>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</si>
  <si>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</si>
  <si>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</si>
  <si>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</si>
  <si>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</si>
  <si>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</si>
  <si>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</si>
  <si>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</si>
  <si>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</si>
  <si>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</si>
  <si>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</si>
  <si>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</si>
  <si>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</si>
  <si>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</si>
  <si>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</si>
  <si>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</si>
  <si>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</si>
  <si>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</si>
  <si>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</si>
  <si>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</si>
  <si>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</si>
  <si>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</si>
  <si>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</si>
  <si>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</si>
  <si>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</si>
  <si>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</si>
  <si>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</si>
  <si>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</si>
  <si>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</si>
  <si>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</si>
  <si>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</si>
  <si>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</si>
  <si>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</si>
  <si>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</si>
  <si>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</si>
  <si>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</si>
  <si>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</si>
  <si>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</si>
  <si>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</si>
  <si>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</si>
  <si>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</si>
  <si>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</si>
  <si>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</si>
  <si>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</si>
  <si>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</si>
  <si>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</si>
  <si>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</si>
  <si>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</si>
  <si>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</si>
  <si>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</si>
  <si>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</si>
  <si>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</si>
  <si>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</si>
  <si>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</si>
  <si>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</si>
  <si>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</si>
  <si>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</si>
  <si>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</si>
  <si>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</si>
  <si>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</si>
  <si>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</si>
  <si>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</si>
  <si>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</si>
  <si>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</si>
  <si>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</si>
  <si>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</si>
  <si>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</si>
  <si>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</si>
  <si>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</si>
  <si>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</si>
  <si>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</si>
  <si>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</si>
  <si>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</si>
  <si>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</si>
  <si>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</si>
  <si>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</si>
  <si>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</si>
  <si>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</si>
  <si>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</si>
  <si>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</si>
  <si>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</si>
  <si>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</si>
  <si>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</si>
  <si>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</si>
  <si>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</si>
  <si>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</si>
  <si>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</si>
  <si>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</si>
  <si>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</si>
  <si>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</si>
  <si>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</si>
  <si>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</si>
  <si>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</si>
  <si>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</si>
  <si>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</si>
  <si>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</si>
  <si>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</si>
  <si>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</si>
  <si>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</si>
  <si>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</si>
  <si>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</si>
  <si>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</si>
  <si>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</si>
  <si>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</si>
  <si>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</si>
  <si>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</si>
  <si>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</si>
  <si>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</si>
  <si>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</si>
  <si>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</si>
  <si>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</si>
  <si>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</si>
  <si>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</si>
  <si>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</si>
  <si>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</si>
  <si>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</si>
  <si>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</si>
  <si>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</si>
  <si>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</si>
  <si>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</si>
  <si>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</si>
  <si>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</si>
  <si>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</si>
  <si>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</si>
  <si>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</si>
  <si>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</si>
  <si>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</si>
  <si>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</si>
  <si>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</si>
  <si>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</si>
  <si>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</si>
  <si>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</si>
  <si>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</si>
  <si>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</si>
  <si>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</si>
  <si>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</si>
  <si>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</si>
  <si>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</si>
  <si>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</si>
  <si>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</si>
  <si>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</si>
  <si>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</si>
  <si>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</si>
  <si>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</si>
  <si>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</si>
  <si>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</si>
  <si>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</si>
  <si>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</si>
  <si>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</si>
  <si>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</si>
  <si>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</si>
  <si>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</si>
  <si>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</si>
  <si>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</si>
  <si>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</si>
  <si>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</si>
  <si>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</si>
  <si>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</si>
  <si>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</si>
  <si>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</si>
  <si>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</si>
  <si>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</si>
  <si>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</si>
  <si>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</si>
  <si>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</si>
  <si>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</si>
  <si>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</si>
  <si>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</si>
  <si>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</si>
  <si>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</si>
  <si>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</si>
  <si>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</si>
  <si>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</si>
  <si>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</si>
  <si>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</si>
  <si>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</si>
  <si>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</si>
  <si>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</si>
  <si>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</si>
  <si>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</si>
  <si>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</si>
  <si>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</si>
  <si>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</si>
  <si>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</si>
  <si>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</si>
  <si>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</si>
  <si>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</si>
  <si>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</si>
  <si>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</si>
  <si>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</si>
  <si>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</si>
  <si>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</si>
  <si>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</si>
  <si>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</si>
  <si>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</si>
  <si>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</si>
  <si>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</si>
  <si>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</si>
  <si>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</si>
  <si>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</si>
  <si>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</si>
  <si>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</si>
  <si>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</si>
  <si>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</si>
  <si>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</si>
  <si>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</si>
  <si>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</si>
  <si>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</si>
  <si>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</si>
  <si>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</si>
  <si>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</si>
  <si>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</si>
  <si>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</si>
  <si>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</si>
  <si>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</si>
  <si>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</si>
  <si>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</si>
  <si>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</si>
  <si>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</si>
  <si>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</si>
  <si>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</si>
  <si>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</si>
  <si>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</si>
  <si>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</si>
  <si>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</si>
  <si>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</si>
  <si>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</si>
  <si>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</si>
  <si>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</si>
  <si>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</si>
  <si>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</si>
  <si>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</si>
  <si>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</si>
  <si>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</si>
  <si>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</si>
  <si>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</si>
  <si>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</si>
  <si>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</si>
  <si>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</si>
  <si>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</si>
  <si>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</si>
  <si>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</si>
  <si>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</si>
  <si>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</si>
  <si>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</si>
  <si>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</si>
  <si>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</si>
  <si>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</si>
  <si>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</si>
  <si>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</si>
  <si>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</si>
  <si>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</si>
  <si>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</si>
  <si>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</si>
  <si>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</si>
  <si>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</si>
  <si>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</si>
  <si>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</si>
  <si>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</si>
  <si>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</si>
  <si>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</si>
  <si>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</si>
  <si>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</si>
  <si>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</si>
  <si>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</si>
  <si>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</si>
  <si>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</si>
  <si>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</si>
  <si>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</si>
  <si>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</si>
  <si>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</si>
  <si>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</si>
  <si>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</si>
  <si>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</si>
  <si>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</si>
  <si>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</si>
  <si>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</si>
  <si>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</si>
  <si>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</si>
  <si>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</si>
  <si>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</si>
  <si>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</si>
  <si>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</si>
  <si>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</si>
  <si>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</si>
  <si>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</si>
  <si>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</si>
  <si>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</si>
  <si>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</si>
  <si>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</si>
  <si>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</si>
  <si>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</si>
  <si>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</si>
  <si>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</si>
  <si>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</si>
  <si>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</si>
  <si>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</si>
  <si>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</si>
  <si>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</si>
  <si>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</si>
  <si>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</si>
  <si>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</si>
  <si>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</si>
  <si>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</si>
  <si>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</si>
  <si>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</si>
  <si>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</si>
  <si>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</si>
  <si>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</si>
  <si>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</si>
  <si>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</si>
  <si>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</si>
  <si>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</si>
  <si>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</si>
  <si>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</si>
  <si>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</si>
  <si>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</si>
  <si>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</si>
  <si>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</si>
  <si>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</si>
  <si>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</si>
  <si>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</si>
  <si>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</si>
  <si>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</si>
  <si>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</si>
  <si>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</si>
  <si>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</si>
  <si>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</si>
  <si>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</si>
  <si>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</si>
  <si>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</si>
  <si>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</si>
  <si>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</si>
  <si>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</si>
  <si>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</si>
  <si>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</si>
  <si>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</si>
  <si>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</si>
  <si>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</si>
  <si>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</si>
  <si>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</si>
  <si>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</si>
  <si>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</si>
  <si>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</si>
  <si>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</si>
  <si>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</si>
  <si>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</si>
  <si>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</si>
  <si>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</si>
  <si>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</si>
  <si>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</si>
  <si>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</si>
  <si>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</si>
  <si>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</si>
  <si>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</si>
  <si>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</si>
  <si>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</si>
  <si>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</si>
  <si>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</si>
  <si>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</si>
  <si>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</si>
  <si>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</si>
  <si>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</si>
  <si>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</si>
  <si>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</si>
  <si>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</si>
  <si>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</si>
  <si>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</si>
  <si>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</si>
  <si>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</si>
  <si>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</si>
  <si>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</si>
  <si>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</si>
  <si>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</si>
  <si>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</si>
  <si>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</si>
  <si>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</si>
  <si>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</si>
  <si>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</si>
  <si>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</si>
  <si>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</si>
  <si>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</si>
  <si>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</si>
  <si>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</si>
  <si>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</si>
  <si>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</si>
  <si>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</si>
  <si>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</si>
  <si>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</si>
  <si>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</si>
  <si>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</si>
  <si>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</si>
  <si>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</si>
  <si>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</si>
  <si>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</si>
  <si>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</si>
  <si>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</si>
  <si>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</si>
  <si>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</si>
  <si>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</si>
  <si>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</si>
  <si>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</si>
  <si>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</si>
  <si>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</si>
  <si>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</si>
  <si>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</si>
  <si>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</si>
  <si>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</si>
  <si>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</si>
  <si>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</si>
  <si>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</si>
  <si>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</si>
  <si>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</si>
  <si>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</si>
  <si>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</si>
  <si>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</si>
  <si>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</si>
  <si>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</si>
  <si>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</si>
  <si>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</si>
  <si>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</si>
  <si>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</si>
  <si>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</si>
  <si>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</si>
  <si>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</si>
  <si>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</si>
  <si>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</si>
  <si>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</si>
  <si>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</si>
  <si>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</si>
  <si>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</si>
  <si>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</si>
  <si>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</si>
  <si>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</si>
  <si>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</si>
  <si>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</si>
  <si>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</si>
  <si>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</si>
  <si>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</si>
  <si>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</si>
  <si>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</si>
  <si>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</si>
  <si>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</si>
  <si>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</si>
  <si>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</si>
  <si>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</si>
  <si>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</si>
  <si>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</si>
  <si>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</si>
  <si>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</si>
  <si>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</si>
  <si>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</si>
  <si>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</si>
  <si>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</si>
  <si>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</si>
  <si>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</si>
  <si>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</si>
  <si>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</si>
  <si>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</si>
  <si>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</si>
  <si>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</si>
  <si>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</si>
  <si>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</si>
  <si>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</si>
  <si>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</si>
  <si>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</si>
  <si>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</si>
  <si>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</si>
  <si>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</si>
  <si>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</si>
  <si>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</si>
  <si>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</si>
  <si>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</si>
  <si>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</si>
  <si>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</si>
  <si>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</si>
  <si>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</si>
  <si>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</si>
  <si>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</si>
  <si>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</si>
  <si>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</si>
  <si>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</si>
  <si>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</si>
  <si>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</si>
  <si>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</si>
  <si>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</si>
  <si>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</si>
  <si>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</si>
  <si>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</si>
  <si>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</si>
  <si>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</si>
  <si>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</si>
  <si>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</si>
  <si>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</si>
  <si>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</si>
  <si>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</si>
  <si>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</si>
  <si>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</si>
  <si>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</si>
  <si>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</si>
  <si>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</si>
  <si>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</si>
  <si>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</si>
  <si>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</si>
  <si>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</si>
  <si>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</si>
  <si>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</si>
  <si>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</si>
  <si>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</si>
  <si>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</si>
  <si>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</si>
  <si>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</si>
  <si>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</si>
  <si>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</si>
  <si>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</si>
  <si>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</si>
  <si>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</si>
  <si>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</si>
  <si>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</si>
  <si>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</si>
  <si>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</si>
  <si>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</si>
  <si>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</si>
  <si>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</si>
  <si>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</si>
  <si>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</si>
  <si>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</si>
  <si>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</si>
  <si>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</si>
  <si>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</si>
  <si>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</si>
  <si>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</si>
  <si>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</si>
  <si>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</si>
  <si>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</si>
  <si>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</si>
  <si>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</si>
  <si>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</si>
  <si>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</si>
  <si>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</si>
  <si>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</si>
  <si>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</si>
  <si>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</si>
  <si>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</si>
  <si>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</si>
  <si>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</si>
  <si>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</si>
  <si>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</si>
  <si>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</si>
  <si>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</si>
  <si>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</si>
  <si>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</si>
  <si>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</si>
  <si>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</si>
  <si>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</si>
  <si>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</si>
  <si>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</si>
  <si>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</si>
  <si>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</si>
  <si>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</si>
  <si>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</si>
  <si>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</si>
  <si>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</si>
  <si>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</si>
  <si>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</si>
  <si>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</si>
  <si>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</si>
  <si>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</si>
  <si>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</si>
  <si>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</si>
  <si>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</si>
  <si>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</si>
  <si>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</si>
  <si>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</si>
  <si>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</si>
  <si>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</si>
  <si>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</si>
  <si>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</si>
  <si>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</si>
  <si>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</si>
  <si>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</si>
  <si>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</si>
  <si>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</si>
  <si>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</si>
  <si>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</si>
  <si>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</si>
  <si>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</si>
  <si>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</si>
  <si>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</si>
  <si>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</si>
  <si>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</si>
  <si>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</si>
  <si>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</si>
  <si>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</si>
  <si>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</si>
  <si>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</si>
  <si>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</si>
  <si>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</si>
  <si>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</si>
  <si>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</si>
  <si>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</si>
  <si>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</si>
  <si>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</si>
  <si>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</si>
  <si>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</si>
  <si>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</si>
  <si>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</si>
  <si>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</si>
  <si>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</si>
  <si>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</si>
  <si>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</si>
  <si>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</si>
  <si>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</si>
  <si>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</si>
  <si>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</si>
  <si>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</si>
  <si>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</si>
  <si>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</si>
  <si>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</si>
  <si>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</si>
  <si>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</si>
  <si>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</si>
  <si>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</si>
  <si>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</si>
  <si>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</si>
  <si>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</si>
  <si>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</si>
  <si>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</si>
  <si>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</si>
  <si>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</si>
  <si>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</si>
  <si>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</si>
  <si>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</si>
  <si>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</si>
  <si>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</si>
  <si>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</si>
  <si>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</si>
  <si>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</si>
  <si>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</si>
  <si>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</si>
  <si>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</si>
  <si>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</si>
  <si>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</si>
  <si>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</si>
  <si>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</si>
  <si>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</si>
  <si>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</si>
  <si>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</si>
  <si>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</si>
  <si>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</si>
  <si>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</si>
  <si>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</si>
  <si>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</si>
  <si>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</si>
  <si>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</si>
  <si>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</si>
  <si>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</si>
  <si>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</si>
  <si>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</si>
  <si>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</si>
  <si>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</si>
  <si>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</si>
  <si>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</si>
  <si>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</si>
  <si>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</si>
  <si>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</si>
  <si>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</si>
  <si>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</si>
  <si>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</si>
  <si>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</si>
  <si>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</si>
  <si>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</si>
  <si>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</si>
  <si>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</si>
  <si>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</si>
  <si>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</si>
  <si>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</si>
  <si>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</si>
  <si>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</si>
  <si>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</si>
  <si>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</si>
  <si>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</si>
  <si>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</si>
  <si>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</si>
  <si>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</si>
  <si>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</si>
  <si>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</si>
  <si>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</si>
  <si>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</si>
  <si>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</si>
  <si>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</si>
  <si>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</si>
  <si>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</si>
  <si>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</si>
  <si>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</si>
  <si>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</si>
  <si>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</si>
  <si>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</si>
  <si>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</si>
  <si>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</si>
  <si>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</si>
  <si>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</si>
  <si>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</si>
  <si>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</si>
  <si>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</si>
  <si>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</si>
  <si>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</si>
  <si>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</si>
  <si>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</si>
  <si>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</si>
  <si>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</si>
  <si>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</si>
  <si>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</si>
  <si>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</si>
  <si>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</si>
  <si>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</si>
  <si>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</si>
  <si>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</si>
  <si>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</si>
  <si>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</si>
  <si>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</si>
  <si>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</si>
  <si>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</si>
  <si>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</si>
  <si>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</si>
  <si>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</si>
  <si>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</si>
  <si>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</si>
  <si>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</si>
  <si>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</si>
  <si>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</si>
  <si>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</si>
  <si>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</si>
  <si>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</si>
  <si>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</si>
  <si>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</si>
  <si>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</si>
  <si>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</si>
  <si>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</si>
  <si>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</si>
  <si>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</si>
  <si>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</si>
  <si>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</si>
  <si>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</si>
  <si>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</si>
  <si>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</si>
  <si>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</si>
  <si>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</si>
  <si>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</si>
  <si>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</si>
  <si>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</si>
  <si>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</si>
  <si>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</si>
  <si>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</si>
  <si>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</si>
  <si>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</si>
  <si>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</si>
  <si>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</si>
  <si>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</si>
  <si>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</si>
  <si>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</si>
  <si>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</si>
  <si>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</si>
  <si>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</si>
  <si>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</si>
  <si>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</si>
  <si>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</si>
  <si>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</si>
  <si>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</si>
  <si>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</si>
  <si>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</si>
  <si>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</si>
  <si>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</si>
  <si>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</si>
  <si>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</si>
  <si>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</si>
  <si>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</si>
  <si>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</si>
  <si>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</si>
  <si>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</si>
  <si>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</si>
  <si>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</si>
  <si>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</si>
  <si>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</si>
  <si>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</si>
  <si>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</si>
  <si>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</si>
  <si>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</si>
  <si>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</si>
  <si>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</si>
  <si>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</si>
  <si>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</si>
  <si>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</si>
  <si>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</si>
  <si>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</si>
  <si>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</si>
  <si>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</si>
  <si>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</si>
  <si>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</si>
  <si>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</si>
  <si>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</si>
  <si>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</si>
  <si>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</si>
  <si>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</si>
  <si>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</si>
  <si>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</si>
  <si>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</si>
  <si>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</si>
  <si>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</si>
  <si>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</si>
  <si>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</si>
  <si>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</si>
  <si>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</si>
  <si>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</si>
  <si>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</si>
  <si>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</si>
  <si>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</si>
  <si>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</si>
  <si>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</si>
  <si>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</si>
  <si>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</si>
  <si>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</si>
  <si>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</si>
  <si>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</si>
  <si>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</si>
  <si>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</si>
  <si>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</si>
  <si>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</si>
  <si>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</si>
  <si>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</si>
  <si>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</si>
  <si>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</si>
  <si>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</si>
  <si>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</si>
  <si>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</si>
  <si>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</si>
  <si>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</si>
  <si>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</si>
  <si>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</si>
  <si>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</si>
  <si>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</si>
  <si>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</si>
  <si>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</si>
  <si>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</si>
  <si>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</si>
  <si>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</si>
  <si>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</si>
  <si>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</si>
  <si>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</si>
  <si>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</si>
  <si>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</si>
  <si>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</si>
  <si>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</si>
  <si>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</si>
  <si>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</si>
  <si>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</si>
  <si>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</si>
  <si>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</si>
  <si>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</si>
  <si>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</si>
  <si>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</si>
  <si>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</si>
  <si>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</si>
  <si>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</si>
  <si>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</si>
  <si>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</si>
  <si>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</si>
  <si>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</si>
  <si>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</si>
  <si>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</si>
  <si>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</si>
  <si>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</si>
  <si>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</si>
  <si>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</si>
  <si>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</si>
  <si>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</si>
  <si>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</si>
  <si>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</si>
  <si>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</si>
  <si>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</si>
  <si>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</si>
  <si>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</si>
  <si>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</si>
  <si>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</si>
  <si>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</si>
  <si>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</si>
  <si>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</si>
  <si>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</si>
  <si>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</si>
  <si>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</si>
  <si>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</si>
  <si>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</si>
  <si>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</si>
  <si>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</si>
  <si>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</si>
  <si>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</si>
  <si>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</si>
  <si>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</si>
  <si>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</si>
  <si>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</si>
  <si>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</si>
  <si>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</si>
  <si>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</si>
  <si>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</si>
  <si>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</si>
  <si>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</si>
  <si>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</si>
  <si>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</si>
  <si>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</si>
  <si>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</si>
  <si>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</si>
  <si>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</si>
  <si>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</si>
  <si>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</si>
  <si>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</si>
  <si>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</si>
  <si>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</si>
  <si>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</si>
  <si>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</si>
  <si>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</si>
  <si>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</si>
  <si>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</si>
  <si>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</si>
  <si>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</si>
  <si>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</si>
  <si>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</si>
  <si>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</si>
  <si>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</si>
  <si>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</si>
  <si>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</si>
  <si>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</si>
  <si>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</si>
  <si>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</si>
  <si>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</si>
  <si>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</si>
  <si>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</si>
  <si>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</si>
  <si>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</si>
  <si>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</si>
  <si>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</si>
  <si>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</si>
  <si>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</si>
  <si>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</si>
  <si>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</si>
  <si>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</si>
  <si>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</si>
  <si>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</si>
  <si>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</si>
  <si>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</si>
  <si>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</si>
  <si>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</si>
  <si>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</si>
  <si>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</si>
  <si>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</si>
  <si>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</si>
  <si>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</si>
  <si>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</si>
  <si>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</si>
  <si>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</si>
  <si>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</si>
  <si>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</si>
  <si>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</si>
  <si>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</si>
  <si>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</si>
  <si>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</si>
  <si>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</si>
  <si>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</si>
  <si>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</si>
  <si>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</si>
  <si>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</si>
  <si>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</si>
  <si>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</si>
  <si>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</si>
  <si>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</si>
  <si>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</si>
  <si>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</si>
  <si>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</si>
  <si>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</si>
  <si>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</si>
  <si>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</si>
  <si>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</si>
  <si>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</si>
  <si>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</si>
  <si>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</si>
  <si>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</si>
  <si>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</si>
  <si>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</si>
  <si>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</si>
  <si>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</si>
  <si>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</si>
  <si>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</si>
  <si>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</si>
  <si>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</si>
  <si>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</si>
  <si>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</si>
  <si>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</si>
  <si>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</si>
  <si>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</si>
  <si>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</si>
  <si>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</si>
  <si>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</si>
  <si>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</si>
  <si>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</si>
  <si>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</si>
  <si>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</si>
  <si>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</si>
  <si>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</si>
  <si>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</si>
  <si>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</si>
  <si>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</si>
  <si>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</si>
  <si>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</si>
  <si>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</si>
  <si>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</si>
  <si>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</si>
  <si>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</si>
  <si>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</si>
  <si>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</si>
  <si>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</si>
  <si>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</si>
  <si>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</si>
  <si>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</si>
  <si>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</si>
  <si>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</si>
  <si>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</si>
  <si>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</si>
  <si>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</si>
  <si>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</si>
  <si>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</si>
  <si>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</si>
  <si>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</si>
  <si>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</si>
  <si>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</si>
  <si>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</si>
  <si>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</si>
  <si>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</si>
  <si>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</si>
  <si>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</si>
  <si>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</si>
  <si>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</si>
  <si>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</si>
  <si>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</si>
  <si>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</si>
  <si>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</si>
  <si>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</si>
  <si>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</si>
  <si>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</si>
  <si>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</si>
  <si>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</si>
  <si>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</si>
  <si>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</si>
  <si>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</si>
  <si>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</si>
  <si>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</si>
  <si>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</si>
  <si>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</si>
  <si>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</si>
  <si>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</si>
  <si>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</si>
  <si>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</si>
  <si>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</si>
  <si>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</si>
  <si>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</si>
  <si>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</si>
  <si>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</si>
  <si>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</si>
  <si>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</si>
  <si>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</si>
  <si>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</si>
  <si>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</si>
  <si>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</si>
  <si>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</si>
  <si>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</si>
  <si>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</si>
  <si>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</si>
  <si>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</si>
  <si>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</si>
  <si>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</si>
  <si>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</si>
  <si>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</si>
  <si>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</si>
  <si>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</si>
  <si>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</si>
  <si>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</si>
  <si>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</si>
  <si>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</si>
  <si>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</si>
  <si>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</si>
  <si>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</si>
  <si>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</si>
  <si>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</si>
  <si>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</si>
  <si>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</si>
  <si>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</si>
  <si>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</si>
  <si>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</si>
  <si>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</si>
  <si>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</si>
  <si>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</si>
  <si>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</si>
  <si>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</si>
  <si>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</si>
  <si>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</si>
  <si>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</si>
  <si>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</si>
  <si>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</si>
  <si>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</si>
  <si>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</si>
  <si>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</si>
  <si>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</si>
  <si>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</si>
  <si>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</si>
  <si>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</si>
  <si>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</si>
  <si>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</si>
  <si>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</si>
  <si>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</si>
  <si>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</si>
  <si>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</si>
  <si>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</si>
  <si>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</si>
  <si>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</si>
  <si>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</si>
  <si>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</si>
  <si>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</si>
  <si>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</si>
  <si>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</si>
  <si>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</si>
  <si>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</si>
  <si>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</si>
  <si>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</si>
  <si>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</si>
  <si>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</si>
  <si>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</si>
  <si>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</si>
  <si>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</si>
  <si>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</si>
  <si>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</si>
  <si>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</si>
  <si>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</si>
  <si>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</si>
  <si>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</si>
  <si>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</si>
  <si>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</si>
  <si>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</si>
  <si>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</si>
  <si>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</si>
  <si>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</si>
  <si>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</si>
  <si>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</si>
  <si>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</si>
  <si>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</si>
  <si>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</si>
  <si>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</si>
  <si>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</si>
  <si>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</si>
  <si>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</si>
  <si>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</si>
  <si>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</si>
  <si>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</si>
  <si>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</si>
  <si>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</si>
  <si>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</si>
  <si>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</si>
  <si>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</si>
  <si>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</si>
  <si>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</si>
  <si>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</si>
  <si>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</si>
  <si>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</si>
  <si>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</si>
  <si>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</si>
  <si>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</si>
  <si>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</si>
  <si>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</si>
  <si>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</si>
  <si>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</si>
  <si>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</si>
  <si>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</si>
  <si>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</si>
  <si>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</si>
  <si>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</si>
  <si>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</si>
  <si>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</si>
  <si>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</si>
  <si>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</si>
  <si>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</si>
  <si>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</si>
  <si>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</si>
  <si>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</si>
  <si>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</si>
  <si>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</si>
  <si>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</si>
  <si>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</si>
  <si>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</si>
  <si>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</si>
  <si>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</si>
  <si>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</si>
  <si>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</si>
  <si>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</si>
  <si>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</si>
  <si>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</si>
  <si>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</si>
  <si>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</si>
  <si>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</si>
  <si>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</si>
  <si>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</si>
  <si>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</si>
  <si>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</si>
  <si>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</si>
  <si>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</si>
  <si>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</si>
  <si>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</si>
  <si>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</si>
  <si>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</si>
  <si>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</si>
  <si>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</si>
  <si>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</si>
  <si>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</si>
  <si>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</si>
  <si>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</si>
  <si>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</si>
  <si>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</si>
  <si>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</si>
  <si>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</si>
  <si>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</si>
  <si>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</si>
  <si>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</si>
  <si>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</si>
  <si>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</si>
  <si>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</si>
  <si>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</si>
  <si>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</si>
  <si>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</si>
  <si>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</si>
  <si>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</si>
  <si>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</si>
  <si>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</si>
  <si>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</si>
  <si>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</si>
  <si>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</si>
  <si>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</si>
  <si>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</si>
  <si>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</si>
  <si>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</si>
  <si>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</si>
  <si>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</si>
  <si>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</si>
  <si>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</si>
  <si>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</si>
  <si>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</si>
  <si>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</si>
  <si>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</si>
  <si>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</si>
  <si>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</si>
  <si>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</si>
  <si>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</si>
  <si>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</si>
  <si>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</si>
  <si>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</si>
  <si>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</si>
  <si>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</si>
  <si>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</si>
  <si>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</si>
  <si>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</si>
  <si>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</si>
  <si>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</si>
  <si>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</si>
  <si>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</si>
  <si>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</si>
  <si>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</si>
  <si>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</si>
  <si>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</si>
  <si>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</si>
  <si>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</si>
  <si>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</si>
  <si>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</si>
  <si>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</si>
  <si>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</si>
  <si>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</si>
  <si>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</si>
  <si>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</si>
  <si>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</si>
  <si>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</si>
  <si>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</si>
  <si>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</si>
  <si>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</si>
  <si>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</si>
  <si>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</si>
  <si>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</si>
  <si>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</si>
  <si>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</si>
  <si>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</si>
  <si>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</si>
  <si>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</si>
  <si>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</si>
  <si>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</si>
  <si>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</si>
  <si>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</si>
  <si>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</si>
  <si>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</si>
  <si>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</si>
  <si>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</si>
  <si>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</si>
  <si>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</si>
  <si>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</si>
  <si>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</si>
  <si>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</si>
  <si>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</si>
  <si>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</si>
  <si>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</si>
  <si>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</si>
  <si>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</si>
  <si>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</si>
  <si>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</si>
  <si>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</si>
  <si>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premium</t>
  </si>
  <si>
    <t>premium rounded</t>
  </si>
  <si>
    <t>premium class</t>
  </si>
  <si>
    <t>Name and Size</t>
  </si>
  <si>
    <t>analysis date</t>
  </si>
  <si>
    <t>Processed Date Time</t>
  </si>
  <si>
    <t>v look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</si>
</sst>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6">
    <xf numFmtId="0" fontId="0" fillId="0" borderId="0" xfId="0"/>
    <xf numFmtId="9" fontId="0" fillId="0" borderId="0" xfId="1" applyFont="1"/>
    <xf numFmtId="14" fontId="0" fillId="0" borderId="0" xfId="0" applyNumberFormat="1"/>
    <xf numFmtId="0" fontId="2" fillId="0" borderId="0" xfId="2"/>
    <xf numFmtId="0" fontId="2" fillId="0" borderId="0" xfId="2" applyFill="1"/>
    <xf numFmtId="22" fontId="0" fillId="0" borderId="0" xfId="0" applyNumberFormat="1"/>
  </cellXfs>
  <cellStyles count="3">
    <cellStyle name="Normal" xfId="0" builtinId="0"/>
    <cellStyle name="Normal 2" xfId="2" xr:uid="{5B3C45F8-1A68-41D5-9FDD-9EBBA0D5547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AF15-976F-4FCD-9F65-3ECA38D457A8}">
  <dimension ref="A1:L1072"/>
  <sheetViews>
    <sheetView zoomScale="80" zoomScaleNormal="80" workbookViewId="0">
      <selection activeCell="E14" sqref="E14"/>
    </sheetView>
  </sheetViews>
  <sheetFormatPr defaultRowHeight="14.5" x14ac:dyDescent="0.35"/>
  <cols>
    <col min="1" max="1" width="9.54296875" bestFit="1" customWidth="1"/>
    <col min="2" max="2" width="10.6328125" bestFit="1" customWidth="1"/>
    <col min="3" max="3" width="7.90625" bestFit="1" customWidth="1"/>
    <col min="4" max="4" width="18.453125" bestFit="1" customWidth="1"/>
    <col min="5" max="5" width="21.36328125" bestFit="1" customWidth="1"/>
    <col min="6" max="6" width="7.08984375" bestFit="1" customWidth="1"/>
    <col min="7" max="7" width="20" bestFit="1" customWidth="1"/>
    <col min="8" max="8" width="24.453125" bestFit="1" customWidth="1"/>
    <col min="9" max="9" width="13.81640625" bestFit="1" customWidth="1"/>
    <col min="10" max="10" width="12.6328125" bestFit="1" customWidth="1"/>
    <col min="11" max="11" width="17.36328125" bestFit="1" customWidth="1"/>
    <col min="12" max="12" width="10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s="1"/>
      <c r="F2">
        <v>0</v>
      </c>
      <c r="G2">
        <v>1000</v>
      </c>
      <c r="H2" s="2">
        <v>0</v>
      </c>
      <c r="I2" t="s">
        <v>16</v>
      </c>
      <c r="J2" t="s">
        <v>17</v>
      </c>
      <c r="K2">
        <v>2.7049340000000002</v>
      </c>
      <c r="L2" s="2">
        <v>35002.704934000001</v>
      </c>
    </row>
    <row r="3" spans="1:12" x14ac:dyDescent="0.35">
      <c r="A3" t="s">
        <v>18</v>
      </c>
      <c r="B3" t="s">
        <v>19</v>
      </c>
      <c r="C3" t="s">
        <v>20</v>
      </c>
      <c r="D3" t="s">
        <v>21</v>
      </c>
      <c r="E3" s="1">
        <v>697953.59</v>
      </c>
      <c r="F3">
        <v>0</v>
      </c>
      <c r="G3">
        <v>94</v>
      </c>
      <c r="H3" s="2">
        <v>0</v>
      </c>
      <c r="I3" t="s">
        <v>16</v>
      </c>
      <c r="J3" t="s">
        <v>17</v>
      </c>
      <c r="K3">
        <v>1131.464935</v>
      </c>
      <c r="L3" s="2">
        <v>36131.464934999996</v>
      </c>
    </row>
    <row r="4" spans="1:12" x14ac:dyDescent="0.35">
      <c r="A4" t="s">
        <v>22</v>
      </c>
      <c r="B4" t="s">
        <v>23</v>
      </c>
      <c r="C4" t="s">
        <v>20</v>
      </c>
      <c r="D4" t="s">
        <v>21</v>
      </c>
      <c r="E4" s="1">
        <v>1288743.17</v>
      </c>
      <c r="F4">
        <v>48767</v>
      </c>
      <c r="G4">
        <v>108</v>
      </c>
      <c r="H4" s="2">
        <v>0</v>
      </c>
      <c r="I4" t="s">
        <v>16</v>
      </c>
      <c r="J4" t="s">
        <v>24</v>
      </c>
      <c r="K4">
        <v>566.47224700000004</v>
      </c>
      <c r="L4" s="2">
        <v>35566.472246999998</v>
      </c>
    </row>
    <row r="5" spans="1:12" x14ac:dyDescent="0.35">
      <c r="A5" t="s">
        <v>25</v>
      </c>
      <c r="B5" t="s">
        <v>26</v>
      </c>
      <c r="C5" t="s">
        <v>27</v>
      </c>
      <c r="D5" t="s">
        <v>21</v>
      </c>
      <c r="E5" s="1">
        <v>764586.18</v>
      </c>
      <c r="F5">
        <v>0</v>
      </c>
      <c r="G5">
        <v>106</v>
      </c>
      <c r="H5" s="2">
        <v>0</v>
      </c>
      <c r="I5" t="s">
        <v>28</v>
      </c>
      <c r="J5" t="s">
        <v>29</v>
      </c>
      <c r="K5">
        <v>529.88134400000001</v>
      </c>
      <c r="L5" s="2">
        <v>35529.881344000001</v>
      </c>
    </row>
    <row r="6" spans="1:12" x14ac:dyDescent="0.35">
      <c r="A6" t="s">
        <v>30</v>
      </c>
      <c r="B6" t="s">
        <v>13</v>
      </c>
      <c r="C6" t="s">
        <v>27</v>
      </c>
      <c r="D6" t="s">
        <v>31</v>
      </c>
      <c r="E6" s="1">
        <v>536307.65</v>
      </c>
      <c r="F6">
        <v>36357</v>
      </c>
      <c r="G6">
        <v>68</v>
      </c>
      <c r="H6" s="2">
        <v>0</v>
      </c>
      <c r="I6" t="s">
        <v>16</v>
      </c>
      <c r="J6" t="s">
        <v>17</v>
      </c>
      <c r="K6">
        <v>17.269323</v>
      </c>
      <c r="L6" s="2">
        <v>35017.269323</v>
      </c>
    </row>
    <row r="7" spans="1:12" x14ac:dyDescent="0.35">
      <c r="A7" t="s">
        <v>32</v>
      </c>
      <c r="B7" t="s">
        <v>33</v>
      </c>
      <c r="C7" t="s">
        <v>20</v>
      </c>
      <c r="D7" t="s">
        <v>21</v>
      </c>
      <c r="E7" s="1">
        <v>825629.78</v>
      </c>
      <c r="F7">
        <v>62902</v>
      </c>
      <c r="G7">
        <v>69</v>
      </c>
      <c r="H7" s="2">
        <v>0</v>
      </c>
      <c r="I7" t="s">
        <v>16</v>
      </c>
      <c r="J7" t="s">
        <v>24</v>
      </c>
      <c r="K7">
        <v>159.38304199999999</v>
      </c>
      <c r="L7" s="2">
        <v>35159.383042000001</v>
      </c>
    </row>
    <row r="8" spans="1:12" x14ac:dyDescent="0.35">
      <c r="A8" t="s">
        <v>34</v>
      </c>
      <c r="B8" t="s">
        <v>33</v>
      </c>
      <c r="C8" t="s">
        <v>20</v>
      </c>
      <c r="D8" t="s">
        <v>35</v>
      </c>
      <c r="E8" s="1">
        <v>538089.86</v>
      </c>
      <c r="F8">
        <v>55350</v>
      </c>
      <c r="G8">
        <v>67</v>
      </c>
      <c r="H8" s="2">
        <v>0</v>
      </c>
      <c r="I8" t="s">
        <v>28</v>
      </c>
      <c r="J8" t="s">
        <v>17</v>
      </c>
      <c r="K8">
        <v>321.60000000000002</v>
      </c>
      <c r="L8" s="2">
        <v>35321.599999999999</v>
      </c>
    </row>
    <row r="9" spans="1:12" x14ac:dyDescent="0.35">
      <c r="A9" t="s">
        <v>36</v>
      </c>
      <c r="B9" t="s">
        <v>19</v>
      </c>
      <c r="C9" t="s">
        <v>27</v>
      </c>
      <c r="D9" t="s">
        <v>15</v>
      </c>
      <c r="E9" s="1">
        <v>721610.03</v>
      </c>
      <c r="F9">
        <v>0</v>
      </c>
      <c r="G9">
        <v>101</v>
      </c>
      <c r="H9" s="2">
        <v>0</v>
      </c>
      <c r="I9" t="s">
        <v>28</v>
      </c>
      <c r="J9" t="s">
        <v>17</v>
      </c>
      <c r="K9">
        <v>363.02967999999998</v>
      </c>
      <c r="L9" s="2">
        <v>35363.02968</v>
      </c>
    </row>
    <row r="10" spans="1:12" x14ac:dyDescent="0.35">
      <c r="A10" t="s">
        <v>37</v>
      </c>
      <c r="B10" t="s">
        <v>33</v>
      </c>
      <c r="C10" t="s">
        <v>27</v>
      </c>
      <c r="D10" t="s">
        <v>21</v>
      </c>
      <c r="E10" s="1">
        <v>2412750.4</v>
      </c>
      <c r="F10">
        <v>14072</v>
      </c>
      <c r="G10">
        <v>71</v>
      </c>
      <c r="H10" s="2">
        <v>0</v>
      </c>
      <c r="I10" t="s">
        <v>28</v>
      </c>
      <c r="J10" t="s">
        <v>17</v>
      </c>
      <c r="K10">
        <v>511.2</v>
      </c>
      <c r="L10" s="2">
        <v>35511.199999999997</v>
      </c>
    </row>
    <row r="11" spans="1:12" x14ac:dyDescent="0.35">
      <c r="A11" t="s">
        <v>38</v>
      </c>
      <c r="B11" t="s">
        <v>33</v>
      </c>
      <c r="C11" t="s">
        <v>20</v>
      </c>
      <c r="D11" t="s">
        <v>35</v>
      </c>
      <c r="E11" s="1">
        <v>738817.81</v>
      </c>
      <c r="F11">
        <v>28812</v>
      </c>
      <c r="G11">
        <v>93</v>
      </c>
      <c r="H11" s="2">
        <v>0</v>
      </c>
      <c r="I11" t="s">
        <v>39</v>
      </c>
      <c r="J11" t="s">
        <v>17</v>
      </c>
      <c r="K11">
        <v>425.52783399999998</v>
      </c>
      <c r="L11" s="2">
        <v>35425.527834</v>
      </c>
    </row>
    <row r="12" spans="1:12" x14ac:dyDescent="0.35">
      <c r="A12" t="s">
        <v>40</v>
      </c>
      <c r="B12" t="s">
        <v>26</v>
      </c>
      <c r="C12" t="s">
        <v>27</v>
      </c>
      <c r="D12" t="s">
        <v>35</v>
      </c>
      <c r="E12" s="1">
        <v>473899.2</v>
      </c>
      <c r="F12">
        <v>0</v>
      </c>
      <c r="G12">
        <v>67</v>
      </c>
      <c r="H12" s="2">
        <v>0</v>
      </c>
      <c r="I12" t="s">
        <v>16</v>
      </c>
      <c r="J12" t="s">
        <v>17</v>
      </c>
      <c r="K12">
        <v>482.4</v>
      </c>
      <c r="L12" s="2">
        <v>35482.400000000001</v>
      </c>
    </row>
    <row r="13" spans="1:12" x14ac:dyDescent="0.35">
      <c r="A13" t="s">
        <v>41</v>
      </c>
      <c r="B13" t="s">
        <v>26</v>
      </c>
      <c r="C13" t="s">
        <v>14</v>
      </c>
      <c r="D13" t="s">
        <v>35</v>
      </c>
      <c r="E13" s="1">
        <v>819719.71</v>
      </c>
      <c r="F13">
        <v>0</v>
      </c>
      <c r="G13">
        <v>110</v>
      </c>
      <c r="H13" s="2">
        <v>0</v>
      </c>
      <c r="I13" t="s">
        <v>16</v>
      </c>
      <c r="J13" t="s">
        <v>29</v>
      </c>
      <c r="K13">
        <v>528</v>
      </c>
      <c r="L13" s="2">
        <v>35528</v>
      </c>
    </row>
    <row r="14" spans="1:12" x14ac:dyDescent="0.35">
      <c r="A14" t="s">
        <v>42</v>
      </c>
      <c r="B14" t="s">
        <v>26</v>
      </c>
      <c r="C14" t="s">
        <v>14</v>
      </c>
      <c r="D14" t="s">
        <v>15</v>
      </c>
      <c r="E14" s="1">
        <v>879879.7</v>
      </c>
      <c r="F14">
        <v>77026</v>
      </c>
      <c r="G14">
        <v>110</v>
      </c>
      <c r="H14" s="2">
        <v>36557</v>
      </c>
      <c r="I14" t="s">
        <v>28</v>
      </c>
      <c r="J14" t="s">
        <v>17</v>
      </c>
      <c r="K14">
        <v>472.02973700000001</v>
      </c>
      <c r="L14" s="2">
        <v>35472.029736999997</v>
      </c>
    </row>
    <row r="15" spans="1:12" x14ac:dyDescent="0.35">
      <c r="A15" t="s">
        <v>43</v>
      </c>
      <c r="B15" t="s">
        <v>19</v>
      </c>
      <c r="C15" t="s">
        <v>14</v>
      </c>
      <c r="D15" t="s">
        <v>31</v>
      </c>
      <c r="E15" s="1">
        <v>881901.89</v>
      </c>
      <c r="F15">
        <v>99845</v>
      </c>
      <c r="G15">
        <v>110</v>
      </c>
      <c r="H15" s="2">
        <v>36526</v>
      </c>
      <c r="I15" t="s">
        <v>28</v>
      </c>
      <c r="J15" t="s">
        <v>29</v>
      </c>
      <c r="K15">
        <v>528</v>
      </c>
      <c r="L15" s="2">
        <v>35528</v>
      </c>
    </row>
    <row r="16" spans="1:12" x14ac:dyDescent="0.35">
      <c r="A16" t="s">
        <v>44</v>
      </c>
      <c r="B16" t="s">
        <v>26</v>
      </c>
      <c r="C16" t="s">
        <v>14</v>
      </c>
      <c r="D16" t="s">
        <v>35</v>
      </c>
      <c r="E16" s="1">
        <v>538443.17000000004</v>
      </c>
      <c r="F16">
        <v>83689</v>
      </c>
      <c r="G16">
        <v>70</v>
      </c>
      <c r="H16" s="2">
        <v>36557</v>
      </c>
      <c r="I16" t="s">
        <v>28</v>
      </c>
      <c r="J16" t="s">
        <v>17</v>
      </c>
      <c r="K16">
        <v>307.13913200000002</v>
      </c>
      <c r="L16" s="2">
        <v>35307.139131999997</v>
      </c>
    </row>
    <row r="17" spans="1:12" x14ac:dyDescent="0.35">
      <c r="A17" t="s">
        <v>45</v>
      </c>
      <c r="B17" t="s">
        <v>33</v>
      </c>
      <c r="C17" t="s">
        <v>14</v>
      </c>
      <c r="D17" t="s">
        <v>21</v>
      </c>
      <c r="E17" s="1">
        <v>746313.94</v>
      </c>
      <c r="F17">
        <v>24599</v>
      </c>
      <c r="G17">
        <v>64</v>
      </c>
      <c r="H17" s="2">
        <v>36526</v>
      </c>
      <c r="I17" t="s">
        <v>28</v>
      </c>
      <c r="J17" t="s">
        <v>17</v>
      </c>
      <c r="K17">
        <v>42.920271</v>
      </c>
      <c r="L17" s="2">
        <v>35042.920271000003</v>
      </c>
    </row>
    <row r="18" spans="1:12" x14ac:dyDescent="0.35">
      <c r="A18" t="s">
        <v>46</v>
      </c>
      <c r="B18" t="s">
        <v>23</v>
      </c>
      <c r="C18" t="s">
        <v>14</v>
      </c>
      <c r="D18" t="s">
        <v>31</v>
      </c>
      <c r="E18" s="1">
        <v>256686.78</v>
      </c>
      <c r="F18">
        <v>25049</v>
      </c>
      <c r="G18">
        <v>67</v>
      </c>
      <c r="H18" s="2">
        <v>0</v>
      </c>
      <c r="I18" t="s">
        <v>16</v>
      </c>
      <c r="J18" t="s">
        <v>24</v>
      </c>
      <c r="K18">
        <v>454.24509799999998</v>
      </c>
      <c r="L18" s="2">
        <v>35454.245097999999</v>
      </c>
    </row>
    <row r="19" spans="1:12" x14ac:dyDescent="0.35">
      <c r="A19" t="s">
        <v>47</v>
      </c>
      <c r="B19" t="s">
        <v>48</v>
      </c>
      <c r="C19" t="s">
        <v>14</v>
      </c>
      <c r="D19" t="s">
        <v>35</v>
      </c>
      <c r="E19" s="1">
        <v>394524.15999999997</v>
      </c>
      <c r="F19">
        <v>28855</v>
      </c>
      <c r="G19">
        <v>101</v>
      </c>
      <c r="H19" s="2">
        <v>0</v>
      </c>
      <c r="I19" t="s">
        <v>16</v>
      </c>
      <c r="J19" t="s">
        <v>29</v>
      </c>
      <c r="K19">
        <v>647.44203100000004</v>
      </c>
      <c r="L19" s="2">
        <v>35647.442030999999</v>
      </c>
    </row>
    <row r="20" spans="1:12" x14ac:dyDescent="0.35">
      <c r="A20" t="s">
        <v>49</v>
      </c>
      <c r="B20" t="s">
        <v>33</v>
      </c>
      <c r="C20" t="s">
        <v>14</v>
      </c>
      <c r="D20" t="s">
        <v>35</v>
      </c>
      <c r="E20" s="1">
        <v>571033.31000000006</v>
      </c>
      <c r="F20">
        <v>51148</v>
      </c>
      <c r="G20">
        <v>72</v>
      </c>
      <c r="H20" s="2">
        <v>0</v>
      </c>
      <c r="I20" t="s">
        <v>16</v>
      </c>
      <c r="J20" t="s">
        <v>17</v>
      </c>
      <c r="K20">
        <v>308.98166400000002</v>
      </c>
      <c r="L20" s="2">
        <v>35308.981663999999</v>
      </c>
    </row>
    <row r="21" spans="1:12" x14ac:dyDescent="0.35">
      <c r="A21" t="s">
        <v>50</v>
      </c>
      <c r="B21" t="s">
        <v>26</v>
      </c>
      <c r="C21" t="s">
        <v>14</v>
      </c>
      <c r="D21" t="s">
        <v>31</v>
      </c>
      <c r="E21" s="1">
        <v>816261.71</v>
      </c>
      <c r="F21">
        <v>66140</v>
      </c>
      <c r="G21">
        <v>101</v>
      </c>
      <c r="H21" s="2">
        <v>0</v>
      </c>
      <c r="I21" t="s">
        <v>28</v>
      </c>
      <c r="J21" t="s">
        <v>17</v>
      </c>
      <c r="K21">
        <v>484.8</v>
      </c>
      <c r="L21" s="2">
        <v>35484.800000000003</v>
      </c>
    </row>
    <row r="22" spans="1:12" x14ac:dyDescent="0.35">
      <c r="A22" t="s">
        <v>51</v>
      </c>
      <c r="B22" t="s">
        <v>33</v>
      </c>
      <c r="C22" t="s">
        <v>14</v>
      </c>
      <c r="D22" t="s">
        <v>31</v>
      </c>
      <c r="E22" s="1">
        <v>287205.13</v>
      </c>
      <c r="F22">
        <v>57749</v>
      </c>
      <c r="G22">
        <v>74</v>
      </c>
      <c r="H22" s="2">
        <v>0</v>
      </c>
      <c r="I22" t="s">
        <v>16</v>
      </c>
      <c r="J22" t="s">
        <v>24</v>
      </c>
      <c r="K22">
        <v>355.2</v>
      </c>
      <c r="L22" s="2">
        <v>35355.199999999997</v>
      </c>
    </row>
    <row r="23" spans="1:12" x14ac:dyDescent="0.35">
      <c r="A23" t="s">
        <v>52</v>
      </c>
      <c r="B23" t="s">
        <v>13</v>
      </c>
      <c r="C23" t="s">
        <v>27</v>
      </c>
      <c r="D23" t="s">
        <v>53</v>
      </c>
      <c r="E23" s="1">
        <v>617710.93000000005</v>
      </c>
      <c r="F23">
        <v>61040</v>
      </c>
      <c r="G23">
        <v>79</v>
      </c>
      <c r="H23" s="2">
        <v>36526</v>
      </c>
      <c r="I23" t="s">
        <v>16</v>
      </c>
      <c r="J23" t="s">
        <v>24</v>
      </c>
      <c r="K23">
        <v>20.382876</v>
      </c>
      <c r="L23" s="2">
        <v>35020.382876000003</v>
      </c>
    </row>
    <row r="24" spans="1:12" x14ac:dyDescent="0.35">
      <c r="A24" t="s">
        <v>54</v>
      </c>
      <c r="B24" t="s">
        <v>19</v>
      </c>
      <c r="C24" t="s">
        <v>14</v>
      </c>
      <c r="D24" t="s">
        <v>21</v>
      </c>
      <c r="E24" s="1">
        <v>2412750.4</v>
      </c>
      <c r="F24">
        <v>14072</v>
      </c>
      <c r="G24">
        <v>71</v>
      </c>
      <c r="H24" s="2">
        <v>0</v>
      </c>
      <c r="I24" t="s">
        <v>16</v>
      </c>
      <c r="J24" t="s">
        <v>17</v>
      </c>
      <c r="K24">
        <v>511.2</v>
      </c>
      <c r="L24" s="2">
        <v>35511.199999999997</v>
      </c>
    </row>
    <row r="25" spans="1:12" x14ac:dyDescent="0.35">
      <c r="A25" t="s">
        <v>55</v>
      </c>
      <c r="B25" t="s">
        <v>23</v>
      </c>
      <c r="C25" t="s">
        <v>14</v>
      </c>
      <c r="D25" t="s">
        <v>21</v>
      </c>
      <c r="E25" s="1">
        <v>245019.1</v>
      </c>
      <c r="F25">
        <v>0</v>
      </c>
      <c r="G25">
        <v>73</v>
      </c>
      <c r="H25" s="2">
        <v>36586</v>
      </c>
      <c r="I25" t="s">
        <v>28</v>
      </c>
      <c r="J25" t="s">
        <v>17</v>
      </c>
      <c r="K25">
        <v>554.37676299999998</v>
      </c>
      <c r="L25" s="2">
        <v>35554.376763</v>
      </c>
    </row>
    <row r="26" spans="1:12" x14ac:dyDescent="0.35">
      <c r="A26" t="s">
        <v>56</v>
      </c>
      <c r="B26" t="s">
        <v>26</v>
      </c>
      <c r="C26" t="s">
        <v>14</v>
      </c>
      <c r="D26" t="s">
        <v>21</v>
      </c>
      <c r="E26" s="1">
        <v>239210.79</v>
      </c>
      <c r="F26">
        <v>17870</v>
      </c>
      <c r="G26">
        <v>61</v>
      </c>
      <c r="H26" s="2">
        <v>0</v>
      </c>
      <c r="I26" t="s">
        <v>28</v>
      </c>
      <c r="J26" t="s">
        <v>17</v>
      </c>
      <c r="K26">
        <v>439.2</v>
      </c>
      <c r="L26" s="2">
        <v>35439.199999999997</v>
      </c>
    </row>
    <row r="27" spans="1:12" x14ac:dyDescent="0.35">
      <c r="A27" t="s">
        <v>57</v>
      </c>
      <c r="B27" t="s">
        <v>33</v>
      </c>
      <c r="C27" t="s">
        <v>14</v>
      </c>
      <c r="D27" t="s">
        <v>35</v>
      </c>
      <c r="E27" s="1">
        <v>580206.6</v>
      </c>
      <c r="F27">
        <v>97541</v>
      </c>
      <c r="G27">
        <v>72</v>
      </c>
      <c r="H27" s="2">
        <v>0</v>
      </c>
      <c r="I27" t="s">
        <v>16</v>
      </c>
      <c r="J27" t="s">
        <v>17</v>
      </c>
      <c r="K27">
        <v>389.18500599999999</v>
      </c>
      <c r="L27" s="2">
        <v>35389.185006</v>
      </c>
    </row>
    <row r="28" spans="1:12" x14ac:dyDescent="0.35">
      <c r="A28" t="s">
        <v>58</v>
      </c>
      <c r="B28" t="s">
        <v>26</v>
      </c>
      <c r="C28" t="s">
        <v>14</v>
      </c>
      <c r="D28" t="s">
        <v>21</v>
      </c>
      <c r="E28" s="1">
        <v>394637.21</v>
      </c>
      <c r="F28">
        <v>0</v>
      </c>
      <c r="G28">
        <v>111</v>
      </c>
      <c r="H28" s="2">
        <v>0</v>
      </c>
      <c r="I28" t="s">
        <v>16</v>
      </c>
      <c r="J28" t="s">
        <v>17</v>
      </c>
      <c r="K28">
        <v>799.2</v>
      </c>
      <c r="L28" s="2">
        <v>35799.199999999997</v>
      </c>
    </row>
    <row r="29" spans="1:12" x14ac:dyDescent="0.35">
      <c r="A29" t="s">
        <v>59</v>
      </c>
      <c r="B29" t="s">
        <v>13</v>
      </c>
      <c r="C29" t="s">
        <v>27</v>
      </c>
      <c r="D29" t="s">
        <v>35</v>
      </c>
      <c r="E29" s="1">
        <v>916206.32</v>
      </c>
      <c r="F29">
        <v>29723</v>
      </c>
      <c r="G29">
        <v>80</v>
      </c>
      <c r="H29" s="2">
        <v>0</v>
      </c>
      <c r="I29" t="s">
        <v>16</v>
      </c>
      <c r="J29" t="s">
        <v>17</v>
      </c>
      <c r="K29">
        <v>20.985105000000001</v>
      </c>
      <c r="L29" s="2">
        <v>35020.985105</v>
      </c>
    </row>
    <row r="30" spans="1:12" x14ac:dyDescent="0.35">
      <c r="A30" t="s">
        <v>60</v>
      </c>
      <c r="B30" t="s">
        <v>61</v>
      </c>
      <c r="C30" t="s">
        <v>14</v>
      </c>
      <c r="D30" t="s">
        <v>35</v>
      </c>
      <c r="E30" s="1">
        <v>1290256.01</v>
      </c>
      <c r="F30">
        <v>86584</v>
      </c>
      <c r="G30">
        <v>111</v>
      </c>
      <c r="H30" s="2">
        <v>36557</v>
      </c>
      <c r="I30" t="s">
        <v>16</v>
      </c>
      <c r="J30" t="s">
        <v>17</v>
      </c>
      <c r="K30">
        <v>532.79999999999995</v>
      </c>
      <c r="L30" s="2">
        <v>35532.800000000003</v>
      </c>
    </row>
    <row r="31" spans="1:12" x14ac:dyDescent="0.35">
      <c r="A31" t="s">
        <v>62</v>
      </c>
      <c r="B31" t="s">
        <v>33</v>
      </c>
      <c r="C31" t="s">
        <v>14</v>
      </c>
      <c r="D31" t="s">
        <v>15</v>
      </c>
      <c r="E31" s="1">
        <v>323536.05</v>
      </c>
      <c r="F31">
        <v>75690</v>
      </c>
      <c r="G31">
        <v>80</v>
      </c>
      <c r="H31" s="2">
        <v>36526</v>
      </c>
      <c r="I31" t="s">
        <v>16</v>
      </c>
      <c r="J31" t="s">
        <v>17</v>
      </c>
      <c r="K31">
        <v>384</v>
      </c>
      <c r="L31" s="2">
        <v>35384</v>
      </c>
    </row>
    <row r="32" spans="1:12" x14ac:dyDescent="0.35">
      <c r="A32" t="s">
        <v>63</v>
      </c>
      <c r="B32" t="s">
        <v>19</v>
      </c>
      <c r="C32" t="s">
        <v>14</v>
      </c>
      <c r="D32" t="s">
        <v>35</v>
      </c>
      <c r="E32" s="1">
        <v>245458.35</v>
      </c>
      <c r="F32">
        <v>23158</v>
      </c>
      <c r="G32">
        <v>63</v>
      </c>
      <c r="H32" s="2">
        <v>36526</v>
      </c>
      <c r="I32" t="s">
        <v>16</v>
      </c>
      <c r="J32" t="s">
        <v>17</v>
      </c>
      <c r="K32">
        <v>322.29404299999999</v>
      </c>
      <c r="L32" s="2">
        <v>35322.294043000002</v>
      </c>
    </row>
    <row r="33" spans="1:12" x14ac:dyDescent="0.35">
      <c r="A33" t="s">
        <v>64</v>
      </c>
      <c r="B33" t="s">
        <v>23</v>
      </c>
      <c r="C33" t="s">
        <v>14</v>
      </c>
      <c r="D33" t="s">
        <v>31</v>
      </c>
      <c r="E33" s="1">
        <v>1897545.61</v>
      </c>
      <c r="F33">
        <v>65999</v>
      </c>
      <c r="G33">
        <v>237</v>
      </c>
      <c r="H33" s="2">
        <v>0</v>
      </c>
      <c r="I33" t="s">
        <v>28</v>
      </c>
      <c r="J33" t="s">
        <v>65</v>
      </c>
      <c r="K33">
        <v>615.92776900000001</v>
      </c>
      <c r="L33" s="2">
        <v>35615.927769000002</v>
      </c>
    </row>
    <row r="34" spans="1:12" x14ac:dyDescent="0.35">
      <c r="A34" t="s">
        <v>66</v>
      </c>
      <c r="B34" t="s">
        <v>26</v>
      </c>
      <c r="C34" t="s">
        <v>14</v>
      </c>
      <c r="D34" t="s">
        <v>21</v>
      </c>
      <c r="E34" s="1">
        <v>471532.13</v>
      </c>
      <c r="F34">
        <v>0</v>
      </c>
      <c r="G34">
        <v>65</v>
      </c>
      <c r="H34" s="2">
        <v>0</v>
      </c>
      <c r="I34" t="s">
        <v>16</v>
      </c>
      <c r="J34" t="s">
        <v>17</v>
      </c>
      <c r="K34">
        <v>308.15089</v>
      </c>
      <c r="L34" s="2">
        <v>35308.150889999997</v>
      </c>
    </row>
    <row r="35" spans="1:12" x14ac:dyDescent="0.35">
      <c r="A35" t="s">
        <v>67</v>
      </c>
      <c r="B35" t="s">
        <v>13</v>
      </c>
      <c r="C35" t="s">
        <v>20</v>
      </c>
      <c r="D35" t="s">
        <v>35</v>
      </c>
      <c r="E35" s="1">
        <v>473787.17</v>
      </c>
      <c r="F35">
        <v>0</v>
      </c>
      <c r="G35">
        <v>130</v>
      </c>
      <c r="H35" s="2">
        <v>0</v>
      </c>
      <c r="I35" t="s">
        <v>16</v>
      </c>
      <c r="J35" t="s">
        <v>29</v>
      </c>
      <c r="K35">
        <v>23.820157999999999</v>
      </c>
      <c r="L35" s="2">
        <v>35023.820158000002</v>
      </c>
    </row>
    <row r="36" spans="1:12" x14ac:dyDescent="0.35">
      <c r="A36" t="s">
        <v>68</v>
      </c>
      <c r="B36" t="s">
        <v>33</v>
      </c>
      <c r="C36" t="s">
        <v>14</v>
      </c>
      <c r="D36" t="s">
        <v>21</v>
      </c>
      <c r="E36" s="1">
        <v>493291.63</v>
      </c>
      <c r="F36">
        <v>37260</v>
      </c>
      <c r="G36">
        <v>62</v>
      </c>
      <c r="H36" s="2">
        <v>0</v>
      </c>
      <c r="I36" t="s">
        <v>28</v>
      </c>
      <c r="J36" t="s">
        <v>17</v>
      </c>
      <c r="K36">
        <v>15.437681</v>
      </c>
      <c r="L36" s="2">
        <v>35015.437681000003</v>
      </c>
    </row>
    <row r="37" spans="1:12" x14ac:dyDescent="0.35">
      <c r="A37" t="s">
        <v>69</v>
      </c>
      <c r="B37" t="s">
        <v>19</v>
      </c>
      <c r="C37" t="s">
        <v>14</v>
      </c>
      <c r="D37" t="s">
        <v>31</v>
      </c>
      <c r="E37" s="1">
        <v>574422.97</v>
      </c>
      <c r="F37">
        <v>68987</v>
      </c>
      <c r="G37">
        <v>71</v>
      </c>
      <c r="H37" s="2">
        <v>0</v>
      </c>
      <c r="I37" t="s">
        <v>16</v>
      </c>
      <c r="J37" t="s">
        <v>17</v>
      </c>
      <c r="K37">
        <v>204.47514699999999</v>
      </c>
      <c r="L37" s="2">
        <v>35204.475146999997</v>
      </c>
    </row>
    <row r="38" spans="1:12" x14ac:dyDescent="0.35">
      <c r="A38" t="s">
        <v>70</v>
      </c>
      <c r="B38" t="s">
        <v>26</v>
      </c>
      <c r="C38" t="s">
        <v>14</v>
      </c>
      <c r="D38" t="s">
        <v>21</v>
      </c>
      <c r="E38" s="1">
        <v>1389173.57</v>
      </c>
      <c r="F38">
        <v>42305</v>
      </c>
      <c r="G38">
        <v>117</v>
      </c>
      <c r="H38" s="2">
        <v>0</v>
      </c>
      <c r="I38" t="s">
        <v>16</v>
      </c>
      <c r="J38" t="s">
        <v>17</v>
      </c>
      <c r="K38">
        <v>561.6</v>
      </c>
      <c r="L38" s="2">
        <v>35561.599999999999</v>
      </c>
    </row>
    <row r="39" spans="1:12" x14ac:dyDescent="0.35">
      <c r="A39" t="s">
        <v>71</v>
      </c>
      <c r="B39" t="s">
        <v>33</v>
      </c>
      <c r="C39" t="s">
        <v>14</v>
      </c>
      <c r="D39" t="s">
        <v>15</v>
      </c>
      <c r="E39" s="1">
        <v>738097.67</v>
      </c>
      <c r="F39">
        <v>65706</v>
      </c>
      <c r="G39">
        <v>91</v>
      </c>
      <c r="H39" s="2">
        <v>0</v>
      </c>
      <c r="I39" t="s">
        <v>16</v>
      </c>
      <c r="J39" t="s">
        <v>17</v>
      </c>
      <c r="K39">
        <v>436.8</v>
      </c>
      <c r="L39" s="2">
        <v>35436.800000000003</v>
      </c>
    </row>
    <row r="40" spans="1:12" x14ac:dyDescent="0.35">
      <c r="A40" t="s">
        <v>72</v>
      </c>
      <c r="B40" t="s">
        <v>33</v>
      </c>
      <c r="C40" t="s">
        <v>14</v>
      </c>
      <c r="D40" t="s">
        <v>21</v>
      </c>
      <c r="E40" s="1">
        <v>309003.40999999997</v>
      </c>
      <c r="F40">
        <v>0</v>
      </c>
      <c r="G40">
        <v>90</v>
      </c>
      <c r="H40" s="2">
        <v>0</v>
      </c>
      <c r="I40" t="s">
        <v>16</v>
      </c>
      <c r="J40" t="s">
        <v>24</v>
      </c>
      <c r="K40">
        <v>648</v>
      </c>
      <c r="L40" s="2">
        <v>35648</v>
      </c>
    </row>
    <row r="41" spans="1:12" x14ac:dyDescent="0.35">
      <c r="A41" t="s">
        <v>73</v>
      </c>
      <c r="B41" t="s">
        <v>19</v>
      </c>
      <c r="C41" t="s">
        <v>14</v>
      </c>
      <c r="D41" t="s">
        <v>31</v>
      </c>
      <c r="E41" s="1">
        <v>252163.31</v>
      </c>
      <c r="F41">
        <v>53243</v>
      </c>
      <c r="G41">
        <v>66</v>
      </c>
      <c r="H41" s="2">
        <v>36557</v>
      </c>
      <c r="I41" t="s">
        <v>16</v>
      </c>
      <c r="J41" t="s">
        <v>17</v>
      </c>
      <c r="K41">
        <v>157.39784900000001</v>
      </c>
      <c r="L41" s="2">
        <v>35157.397849000001</v>
      </c>
    </row>
    <row r="42" spans="1:12" x14ac:dyDescent="0.35">
      <c r="A42" t="s">
        <v>74</v>
      </c>
      <c r="B42" t="s">
        <v>23</v>
      </c>
      <c r="C42" t="s">
        <v>14</v>
      </c>
      <c r="D42" t="s">
        <v>31</v>
      </c>
      <c r="E42" s="1">
        <v>265206.18</v>
      </c>
      <c r="F42">
        <v>0</v>
      </c>
      <c r="G42">
        <v>70</v>
      </c>
      <c r="H42" s="2">
        <v>36526</v>
      </c>
      <c r="I42" t="s">
        <v>28</v>
      </c>
      <c r="J42" t="s">
        <v>24</v>
      </c>
      <c r="K42">
        <v>484.31853599999999</v>
      </c>
      <c r="L42" s="2">
        <v>35484.318535999999</v>
      </c>
    </row>
    <row r="43" spans="1:12" x14ac:dyDescent="0.35">
      <c r="A43" t="s">
        <v>75</v>
      </c>
      <c r="B43" t="s">
        <v>33</v>
      </c>
      <c r="C43" t="s">
        <v>14</v>
      </c>
      <c r="D43" t="s">
        <v>35</v>
      </c>
      <c r="E43" s="1">
        <v>277104.5</v>
      </c>
      <c r="F43">
        <v>50071</v>
      </c>
      <c r="G43">
        <v>71</v>
      </c>
      <c r="H43" s="2">
        <v>0</v>
      </c>
      <c r="I43" t="s">
        <v>28</v>
      </c>
      <c r="J43" t="s">
        <v>24</v>
      </c>
      <c r="K43">
        <v>18.918935000000001</v>
      </c>
      <c r="L43" s="2">
        <v>35018.918935000002</v>
      </c>
    </row>
    <row r="44" spans="1:12" x14ac:dyDescent="0.35">
      <c r="A44" t="s">
        <v>76</v>
      </c>
      <c r="B44" t="s">
        <v>26</v>
      </c>
      <c r="C44" t="s">
        <v>14</v>
      </c>
      <c r="D44" t="s">
        <v>21</v>
      </c>
      <c r="E44" s="1">
        <v>393900.64</v>
      </c>
      <c r="F44">
        <v>60021</v>
      </c>
      <c r="G44">
        <v>99</v>
      </c>
      <c r="H44" s="2">
        <v>0</v>
      </c>
      <c r="I44" t="s">
        <v>16</v>
      </c>
      <c r="J44" t="s">
        <v>17</v>
      </c>
      <c r="K44">
        <v>882.87194499999998</v>
      </c>
      <c r="L44" s="2">
        <v>35882.871944999999</v>
      </c>
    </row>
    <row r="45" spans="1:12" x14ac:dyDescent="0.35">
      <c r="A45" t="s">
        <v>77</v>
      </c>
      <c r="B45" t="s">
        <v>19</v>
      </c>
      <c r="C45" t="s">
        <v>14</v>
      </c>
      <c r="D45" t="s">
        <v>31</v>
      </c>
      <c r="E45" s="1">
        <v>1223187.97</v>
      </c>
      <c r="F45">
        <v>43244</v>
      </c>
      <c r="G45">
        <v>103</v>
      </c>
      <c r="H45" s="2">
        <v>0</v>
      </c>
      <c r="I45" t="s">
        <v>16</v>
      </c>
      <c r="J45" t="s">
        <v>78</v>
      </c>
      <c r="K45">
        <v>494.4</v>
      </c>
      <c r="L45" s="2">
        <v>35494.400000000001</v>
      </c>
    </row>
    <row r="46" spans="1:12" x14ac:dyDescent="0.35">
      <c r="A46" t="s">
        <v>79</v>
      </c>
      <c r="B46" t="s">
        <v>13</v>
      </c>
      <c r="C46" t="s">
        <v>27</v>
      </c>
      <c r="D46" t="s">
        <v>80</v>
      </c>
      <c r="E46" s="1">
        <v>495165.61</v>
      </c>
      <c r="F46">
        <v>46896</v>
      </c>
      <c r="G46">
        <v>35354</v>
      </c>
      <c r="H46" s="2">
        <v>36526</v>
      </c>
      <c r="I46" t="s">
        <v>16</v>
      </c>
      <c r="J46" t="s">
        <v>17</v>
      </c>
      <c r="K46">
        <v>31.707317</v>
      </c>
      <c r="L46" s="2">
        <v>35031.707317</v>
      </c>
    </row>
    <row r="47" spans="1:12" x14ac:dyDescent="0.35">
      <c r="A47" t="s">
        <v>81</v>
      </c>
      <c r="B47" t="s">
        <v>33</v>
      </c>
      <c r="C47" t="s">
        <v>14</v>
      </c>
      <c r="D47" t="s">
        <v>80</v>
      </c>
      <c r="E47" s="1">
        <v>1281910.29</v>
      </c>
      <c r="F47">
        <v>10105</v>
      </c>
      <c r="G47">
        <v>172</v>
      </c>
      <c r="H47" s="2">
        <v>36586</v>
      </c>
      <c r="I47" t="s">
        <v>16</v>
      </c>
      <c r="J47" t="s">
        <v>29</v>
      </c>
      <c r="K47">
        <v>0.51775300000000002</v>
      </c>
      <c r="L47" s="2">
        <v>35000.517753</v>
      </c>
    </row>
    <row r="48" spans="1:12" x14ac:dyDescent="0.35">
      <c r="A48" t="s">
        <v>82</v>
      </c>
      <c r="B48" t="s">
        <v>19</v>
      </c>
      <c r="C48" t="s">
        <v>14</v>
      </c>
      <c r="D48" t="s">
        <v>21</v>
      </c>
      <c r="E48" s="1">
        <v>446851.05</v>
      </c>
      <c r="F48">
        <v>0</v>
      </c>
      <c r="G48">
        <v>73</v>
      </c>
      <c r="H48" s="2">
        <v>36586</v>
      </c>
      <c r="I48" t="s">
        <v>16</v>
      </c>
      <c r="J48" t="s">
        <v>17</v>
      </c>
      <c r="K48">
        <v>579.16595400000006</v>
      </c>
      <c r="L48" s="2">
        <v>35579.165953999996</v>
      </c>
    </row>
    <row r="49" spans="1:12" x14ac:dyDescent="0.35">
      <c r="A49" t="s">
        <v>83</v>
      </c>
      <c r="B49" t="s">
        <v>33</v>
      </c>
      <c r="C49" t="s">
        <v>14</v>
      </c>
      <c r="D49" t="s">
        <v>31</v>
      </c>
      <c r="E49" s="1">
        <v>551434.4</v>
      </c>
      <c r="F49">
        <v>23218</v>
      </c>
      <c r="G49">
        <v>71</v>
      </c>
      <c r="H49" s="2">
        <v>0</v>
      </c>
      <c r="I49" t="s">
        <v>16</v>
      </c>
      <c r="J49" t="s">
        <v>24</v>
      </c>
      <c r="K49">
        <v>447.79343999999998</v>
      </c>
      <c r="L49" s="2">
        <v>35447.793440000001</v>
      </c>
    </row>
    <row r="50" spans="1:12" x14ac:dyDescent="0.35">
      <c r="A50" t="s">
        <v>84</v>
      </c>
      <c r="B50" t="s">
        <v>26</v>
      </c>
      <c r="C50" t="s">
        <v>14</v>
      </c>
      <c r="D50" t="s">
        <v>21</v>
      </c>
      <c r="E50" s="1">
        <v>334387.53000000003</v>
      </c>
      <c r="F50">
        <v>0</v>
      </c>
      <c r="G50">
        <v>92</v>
      </c>
      <c r="H50" s="2">
        <v>0</v>
      </c>
      <c r="I50" t="s">
        <v>28</v>
      </c>
      <c r="J50" t="s">
        <v>17</v>
      </c>
      <c r="K50">
        <v>529.62408400000004</v>
      </c>
      <c r="L50" s="2">
        <v>35529.624084000003</v>
      </c>
    </row>
    <row r="51" spans="1:12" x14ac:dyDescent="0.35">
      <c r="A51" t="s">
        <v>85</v>
      </c>
      <c r="B51" t="s">
        <v>19</v>
      </c>
      <c r="C51" t="s">
        <v>14</v>
      </c>
      <c r="D51" t="s">
        <v>31</v>
      </c>
      <c r="E51" s="1">
        <v>229447.89</v>
      </c>
      <c r="F51">
        <v>0</v>
      </c>
      <c r="G51">
        <v>62</v>
      </c>
      <c r="H51" s="2">
        <v>0</v>
      </c>
      <c r="I51" t="s">
        <v>16</v>
      </c>
      <c r="J51" t="s">
        <v>17</v>
      </c>
      <c r="K51">
        <v>313.02317499999998</v>
      </c>
      <c r="L51" s="2">
        <v>35313.023175000002</v>
      </c>
    </row>
    <row r="52" spans="1:12" x14ac:dyDescent="0.35">
      <c r="A52" t="s">
        <v>86</v>
      </c>
      <c r="B52" t="s">
        <v>33</v>
      </c>
      <c r="C52" t="s">
        <v>14</v>
      </c>
      <c r="D52" t="s">
        <v>35</v>
      </c>
      <c r="E52" s="1">
        <v>3670742.64</v>
      </c>
      <c r="F52">
        <v>24804</v>
      </c>
      <c r="G52">
        <v>104</v>
      </c>
      <c r="H52" s="2">
        <v>0</v>
      </c>
      <c r="I52" t="s">
        <v>16</v>
      </c>
      <c r="J52" t="s">
        <v>29</v>
      </c>
      <c r="K52">
        <v>593.830288</v>
      </c>
      <c r="L52" s="2">
        <v>35593.830287999997</v>
      </c>
    </row>
    <row r="53" spans="1:12" x14ac:dyDescent="0.35">
      <c r="A53" t="s">
        <v>87</v>
      </c>
      <c r="B53" t="s">
        <v>26</v>
      </c>
      <c r="C53" t="s">
        <v>14</v>
      </c>
      <c r="D53" t="s">
        <v>21</v>
      </c>
      <c r="E53" s="1">
        <v>3347334.95</v>
      </c>
      <c r="F53">
        <v>33190</v>
      </c>
      <c r="G53">
        <v>106</v>
      </c>
      <c r="H53" s="2">
        <v>0</v>
      </c>
      <c r="I53" t="s">
        <v>28</v>
      </c>
      <c r="J53" t="s">
        <v>29</v>
      </c>
      <c r="K53">
        <v>508.8</v>
      </c>
      <c r="L53" s="2">
        <v>35508.800000000003</v>
      </c>
    </row>
    <row r="54" spans="1:12" x14ac:dyDescent="0.35">
      <c r="A54" t="s">
        <v>88</v>
      </c>
      <c r="B54" t="s">
        <v>23</v>
      </c>
      <c r="C54" t="s">
        <v>14</v>
      </c>
      <c r="D54" t="s">
        <v>31</v>
      </c>
      <c r="E54" s="1">
        <v>798343.17</v>
      </c>
      <c r="F54">
        <v>36014</v>
      </c>
      <c r="G54">
        <v>69</v>
      </c>
      <c r="H54" s="2">
        <v>36586</v>
      </c>
      <c r="I54" t="s">
        <v>39</v>
      </c>
      <c r="J54" t="s">
        <v>17</v>
      </c>
      <c r="K54">
        <v>173.95607200000001</v>
      </c>
      <c r="L54" s="2">
        <v>35173.956072000001</v>
      </c>
    </row>
    <row r="55" spans="1:12" x14ac:dyDescent="0.35">
      <c r="A55" t="s">
        <v>89</v>
      </c>
      <c r="B55" t="s">
        <v>13</v>
      </c>
      <c r="C55" t="s">
        <v>20</v>
      </c>
      <c r="D55" t="s">
        <v>15</v>
      </c>
      <c r="E55" s="1">
        <v>487938.48</v>
      </c>
      <c r="F55">
        <v>67163</v>
      </c>
      <c r="G55">
        <v>61</v>
      </c>
      <c r="H55" s="2">
        <v>36557</v>
      </c>
      <c r="I55" t="s">
        <v>16</v>
      </c>
      <c r="J55" t="s">
        <v>24</v>
      </c>
      <c r="K55">
        <v>33.192802999999998</v>
      </c>
      <c r="L55" s="2">
        <v>35033.192802999998</v>
      </c>
    </row>
    <row r="56" spans="1:12" x14ac:dyDescent="0.35">
      <c r="A56" t="s">
        <v>90</v>
      </c>
      <c r="B56" t="s">
        <v>26</v>
      </c>
      <c r="C56" t="s">
        <v>14</v>
      </c>
      <c r="D56" t="s">
        <v>21</v>
      </c>
      <c r="E56" s="1">
        <v>429399.73</v>
      </c>
      <c r="F56">
        <v>16701</v>
      </c>
      <c r="G56">
        <v>113</v>
      </c>
      <c r="H56" s="2">
        <v>0</v>
      </c>
      <c r="I56" t="s">
        <v>16</v>
      </c>
      <c r="J56" t="s">
        <v>17</v>
      </c>
      <c r="K56">
        <v>831.62597900000003</v>
      </c>
      <c r="L56" s="2">
        <v>35831.625978999997</v>
      </c>
    </row>
    <row r="57" spans="1:12" x14ac:dyDescent="0.35">
      <c r="A57" t="s">
        <v>91</v>
      </c>
      <c r="B57" t="s">
        <v>19</v>
      </c>
      <c r="C57" t="s">
        <v>14</v>
      </c>
      <c r="D57" t="s">
        <v>35</v>
      </c>
      <c r="E57" s="1">
        <v>716439.55</v>
      </c>
      <c r="F57">
        <v>46623</v>
      </c>
      <c r="G57">
        <v>91</v>
      </c>
      <c r="H57" s="2">
        <v>0</v>
      </c>
      <c r="I57" t="s">
        <v>28</v>
      </c>
      <c r="J57" t="s">
        <v>17</v>
      </c>
      <c r="K57">
        <v>436.8</v>
      </c>
      <c r="L57" s="2">
        <v>35436.800000000003</v>
      </c>
    </row>
    <row r="58" spans="1:12" x14ac:dyDescent="0.35">
      <c r="A58" t="s">
        <v>92</v>
      </c>
      <c r="B58" t="s">
        <v>26</v>
      </c>
      <c r="C58" t="s">
        <v>14</v>
      </c>
      <c r="D58" t="s">
        <v>35</v>
      </c>
      <c r="E58" s="1">
        <v>761951.58</v>
      </c>
      <c r="F58">
        <v>64749</v>
      </c>
      <c r="G58">
        <v>64</v>
      </c>
      <c r="H58" s="2">
        <v>0</v>
      </c>
      <c r="I58" t="s">
        <v>39</v>
      </c>
      <c r="J58" t="s">
        <v>17</v>
      </c>
      <c r="K58">
        <v>302.56518999999997</v>
      </c>
      <c r="L58" s="2">
        <v>35302.565190000001</v>
      </c>
    </row>
    <row r="59" spans="1:12" x14ac:dyDescent="0.35">
      <c r="A59" t="s">
        <v>93</v>
      </c>
      <c r="B59" t="s">
        <v>19</v>
      </c>
      <c r="C59" t="s">
        <v>14</v>
      </c>
      <c r="D59" t="s">
        <v>31</v>
      </c>
      <c r="E59" s="1">
        <v>395800.28</v>
      </c>
      <c r="F59">
        <v>0</v>
      </c>
      <c r="G59">
        <v>101</v>
      </c>
      <c r="H59" s="2">
        <v>0</v>
      </c>
      <c r="I59" t="s">
        <v>16</v>
      </c>
      <c r="J59" t="s">
        <v>29</v>
      </c>
      <c r="K59">
        <v>484.8</v>
      </c>
      <c r="L59" s="2">
        <v>35484.800000000003</v>
      </c>
    </row>
    <row r="60" spans="1:12" x14ac:dyDescent="0.35">
      <c r="A60" t="s">
        <v>94</v>
      </c>
      <c r="B60" t="s">
        <v>33</v>
      </c>
      <c r="C60" t="s">
        <v>14</v>
      </c>
      <c r="D60" t="s">
        <v>31</v>
      </c>
      <c r="E60" s="1">
        <v>449949.33</v>
      </c>
      <c r="F60">
        <v>16969</v>
      </c>
      <c r="G60">
        <v>124</v>
      </c>
      <c r="H60" s="2">
        <v>36557</v>
      </c>
      <c r="I60" t="s">
        <v>16</v>
      </c>
      <c r="J60" t="s">
        <v>29</v>
      </c>
      <c r="K60">
        <v>704.76811099999998</v>
      </c>
      <c r="L60" s="2">
        <v>35704.768110999998</v>
      </c>
    </row>
    <row r="61" spans="1:12" x14ac:dyDescent="0.35">
      <c r="A61" t="s">
        <v>95</v>
      </c>
      <c r="B61" t="s">
        <v>33</v>
      </c>
      <c r="C61" t="s">
        <v>14</v>
      </c>
      <c r="D61" t="s">
        <v>15</v>
      </c>
      <c r="E61" s="1">
        <v>405956.74</v>
      </c>
      <c r="F61">
        <v>11621</v>
      </c>
      <c r="G61">
        <v>108</v>
      </c>
      <c r="H61" s="2">
        <v>0</v>
      </c>
      <c r="I61" t="s">
        <v>16</v>
      </c>
      <c r="J61" t="s">
        <v>17</v>
      </c>
      <c r="K61">
        <v>518.4</v>
      </c>
      <c r="L61" s="2">
        <v>35518.400000000001</v>
      </c>
    </row>
    <row r="62" spans="1:12" x14ac:dyDescent="0.35">
      <c r="A62" t="s">
        <v>96</v>
      </c>
      <c r="B62" t="s">
        <v>19</v>
      </c>
      <c r="C62" t="s">
        <v>14</v>
      </c>
      <c r="D62" t="s">
        <v>21</v>
      </c>
      <c r="E62" s="1">
        <v>445811.34</v>
      </c>
      <c r="F62">
        <v>17622</v>
      </c>
      <c r="G62">
        <v>65</v>
      </c>
      <c r="H62" s="2">
        <v>36526</v>
      </c>
      <c r="I62" t="s">
        <v>16</v>
      </c>
      <c r="J62" t="s">
        <v>17</v>
      </c>
      <c r="K62">
        <v>312</v>
      </c>
      <c r="L62" s="2">
        <v>35312</v>
      </c>
    </row>
    <row r="63" spans="1:12" x14ac:dyDescent="0.35">
      <c r="A63" t="s">
        <v>97</v>
      </c>
      <c r="B63" t="s">
        <v>26</v>
      </c>
      <c r="C63" t="s">
        <v>14</v>
      </c>
      <c r="D63" t="s">
        <v>21</v>
      </c>
      <c r="E63" s="1">
        <v>811033.31</v>
      </c>
      <c r="F63">
        <v>11489</v>
      </c>
      <c r="G63">
        <v>105</v>
      </c>
      <c r="H63" s="2">
        <v>0</v>
      </c>
      <c r="I63" t="s">
        <v>16</v>
      </c>
      <c r="J63" t="s">
        <v>24</v>
      </c>
      <c r="K63">
        <v>504</v>
      </c>
      <c r="L63" s="2">
        <v>35504</v>
      </c>
    </row>
    <row r="64" spans="1:12" x14ac:dyDescent="0.35">
      <c r="A64" t="s">
        <v>98</v>
      </c>
      <c r="B64" t="s">
        <v>33</v>
      </c>
      <c r="C64" t="s">
        <v>14</v>
      </c>
      <c r="D64" t="s">
        <v>21</v>
      </c>
      <c r="E64" s="1">
        <v>333976.49</v>
      </c>
      <c r="F64">
        <v>0</v>
      </c>
      <c r="G64">
        <v>94</v>
      </c>
      <c r="H64" s="2">
        <v>0</v>
      </c>
      <c r="I64" t="s">
        <v>16</v>
      </c>
      <c r="J64" t="s">
        <v>24</v>
      </c>
      <c r="K64">
        <v>863.32732399999998</v>
      </c>
      <c r="L64" s="2">
        <v>35863.327323999998</v>
      </c>
    </row>
    <row r="65" spans="1:12" x14ac:dyDescent="0.35">
      <c r="A65" t="s">
        <v>99</v>
      </c>
      <c r="B65" t="s">
        <v>26</v>
      </c>
      <c r="C65" t="s">
        <v>14</v>
      </c>
      <c r="D65" t="s">
        <v>31</v>
      </c>
      <c r="E65" s="1">
        <v>2426101.7799999998</v>
      </c>
      <c r="F65">
        <v>66525</v>
      </c>
      <c r="G65">
        <v>100</v>
      </c>
      <c r="H65" s="2">
        <v>0</v>
      </c>
      <c r="I65" t="s">
        <v>16</v>
      </c>
      <c r="J65" t="s">
        <v>29</v>
      </c>
      <c r="K65">
        <v>104.331355</v>
      </c>
      <c r="L65" s="2">
        <v>35104.331355000002</v>
      </c>
    </row>
    <row r="66" spans="1:12" x14ac:dyDescent="0.35">
      <c r="A66" t="s">
        <v>100</v>
      </c>
      <c r="B66" t="s">
        <v>19</v>
      </c>
      <c r="C66" t="s">
        <v>14</v>
      </c>
      <c r="D66" t="s">
        <v>21</v>
      </c>
      <c r="E66" s="1">
        <v>661397.37</v>
      </c>
      <c r="F66">
        <v>0</v>
      </c>
      <c r="G66">
        <v>63</v>
      </c>
      <c r="H66" s="2">
        <v>0</v>
      </c>
      <c r="I66" t="s">
        <v>16</v>
      </c>
      <c r="J66" t="s">
        <v>17</v>
      </c>
      <c r="K66">
        <v>676.391482</v>
      </c>
      <c r="L66" s="2">
        <v>35676.391481999999</v>
      </c>
    </row>
    <row r="67" spans="1:12" x14ac:dyDescent="0.35">
      <c r="A67" t="s">
        <v>101</v>
      </c>
      <c r="B67" t="s">
        <v>102</v>
      </c>
      <c r="C67" t="s">
        <v>14</v>
      </c>
      <c r="D67" t="s">
        <v>35</v>
      </c>
      <c r="E67" s="1">
        <v>293069.34999999998</v>
      </c>
      <c r="F67">
        <v>33663</v>
      </c>
      <c r="G67">
        <v>73</v>
      </c>
      <c r="H67" s="2">
        <v>0</v>
      </c>
      <c r="I67" t="s">
        <v>16</v>
      </c>
      <c r="J67" t="s">
        <v>17</v>
      </c>
      <c r="K67">
        <v>350.4</v>
      </c>
      <c r="L67" s="2">
        <v>35350.400000000001</v>
      </c>
    </row>
    <row r="68" spans="1:12" x14ac:dyDescent="0.35">
      <c r="A68" t="s">
        <v>103</v>
      </c>
      <c r="B68" t="s">
        <v>33</v>
      </c>
      <c r="C68" t="s">
        <v>14</v>
      </c>
      <c r="D68" t="s">
        <v>35</v>
      </c>
      <c r="E68" s="1">
        <v>867219.43</v>
      </c>
      <c r="F68">
        <v>22547</v>
      </c>
      <c r="G68">
        <v>112</v>
      </c>
      <c r="H68" s="2">
        <v>0</v>
      </c>
      <c r="I68" t="s">
        <v>28</v>
      </c>
      <c r="J68" t="s">
        <v>29</v>
      </c>
      <c r="K68">
        <v>537.6</v>
      </c>
      <c r="L68" s="2">
        <v>35537.599999999999</v>
      </c>
    </row>
    <row r="69" spans="1:12" x14ac:dyDescent="0.35">
      <c r="A69" t="s">
        <v>104</v>
      </c>
      <c r="B69" t="s">
        <v>61</v>
      </c>
      <c r="C69" t="s">
        <v>14</v>
      </c>
      <c r="D69" t="s">
        <v>31</v>
      </c>
      <c r="E69" s="1">
        <v>1163866.93</v>
      </c>
      <c r="F69">
        <v>61486</v>
      </c>
      <c r="G69">
        <v>97</v>
      </c>
      <c r="H69" s="2">
        <v>0</v>
      </c>
      <c r="I69" t="s">
        <v>16</v>
      </c>
      <c r="J69" t="s">
        <v>24</v>
      </c>
      <c r="K69">
        <v>465.258644</v>
      </c>
      <c r="L69" s="2">
        <v>35465.258644000001</v>
      </c>
    </row>
    <row r="70" spans="1:12" x14ac:dyDescent="0.35">
      <c r="A70" t="s">
        <v>105</v>
      </c>
      <c r="B70" t="s">
        <v>33</v>
      </c>
      <c r="C70" t="s">
        <v>14</v>
      </c>
      <c r="D70" t="s">
        <v>21</v>
      </c>
      <c r="E70" s="1">
        <v>684615.03</v>
      </c>
      <c r="F70">
        <v>0</v>
      </c>
      <c r="G70">
        <v>95</v>
      </c>
      <c r="H70" s="2">
        <v>0</v>
      </c>
      <c r="I70" t="s">
        <v>16</v>
      </c>
      <c r="J70" t="s">
        <v>24</v>
      </c>
      <c r="K70">
        <v>456</v>
      </c>
      <c r="L70" s="2">
        <v>35456</v>
      </c>
    </row>
    <row r="71" spans="1:12" x14ac:dyDescent="0.35">
      <c r="A71" t="s">
        <v>106</v>
      </c>
      <c r="B71" t="s">
        <v>26</v>
      </c>
      <c r="C71" t="s">
        <v>14</v>
      </c>
      <c r="D71" t="s">
        <v>35</v>
      </c>
      <c r="E71" s="1">
        <v>1172777.6499999999</v>
      </c>
      <c r="F71">
        <v>29879</v>
      </c>
      <c r="G71">
        <v>102</v>
      </c>
      <c r="H71" s="2">
        <v>0</v>
      </c>
      <c r="I71" t="s">
        <v>16</v>
      </c>
      <c r="J71" t="s">
        <v>17</v>
      </c>
      <c r="K71">
        <v>500.25423499999999</v>
      </c>
      <c r="L71" s="2">
        <v>35500.254235</v>
      </c>
    </row>
    <row r="72" spans="1:12" x14ac:dyDescent="0.35">
      <c r="A72" t="s">
        <v>107</v>
      </c>
      <c r="B72" t="s">
        <v>33</v>
      </c>
      <c r="C72" t="s">
        <v>14</v>
      </c>
      <c r="D72" t="s">
        <v>31</v>
      </c>
      <c r="E72" s="1">
        <v>2264383.48</v>
      </c>
      <c r="F72">
        <v>93011</v>
      </c>
      <c r="G72">
        <v>113</v>
      </c>
      <c r="H72" s="2">
        <v>0</v>
      </c>
      <c r="I72" t="s">
        <v>16</v>
      </c>
      <c r="J72" t="s">
        <v>29</v>
      </c>
      <c r="K72">
        <v>281.45104199999997</v>
      </c>
      <c r="L72" s="2">
        <v>35281.451042000001</v>
      </c>
    </row>
    <row r="73" spans="1:12" x14ac:dyDescent="0.35">
      <c r="A73" t="s">
        <v>108</v>
      </c>
      <c r="B73" t="s">
        <v>33</v>
      </c>
      <c r="C73" t="s">
        <v>14</v>
      </c>
      <c r="D73" t="s">
        <v>15</v>
      </c>
      <c r="E73" s="1">
        <v>261447.43</v>
      </c>
      <c r="F73">
        <v>65186</v>
      </c>
      <c r="G73">
        <v>65</v>
      </c>
      <c r="H73" s="2">
        <v>0</v>
      </c>
      <c r="I73" t="s">
        <v>16</v>
      </c>
      <c r="J73" t="s">
        <v>24</v>
      </c>
      <c r="K73">
        <v>5.4345049999999997</v>
      </c>
      <c r="L73" s="2">
        <v>35005.434504999997</v>
      </c>
    </row>
    <row r="74" spans="1:12" x14ac:dyDescent="0.35">
      <c r="A74" t="s">
        <v>109</v>
      </c>
      <c r="B74" t="s">
        <v>33</v>
      </c>
      <c r="C74" t="s">
        <v>14</v>
      </c>
      <c r="D74" t="s">
        <v>15</v>
      </c>
      <c r="E74" s="1">
        <v>245175.27</v>
      </c>
      <c r="F74">
        <v>26840</v>
      </c>
      <c r="G74">
        <v>64</v>
      </c>
      <c r="H74" s="2">
        <v>36557</v>
      </c>
      <c r="I74" t="s">
        <v>16</v>
      </c>
      <c r="J74" t="s">
        <v>17</v>
      </c>
      <c r="K74">
        <v>307.2</v>
      </c>
      <c r="L74" s="2">
        <v>35307.199999999997</v>
      </c>
    </row>
    <row r="75" spans="1:12" x14ac:dyDescent="0.35">
      <c r="A75" t="s">
        <v>110</v>
      </c>
      <c r="B75" t="s">
        <v>33</v>
      </c>
      <c r="C75" t="s">
        <v>14</v>
      </c>
      <c r="D75" t="s">
        <v>21</v>
      </c>
      <c r="E75" s="1">
        <v>678127.02</v>
      </c>
      <c r="F75">
        <v>0</v>
      </c>
      <c r="G75">
        <v>104</v>
      </c>
      <c r="H75" s="2">
        <v>36526</v>
      </c>
      <c r="I75" t="s">
        <v>16</v>
      </c>
      <c r="J75" t="s">
        <v>78</v>
      </c>
      <c r="K75">
        <v>982.39961300000004</v>
      </c>
      <c r="L75" s="2">
        <v>35982.399613000001</v>
      </c>
    </row>
    <row r="76" spans="1:12" x14ac:dyDescent="0.35">
      <c r="A76" t="s">
        <v>111</v>
      </c>
      <c r="B76" t="s">
        <v>33</v>
      </c>
      <c r="C76" t="s">
        <v>14</v>
      </c>
      <c r="D76" t="s">
        <v>21</v>
      </c>
      <c r="E76" s="1">
        <v>497480.15</v>
      </c>
      <c r="F76">
        <v>75644</v>
      </c>
      <c r="G76">
        <v>65</v>
      </c>
      <c r="H76" s="2">
        <v>36586</v>
      </c>
      <c r="I76" t="s">
        <v>16</v>
      </c>
      <c r="J76" t="s">
        <v>24</v>
      </c>
      <c r="K76">
        <v>467.80363799999998</v>
      </c>
      <c r="L76" s="2">
        <v>35467.803637999998</v>
      </c>
    </row>
    <row r="77" spans="1:12" x14ac:dyDescent="0.35">
      <c r="A77" t="s">
        <v>112</v>
      </c>
      <c r="B77" t="s">
        <v>33</v>
      </c>
      <c r="C77" t="s">
        <v>14</v>
      </c>
      <c r="D77" t="s">
        <v>21</v>
      </c>
      <c r="E77" s="1">
        <v>859160.49</v>
      </c>
      <c r="F77">
        <v>38984</v>
      </c>
      <c r="G77">
        <v>73</v>
      </c>
      <c r="H77" s="2">
        <v>0</v>
      </c>
      <c r="I77" t="s">
        <v>16</v>
      </c>
      <c r="J77" t="s">
        <v>17</v>
      </c>
      <c r="K77">
        <v>350.4</v>
      </c>
      <c r="L77" s="2">
        <v>35350.400000000001</v>
      </c>
    </row>
    <row r="78" spans="1:12" x14ac:dyDescent="0.35">
      <c r="A78" t="s">
        <v>113</v>
      </c>
      <c r="B78" t="s">
        <v>33</v>
      </c>
      <c r="C78" t="s">
        <v>14</v>
      </c>
      <c r="D78" t="s">
        <v>31</v>
      </c>
      <c r="E78" s="1">
        <v>559216.14</v>
      </c>
      <c r="F78">
        <v>71811</v>
      </c>
      <c r="G78">
        <v>71</v>
      </c>
      <c r="H78" s="2">
        <v>0</v>
      </c>
      <c r="I78" t="s">
        <v>16</v>
      </c>
      <c r="J78" t="s">
        <v>17</v>
      </c>
      <c r="K78">
        <v>29.03416</v>
      </c>
      <c r="L78" s="2">
        <v>35029.034160000003</v>
      </c>
    </row>
    <row r="79" spans="1:12" x14ac:dyDescent="0.35">
      <c r="A79" t="s">
        <v>114</v>
      </c>
      <c r="B79" t="s">
        <v>23</v>
      </c>
      <c r="C79" t="s">
        <v>14</v>
      </c>
      <c r="D79" t="s">
        <v>35</v>
      </c>
      <c r="E79" s="1">
        <v>800947.28</v>
      </c>
      <c r="F79">
        <v>20961</v>
      </c>
      <c r="G79">
        <v>67</v>
      </c>
      <c r="H79" s="2">
        <v>0</v>
      </c>
      <c r="I79" t="s">
        <v>16</v>
      </c>
      <c r="J79" t="s">
        <v>17</v>
      </c>
      <c r="K79">
        <v>321.60000000000002</v>
      </c>
      <c r="L79" s="2">
        <v>35321.599999999999</v>
      </c>
    </row>
    <row r="80" spans="1:12" x14ac:dyDescent="0.35">
      <c r="A80" t="s">
        <v>115</v>
      </c>
      <c r="B80" t="s">
        <v>13</v>
      </c>
      <c r="C80" t="s">
        <v>20</v>
      </c>
      <c r="D80" t="s">
        <v>15</v>
      </c>
      <c r="E80" s="1"/>
      <c r="F80">
        <v>41275</v>
      </c>
      <c r="G80">
        <v>96</v>
      </c>
      <c r="H80" s="2">
        <v>0</v>
      </c>
      <c r="I80" t="s">
        <v>16</v>
      </c>
      <c r="J80" t="s">
        <v>17</v>
      </c>
      <c r="K80">
        <v>41.122303000000002</v>
      </c>
      <c r="L80" s="2">
        <v>35041.122302999996</v>
      </c>
    </row>
    <row r="81" spans="1:12" x14ac:dyDescent="0.35">
      <c r="A81" t="s">
        <v>116</v>
      </c>
      <c r="B81" t="s">
        <v>26</v>
      </c>
      <c r="C81" t="s">
        <v>14</v>
      </c>
      <c r="D81" t="s">
        <v>21</v>
      </c>
      <c r="E81" s="1">
        <v>5816655.3499999996</v>
      </c>
      <c r="F81">
        <v>61321</v>
      </c>
      <c r="G81">
        <v>186</v>
      </c>
      <c r="H81" s="2">
        <v>36526</v>
      </c>
      <c r="I81" t="s">
        <v>16</v>
      </c>
      <c r="J81" t="s">
        <v>117</v>
      </c>
      <c r="K81">
        <v>427.63121000000001</v>
      </c>
      <c r="L81" s="2">
        <v>35427.63121</v>
      </c>
    </row>
    <row r="82" spans="1:12" x14ac:dyDescent="0.35">
      <c r="A82" t="s">
        <v>118</v>
      </c>
      <c r="B82" t="s">
        <v>26</v>
      </c>
      <c r="C82" t="s">
        <v>14</v>
      </c>
      <c r="D82" t="s">
        <v>35</v>
      </c>
      <c r="E82" s="1">
        <v>802522.94</v>
      </c>
      <c r="F82">
        <v>0</v>
      </c>
      <c r="G82">
        <v>77</v>
      </c>
      <c r="H82" s="2">
        <v>0</v>
      </c>
      <c r="I82" t="s">
        <v>16</v>
      </c>
      <c r="J82" t="s">
        <v>24</v>
      </c>
      <c r="K82">
        <v>25.807684999999999</v>
      </c>
      <c r="L82" s="2">
        <v>35025.807685</v>
      </c>
    </row>
    <row r="83" spans="1:12" x14ac:dyDescent="0.35">
      <c r="A83" t="s">
        <v>119</v>
      </c>
      <c r="B83" t="s">
        <v>26</v>
      </c>
      <c r="C83" t="s">
        <v>14</v>
      </c>
      <c r="D83" t="s">
        <v>31</v>
      </c>
      <c r="E83" s="1">
        <v>578018.22</v>
      </c>
      <c r="F83">
        <v>51066</v>
      </c>
      <c r="G83">
        <v>74</v>
      </c>
      <c r="H83" s="2">
        <v>0</v>
      </c>
      <c r="I83" t="s">
        <v>16</v>
      </c>
      <c r="J83" t="s">
        <v>17</v>
      </c>
      <c r="K83">
        <v>787.99331299999994</v>
      </c>
      <c r="L83" s="2">
        <v>35787.993312999999</v>
      </c>
    </row>
    <row r="84" spans="1:12" x14ac:dyDescent="0.35">
      <c r="A84" t="s">
        <v>120</v>
      </c>
      <c r="B84" t="s">
        <v>26</v>
      </c>
      <c r="C84" t="s">
        <v>14</v>
      </c>
      <c r="D84" t="s">
        <v>80</v>
      </c>
      <c r="E84" s="1">
        <v>411853.91</v>
      </c>
      <c r="F84">
        <v>34378</v>
      </c>
      <c r="G84">
        <v>102</v>
      </c>
      <c r="H84" s="2">
        <v>0</v>
      </c>
      <c r="I84" t="s">
        <v>16</v>
      </c>
      <c r="J84" t="s">
        <v>29</v>
      </c>
      <c r="K84">
        <v>489.6</v>
      </c>
      <c r="L84" s="2">
        <v>35489.599999999999</v>
      </c>
    </row>
    <row r="85" spans="1:12" x14ac:dyDescent="0.35">
      <c r="A85" t="s">
        <v>121</v>
      </c>
      <c r="B85" t="s">
        <v>23</v>
      </c>
      <c r="C85" t="s">
        <v>14</v>
      </c>
      <c r="D85" t="s">
        <v>15</v>
      </c>
      <c r="E85" s="1">
        <v>252307.02</v>
      </c>
      <c r="F85">
        <v>43072</v>
      </c>
      <c r="G85">
        <v>63</v>
      </c>
      <c r="H85" s="2">
        <v>0</v>
      </c>
      <c r="I85" t="s">
        <v>16</v>
      </c>
      <c r="J85" t="s">
        <v>17</v>
      </c>
      <c r="K85">
        <v>302.39999999999998</v>
      </c>
      <c r="L85" s="2">
        <v>35302.400000000001</v>
      </c>
    </row>
    <row r="86" spans="1:12" x14ac:dyDescent="0.35">
      <c r="A86" t="s">
        <v>122</v>
      </c>
      <c r="B86" t="s">
        <v>33</v>
      </c>
      <c r="C86" t="s">
        <v>14</v>
      </c>
      <c r="D86" t="s">
        <v>35</v>
      </c>
      <c r="E86" s="1">
        <v>655421.64</v>
      </c>
      <c r="F86">
        <v>25222</v>
      </c>
      <c r="G86">
        <v>90</v>
      </c>
      <c r="H86" s="2">
        <v>0</v>
      </c>
      <c r="I86" t="s">
        <v>16</v>
      </c>
      <c r="J86" t="s">
        <v>17</v>
      </c>
      <c r="K86">
        <v>475.62325099999998</v>
      </c>
      <c r="L86" s="2">
        <v>35475.623250999997</v>
      </c>
    </row>
    <row r="87" spans="1:12" x14ac:dyDescent="0.35">
      <c r="A87" t="s">
        <v>123</v>
      </c>
      <c r="B87" t="s">
        <v>13</v>
      </c>
      <c r="C87" t="s">
        <v>20</v>
      </c>
      <c r="D87" t="s">
        <v>21</v>
      </c>
      <c r="E87" s="1">
        <v>538275.19999999995</v>
      </c>
      <c r="F87">
        <v>77552</v>
      </c>
      <c r="G87">
        <v>68</v>
      </c>
      <c r="H87" s="2">
        <v>36526</v>
      </c>
      <c r="I87" t="s">
        <v>28</v>
      </c>
      <c r="J87" t="s">
        <v>17</v>
      </c>
      <c r="K87">
        <v>45.215058999999997</v>
      </c>
      <c r="L87" s="2">
        <v>35045.215059000002</v>
      </c>
    </row>
    <row r="88" spans="1:12" x14ac:dyDescent="0.35">
      <c r="A88" t="s">
        <v>124</v>
      </c>
      <c r="B88" t="s">
        <v>26</v>
      </c>
      <c r="C88" t="s">
        <v>14</v>
      </c>
      <c r="D88" t="s">
        <v>35</v>
      </c>
      <c r="E88" s="1">
        <v>592672.93999999994</v>
      </c>
      <c r="F88">
        <v>23091</v>
      </c>
      <c r="G88">
        <v>96</v>
      </c>
      <c r="H88" s="2">
        <v>36647</v>
      </c>
      <c r="I88" t="s">
        <v>16</v>
      </c>
      <c r="J88" t="s">
        <v>17</v>
      </c>
      <c r="K88">
        <v>460.8</v>
      </c>
      <c r="L88" s="2">
        <v>35460.800000000003</v>
      </c>
    </row>
    <row r="89" spans="1:12" x14ac:dyDescent="0.35">
      <c r="A89" t="s">
        <v>125</v>
      </c>
      <c r="B89" t="s">
        <v>26</v>
      </c>
      <c r="C89" t="s">
        <v>14</v>
      </c>
      <c r="D89" t="s">
        <v>21</v>
      </c>
      <c r="E89" s="1">
        <v>268347.07</v>
      </c>
      <c r="F89">
        <v>48269</v>
      </c>
      <c r="G89">
        <v>69</v>
      </c>
      <c r="H89" s="2">
        <v>36586</v>
      </c>
      <c r="I89" t="s">
        <v>28</v>
      </c>
      <c r="J89" t="s">
        <v>17</v>
      </c>
      <c r="K89">
        <v>282.151207</v>
      </c>
      <c r="L89" s="2">
        <v>35282.151207000003</v>
      </c>
    </row>
    <row r="90" spans="1:12" x14ac:dyDescent="0.35">
      <c r="A90" t="s">
        <v>126</v>
      </c>
      <c r="B90" t="s">
        <v>33</v>
      </c>
      <c r="C90" t="s">
        <v>14</v>
      </c>
      <c r="D90" t="s">
        <v>21</v>
      </c>
      <c r="E90" s="1">
        <v>269518.24</v>
      </c>
      <c r="F90">
        <v>32720</v>
      </c>
      <c r="G90">
        <v>67</v>
      </c>
      <c r="H90" s="2">
        <v>0</v>
      </c>
      <c r="I90" t="s">
        <v>16</v>
      </c>
      <c r="J90" t="s">
        <v>17</v>
      </c>
      <c r="K90">
        <v>321.60000000000002</v>
      </c>
      <c r="L90" s="2">
        <v>35321.599999999999</v>
      </c>
    </row>
    <row r="91" spans="1:12" x14ac:dyDescent="0.35">
      <c r="A91" t="s">
        <v>127</v>
      </c>
      <c r="B91" t="s">
        <v>26</v>
      </c>
      <c r="C91" t="s">
        <v>14</v>
      </c>
      <c r="D91" t="s">
        <v>35</v>
      </c>
      <c r="E91" s="1">
        <v>604702.52</v>
      </c>
      <c r="F91">
        <v>20396</v>
      </c>
      <c r="G91">
        <v>76</v>
      </c>
      <c r="H91" s="2">
        <v>36526</v>
      </c>
      <c r="I91" t="s">
        <v>16</v>
      </c>
      <c r="J91" t="s">
        <v>17</v>
      </c>
      <c r="K91">
        <v>364.8</v>
      </c>
      <c r="L91" s="2">
        <v>35364.800000000003</v>
      </c>
    </row>
    <row r="92" spans="1:12" x14ac:dyDescent="0.35">
      <c r="A92" t="s">
        <v>128</v>
      </c>
      <c r="B92" t="s">
        <v>33</v>
      </c>
      <c r="C92" t="s">
        <v>14</v>
      </c>
      <c r="D92" t="s">
        <v>35</v>
      </c>
      <c r="E92" s="1">
        <v>1317101.28</v>
      </c>
      <c r="F92">
        <v>21513</v>
      </c>
      <c r="G92">
        <v>119</v>
      </c>
      <c r="H92" s="2">
        <v>36526</v>
      </c>
      <c r="I92" t="s">
        <v>16</v>
      </c>
      <c r="J92" t="s">
        <v>24</v>
      </c>
      <c r="K92">
        <v>679.82759199999998</v>
      </c>
      <c r="L92" s="2">
        <v>35679.827592000001</v>
      </c>
    </row>
    <row r="93" spans="1:12" x14ac:dyDescent="0.35">
      <c r="A93" t="s">
        <v>129</v>
      </c>
      <c r="B93" t="s">
        <v>13</v>
      </c>
      <c r="C93" t="s">
        <v>20</v>
      </c>
      <c r="D93" t="s">
        <v>35</v>
      </c>
      <c r="E93" s="1">
        <v>1595001.95</v>
      </c>
      <c r="F93">
        <v>0</v>
      </c>
      <c r="G93">
        <v>87</v>
      </c>
      <c r="H93" s="2">
        <v>36526</v>
      </c>
      <c r="I93" t="s">
        <v>16</v>
      </c>
      <c r="J93" t="s">
        <v>24</v>
      </c>
      <c r="K93">
        <v>46.041452</v>
      </c>
      <c r="L93" s="2">
        <v>35046.041451999998</v>
      </c>
    </row>
    <row r="94" spans="1:12" x14ac:dyDescent="0.35">
      <c r="A94" t="s">
        <v>130</v>
      </c>
      <c r="B94" t="s">
        <v>33</v>
      </c>
      <c r="C94" t="s">
        <v>14</v>
      </c>
      <c r="D94" t="s">
        <v>21</v>
      </c>
      <c r="E94" s="1">
        <v>252765.38</v>
      </c>
      <c r="F94">
        <v>80744</v>
      </c>
      <c r="G94">
        <v>63</v>
      </c>
      <c r="H94" s="2">
        <v>0</v>
      </c>
      <c r="I94" t="s">
        <v>28</v>
      </c>
      <c r="J94" t="s">
        <v>17</v>
      </c>
      <c r="K94">
        <v>11.879037</v>
      </c>
      <c r="L94" s="2">
        <v>35011.879036999999</v>
      </c>
    </row>
    <row r="95" spans="1:12" x14ac:dyDescent="0.35">
      <c r="A95" t="s">
        <v>131</v>
      </c>
      <c r="B95" t="s">
        <v>33</v>
      </c>
      <c r="C95" t="s">
        <v>14</v>
      </c>
      <c r="D95" t="s">
        <v>21</v>
      </c>
      <c r="E95" s="1">
        <v>267209.58</v>
      </c>
      <c r="F95">
        <v>52822</v>
      </c>
      <c r="G95">
        <v>67</v>
      </c>
      <c r="H95" s="2">
        <v>0</v>
      </c>
      <c r="I95" t="s">
        <v>28</v>
      </c>
      <c r="J95" t="s">
        <v>24</v>
      </c>
      <c r="K95">
        <v>350.52903300000003</v>
      </c>
      <c r="L95" s="2">
        <v>35350.529032999999</v>
      </c>
    </row>
    <row r="96" spans="1:12" x14ac:dyDescent="0.35">
      <c r="A96" t="s">
        <v>132</v>
      </c>
      <c r="B96" t="s">
        <v>26</v>
      </c>
      <c r="C96" t="s">
        <v>14</v>
      </c>
      <c r="D96" t="s">
        <v>31</v>
      </c>
      <c r="E96" s="1">
        <v>531329.4</v>
      </c>
      <c r="F96">
        <v>0</v>
      </c>
      <c r="G96">
        <v>77</v>
      </c>
      <c r="H96" s="2">
        <v>36526</v>
      </c>
      <c r="I96" t="s">
        <v>16</v>
      </c>
      <c r="J96" t="s">
        <v>17</v>
      </c>
      <c r="K96">
        <v>863.39469999999994</v>
      </c>
      <c r="L96" s="2">
        <v>35863.394699999997</v>
      </c>
    </row>
    <row r="97" spans="1:12" x14ac:dyDescent="0.35">
      <c r="A97" t="s">
        <v>133</v>
      </c>
      <c r="B97" t="s">
        <v>33</v>
      </c>
      <c r="C97" t="s">
        <v>14</v>
      </c>
      <c r="D97" t="s">
        <v>21</v>
      </c>
      <c r="E97" s="1">
        <v>2094619.25</v>
      </c>
      <c r="F97">
        <v>69738</v>
      </c>
      <c r="G97">
        <v>74</v>
      </c>
      <c r="H97" s="2">
        <v>36526</v>
      </c>
      <c r="I97" t="s">
        <v>16</v>
      </c>
      <c r="J97" t="s">
        <v>17</v>
      </c>
      <c r="K97">
        <v>492.12753199999997</v>
      </c>
      <c r="L97" s="2">
        <v>35492.127531999999</v>
      </c>
    </row>
    <row r="98" spans="1:12" x14ac:dyDescent="0.35">
      <c r="A98" t="s">
        <v>134</v>
      </c>
      <c r="B98" t="s">
        <v>61</v>
      </c>
      <c r="C98" t="s">
        <v>14</v>
      </c>
      <c r="D98" t="s">
        <v>15</v>
      </c>
      <c r="E98" s="1">
        <v>837535.39</v>
      </c>
      <c r="F98">
        <v>17780</v>
      </c>
      <c r="G98">
        <v>109</v>
      </c>
      <c r="H98" s="2">
        <v>0</v>
      </c>
      <c r="I98" t="s">
        <v>16</v>
      </c>
      <c r="J98" t="s">
        <v>29</v>
      </c>
      <c r="K98">
        <v>132.58828800000001</v>
      </c>
      <c r="L98" s="2">
        <v>35132.588287999999</v>
      </c>
    </row>
    <row r="99" spans="1:12" x14ac:dyDescent="0.35">
      <c r="A99" t="s">
        <v>135</v>
      </c>
      <c r="B99" t="s">
        <v>26</v>
      </c>
      <c r="C99" t="s">
        <v>14</v>
      </c>
      <c r="D99" t="s">
        <v>21</v>
      </c>
      <c r="E99" s="1">
        <v>480166.15</v>
      </c>
      <c r="F99">
        <v>18107</v>
      </c>
      <c r="G99">
        <v>62</v>
      </c>
      <c r="H99" s="2">
        <v>0</v>
      </c>
      <c r="I99" t="s">
        <v>16</v>
      </c>
      <c r="J99" t="s">
        <v>17</v>
      </c>
      <c r="K99">
        <v>297.60000000000002</v>
      </c>
      <c r="L99" s="2">
        <v>35297.599999999999</v>
      </c>
    </row>
    <row r="100" spans="1:12" x14ac:dyDescent="0.35">
      <c r="A100" t="s">
        <v>136</v>
      </c>
      <c r="B100" t="s">
        <v>61</v>
      </c>
      <c r="C100" t="s">
        <v>14</v>
      </c>
      <c r="D100" t="s">
        <v>21</v>
      </c>
      <c r="E100" s="1">
        <v>574594.32999999996</v>
      </c>
      <c r="F100">
        <v>57740</v>
      </c>
      <c r="G100">
        <v>74</v>
      </c>
      <c r="H100" s="2">
        <v>36586</v>
      </c>
      <c r="I100" t="s">
        <v>16</v>
      </c>
      <c r="J100" t="s">
        <v>17</v>
      </c>
      <c r="K100">
        <v>269.90512899999999</v>
      </c>
      <c r="L100" s="2">
        <v>35269.905128999999</v>
      </c>
    </row>
    <row r="101" spans="1:12" x14ac:dyDescent="0.35">
      <c r="A101" t="s">
        <v>137</v>
      </c>
      <c r="B101" t="s">
        <v>33</v>
      </c>
      <c r="C101" t="s">
        <v>14</v>
      </c>
      <c r="D101" t="s">
        <v>35</v>
      </c>
      <c r="E101" s="1">
        <v>606611.6</v>
      </c>
      <c r="F101">
        <v>32627</v>
      </c>
      <c r="G101">
        <v>76</v>
      </c>
      <c r="H101" s="2">
        <v>0</v>
      </c>
      <c r="I101" t="s">
        <v>16</v>
      </c>
      <c r="J101" t="s">
        <v>24</v>
      </c>
      <c r="K101">
        <v>380.036697</v>
      </c>
      <c r="L101" s="2">
        <v>35380.036697000003</v>
      </c>
    </row>
    <row r="102" spans="1:12" x14ac:dyDescent="0.35">
      <c r="A102" t="s">
        <v>138</v>
      </c>
      <c r="B102" t="s">
        <v>26</v>
      </c>
      <c r="C102" t="s">
        <v>14</v>
      </c>
      <c r="D102" t="s">
        <v>35</v>
      </c>
      <c r="E102" s="1">
        <v>800230.83</v>
      </c>
      <c r="F102">
        <v>0</v>
      </c>
      <c r="G102">
        <v>107</v>
      </c>
      <c r="H102" s="2">
        <v>0</v>
      </c>
      <c r="I102" t="s">
        <v>16</v>
      </c>
      <c r="J102" t="s">
        <v>29</v>
      </c>
      <c r="K102">
        <v>513.6</v>
      </c>
      <c r="L102" s="2">
        <v>35513.599999999999</v>
      </c>
    </row>
    <row r="103" spans="1:12" x14ac:dyDescent="0.35">
      <c r="A103" t="s">
        <v>139</v>
      </c>
      <c r="B103" t="s">
        <v>26</v>
      </c>
      <c r="C103" t="s">
        <v>14</v>
      </c>
      <c r="D103" t="s">
        <v>35</v>
      </c>
      <c r="E103" s="1">
        <v>239391.54</v>
      </c>
      <c r="F103">
        <v>0</v>
      </c>
      <c r="G103">
        <v>70</v>
      </c>
      <c r="H103" s="2">
        <v>0</v>
      </c>
      <c r="I103" t="s">
        <v>16</v>
      </c>
      <c r="J103" t="s">
        <v>17</v>
      </c>
      <c r="K103">
        <v>425.26630799999998</v>
      </c>
      <c r="L103" s="2">
        <v>35425.266307999998</v>
      </c>
    </row>
    <row r="104" spans="1:12" x14ac:dyDescent="0.35">
      <c r="A104" t="s">
        <v>140</v>
      </c>
      <c r="B104" t="s">
        <v>33</v>
      </c>
      <c r="C104" t="s">
        <v>14</v>
      </c>
      <c r="D104" t="s">
        <v>21</v>
      </c>
      <c r="E104" s="1">
        <v>476281.79</v>
      </c>
      <c r="F104">
        <v>65795</v>
      </c>
      <c r="G104">
        <v>62</v>
      </c>
      <c r="H104" s="2">
        <v>36526</v>
      </c>
      <c r="I104" t="s">
        <v>28</v>
      </c>
      <c r="J104" t="s">
        <v>24</v>
      </c>
      <c r="K104">
        <v>49.011099000000002</v>
      </c>
      <c r="L104" s="2">
        <v>35049.011099000003</v>
      </c>
    </row>
    <row r="105" spans="1:12" x14ac:dyDescent="0.35">
      <c r="A105" t="s">
        <v>141</v>
      </c>
      <c r="B105" t="s">
        <v>26</v>
      </c>
      <c r="C105" t="s">
        <v>14</v>
      </c>
      <c r="D105" t="s">
        <v>35</v>
      </c>
      <c r="E105" s="1">
        <v>433038.6</v>
      </c>
      <c r="F105">
        <v>60475</v>
      </c>
      <c r="G105">
        <v>107</v>
      </c>
      <c r="H105" s="2">
        <v>0</v>
      </c>
      <c r="I105" t="s">
        <v>16</v>
      </c>
      <c r="J105" t="s">
        <v>17</v>
      </c>
      <c r="K105">
        <v>513.6</v>
      </c>
      <c r="L105" s="2">
        <v>35513.599999999999</v>
      </c>
    </row>
    <row r="106" spans="1:12" x14ac:dyDescent="0.35">
      <c r="A106" t="s">
        <v>142</v>
      </c>
      <c r="B106" t="s">
        <v>26</v>
      </c>
      <c r="C106" t="s">
        <v>14</v>
      </c>
      <c r="D106" t="s">
        <v>31</v>
      </c>
      <c r="E106" s="1">
        <v>940272.98</v>
      </c>
      <c r="F106">
        <v>0</v>
      </c>
      <c r="G106">
        <v>130</v>
      </c>
      <c r="H106" s="2">
        <v>0</v>
      </c>
      <c r="I106" t="s">
        <v>16</v>
      </c>
      <c r="J106" t="s">
        <v>29</v>
      </c>
      <c r="K106">
        <v>936</v>
      </c>
      <c r="L106" s="2">
        <v>35936</v>
      </c>
    </row>
    <row r="107" spans="1:12" x14ac:dyDescent="0.35">
      <c r="A107" t="s">
        <v>143</v>
      </c>
      <c r="B107" t="s">
        <v>33</v>
      </c>
      <c r="C107" t="s">
        <v>14</v>
      </c>
      <c r="D107" t="s">
        <v>21</v>
      </c>
      <c r="E107" s="1">
        <v>696669.45</v>
      </c>
      <c r="F107">
        <v>41837</v>
      </c>
      <c r="G107">
        <v>88</v>
      </c>
      <c r="H107" s="2">
        <v>0</v>
      </c>
      <c r="I107" t="s">
        <v>16</v>
      </c>
      <c r="J107" t="s">
        <v>17</v>
      </c>
      <c r="K107">
        <v>142.06276800000001</v>
      </c>
      <c r="L107" s="2">
        <v>35142.062768000003</v>
      </c>
    </row>
    <row r="108" spans="1:12" x14ac:dyDescent="0.35">
      <c r="A108" t="s">
        <v>144</v>
      </c>
      <c r="B108" t="s">
        <v>26</v>
      </c>
      <c r="C108" t="s">
        <v>14</v>
      </c>
      <c r="D108" t="s">
        <v>21</v>
      </c>
      <c r="E108" s="1">
        <v>769406.43</v>
      </c>
      <c r="F108">
        <v>32303</v>
      </c>
      <c r="G108">
        <v>65</v>
      </c>
      <c r="H108" s="2">
        <v>0</v>
      </c>
      <c r="I108" t="s">
        <v>16</v>
      </c>
      <c r="J108" t="s">
        <v>17</v>
      </c>
      <c r="K108">
        <v>45.152521</v>
      </c>
      <c r="L108" s="2">
        <v>35045.152521000004</v>
      </c>
    </row>
    <row r="109" spans="1:12" x14ac:dyDescent="0.35">
      <c r="A109" t="s">
        <v>145</v>
      </c>
      <c r="B109" t="s">
        <v>33</v>
      </c>
      <c r="C109" t="s">
        <v>14</v>
      </c>
      <c r="D109" t="s">
        <v>31</v>
      </c>
      <c r="E109" s="1">
        <v>871756.11</v>
      </c>
      <c r="F109">
        <v>0</v>
      </c>
      <c r="G109">
        <v>117</v>
      </c>
      <c r="H109" s="2">
        <v>36526</v>
      </c>
      <c r="I109" t="s">
        <v>16</v>
      </c>
      <c r="J109" t="s">
        <v>29</v>
      </c>
      <c r="K109">
        <v>561.6</v>
      </c>
      <c r="L109" s="2">
        <v>35561.599999999999</v>
      </c>
    </row>
    <row r="110" spans="1:12" x14ac:dyDescent="0.35">
      <c r="A110" t="s">
        <v>146</v>
      </c>
      <c r="B110" t="s">
        <v>26</v>
      </c>
      <c r="C110" t="s">
        <v>14</v>
      </c>
      <c r="D110" t="s">
        <v>21</v>
      </c>
      <c r="E110" s="1">
        <v>592874.85</v>
      </c>
      <c r="F110">
        <v>40531</v>
      </c>
      <c r="G110">
        <v>74</v>
      </c>
      <c r="H110" s="2">
        <v>0</v>
      </c>
      <c r="I110" t="s">
        <v>16</v>
      </c>
      <c r="J110" t="s">
        <v>24</v>
      </c>
      <c r="K110">
        <v>30.567357000000001</v>
      </c>
      <c r="L110" s="2">
        <v>35030.567357</v>
      </c>
    </row>
    <row r="111" spans="1:12" x14ac:dyDescent="0.35">
      <c r="A111" t="s">
        <v>147</v>
      </c>
      <c r="B111" t="s">
        <v>33</v>
      </c>
      <c r="C111" t="s">
        <v>14</v>
      </c>
      <c r="D111" t="s">
        <v>35</v>
      </c>
      <c r="E111" s="1">
        <v>245297.73</v>
      </c>
      <c r="F111">
        <v>79898</v>
      </c>
      <c r="G111">
        <v>62</v>
      </c>
      <c r="H111" s="2">
        <v>36526</v>
      </c>
      <c r="I111" t="s">
        <v>28</v>
      </c>
      <c r="J111" t="s">
        <v>17</v>
      </c>
      <c r="K111">
        <v>271.60679900000002</v>
      </c>
      <c r="L111" s="2">
        <v>35271.606799000001</v>
      </c>
    </row>
    <row r="112" spans="1:12" x14ac:dyDescent="0.35">
      <c r="A112" t="s">
        <v>148</v>
      </c>
      <c r="B112" t="s">
        <v>26</v>
      </c>
      <c r="C112" t="s">
        <v>14</v>
      </c>
      <c r="D112" t="s">
        <v>35</v>
      </c>
      <c r="E112" s="1">
        <v>670157.17000000004</v>
      </c>
      <c r="F112">
        <v>56398</v>
      </c>
      <c r="G112">
        <v>85</v>
      </c>
      <c r="H112" s="2">
        <v>0</v>
      </c>
      <c r="I112" t="s">
        <v>16</v>
      </c>
      <c r="J112" t="s">
        <v>17</v>
      </c>
      <c r="K112">
        <v>408</v>
      </c>
      <c r="L112" s="2">
        <v>35408</v>
      </c>
    </row>
    <row r="113" spans="1:12" x14ac:dyDescent="0.35">
      <c r="A113" t="s">
        <v>149</v>
      </c>
      <c r="B113" t="s">
        <v>13</v>
      </c>
      <c r="C113" t="s">
        <v>27</v>
      </c>
      <c r="D113" t="s">
        <v>31</v>
      </c>
      <c r="E113" s="1">
        <v>499655.27</v>
      </c>
      <c r="F113">
        <v>71600</v>
      </c>
      <c r="G113">
        <v>63</v>
      </c>
      <c r="H113" s="2">
        <v>0</v>
      </c>
      <c r="I113" t="s">
        <v>16</v>
      </c>
      <c r="J113" t="s">
        <v>24</v>
      </c>
      <c r="K113">
        <v>46.158116999999997</v>
      </c>
      <c r="L113" s="2">
        <v>35046.158116999999</v>
      </c>
    </row>
    <row r="114" spans="1:12" x14ac:dyDescent="0.35">
      <c r="A114" t="s">
        <v>150</v>
      </c>
      <c r="B114" t="s">
        <v>61</v>
      </c>
      <c r="C114" t="s">
        <v>14</v>
      </c>
      <c r="D114" t="s">
        <v>35</v>
      </c>
      <c r="E114" s="1">
        <v>849269.88</v>
      </c>
      <c r="F114">
        <v>27804</v>
      </c>
      <c r="G114">
        <v>109</v>
      </c>
      <c r="H114" s="2">
        <v>0</v>
      </c>
      <c r="I114" t="s">
        <v>16</v>
      </c>
      <c r="J114" t="s">
        <v>29</v>
      </c>
      <c r="K114">
        <v>784.8</v>
      </c>
      <c r="L114" s="2">
        <v>35784.800000000003</v>
      </c>
    </row>
    <row r="115" spans="1:12" x14ac:dyDescent="0.35">
      <c r="A115" t="s">
        <v>151</v>
      </c>
      <c r="B115" t="s">
        <v>33</v>
      </c>
      <c r="C115" t="s">
        <v>14</v>
      </c>
      <c r="D115" t="s">
        <v>21</v>
      </c>
      <c r="E115" s="1">
        <v>771349.4</v>
      </c>
      <c r="F115">
        <v>45506</v>
      </c>
      <c r="G115">
        <v>66</v>
      </c>
      <c r="H115" s="2">
        <v>36557</v>
      </c>
      <c r="I115" t="s">
        <v>16</v>
      </c>
      <c r="J115" t="s">
        <v>17</v>
      </c>
      <c r="K115">
        <v>316.8</v>
      </c>
      <c r="L115" s="2">
        <v>35316.800000000003</v>
      </c>
    </row>
    <row r="116" spans="1:12" x14ac:dyDescent="0.35">
      <c r="A116" t="s">
        <v>152</v>
      </c>
      <c r="B116" t="s">
        <v>13</v>
      </c>
      <c r="C116" t="s">
        <v>20</v>
      </c>
      <c r="D116" t="s">
        <v>15</v>
      </c>
      <c r="E116" s="1">
        <v>518579.76</v>
      </c>
      <c r="F116">
        <v>99428</v>
      </c>
      <c r="G116">
        <v>6464</v>
      </c>
      <c r="H116" s="2">
        <v>36526</v>
      </c>
      <c r="I116" t="s">
        <v>16</v>
      </c>
      <c r="J116" t="s">
        <v>17</v>
      </c>
      <c r="K116">
        <v>48.046869000000001</v>
      </c>
      <c r="L116" s="2">
        <v>35048.046868999998</v>
      </c>
    </row>
    <row r="117" spans="1:12" x14ac:dyDescent="0.35">
      <c r="A117" t="s">
        <v>153</v>
      </c>
      <c r="B117" t="s">
        <v>26</v>
      </c>
      <c r="C117" t="s">
        <v>14</v>
      </c>
      <c r="D117" t="s">
        <v>31</v>
      </c>
      <c r="E117" s="1">
        <v>729006.98</v>
      </c>
      <c r="F117">
        <v>0</v>
      </c>
      <c r="G117">
        <v>102</v>
      </c>
      <c r="H117" s="2">
        <v>36526</v>
      </c>
      <c r="I117" t="s">
        <v>28</v>
      </c>
      <c r="J117" t="s">
        <v>29</v>
      </c>
      <c r="K117">
        <v>489.6</v>
      </c>
      <c r="L117" s="2">
        <v>35489.599999999999</v>
      </c>
    </row>
    <row r="118" spans="1:12" x14ac:dyDescent="0.35">
      <c r="A118" t="s">
        <v>154</v>
      </c>
      <c r="B118" t="s">
        <v>33</v>
      </c>
      <c r="C118" t="s">
        <v>14</v>
      </c>
      <c r="D118" t="s">
        <v>31</v>
      </c>
      <c r="E118" s="1">
        <v>477294.38</v>
      </c>
      <c r="F118">
        <v>20993</v>
      </c>
      <c r="G118">
        <v>133</v>
      </c>
      <c r="H118" s="2">
        <v>0</v>
      </c>
      <c r="I118" t="s">
        <v>16</v>
      </c>
      <c r="J118" t="s">
        <v>29</v>
      </c>
      <c r="K118">
        <v>638.4</v>
      </c>
      <c r="L118" s="2">
        <v>35638.400000000001</v>
      </c>
    </row>
    <row r="119" spans="1:12" x14ac:dyDescent="0.35">
      <c r="A119" t="s">
        <v>155</v>
      </c>
      <c r="B119" t="s">
        <v>61</v>
      </c>
      <c r="C119" t="s">
        <v>14</v>
      </c>
      <c r="D119" t="s">
        <v>31</v>
      </c>
      <c r="E119" s="1">
        <v>680649.14</v>
      </c>
      <c r="F119">
        <v>37839</v>
      </c>
      <c r="G119">
        <v>86</v>
      </c>
      <c r="H119" s="2">
        <v>0</v>
      </c>
      <c r="I119" t="s">
        <v>16</v>
      </c>
      <c r="J119" t="s">
        <v>24</v>
      </c>
      <c r="K119">
        <v>465.63395400000002</v>
      </c>
      <c r="L119" s="2">
        <v>35465.633953999997</v>
      </c>
    </row>
    <row r="120" spans="1:12" x14ac:dyDescent="0.35">
      <c r="A120" t="s">
        <v>156</v>
      </c>
      <c r="B120" t="s">
        <v>26</v>
      </c>
      <c r="C120" t="s">
        <v>14</v>
      </c>
      <c r="D120" t="s">
        <v>21</v>
      </c>
      <c r="E120" s="1">
        <v>246978.13</v>
      </c>
      <c r="F120">
        <v>92711</v>
      </c>
      <c r="G120">
        <v>62</v>
      </c>
      <c r="H120" s="2">
        <v>0</v>
      </c>
      <c r="I120" t="s">
        <v>16</v>
      </c>
      <c r="J120" t="s">
        <v>24</v>
      </c>
      <c r="K120">
        <v>368.40014600000001</v>
      </c>
      <c r="L120" s="2">
        <v>35368.400146</v>
      </c>
    </row>
    <row r="121" spans="1:12" x14ac:dyDescent="0.35">
      <c r="A121" t="s">
        <v>157</v>
      </c>
      <c r="B121" t="s">
        <v>26</v>
      </c>
      <c r="C121" t="s">
        <v>14</v>
      </c>
      <c r="D121" t="s">
        <v>35</v>
      </c>
      <c r="E121" s="1">
        <v>310392.3</v>
      </c>
      <c r="F121">
        <v>74665</v>
      </c>
      <c r="G121">
        <v>78</v>
      </c>
      <c r="H121" s="2">
        <v>36557</v>
      </c>
      <c r="I121" t="s">
        <v>28</v>
      </c>
      <c r="J121" t="s">
        <v>17</v>
      </c>
      <c r="K121">
        <v>236.90200100000001</v>
      </c>
      <c r="L121" s="2">
        <v>35236.902001000002</v>
      </c>
    </row>
    <row r="122" spans="1:12" x14ac:dyDescent="0.35">
      <c r="A122" t="s">
        <v>158</v>
      </c>
      <c r="B122" t="s">
        <v>13</v>
      </c>
      <c r="C122" t="s">
        <v>20</v>
      </c>
      <c r="D122" t="s">
        <v>35</v>
      </c>
      <c r="E122" s="1">
        <v>1048491.54</v>
      </c>
      <c r="F122">
        <v>61108</v>
      </c>
      <c r="G122">
        <v>89</v>
      </c>
      <c r="H122" s="2">
        <v>0</v>
      </c>
      <c r="I122" t="s">
        <v>16</v>
      </c>
      <c r="J122" t="s">
        <v>17</v>
      </c>
      <c r="K122">
        <v>49.451117000000004</v>
      </c>
      <c r="L122" s="2">
        <v>35049.451116999997</v>
      </c>
    </row>
    <row r="123" spans="1:12" x14ac:dyDescent="0.35">
      <c r="A123" t="s">
        <v>159</v>
      </c>
      <c r="B123" t="s">
        <v>26</v>
      </c>
      <c r="C123" t="s">
        <v>14</v>
      </c>
      <c r="D123" t="s">
        <v>21</v>
      </c>
      <c r="E123" s="1">
        <v>890273.76</v>
      </c>
      <c r="F123">
        <v>46833</v>
      </c>
      <c r="G123">
        <v>112</v>
      </c>
      <c r="H123" s="2">
        <v>0</v>
      </c>
      <c r="I123" t="s">
        <v>16</v>
      </c>
      <c r="J123" t="s">
        <v>78</v>
      </c>
      <c r="K123">
        <v>64.109662999999998</v>
      </c>
      <c r="L123" s="2">
        <v>35064.109663000003</v>
      </c>
    </row>
    <row r="124" spans="1:12" x14ac:dyDescent="0.35">
      <c r="A124" t="s">
        <v>160</v>
      </c>
      <c r="B124" t="s">
        <v>33</v>
      </c>
      <c r="C124" t="s">
        <v>14</v>
      </c>
      <c r="D124" t="s">
        <v>31</v>
      </c>
      <c r="E124" s="1">
        <v>549944.72</v>
      </c>
      <c r="F124">
        <v>88768</v>
      </c>
      <c r="G124">
        <v>68</v>
      </c>
      <c r="H124" s="2">
        <v>0</v>
      </c>
      <c r="I124" t="s">
        <v>16</v>
      </c>
      <c r="J124" t="s">
        <v>24</v>
      </c>
      <c r="K124">
        <v>326.39999999999998</v>
      </c>
      <c r="L124" s="2">
        <v>35326.400000000001</v>
      </c>
    </row>
    <row r="125" spans="1:12" x14ac:dyDescent="0.35">
      <c r="A125" t="s">
        <v>161</v>
      </c>
      <c r="B125" t="s">
        <v>26</v>
      </c>
      <c r="C125" t="s">
        <v>14</v>
      </c>
      <c r="D125" t="s">
        <v>31</v>
      </c>
      <c r="E125" s="1">
        <v>1502359.86</v>
      </c>
      <c r="F125">
        <v>28262</v>
      </c>
      <c r="G125">
        <v>192</v>
      </c>
      <c r="H125" s="2">
        <v>0</v>
      </c>
      <c r="I125" t="s">
        <v>16</v>
      </c>
      <c r="J125" t="s">
        <v>65</v>
      </c>
      <c r="K125">
        <v>921.6</v>
      </c>
      <c r="L125" s="2">
        <v>35921.599999999999</v>
      </c>
    </row>
    <row r="126" spans="1:12" x14ac:dyDescent="0.35">
      <c r="A126" t="s">
        <v>162</v>
      </c>
      <c r="B126" t="s">
        <v>23</v>
      </c>
      <c r="C126" t="s">
        <v>14</v>
      </c>
      <c r="D126" t="s">
        <v>21</v>
      </c>
      <c r="E126" s="1">
        <v>250910.79</v>
      </c>
      <c r="F126">
        <v>33555</v>
      </c>
      <c r="G126">
        <v>63</v>
      </c>
      <c r="H126" s="2">
        <v>0</v>
      </c>
      <c r="I126" t="s">
        <v>16</v>
      </c>
      <c r="J126" t="s">
        <v>17</v>
      </c>
      <c r="K126">
        <v>101.89645</v>
      </c>
      <c r="L126" s="2">
        <v>35101.89645</v>
      </c>
    </row>
    <row r="127" spans="1:12" x14ac:dyDescent="0.35">
      <c r="A127" t="s">
        <v>163</v>
      </c>
      <c r="B127" t="s">
        <v>33</v>
      </c>
      <c r="C127" t="s">
        <v>14</v>
      </c>
      <c r="D127" t="s">
        <v>35</v>
      </c>
      <c r="E127" s="1">
        <v>3122174.81</v>
      </c>
      <c r="F127">
        <v>42780</v>
      </c>
      <c r="G127">
        <v>113</v>
      </c>
      <c r="H127" s="2">
        <v>36526</v>
      </c>
      <c r="I127" t="s">
        <v>16</v>
      </c>
      <c r="J127" t="s">
        <v>17</v>
      </c>
      <c r="K127">
        <v>542.4</v>
      </c>
      <c r="L127" s="2">
        <v>35542.400000000001</v>
      </c>
    </row>
    <row r="128" spans="1:12" x14ac:dyDescent="0.35">
      <c r="A128" t="s">
        <v>164</v>
      </c>
      <c r="B128" t="s">
        <v>33</v>
      </c>
      <c r="C128" t="s">
        <v>14</v>
      </c>
      <c r="D128" t="s">
        <v>15</v>
      </c>
      <c r="E128" s="1">
        <v>313350.34000000003</v>
      </c>
      <c r="F128">
        <v>58850</v>
      </c>
      <c r="G128">
        <v>78</v>
      </c>
      <c r="H128" s="2">
        <v>0</v>
      </c>
      <c r="I128" t="s">
        <v>16</v>
      </c>
      <c r="J128" t="s">
        <v>17</v>
      </c>
      <c r="K128">
        <v>143.747794</v>
      </c>
      <c r="L128" s="2">
        <v>35143.747794000003</v>
      </c>
    </row>
    <row r="129" spans="1:12" x14ac:dyDescent="0.35">
      <c r="A129" t="s">
        <v>165</v>
      </c>
      <c r="B129" t="s">
        <v>61</v>
      </c>
      <c r="C129" t="s">
        <v>14</v>
      </c>
      <c r="D129" t="s">
        <v>35</v>
      </c>
      <c r="E129" s="1">
        <v>383745.19</v>
      </c>
      <c r="F129">
        <v>21880</v>
      </c>
      <c r="G129">
        <v>97</v>
      </c>
      <c r="H129" s="2">
        <v>0</v>
      </c>
      <c r="I129" t="s">
        <v>39</v>
      </c>
      <c r="J129" t="s">
        <v>17</v>
      </c>
      <c r="K129">
        <v>424.07715899999999</v>
      </c>
      <c r="L129" s="2">
        <v>35424.077159</v>
      </c>
    </row>
    <row r="130" spans="1:12" x14ac:dyDescent="0.35">
      <c r="A130" t="s">
        <v>166</v>
      </c>
      <c r="B130" t="s">
        <v>33</v>
      </c>
      <c r="C130" t="s">
        <v>14</v>
      </c>
      <c r="D130" t="s">
        <v>35</v>
      </c>
      <c r="E130" s="1">
        <v>1179049.6200000001</v>
      </c>
      <c r="F130">
        <v>25251</v>
      </c>
      <c r="G130">
        <v>66</v>
      </c>
      <c r="H130" s="2">
        <v>0</v>
      </c>
      <c r="I130" t="s">
        <v>16</v>
      </c>
      <c r="J130" t="s">
        <v>17</v>
      </c>
      <c r="K130">
        <v>316.8</v>
      </c>
      <c r="L130" s="2">
        <v>35316.800000000003</v>
      </c>
    </row>
    <row r="131" spans="1:12" x14ac:dyDescent="0.35">
      <c r="A131" t="s">
        <v>167</v>
      </c>
      <c r="B131" t="s">
        <v>13</v>
      </c>
      <c r="C131" t="s">
        <v>20</v>
      </c>
      <c r="D131" t="s">
        <v>31</v>
      </c>
      <c r="E131" s="1">
        <v>282986.39</v>
      </c>
      <c r="F131">
        <v>25317</v>
      </c>
      <c r="G131">
        <v>71</v>
      </c>
      <c r="H131" s="2">
        <v>0</v>
      </c>
      <c r="I131" t="s">
        <v>16</v>
      </c>
      <c r="J131" t="s">
        <v>24</v>
      </c>
      <c r="K131">
        <v>50.422181000000002</v>
      </c>
      <c r="L131" s="2">
        <v>35050.422181000002</v>
      </c>
    </row>
    <row r="132" spans="1:12" x14ac:dyDescent="0.35">
      <c r="A132" t="s">
        <v>168</v>
      </c>
      <c r="B132" t="s">
        <v>61</v>
      </c>
      <c r="C132" t="s">
        <v>14</v>
      </c>
      <c r="D132" t="s">
        <v>31</v>
      </c>
      <c r="E132" s="1">
        <v>430580.83</v>
      </c>
      <c r="F132">
        <v>24188</v>
      </c>
      <c r="G132">
        <v>109</v>
      </c>
      <c r="H132" s="2">
        <v>0</v>
      </c>
      <c r="I132" t="s">
        <v>16</v>
      </c>
      <c r="J132" t="s">
        <v>78</v>
      </c>
      <c r="K132">
        <v>523.20000000000005</v>
      </c>
      <c r="L132" s="2">
        <v>35523.199999999997</v>
      </c>
    </row>
    <row r="133" spans="1:12" x14ac:dyDescent="0.35">
      <c r="A133" t="s">
        <v>169</v>
      </c>
      <c r="B133" t="s">
        <v>23</v>
      </c>
      <c r="C133" t="s">
        <v>14</v>
      </c>
      <c r="D133" t="s">
        <v>21</v>
      </c>
      <c r="E133" s="1">
        <v>597397.68999999994</v>
      </c>
      <c r="F133">
        <v>41611</v>
      </c>
      <c r="G133">
        <v>74</v>
      </c>
      <c r="H133" s="2">
        <v>0</v>
      </c>
      <c r="I133" t="s">
        <v>39</v>
      </c>
      <c r="J133" t="s">
        <v>17</v>
      </c>
      <c r="K133">
        <v>113.801497</v>
      </c>
      <c r="L133" s="2">
        <v>35113.801497</v>
      </c>
    </row>
    <row r="134" spans="1:12" x14ac:dyDescent="0.35">
      <c r="A134" t="s">
        <v>170</v>
      </c>
      <c r="B134" t="s">
        <v>33</v>
      </c>
      <c r="C134" t="s">
        <v>14</v>
      </c>
      <c r="D134" t="s">
        <v>21</v>
      </c>
      <c r="E134" s="1">
        <v>567044.24</v>
      </c>
      <c r="F134">
        <v>28406</v>
      </c>
      <c r="G134">
        <v>72</v>
      </c>
      <c r="H134" s="2">
        <v>36526</v>
      </c>
      <c r="I134" t="s">
        <v>16</v>
      </c>
      <c r="J134" t="s">
        <v>17</v>
      </c>
      <c r="K134">
        <v>192.87572</v>
      </c>
      <c r="L134" s="2">
        <v>35192.875719999996</v>
      </c>
    </row>
    <row r="135" spans="1:12" x14ac:dyDescent="0.35">
      <c r="A135" t="s">
        <v>171</v>
      </c>
      <c r="B135" t="s">
        <v>61</v>
      </c>
      <c r="C135" t="s">
        <v>14</v>
      </c>
      <c r="D135" t="s">
        <v>35</v>
      </c>
      <c r="E135" s="1">
        <v>473174.93</v>
      </c>
      <c r="F135">
        <v>69833</v>
      </c>
      <c r="G135">
        <v>118</v>
      </c>
      <c r="H135" s="2">
        <v>0</v>
      </c>
      <c r="I135" t="s">
        <v>16</v>
      </c>
      <c r="J135" t="s">
        <v>17</v>
      </c>
      <c r="K135">
        <v>828.66271900000004</v>
      </c>
      <c r="L135" s="2">
        <v>35828.662719</v>
      </c>
    </row>
    <row r="136" spans="1:12" x14ac:dyDescent="0.35">
      <c r="A136" t="s">
        <v>172</v>
      </c>
      <c r="B136" t="s">
        <v>61</v>
      </c>
      <c r="C136" t="s">
        <v>14</v>
      </c>
      <c r="D136" t="s">
        <v>31</v>
      </c>
      <c r="E136" s="1">
        <v>802637.96</v>
      </c>
      <c r="F136">
        <v>0</v>
      </c>
      <c r="G136">
        <v>74</v>
      </c>
      <c r="H136" s="2">
        <v>0</v>
      </c>
      <c r="I136" t="s">
        <v>28</v>
      </c>
      <c r="J136" t="s">
        <v>17</v>
      </c>
      <c r="K136">
        <v>532.79999999999995</v>
      </c>
      <c r="L136" s="2">
        <v>35532.800000000003</v>
      </c>
    </row>
    <row r="137" spans="1:12" x14ac:dyDescent="0.35">
      <c r="A137" t="s">
        <v>173</v>
      </c>
      <c r="B137" t="s">
        <v>61</v>
      </c>
      <c r="C137" t="s">
        <v>14</v>
      </c>
      <c r="D137" t="s">
        <v>31</v>
      </c>
      <c r="E137" s="1">
        <v>402296.35</v>
      </c>
      <c r="F137">
        <v>0</v>
      </c>
      <c r="G137">
        <v>117</v>
      </c>
      <c r="H137" s="2">
        <v>0</v>
      </c>
      <c r="I137" t="s">
        <v>16</v>
      </c>
      <c r="J137" t="s">
        <v>29</v>
      </c>
      <c r="K137">
        <v>975.10709799999995</v>
      </c>
      <c r="L137" s="2">
        <v>35975.107098</v>
      </c>
    </row>
    <row r="138" spans="1:12" x14ac:dyDescent="0.35">
      <c r="A138" t="s">
        <v>174</v>
      </c>
      <c r="B138" t="s">
        <v>33</v>
      </c>
      <c r="C138" t="s">
        <v>14</v>
      </c>
      <c r="D138" t="s">
        <v>31</v>
      </c>
      <c r="E138" s="1">
        <v>961831.09</v>
      </c>
      <c r="F138">
        <v>80536</v>
      </c>
      <c r="G138">
        <v>119</v>
      </c>
      <c r="H138" s="2">
        <v>0</v>
      </c>
      <c r="I138" t="s">
        <v>39</v>
      </c>
      <c r="J138" t="s">
        <v>78</v>
      </c>
      <c r="K138">
        <v>53.798707999999998</v>
      </c>
      <c r="L138" s="2">
        <v>35053.798708000002</v>
      </c>
    </row>
    <row r="139" spans="1:12" x14ac:dyDescent="0.35">
      <c r="A139" t="s">
        <v>175</v>
      </c>
      <c r="B139" t="s">
        <v>13</v>
      </c>
      <c r="C139" t="s">
        <v>20</v>
      </c>
      <c r="D139" t="s">
        <v>53</v>
      </c>
      <c r="E139" s="1">
        <v>725595.38</v>
      </c>
      <c r="F139">
        <v>88891</v>
      </c>
      <c r="G139">
        <v>89</v>
      </c>
      <c r="H139" s="2">
        <v>0</v>
      </c>
      <c r="I139" t="s">
        <v>16</v>
      </c>
      <c r="J139" t="s">
        <v>17</v>
      </c>
      <c r="K139">
        <v>50.528354999999998</v>
      </c>
      <c r="L139" s="2">
        <v>35050.528355000002</v>
      </c>
    </row>
    <row r="140" spans="1:12" x14ac:dyDescent="0.35">
      <c r="A140" t="s">
        <v>176</v>
      </c>
      <c r="B140" t="s">
        <v>33</v>
      </c>
      <c r="C140" t="s">
        <v>14</v>
      </c>
      <c r="D140" t="s">
        <v>35</v>
      </c>
      <c r="E140" s="1">
        <v>955292.69</v>
      </c>
      <c r="F140">
        <v>97732</v>
      </c>
      <c r="G140">
        <v>79</v>
      </c>
      <c r="H140" s="2">
        <v>0</v>
      </c>
      <c r="I140" t="s">
        <v>16</v>
      </c>
      <c r="J140" t="s">
        <v>17</v>
      </c>
      <c r="K140">
        <v>289.91219999999998</v>
      </c>
      <c r="L140" s="2">
        <v>35289.912199999999</v>
      </c>
    </row>
    <row r="141" spans="1:12" x14ac:dyDescent="0.35">
      <c r="A141" t="s">
        <v>177</v>
      </c>
      <c r="B141" t="s">
        <v>61</v>
      </c>
      <c r="C141" t="s">
        <v>20</v>
      </c>
      <c r="D141" t="s">
        <v>21</v>
      </c>
      <c r="E141" s="1">
        <v>1038855.32</v>
      </c>
      <c r="F141">
        <v>61222</v>
      </c>
      <c r="G141">
        <v>89</v>
      </c>
      <c r="H141" s="2">
        <v>0</v>
      </c>
      <c r="I141" t="s">
        <v>39</v>
      </c>
      <c r="J141" t="s">
        <v>17</v>
      </c>
      <c r="K141">
        <v>392.60437100000001</v>
      </c>
      <c r="L141" s="2">
        <v>35392.604371000001</v>
      </c>
    </row>
    <row r="142" spans="1:12" x14ac:dyDescent="0.35">
      <c r="A142" t="s">
        <v>178</v>
      </c>
      <c r="B142" t="s">
        <v>33</v>
      </c>
      <c r="C142" t="s">
        <v>27</v>
      </c>
      <c r="D142" t="s">
        <v>35</v>
      </c>
      <c r="E142" s="1">
        <v>247012.12</v>
      </c>
      <c r="F142">
        <v>0</v>
      </c>
      <c r="G142">
        <v>74</v>
      </c>
      <c r="H142" s="2">
        <v>0</v>
      </c>
      <c r="I142" t="s">
        <v>16</v>
      </c>
      <c r="J142" t="s">
        <v>24</v>
      </c>
      <c r="K142">
        <v>721.24220600000001</v>
      </c>
      <c r="L142" s="2">
        <v>35721.242206000003</v>
      </c>
    </row>
    <row r="143" spans="1:12" x14ac:dyDescent="0.35">
      <c r="A143" t="s">
        <v>179</v>
      </c>
      <c r="B143" t="s">
        <v>61</v>
      </c>
      <c r="C143" t="s">
        <v>27</v>
      </c>
      <c r="D143" t="s">
        <v>15</v>
      </c>
      <c r="E143" s="1">
        <v>561906.85</v>
      </c>
      <c r="F143">
        <v>50335</v>
      </c>
      <c r="G143">
        <v>140</v>
      </c>
      <c r="H143" s="2">
        <v>0</v>
      </c>
      <c r="I143" t="s">
        <v>16</v>
      </c>
      <c r="J143" t="s">
        <v>29</v>
      </c>
      <c r="K143">
        <v>456.52384999999998</v>
      </c>
      <c r="L143" s="2">
        <v>35456.523849999998</v>
      </c>
    </row>
    <row r="144" spans="1:12" x14ac:dyDescent="0.35">
      <c r="A144" t="s">
        <v>180</v>
      </c>
      <c r="B144" t="s">
        <v>26</v>
      </c>
      <c r="C144" t="s">
        <v>20</v>
      </c>
      <c r="D144" t="s">
        <v>31</v>
      </c>
      <c r="E144" s="1">
        <v>904711.92</v>
      </c>
      <c r="F144">
        <v>0</v>
      </c>
      <c r="G144">
        <v>127</v>
      </c>
      <c r="H144" s="2">
        <v>0</v>
      </c>
      <c r="I144" t="s">
        <v>16</v>
      </c>
      <c r="J144" t="s">
        <v>78</v>
      </c>
      <c r="K144">
        <v>1087.995426</v>
      </c>
      <c r="L144" s="2">
        <v>36087.995426000001</v>
      </c>
    </row>
    <row r="145" spans="1:12" x14ac:dyDescent="0.35">
      <c r="A145" t="s">
        <v>181</v>
      </c>
      <c r="B145" t="s">
        <v>13</v>
      </c>
      <c r="C145" t="s">
        <v>20</v>
      </c>
      <c r="D145" t="s">
        <v>80</v>
      </c>
      <c r="E145" s="1">
        <v>268731.40999999997</v>
      </c>
      <c r="F145">
        <v>82210</v>
      </c>
      <c r="G145">
        <v>68</v>
      </c>
      <c r="H145" s="2">
        <v>36617</v>
      </c>
      <c r="I145" t="s">
        <v>16</v>
      </c>
      <c r="J145" t="s">
        <v>17</v>
      </c>
      <c r="K145">
        <v>51.961914999999998</v>
      </c>
      <c r="L145" s="2">
        <v>35051.961915</v>
      </c>
    </row>
    <row r="146" spans="1:12" x14ac:dyDescent="0.35">
      <c r="A146" t="s">
        <v>182</v>
      </c>
      <c r="B146" t="s">
        <v>33</v>
      </c>
      <c r="C146" t="s">
        <v>20</v>
      </c>
      <c r="D146" t="s">
        <v>31</v>
      </c>
      <c r="E146" s="1">
        <v>373150.46</v>
      </c>
      <c r="F146">
        <v>0</v>
      </c>
      <c r="G146">
        <v>96</v>
      </c>
      <c r="H146" s="2">
        <v>0</v>
      </c>
      <c r="I146" t="s">
        <v>16</v>
      </c>
      <c r="J146" t="s">
        <v>17</v>
      </c>
      <c r="K146">
        <v>460.8</v>
      </c>
      <c r="L146" s="2">
        <v>35460.800000000003</v>
      </c>
    </row>
    <row r="147" spans="1:12" x14ac:dyDescent="0.35">
      <c r="A147" t="s">
        <v>183</v>
      </c>
      <c r="B147" t="s">
        <v>23</v>
      </c>
      <c r="C147" t="s">
        <v>27</v>
      </c>
      <c r="D147" t="s">
        <v>21</v>
      </c>
      <c r="E147" s="1">
        <v>366077.03</v>
      </c>
      <c r="F147">
        <v>64495</v>
      </c>
      <c r="G147">
        <v>92</v>
      </c>
      <c r="H147" s="2">
        <v>0</v>
      </c>
      <c r="I147" t="s">
        <v>28</v>
      </c>
      <c r="J147" t="s">
        <v>17</v>
      </c>
      <c r="K147">
        <v>251.99208300000001</v>
      </c>
      <c r="L147" s="2">
        <v>35251.992082999997</v>
      </c>
    </row>
    <row r="148" spans="1:12" x14ac:dyDescent="0.35">
      <c r="A148" t="s">
        <v>184</v>
      </c>
      <c r="B148" t="s">
        <v>26</v>
      </c>
      <c r="C148" t="s">
        <v>20</v>
      </c>
      <c r="D148" t="s">
        <v>35</v>
      </c>
      <c r="E148" s="1">
        <v>792882.93</v>
      </c>
      <c r="F148">
        <v>0</v>
      </c>
      <c r="G148">
        <v>72</v>
      </c>
      <c r="H148" s="2">
        <v>0</v>
      </c>
      <c r="I148" t="s">
        <v>28</v>
      </c>
      <c r="J148" t="s">
        <v>17</v>
      </c>
      <c r="K148">
        <v>345.6</v>
      </c>
      <c r="L148" s="2">
        <v>35345.599999999999</v>
      </c>
    </row>
    <row r="149" spans="1:12" x14ac:dyDescent="0.35">
      <c r="A149" t="s">
        <v>185</v>
      </c>
      <c r="B149" t="s">
        <v>19</v>
      </c>
      <c r="C149" t="s">
        <v>20</v>
      </c>
      <c r="D149" t="s">
        <v>21</v>
      </c>
      <c r="E149" s="1">
        <v>501175.16</v>
      </c>
      <c r="F149">
        <v>28859</v>
      </c>
      <c r="G149">
        <v>67</v>
      </c>
      <c r="H149" s="2">
        <v>36586</v>
      </c>
      <c r="I149" t="s">
        <v>28</v>
      </c>
      <c r="J149" t="s">
        <v>24</v>
      </c>
      <c r="K149">
        <v>321.60000000000002</v>
      </c>
      <c r="L149" s="2">
        <v>35321.599999999999</v>
      </c>
    </row>
    <row r="150" spans="1:12" x14ac:dyDescent="0.35">
      <c r="A150" t="s">
        <v>186</v>
      </c>
      <c r="B150" t="s">
        <v>19</v>
      </c>
      <c r="C150" t="s">
        <v>20</v>
      </c>
      <c r="D150" t="s">
        <v>31</v>
      </c>
      <c r="E150" s="1">
        <v>798825.83</v>
      </c>
      <c r="F150">
        <v>77330</v>
      </c>
      <c r="G150">
        <v>99</v>
      </c>
      <c r="H150" s="2">
        <v>0</v>
      </c>
      <c r="I150" t="s">
        <v>16</v>
      </c>
      <c r="J150" t="s">
        <v>17</v>
      </c>
      <c r="K150">
        <v>99.257608000000005</v>
      </c>
      <c r="L150" s="2">
        <v>35099.257608</v>
      </c>
    </row>
    <row r="151" spans="1:12" x14ac:dyDescent="0.35">
      <c r="A151" t="s">
        <v>187</v>
      </c>
      <c r="B151" t="s">
        <v>33</v>
      </c>
      <c r="C151" t="s">
        <v>27</v>
      </c>
      <c r="D151" t="s">
        <v>35</v>
      </c>
      <c r="E151" s="1">
        <v>388545.64</v>
      </c>
      <c r="F151">
        <v>0</v>
      </c>
      <c r="G151">
        <v>105</v>
      </c>
      <c r="H151" s="2">
        <v>0</v>
      </c>
      <c r="I151" t="s">
        <v>28</v>
      </c>
      <c r="J151" t="s">
        <v>17</v>
      </c>
      <c r="K151">
        <v>504</v>
      </c>
      <c r="L151" s="2">
        <v>35504</v>
      </c>
    </row>
    <row r="152" spans="1:12" x14ac:dyDescent="0.35">
      <c r="A152" t="s">
        <v>188</v>
      </c>
      <c r="B152" t="s">
        <v>13</v>
      </c>
      <c r="C152" t="s">
        <v>20</v>
      </c>
      <c r="D152" t="s">
        <v>31</v>
      </c>
      <c r="E152" s="1">
        <v>935773.78</v>
      </c>
      <c r="F152">
        <v>33060</v>
      </c>
      <c r="G152">
        <v>117</v>
      </c>
      <c r="H152" s="2">
        <v>0</v>
      </c>
      <c r="I152" t="s">
        <v>16</v>
      </c>
      <c r="J152" t="s">
        <v>17</v>
      </c>
      <c r="K152">
        <v>56.731577999999999</v>
      </c>
      <c r="L152" s="2">
        <v>35056.731577999999</v>
      </c>
    </row>
    <row r="153" spans="1:12" x14ac:dyDescent="0.35">
      <c r="A153" t="s">
        <v>189</v>
      </c>
      <c r="B153" t="s">
        <v>13</v>
      </c>
      <c r="C153" t="s">
        <v>27</v>
      </c>
      <c r="D153" t="s">
        <v>15</v>
      </c>
      <c r="E153" s="1">
        <v>254068.98</v>
      </c>
      <c r="F153">
        <v>42557</v>
      </c>
      <c r="G153">
        <v>65</v>
      </c>
      <c r="H153" s="2">
        <v>0</v>
      </c>
      <c r="I153" t="s">
        <v>16</v>
      </c>
      <c r="J153" t="s">
        <v>17</v>
      </c>
      <c r="K153">
        <v>57.562323999999997</v>
      </c>
      <c r="L153" s="2">
        <v>35057.562323999999</v>
      </c>
    </row>
    <row r="154" spans="1:12" x14ac:dyDescent="0.35">
      <c r="A154" t="s">
        <v>190</v>
      </c>
      <c r="B154" t="s">
        <v>19</v>
      </c>
      <c r="C154" t="s">
        <v>27</v>
      </c>
      <c r="D154" t="s">
        <v>31</v>
      </c>
      <c r="E154" s="1">
        <v>488516.25</v>
      </c>
      <c r="F154">
        <v>26372</v>
      </c>
      <c r="G154">
        <v>126</v>
      </c>
      <c r="H154" s="2">
        <v>0</v>
      </c>
      <c r="I154" t="s">
        <v>16</v>
      </c>
      <c r="J154" t="s">
        <v>29</v>
      </c>
      <c r="K154">
        <v>604.79999999999995</v>
      </c>
      <c r="L154" s="2">
        <v>35604.800000000003</v>
      </c>
    </row>
    <row r="155" spans="1:12" x14ac:dyDescent="0.35">
      <c r="A155" t="s">
        <v>191</v>
      </c>
      <c r="B155" t="s">
        <v>19</v>
      </c>
      <c r="C155" t="s">
        <v>20</v>
      </c>
      <c r="D155" t="s">
        <v>21</v>
      </c>
      <c r="E155" s="1">
        <v>975330.71</v>
      </c>
      <c r="F155">
        <v>17514</v>
      </c>
      <c r="G155">
        <v>127</v>
      </c>
      <c r="H155" s="2">
        <v>0</v>
      </c>
      <c r="I155" t="s">
        <v>16</v>
      </c>
      <c r="J155" t="s">
        <v>29</v>
      </c>
      <c r="K155">
        <v>8.3127289999999991</v>
      </c>
      <c r="L155" s="2">
        <v>35008.312728999997</v>
      </c>
    </row>
    <row r="156" spans="1:12" x14ac:dyDescent="0.35">
      <c r="A156" t="s">
        <v>192</v>
      </c>
      <c r="B156" t="s">
        <v>26</v>
      </c>
      <c r="C156" t="s">
        <v>193</v>
      </c>
      <c r="D156" t="s">
        <v>21</v>
      </c>
      <c r="E156" s="1">
        <v>294615.37</v>
      </c>
      <c r="F156">
        <v>89270</v>
      </c>
      <c r="G156">
        <v>74</v>
      </c>
      <c r="H156" s="2">
        <v>0</v>
      </c>
      <c r="I156" t="s">
        <v>16</v>
      </c>
      <c r="J156" t="s">
        <v>17</v>
      </c>
      <c r="K156">
        <v>316.59922799999998</v>
      </c>
      <c r="L156" s="2">
        <v>35316.599227999999</v>
      </c>
    </row>
    <row r="157" spans="1:12" x14ac:dyDescent="0.35">
      <c r="A157" t="s">
        <v>194</v>
      </c>
      <c r="B157" t="s">
        <v>26</v>
      </c>
      <c r="C157" t="s">
        <v>27</v>
      </c>
      <c r="D157" t="s">
        <v>31</v>
      </c>
      <c r="E157" s="1">
        <v>258111.09</v>
      </c>
      <c r="F157">
        <v>29757</v>
      </c>
      <c r="G157">
        <v>65</v>
      </c>
      <c r="H157" s="2">
        <v>0</v>
      </c>
      <c r="I157" t="s">
        <v>16</v>
      </c>
      <c r="J157" t="s">
        <v>17</v>
      </c>
      <c r="K157">
        <v>312</v>
      </c>
      <c r="L157" s="2">
        <v>35312</v>
      </c>
    </row>
    <row r="158" spans="1:12" x14ac:dyDescent="0.35">
      <c r="A158" t="s">
        <v>195</v>
      </c>
      <c r="B158" t="s">
        <v>33</v>
      </c>
      <c r="C158" t="s">
        <v>27</v>
      </c>
      <c r="D158" t="s">
        <v>35</v>
      </c>
      <c r="E158" s="1">
        <v>351738.58</v>
      </c>
      <c r="F158">
        <v>51814</v>
      </c>
      <c r="G158">
        <v>92</v>
      </c>
      <c r="H158" s="2">
        <v>0</v>
      </c>
      <c r="I158" t="s">
        <v>16</v>
      </c>
      <c r="J158" t="s">
        <v>17</v>
      </c>
      <c r="K158">
        <v>56.300724000000002</v>
      </c>
      <c r="L158" s="2">
        <v>35056.300724000001</v>
      </c>
    </row>
    <row r="159" spans="1:12" x14ac:dyDescent="0.35">
      <c r="A159" t="s">
        <v>196</v>
      </c>
      <c r="B159" t="s">
        <v>33</v>
      </c>
      <c r="C159" t="s">
        <v>20</v>
      </c>
      <c r="D159" t="s">
        <v>21</v>
      </c>
      <c r="E159" s="1">
        <v>974335.01</v>
      </c>
      <c r="F159">
        <v>24028</v>
      </c>
      <c r="G159">
        <v>82</v>
      </c>
      <c r="H159" s="2">
        <v>0</v>
      </c>
      <c r="I159" t="s">
        <v>16</v>
      </c>
      <c r="J159" t="s">
        <v>17</v>
      </c>
      <c r="K159">
        <v>393.6</v>
      </c>
      <c r="L159" s="2">
        <v>35393.599999999999</v>
      </c>
    </row>
    <row r="160" spans="1:12" x14ac:dyDescent="0.35">
      <c r="A160" t="s">
        <v>197</v>
      </c>
      <c r="B160" t="s">
        <v>19</v>
      </c>
      <c r="C160" t="s">
        <v>27</v>
      </c>
      <c r="D160" t="s">
        <v>35</v>
      </c>
      <c r="E160" s="1">
        <v>387364.7</v>
      </c>
      <c r="F160">
        <v>28142</v>
      </c>
      <c r="G160">
        <v>105</v>
      </c>
      <c r="H160" s="2">
        <v>0</v>
      </c>
      <c r="I160" t="s">
        <v>16</v>
      </c>
      <c r="J160" t="s">
        <v>78</v>
      </c>
      <c r="K160">
        <v>701.70823900000005</v>
      </c>
      <c r="L160" s="2">
        <v>35701.708239</v>
      </c>
    </row>
    <row r="161" spans="1:12" x14ac:dyDescent="0.35">
      <c r="A161" t="s">
        <v>198</v>
      </c>
      <c r="B161" t="s">
        <v>19</v>
      </c>
      <c r="C161" t="s">
        <v>20</v>
      </c>
      <c r="D161" t="s">
        <v>21</v>
      </c>
      <c r="E161" s="1">
        <v>764928.2</v>
      </c>
      <c r="F161">
        <v>52705</v>
      </c>
      <c r="G161">
        <v>64</v>
      </c>
      <c r="H161" s="2">
        <v>36526</v>
      </c>
      <c r="I161" t="s">
        <v>16</v>
      </c>
      <c r="J161" t="s">
        <v>24</v>
      </c>
      <c r="K161">
        <v>128.70556300000001</v>
      </c>
      <c r="L161" s="2">
        <v>35128.705563000003</v>
      </c>
    </row>
    <row r="162" spans="1:12" x14ac:dyDescent="0.35">
      <c r="A162" t="s">
        <v>199</v>
      </c>
      <c r="B162" t="s">
        <v>26</v>
      </c>
      <c r="C162" t="s">
        <v>27</v>
      </c>
      <c r="D162" t="s">
        <v>31</v>
      </c>
      <c r="E162" s="1">
        <v>228759.69</v>
      </c>
      <c r="F162">
        <v>0</v>
      </c>
      <c r="G162">
        <v>63</v>
      </c>
      <c r="H162" s="2">
        <v>0</v>
      </c>
      <c r="I162" t="s">
        <v>28</v>
      </c>
      <c r="J162" t="s">
        <v>24</v>
      </c>
      <c r="K162">
        <v>679.36837800000001</v>
      </c>
      <c r="L162" s="2">
        <v>35679.368377999999</v>
      </c>
    </row>
    <row r="163" spans="1:12" x14ac:dyDescent="0.35">
      <c r="A163" t="s">
        <v>200</v>
      </c>
      <c r="B163" t="s">
        <v>13</v>
      </c>
      <c r="C163" t="s">
        <v>20</v>
      </c>
      <c r="D163" t="s">
        <v>31</v>
      </c>
      <c r="E163" s="1">
        <v>825576.39</v>
      </c>
      <c r="F163">
        <v>54040</v>
      </c>
      <c r="G163">
        <v>103</v>
      </c>
      <c r="H163" s="2">
        <v>0</v>
      </c>
      <c r="I163" t="s">
        <v>16</v>
      </c>
      <c r="J163" t="s">
        <v>29</v>
      </c>
      <c r="K163">
        <v>59.987126000000004</v>
      </c>
      <c r="L163" s="2">
        <v>35059.987126</v>
      </c>
    </row>
    <row r="164" spans="1:12" x14ac:dyDescent="0.35">
      <c r="A164" t="s">
        <v>201</v>
      </c>
      <c r="B164" t="s">
        <v>26</v>
      </c>
      <c r="C164" t="s">
        <v>20</v>
      </c>
      <c r="D164" t="s">
        <v>35</v>
      </c>
      <c r="E164" s="1">
        <v>871492.21</v>
      </c>
      <c r="F164">
        <v>0</v>
      </c>
      <c r="G164">
        <v>118</v>
      </c>
      <c r="H164" s="2">
        <v>0</v>
      </c>
      <c r="I164" t="s">
        <v>16</v>
      </c>
      <c r="J164" t="s">
        <v>29</v>
      </c>
      <c r="K164">
        <v>566.4</v>
      </c>
      <c r="L164" s="2">
        <v>35566.400000000001</v>
      </c>
    </row>
    <row r="165" spans="1:12" x14ac:dyDescent="0.35">
      <c r="A165" t="s">
        <v>202</v>
      </c>
      <c r="B165" t="s">
        <v>13</v>
      </c>
      <c r="C165" t="s">
        <v>20</v>
      </c>
      <c r="D165" t="s">
        <v>80</v>
      </c>
      <c r="E165" s="1">
        <v>681923.12</v>
      </c>
      <c r="F165">
        <v>22492</v>
      </c>
      <c r="G165">
        <v>85</v>
      </c>
      <c r="H165" s="2">
        <v>0</v>
      </c>
      <c r="I165" t="s">
        <v>16</v>
      </c>
      <c r="J165" t="s">
        <v>24</v>
      </c>
      <c r="K165">
        <v>61.654262000000003</v>
      </c>
      <c r="L165" s="2">
        <v>35061.654261999996</v>
      </c>
    </row>
    <row r="166" spans="1:12" x14ac:dyDescent="0.35">
      <c r="A166" t="s">
        <v>203</v>
      </c>
      <c r="B166" t="s">
        <v>26</v>
      </c>
      <c r="C166" t="s">
        <v>27</v>
      </c>
      <c r="D166" t="s">
        <v>21</v>
      </c>
      <c r="E166" s="1">
        <v>741619.73</v>
      </c>
      <c r="F166">
        <v>0</v>
      </c>
      <c r="G166">
        <v>77</v>
      </c>
      <c r="H166" s="2">
        <v>36557</v>
      </c>
      <c r="I166" t="s">
        <v>16</v>
      </c>
      <c r="J166" t="s">
        <v>17</v>
      </c>
      <c r="K166">
        <v>554.4</v>
      </c>
      <c r="L166" s="2">
        <v>35554.400000000001</v>
      </c>
    </row>
    <row r="167" spans="1:12" x14ac:dyDescent="0.35">
      <c r="A167" t="s">
        <v>204</v>
      </c>
      <c r="B167" t="s">
        <v>33</v>
      </c>
      <c r="C167" t="s">
        <v>27</v>
      </c>
      <c r="D167" t="s">
        <v>15</v>
      </c>
      <c r="E167" s="1">
        <v>777115.9</v>
      </c>
      <c r="F167">
        <v>21876</v>
      </c>
      <c r="G167">
        <v>68</v>
      </c>
      <c r="H167" s="2">
        <v>0</v>
      </c>
      <c r="I167" t="s">
        <v>16</v>
      </c>
      <c r="J167" t="s">
        <v>17</v>
      </c>
      <c r="K167">
        <v>465.41476999999998</v>
      </c>
      <c r="L167" s="2">
        <v>35465.414770000003</v>
      </c>
    </row>
    <row r="168" spans="1:12" x14ac:dyDescent="0.35">
      <c r="A168" t="s">
        <v>205</v>
      </c>
      <c r="B168" t="s">
        <v>26</v>
      </c>
      <c r="C168" t="s">
        <v>20</v>
      </c>
      <c r="D168" t="s">
        <v>21</v>
      </c>
      <c r="E168" s="1">
        <v>696834.19</v>
      </c>
      <c r="F168">
        <v>0</v>
      </c>
      <c r="G168">
        <v>69</v>
      </c>
      <c r="H168" s="2">
        <v>36526</v>
      </c>
      <c r="I168" t="s">
        <v>16</v>
      </c>
      <c r="J168" t="s">
        <v>17</v>
      </c>
      <c r="K168">
        <v>496.8</v>
      </c>
      <c r="L168" s="2">
        <v>35496.800000000003</v>
      </c>
    </row>
    <row r="169" spans="1:12" x14ac:dyDescent="0.35">
      <c r="A169" t="s">
        <v>206</v>
      </c>
      <c r="B169" t="s">
        <v>26</v>
      </c>
      <c r="C169" t="s">
        <v>20</v>
      </c>
      <c r="D169" t="s">
        <v>31</v>
      </c>
      <c r="E169" s="1">
        <v>425028.26</v>
      </c>
      <c r="F169">
        <v>0</v>
      </c>
      <c r="G169">
        <v>61</v>
      </c>
      <c r="H169" s="2">
        <v>36526</v>
      </c>
      <c r="I169" t="s">
        <v>16</v>
      </c>
      <c r="J169" t="s">
        <v>17</v>
      </c>
      <c r="K169">
        <v>292.8</v>
      </c>
      <c r="L169" s="2">
        <v>35292.800000000003</v>
      </c>
    </row>
    <row r="170" spans="1:12" x14ac:dyDescent="0.35">
      <c r="A170" t="s">
        <v>207</v>
      </c>
      <c r="B170" t="s">
        <v>33</v>
      </c>
      <c r="C170" t="s">
        <v>20</v>
      </c>
      <c r="D170" t="s">
        <v>31</v>
      </c>
      <c r="E170" s="1">
        <v>1977656.65</v>
      </c>
      <c r="F170">
        <v>70699</v>
      </c>
      <c r="G170">
        <v>82</v>
      </c>
      <c r="H170" s="2">
        <v>0</v>
      </c>
      <c r="I170" t="s">
        <v>16</v>
      </c>
      <c r="J170" t="s">
        <v>17</v>
      </c>
      <c r="K170">
        <v>256.81383699999998</v>
      </c>
      <c r="L170" s="2">
        <v>35256.813837000002</v>
      </c>
    </row>
    <row r="171" spans="1:12" x14ac:dyDescent="0.35">
      <c r="A171" t="s">
        <v>208</v>
      </c>
      <c r="B171" t="s">
        <v>26</v>
      </c>
      <c r="C171" t="s">
        <v>20</v>
      </c>
      <c r="D171" t="s">
        <v>31</v>
      </c>
      <c r="E171" s="1">
        <v>2134346.6</v>
      </c>
      <c r="F171">
        <v>0</v>
      </c>
      <c r="G171">
        <v>74</v>
      </c>
      <c r="H171" s="2">
        <v>36526</v>
      </c>
      <c r="I171" t="s">
        <v>16</v>
      </c>
      <c r="J171" t="s">
        <v>17</v>
      </c>
      <c r="K171">
        <v>355.2</v>
      </c>
      <c r="L171" s="2">
        <v>35355.199999999997</v>
      </c>
    </row>
    <row r="172" spans="1:12" x14ac:dyDescent="0.35">
      <c r="A172" t="s">
        <v>209</v>
      </c>
      <c r="B172" t="s">
        <v>26</v>
      </c>
      <c r="C172" t="s">
        <v>27</v>
      </c>
      <c r="D172" t="s">
        <v>35</v>
      </c>
      <c r="E172" s="1">
        <v>241313.97</v>
      </c>
      <c r="F172">
        <v>27501</v>
      </c>
      <c r="G172">
        <v>63</v>
      </c>
      <c r="H172" s="2">
        <v>0</v>
      </c>
      <c r="I172" t="s">
        <v>16</v>
      </c>
      <c r="J172" t="s">
        <v>17</v>
      </c>
      <c r="K172">
        <v>542.31940099999997</v>
      </c>
      <c r="L172" s="2">
        <v>35542.319401000001</v>
      </c>
    </row>
    <row r="173" spans="1:12" x14ac:dyDescent="0.35">
      <c r="A173" t="s">
        <v>210</v>
      </c>
      <c r="B173" t="s">
        <v>33</v>
      </c>
      <c r="C173" t="s">
        <v>20</v>
      </c>
      <c r="D173" t="s">
        <v>80</v>
      </c>
      <c r="E173" s="1">
        <v>1536384.72</v>
      </c>
      <c r="F173">
        <v>15897</v>
      </c>
      <c r="G173">
        <v>101</v>
      </c>
      <c r="H173" s="2">
        <v>0</v>
      </c>
      <c r="I173" t="s">
        <v>16</v>
      </c>
      <c r="J173" t="s">
        <v>17</v>
      </c>
      <c r="K173">
        <v>303.14839899999998</v>
      </c>
      <c r="L173" s="2">
        <v>35303.148398999998</v>
      </c>
    </row>
    <row r="174" spans="1:12" x14ac:dyDescent="0.35">
      <c r="A174" t="s">
        <v>211</v>
      </c>
      <c r="B174" t="s">
        <v>23</v>
      </c>
      <c r="C174" t="s">
        <v>20</v>
      </c>
      <c r="D174" t="s">
        <v>35</v>
      </c>
      <c r="E174" s="1">
        <v>845696.19</v>
      </c>
      <c r="F174">
        <v>25141</v>
      </c>
      <c r="G174">
        <v>73</v>
      </c>
      <c r="H174" s="2">
        <v>36526</v>
      </c>
      <c r="I174" t="s">
        <v>16</v>
      </c>
      <c r="J174" t="s">
        <v>17</v>
      </c>
      <c r="K174">
        <v>25.438063</v>
      </c>
      <c r="L174" s="2">
        <v>35025.438063000001</v>
      </c>
    </row>
    <row r="175" spans="1:12" x14ac:dyDescent="0.35">
      <c r="A175" t="s">
        <v>212</v>
      </c>
      <c r="B175" t="s">
        <v>23</v>
      </c>
      <c r="C175" t="s">
        <v>20</v>
      </c>
      <c r="D175" t="s">
        <v>35</v>
      </c>
      <c r="E175" s="1">
        <v>218964.25</v>
      </c>
      <c r="F175">
        <v>0</v>
      </c>
      <c r="G175">
        <v>61</v>
      </c>
      <c r="H175" s="2">
        <v>36586</v>
      </c>
      <c r="I175" t="s">
        <v>16</v>
      </c>
      <c r="J175" t="s">
        <v>17</v>
      </c>
      <c r="K175">
        <v>292.8</v>
      </c>
      <c r="L175" s="2">
        <v>35292.800000000003</v>
      </c>
    </row>
    <row r="176" spans="1:12" x14ac:dyDescent="0.35">
      <c r="A176" t="s">
        <v>213</v>
      </c>
      <c r="B176" t="s">
        <v>26</v>
      </c>
      <c r="C176" t="s">
        <v>27</v>
      </c>
      <c r="D176" t="s">
        <v>31</v>
      </c>
      <c r="E176" s="1">
        <v>578018.22</v>
      </c>
      <c r="F176">
        <v>51066</v>
      </c>
      <c r="G176">
        <v>74</v>
      </c>
      <c r="H176" s="2">
        <v>0</v>
      </c>
      <c r="I176" t="s">
        <v>16</v>
      </c>
      <c r="J176" t="s">
        <v>17</v>
      </c>
      <c r="K176">
        <v>787.99331299999994</v>
      </c>
      <c r="L176" s="2">
        <v>35787.993312999999</v>
      </c>
    </row>
    <row r="177" spans="1:12" x14ac:dyDescent="0.35">
      <c r="A177" t="s">
        <v>214</v>
      </c>
      <c r="B177" t="s">
        <v>26</v>
      </c>
      <c r="C177" t="s">
        <v>20</v>
      </c>
      <c r="D177" t="s">
        <v>21</v>
      </c>
      <c r="E177" s="1">
        <v>463998.16</v>
      </c>
      <c r="F177">
        <v>28358</v>
      </c>
      <c r="G177">
        <v>117</v>
      </c>
      <c r="H177" s="2">
        <v>0</v>
      </c>
      <c r="I177" t="s">
        <v>16</v>
      </c>
      <c r="J177" t="s">
        <v>78</v>
      </c>
      <c r="K177">
        <v>84.024412999999996</v>
      </c>
      <c r="L177" s="2">
        <v>35084.024412999999</v>
      </c>
    </row>
    <row r="178" spans="1:12" x14ac:dyDescent="0.35">
      <c r="A178" t="s">
        <v>215</v>
      </c>
      <c r="B178" t="s">
        <v>13</v>
      </c>
      <c r="C178" t="s">
        <v>20</v>
      </c>
      <c r="D178" t="s">
        <v>80</v>
      </c>
      <c r="E178" s="1">
        <v>382443.13</v>
      </c>
      <c r="F178">
        <v>62530</v>
      </c>
      <c r="G178">
        <v>95</v>
      </c>
      <c r="H178" s="2">
        <v>0</v>
      </c>
      <c r="I178" t="s">
        <v>16</v>
      </c>
      <c r="J178" t="s">
        <v>17</v>
      </c>
      <c r="K178">
        <v>61.693770999999998</v>
      </c>
      <c r="L178" s="2">
        <v>35061.693770999998</v>
      </c>
    </row>
    <row r="179" spans="1:12" x14ac:dyDescent="0.35">
      <c r="A179" t="s">
        <v>216</v>
      </c>
      <c r="B179" t="s">
        <v>19</v>
      </c>
      <c r="C179" t="s">
        <v>20</v>
      </c>
      <c r="D179" t="s">
        <v>21</v>
      </c>
      <c r="E179" s="1">
        <v>596811.89</v>
      </c>
      <c r="F179">
        <v>90972</v>
      </c>
      <c r="G179">
        <v>74</v>
      </c>
      <c r="H179" s="2">
        <v>0</v>
      </c>
      <c r="I179" t="s">
        <v>16</v>
      </c>
      <c r="J179" t="s">
        <v>24</v>
      </c>
      <c r="K179">
        <v>232.92614499999999</v>
      </c>
      <c r="L179" s="2">
        <v>35232.926144999998</v>
      </c>
    </row>
    <row r="180" spans="1:12" x14ac:dyDescent="0.35">
      <c r="A180" t="s">
        <v>217</v>
      </c>
      <c r="B180" t="s">
        <v>13</v>
      </c>
      <c r="C180" t="s">
        <v>20</v>
      </c>
      <c r="D180" t="s">
        <v>21</v>
      </c>
      <c r="E180" s="1">
        <v>859033.5</v>
      </c>
      <c r="F180">
        <v>63110</v>
      </c>
      <c r="G180">
        <v>72</v>
      </c>
      <c r="H180" s="2">
        <v>0</v>
      </c>
      <c r="I180" t="s">
        <v>16</v>
      </c>
      <c r="J180" t="s">
        <v>17</v>
      </c>
      <c r="K180">
        <v>68.179721000000001</v>
      </c>
      <c r="L180" s="2">
        <v>35068.179721</v>
      </c>
    </row>
    <row r="181" spans="1:12" x14ac:dyDescent="0.35">
      <c r="A181" t="s">
        <v>218</v>
      </c>
      <c r="B181" t="s">
        <v>26</v>
      </c>
      <c r="C181" t="s">
        <v>20</v>
      </c>
      <c r="D181" t="s">
        <v>21</v>
      </c>
      <c r="E181" s="1">
        <v>407663.47</v>
      </c>
      <c r="F181">
        <v>29549</v>
      </c>
      <c r="G181">
        <v>104</v>
      </c>
      <c r="H181" s="2">
        <v>0</v>
      </c>
      <c r="I181" t="s">
        <v>16</v>
      </c>
      <c r="J181" t="s">
        <v>78</v>
      </c>
      <c r="K181">
        <v>710.43377499999997</v>
      </c>
      <c r="L181" s="2">
        <v>35710.433774999998</v>
      </c>
    </row>
    <row r="182" spans="1:12" x14ac:dyDescent="0.35">
      <c r="A182" t="s">
        <v>219</v>
      </c>
      <c r="B182" t="s">
        <v>26</v>
      </c>
      <c r="C182" t="s">
        <v>20</v>
      </c>
      <c r="D182" t="s">
        <v>21</v>
      </c>
      <c r="E182" s="1">
        <v>1225260.18</v>
      </c>
      <c r="F182">
        <v>0</v>
      </c>
      <c r="G182">
        <v>115</v>
      </c>
      <c r="H182" s="2">
        <v>36526</v>
      </c>
      <c r="I182" t="s">
        <v>16</v>
      </c>
      <c r="J182" t="s">
        <v>17</v>
      </c>
      <c r="K182">
        <v>552</v>
      </c>
      <c r="L182" s="2">
        <v>35552</v>
      </c>
    </row>
    <row r="183" spans="1:12" x14ac:dyDescent="0.35">
      <c r="A183" t="s">
        <v>220</v>
      </c>
      <c r="B183" t="s">
        <v>23</v>
      </c>
      <c r="C183" t="s">
        <v>20</v>
      </c>
      <c r="D183" t="s">
        <v>21</v>
      </c>
      <c r="E183" s="1">
        <v>1693627.15</v>
      </c>
      <c r="F183">
        <v>39411</v>
      </c>
      <c r="G183">
        <v>217</v>
      </c>
      <c r="H183" s="2">
        <v>36557</v>
      </c>
      <c r="I183" t="s">
        <v>16</v>
      </c>
      <c r="J183" t="s">
        <v>117</v>
      </c>
      <c r="K183">
        <v>1122.658899</v>
      </c>
      <c r="L183" s="2">
        <v>36122.658899000002</v>
      </c>
    </row>
    <row r="184" spans="1:12" x14ac:dyDescent="0.35">
      <c r="A184" t="s">
        <v>221</v>
      </c>
      <c r="B184" t="s">
        <v>33</v>
      </c>
      <c r="C184" t="s">
        <v>27</v>
      </c>
      <c r="D184" t="s">
        <v>31</v>
      </c>
      <c r="E184" s="1">
        <v>489243.55</v>
      </c>
      <c r="F184">
        <v>21709</v>
      </c>
      <c r="G184">
        <v>62</v>
      </c>
      <c r="H184" s="2">
        <v>0</v>
      </c>
      <c r="I184" t="s">
        <v>16</v>
      </c>
      <c r="J184" t="s">
        <v>17</v>
      </c>
      <c r="K184">
        <v>408.37474600000002</v>
      </c>
      <c r="L184" s="2">
        <v>35408.374746000001</v>
      </c>
    </row>
    <row r="185" spans="1:12" x14ac:dyDescent="0.35">
      <c r="A185" t="s">
        <v>222</v>
      </c>
      <c r="B185" t="s">
        <v>23</v>
      </c>
      <c r="C185" t="s">
        <v>27</v>
      </c>
      <c r="D185" t="s">
        <v>21</v>
      </c>
      <c r="E185" s="1">
        <v>994230.48</v>
      </c>
      <c r="F185">
        <v>67890</v>
      </c>
      <c r="G185">
        <v>85</v>
      </c>
      <c r="H185" s="2">
        <v>0</v>
      </c>
      <c r="I185" t="s">
        <v>16</v>
      </c>
      <c r="J185" t="s">
        <v>17</v>
      </c>
      <c r="K185">
        <v>408</v>
      </c>
      <c r="L185" s="2">
        <v>35408</v>
      </c>
    </row>
    <row r="186" spans="1:12" x14ac:dyDescent="0.35">
      <c r="A186" t="s">
        <v>223</v>
      </c>
      <c r="B186" t="s">
        <v>26</v>
      </c>
      <c r="C186" t="s">
        <v>27</v>
      </c>
      <c r="D186" t="s">
        <v>21</v>
      </c>
      <c r="E186" s="1">
        <v>373583.81</v>
      </c>
      <c r="F186">
        <v>0</v>
      </c>
      <c r="G186">
        <v>110</v>
      </c>
      <c r="H186" s="2">
        <v>0</v>
      </c>
      <c r="I186" t="s">
        <v>16</v>
      </c>
      <c r="J186" t="s">
        <v>29</v>
      </c>
      <c r="K186">
        <v>792</v>
      </c>
      <c r="L186" s="2">
        <v>35792</v>
      </c>
    </row>
    <row r="187" spans="1:12" x14ac:dyDescent="0.35">
      <c r="A187" t="s">
        <v>224</v>
      </c>
      <c r="B187" t="s">
        <v>26</v>
      </c>
      <c r="C187" t="s">
        <v>20</v>
      </c>
      <c r="D187" t="s">
        <v>31</v>
      </c>
      <c r="E187" s="1">
        <v>1311752.22</v>
      </c>
      <c r="F187">
        <v>84311</v>
      </c>
      <c r="G187">
        <v>111</v>
      </c>
      <c r="H187" s="2">
        <v>36617</v>
      </c>
      <c r="I187" t="s">
        <v>16</v>
      </c>
      <c r="J187" t="s">
        <v>29</v>
      </c>
      <c r="K187">
        <v>532.79999999999995</v>
      </c>
      <c r="L187" s="2">
        <v>35532.800000000003</v>
      </c>
    </row>
    <row r="188" spans="1:12" x14ac:dyDescent="0.35">
      <c r="A188" t="s">
        <v>225</v>
      </c>
      <c r="B188" t="s">
        <v>26</v>
      </c>
      <c r="C188" t="s">
        <v>20</v>
      </c>
      <c r="D188" t="s">
        <v>35</v>
      </c>
      <c r="E188" s="1">
        <v>457452.41</v>
      </c>
      <c r="F188">
        <v>99316</v>
      </c>
      <c r="G188">
        <v>114</v>
      </c>
      <c r="H188" s="2">
        <v>0</v>
      </c>
      <c r="I188" t="s">
        <v>28</v>
      </c>
      <c r="J188" t="s">
        <v>29</v>
      </c>
      <c r="K188">
        <v>754.35892899999999</v>
      </c>
      <c r="L188" s="2">
        <v>35754.358929000002</v>
      </c>
    </row>
    <row r="189" spans="1:12" x14ac:dyDescent="0.35">
      <c r="A189" t="s">
        <v>226</v>
      </c>
      <c r="B189" t="s">
        <v>19</v>
      </c>
      <c r="C189" t="s">
        <v>20</v>
      </c>
      <c r="D189" t="s">
        <v>21</v>
      </c>
      <c r="E189" s="1">
        <v>547006.06000000006</v>
      </c>
      <c r="F189">
        <v>54507</v>
      </c>
      <c r="G189">
        <v>138</v>
      </c>
      <c r="H189" s="2">
        <v>0</v>
      </c>
      <c r="I189" t="s">
        <v>16</v>
      </c>
      <c r="J189" t="s">
        <v>29</v>
      </c>
      <c r="K189">
        <v>702.99003200000004</v>
      </c>
      <c r="L189" s="2">
        <v>35702.990032000002</v>
      </c>
    </row>
    <row r="190" spans="1:12" x14ac:dyDescent="0.35">
      <c r="A190" t="s">
        <v>227</v>
      </c>
      <c r="B190" t="s">
        <v>26</v>
      </c>
      <c r="C190" t="s">
        <v>20</v>
      </c>
      <c r="D190" t="s">
        <v>21</v>
      </c>
      <c r="E190" s="1">
        <v>297884.59999999998</v>
      </c>
      <c r="F190">
        <v>64586</v>
      </c>
      <c r="G190">
        <v>76</v>
      </c>
      <c r="H190" s="2">
        <v>0</v>
      </c>
      <c r="I190" t="s">
        <v>16</v>
      </c>
      <c r="J190" t="s">
        <v>17</v>
      </c>
      <c r="K190">
        <v>206.83711099999999</v>
      </c>
      <c r="L190" s="2">
        <v>35206.837111000001</v>
      </c>
    </row>
    <row r="191" spans="1:12" x14ac:dyDescent="0.35">
      <c r="A191" t="s">
        <v>228</v>
      </c>
      <c r="B191" t="s">
        <v>33</v>
      </c>
      <c r="C191" t="s">
        <v>27</v>
      </c>
      <c r="D191" t="s">
        <v>35</v>
      </c>
      <c r="E191" s="1">
        <v>641096.75</v>
      </c>
      <c r="F191">
        <v>61709</v>
      </c>
      <c r="G191">
        <v>82</v>
      </c>
      <c r="H191" s="2">
        <v>36557</v>
      </c>
      <c r="I191" t="s">
        <v>16</v>
      </c>
      <c r="J191" t="s">
        <v>17</v>
      </c>
      <c r="K191">
        <v>275.395894</v>
      </c>
      <c r="L191" s="2">
        <v>35275.395894000001</v>
      </c>
    </row>
    <row r="192" spans="1:12" x14ac:dyDescent="0.35">
      <c r="A192" t="s">
        <v>229</v>
      </c>
      <c r="B192" t="s">
        <v>26</v>
      </c>
      <c r="C192" t="s">
        <v>27</v>
      </c>
      <c r="D192" t="s">
        <v>15</v>
      </c>
      <c r="E192" s="1">
        <v>447902.31</v>
      </c>
      <c r="F192">
        <v>94656</v>
      </c>
      <c r="G192">
        <v>111</v>
      </c>
      <c r="H192" s="2">
        <v>36526</v>
      </c>
      <c r="I192" t="s">
        <v>39</v>
      </c>
      <c r="J192" t="s">
        <v>29</v>
      </c>
      <c r="K192">
        <v>459.73812800000002</v>
      </c>
      <c r="L192" s="2">
        <v>35459.738127999997</v>
      </c>
    </row>
    <row r="193" spans="1:12" x14ac:dyDescent="0.35">
      <c r="A193" t="s">
        <v>230</v>
      </c>
      <c r="B193" t="s">
        <v>26</v>
      </c>
      <c r="C193" t="s">
        <v>20</v>
      </c>
      <c r="D193" t="s">
        <v>31</v>
      </c>
      <c r="E193" s="1">
        <v>238373.19</v>
      </c>
      <c r="F193">
        <v>0</v>
      </c>
      <c r="G193">
        <v>69</v>
      </c>
      <c r="H193" s="2">
        <v>0</v>
      </c>
      <c r="I193" t="s">
        <v>39</v>
      </c>
      <c r="J193" t="s">
        <v>24</v>
      </c>
      <c r="K193">
        <v>496.8</v>
      </c>
      <c r="L193" s="2">
        <v>35496.800000000003</v>
      </c>
    </row>
    <row r="194" spans="1:12" x14ac:dyDescent="0.35">
      <c r="A194" t="s">
        <v>231</v>
      </c>
      <c r="B194" t="s">
        <v>26</v>
      </c>
      <c r="C194" t="s">
        <v>27</v>
      </c>
      <c r="D194" t="s">
        <v>21</v>
      </c>
      <c r="E194" s="1">
        <v>276449.37</v>
      </c>
      <c r="F194">
        <v>61085</v>
      </c>
      <c r="G194">
        <v>70</v>
      </c>
      <c r="H194" s="2">
        <v>36526</v>
      </c>
      <c r="I194" t="s">
        <v>16</v>
      </c>
      <c r="J194" t="s">
        <v>24</v>
      </c>
      <c r="K194">
        <v>336</v>
      </c>
      <c r="L194" s="2">
        <v>35336</v>
      </c>
    </row>
    <row r="195" spans="1:12" x14ac:dyDescent="0.35">
      <c r="A195" t="s">
        <v>232</v>
      </c>
      <c r="B195" t="s">
        <v>33</v>
      </c>
      <c r="C195" t="s">
        <v>20</v>
      </c>
      <c r="D195" t="s">
        <v>21</v>
      </c>
      <c r="E195" s="1">
        <v>792010.54</v>
      </c>
      <c r="F195">
        <v>89284</v>
      </c>
      <c r="G195">
        <v>67</v>
      </c>
      <c r="H195" s="2">
        <v>36586</v>
      </c>
      <c r="I195" t="s">
        <v>16</v>
      </c>
      <c r="J195" t="s">
        <v>24</v>
      </c>
      <c r="K195">
        <v>321.60000000000002</v>
      </c>
      <c r="L195" s="2">
        <v>35321.599999999999</v>
      </c>
    </row>
    <row r="196" spans="1:12" x14ac:dyDescent="0.35">
      <c r="A196" t="s">
        <v>233</v>
      </c>
      <c r="B196" t="s">
        <v>19</v>
      </c>
      <c r="C196" t="s">
        <v>20</v>
      </c>
      <c r="D196" t="s">
        <v>31</v>
      </c>
      <c r="E196" s="1">
        <v>688909.8</v>
      </c>
      <c r="F196">
        <v>0</v>
      </c>
      <c r="G196">
        <v>63</v>
      </c>
      <c r="H196" s="2">
        <v>0</v>
      </c>
      <c r="I196" t="s">
        <v>16</v>
      </c>
      <c r="J196" t="s">
        <v>17</v>
      </c>
      <c r="K196">
        <v>302.39999999999998</v>
      </c>
      <c r="L196" s="2">
        <v>35302.400000000001</v>
      </c>
    </row>
    <row r="197" spans="1:12" x14ac:dyDescent="0.35">
      <c r="A197" t="s">
        <v>234</v>
      </c>
      <c r="B197" t="s">
        <v>102</v>
      </c>
      <c r="C197" t="s">
        <v>20</v>
      </c>
      <c r="D197" t="s">
        <v>21</v>
      </c>
      <c r="E197" s="1">
        <v>327419.46000000002</v>
      </c>
      <c r="F197">
        <v>31686</v>
      </c>
      <c r="G197">
        <v>81</v>
      </c>
      <c r="H197" s="2">
        <v>0</v>
      </c>
      <c r="I197" t="s">
        <v>16</v>
      </c>
      <c r="J197" t="s">
        <v>17</v>
      </c>
      <c r="K197">
        <v>430.99410699999999</v>
      </c>
      <c r="L197" s="2">
        <v>35430.994106999999</v>
      </c>
    </row>
    <row r="198" spans="1:12" x14ac:dyDescent="0.35">
      <c r="A198" t="s">
        <v>235</v>
      </c>
      <c r="B198" t="s">
        <v>33</v>
      </c>
      <c r="C198" t="s">
        <v>27</v>
      </c>
      <c r="D198" t="s">
        <v>31</v>
      </c>
      <c r="E198" s="1">
        <v>995170.77</v>
      </c>
      <c r="F198">
        <v>56855</v>
      </c>
      <c r="G198">
        <v>255</v>
      </c>
      <c r="H198" s="2">
        <v>0</v>
      </c>
      <c r="I198" t="s">
        <v>28</v>
      </c>
      <c r="J198" t="s">
        <v>65</v>
      </c>
      <c r="K198">
        <v>1836</v>
      </c>
      <c r="L198" s="2">
        <v>36836</v>
      </c>
    </row>
    <row r="199" spans="1:12" x14ac:dyDescent="0.35">
      <c r="A199" t="s">
        <v>236</v>
      </c>
      <c r="B199" t="s">
        <v>33</v>
      </c>
      <c r="C199" t="s">
        <v>27</v>
      </c>
      <c r="D199" t="s">
        <v>21</v>
      </c>
      <c r="E199" s="1">
        <v>252155.57</v>
      </c>
      <c r="F199">
        <v>53703</v>
      </c>
      <c r="G199">
        <v>67</v>
      </c>
      <c r="H199" s="2">
        <v>36557</v>
      </c>
      <c r="I199" t="s">
        <v>39</v>
      </c>
      <c r="J199" t="s">
        <v>17</v>
      </c>
      <c r="K199">
        <v>67.632475999999997</v>
      </c>
      <c r="L199" s="2">
        <v>35067.632475999999</v>
      </c>
    </row>
    <row r="200" spans="1:12" x14ac:dyDescent="0.35">
      <c r="A200" t="s">
        <v>237</v>
      </c>
      <c r="B200" t="s">
        <v>102</v>
      </c>
      <c r="C200" t="s">
        <v>20</v>
      </c>
      <c r="D200" t="s">
        <v>31</v>
      </c>
      <c r="E200" s="1">
        <v>2370611.34</v>
      </c>
      <c r="F200">
        <v>0</v>
      </c>
      <c r="G200">
        <v>96</v>
      </c>
      <c r="H200" s="2">
        <v>36526</v>
      </c>
      <c r="I200" t="s">
        <v>16</v>
      </c>
      <c r="J200" t="s">
        <v>24</v>
      </c>
      <c r="K200">
        <v>844.48191799999995</v>
      </c>
      <c r="L200" s="2">
        <v>35844.481917999998</v>
      </c>
    </row>
    <row r="201" spans="1:12" x14ac:dyDescent="0.35">
      <c r="A201" t="s">
        <v>238</v>
      </c>
      <c r="B201" t="s">
        <v>26</v>
      </c>
      <c r="C201" t="s">
        <v>27</v>
      </c>
      <c r="D201" t="s">
        <v>35</v>
      </c>
      <c r="E201" s="1">
        <v>604702.52</v>
      </c>
      <c r="F201">
        <v>20396</v>
      </c>
      <c r="G201">
        <v>76</v>
      </c>
      <c r="H201" s="2">
        <v>36526</v>
      </c>
      <c r="I201" t="s">
        <v>16</v>
      </c>
      <c r="J201" t="s">
        <v>17</v>
      </c>
      <c r="K201">
        <v>364.8</v>
      </c>
      <c r="L201" s="2">
        <v>35364.800000000003</v>
      </c>
    </row>
    <row r="202" spans="1:12" x14ac:dyDescent="0.35">
      <c r="A202" t="s">
        <v>239</v>
      </c>
      <c r="B202" t="s">
        <v>26</v>
      </c>
      <c r="C202" t="s">
        <v>20</v>
      </c>
      <c r="D202" t="s">
        <v>15</v>
      </c>
      <c r="E202" s="1">
        <v>1114030.25</v>
      </c>
      <c r="F202">
        <v>27679</v>
      </c>
      <c r="G202">
        <v>150</v>
      </c>
      <c r="H202" s="2">
        <v>0</v>
      </c>
      <c r="I202" t="s">
        <v>16</v>
      </c>
      <c r="J202" t="s">
        <v>29</v>
      </c>
      <c r="K202">
        <v>722.48699399999998</v>
      </c>
      <c r="L202" s="2">
        <v>35722.486993999999</v>
      </c>
    </row>
    <row r="203" spans="1:12" x14ac:dyDescent="0.35">
      <c r="A203" t="s">
        <v>240</v>
      </c>
      <c r="B203" t="s">
        <v>23</v>
      </c>
      <c r="C203" t="s">
        <v>20</v>
      </c>
      <c r="D203" t="s">
        <v>21</v>
      </c>
      <c r="E203" s="1">
        <v>433406.41</v>
      </c>
      <c r="F203">
        <v>23904</v>
      </c>
      <c r="G203">
        <v>123</v>
      </c>
      <c r="H203" s="2">
        <v>36586</v>
      </c>
      <c r="I203" t="s">
        <v>16</v>
      </c>
      <c r="J203" t="s">
        <v>29</v>
      </c>
      <c r="K203">
        <v>590.4</v>
      </c>
      <c r="L203" s="2">
        <v>35590.400000000001</v>
      </c>
    </row>
    <row r="204" spans="1:12" x14ac:dyDescent="0.35">
      <c r="A204" t="s">
        <v>241</v>
      </c>
      <c r="B204" t="s">
        <v>19</v>
      </c>
      <c r="C204" t="s">
        <v>20</v>
      </c>
      <c r="D204" t="s">
        <v>31</v>
      </c>
      <c r="E204" s="1">
        <v>279974.78999999998</v>
      </c>
      <c r="F204">
        <v>65351</v>
      </c>
      <c r="G204">
        <v>69</v>
      </c>
      <c r="H204" s="2">
        <v>0</v>
      </c>
      <c r="I204" t="s">
        <v>28</v>
      </c>
      <c r="J204" t="s">
        <v>17</v>
      </c>
      <c r="K204">
        <v>481.02751599999999</v>
      </c>
      <c r="L204" s="2">
        <v>35481.027516000002</v>
      </c>
    </row>
    <row r="205" spans="1:12" x14ac:dyDescent="0.35">
      <c r="A205" t="s">
        <v>242</v>
      </c>
      <c r="B205" t="s">
        <v>26</v>
      </c>
      <c r="C205" t="s">
        <v>27</v>
      </c>
      <c r="D205" t="s">
        <v>35</v>
      </c>
      <c r="E205" s="1">
        <v>792313.66</v>
      </c>
      <c r="F205">
        <v>0</v>
      </c>
      <c r="G205">
        <v>113</v>
      </c>
      <c r="H205" s="2">
        <v>0</v>
      </c>
      <c r="I205" t="s">
        <v>16</v>
      </c>
      <c r="J205" t="s">
        <v>29</v>
      </c>
      <c r="K205">
        <v>1124.4277340000001</v>
      </c>
      <c r="L205" s="2">
        <v>36124.427733999997</v>
      </c>
    </row>
    <row r="206" spans="1:12" x14ac:dyDescent="0.35">
      <c r="A206" t="s">
        <v>243</v>
      </c>
      <c r="B206" t="s">
        <v>26</v>
      </c>
      <c r="C206" t="s">
        <v>27</v>
      </c>
      <c r="D206" t="s">
        <v>31</v>
      </c>
      <c r="E206" s="1">
        <v>368811.09</v>
      </c>
      <c r="F206">
        <v>0</v>
      </c>
      <c r="G206">
        <v>63</v>
      </c>
      <c r="H206" s="2">
        <v>36586</v>
      </c>
      <c r="I206" t="s">
        <v>16</v>
      </c>
      <c r="J206" t="s">
        <v>17</v>
      </c>
      <c r="K206">
        <v>669.68200100000001</v>
      </c>
      <c r="L206" s="2">
        <v>35669.682001000001</v>
      </c>
    </row>
    <row r="207" spans="1:12" x14ac:dyDescent="0.35">
      <c r="A207" t="s">
        <v>244</v>
      </c>
      <c r="B207" t="s">
        <v>26</v>
      </c>
      <c r="C207" t="s">
        <v>27</v>
      </c>
      <c r="D207" t="s">
        <v>35</v>
      </c>
      <c r="E207" s="1">
        <v>1206745.6000000001</v>
      </c>
      <c r="F207">
        <v>0</v>
      </c>
      <c r="G207">
        <v>116</v>
      </c>
      <c r="H207" s="2">
        <v>0</v>
      </c>
      <c r="I207" t="s">
        <v>16</v>
      </c>
      <c r="J207" t="s">
        <v>29</v>
      </c>
      <c r="K207">
        <v>1284.093173</v>
      </c>
      <c r="L207" s="2">
        <v>36284.093173000001</v>
      </c>
    </row>
    <row r="208" spans="1:12" x14ac:dyDescent="0.35">
      <c r="A208" t="s">
        <v>245</v>
      </c>
      <c r="B208" t="s">
        <v>26</v>
      </c>
      <c r="C208" t="s">
        <v>20</v>
      </c>
      <c r="D208" t="s">
        <v>35</v>
      </c>
      <c r="E208" s="1">
        <v>292497.67</v>
      </c>
      <c r="F208">
        <v>64459</v>
      </c>
      <c r="G208">
        <v>72</v>
      </c>
      <c r="H208" s="2">
        <v>0</v>
      </c>
      <c r="I208" t="s">
        <v>16</v>
      </c>
      <c r="J208" t="s">
        <v>17</v>
      </c>
      <c r="K208">
        <v>240.259479</v>
      </c>
      <c r="L208" s="2">
        <v>35240.259479</v>
      </c>
    </row>
    <row r="209" spans="1:12" x14ac:dyDescent="0.35">
      <c r="A209" t="s">
        <v>246</v>
      </c>
      <c r="B209" t="s">
        <v>26</v>
      </c>
      <c r="C209" t="s">
        <v>27</v>
      </c>
      <c r="D209" t="s">
        <v>35</v>
      </c>
      <c r="E209" s="1">
        <v>1501409.27</v>
      </c>
      <c r="F209">
        <v>32961</v>
      </c>
      <c r="G209">
        <v>190</v>
      </c>
      <c r="H209" s="2">
        <v>0</v>
      </c>
      <c r="I209" t="s">
        <v>28</v>
      </c>
      <c r="J209" t="s">
        <v>29</v>
      </c>
      <c r="K209">
        <v>912</v>
      </c>
      <c r="L209" s="2">
        <v>35912</v>
      </c>
    </row>
    <row r="210" spans="1:12" x14ac:dyDescent="0.35">
      <c r="A210" t="s">
        <v>247</v>
      </c>
      <c r="B210" t="s">
        <v>33</v>
      </c>
      <c r="C210" t="s">
        <v>20</v>
      </c>
      <c r="D210" t="s">
        <v>31</v>
      </c>
      <c r="E210" s="1">
        <v>927723.38</v>
      </c>
      <c r="F210">
        <v>71416</v>
      </c>
      <c r="G210">
        <v>116</v>
      </c>
      <c r="H210" s="2">
        <v>0</v>
      </c>
      <c r="I210" t="s">
        <v>28</v>
      </c>
      <c r="J210" t="s">
        <v>29</v>
      </c>
      <c r="K210">
        <v>556.79999999999995</v>
      </c>
      <c r="L210" s="2">
        <v>35556.800000000003</v>
      </c>
    </row>
    <row r="211" spans="1:12" x14ac:dyDescent="0.35">
      <c r="A211" t="s">
        <v>248</v>
      </c>
      <c r="B211" t="s">
        <v>102</v>
      </c>
      <c r="C211" t="s">
        <v>20</v>
      </c>
      <c r="D211" t="s">
        <v>21</v>
      </c>
      <c r="E211" s="1">
        <v>627412.39</v>
      </c>
      <c r="F211">
        <v>68964</v>
      </c>
      <c r="G211">
        <v>78</v>
      </c>
      <c r="H211" s="2">
        <v>0</v>
      </c>
      <c r="I211" t="s">
        <v>16</v>
      </c>
      <c r="J211" t="s">
        <v>17</v>
      </c>
      <c r="K211">
        <v>115.086827</v>
      </c>
      <c r="L211" s="2">
        <v>35115.086826999999</v>
      </c>
    </row>
    <row r="212" spans="1:12" x14ac:dyDescent="0.35">
      <c r="A212" t="s">
        <v>249</v>
      </c>
      <c r="B212" t="s">
        <v>48</v>
      </c>
      <c r="C212" t="s">
        <v>27</v>
      </c>
      <c r="D212" t="s">
        <v>31</v>
      </c>
      <c r="E212" s="1">
        <v>388664.74</v>
      </c>
      <c r="F212">
        <v>78108</v>
      </c>
      <c r="G212">
        <v>98</v>
      </c>
      <c r="H212" s="2">
        <v>0</v>
      </c>
      <c r="I212" t="s">
        <v>16</v>
      </c>
      <c r="J212" t="s">
        <v>24</v>
      </c>
      <c r="K212">
        <v>470.4</v>
      </c>
      <c r="L212" s="2">
        <v>35470.400000000001</v>
      </c>
    </row>
    <row r="213" spans="1:12" x14ac:dyDescent="0.35">
      <c r="A213" t="s">
        <v>250</v>
      </c>
      <c r="B213" t="s">
        <v>48</v>
      </c>
      <c r="C213" t="s">
        <v>27</v>
      </c>
      <c r="D213" t="s">
        <v>35</v>
      </c>
      <c r="E213" s="1">
        <v>438627.76</v>
      </c>
      <c r="F213">
        <v>10621</v>
      </c>
      <c r="G213">
        <v>67</v>
      </c>
      <c r="H213" s="2">
        <v>0</v>
      </c>
      <c r="I213" t="s">
        <v>39</v>
      </c>
      <c r="J213" t="s">
        <v>17</v>
      </c>
      <c r="K213">
        <v>321.60000000000002</v>
      </c>
      <c r="L213" s="2">
        <v>35321.599999999999</v>
      </c>
    </row>
    <row r="214" spans="1:12" x14ac:dyDescent="0.35">
      <c r="A214" t="s">
        <v>251</v>
      </c>
      <c r="B214" t="s">
        <v>102</v>
      </c>
      <c r="C214" t="s">
        <v>27</v>
      </c>
      <c r="D214" t="s">
        <v>35</v>
      </c>
      <c r="E214" s="1">
        <v>1136526.77</v>
      </c>
      <c r="F214">
        <v>84910</v>
      </c>
      <c r="G214">
        <v>95</v>
      </c>
      <c r="H214" s="2">
        <v>0</v>
      </c>
      <c r="I214" t="s">
        <v>28</v>
      </c>
      <c r="J214" t="s">
        <v>24</v>
      </c>
      <c r="K214">
        <v>383.16747099999998</v>
      </c>
      <c r="L214" s="2">
        <v>35383.167471000001</v>
      </c>
    </row>
    <row r="215" spans="1:12" x14ac:dyDescent="0.35">
      <c r="A215" t="s">
        <v>252</v>
      </c>
      <c r="B215" t="s">
        <v>48</v>
      </c>
      <c r="C215" t="s">
        <v>193</v>
      </c>
      <c r="D215" t="s">
        <v>31</v>
      </c>
      <c r="E215" s="1">
        <v>561096.43000000005</v>
      </c>
      <c r="F215">
        <v>77493</v>
      </c>
      <c r="G215">
        <v>70</v>
      </c>
      <c r="H215" s="2">
        <v>0</v>
      </c>
      <c r="I215" t="s">
        <v>39</v>
      </c>
      <c r="J215" t="s">
        <v>17</v>
      </c>
      <c r="K215">
        <v>307.96329100000003</v>
      </c>
      <c r="L215" s="2">
        <v>35307.963291</v>
      </c>
    </row>
    <row r="216" spans="1:12" x14ac:dyDescent="0.35">
      <c r="A216" t="s">
        <v>253</v>
      </c>
      <c r="B216" t="s">
        <v>19</v>
      </c>
      <c r="C216" t="s">
        <v>27</v>
      </c>
      <c r="D216" t="s">
        <v>35</v>
      </c>
      <c r="E216" s="1">
        <v>291289.2</v>
      </c>
      <c r="F216">
        <v>81097</v>
      </c>
      <c r="G216">
        <v>74</v>
      </c>
      <c r="H216" s="2">
        <v>0</v>
      </c>
      <c r="I216" t="s">
        <v>16</v>
      </c>
      <c r="J216" t="s">
        <v>17</v>
      </c>
      <c r="K216">
        <v>355.2</v>
      </c>
      <c r="L216" s="2">
        <v>35355.199999999997</v>
      </c>
    </row>
    <row r="217" spans="1:12" x14ac:dyDescent="0.35">
      <c r="A217" t="s">
        <v>254</v>
      </c>
      <c r="B217" t="s">
        <v>33</v>
      </c>
      <c r="C217" t="s">
        <v>193</v>
      </c>
      <c r="D217" t="s">
        <v>35</v>
      </c>
      <c r="E217" s="1">
        <v>691572.99</v>
      </c>
      <c r="F217">
        <v>96610</v>
      </c>
      <c r="G217">
        <v>85</v>
      </c>
      <c r="H217" s="2">
        <v>0</v>
      </c>
      <c r="I217" t="s">
        <v>28</v>
      </c>
      <c r="J217" t="s">
        <v>17</v>
      </c>
      <c r="K217">
        <v>520.36475199999995</v>
      </c>
      <c r="L217" s="2">
        <v>35520.364752000001</v>
      </c>
    </row>
    <row r="218" spans="1:12" x14ac:dyDescent="0.35">
      <c r="A218" t="s">
        <v>255</v>
      </c>
      <c r="B218" t="s">
        <v>33</v>
      </c>
      <c r="C218" t="s">
        <v>27</v>
      </c>
      <c r="D218" t="s">
        <v>35</v>
      </c>
      <c r="E218" s="1">
        <v>626266.32999999996</v>
      </c>
      <c r="F218">
        <v>30110</v>
      </c>
      <c r="G218">
        <v>159</v>
      </c>
      <c r="H218" s="2">
        <v>0</v>
      </c>
      <c r="I218" t="s">
        <v>28</v>
      </c>
      <c r="J218" t="s">
        <v>78</v>
      </c>
      <c r="K218">
        <v>466.436375</v>
      </c>
      <c r="L218" s="2">
        <v>35466.436374999997</v>
      </c>
    </row>
    <row r="219" spans="1:12" x14ac:dyDescent="0.35">
      <c r="A219" t="s">
        <v>256</v>
      </c>
      <c r="B219" t="s">
        <v>33</v>
      </c>
      <c r="C219" t="s">
        <v>193</v>
      </c>
      <c r="D219" t="s">
        <v>31</v>
      </c>
      <c r="E219" s="1">
        <v>650339.69999999995</v>
      </c>
      <c r="F219">
        <v>22081</v>
      </c>
      <c r="G219">
        <v>84</v>
      </c>
      <c r="H219" s="2">
        <v>0</v>
      </c>
      <c r="I219" t="s">
        <v>39</v>
      </c>
      <c r="J219" t="s">
        <v>24</v>
      </c>
      <c r="K219">
        <v>451.67030899999997</v>
      </c>
      <c r="L219" s="2">
        <v>35451.670309000001</v>
      </c>
    </row>
    <row r="220" spans="1:12" x14ac:dyDescent="0.35">
      <c r="A220" t="s">
        <v>257</v>
      </c>
      <c r="B220" t="s">
        <v>102</v>
      </c>
      <c r="C220" t="s">
        <v>193</v>
      </c>
      <c r="D220" t="s">
        <v>31</v>
      </c>
      <c r="E220" s="1">
        <v>800739.94</v>
      </c>
      <c r="F220">
        <v>0</v>
      </c>
      <c r="G220">
        <v>112</v>
      </c>
      <c r="H220" s="2">
        <v>0</v>
      </c>
      <c r="I220" t="s">
        <v>16</v>
      </c>
      <c r="J220" t="s">
        <v>78</v>
      </c>
      <c r="K220">
        <v>537.6</v>
      </c>
      <c r="L220" s="2">
        <v>35537.599999999999</v>
      </c>
    </row>
    <row r="221" spans="1:12" x14ac:dyDescent="0.35">
      <c r="A221" t="s">
        <v>258</v>
      </c>
      <c r="B221" t="s">
        <v>48</v>
      </c>
      <c r="C221" t="s">
        <v>27</v>
      </c>
      <c r="D221" t="s">
        <v>35</v>
      </c>
      <c r="E221" s="1">
        <v>292991.65000000002</v>
      </c>
      <c r="F221">
        <v>98473</v>
      </c>
      <c r="G221">
        <v>72</v>
      </c>
      <c r="H221" s="2">
        <v>0</v>
      </c>
      <c r="I221" t="s">
        <v>16</v>
      </c>
      <c r="J221" t="s">
        <v>17</v>
      </c>
      <c r="K221">
        <v>345.6</v>
      </c>
      <c r="L221" s="2">
        <v>35345.599999999999</v>
      </c>
    </row>
    <row r="222" spans="1:12" x14ac:dyDescent="0.35">
      <c r="A222" t="s">
        <v>259</v>
      </c>
      <c r="B222" t="s">
        <v>33</v>
      </c>
      <c r="C222" t="s">
        <v>193</v>
      </c>
      <c r="D222" t="s">
        <v>21</v>
      </c>
      <c r="E222" s="1">
        <v>596955.30000000005</v>
      </c>
      <c r="F222">
        <v>97431</v>
      </c>
      <c r="G222">
        <v>74</v>
      </c>
      <c r="H222" s="2">
        <v>0</v>
      </c>
      <c r="I222" t="s">
        <v>16</v>
      </c>
      <c r="J222" t="s">
        <v>17</v>
      </c>
      <c r="K222">
        <v>355.2</v>
      </c>
      <c r="L222" s="2">
        <v>35355.199999999997</v>
      </c>
    </row>
    <row r="223" spans="1:12" x14ac:dyDescent="0.35">
      <c r="A223" t="s">
        <v>260</v>
      </c>
      <c r="B223" t="s">
        <v>48</v>
      </c>
      <c r="C223" t="s">
        <v>27</v>
      </c>
      <c r="D223" t="s">
        <v>21</v>
      </c>
      <c r="E223" s="1">
        <v>547315.99</v>
      </c>
      <c r="F223">
        <v>93870</v>
      </c>
      <c r="G223">
        <v>69</v>
      </c>
      <c r="H223" s="2">
        <v>0</v>
      </c>
      <c r="I223" t="s">
        <v>16</v>
      </c>
      <c r="J223" t="s">
        <v>17</v>
      </c>
      <c r="K223">
        <v>331.2</v>
      </c>
      <c r="L223" s="2">
        <v>35331.199999999997</v>
      </c>
    </row>
    <row r="224" spans="1:12" x14ac:dyDescent="0.35">
      <c r="A224" t="s">
        <v>261</v>
      </c>
      <c r="B224" t="s">
        <v>23</v>
      </c>
      <c r="C224" t="s">
        <v>27</v>
      </c>
      <c r="D224" t="s">
        <v>31</v>
      </c>
      <c r="E224" s="1">
        <v>564539.67000000004</v>
      </c>
      <c r="F224">
        <v>50366</v>
      </c>
      <c r="G224">
        <v>72</v>
      </c>
      <c r="H224" s="2">
        <v>0</v>
      </c>
      <c r="I224" t="s">
        <v>16</v>
      </c>
      <c r="J224" t="s">
        <v>17</v>
      </c>
      <c r="K224">
        <v>428.73465599999997</v>
      </c>
      <c r="L224" s="2">
        <v>35428.734656000001</v>
      </c>
    </row>
    <row r="225" spans="1:12" x14ac:dyDescent="0.35">
      <c r="A225" t="s">
        <v>262</v>
      </c>
      <c r="B225" t="s">
        <v>102</v>
      </c>
      <c r="C225" t="s">
        <v>27</v>
      </c>
      <c r="D225" t="s">
        <v>31</v>
      </c>
      <c r="E225" s="1">
        <v>636926.24</v>
      </c>
      <c r="F225">
        <v>34498</v>
      </c>
      <c r="G225">
        <v>83</v>
      </c>
      <c r="H225" s="2">
        <v>0</v>
      </c>
      <c r="I225" t="s">
        <v>16</v>
      </c>
      <c r="J225" t="s">
        <v>24</v>
      </c>
      <c r="K225">
        <v>398.4</v>
      </c>
      <c r="L225" s="2">
        <v>35398.400000000001</v>
      </c>
    </row>
    <row r="226" spans="1:12" x14ac:dyDescent="0.35">
      <c r="A226" t="s">
        <v>263</v>
      </c>
      <c r="B226" t="s">
        <v>33</v>
      </c>
      <c r="C226" t="s">
        <v>193</v>
      </c>
      <c r="D226" t="s">
        <v>35</v>
      </c>
      <c r="E226" s="1">
        <v>1183376.73</v>
      </c>
      <c r="F226">
        <v>16552</v>
      </c>
      <c r="G226">
        <v>103</v>
      </c>
      <c r="H226" s="2">
        <v>0</v>
      </c>
      <c r="I226" t="s">
        <v>16</v>
      </c>
      <c r="J226" t="s">
        <v>29</v>
      </c>
      <c r="K226">
        <v>494.4</v>
      </c>
      <c r="L226" s="2">
        <v>35494.400000000001</v>
      </c>
    </row>
    <row r="227" spans="1:12" x14ac:dyDescent="0.35">
      <c r="A227" t="s">
        <v>264</v>
      </c>
      <c r="B227" t="s">
        <v>33</v>
      </c>
      <c r="C227" t="s">
        <v>193</v>
      </c>
      <c r="D227" t="s">
        <v>35</v>
      </c>
      <c r="E227" s="1">
        <v>612110.79</v>
      </c>
      <c r="F227">
        <v>26787</v>
      </c>
      <c r="G227">
        <v>77</v>
      </c>
      <c r="H227" s="2">
        <v>0</v>
      </c>
      <c r="I227" t="s">
        <v>16</v>
      </c>
      <c r="J227" t="s">
        <v>17</v>
      </c>
      <c r="K227">
        <v>369.6</v>
      </c>
      <c r="L227" s="2">
        <v>35369.599999999999</v>
      </c>
    </row>
    <row r="228" spans="1:12" x14ac:dyDescent="0.35">
      <c r="A228" t="s">
        <v>265</v>
      </c>
      <c r="B228" t="s">
        <v>23</v>
      </c>
      <c r="C228" t="s">
        <v>27</v>
      </c>
      <c r="D228" t="s">
        <v>35</v>
      </c>
      <c r="E228" s="1">
        <v>515936.97</v>
      </c>
      <c r="F228">
        <v>0</v>
      </c>
      <c r="G228">
        <v>74</v>
      </c>
      <c r="H228" s="2">
        <v>0</v>
      </c>
      <c r="I228" t="s">
        <v>16</v>
      </c>
      <c r="J228" t="s">
        <v>24</v>
      </c>
      <c r="K228">
        <v>831.75283899999999</v>
      </c>
      <c r="L228" s="2">
        <v>35831.752839000001</v>
      </c>
    </row>
    <row r="229" spans="1:12" x14ac:dyDescent="0.35">
      <c r="A229" t="s">
        <v>266</v>
      </c>
      <c r="B229" t="s">
        <v>23</v>
      </c>
      <c r="C229" t="s">
        <v>193</v>
      </c>
      <c r="D229" t="s">
        <v>31</v>
      </c>
      <c r="E229" s="1">
        <v>251459.20000000001</v>
      </c>
      <c r="F229">
        <v>43860</v>
      </c>
      <c r="G229">
        <v>65</v>
      </c>
      <c r="H229" s="2">
        <v>0</v>
      </c>
      <c r="I229" t="s">
        <v>28</v>
      </c>
      <c r="J229" t="s">
        <v>17</v>
      </c>
      <c r="K229">
        <v>156.12491399999999</v>
      </c>
      <c r="L229" s="2">
        <v>35156.124914</v>
      </c>
    </row>
    <row r="230" spans="1:12" x14ac:dyDescent="0.35">
      <c r="A230" t="s">
        <v>267</v>
      </c>
      <c r="B230" t="s">
        <v>19</v>
      </c>
      <c r="C230" t="s">
        <v>27</v>
      </c>
      <c r="D230" t="s">
        <v>31</v>
      </c>
      <c r="E230" s="1">
        <v>866861.13</v>
      </c>
      <c r="F230">
        <v>21474</v>
      </c>
      <c r="G230">
        <v>114</v>
      </c>
      <c r="H230" s="2">
        <v>36557</v>
      </c>
      <c r="I230" t="s">
        <v>28</v>
      </c>
      <c r="J230" t="s">
        <v>29</v>
      </c>
      <c r="K230">
        <v>373.42818699999998</v>
      </c>
      <c r="L230" s="2">
        <v>35373.428186999998</v>
      </c>
    </row>
    <row r="231" spans="1:12" x14ac:dyDescent="0.35">
      <c r="A231" t="s">
        <v>268</v>
      </c>
      <c r="B231" t="s">
        <v>48</v>
      </c>
      <c r="C231" t="s">
        <v>27</v>
      </c>
      <c r="D231" t="s">
        <v>21</v>
      </c>
      <c r="E231" s="1">
        <v>496096.54</v>
      </c>
      <c r="F231">
        <v>18174</v>
      </c>
      <c r="G231">
        <v>66</v>
      </c>
      <c r="H231" s="2">
        <v>0</v>
      </c>
      <c r="I231" t="s">
        <v>28</v>
      </c>
      <c r="J231" t="s">
        <v>17</v>
      </c>
      <c r="K231">
        <v>395.93481500000001</v>
      </c>
      <c r="L231" s="2">
        <v>35395.934815000001</v>
      </c>
    </row>
    <row r="232" spans="1:12" x14ac:dyDescent="0.35">
      <c r="A232" t="s">
        <v>269</v>
      </c>
      <c r="B232" t="s">
        <v>19</v>
      </c>
      <c r="C232" t="s">
        <v>193</v>
      </c>
      <c r="D232" t="s">
        <v>21</v>
      </c>
      <c r="E232" s="1">
        <v>550413.9</v>
      </c>
      <c r="F232">
        <v>0</v>
      </c>
      <c r="G232">
        <v>73</v>
      </c>
      <c r="H232" s="2">
        <v>0</v>
      </c>
      <c r="I232" t="s">
        <v>28</v>
      </c>
      <c r="J232" t="s">
        <v>17</v>
      </c>
      <c r="K232">
        <v>350.4</v>
      </c>
      <c r="L232" s="2">
        <v>35350.400000000001</v>
      </c>
    </row>
    <row r="233" spans="1:12" x14ac:dyDescent="0.35">
      <c r="A233" t="s">
        <v>270</v>
      </c>
      <c r="B233" t="s">
        <v>19</v>
      </c>
      <c r="C233" t="s">
        <v>271</v>
      </c>
      <c r="D233" t="s">
        <v>35</v>
      </c>
      <c r="E233" s="1">
        <v>750745.54</v>
      </c>
      <c r="F233">
        <v>60920</v>
      </c>
      <c r="G233">
        <v>64</v>
      </c>
      <c r="H233" s="2">
        <v>0</v>
      </c>
      <c r="I233" t="s">
        <v>16</v>
      </c>
      <c r="J233" t="s">
        <v>24</v>
      </c>
      <c r="K233">
        <v>231.201886</v>
      </c>
      <c r="L233" s="2">
        <v>35231.201886000003</v>
      </c>
    </row>
    <row r="234" spans="1:12" x14ac:dyDescent="0.35">
      <c r="A234" t="s">
        <v>272</v>
      </c>
      <c r="B234" t="s">
        <v>19</v>
      </c>
      <c r="C234" t="s">
        <v>271</v>
      </c>
      <c r="D234" t="s">
        <v>31</v>
      </c>
      <c r="E234" s="1">
        <v>3226985.14</v>
      </c>
      <c r="F234">
        <v>41520</v>
      </c>
      <c r="G234">
        <v>90</v>
      </c>
      <c r="H234" s="2">
        <v>0</v>
      </c>
      <c r="I234" t="s">
        <v>16</v>
      </c>
      <c r="J234" t="s">
        <v>17</v>
      </c>
      <c r="K234">
        <v>289.90410500000002</v>
      </c>
      <c r="L234" s="2">
        <v>35289.904105000001</v>
      </c>
    </row>
    <row r="235" spans="1:12" x14ac:dyDescent="0.35">
      <c r="A235" t="s">
        <v>273</v>
      </c>
      <c r="B235" t="s">
        <v>33</v>
      </c>
      <c r="C235" t="s">
        <v>193</v>
      </c>
      <c r="D235" t="s">
        <v>21</v>
      </c>
      <c r="E235" s="1">
        <v>565703.16</v>
      </c>
      <c r="F235">
        <v>0</v>
      </c>
      <c r="G235">
        <v>152</v>
      </c>
      <c r="H235" s="2">
        <v>0</v>
      </c>
      <c r="I235" t="s">
        <v>16</v>
      </c>
      <c r="J235" t="s">
        <v>29</v>
      </c>
      <c r="K235">
        <v>729.6</v>
      </c>
      <c r="L235" s="2">
        <v>35729.599999999999</v>
      </c>
    </row>
    <row r="236" spans="1:12" x14ac:dyDescent="0.35">
      <c r="A236" t="s">
        <v>274</v>
      </c>
      <c r="B236" t="s">
        <v>19</v>
      </c>
      <c r="C236" t="s">
        <v>271</v>
      </c>
      <c r="D236" t="s">
        <v>31</v>
      </c>
      <c r="E236" s="1">
        <v>506175.79</v>
      </c>
      <c r="F236">
        <v>0</v>
      </c>
      <c r="G236">
        <v>68</v>
      </c>
      <c r="H236" s="2">
        <v>0</v>
      </c>
      <c r="I236" t="s">
        <v>16</v>
      </c>
      <c r="J236" t="s">
        <v>24</v>
      </c>
      <c r="K236">
        <v>326.39999999999998</v>
      </c>
      <c r="L236" s="2">
        <v>35326.400000000001</v>
      </c>
    </row>
    <row r="237" spans="1:12" x14ac:dyDescent="0.35">
      <c r="A237" t="s">
        <v>275</v>
      </c>
      <c r="B237" t="s">
        <v>48</v>
      </c>
      <c r="C237" t="s">
        <v>271</v>
      </c>
      <c r="D237" t="s">
        <v>21</v>
      </c>
      <c r="E237" s="1">
        <v>591278.38</v>
      </c>
      <c r="F237">
        <v>72208</v>
      </c>
      <c r="G237">
        <v>73</v>
      </c>
      <c r="H237" s="2">
        <v>0</v>
      </c>
      <c r="I237" t="s">
        <v>16</v>
      </c>
      <c r="J237" t="s">
        <v>24</v>
      </c>
      <c r="K237">
        <v>350.4</v>
      </c>
      <c r="L237" s="2">
        <v>35350.400000000001</v>
      </c>
    </row>
    <row r="238" spans="1:12" x14ac:dyDescent="0.35">
      <c r="A238" t="s">
        <v>276</v>
      </c>
      <c r="B238" t="s">
        <v>48</v>
      </c>
      <c r="C238" t="s">
        <v>193</v>
      </c>
      <c r="D238" t="s">
        <v>21</v>
      </c>
      <c r="E238" s="1">
        <v>1518227.98</v>
      </c>
      <c r="F238">
        <v>53863</v>
      </c>
      <c r="G238">
        <v>63</v>
      </c>
      <c r="H238" s="2">
        <v>0</v>
      </c>
      <c r="I238" t="s">
        <v>16</v>
      </c>
      <c r="J238" t="s">
        <v>17</v>
      </c>
      <c r="K238">
        <v>105.765111</v>
      </c>
      <c r="L238" s="2">
        <v>35105.765111000001</v>
      </c>
    </row>
    <row r="239" spans="1:12" x14ac:dyDescent="0.35">
      <c r="A239" t="s">
        <v>277</v>
      </c>
      <c r="B239" t="s">
        <v>102</v>
      </c>
      <c r="C239" t="s">
        <v>271</v>
      </c>
      <c r="D239" t="s">
        <v>35</v>
      </c>
      <c r="E239" s="1">
        <v>1074703.0900000001</v>
      </c>
      <c r="F239">
        <v>66446</v>
      </c>
      <c r="G239">
        <v>136</v>
      </c>
      <c r="H239" s="2">
        <v>0</v>
      </c>
      <c r="I239" t="s">
        <v>28</v>
      </c>
      <c r="J239" t="s">
        <v>29</v>
      </c>
      <c r="K239">
        <v>639.46454800000004</v>
      </c>
      <c r="L239" s="2">
        <v>35639.464548000004</v>
      </c>
    </row>
    <row r="240" spans="1:12" x14ac:dyDescent="0.35">
      <c r="A240" t="s">
        <v>278</v>
      </c>
      <c r="B240" t="s">
        <v>102</v>
      </c>
      <c r="C240" t="s">
        <v>271</v>
      </c>
      <c r="D240" t="s">
        <v>35</v>
      </c>
      <c r="E240" s="1">
        <v>205062.35</v>
      </c>
      <c r="F240">
        <v>0</v>
      </c>
      <c r="G240">
        <v>61</v>
      </c>
      <c r="H240" s="2">
        <v>0</v>
      </c>
      <c r="I240" t="s">
        <v>16</v>
      </c>
      <c r="J240" t="s">
        <v>17</v>
      </c>
      <c r="K240">
        <v>292.8</v>
      </c>
      <c r="L240" s="2">
        <v>35292.800000000003</v>
      </c>
    </row>
    <row r="241" spans="1:12" x14ac:dyDescent="0.35">
      <c r="A241" t="s">
        <v>279</v>
      </c>
      <c r="B241" t="s">
        <v>102</v>
      </c>
      <c r="C241" t="s">
        <v>193</v>
      </c>
      <c r="D241" t="s">
        <v>21</v>
      </c>
      <c r="E241" s="1">
        <v>246544.49</v>
      </c>
      <c r="F241">
        <v>64997</v>
      </c>
      <c r="G241">
        <v>63</v>
      </c>
      <c r="H241" s="2">
        <v>36526</v>
      </c>
      <c r="I241" t="s">
        <v>16</v>
      </c>
      <c r="J241" t="s">
        <v>17</v>
      </c>
      <c r="K241">
        <v>383.44232799999997</v>
      </c>
      <c r="L241" s="2">
        <v>35383.442327999997</v>
      </c>
    </row>
    <row r="242" spans="1:12" x14ac:dyDescent="0.35">
      <c r="A242" t="s">
        <v>280</v>
      </c>
      <c r="B242" t="s">
        <v>23</v>
      </c>
      <c r="C242" t="s">
        <v>193</v>
      </c>
      <c r="D242" t="s">
        <v>31</v>
      </c>
      <c r="E242" s="1">
        <v>534312.13</v>
      </c>
      <c r="F242">
        <v>64460</v>
      </c>
      <c r="G242">
        <v>66</v>
      </c>
      <c r="H242" s="2">
        <v>0</v>
      </c>
      <c r="I242" t="s">
        <v>28</v>
      </c>
      <c r="J242" t="s">
        <v>24</v>
      </c>
      <c r="K242">
        <v>316.8</v>
      </c>
      <c r="L242" s="2">
        <v>35316.800000000003</v>
      </c>
    </row>
    <row r="243" spans="1:12" x14ac:dyDescent="0.35">
      <c r="A243" t="s">
        <v>281</v>
      </c>
      <c r="B243" t="s">
        <v>19</v>
      </c>
      <c r="C243" t="s">
        <v>193</v>
      </c>
      <c r="D243" t="s">
        <v>35</v>
      </c>
      <c r="E243" s="1">
        <v>811982.91</v>
      </c>
      <c r="F243">
        <v>46618</v>
      </c>
      <c r="G243">
        <v>67</v>
      </c>
      <c r="H243" s="2">
        <v>0</v>
      </c>
      <c r="I243" t="s">
        <v>16</v>
      </c>
      <c r="J243" t="s">
        <v>17</v>
      </c>
      <c r="K243">
        <v>99.085943</v>
      </c>
      <c r="L243" s="2">
        <v>35099.085942999998</v>
      </c>
    </row>
    <row r="244" spans="1:12" x14ac:dyDescent="0.35">
      <c r="A244" t="s">
        <v>282</v>
      </c>
      <c r="B244" t="s">
        <v>33</v>
      </c>
      <c r="C244" t="s">
        <v>193</v>
      </c>
      <c r="D244" t="s">
        <v>35</v>
      </c>
      <c r="E244" s="1">
        <v>460526.52</v>
      </c>
      <c r="F244">
        <v>0</v>
      </c>
      <c r="G244">
        <v>64</v>
      </c>
      <c r="H244" s="2">
        <v>0</v>
      </c>
      <c r="I244" t="s">
        <v>28</v>
      </c>
      <c r="J244" t="s">
        <v>17</v>
      </c>
      <c r="K244">
        <v>307.2</v>
      </c>
      <c r="L244" s="2">
        <v>35307.199999999997</v>
      </c>
    </row>
    <row r="245" spans="1:12" x14ac:dyDescent="0.35">
      <c r="A245" t="s">
        <v>283</v>
      </c>
      <c r="B245" t="s">
        <v>48</v>
      </c>
      <c r="C245" t="s">
        <v>271</v>
      </c>
      <c r="D245" t="s">
        <v>35</v>
      </c>
      <c r="E245" s="1">
        <v>640878.56000000006</v>
      </c>
      <c r="F245">
        <v>49988</v>
      </c>
      <c r="G245">
        <v>84</v>
      </c>
      <c r="H245" s="2">
        <v>36647</v>
      </c>
      <c r="I245" t="s">
        <v>16</v>
      </c>
      <c r="J245" t="s">
        <v>24</v>
      </c>
      <c r="K245">
        <v>566.935022</v>
      </c>
      <c r="L245" s="2">
        <v>35566.935021999998</v>
      </c>
    </row>
    <row r="246" spans="1:12" x14ac:dyDescent="0.35">
      <c r="A246" t="s">
        <v>284</v>
      </c>
      <c r="B246" t="s">
        <v>48</v>
      </c>
      <c r="C246" t="s">
        <v>193</v>
      </c>
      <c r="D246" t="s">
        <v>35</v>
      </c>
      <c r="E246" s="1">
        <v>237653.35</v>
      </c>
      <c r="F246">
        <v>0</v>
      </c>
      <c r="G246">
        <v>91</v>
      </c>
      <c r="H246" s="2">
        <v>36647</v>
      </c>
      <c r="I246" t="s">
        <v>16</v>
      </c>
      <c r="J246" t="s">
        <v>24</v>
      </c>
      <c r="K246">
        <v>436.8</v>
      </c>
      <c r="L246" s="2">
        <v>35436.800000000003</v>
      </c>
    </row>
    <row r="247" spans="1:12" x14ac:dyDescent="0.35">
      <c r="A247" t="s">
        <v>285</v>
      </c>
      <c r="B247" t="s">
        <v>48</v>
      </c>
      <c r="C247" t="s">
        <v>27</v>
      </c>
      <c r="D247" t="s">
        <v>21</v>
      </c>
      <c r="E247" s="1">
        <v>321107</v>
      </c>
      <c r="F247">
        <v>16269</v>
      </c>
      <c r="G247">
        <v>86</v>
      </c>
      <c r="H247" s="2">
        <v>0</v>
      </c>
      <c r="I247" t="s">
        <v>28</v>
      </c>
      <c r="J247" t="s">
        <v>24</v>
      </c>
      <c r="K247">
        <v>412.8</v>
      </c>
      <c r="L247" s="2">
        <v>35412.800000000003</v>
      </c>
    </row>
    <row r="248" spans="1:12" x14ac:dyDescent="0.35">
      <c r="A248" t="s">
        <v>286</v>
      </c>
      <c r="B248" t="s">
        <v>19</v>
      </c>
      <c r="C248" t="s">
        <v>20</v>
      </c>
      <c r="D248" t="s">
        <v>21</v>
      </c>
      <c r="E248" s="1">
        <v>509452.23</v>
      </c>
      <c r="F248">
        <v>72006</v>
      </c>
      <c r="G248">
        <v>64</v>
      </c>
      <c r="H248" s="2">
        <v>0</v>
      </c>
      <c r="I248" t="s">
        <v>16</v>
      </c>
      <c r="J248" t="s">
        <v>17</v>
      </c>
      <c r="K248">
        <v>307.2</v>
      </c>
      <c r="L248" s="2">
        <v>35307.199999999997</v>
      </c>
    </row>
    <row r="249" spans="1:12" x14ac:dyDescent="0.35">
      <c r="A249" t="s">
        <v>287</v>
      </c>
      <c r="B249" t="s">
        <v>19</v>
      </c>
      <c r="C249" t="s">
        <v>20</v>
      </c>
      <c r="D249" t="s">
        <v>31</v>
      </c>
      <c r="E249" s="1">
        <v>2575527.8199999998</v>
      </c>
      <c r="F249">
        <v>0</v>
      </c>
      <c r="G249">
        <v>81</v>
      </c>
      <c r="H249" s="2">
        <v>36557</v>
      </c>
      <c r="I249" t="s">
        <v>16</v>
      </c>
      <c r="J249" t="s">
        <v>17</v>
      </c>
      <c r="K249">
        <v>388.8</v>
      </c>
      <c r="L249" s="2">
        <v>35388.800000000003</v>
      </c>
    </row>
    <row r="250" spans="1:12" x14ac:dyDescent="0.35">
      <c r="A250" t="s">
        <v>288</v>
      </c>
      <c r="B250" t="s">
        <v>33</v>
      </c>
      <c r="C250" t="s">
        <v>27</v>
      </c>
      <c r="D250" t="s">
        <v>21</v>
      </c>
      <c r="E250" s="1">
        <v>867222.97</v>
      </c>
      <c r="F250">
        <v>0</v>
      </c>
      <c r="G250">
        <v>245</v>
      </c>
      <c r="H250" s="2">
        <v>0</v>
      </c>
      <c r="I250" t="s">
        <v>28</v>
      </c>
      <c r="J250" t="s">
        <v>65</v>
      </c>
      <c r="K250">
        <v>2345.4134410000001</v>
      </c>
      <c r="L250" s="2">
        <v>37345.413440999997</v>
      </c>
    </row>
    <row r="251" spans="1:12" x14ac:dyDescent="0.35">
      <c r="A251" t="s">
        <v>289</v>
      </c>
      <c r="B251" t="s">
        <v>48</v>
      </c>
      <c r="C251" t="s">
        <v>27</v>
      </c>
      <c r="D251" t="s">
        <v>15</v>
      </c>
      <c r="E251" s="1">
        <v>804473.07</v>
      </c>
      <c r="F251">
        <v>44320</v>
      </c>
      <c r="G251">
        <v>67</v>
      </c>
      <c r="H251" s="2">
        <v>0</v>
      </c>
      <c r="I251" t="s">
        <v>16</v>
      </c>
      <c r="J251" t="s">
        <v>17</v>
      </c>
      <c r="K251">
        <v>321.60000000000002</v>
      </c>
      <c r="L251" s="2">
        <v>35321.599999999999</v>
      </c>
    </row>
    <row r="252" spans="1:12" x14ac:dyDescent="0.35">
      <c r="A252" t="s">
        <v>290</v>
      </c>
      <c r="B252" t="s">
        <v>19</v>
      </c>
      <c r="C252" t="s">
        <v>20</v>
      </c>
      <c r="D252" t="s">
        <v>31</v>
      </c>
      <c r="E252" s="1">
        <v>400151.91</v>
      </c>
      <c r="F252">
        <v>19782</v>
      </c>
      <c r="G252">
        <v>108</v>
      </c>
      <c r="H252" s="2">
        <v>0</v>
      </c>
      <c r="I252" t="s">
        <v>16</v>
      </c>
      <c r="J252" t="s">
        <v>24</v>
      </c>
      <c r="K252">
        <v>773.47097699999995</v>
      </c>
      <c r="L252" s="2">
        <v>35773.470976999997</v>
      </c>
    </row>
    <row r="253" spans="1:12" x14ac:dyDescent="0.35">
      <c r="A253" t="s">
        <v>291</v>
      </c>
      <c r="B253" t="s">
        <v>23</v>
      </c>
      <c r="C253" t="s">
        <v>20</v>
      </c>
      <c r="D253" t="s">
        <v>21</v>
      </c>
      <c r="E253" s="1">
        <v>1670611.7</v>
      </c>
      <c r="F253">
        <v>63933</v>
      </c>
      <c r="G253">
        <v>70</v>
      </c>
      <c r="H253" s="2">
        <v>0</v>
      </c>
      <c r="I253" t="s">
        <v>16</v>
      </c>
      <c r="J253" t="s">
        <v>24</v>
      </c>
      <c r="K253">
        <v>424.88344799999999</v>
      </c>
      <c r="L253" s="2">
        <v>35424.883448</v>
      </c>
    </row>
    <row r="254" spans="1:12" x14ac:dyDescent="0.35">
      <c r="A254" t="s">
        <v>292</v>
      </c>
      <c r="B254" t="s">
        <v>19</v>
      </c>
      <c r="C254" t="s">
        <v>27</v>
      </c>
      <c r="D254" t="s">
        <v>80</v>
      </c>
      <c r="E254" s="1">
        <v>854441.11</v>
      </c>
      <c r="F254">
        <v>28224</v>
      </c>
      <c r="G254">
        <v>109</v>
      </c>
      <c r="H254" s="2">
        <v>0</v>
      </c>
      <c r="I254" t="s">
        <v>16</v>
      </c>
      <c r="J254" t="s">
        <v>29</v>
      </c>
      <c r="K254">
        <v>523.20000000000005</v>
      </c>
      <c r="L254" s="2">
        <v>35523.199999999997</v>
      </c>
    </row>
    <row r="255" spans="1:12" x14ac:dyDescent="0.35">
      <c r="A255" t="s">
        <v>293</v>
      </c>
      <c r="B255" t="s">
        <v>102</v>
      </c>
      <c r="C255" t="s">
        <v>20</v>
      </c>
      <c r="D255" t="s">
        <v>35</v>
      </c>
      <c r="E255" s="1">
        <v>780531.29</v>
      </c>
      <c r="F255">
        <v>21073</v>
      </c>
      <c r="G255">
        <v>106</v>
      </c>
      <c r="H255" s="2">
        <v>36526</v>
      </c>
      <c r="I255" t="s">
        <v>16</v>
      </c>
      <c r="J255" t="s">
        <v>29</v>
      </c>
      <c r="K255">
        <v>508.8</v>
      </c>
      <c r="L255" s="2">
        <v>35508.800000000003</v>
      </c>
    </row>
    <row r="256" spans="1:12" x14ac:dyDescent="0.35">
      <c r="A256" t="s">
        <v>294</v>
      </c>
      <c r="B256" t="s">
        <v>33</v>
      </c>
      <c r="C256" t="s">
        <v>27</v>
      </c>
      <c r="D256" t="s">
        <v>21</v>
      </c>
      <c r="E256" s="1">
        <v>611275.68999999994</v>
      </c>
      <c r="F256">
        <v>63243</v>
      </c>
      <c r="G256">
        <v>77</v>
      </c>
      <c r="H256" s="2">
        <v>0</v>
      </c>
      <c r="I256" t="s">
        <v>16</v>
      </c>
      <c r="J256" t="s">
        <v>17</v>
      </c>
      <c r="K256">
        <v>364.24030699999997</v>
      </c>
      <c r="L256" s="2">
        <v>35364.240307</v>
      </c>
    </row>
    <row r="257" spans="1:12" x14ac:dyDescent="0.35">
      <c r="A257" t="s">
        <v>295</v>
      </c>
      <c r="B257" t="s">
        <v>23</v>
      </c>
      <c r="C257" t="s">
        <v>27</v>
      </c>
      <c r="D257" t="s">
        <v>31</v>
      </c>
      <c r="E257" s="1">
        <v>477294.38</v>
      </c>
      <c r="F257">
        <v>20993</v>
      </c>
      <c r="G257">
        <v>133</v>
      </c>
      <c r="H257" s="2">
        <v>0</v>
      </c>
      <c r="I257" t="s">
        <v>16</v>
      </c>
      <c r="J257" t="s">
        <v>29</v>
      </c>
      <c r="K257">
        <v>638.4</v>
      </c>
      <c r="L257" s="2">
        <v>35638.400000000001</v>
      </c>
    </row>
    <row r="258" spans="1:12" x14ac:dyDescent="0.35">
      <c r="A258" t="s">
        <v>296</v>
      </c>
      <c r="B258" t="s">
        <v>33</v>
      </c>
      <c r="C258" t="s">
        <v>20</v>
      </c>
      <c r="D258" t="s">
        <v>21</v>
      </c>
      <c r="E258" s="1">
        <v>1097909.56</v>
      </c>
      <c r="F258">
        <v>94827</v>
      </c>
      <c r="G258">
        <v>135</v>
      </c>
      <c r="H258" s="2">
        <v>0</v>
      </c>
      <c r="I258" t="s">
        <v>16</v>
      </c>
      <c r="J258" t="s">
        <v>29</v>
      </c>
      <c r="K258">
        <v>354.729129</v>
      </c>
      <c r="L258" s="2">
        <v>35354.729128999999</v>
      </c>
    </row>
    <row r="259" spans="1:12" x14ac:dyDescent="0.35">
      <c r="A259" t="s">
        <v>297</v>
      </c>
      <c r="B259" t="s">
        <v>48</v>
      </c>
      <c r="C259" t="s">
        <v>20</v>
      </c>
      <c r="D259" t="s">
        <v>15</v>
      </c>
      <c r="E259" s="1">
        <v>500426.38</v>
      </c>
      <c r="F259">
        <v>39161</v>
      </c>
      <c r="G259">
        <v>63</v>
      </c>
      <c r="H259" s="2">
        <v>36526</v>
      </c>
      <c r="I259" t="s">
        <v>16</v>
      </c>
      <c r="J259" t="s">
        <v>24</v>
      </c>
      <c r="K259">
        <v>283.99595299999999</v>
      </c>
      <c r="L259" s="2">
        <v>35283.995952999998</v>
      </c>
    </row>
    <row r="260" spans="1:12" x14ac:dyDescent="0.35">
      <c r="A260" t="s">
        <v>298</v>
      </c>
      <c r="B260" t="s">
        <v>102</v>
      </c>
      <c r="C260" t="s">
        <v>27</v>
      </c>
      <c r="D260" t="s">
        <v>21</v>
      </c>
      <c r="E260" s="1">
        <v>1322304.3799999999</v>
      </c>
      <c r="F260">
        <v>37534</v>
      </c>
      <c r="G260">
        <v>84</v>
      </c>
      <c r="H260" s="2">
        <v>36557</v>
      </c>
      <c r="I260" t="s">
        <v>16</v>
      </c>
      <c r="J260" t="s">
        <v>17</v>
      </c>
      <c r="K260">
        <v>403.2</v>
      </c>
      <c r="L260" s="2">
        <v>35403.199999999997</v>
      </c>
    </row>
    <row r="261" spans="1:12" x14ac:dyDescent="0.35">
      <c r="A261" t="s">
        <v>299</v>
      </c>
      <c r="B261" t="s">
        <v>33</v>
      </c>
      <c r="C261" t="s">
        <v>20</v>
      </c>
      <c r="D261" t="s">
        <v>21</v>
      </c>
      <c r="E261" s="1">
        <v>262331.53999999998</v>
      </c>
      <c r="F261">
        <v>80210</v>
      </c>
      <c r="G261">
        <v>65</v>
      </c>
      <c r="H261" s="2">
        <v>0</v>
      </c>
      <c r="I261" t="s">
        <v>28</v>
      </c>
      <c r="J261" t="s">
        <v>17</v>
      </c>
      <c r="K261">
        <v>20.543175999999999</v>
      </c>
      <c r="L261" s="2">
        <v>35020.543175999999</v>
      </c>
    </row>
    <row r="262" spans="1:12" x14ac:dyDescent="0.35">
      <c r="A262" t="s">
        <v>300</v>
      </c>
      <c r="B262" t="s">
        <v>48</v>
      </c>
      <c r="C262" t="s">
        <v>27</v>
      </c>
      <c r="D262" t="s">
        <v>21</v>
      </c>
      <c r="E262" s="1">
        <v>1784019.56</v>
      </c>
      <c r="F262">
        <v>0</v>
      </c>
      <c r="G262">
        <v>62</v>
      </c>
      <c r="H262" s="2">
        <v>0</v>
      </c>
      <c r="I262" t="s">
        <v>16</v>
      </c>
      <c r="J262" t="s">
        <v>17</v>
      </c>
      <c r="K262">
        <v>385.11543699999999</v>
      </c>
      <c r="L262" s="2">
        <v>35385.115437</v>
      </c>
    </row>
    <row r="263" spans="1:12" x14ac:dyDescent="0.35">
      <c r="A263" t="s">
        <v>301</v>
      </c>
      <c r="B263" t="s">
        <v>48</v>
      </c>
      <c r="C263" t="s">
        <v>20</v>
      </c>
      <c r="D263" t="s">
        <v>35</v>
      </c>
      <c r="E263" s="1">
        <v>510611.18</v>
      </c>
      <c r="F263">
        <v>30110</v>
      </c>
      <c r="G263">
        <v>64</v>
      </c>
      <c r="H263" s="2">
        <v>0</v>
      </c>
      <c r="I263" t="s">
        <v>16</v>
      </c>
      <c r="J263" t="s">
        <v>17</v>
      </c>
      <c r="K263">
        <v>140.16503499999999</v>
      </c>
      <c r="L263" s="2">
        <v>35140.165034999998</v>
      </c>
    </row>
    <row r="264" spans="1:12" x14ac:dyDescent="0.35">
      <c r="A264" t="s">
        <v>302</v>
      </c>
      <c r="B264" t="s">
        <v>19</v>
      </c>
      <c r="C264" t="s">
        <v>20</v>
      </c>
      <c r="D264" t="s">
        <v>35</v>
      </c>
      <c r="E264" s="1">
        <v>1793060.45</v>
      </c>
      <c r="F264">
        <v>21708</v>
      </c>
      <c r="G264">
        <v>68</v>
      </c>
      <c r="H264" s="2">
        <v>0</v>
      </c>
      <c r="I264" t="s">
        <v>16</v>
      </c>
      <c r="J264" t="s">
        <v>17</v>
      </c>
      <c r="K264">
        <v>326.39999999999998</v>
      </c>
      <c r="L264" s="2">
        <v>35326.400000000001</v>
      </c>
    </row>
    <row r="265" spans="1:12" x14ac:dyDescent="0.35">
      <c r="A265" t="s">
        <v>303</v>
      </c>
      <c r="B265" t="s">
        <v>19</v>
      </c>
      <c r="C265" t="s">
        <v>27</v>
      </c>
      <c r="D265" t="s">
        <v>31</v>
      </c>
      <c r="E265" s="1">
        <v>545734.26</v>
      </c>
      <c r="F265">
        <v>94731</v>
      </c>
      <c r="G265">
        <v>67</v>
      </c>
      <c r="H265" s="2">
        <v>0</v>
      </c>
      <c r="I265" t="s">
        <v>16</v>
      </c>
      <c r="J265" t="s">
        <v>17</v>
      </c>
      <c r="K265">
        <v>321.60000000000002</v>
      </c>
      <c r="L265" s="2">
        <v>35321.599999999999</v>
      </c>
    </row>
    <row r="266" spans="1:12" x14ac:dyDescent="0.35">
      <c r="A266" t="s">
        <v>304</v>
      </c>
      <c r="B266" t="s">
        <v>48</v>
      </c>
      <c r="C266" t="s">
        <v>27</v>
      </c>
      <c r="D266" t="s">
        <v>21</v>
      </c>
      <c r="E266" s="1">
        <v>656364.41</v>
      </c>
      <c r="F266">
        <v>32375</v>
      </c>
      <c r="G266">
        <v>83</v>
      </c>
      <c r="H266" s="2">
        <v>0</v>
      </c>
      <c r="I266" t="s">
        <v>16</v>
      </c>
      <c r="J266" t="s">
        <v>17</v>
      </c>
      <c r="K266">
        <v>398.4</v>
      </c>
      <c r="L266" s="2">
        <v>35398.400000000001</v>
      </c>
    </row>
    <row r="267" spans="1:12" x14ac:dyDescent="0.35">
      <c r="A267" t="s">
        <v>305</v>
      </c>
      <c r="B267" t="s">
        <v>33</v>
      </c>
      <c r="C267" t="s">
        <v>27</v>
      </c>
      <c r="D267" t="s">
        <v>35</v>
      </c>
      <c r="E267" s="1">
        <v>481252.52</v>
      </c>
      <c r="F267">
        <v>16531</v>
      </c>
      <c r="G267">
        <v>63</v>
      </c>
      <c r="H267" s="2">
        <v>0</v>
      </c>
      <c r="I267" t="s">
        <v>28</v>
      </c>
      <c r="J267" t="s">
        <v>17</v>
      </c>
      <c r="K267">
        <v>102.879769</v>
      </c>
      <c r="L267" s="2">
        <v>35102.879768999999</v>
      </c>
    </row>
    <row r="268" spans="1:12" x14ac:dyDescent="0.35">
      <c r="A268" t="s">
        <v>306</v>
      </c>
      <c r="B268" t="s">
        <v>19</v>
      </c>
      <c r="C268" t="s">
        <v>20</v>
      </c>
      <c r="D268" t="s">
        <v>15</v>
      </c>
      <c r="E268" s="1">
        <v>2932804.19</v>
      </c>
      <c r="F268">
        <v>32006</v>
      </c>
      <c r="G268">
        <v>94</v>
      </c>
      <c r="H268" s="2">
        <v>0</v>
      </c>
      <c r="I268" t="s">
        <v>28</v>
      </c>
      <c r="J268" t="s">
        <v>17</v>
      </c>
      <c r="K268">
        <v>56.868288999999997</v>
      </c>
      <c r="L268" s="2">
        <v>35056.868288999998</v>
      </c>
    </row>
    <row r="269" spans="1:12" x14ac:dyDescent="0.35">
      <c r="A269" t="s">
        <v>307</v>
      </c>
      <c r="B269" t="s">
        <v>19</v>
      </c>
      <c r="C269" t="s">
        <v>20</v>
      </c>
      <c r="D269" t="s">
        <v>21</v>
      </c>
      <c r="E269" s="1">
        <v>577352.06999999995</v>
      </c>
      <c r="F269">
        <v>81676</v>
      </c>
      <c r="G269">
        <v>72</v>
      </c>
      <c r="H269" s="2">
        <v>0</v>
      </c>
      <c r="I269" t="s">
        <v>16</v>
      </c>
      <c r="J269" t="s">
        <v>24</v>
      </c>
      <c r="K269">
        <v>463.158502</v>
      </c>
      <c r="L269" s="2">
        <v>35463.158501999998</v>
      </c>
    </row>
    <row r="270" spans="1:12" x14ac:dyDescent="0.35">
      <c r="A270" t="s">
        <v>308</v>
      </c>
      <c r="B270" t="s">
        <v>48</v>
      </c>
      <c r="C270" t="s">
        <v>27</v>
      </c>
      <c r="D270" t="s">
        <v>35</v>
      </c>
      <c r="E270" s="1">
        <v>684711.89</v>
      </c>
      <c r="F270">
        <v>71038</v>
      </c>
      <c r="G270">
        <v>86</v>
      </c>
      <c r="H270" s="2">
        <v>0</v>
      </c>
      <c r="I270" t="s">
        <v>28</v>
      </c>
      <c r="J270" t="s">
        <v>17</v>
      </c>
      <c r="K270">
        <v>205.44406599999999</v>
      </c>
      <c r="L270" s="2">
        <v>35205.444065999996</v>
      </c>
    </row>
    <row r="271" spans="1:12" x14ac:dyDescent="0.35">
      <c r="A271" t="s">
        <v>309</v>
      </c>
      <c r="B271" t="s">
        <v>19</v>
      </c>
      <c r="C271" t="s">
        <v>20</v>
      </c>
      <c r="D271" t="s">
        <v>31</v>
      </c>
      <c r="E271" s="1">
        <v>359531.29</v>
      </c>
      <c r="F271">
        <v>0</v>
      </c>
      <c r="G271">
        <v>103</v>
      </c>
      <c r="H271" s="2">
        <v>0</v>
      </c>
      <c r="I271" t="s">
        <v>28</v>
      </c>
      <c r="J271" t="s">
        <v>78</v>
      </c>
      <c r="K271">
        <v>741.6</v>
      </c>
      <c r="L271" s="2">
        <v>35741.599999999999</v>
      </c>
    </row>
    <row r="272" spans="1:12" x14ac:dyDescent="0.35">
      <c r="A272" t="s">
        <v>310</v>
      </c>
      <c r="B272" t="s">
        <v>23</v>
      </c>
      <c r="C272" t="s">
        <v>20</v>
      </c>
      <c r="D272" t="s">
        <v>15</v>
      </c>
      <c r="E272" s="1">
        <v>2285561.21</v>
      </c>
      <c r="F272">
        <v>20832</v>
      </c>
      <c r="G272">
        <v>65</v>
      </c>
      <c r="H272" s="2">
        <v>0</v>
      </c>
      <c r="I272" t="s">
        <v>16</v>
      </c>
      <c r="J272" t="s">
        <v>24</v>
      </c>
      <c r="K272">
        <v>56.371966999999998</v>
      </c>
      <c r="L272" s="2">
        <v>35056.371966999999</v>
      </c>
    </row>
    <row r="273" spans="1:12" x14ac:dyDescent="0.35">
      <c r="A273" t="s">
        <v>311</v>
      </c>
      <c r="B273" t="s">
        <v>102</v>
      </c>
      <c r="C273" t="s">
        <v>27</v>
      </c>
      <c r="D273" t="s">
        <v>31</v>
      </c>
      <c r="E273" s="1">
        <v>785941.46</v>
      </c>
      <c r="F273">
        <v>0</v>
      </c>
      <c r="G273">
        <v>113</v>
      </c>
      <c r="H273" s="2">
        <v>0</v>
      </c>
      <c r="I273" t="s">
        <v>16</v>
      </c>
      <c r="J273" t="s">
        <v>29</v>
      </c>
      <c r="K273">
        <v>813.6</v>
      </c>
      <c r="L273" s="2">
        <v>35813.599999999999</v>
      </c>
    </row>
    <row r="274" spans="1:12" x14ac:dyDescent="0.35">
      <c r="A274" t="s">
        <v>312</v>
      </c>
      <c r="B274" t="s">
        <v>33</v>
      </c>
      <c r="C274" t="s">
        <v>27</v>
      </c>
      <c r="D274" t="s">
        <v>31</v>
      </c>
      <c r="E274" s="1">
        <v>411557.74</v>
      </c>
      <c r="F274">
        <v>52405</v>
      </c>
      <c r="G274">
        <v>103</v>
      </c>
      <c r="H274" s="2">
        <v>0</v>
      </c>
      <c r="I274" t="s">
        <v>16</v>
      </c>
      <c r="J274" t="s">
        <v>17</v>
      </c>
      <c r="K274">
        <v>494.4</v>
      </c>
      <c r="L274" s="2">
        <v>35494.400000000001</v>
      </c>
    </row>
    <row r="275" spans="1:12" x14ac:dyDescent="0.35">
      <c r="A275" t="s">
        <v>313</v>
      </c>
      <c r="B275" t="s">
        <v>19</v>
      </c>
      <c r="C275" t="s">
        <v>20</v>
      </c>
      <c r="D275" t="s">
        <v>31</v>
      </c>
      <c r="E275" s="1">
        <v>502963.88</v>
      </c>
      <c r="F275">
        <v>0</v>
      </c>
      <c r="G275">
        <v>133</v>
      </c>
      <c r="H275" s="2">
        <v>0</v>
      </c>
      <c r="I275" t="s">
        <v>16</v>
      </c>
      <c r="J275" t="s">
        <v>78</v>
      </c>
      <c r="K275">
        <v>795.86407899999995</v>
      </c>
      <c r="L275" s="2">
        <v>35795.864078999999</v>
      </c>
    </row>
    <row r="276" spans="1:12" x14ac:dyDescent="0.35">
      <c r="A276" t="s">
        <v>314</v>
      </c>
      <c r="B276" t="s">
        <v>102</v>
      </c>
      <c r="C276" t="s">
        <v>20</v>
      </c>
      <c r="D276" t="s">
        <v>21</v>
      </c>
      <c r="E276" s="1">
        <v>482141.85</v>
      </c>
      <c r="F276">
        <v>26583</v>
      </c>
      <c r="G276">
        <v>1005</v>
      </c>
      <c r="H276" s="2">
        <v>36617</v>
      </c>
      <c r="I276" t="s">
        <v>16</v>
      </c>
      <c r="J276" t="s">
        <v>29</v>
      </c>
      <c r="K276">
        <v>614.4</v>
      </c>
      <c r="L276" s="2">
        <v>35614.400000000001</v>
      </c>
    </row>
    <row r="277" spans="1:12" x14ac:dyDescent="0.35">
      <c r="A277" t="s">
        <v>315</v>
      </c>
      <c r="B277" t="s">
        <v>33</v>
      </c>
      <c r="C277" t="s">
        <v>27</v>
      </c>
      <c r="D277" t="s">
        <v>15</v>
      </c>
      <c r="E277" s="1">
        <v>500431.05</v>
      </c>
      <c r="F277">
        <v>25486</v>
      </c>
      <c r="G277">
        <v>65</v>
      </c>
      <c r="H277" s="2">
        <v>0</v>
      </c>
      <c r="I277" t="s">
        <v>39</v>
      </c>
      <c r="J277" t="s">
        <v>24</v>
      </c>
      <c r="K277">
        <v>72.438681000000003</v>
      </c>
      <c r="L277" s="2">
        <v>35072.438681</v>
      </c>
    </row>
    <row r="278" spans="1:12" x14ac:dyDescent="0.35">
      <c r="A278" t="s">
        <v>316</v>
      </c>
      <c r="B278" t="s">
        <v>19</v>
      </c>
      <c r="C278" t="s">
        <v>27</v>
      </c>
      <c r="D278" t="s">
        <v>35</v>
      </c>
      <c r="E278" s="1">
        <v>863005.39</v>
      </c>
      <c r="F278">
        <v>24065</v>
      </c>
      <c r="G278">
        <v>111</v>
      </c>
      <c r="H278" s="2">
        <v>0</v>
      </c>
      <c r="I278" t="s">
        <v>28</v>
      </c>
      <c r="J278" t="s">
        <v>17</v>
      </c>
      <c r="K278">
        <v>532.79999999999995</v>
      </c>
      <c r="L278" s="2">
        <v>35532.800000000003</v>
      </c>
    </row>
    <row r="279" spans="1:12" x14ac:dyDescent="0.35">
      <c r="A279" t="s">
        <v>317</v>
      </c>
      <c r="B279" t="s">
        <v>19</v>
      </c>
      <c r="C279" t="s">
        <v>20</v>
      </c>
      <c r="D279" t="s">
        <v>31</v>
      </c>
      <c r="E279" s="1">
        <v>932208.51</v>
      </c>
      <c r="F279">
        <v>70435</v>
      </c>
      <c r="G279">
        <v>116</v>
      </c>
      <c r="H279" s="2">
        <v>0</v>
      </c>
      <c r="I279" t="s">
        <v>16</v>
      </c>
      <c r="J279" t="s">
        <v>17</v>
      </c>
      <c r="K279">
        <v>67.881546</v>
      </c>
      <c r="L279" s="2">
        <v>35067.881545999997</v>
      </c>
    </row>
    <row r="280" spans="1:12" x14ac:dyDescent="0.35">
      <c r="A280" t="s">
        <v>318</v>
      </c>
      <c r="B280" t="s">
        <v>48</v>
      </c>
      <c r="C280" t="s">
        <v>27</v>
      </c>
      <c r="D280" t="s">
        <v>35</v>
      </c>
      <c r="E280" s="1">
        <v>1672756.06</v>
      </c>
      <c r="F280">
        <v>0</v>
      </c>
      <c r="G280">
        <v>76</v>
      </c>
      <c r="H280" s="2">
        <v>36557</v>
      </c>
      <c r="I280" t="s">
        <v>16</v>
      </c>
      <c r="J280" t="s">
        <v>24</v>
      </c>
      <c r="K280">
        <v>402.63682899999998</v>
      </c>
      <c r="L280" s="2">
        <v>35402.636829000003</v>
      </c>
    </row>
    <row r="281" spans="1:12" x14ac:dyDescent="0.35">
      <c r="A281" t="s">
        <v>319</v>
      </c>
      <c r="B281" t="s">
        <v>33</v>
      </c>
      <c r="C281" t="s">
        <v>20</v>
      </c>
      <c r="D281" t="s">
        <v>31</v>
      </c>
      <c r="E281" s="1">
        <v>365253.24</v>
      </c>
      <c r="F281">
        <v>39679</v>
      </c>
      <c r="G281">
        <v>92</v>
      </c>
      <c r="H281" s="2">
        <v>0</v>
      </c>
      <c r="I281" t="s">
        <v>16</v>
      </c>
      <c r="J281" t="s">
        <v>24</v>
      </c>
      <c r="K281">
        <v>641.38861599999996</v>
      </c>
      <c r="L281" s="2">
        <v>35641.388615999997</v>
      </c>
    </row>
    <row r="282" spans="1:12" x14ac:dyDescent="0.35">
      <c r="A282" t="s">
        <v>320</v>
      </c>
      <c r="B282" t="s">
        <v>23</v>
      </c>
      <c r="C282" t="s">
        <v>27</v>
      </c>
      <c r="D282" t="s">
        <v>35</v>
      </c>
      <c r="E282" s="1">
        <v>615860.12</v>
      </c>
      <c r="F282">
        <v>0</v>
      </c>
      <c r="G282">
        <v>89</v>
      </c>
      <c r="H282" s="2">
        <v>0</v>
      </c>
      <c r="I282" t="s">
        <v>16</v>
      </c>
      <c r="J282" t="s">
        <v>17</v>
      </c>
      <c r="K282">
        <v>342.48117300000001</v>
      </c>
      <c r="L282" s="2">
        <v>35342.481173</v>
      </c>
    </row>
    <row r="283" spans="1:12" x14ac:dyDescent="0.35">
      <c r="A283" t="s">
        <v>321</v>
      </c>
      <c r="B283" t="s">
        <v>48</v>
      </c>
      <c r="C283" t="s">
        <v>27</v>
      </c>
      <c r="D283" t="s">
        <v>21</v>
      </c>
      <c r="E283" s="1">
        <v>437608.4</v>
      </c>
      <c r="F283">
        <v>0</v>
      </c>
      <c r="G283">
        <v>69</v>
      </c>
      <c r="H283" s="2">
        <v>36617</v>
      </c>
      <c r="I283" t="s">
        <v>16</v>
      </c>
      <c r="J283" t="s">
        <v>24</v>
      </c>
      <c r="K283">
        <v>331.2</v>
      </c>
      <c r="L283" s="2">
        <v>35331.199999999997</v>
      </c>
    </row>
    <row r="284" spans="1:12" x14ac:dyDescent="0.35">
      <c r="A284" t="s">
        <v>322</v>
      </c>
      <c r="B284" t="s">
        <v>23</v>
      </c>
      <c r="C284" t="s">
        <v>27</v>
      </c>
      <c r="D284" t="s">
        <v>31</v>
      </c>
      <c r="E284" s="1">
        <v>556945.62</v>
      </c>
      <c r="F284">
        <v>53565</v>
      </c>
      <c r="G284">
        <v>71</v>
      </c>
      <c r="H284" s="2">
        <v>36526</v>
      </c>
      <c r="I284" t="s">
        <v>16</v>
      </c>
      <c r="J284" t="s">
        <v>17</v>
      </c>
      <c r="K284">
        <v>340.8</v>
      </c>
      <c r="L284" s="2">
        <v>35340.800000000003</v>
      </c>
    </row>
    <row r="285" spans="1:12" x14ac:dyDescent="0.35">
      <c r="A285" t="s">
        <v>323</v>
      </c>
      <c r="B285" t="s">
        <v>102</v>
      </c>
      <c r="C285" t="s">
        <v>27</v>
      </c>
      <c r="D285" t="s">
        <v>21</v>
      </c>
      <c r="E285" s="1">
        <v>257651.3</v>
      </c>
      <c r="F285">
        <v>37574</v>
      </c>
      <c r="G285">
        <v>66</v>
      </c>
      <c r="H285" s="2">
        <v>36526</v>
      </c>
      <c r="I285" t="s">
        <v>16</v>
      </c>
      <c r="J285" t="s">
        <v>24</v>
      </c>
      <c r="K285">
        <v>412.10193299999997</v>
      </c>
      <c r="L285" s="2">
        <v>35412.101932999998</v>
      </c>
    </row>
    <row r="286" spans="1:12" x14ac:dyDescent="0.35">
      <c r="A286" t="s">
        <v>324</v>
      </c>
      <c r="B286" t="s">
        <v>102</v>
      </c>
      <c r="C286" t="s">
        <v>27</v>
      </c>
      <c r="D286" t="s">
        <v>21</v>
      </c>
      <c r="E286" s="1">
        <v>834698.32</v>
      </c>
      <c r="F286">
        <v>48259</v>
      </c>
      <c r="G286">
        <v>108</v>
      </c>
      <c r="H286" s="2">
        <v>0</v>
      </c>
      <c r="I286" t="s">
        <v>16</v>
      </c>
      <c r="J286" t="s">
        <v>24</v>
      </c>
      <c r="K286">
        <v>73.700573000000006</v>
      </c>
      <c r="L286" s="2">
        <v>35073.700573000002</v>
      </c>
    </row>
    <row r="287" spans="1:12" x14ac:dyDescent="0.35">
      <c r="A287" t="s">
        <v>325</v>
      </c>
      <c r="B287" t="s">
        <v>19</v>
      </c>
      <c r="C287" t="s">
        <v>20</v>
      </c>
      <c r="D287" t="s">
        <v>31</v>
      </c>
      <c r="E287" s="1">
        <v>632392.39</v>
      </c>
      <c r="F287">
        <v>78532</v>
      </c>
      <c r="G287">
        <v>78</v>
      </c>
      <c r="H287" s="2">
        <v>0</v>
      </c>
      <c r="I287" t="s">
        <v>16</v>
      </c>
      <c r="J287" t="s">
        <v>17</v>
      </c>
      <c r="K287">
        <v>374.4</v>
      </c>
      <c r="L287" s="2">
        <v>35374.400000000001</v>
      </c>
    </row>
    <row r="288" spans="1:12" x14ac:dyDescent="0.35">
      <c r="A288" t="s">
        <v>326</v>
      </c>
      <c r="B288" t="s">
        <v>19</v>
      </c>
      <c r="C288" t="s">
        <v>20</v>
      </c>
      <c r="D288" t="s">
        <v>21</v>
      </c>
      <c r="E288" s="1">
        <v>597314.34</v>
      </c>
      <c r="F288">
        <v>96163</v>
      </c>
      <c r="G288">
        <v>73</v>
      </c>
      <c r="H288" s="2">
        <v>0</v>
      </c>
      <c r="I288" t="s">
        <v>28</v>
      </c>
      <c r="J288" t="s">
        <v>17</v>
      </c>
      <c r="K288">
        <v>350.4</v>
      </c>
      <c r="L288" s="2">
        <v>35350.400000000001</v>
      </c>
    </row>
    <row r="289" spans="1:12" x14ac:dyDescent="0.35">
      <c r="A289" t="s">
        <v>327</v>
      </c>
      <c r="B289" t="s">
        <v>48</v>
      </c>
      <c r="C289" t="s">
        <v>27</v>
      </c>
      <c r="D289" t="s">
        <v>21</v>
      </c>
      <c r="E289" s="1">
        <v>470667.7</v>
      </c>
      <c r="F289">
        <v>0</v>
      </c>
      <c r="G289">
        <v>72</v>
      </c>
      <c r="H289" s="2">
        <v>0</v>
      </c>
      <c r="I289" t="s">
        <v>16</v>
      </c>
      <c r="J289" t="s">
        <v>17</v>
      </c>
      <c r="K289">
        <v>345.6</v>
      </c>
      <c r="L289" s="2">
        <v>35345.599999999999</v>
      </c>
    </row>
    <row r="290" spans="1:12" x14ac:dyDescent="0.35">
      <c r="A290" t="s">
        <v>328</v>
      </c>
      <c r="B290" t="s">
        <v>48</v>
      </c>
      <c r="C290" t="s">
        <v>271</v>
      </c>
      <c r="D290" t="s">
        <v>31</v>
      </c>
      <c r="E290" s="1">
        <v>809341.03</v>
      </c>
      <c r="F290">
        <v>0</v>
      </c>
      <c r="G290">
        <v>114</v>
      </c>
      <c r="H290" s="2">
        <v>36526</v>
      </c>
      <c r="I290" t="s">
        <v>16</v>
      </c>
      <c r="J290" t="s">
        <v>78</v>
      </c>
      <c r="K290">
        <v>722.02474199999995</v>
      </c>
      <c r="L290" s="2">
        <v>35722.024742000001</v>
      </c>
    </row>
    <row r="291" spans="1:12" x14ac:dyDescent="0.35">
      <c r="A291" t="s">
        <v>329</v>
      </c>
      <c r="B291" t="s">
        <v>102</v>
      </c>
      <c r="C291" t="s">
        <v>271</v>
      </c>
      <c r="D291" t="s">
        <v>35</v>
      </c>
      <c r="E291" s="1">
        <v>503574.46</v>
      </c>
      <c r="F291">
        <v>72672</v>
      </c>
      <c r="G291">
        <v>63</v>
      </c>
      <c r="H291" s="2">
        <v>0</v>
      </c>
      <c r="I291" t="s">
        <v>16</v>
      </c>
      <c r="J291" t="s">
        <v>17</v>
      </c>
      <c r="K291">
        <v>259.36111699999998</v>
      </c>
      <c r="L291" s="2">
        <v>35259.361117</v>
      </c>
    </row>
    <row r="292" spans="1:12" x14ac:dyDescent="0.35">
      <c r="A292" t="s">
        <v>330</v>
      </c>
      <c r="B292" t="s">
        <v>33</v>
      </c>
      <c r="C292" t="s">
        <v>20</v>
      </c>
      <c r="D292" t="s">
        <v>21</v>
      </c>
      <c r="E292" s="1">
        <v>902786.72</v>
      </c>
      <c r="F292">
        <v>99002</v>
      </c>
      <c r="G292">
        <v>112</v>
      </c>
      <c r="H292" s="2">
        <v>36526</v>
      </c>
      <c r="I292" t="s">
        <v>16</v>
      </c>
      <c r="J292" t="s">
        <v>17</v>
      </c>
      <c r="K292">
        <v>537.6</v>
      </c>
      <c r="L292" s="2">
        <v>35537.599999999999</v>
      </c>
    </row>
    <row r="293" spans="1:12" x14ac:dyDescent="0.35">
      <c r="A293" t="s">
        <v>331</v>
      </c>
      <c r="B293" t="s">
        <v>26</v>
      </c>
      <c r="C293" t="s">
        <v>271</v>
      </c>
      <c r="D293" t="s">
        <v>31</v>
      </c>
      <c r="E293" s="1">
        <v>728888.48</v>
      </c>
      <c r="F293">
        <v>79494</v>
      </c>
      <c r="G293">
        <v>91</v>
      </c>
      <c r="H293" s="2">
        <v>0</v>
      </c>
      <c r="I293" t="s">
        <v>16</v>
      </c>
      <c r="J293" t="s">
        <v>17</v>
      </c>
      <c r="K293">
        <v>396.295614</v>
      </c>
      <c r="L293" s="2">
        <v>35396.295614000002</v>
      </c>
    </row>
    <row r="294" spans="1:12" x14ac:dyDescent="0.35">
      <c r="A294" t="s">
        <v>332</v>
      </c>
      <c r="B294" t="s">
        <v>33</v>
      </c>
      <c r="C294" t="s">
        <v>271</v>
      </c>
      <c r="D294" t="s">
        <v>15</v>
      </c>
      <c r="E294" s="1">
        <v>1804247.94</v>
      </c>
      <c r="F294">
        <v>35704</v>
      </c>
      <c r="G294">
        <v>225</v>
      </c>
      <c r="H294" s="2">
        <v>0</v>
      </c>
      <c r="I294" t="s">
        <v>16</v>
      </c>
      <c r="J294" t="s">
        <v>117</v>
      </c>
      <c r="K294">
        <v>358.28156200000001</v>
      </c>
      <c r="L294" s="2">
        <v>35358.281561999996</v>
      </c>
    </row>
    <row r="295" spans="1:12" x14ac:dyDescent="0.35">
      <c r="A295" t="s">
        <v>333</v>
      </c>
      <c r="B295" t="s">
        <v>19</v>
      </c>
      <c r="C295" t="s">
        <v>20</v>
      </c>
      <c r="D295" t="s">
        <v>21</v>
      </c>
      <c r="E295" s="1">
        <v>499206.3</v>
      </c>
      <c r="F295">
        <v>0</v>
      </c>
      <c r="G295">
        <v>71</v>
      </c>
      <c r="H295" s="2">
        <v>0</v>
      </c>
      <c r="I295" t="s">
        <v>28</v>
      </c>
      <c r="J295" t="s">
        <v>17</v>
      </c>
      <c r="K295">
        <v>653.38856399999997</v>
      </c>
      <c r="L295" s="2">
        <v>35653.388564000001</v>
      </c>
    </row>
    <row r="296" spans="1:12" x14ac:dyDescent="0.35">
      <c r="A296" t="s">
        <v>334</v>
      </c>
      <c r="B296" t="s">
        <v>33</v>
      </c>
      <c r="C296" t="s">
        <v>20</v>
      </c>
      <c r="D296" t="s">
        <v>31</v>
      </c>
      <c r="E296" s="1">
        <v>910226.78</v>
      </c>
      <c r="F296">
        <v>26049</v>
      </c>
      <c r="G296">
        <v>118</v>
      </c>
      <c r="H296" s="2">
        <v>0</v>
      </c>
      <c r="I296" t="s">
        <v>16</v>
      </c>
      <c r="J296" t="s">
        <v>24</v>
      </c>
      <c r="K296">
        <v>121.032372</v>
      </c>
      <c r="L296" s="2">
        <v>35121.032372000001</v>
      </c>
    </row>
    <row r="297" spans="1:12" x14ac:dyDescent="0.35">
      <c r="A297" t="s">
        <v>335</v>
      </c>
      <c r="B297" t="s">
        <v>19</v>
      </c>
      <c r="C297" t="s">
        <v>271</v>
      </c>
      <c r="D297" t="s">
        <v>80</v>
      </c>
      <c r="E297" s="1">
        <v>254040.77</v>
      </c>
      <c r="F297">
        <v>70125</v>
      </c>
      <c r="G297">
        <v>64</v>
      </c>
      <c r="H297" s="2">
        <v>0</v>
      </c>
      <c r="I297" t="s">
        <v>39</v>
      </c>
      <c r="J297" t="s">
        <v>17</v>
      </c>
      <c r="K297">
        <v>92.813395999999997</v>
      </c>
      <c r="L297" s="2">
        <v>35092.813395999998</v>
      </c>
    </row>
    <row r="298" spans="1:12" x14ac:dyDescent="0.35">
      <c r="A298" t="s">
        <v>336</v>
      </c>
      <c r="B298" t="s">
        <v>26</v>
      </c>
      <c r="C298" t="s">
        <v>271</v>
      </c>
      <c r="D298" t="s">
        <v>35</v>
      </c>
      <c r="E298" s="1">
        <v>1294189.19</v>
      </c>
      <c r="F298">
        <v>52369</v>
      </c>
      <c r="G298">
        <v>110</v>
      </c>
      <c r="H298" s="2">
        <v>36526</v>
      </c>
      <c r="I298" t="s">
        <v>16</v>
      </c>
      <c r="J298" t="s">
        <v>29</v>
      </c>
      <c r="K298">
        <v>528</v>
      </c>
      <c r="L298" s="2">
        <v>35528</v>
      </c>
    </row>
    <row r="299" spans="1:12" x14ac:dyDescent="0.35">
      <c r="A299" t="s">
        <v>337</v>
      </c>
      <c r="B299" t="s">
        <v>102</v>
      </c>
      <c r="C299" t="s">
        <v>338</v>
      </c>
      <c r="D299" t="s">
        <v>21</v>
      </c>
      <c r="E299" s="1">
        <v>236534.86</v>
      </c>
      <c r="F299">
        <v>0</v>
      </c>
      <c r="G299">
        <v>66</v>
      </c>
      <c r="H299" s="2">
        <v>36557</v>
      </c>
      <c r="I299" t="s">
        <v>39</v>
      </c>
      <c r="J299" t="s">
        <v>17</v>
      </c>
      <c r="K299">
        <v>159.636956</v>
      </c>
      <c r="L299" s="2">
        <v>35159.636956000002</v>
      </c>
    </row>
    <row r="300" spans="1:12" x14ac:dyDescent="0.35">
      <c r="A300" t="s">
        <v>339</v>
      </c>
      <c r="B300" t="s">
        <v>19</v>
      </c>
      <c r="C300" t="s">
        <v>271</v>
      </c>
      <c r="D300" t="s">
        <v>35</v>
      </c>
      <c r="E300" s="1">
        <v>572076.51</v>
      </c>
      <c r="F300">
        <v>41770</v>
      </c>
      <c r="G300">
        <v>72</v>
      </c>
      <c r="H300" s="2">
        <v>0</v>
      </c>
      <c r="I300" t="s">
        <v>16</v>
      </c>
      <c r="J300" t="s">
        <v>17</v>
      </c>
      <c r="K300">
        <v>476.15695699999998</v>
      </c>
      <c r="L300" s="2">
        <v>35476.156956999999</v>
      </c>
    </row>
    <row r="301" spans="1:12" x14ac:dyDescent="0.35">
      <c r="A301" t="s">
        <v>340</v>
      </c>
      <c r="B301" t="s">
        <v>33</v>
      </c>
      <c r="C301" t="s">
        <v>271</v>
      </c>
      <c r="D301" t="s">
        <v>31</v>
      </c>
      <c r="E301" s="1">
        <v>703553.41</v>
      </c>
      <c r="F301">
        <v>0</v>
      </c>
      <c r="G301">
        <v>101</v>
      </c>
      <c r="H301" s="2">
        <v>0</v>
      </c>
      <c r="I301" t="s">
        <v>28</v>
      </c>
      <c r="J301" t="s">
        <v>17</v>
      </c>
      <c r="K301">
        <v>727.2</v>
      </c>
      <c r="L301" s="2">
        <v>35727.199999999997</v>
      </c>
    </row>
    <row r="302" spans="1:12" x14ac:dyDescent="0.35">
      <c r="A302" t="s">
        <v>341</v>
      </c>
      <c r="B302" t="s">
        <v>26</v>
      </c>
      <c r="C302" t="s">
        <v>27</v>
      </c>
      <c r="D302" t="s">
        <v>35</v>
      </c>
      <c r="E302" s="1">
        <v>263697.77</v>
      </c>
      <c r="F302">
        <v>31911</v>
      </c>
      <c r="G302">
        <v>67</v>
      </c>
      <c r="H302" s="2">
        <v>0</v>
      </c>
      <c r="I302" t="s">
        <v>16</v>
      </c>
      <c r="J302" t="s">
        <v>17</v>
      </c>
      <c r="K302">
        <v>321.60000000000002</v>
      </c>
      <c r="L302" s="2">
        <v>35321.599999999999</v>
      </c>
    </row>
    <row r="303" spans="1:12" x14ac:dyDescent="0.35">
      <c r="A303" t="s">
        <v>342</v>
      </c>
      <c r="B303" t="s">
        <v>23</v>
      </c>
      <c r="C303" t="s">
        <v>27</v>
      </c>
      <c r="D303" t="s">
        <v>21</v>
      </c>
      <c r="E303" s="1">
        <v>539583.19999999995</v>
      </c>
      <c r="F303">
        <v>70051</v>
      </c>
      <c r="G303">
        <v>68</v>
      </c>
      <c r="H303" s="2">
        <v>0</v>
      </c>
      <c r="I303" t="s">
        <v>28</v>
      </c>
      <c r="J303" t="s">
        <v>17</v>
      </c>
      <c r="K303">
        <v>42.078344999999999</v>
      </c>
      <c r="L303" s="2">
        <v>35042.078345000002</v>
      </c>
    </row>
    <row r="304" spans="1:12" x14ac:dyDescent="0.35">
      <c r="A304" t="s">
        <v>343</v>
      </c>
      <c r="B304" t="s">
        <v>33</v>
      </c>
      <c r="C304" t="s">
        <v>27</v>
      </c>
      <c r="D304" t="s">
        <v>31</v>
      </c>
      <c r="E304" s="1">
        <v>838263.01</v>
      </c>
      <c r="F304">
        <v>19683</v>
      </c>
      <c r="G304">
        <v>117</v>
      </c>
      <c r="H304" s="2">
        <v>36526</v>
      </c>
      <c r="I304" t="s">
        <v>16</v>
      </c>
      <c r="J304" t="s">
        <v>78</v>
      </c>
      <c r="K304">
        <v>561.6</v>
      </c>
      <c r="L304" s="2">
        <v>35561.599999999999</v>
      </c>
    </row>
    <row r="305" spans="1:12" x14ac:dyDescent="0.35">
      <c r="A305" t="s">
        <v>344</v>
      </c>
      <c r="B305" t="s">
        <v>102</v>
      </c>
      <c r="C305" t="s">
        <v>20</v>
      </c>
      <c r="D305" t="s">
        <v>35</v>
      </c>
      <c r="E305" s="1">
        <v>3116174.52</v>
      </c>
      <c r="F305">
        <v>30916</v>
      </c>
      <c r="G305">
        <v>112</v>
      </c>
      <c r="H305" s="2">
        <v>0</v>
      </c>
      <c r="I305" t="s">
        <v>16</v>
      </c>
      <c r="J305" t="s">
        <v>29</v>
      </c>
      <c r="K305">
        <v>200.11606</v>
      </c>
      <c r="L305" s="2">
        <v>35200.11606</v>
      </c>
    </row>
    <row r="306" spans="1:12" x14ac:dyDescent="0.35">
      <c r="A306" t="s">
        <v>345</v>
      </c>
      <c r="B306" t="s">
        <v>33</v>
      </c>
      <c r="C306" t="s">
        <v>20</v>
      </c>
      <c r="D306" t="s">
        <v>21</v>
      </c>
      <c r="E306" s="1">
        <v>288774.23</v>
      </c>
      <c r="F306">
        <v>0</v>
      </c>
      <c r="G306">
        <v>80</v>
      </c>
      <c r="H306" s="2">
        <v>0</v>
      </c>
      <c r="I306" t="s">
        <v>16</v>
      </c>
      <c r="J306" t="s">
        <v>17</v>
      </c>
      <c r="K306">
        <v>676.94402300000002</v>
      </c>
      <c r="L306" s="2">
        <v>35676.944023000004</v>
      </c>
    </row>
    <row r="307" spans="1:12" x14ac:dyDescent="0.35">
      <c r="A307" t="s">
        <v>346</v>
      </c>
      <c r="B307" t="s">
        <v>13</v>
      </c>
      <c r="C307" t="s">
        <v>27</v>
      </c>
      <c r="D307" t="s">
        <v>35</v>
      </c>
      <c r="E307" s="1">
        <v>742584.53</v>
      </c>
      <c r="F307">
        <v>84302</v>
      </c>
      <c r="G307">
        <v>62</v>
      </c>
      <c r="H307" s="2">
        <v>0</v>
      </c>
      <c r="I307" t="s">
        <v>16</v>
      </c>
      <c r="J307" t="s">
        <v>17</v>
      </c>
      <c r="K307">
        <v>76.609295000000003</v>
      </c>
      <c r="L307" s="2">
        <v>35076.609295000002</v>
      </c>
    </row>
    <row r="308" spans="1:12" x14ac:dyDescent="0.35">
      <c r="A308" t="s">
        <v>347</v>
      </c>
      <c r="B308" t="s">
        <v>26</v>
      </c>
      <c r="C308" t="s">
        <v>27</v>
      </c>
      <c r="D308" t="s">
        <v>21</v>
      </c>
      <c r="E308" s="1">
        <v>2558572.7799999998</v>
      </c>
      <c r="F308">
        <v>0</v>
      </c>
      <c r="G308">
        <v>116</v>
      </c>
      <c r="H308" s="2">
        <v>0</v>
      </c>
      <c r="I308" t="s">
        <v>28</v>
      </c>
      <c r="J308" t="s">
        <v>29</v>
      </c>
      <c r="K308">
        <v>830.623064</v>
      </c>
      <c r="L308" s="2">
        <v>35830.623063999999</v>
      </c>
    </row>
    <row r="309" spans="1:12" x14ac:dyDescent="0.35">
      <c r="A309" t="s">
        <v>348</v>
      </c>
      <c r="B309" t="s">
        <v>33</v>
      </c>
      <c r="C309" t="s">
        <v>27</v>
      </c>
      <c r="D309" t="s">
        <v>35</v>
      </c>
      <c r="E309" s="1">
        <v>1027260.82</v>
      </c>
      <c r="F309">
        <v>60145</v>
      </c>
      <c r="G309">
        <v>132</v>
      </c>
      <c r="H309" s="2">
        <v>0</v>
      </c>
      <c r="I309" t="s">
        <v>16</v>
      </c>
      <c r="J309" t="s">
        <v>29</v>
      </c>
      <c r="K309">
        <v>580.47325899999998</v>
      </c>
      <c r="L309" s="2">
        <v>35580.473258999999</v>
      </c>
    </row>
    <row r="310" spans="1:12" x14ac:dyDescent="0.35">
      <c r="A310" t="s">
        <v>349</v>
      </c>
      <c r="B310" t="s">
        <v>33</v>
      </c>
      <c r="C310" t="s">
        <v>20</v>
      </c>
      <c r="D310" t="s">
        <v>21</v>
      </c>
      <c r="E310" s="1">
        <v>437636.36</v>
      </c>
      <c r="F310">
        <v>63774</v>
      </c>
      <c r="G310">
        <v>111</v>
      </c>
      <c r="H310" s="2">
        <v>0</v>
      </c>
      <c r="I310" t="s">
        <v>16</v>
      </c>
      <c r="J310" t="s">
        <v>17</v>
      </c>
      <c r="K310">
        <v>60.036682999999996</v>
      </c>
      <c r="L310" s="2">
        <v>35060.036682999998</v>
      </c>
    </row>
    <row r="311" spans="1:12" x14ac:dyDescent="0.35">
      <c r="A311" t="s">
        <v>350</v>
      </c>
      <c r="B311" t="s">
        <v>26</v>
      </c>
      <c r="C311" t="s">
        <v>20</v>
      </c>
      <c r="D311" t="s">
        <v>21</v>
      </c>
      <c r="E311" s="1">
        <v>531889.66</v>
      </c>
      <c r="F311">
        <v>25134</v>
      </c>
      <c r="G311">
        <v>67</v>
      </c>
      <c r="H311" s="2">
        <v>0</v>
      </c>
      <c r="I311" t="s">
        <v>28</v>
      </c>
      <c r="J311" t="s">
        <v>17</v>
      </c>
      <c r="K311">
        <v>321.60000000000002</v>
      </c>
      <c r="L311" s="2">
        <v>35321.599999999999</v>
      </c>
    </row>
    <row r="312" spans="1:12" x14ac:dyDescent="0.35">
      <c r="A312" t="s">
        <v>351</v>
      </c>
      <c r="B312" t="s">
        <v>33</v>
      </c>
      <c r="C312" t="s">
        <v>27</v>
      </c>
      <c r="D312" t="s">
        <v>21</v>
      </c>
      <c r="E312" s="1">
        <v>471976.22</v>
      </c>
      <c r="F312">
        <v>37057</v>
      </c>
      <c r="G312">
        <v>61</v>
      </c>
      <c r="H312" s="2">
        <v>36526</v>
      </c>
      <c r="I312" t="s">
        <v>16</v>
      </c>
      <c r="J312" t="s">
        <v>17</v>
      </c>
      <c r="K312">
        <v>47.531010000000002</v>
      </c>
      <c r="L312" s="2">
        <v>35047.531009999999</v>
      </c>
    </row>
    <row r="313" spans="1:12" x14ac:dyDescent="0.35">
      <c r="A313" t="s">
        <v>352</v>
      </c>
      <c r="B313" t="s">
        <v>33</v>
      </c>
      <c r="C313" t="s">
        <v>20</v>
      </c>
      <c r="D313" t="s">
        <v>31</v>
      </c>
      <c r="E313" s="1">
        <v>442803.16</v>
      </c>
      <c r="F313">
        <v>58577</v>
      </c>
      <c r="G313">
        <v>110</v>
      </c>
      <c r="H313" s="2">
        <v>0</v>
      </c>
      <c r="I313" t="s">
        <v>16</v>
      </c>
      <c r="J313" t="s">
        <v>29</v>
      </c>
      <c r="K313">
        <v>303.87275199999999</v>
      </c>
      <c r="L313" s="2">
        <v>35303.872752000003</v>
      </c>
    </row>
    <row r="314" spans="1:12" x14ac:dyDescent="0.35">
      <c r="A314" t="s">
        <v>353</v>
      </c>
      <c r="B314" t="s">
        <v>26</v>
      </c>
      <c r="C314" t="s">
        <v>27</v>
      </c>
      <c r="D314" t="s">
        <v>31</v>
      </c>
      <c r="E314" s="1">
        <v>587917.61</v>
      </c>
      <c r="F314">
        <v>85857</v>
      </c>
      <c r="G314">
        <v>73</v>
      </c>
      <c r="H314" s="2">
        <v>0</v>
      </c>
      <c r="I314" t="s">
        <v>28</v>
      </c>
      <c r="J314" t="s">
        <v>17</v>
      </c>
      <c r="K314">
        <v>100.62006700000001</v>
      </c>
      <c r="L314" s="2">
        <v>35100.620067000003</v>
      </c>
    </row>
    <row r="315" spans="1:12" x14ac:dyDescent="0.35">
      <c r="A315" t="s">
        <v>354</v>
      </c>
      <c r="B315" t="s">
        <v>33</v>
      </c>
      <c r="C315" t="s">
        <v>20</v>
      </c>
      <c r="D315" t="s">
        <v>80</v>
      </c>
      <c r="E315" s="1">
        <v>941690.85</v>
      </c>
      <c r="F315">
        <v>70602</v>
      </c>
      <c r="G315">
        <v>116</v>
      </c>
      <c r="H315" s="2">
        <v>0</v>
      </c>
      <c r="I315" t="s">
        <v>16</v>
      </c>
      <c r="J315" t="s">
        <v>29</v>
      </c>
      <c r="K315">
        <v>481.33989100000002</v>
      </c>
      <c r="L315" s="2">
        <v>35481.339891000003</v>
      </c>
    </row>
    <row r="316" spans="1:12" x14ac:dyDescent="0.35">
      <c r="A316" t="s">
        <v>355</v>
      </c>
      <c r="B316" t="s">
        <v>33</v>
      </c>
      <c r="C316" t="s">
        <v>20</v>
      </c>
      <c r="D316" t="s">
        <v>15</v>
      </c>
      <c r="E316" s="1">
        <v>828815.56</v>
      </c>
      <c r="F316">
        <v>33816</v>
      </c>
      <c r="G316">
        <v>106</v>
      </c>
      <c r="H316" s="2">
        <v>36557</v>
      </c>
      <c r="I316" t="s">
        <v>28</v>
      </c>
      <c r="J316" t="s">
        <v>17</v>
      </c>
      <c r="K316">
        <v>508.8</v>
      </c>
      <c r="L316" s="2">
        <v>35508.800000000003</v>
      </c>
    </row>
    <row r="317" spans="1:12" x14ac:dyDescent="0.35">
      <c r="A317" t="s">
        <v>356</v>
      </c>
      <c r="B317" t="s">
        <v>33</v>
      </c>
      <c r="C317" t="s">
        <v>27</v>
      </c>
      <c r="D317" t="s">
        <v>21</v>
      </c>
      <c r="E317" s="1">
        <v>3265483.83</v>
      </c>
      <c r="F317">
        <v>0</v>
      </c>
      <c r="G317">
        <v>153</v>
      </c>
      <c r="H317" s="2">
        <v>0</v>
      </c>
      <c r="I317" t="s">
        <v>16</v>
      </c>
      <c r="J317" t="s">
        <v>29</v>
      </c>
      <c r="K317">
        <v>1101.5999999999999</v>
      </c>
      <c r="L317" s="2">
        <v>36101.599999999999</v>
      </c>
    </row>
    <row r="318" spans="1:12" x14ac:dyDescent="0.35">
      <c r="A318" t="s">
        <v>357</v>
      </c>
      <c r="B318" t="s">
        <v>33</v>
      </c>
      <c r="C318" t="s">
        <v>20</v>
      </c>
      <c r="D318" t="s">
        <v>35</v>
      </c>
      <c r="E318" s="1">
        <v>471945.01</v>
      </c>
      <c r="F318">
        <v>89642</v>
      </c>
      <c r="G318">
        <v>121</v>
      </c>
      <c r="H318" s="2">
        <v>36617</v>
      </c>
      <c r="I318" t="s">
        <v>28</v>
      </c>
      <c r="J318" t="s">
        <v>29</v>
      </c>
      <c r="K318">
        <v>86.320021999999994</v>
      </c>
      <c r="L318" s="2">
        <v>35086.320022</v>
      </c>
    </row>
    <row r="319" spans="1:12" x14ac:dyDescent="0.35">
      <c r="A319" t="s">
        <v>358</v>
      </c>
      <c r="B319" t="s">
        <v>26</v>
      </c>
      <c r="C319" t="s">
        <v>20</v>
      </c>
      <c r="D319" t="s">
        <v>21</v>
      </c>
      <c r="E319" s="1">
        <v>390347.48</v>
      </c>
      <c r="F319">
        <v>60068</v>
      </c>
      <c r="G319">
        <v>98</v>
      </c>
      <c r="H319" s="2">
        <v>0</v>
      </c>
      <c r="I319" t="s">
        <v>16</v>
      </c>
      <c r="J319" t="s">
        <v>24</v>
      </c>
      <c r="K319">
        <v>470.4</v>
      </c>
      <c r="L319" s="2">
        <v>35470.400000000001</v>
      </c>
    </row>
    <row r="320" spans="1:12" x14ac:dyDescent="0.35">
      <c r="A320" t="s">
        <v>359</v>
      </c>
      <c r="B320" t="s">
        <v>26</v>
      </c>
      <c r="C320" t="s">
        <v>20</v>
      </c>
      <c r="D320" t="s">
        <v>21</v>
      </c>
      <c r="E320" s="1">
        <v>545725.97</v>
      </c>
      <c r="F320">
        <v>50044</v>
      </c>
      <c r="G320">
        <v>139</v>
      </c>
      <c r="H320" s="2">
        <v>0</v>
      </c>
      <c r="I320" t="s">
        <v>16</v>
      </c>
      <c r="J320" t="s">
        <v>29</v>
      </c>
      <c r="K320">
        <v>667.2</v>
      </c>
      <c r="L320" s="2">
        <v>35667.199999999997</v>
      </c>
    </row>
    <row r="321" spans="1:12" x14ac:dyDescent="0.35">
      <c r="A321" t="s">
        <v>360</v>
      </c>
      <c r="B321" t="s">
        <v>26</v>
      </c>
      <c r="C321" t="s">
        <v>20</v>
      </c>
      <c r="D321" t="s">
        <v>15</v>
      </c>
      <c r="E321" s="1">
        <v>272535.64</v>
      </c>
      <c r="F321">
        <v>36650</v>
      </c>
      <c r="G321">
        <v>69</v>
      </c>
      <c r="H321" s="2">
        <v>36526</v>
      </c>
      <c r="I321" t="s">
        <v>16</v>
      </c>
      <c r="J321" t="s">
        <v>17</v>
      </c>
      <c r="K321">
        <v>56.60333</v>
      </c>
      <c r="L321" s="2">
        <v>35056.603329999998</v>
      </c>
    </row>
    <row r="322" spans="1:12" x14ac:dyDescent="0.35">
      <c r="A322" t="s">
        <v>361</v>
      </c>
      <c r="B322" t="s">
        <v>19</v>
      </c>
      <c r="C322" t="s">
        <v>20</v>
      </c>
      <c r="D322" t="s">
        <v>35</v>
      </c>
      <c r="E322" s="1">
        <v>443397.37</v>
      </c>
      <c r="F322">
        <v>50653</v>
      </c>
      <c r="G322">
        <v>110</v>
      </c>
      <c r="H322" s="2">
        <v>0</v>
      </c>
      <c r="I322" t="s">
        <v>28</v>
      </c>
      <c r="J322" t="s">
        <v>29</v>
      </c>
      <c r="K322">
        <v>262.86517199999997</v>
      </c>
      <c r="L322" s="2">
        <v>35262.865171999998</v>
      </c>
    </row>
    <row r="323" spans="1:12" x14ac:dyDescent="0.35">
      <c r="A323" t="s">
        <v>362</v>
      </c>
      <c r="B323" t="s">
        <v>19</v>
      </c>
      <c r="C323" t="s">
        <v>20</v>
      </c>
      <c r="D323" t="s">
        <v>80</v>
      </c>
      <c r="E323" s="1">
        <v>533246.27</v>
      </c>
      <c r="F323">
        <v>68931</v>
      </c>
      <c r="G323">
        <v>66</v>
      </c>
      <c r="H323" s="2">
        <v>0</v>
      </c>
      <c r="I323" t="s">
        <v>16</v>
      </c>
      <c r="J323" t="s">
        <v>17</v>
      </c>
      <c r="K323">
        <v>309.577946</v>
      </c>
      <c r="L323" s="2">
        <v>35309.577945999998</v>
      </c>
    </row>
    <row r="324" spans="1:12" x14ac:dyDescent="0.35">
      <c r="A324" t="s">
        <v>363</v>
      </c>
      <c r="B324" t="s">
        <v>33</v>
      </c>
      <c r="C324" t="s">
        <v>27</v>
      </c>
      <c r="D324" t="s">
        <v>21</v>
      </c>
      <c r="E324" s="1">
        <v>231509.5</v>
      </c>
      <c r="F324">
        <v>0</v>
      </c>
      <c r="G324">
        <v>73</v>
      </c>
      <c r="H324" s="2">
        <v>36526</v>
      </c>
      <c r="I324" t="s">
        <v>28</v>
      </c>
      <c r="J324" t="s">
        <v>17</v>
      </c>
      <c r="K324">
        <v>350.4</v>
      </c>
      <c r="L324" s="2">
        <v>35350.400000000001</v>
      </c>
    </row>
    <row r="325" spans="1:12" x14ac:dyDescent="0.35">
      <c r="A325" t="s">
        <v>364</v>
      </c>
      <c r="B325" t="s">
        <v>26</v>
      </c>
      <c r="C325" t="s">
        <v>20</v>
      </c>
      <c r="D325" t="s">
        <v>35</v>
      </c>
      <c r="E325" s="1">
        <v>541195.37</v>
      </c>
      <c r="F325">
        <v>0</v>
      </c>
      <c r="G325">
        <v>73</v>
      </c>
      <c r="H325" s="2">
        <v>0</v>
      </c>
      <c r="I325" t="s">
        <v>16</v>
      </c>
      <c r="J325" t="s">
        <v>17</v>
      </c>
      <c r="K325">
        <v>365.36458099999999</v>
      </c>
      <c r="L325" s="2">
        <v>35365.364581000002</v>
      </c>
    </row>
    <row r="326" spans="1:12" x14ac:dyDescent="0.35">
      <c r="A326" t="s">
        <v>365</v>
      </c>
      <c r="B326" t="s">
        <v>26</v>
      </c>
      <c r="C326" t="s">
        <v>27</v>
      </c>
      <c r="D326" t="s">
        <v>21</v>
      </c>
      <c r="E326" s="1">
        <v>958733.23</v>
      </c>
      <c r="F326">
        <v>39266</v>
      </c>
      <c r="G326">
        <v>80</v>
      </c>
      <c r="H326" s="2">
        <v>0</v>
      </c>
      <c r="I326" t="s">
        <v>16</v>
      </c>
      <c r="J326" t="s">
        <v>17</v>
      </c>
      <c r="K326">
        <v>384</v>
      </c>
      <c r="L326" s="2">
        <v>35384</v>
      </c>
    </row>
    <row r="327" spans="1:12" x14ac:dyDescent="0.35">
      <c r="A327" t="s">
        <v>366</v>
      </c>
      <c r="B327" t="s">
        <v>26</v>
      </c>
      <c r="C327" t="s">
        <v>27</v>
      </c>
      <c r="D327" t="s">
        <v>35</v>
      </c>
      <c r="E327" s="1">
        <v>2210350.7200000002</v>
      </c>
      <c r="F327">
        <v>0</v>
      </c>
      <c r="G327">
        <v>102</v>
      </c>
      <c r="H327" s="2">
        <v>0</v>
      </c>
      <c r="I327" t="s">
        <v>16</v>
      </c>
      <c r="J327" t="s">
        <v>29</v>
      </c>
      <c r="K327">
        <v>489.6</v>
      </c>
      <c r="L327" s="2">
        <v>35489.599999999999</v>
      </c>
    </row>
    <row r="328" spans="1:12" x14ac:dyDescent="0.35">
      <c r="A328" t="s">
        <v>367</v>
      </c>
      <c r="B328" t="s">
        <v>23</v>
      </c>
      <c r="C328" t="s">
        <v>20</v>
      </c>
      <c r="D328" t="s">
        <v>31</v>
      </c>
      <c r="E328" s="1">
        <v>976494.53</v>
      </c>
      <c r="F328">
        <v>0</v>
      </c>
      <c r="G328">
        <v>98</v>
      </c>
      <c r="H328" s="2">
        <v>36526</v>
      </c>
      <c r="I328" t="s">
        <v>16</v>
      </c>
      <c r="J328" t="s">
        <v>17</v>
      </c>
      <c r="K328">
        <v>705.6</v>
      </c>
      <c r="L328" s="2">
        <v>35705.599999999999</v>
      </c>
    </row>
    <row r="329" spans="1:12" x14ac:dyDescent="0.35">
      <c r="A329" t="s">
        <v>368</v>
      </c>
      <c r="B329" t="s">
        <v>23</v>
      </c>
      <c r="C329" t="s">
        <v>20</v>
      </c>
      <c r="D329" t="s">
        <v>21</v>
      </c>
      <c r="E329" s="1">
        <v>256715.15</v>
      </c>
      <c r="F329">
        <v>40864</v>
      </c>
      <c r="G329">
        <v>65</v>
      </c>
      <c r="H329" s="2">
        <v>0</v>
      </c>
      <c r="I329" t="s">
        <v>28</v>
      </c>
      <c r="J329" t="s">
        <v>17</v>
      </c>
      <c r="K329">
        <v>9.5152800000000006</v>
      </c>
      <c r="L329" s="2">
        <v>35009.51528</v>
      </c>
    </row>
    <row r="330" spans="1:12" x14ac:dyDescent="0.35">
      <c r="A330" t="s">
        <v>369</v>
      </c>
      <c r="B330" t="s">
        <v>33</v>
      </c>
      <c r="C330" t="s">
        <v>20</v>
      </c>
      <c r="D330" t="s">
        <v>35</v>
      </c>
      <c r="E330" s="1">
        <v>265062.28000000003</v>
      </c>
      <c r="F330">
        <v>39035</v>
      </c>
      <c r="G330">
        <v>68</v>
      </c>
      <c r="H330" s="2">
        <v>0</v>
      </c>
      <c r="I330" t="s">
        <v>16</v>
      </c>
      <c r="J330" t="s">
        <v>17</v>
      </c>
      <c r="K330">
        <v>244.564334</v>
      </c>
      <c r="L330" s="2">
        <v>35244.564334000002</v>
      </c>
    </row>
    <row r="331" spans="1:12" x14ac:dyDescent="0.35">
      <c r="A331" t="s">
        <v>370</v>
      </c>
      <c r="B331" t="s">
        <v>26</v>
      </c>
      <c r="C331" t="s">
        <v>27</v>
      </c>
      <c r="D331" t="s">
        <v>21</v>
      </c>
      <c r="E331" s="1">
        <v>1126436.33</v>
      </c>
      <c r="F331">
        <v>34923</v>
      </c>
      <c r="G331">
        <v>98</v>
      </c>
      <c r="H331" s="2">
        <v>0</v>
      </c>
      <c r="I331" t="s">
        <v>16</v>
      </c>
      <c r="J331" t="s">
        <v>24</v>
      </c>
      <c r="K331">
        <v>639.10555599999998</v>
      </c>
      <c r="L331" s="2">
        <v>35639.105556000002</v>
      </c>
    </row>
    <row r="332" spans="1:12" x14ac:dyDescent="0.35">
      <c r="A332" t="s">
        <v>371</v>
      </c>
      <c r="B332" t="s">
        <v>26</v>
      </c>
      <c r="C332" t="s">
        <v>27</v>
      </c>
      <c r="D332" t="s">
        <v>31</v>
      </c>
      <c r="E332" s="1">
        <v>216852.35</v>
      </c>
      <c r="F332">
        <v>0</v>
      </c>
      <c r="G332">
        <v>63</v>
      </c>
      <c r="H332" s="2">
        <v>0</v>
      </c>
      <c r="I332" t="s">
        <v>16</v>
      </c>
      <c r="J332" t="s">
        <v>17</v>
      </c>
      <c r="K332">
        <v>453.6</v>
      </c>
      <c r="L332" s="2">
        <v>35453.599999999999</v>
      </c>
    </row>
    <row r="333" spans="1:12" x14ac:dyDescent="0.35">
      <c r="A333" t="s">
        <v>372</v>
      </c>
      <c r="B333" t="s">
        <v>26</v>
      </c>
      <c r="C333" t="s">
        <v>20</v>
      </c>
      <c r="D333" t="s">
        <v>31</v>
      </c>
      <c r="E333" s="1">
        <v>861066.75</v>
      </c>
      <c r="F333">
        <v>0</v>
      </c>
      <c r="G333">
        <v>111</v>
      </c>
      <c r="H333" s="2">
        <v>0</v>
      </c>
      <c r="I333" t="s">
        <v>28</v>
      </c>
      <c r="J333" t="s">
        <v>29</v>
      </c>
      <c r="K333">
        <v>532.79999999999995</v>
      </c>
      <c r="L333" s="2">
        <v>35532.800000000003</v>
      </c>
    </row>
    <row r="334" spans="1:12" x14ac:dyDescent="0.35">
      <c r="A334" t="s">
        <v>373</v>
      </c>
      <c r="B334" t="s">
        <v>26</v>
      </c>
      <c r="C334" t="s">
        <v>20</v>
      </c>
      <c r="D334" t="s">
        <v>35</v>
      </c>
      <c r="E334" s="1">
        <v>283464.62</v>
      </c>
      <c r="F334">
        <v>24506</v>
      </c>
      <c r="G334">
        <v>71</v>
      </c>
      <c r="H334" s="2">
        <v>0</v>
      </c>
      <c r="I334" t="s">
        <v>16</v>
      </c>
      <c r="J334" t="s">
        <v>24</v>
      </c>
      <c r="K334">
        <v>511.2</v>
      </c>
      <c r="L334" s="2">
        <v>35511.199999999997</v>
      </c>
    </row>
    <row r="335" spans="1:12" x14ac:dyDescent="0.35">
      <c r="A335" t="s">
        <v>374</v>
      </c>
      <c r="B335" t="s">
        <v>33</v>
      </c>
      <c r="C335" t="s">
        <v>27</v>
      </c>
      <c r="D335" t="s">
        <v>31</v>
      </c>
      <c r="E335" s="1">
        <v>893013.97</v>
      </c>
      <c r="F335">
        <v>0</v>
      </c>
      <c r="G335">
        <v>82</v>
      </c>
      <c r="H335" s="2">
        <v>0</v>
      </c>
      <c r="I335" t="s">
        <v>16</v>
      </c>
      <c r="J335" t="s">
        <v>17</v>
      </c>
      <c r="K335">
        <v>554.52296899999999</v>
      </c>
      <c r="L335" s="2">
        <v>35554.522968999998</v>
      </c>
    </row>
    <row r="336" spans="1:12" x14ac:dyDescent="0.35">
      <c r="A336" t="s">
        <v>375</v>
      </c>
      <c r="B336" t="s">
        <v>19</v>
      </c>
      <c r="C336" t="s">
        <v>20</v>
      </c>
      <c r="D336" t="s">
        <v>35</v>
      </c>
      <c r="E336" s="1">
        <v>553638.69999999995</v>
      </c>
      <c r="F336">
        <v>52220</v>
      </c>
      <c r="G336">
        <v>70</v>
      </c>
      <c r="H336" s="2">
        <v>36526</v>
      </c>
      <c r="I336" t="s">
        <v>16</v>
      </c>
      <c r="J336" t="s">
        <v>17</v>
      </c>
      <c r="K336">
        <v>336</v>
      </c>
      <c r="L336" s="2">
        <v>35336</v>
      </c>
    </row>
    <row r="337" spans="1:12" x14ac:dyDescent="0.35">
      <c r="A337" t="s">
        <v>376</v>
      </c>
      <c r="B337" t="s">
        <v>19</v>
      </c>
      <c r="C337" t="s">
        <v>27</v>
      </c>
      <c r="D337" t="s">
        <v>31</v>
      </c>
      <c r="E337" s="1">
        <v>284085.43</v>
      </c>
      <c r="F337">
        <v>0</v>
      </c>
      <c r="G337">
        <v>74</v>
      </c>
      <c r="H337" s="2">
        <v>0</v>
      </c>
      <c r="I337" t="s">
        <v>16</v>
      </c>
      <c r="J337" t="s">
        <v>24</v>
      </c>
      <c r="K337">
        <v>402.44982299999998</v>
      </c>
      <c r="L337" s="2">
        <v>35402.449823000003</v>
      </c>
    </row>
    <row r="338" spans="1:12" x14ac:dyDescent="0.35">
      <c r="A338" t="s">
        <v>377</v>
      </c>
      <c r="B338" t="s">
        <v>26</v>
      </c>
      <c r="C338" t="s">
        <v>27</v>
      </c>
      <c r="D338" t="s">
        <v>35</v>
      </c>
      <c r="E338" s="1">
        <v>808288.1</v>
      </c>
      <c r="F338">
        <v>53554</v>
      </c>
      <c r="G338">
        <v>67</v>
      </c>
      <c r="H338" s="2">
        <v>0</v>
      </c>
      <c r="I338" t="s">
        <v>16</v>
      </c>
      <c r="J338" t="s">
        <v>17</v>
      </c>
      <c r="K338">
        <v>327.02053899999999</v>
      </c>
      <c r="L338" s="2">
        <v>35327.020538999997</v>
      </c>
    </row>
    <row r="339" spans="1:12" x14ac:dyDescent="0.35">
      <c r="A339" t="s">
        <v>378</v>
      </c>
      <c r="B339" t="s">
        <v>26</v>
      </c>
      <c r="C339" t="s">
        <v>27</v>
      </c>
      <c r="D339" t="s">
        <v>21</v>
      </c>
      <c r="E339" s="1">
        <v>525473.43000000005</v>
      </c>
      <c r="F339">
        <v>34476</v>
      </c>
      <c r="G339">
        <v>67</v>
      </c>
      <c r="H339" s="2">
        <v>36526</v>
      </c>
      <c r="I339" t="s">
        <v>28</v>
      </c>
      <c r="J339" t="s">
        <v>17</v>
      </c>
      <c r="K339">
        <v>5.3952999999999998</v>
      </c>
      <c r="L339" s="2">
        <v>35005.395299999996</v>
      </c>
    </row>
    <row r="340" spans="1:12" x14ac:dyDescent="0.35">
      <c r="A340" t="s">
        <v>379</v>
      </c>
      <c r="B340" t="s">
        <v>19</v>
      </c>
      <c r="C340" t="s">
        <v>20</v>
      </c>
      <c r="D340" t="s">
        <v>21</v>
      </c>
      <c r="E340" s="1">
        <v>511623.76</v>
      </c>
      <c r="F340">
        <v>0</v>
      </c>
      <c r="G340">
        <v>70</v>
      </c>
      <c r="H340" s="2">
        <v>0</v>
      </c>
      <c r="I340" t="s">
        <v>16</v>
      </c>
      <c r="J340" t="s">
        <v>17</v>
      </c>
      <c r="K340">
        <v>131.40129099999999</v>
      </c>
      <c r="L340" s="2">
        <v>35131.401291000002</v>
      </c>
    </row>
    <row r="341" spans="1:12" x14ac:dyDescent="0.35">
      <c r="A341" t="s">
        <v>380</v>
      </c>
      <c r="B341" t="s">
        <v>26</v>
      </c>
      <c r="C341" t="s">
        <v>27</v>
      </c>
      <c r="D341" t="s">
        <v>35</v>
      </c>
      <c r="E341" s="1">
        <v>303464.7</v>
      </c>
      <c r="F341">
        <v>68205</v>
      </c>
      <c r="G341">
        <v>76</v>
      </c>
      <c r="H341" s="2">
        <v>0</v>
      </c>
      <c r="I341" t="s">
        <v>16</v>
      </c>
      <c r="J341" t="s">
        <v>24</v>
      </c>
      <c r="K341">
        <v>99.382942999999997</v>
      </c>
      <c r="L341" s="2">
        <v>35099.382942999997</v>
      </c>
    </row>
    <row r="342" spans="1:12" x14ac:dyDescent="0.35">
      <c r="A342" t="s">
        <v>381</v>
      </c>
      <c r="B342" t="s">
        <v>26</v>
      </c>
      <c r="C342" t="s">
        <v>338</v>
      </c>
      <c r="D342" t="s">
        <v>31</v>
      </c>
      <c r="E342" s="1">
        <v>802489.99</v>
      </c>
      <c r="F342">
        <v>0</v>
      </c>
      <c r="G342">
        <v>119</v>
      </c>
      <c r="H342" s="2">
        <v>36526</v>
      </c>
      <c r="I342" t="s">
        <v>16</v>
      </c>
      <c r="J342" t="s">
        <v>29</v>
      </c>
      <c r="K342">
        <v>856.8</v>
      </c>
      <c r="L342" s="2">
        <v>35856.800000000003</v>
      </c>
    </row>
    <row r="343" spans="1:12" x14ac:dyDescent="0.35">
      <c r="A343" t="s">
        <v>382</v>
      </c>
      <c r="B343" t="s">
        <v>26</v>
      </c>
      <c r="C343" t="s">
        <v>27</v>
      </c>
      <c r="D343" t="s">
        <v>31</v>
      </c>
      <c r="E343" s="1">
        <v>1821114.32</v>
      </c>
      <c r="F343">
        <v>53690</v>
      </c>
      <c r="G343">
        <v>154</v>
      </c>
      <c r="H343" s="2">
        <v>0</v>
      </c>
      <c r="I343" t="s">
        <v>16</v>
      </c>
      <c r="J343" t="s">
        <v>29</v>
      </c>
      <c r="K343">
        <v>739.2</v>
      </c>
      <c r="L343" s="2">
        <v>35739.199999999997</v>
      </c>
    </row>
    <row r="344" spans="1:12" x14ac:dyDescent="0.35">
      <c r="A344" t="s">
        <v>383</v>
      </c>
      <c r="B344" t="s">
        <v>33</v>
      </c>
      <c r="C344" t="s">
        <v>27</v>
      </c>
      <c r="D344" t="s">
        <v>31</v>
      </c>
      <c r="E344" s="1">
        <v>512156.33</v>
      </c>
      <c r="F344">
        <v>0</v>
      </c>
      <c r="G344">
        <v>72</v>
      </c>
      <c r="H344" s="2">
        <v>0</v>
      </c>
      <c r="I344" t="s">
        <v>16</v>
      </c>
      <c r="J344" t="s">
        <v>17</v>
      </c>
      <c r="K344">
        <v>518.4</v>
      </c>
      <c r="L344" s="2">
        <v>35518.400000000001</v>
      </c>
    </row>
    <row r="345" spans="1:12" x14ac:dyDescent="0.35">
      <c r="A345" t="s">
        <v>384</v>
      </c>
      <c r="B345" t="s">
        <v>26</v>
      </c>
      <c r="C345" t="s">
        <v>338</v>
      </c>
      <c r="D345" t="s">
        <v>31</v>
      </c>
      <c r="E345" s="1">
        <v>215017.86</v>
      </c>
      <c r="F345">
        <v>0</v>
      </c>
      <c r="G345">
        <v>61</v>
      </c>
      <c r="H345" s="2">
        <v>0</v>
      </c>
      <c r="I345" t="s">
        <v>16</v>
      </c>
      <c r="J345" t="s">
        <v>17</v>
      </c>
      <c r="K345">
        <v>292.8</v>
      </c>
      <c r="L345" s="2">
        <v>35292.800000000003</v>
      </c>
    </row>
    <row r="346" spans="1:12" x14ac:dyDescent="0.35">
      <c r="A346" t="s">
        <v>385</v>
      </c>
      <c r="B346" t="s">
        <v>26</v>
      </c>
      <c r="C346" t="s">
        <v>338</v>
      </c>
      <c r="D346" t="s">
        <v>31</v>
      </c>
      <c r="E346" s="1">
        <v>559538.99</v>
      </c>
      <c r="F346">
        <v>74454</v>
      </c>
      <c r="G346">
        <v>71</v>
      </c>
      <c r="H346" s="2">
        <v>0</v>
      </c>
      <c r="I346" t="s">
        <v>16</v>
      </c>
      <c r="J346" t="s">
        <v>17</v>
      </c>
      <c r="K346">
        <v>340.8</v>
      </c>
      <c r="L346" s="2">
        <v>35340.800000000003</v>
      </c>
    </row>
    <row r="347" spans="1:12" x14ac:dyDescent="0.35">
      <c r="A347" t="s">
        <v>386</v>
      </c>
      <c r="B347" t="s">
        <v>23</v>
      </c>
      <c r="C347" t="s">
        <v>338</v>
      </c>
      <c r="D347" t="s">
        <v>21</v>
      </c>
      <c r="E347" s="1">
        <v>756282.4</v>
      </c>
      <c r="F347">
        <v>0</v>
      </c>
      <c r="G347">
        <v>73</v>
      </c>
      <c r="H347" s="2">
        <v>0</v>
      </c>
      <c r="I347" t="s">
        <v>16</v>
      </c>
      <c r="J347" t="s">
        <v>17</v>
      </c>
      <c r="K347">
        <v>350.4</v>
      </c>
      <c r="L347" s="2">
        <v>35350.400000000001</v>
      </c>
    </row>
    <row r="348" spans="1:12" x14ac:dyDescent="0.35">
      <c r="A348" t="s">
        <v>387</v>
      </c>
      <c r="B348" t="s">
        <v>33</v>
      </c>
      <c r="C348" t="s">
        <v>27</v>
      </c>
      <c r="D348" t="s">
        <v>31</v>
      </c>
      <c r="E348" s="1">
        <v>538585.31999999995</v>
      </c>
      <c r="F348">
        <v>29664</v>
      </c>
      <c r="G348">
        <v>71</v>
      </c>
      <c r="H348" s="2">
        <v>0</v>
      </c>
      <c r="I348" t="s">
        <v>16</v>
      </c>
      <c r="J348" t="s">
        <v>17</v>
      </c>
      <c r="K348">
        <v>340.8</v>
      </c>
      <c r="L348" s="2">
        <v>35340.800000000003</v>
      </c>
    </row>
    <row r="349" spans="1:12" x14ac:dyDescent="0.35">
      <c r="A349" t="s">
        <v>388</v>
      </c>
      <c r="B349" t="s">
        <v>13</v>
      </c>
      <c r="C349" t="s">
        <v>20</v>
      </c>
      <c r="D349" t="s">
        <v>80</v>
      </c>
      <c r="E349" s="1">
        <v>267805.83</v>
      </c>
      <c r="F349">
        <v>72450</v>
      </c>
      <c r="G349">
        <v>66</v>
      </c>
      <c r="H349" s="2">
        <v>0</v>
      </c>
      <c r="I349" t="s">
        <v>28</v>
      </c>
      <c r="J349" t="s">
        <v>17</v>
      </c>
      <c r="K349">
        <v>84.218362999999997</v>
      </c>
      <c r="L349" s="2">
        <v>35084.218363</v>
      </c>
    </row>
    <row r="350" spans="1:12" x14ac:dyDescent="0.35">
      <c r="A350" t="s">
        <v>389</v>
      </c>
      <c r="B350" t="s">
        <v>23</v>
      </c>
      <c r="C350" t="s">
        <v>338</v>
      </c>
      <c r="D350" t="s">
        <v>21</v>
      </c>
      <c r="E350" s="1">
        <v>942256.79</v>
      </c>
      <c r="F350">
        <v>47272</v>
      </c>
      <c r="G350">
        <v>79</v>
      </c>
      <c r="H350" s="2">
        <v>36586</v>
      </c>
      <c r="I350" t="s">
        <v>16</v>
      </c>
      <c r="J350" t="s">
        <v>17</v>
      </c>
      <c r="K350">
        <v>64.546876999999995</v>
      </c>
      <c r="L350" s="2">
        <v>35064.546877000001</v>
      </c>
    </row>
    <row r="351" spans="1:12" x14ac:dyDescent="0.35">
      <c r="A351" t="s">
        <v>390</v>
      </c>
      <c r="B351" t="s">
        <v>33</v>
      </c>
      <c r="C351" t="s">
        <v>338</v>
      </c>
      <c r="D351" t="s">
        <v>35</v>
      </c>
      <c r="E351" s="1">
        <v>360586.03</v>
      </c>
      <c r="F351">
        <v>21585</v>
      </c>
      <c r="G351">
        <v>92</v>
      </c>
      <c r="H351" s="2">
        <v>0</v>
      </c>
      <c r="I351" t="s">
        <v>28</v>
      </c>
      <c r="J351" t="s">
        <v>17</v>
      </c>
      <c r="K351">
        <v>441.6</v>
      </c>
      <c r="L351" s="2">
        <v>35441.599999999999</v>
      </c>
    </row>
    <row r="352" spans="1:12" x14ac:dyDescent="0.35">
      <c r="A352" t="s">
        <v>391</v>
      </c>
      <c r="B352" t="s">
        <v>26</v>
      </c>
      <c r="C352" t="s">
        <v>338</v>
      </c>
      <c r="D352" t="s">
        <v>35</v>
      </c>
      <c r="E352" s="1">
        <v>776259.06</v>
      </c>
      <c r="F352">
        <v>23827</v>
      </c>
      <c r="G352">
        <v>106</v>
      </c>
      <c r="H352" s="2">
        <v>36557</v>
      </c>
      <c r="I352" t="s">
        <v>16</v>
      </c>
      <c r="J352" t="s">
        <v>17</v>
      </c>
      <c r="K352">
        <v>37.910623000000001</v>
      </c>
      <c r="L352" s="2">
        <v>35037.910623000003</v>
      </c>
    </row>
    <row r="353" spans="1:12" x14ac:dyDescent="0.35">
      <c r="A353" t="s">
        <v>392</v>
      </c>
      <c r="B353" t="s">
        <v>19</v>
      </c>
      <c r="C353" t="s">
        <v>338</v>
      </c>
      <c r="D353" t="s">
        <v>35</v>
      </c>
      <c r="E353" s="1">
        <v>2344490.0499999998</v>
      </c>
      <c r="F353">
        <v>69906</v>
      </c>
      <c r="G353">
        <v>74</v>
      </c>
      <c r="H353" s="2">
        <v>36557</v>
      </c>
      <c r="I353" t="s">
        <v>28</v>
      </c>
      <c r="J353" t="s">
        <v>17</v>
      </c>
      <c r="K353">
        <v>202.860399</v>
      </c>
      <c r="L353" s="2">
        <v>35202.860398999997</v>
      </c>
    </row>
    <row r="354" spans="1:12" x14ac:dyDescent="0.35">
      <c r="A354" t="s">
        <v>393</v>
      </c>
      <c r="B354" t="s">
        <v>26</v>
      </c>
      <c r="C354" t="s">
        <v>338</v>
      </c>
      <c r="D354" t="s">
        <v>31</v>
      </c>
      <c r="E354" s="1">
        <v>255817.82</v>
      </c>
      <c r="F354">
        <v>0</v>
      </c>
      <c r="G354">
        <v>72</v>
      </c>
      <c r="H354" s="2">
        <v>0</v>
      </c>
      <c r="I354" t="s">
        <v>28</v>
      </c>
      <c r="J354" t="s">
        <v>17</v>
      </c>
      <c r="K354">
        <v>345.6</v>
      </c>
      <c r="L354" s="2">
        <v>35345.599999999999</v>
      </c>
    </row>
    <row r="355" spans="1:12" x14ac:dyDescent="0.35">
      <c r="A355" t="s">
        <v>394</v>
      </c>
      <c r="B355" t="s">
        <v>13</v>
      </c>
      <c r="C355" t="s">
        <v>27</v>
      </c>
      <c r="D355" t="s">
        <v>15</v>
      </c>
      <c r="E355" s="1">
        <v>265438.09999999998</v>
      </c>
      <c r="F355">
        <v>73196</v>
      </c>
      <c r="G355">
        <v>66</v>
      </c>
      <c r="H355" s="2">
        <v>36526</v>
      </c>
      <c r="I355" t="s">
        <v>16</v>
      </c>
      <c r="J355" t="s">
        <v>17</v>
      </c>
      <c r="K355">
        <v>85.809816999999995</v>
      </c>
      <c r="L355" s="2">
        <v>35085.809817000001</v>
      </c>
    </row>
    <row r="356" spans="1:12" x14ac:dyDescent="0.35">
      <c r="A356" t="s">
        <v>395</v>
      </c>
      <c r="B356" t="s">
        <v>13</v>
      </c>
      <c r="C356" t="s">
        <v>27</v>
      </c>
      <c r="D356" t="s">
        <v>21</v>
      </c>
      <c r="E356" s="1">
        <v>254978.61</v>
      </c>
      <c r="F356">
        <v>72217</v>
      </c>
      <c r="G356">
        <v>6464</v>
      </c>
      <c r="H356" s="2">
        <v>0</v>
      </c>
      <c r="I356" t="s">
        <v>16</v>
      </c>
      <c r="J356" t="s">
        <v>17</v>
      </c>
      <c r="K356">
        <v>91.146660999999995</v>
      </c>
      <c r="L356" s="2">
        <v>35091.146660999999</v>
      </c>
    </row>
    <row r="357" spans="1:12" x14ac:dyDescent="0.35">
      <c r="A357" t="s">
        <v>396</v>
      </c>
      <c r="B357" t="s">
        <v>26</v>
      </c>
      <c r="C357" t="s">
        <v>27</v>
      </c>
      <c r="D357" t="s">
        <v>31</v>
      </c>
      <c r="E357" s="1">
        <v>296959.33</v>
      </c>
      <c r="F357">
        <v>46131</v>
      </c>
      <c r="G357">
        <v>74</v>
      </c>
      <c r="H357" s="2">
        <v>0</v>
      </c>
      <c r="I357" t="s">
        <v>16</v>
      </c>
      <c r="J357" t="s">
        <v>24</v>
      </c>
      <c r="K357">
        <v>355.2</v>
      </c>
      <c r="L357" s="2">
        <v>35355.199999999997</v>
      </c>
    </row>
    <row r="358" spans="1:12" x14ac:dyDescent="0.35">
      <c r="A358" t="s">
        <v>397</v>
      </c>
      <c r="B358" t="s">
        <v>33</v>
      </c>
      <c r="C358" t="s">
        <v>338</v>
      </c>
      <c r="D358" t="s">
        <v>15</v>
      </c>
      <c r="E358" s="1">
        <v>436312.46</v>
      </c>
      <c r="F358">
        <v>54514</v>
      </c>
      <c r="G358">
        <v>109</v>
      </c>
      <c r="H358" s="2">
        <v>36586</v>
      </c>
      <c r="I358" t="s">
        <v>16</v>
      </c>
      <c r="J358" t="s">
        <v>29</v>
      </c>
      <c r="K358">
        <v>286.23493100000002</v>
      </c>
      <c r="L358" s="2">
        <v>35286.234930999999</v>
      </c>
    </row>
    <row r="359" spans="1:12" x14ac:dyDescent="0.35">
      <c r="A359" t="s">
        <v>398</v>
      </c>
      <c r="B359" t="s">
        <v>26</v>
      </c>
      <c r="C359" t="s">
        <v>338</v>
      </c>
      <c r="D359" t="s">
        <v>31</v>
      </c>
      <c r="E359" s="1">
        <v>588430.86</v>
      </c>
      <c r="F359">
        <v>0</v>
      </c>
      <c r="G359">
        <v>161</v>
      </c>
      <c r="H359" s="2">
        <v>0</v>
      </c>
      <c r="I359" t="s">
        <v>16</v>
      </c>
      <c r="J359" t="s">
        <v>29</v>
      </c>
      <c r="K359">
        <v>1159.2</v>
      </c>
      <c r="L359" s="2">
        <v>36159.199999999997</v>
      </c>
    </row>
    <row r="360" spans="1:12" x14ac:dyDescent="0.35">
      <c r="A360" t="s">
        <v>399</v>
      </c>
      <c r="B360" t="s">
        <v>23</v>
      </c>
      <c r="C360" t="s">
        <v>338</v>
      </c>
      <c r="D360" t="s">
        <v>35</v>
      </c>
      <c r="E360" s="1">
        <v>527219.16</v>
      </c>
      <c r="F360">
        <v>96668</v>
      </c>
      <c r="G360">
        <v>66</v>
      </c>
      <c r="H360" s="2">
        <v>0</v>
      </c>
      <c r="I360" t="s">
        <v>16</v>
      </c>
      <c r="J360" t="s">
        <v>17</v>
      </c>
      <c r="K360">
        <v>316.8</v>
      </c>
      <c r="L360" s="2">
        <v>35316.800000000003</v>
      </c>
    </row>
    <row r="361" spans="1:12" x14ac:dyDescent="0.35">
      <c r="A361" t="s">
        <v>400</v>
      </c>
      <c r="B361" t="s">
        <v>26</v>
      </c>
      <c r="C361" t="s">
        <v>27</v>
      </c>
      <c r="D361" t="s">
        <v>80</v>
      </c>
      <c r="E361" s="1">
        <v>550989.56999999995</v>
      </c>
      <c r="F361">
        <v>78879</v>
      </c>
      <c r="G361">
        <v>69</v>
      </c>
      <c r="H361" s="2">
        <v>36526</v>
      </c>
      <c r="I361" t="s">
        <v>16</v>
      </c>
      <c r="J361" t="s">
        <v>17</v>
      </c>
      <c r="K361">
        <v>466.57079099999999</v>
      </c>
      <c r="L361" s="2">
        <v>35466.570790999998</v>
      </c>
    </row>
    <row r="362" spans="1:12" x14ac:dyDescent="0.35">
      <c r="A362" t="s">
        <v>401</v>
      </c>
      <c r="B362" t="s">
        <v>23</v>
      </c>
      <c r="C362" t="s">
        <v>27</v>
      </c>
      <c r="D362" t="s">
        <v>35</v>
      </c>
      <c r="E362" s="1">
        <v>1631368.35</v>
      </c>
      <c r="F362">
        <v>0</v>
      </c>
      <c r="G362">
        <v>69</v>
      </c>
      <c r="H362" s="2">
        <v>0</v>
      </c>
      <c r="I362" t="s">
        <v>16</v>
      </c>
      <c r="J362" t="s">
        <v>17</v>
      </c>
      <c r="K362">
        <v>331.2</v>
      </c>
      <c r="L362" s="2">
        <v>35331.199999999997</v>
      </c>
    </row>
    <row r="363" spans="1:12" x14ac:dyDescent="0.35">
      <c r="A363" t="s">
        <v>402</v>
      </c>
      <c r="B363" t="s">
        <v>19</v>
      </c>
      <c r="C363" t="s">
        <v>338</v>
      </c>
      <c r="D363" t="s">
        <v>21</v>
      </c>
      <c r="E363" s="1">
        <v>567805.02</v>
      </c>
      <c r="F363">
        <v>0</v>
      </c>
      <c r="G363">
        <v>76</v>
      </c>
      <c r="H363" s="2">
        <v>0</v>
      </c>
      <c r="I363" t="s">
        <v>16</v>
      </c>
      <c r="J363" t="s">
        <v>17</v>
      </c>
      <c r="K363">
        <v>364.8</v>
      </c>
      <c r="L363" s="2">
        <v>35364.800000000003</v>
      </c>
    </row>
    <row r="364" spans="1:12" x14ac:dyDescent="0.35">
      <c r="A364" t="s">
        <v>403</v>
      </c>
      <c r="B364" t="s">
        <v>26</v>
      </c>
      <c r="C364" t="s">
        <v>338</v>
      </c>
      <c r="D364" t="s">
        <v>21</v>
      </c>
      <c r="E364" s="1">
        <v>1210120.8799999999</v>
      </c>
      <c r="F364">
        <v>0</v>
      </c>
      <c r="G364">
        <v>112</v>
      </c>
      <c r="H364" s="2">
        <v>0</v>
      </c>
      <c r="I364" t="s">
        <v>16</v>
      </c>
      <c r="J364" t="s">
        <v>78</v>
      </c>
      <c r="K364">
        <v>1252.4062349999999</v>
      </c>
      <c r="L364" s="2">
        <v>36252.406235000002</v>
      </c>
    </row>
    <row r="365" spans="1:12" x14ac:dyDescent="0.35">
      <c r="A365" t="s">
        <v>404</v>
      </c>
      <c r="B365" t="s">
        <v>33</v>
      </c>
      <c r="C365" t="s">
        <v>27</v>
      </c>
      <c r="D365" t="s">
        <v>21</v>
      </c>
      <c r="E365" s="1">
        <v>245357.08</v>
      </c>
      <c r="F365">
        <v>29735</v>
      </c>
      <c r="G365">
        <v>69</v>
      </c>
      <c r="H365" s="2">
        <v>0</v>
      </c>
      <c r="I365" t="s">
        <v>16</v>
      </c>
      <c r="J365" t="s">
        <v>17</v>
      </c>
      <c r="K365">
        <v>331.2</v>
      </c>
      <c r="L365" s="2">
        <v>35331.199999999997</v>
      </c>
    </row>
    <row r="366" spans="1:12" x14ac:dyDescent="0.35">
      <c r="A366" t="s">
        <v>405</v>
      </c>
      <c r="B366" t="s">
        <v>26</v>
      </c>
      <c r="C366" t="s">
        <v>27</v>
      </c>
      <c r="D366" t="s">
        <v>31</v>
      </c>
      <c r="E366" s="1">
        <v>507566.27</v>
      </c>
      <c r="F366">
        <v>23082</v>
      </c>
      <c r="G366">
        <v>65</v>
      </c>
      <c r="H366" s="2">
        <v>0</v>
      </c>
      <c r="I366" t="s">
        <v>39</v>
      </c>
      <c r="J366" t="s">
        <v>17</v>
      </c>
      <c r="K366">
        <v>312</v>
      </c>
      <c r="L366" s="2">
        <v>35312</v>
      </c>
    </row>
    <row r="367" spans="1:12" x14ac:dyDescent="0.35">
      <c r="A367" t="s">
        <v>406</v>
      </c>
      <c r="B367" t="s">
        <v>19</v>
      </c>
      <c r="C367" t="s">
        <v>27</v>
      </c>
      <c r="D367" t="s">
        <v>21</v>
      </c>
      <c r="E367" s="1">
        <v>321497.94</v>
      </c>
      <c r="F367">
        <v>53984</v>
      </c>
      <c r="G367">
        <v>80</v>
      </c>
      <c r="H367" s="2">
        <v>0</v>
      </c>
      <c r="I367" t="s">
        <v>28</v>
      </c>
      <c r="J367" t="s">
        <v>17</v>
      </c>
      <c r="K367">
        <v>421.48445600000002</v>
      </c>
      <c r="L367" s="2">
        <v>35421.484455999998</v>
      </c>
    </row>
    <row r="368" spans="1:12" x14ac:dyDescent="0.35">
      <c r="A368" t="s">
        <v>407</v>
      </c>
      <c r="B368" t="s">
        <v>26</v>
      </c>
      <c r="C368" t="s">
        <v>338</v>
      </c>
      <c r="D368" t="s">
        <v>35</v>
      </c>
      <c r="E368" s="1">
        <v>1227534.31</v>
      </c>
      <c r="F368">
        <v>52135</v>
      </c>
      <c r="G368">
        <v>156</v>
      </c>
      <c r="H368" s="2">
        <v>0</v>
      </c>
      <c r="I368" t="s">
        <v>16</v>
      </c>
      <c r="J368" t="s">
        <v>29</v>
      </c>
      <c r="K368">
        <v>430.505942</v>
      </c>
      <c r="L368" s="2">
        <v>35430.505942000003</v>
      </c>
    </row>
    <row r="369" spans="1:12" x14ac:dyDescent="0.35">
      <c r="A369" t="s">
        <v>408</v>
      </c>
      <c r="B369" t="s">
        <v>26</v>
      </c>
      <c r="C369" t="s">
        <v>338</v>
      </c>
      <c r="D369" t="s">
        <v>35</v>
      </c>
      <c r="E369" s="1">
        <v>272221.07</v>
      </c>
      <c r="F369">
        <v>17576</v>
      </c>
      <c r="G369">
        <v>71</v>
      </c>
      <c r="H369" s="2">
        <v>0</v>
      </c>
      <c r="I369" t="s">
        <v>28</v>
      </c>
      <c r="J369" t="s">
        <v>17</v>
      </c>
      <c r="K369">
        <v>398.502948</v>
      </c>
      <c r="L369" s="2">
        <v>35398.502948000001</v>
      </c>
    </row>
    <row r="370" spans="1:12" x14ac:dyDescent="0.35">
      <c r="A370" t="s">
        <v>409</v>
      </c>
      <c r="B370" t="s">
        <v>33</v>
      </c>
      <c r="C370" t="s">
        <v>338</v>
      </c>
      <c r="D370" t="s">
        <v>21</v>
      </c>
      <c r="E370" s="1">
        <v>245744.09</v>
      </c>
      <c r="F370">
        <v>29486</v>
      </c>
      <c r="G370">
        <v>62</v>
      </c>
      <c r="H370" s="2">
        <v>0</v>
      </c>
      <c r="I370" t="s">
        <v>16</v>
      </c>
      <c r="J370" t="s">
        <v>17</v>
      </c>
      <c r="K370">
        <v>7.646763</v>
      </c>
      <c r="L370" s="2">
        <v>35007.646762999997</v>
      </c>
    </row>
    <row r="371" spans="1:12" x14ac:dyDescent="0.35">
      <c r="A371" t="s">
        <v>410</v>
      </c>
      <c r="B371" t="s">
        <v>33</v>
      </c>
      <c r="C371" t="s">
        <v>338</v>
      </c>
      <c r="D371" t="s">
        <v>15</v>
      </c>
      <c r="E371" s="1">
        <v>355484.53</v>
      </c>
      <c r="F371">
        <v>58557</v>
      </c>
      <c r="G371">
        <v>88</v>
      </c>
      <c r="H371" s="2">
        <v>0</v>
      </c>
      <c r="I371" t="s">
        <v>28</v>
      </c>
      <c r="J371" t="s">
        <v>17</v>
      </c>
      <c r="K371">
        <v>55.510525999999999</v>
      </c>
      <c r="L371" s="2">
        <v>35055.510525999998</v>
      </c>
    </row>
    <row r="372" spans="1:12" x14ac:dyDescent="0.35">
      <c r="A372" t="s">
        <v>411</v>
      </c>
      <c r="B372" t="s">
        <v>26</v>
      </c>
      <c r="C372" t="s">
        <v>27</v>
      </c>
      <c r="D372" t="s">
        <v>21</v>
      </c>
      <c r="E372" s="1">
        <v>492954.97</v>
      </c>
      <c r="F372">
        <v>25632</v>
      </c>
      <c r="G372">
        <v>63</v>
      </c>
      <c r="H372" s="2">
        <v>0</v>
      </c>
      <c r="I372" t="s">
        <v>16</v>
      </c>
      <c r="J372" t="s">
        <v>24</v>
      </c>
      <c r="K372">
        <v>351.270869</v>
      </c>
      <c r="L372" s="2">
        <v>35351.270869</v>
      </c>
    </row>
    <row r="373" spans="1:12" x14ac:dyDescent="0.35">
      <c r="A373" t="s">
        <v>412</v>
      </c>
      <c r="B373" t="s">
        <v>26</v>
      </c>
      <c r="C373" t="s">
        <v>338</v>
      </c>
      <c r="D373" t="s">
        <v>31</v>
      </c>
      <c r="E373" s="1">
        <v>803645.03</v>
      </c>
      <c r="F373">
        <v>0</v>
      </c>
      <c r="G373">
        <v>112</v>
      </c>
      <c r="H373" s="2">
        <v>0</v>
      </c>
      <c r="I373" t="s">
        <v>16</v>
      </c>
      <c r="J373" t="s">
        <v>78</v>
      </c>
      <c r="K373">
        <v>806.4</v>
      </c>
      <c r="L373" s="2">
        <v>35806.400000000001</v>
      </c>
    </row>
    <row r="374" spans="1:12" x14ac:dyDescent="0.35">
      <c r="A374" t="s">
        <v>413</v>
      </c>
      <c r="B374" t="s">
        <v>19</v>
      </c>
      <c r="C374" t="s">
        <v>27</v>
      </c>
      <c r="D374" t="s">
        <v>21</v>
      </c>
      <c r="E374" s="1">
        <v>427691.53</v>
      </c>
      <c r="F374">
        <v>18768</v>
      </c>
      <c r="G374">
        <v>68</v>
      </c>
      <c r="H374" s="2">
        <v>36586</v>
      </c>
      <c r="I374" t="s">
        <v>28</v>
      </c>
      <c r="J374" t="s">
        <v>17</v>
      </c>
      <c r="K374">
        <v>647.45458299999996</v>
      </c>
      <c r="L374" s="2">
        <v>35647.454582999999</v>
      </c>
    </row>
    <row r="375" spans="1:12" x14ac:dyDescent="0.35">
      <c r="A375" t="s">
        <v>414</v>
      </c>
      <c r="B375" t="s">
        <v>26</v>
      </c>
      <c r="C375" t="s">
        <v>338</v>
      </c>
      <c r="D375" t="s">
        <v>21</v>
      </c>
      <c r="E375" s="1">
        <v>3347334.95</v>
      </c>
      <c r="F375">
        <v>33190</v>
      </c>
      <c r="G375">
        <v>106</v>
      </c>
      <c r="H375" s="2">
        <v>0</v>
      </c>
      <c r="I375" t="s">
        <v>16</v>
      </c>
      <c r="J375" t="s">
        <v>29</v>
      </c>
      <c r="K375">
        <v>508.8</v>
      </c>
      <c r="L375" s="2">
        <v>35508.800000000003</v>
      </c>
    </row>
    <row r="376" spans="1:12" x14ac:dyDescent="0.35">
      <c r="A376" t="s">
        <v>415</v>
      </c>
      <c r="B376" t="s">
        <v>33</v>
      </c>
      <c r="C376" t="s">
        <v>338</v>
      </c>
      <c r="D376" t="s">
        <v>15</v>
      </c>
      <c r="E376" s="1">
        <v>596058.14</v>
      </c>
      <c r="F376">
        <v>47945</v>
      </c>
      <c r="G376">
        <v>74</v>
      </c>
      <c r="H376" s="2">
        <v>0</v>
      </c>
      <c r="I376" t="s">
        <v>16</v>
      </c>
      <c r="J376" t="s">
        <v>24</v>
      </c>
      <c r="K376">
        <v>128.43823</v>
      </c>
      <c r="L376" s="2">
        <v>35128.43823</v>
      </c>
    </row>
    <row r="377" spans="1:12" x14ac:dyDescent="0.35">
      <c r="A377" t="s">
        <v>416</v>
      </c>
      <c r="B377" t="s">
        <v>19</v>
      </c>
      <c r="C377" t="s">
        <v>27</v>
      </c>
      <c r="D377" t="s">
        <v>35</v>
      </c>
      <c r="E377" s="1">
        <v>4479546.9400000004</v>
      </c>
      <c r="F377">
        <v>58778</v>
      </c>
      <c r="G377">
        <v>126</v>
      </c>
      <c r="H377" s="2">
        <v>0</v>
      </c>
      <c r="I377" t="s">
        <v>39</v>
      </c>
      <c r="J377" t="s">
        <v>29</v>
      </c>
      <c r="K377">
        <v>302.03397100000001</v>
      </c>
      <c r="L377" s="2">
        <v>35302.033970999997</v>
      </c>
    </row>
    <row r="378" spans="1:12" x14ac:dyDescent="0.35">
      <c r="A378" t="s">
        <v>417</v>
      </c>
      <c r="B378" t="s">
        <v>26</v>
      </c>
      <c r="C378" t="s">
        <v>338</v>
      </c>
      <c r="D378" t="s">
        <v>31</v>
      </c>
      <c r="E378" s="1">
        <v>383211.81</v>
      </c>
      <c r="F378">
        <v>15192</v>
      </c>
      <c r="G378">
        <v>100</v>
      </c>
      <c r="H378" s="2">
        <v>0</v>
      </c>
      <c r="I378" t="s">
        <v>16</v>
      </c>
      <c r="J378" t="s">
        <v>29</v>
      </c>
      <c r="K378">
        <v>480</v>
      </c>
      <c r="L378" s="2">
        <v>35480</v>
      </c>
    </row>
    <row r="379" spans="1:12" x14ac:dyDescent="0.35">
      <c r="A379" t="s">
        <v>418</v>
      </c>
      <c r="B379" t="s">
        <v>26</v>
      </c>
      <c r="C379" t="s">
        <v>338</v>
      </c>
      <c r="D379" t="s">
        <v>21</v>
      </c>
      <c r="E379" s="1">
        <v>683793.26</v>
      </c>
      <c r="F379">
        <v>51859</v>
      </c>
      <c r="G379">
        <v>171</v>
      </c>
      <c r="H379" s="2">
        <v>0</v>
      </c>
      <c r="I379" t="s">
        <v>16</v>
      </c>
      <c r="J379" t="s">
        <v>29</v>
      </c>
      <c r="K379">
        <v>1003.160633</v>
      </c>
      <c r="L379" s="2">
        <v>36003.160633</v>
      </c>
    </row>
    <row r="380" spans="1:12" x14ac:dyDescent="0.35">
      <c r="A380" t="s">
        <v>419</v>
      </c>
      <c r="B380" t="s">
        <v>23</v>
      </c>
      <c r="C380" t="s">
        <v>338</v>
      </c>
      <c r="D380" t="s">
        <v>31</v>
      </c>
      <c r="E380" s="1">
        <v>528526.81999999995</v>
      </c>
      <c r="F380">
        <v>23422</v>
      </c>
      <c r="G380">
        <v>72</v>
      </c>
      <c r="H380" s="2">
        <v>0</v>
      </c>
      <c r="I380" t="s">
        <v>16</v>
      </c>
      <c r="J380" t="s">
        <v>24</v>
      </c>
      <c r="K380">
        <v>518.4</v>
      </c>
      <c r="L380" s="2">
        <v>35518.400000000001</v>
      </c>
    </row>
    <row r="381" spans="1:12" x14ac:dyDescent="0.35">
      <c r="A381" t="s">
        <v>420</v>
      </c>
      <c r="B381" t="s">
        <v>26</v>
      </c>
      <c r="C381" t="s">
        <v>338</v>
      </c>
      <c r="D381" t="s">
        <v>35</v>
      </c>
      <c r="E381" s="1">
        <v>309651.12</v>
      </c>
      <c r="F381">
        <v>21604</v>
      </c>
      <c r="G381">
        <v>79</v>
      </c>
      <c r="H381" s="2">
        <v>0</v>
      </c>
      <c r="I381" t="s">
        <v>28</v>
      </c>
      <c r="J381" t="s">
        <v>17</v>
      </c>
      <c r="K381">
        <v>379.2</v>
      </c>
      <c r="L381" s="2">
        <v>35379.199999999997</v>
      </c>
    </row>
    <row r="382" spans="1:12" x14ac:dyDescent="0.35">
      <c r="A382" t="s">
        <v>421</v>
      </c>
      <c r="B382" t="s">
        <v>19</v>
      </c>
      <c r="C382" t="s">
        <v>27</v>
      </c>
      <c r="D382" t="s">
        <v>35</v>
      </c>
      <c r="E382" s="1">
        <v>358971.07</v>
      </c>
      <c r="F382">
        <v>79298</v>
      </c>
      <c r="G382">
        <v>90</v>
      </c>
      <c r="H382" s="2">
        <v>0</v>
      </c>
      <c r="I382" t="s">
        <v>16</v>
      </c>
      <c r="J382" t="s">
        <v>17</v>
      </c>
      <c r="K382">
        <v>244.36207200000001</v>
      </c>
      <c r="L382" s="2">
        <v>35244.362072000004</v>
      </c>
    </row>
    <row r="383" spans="1:12" x14ac:dyDescent="0.35">
      <c r="A383" t="s">
        <v>422</v>
      </c>
      <c r="B383" t="s">
        <v>19</v>
      </c>
      <c r="C383" t="s">
        <v>338</v>
      </c>
      <c r="D383" t="s">
        <v>21</v>
      </c>
      <c r="E383" s="1">
        <v>258240.85</v>
      </c>
      <c r="F383">
        <v>76731</v>
      </c>
      <c r="G383">
        <v>64</v>
      </c>
      <c r="H383" s="2">
        <v>0</v>
      </c>
      <c r="I383" t="s">
        <v>39</v>
      </c>
      <c r="J383" t="s">
        <v>17</v>
      </c>
      <c r="K383">
        <v>201.455005</v>
      </c>
      <c r="L383" s="2">
        <v>35201.455005000003</v>
      </c>
    </row>
    <row r="384" spans="1:12" x14ac:dyDescent="0.35">
      <c r="A384" t="s">
        <v>423</v>
      </c>
      <c r="B384" t="s">
        <v>13</v>
      </c>
      <c r="C384" t="s">
        <v>27</v>
      </c>
      <c r="D384" t="s">
        <v>35</v>
      </c>
      <c r="E384" s="1">
        <v>340391.94</v>
      </c>
      <c r="F384">
        <v>38460</v>
      </c>
      <c r="G384">
        <v>88</v>
      </c>
      <c r="H384" s="2">
        <v>36526</v>
      </c>
      <c r="I384" t="s">
        <v>16</v>
      </c>
      <c r="J384" t="s">
        <v>17</v>
      </c>
      <c r="K384">
        <v>91.550979999999996</v>
      </c>
      <c r="L384" s="2">
        <v>35091.55098</v>
      </c>
    </row>
    <row r="385" spans="1:12" x14ac:dyDescent="0.35">
      <c r="A385" t="s">
        <v>424</v>
      </c>
      <c r="B385" t="s">
        <v>19</v>
      </c>
      <c r="C385" t="s">
        <v>20</v>
      </c>
      <c r="D385" t="s">
        <v>35</v>
      </c>
      <c r="E385" s="1">
        <v>1357567.6</v>
      </c>
      <c r="F385">
        <v>48534</v>
      </c>
      <c r="G385">
        <v>115</v>
      </c>
      <c r="H385" s="2">
        <v>36526</v>
      </c>
      <c r="I385" t="s">
        <v>16</v>
      </c>
      <c r="J385" t="s">
        <v>29</v>
      </c>
      <c r="K385">
        <v>552</v>
      </c>
      <c r="L385" s="2">
        <v>35552</v>
      </c>
    </row>
    <row r="386" spans="1:12" x14ac:dyDescent="0.35">
      <c r="A386" t="s">
        <v>425</v>
      </c>
      <c r="B386" t="s">
        <v>13</v>
      </c>
      <c r="C386" t="s">
        <v>27</v>
      </c>
      <c r="D386" t="s">
        <v>80</v>
      </c>
      <c r="E386" s="1">
        <v>343613.43</v>
      </c>
      <c r="F386">
        <v>30817</v>
      </c>
      <c r="G386">
        <v>88</v>
      </c>
      <c r="H386" s="2">
        <v>0</v>
      </c>
      <c r="I386" t="s">
        <v>28</v>
      </c>
      <c r="J386" t="s">
        <v>17</v>
      </c>
      <c r="K386">
        <v>91.834667999999994</v>
      </c>
      <c r="L386" s="2">
        <v>35091.834668000003</v>
      </c>
    </row>
    <row r="387" spans="1:12" x14ac:dyDescent="0.35">
      <c r="A387" t="s">
        <v>426</v>
      </c>
      <c r="B387" t="s">
        <v>33</v>
      </c>
      <c r="C387" t="s">
        <v>20</v>
      </c>
      <c r="D387" t="s">
        <v>35</v>
      </c>
      <c r="E387" s="1">
        <v>2868582.79</v>
      </c>
      <c r="F387">
        <v>48412</v>
      </c>
      <c r="G387">
        <v>104</v>
      </c>
      <c r="H387" s="2">
        <v>0</v>
      </c>
      <c r="I387" t="s">
        <v>16</v>
      </c>
      <c r="J387" t="s">
        <v>29</v>
      </c>
      <c r="K387">
        <v>707.43083200000001</v>
      </c>
      <c r="L387" s="2">
        <v>35707.430831999998</v>
      </c>
    </row>
    <row r="388" spans="1:12" x14ac:dyDescent="0.35">
      <c r="A388" t="s">
        <v>427</v>
      </c>
      <c r="B388" t="s">
        <v>13</v>
      </c>
      <c r="C388" t="s">
        <v>27</v>
      </c>
      <c r="D388" t="s">
        <v>21</v>
      </c>
      <c r="E388" s="1">
        <v>450267.97</v>
      </c>
      <c r="F388">
        <v>68798</v>
      </c>
      <c r="G388">
        <v>114</v>
      </c>
      <c r="H388" s="2">
        <v>0</v>
      </c>
      <c r="I388" t="s">
        <v>16</v>
      </c>
      <c r="J388" t="s">
        <v>29</v>
      </c>
      <c r="K388">
        <v>92.915250999999998</v>
      </c>
      <c r="L388" s="2">
        <v>35092.915250999999</v>
      </c>
    </row>
    <row r="389" spans="1:12" x14ac:dyDescent="0.35">
      <c r="A389" t="s">
        <v>428</v>
      </c>
      <c r="B389" t="s">
        <v>33</v>
      </c>
      <c r="C389" t="s">
        <v>27</v>
      </c>
      <c r="D389" t="s">
        <v>21</v>
      </c>
      <c r="E389" s="1">
        <v>618311.15</v>
      </c>
      <c r="F389">
        <v>23712</v>
      </c>
      <c r="G389">
        <v>85</v>
      </c>
      <c r="H389" s="2">
        <v>0</v>
      </c>
      <c r="I389" t="s">
        <v>16</v>
      </c>
      <c r="J389" t="s">
        <v>17</v>
      </c>
      <c r="K389">
        <v>376.126419</v>
      </c>
      <c r="L389" s="2">
        <v>35376.126419</v>
      </c>
    </row>
    <row r="390" spans="1:12" x14ac:dyDescent="0.35">
      <c r="A390" t="s">
        <v>429</v>
      </c>
      <c r="B390" t="s">
        <v>26</v>
      </c>
      <c r="C390" t="s">
        <v>27</v>
      </c>
      <c r="D390" t="s">
        <v>35</v>
      </c>
      <c r="E390" s="1">
        <v>387364.7</v>
      </c>
      <c r="F390">
        <v>28142</v>
      </c>
      <c r="G390">
        <v>105</v>
      </c>
      <c r="H390" s="2">
        <v>0</v>
      </c>
      <c r="I390" t="s">
        <v>16</v>
      </c>
      <c r="J390" t="s">
        <v>78</v>
      </c>
      <c r="K390">
        <v>701.70823900000005</v>
      </c>
      <c r="L390" s="2">
        <v>35701.708239</v>
      </c>
    </row>
    <row r="391" spans="1:12" x14ac:dyDescent="0.35">
      <c r="A391" t="s">
        <v>430</v>
      </c>
      <c r="B391" t="s">
        <v>26</v>
      </c>
      <c r="C391" t="s">
        <v>20</v>
      </c>
      <c r="D391" t="s">
        <v>15</v>
      </c>
      <c r="E391" s="1">
        <v>1892933.06</v>
      </c>
      <c r="F391">
        <v>72196</v>
      </c>
      <c r="G391">
        <v>68</v>
      </c>
      <c r="H391" s="2">
        <v>0</v>
      </c>
      <c r="I391" t="s">
        <v>16</v>
      </c>
      <c r="J391" t="s">
        <v>17</v>
      </c>
      <c r="K391">
        <v>152.18424400000001</v>
      </c>
      <c r="L391" s="2">
        <v>35152.184243999996</v>
      </c>
    </row>
    <row r="392" spans="1:12" x14ac:dyDescent="0.35">
      <c r="A392" t="s">
        <v>431</v>
      </c>
      <c r="B392" t="s">
        <v>26</v>
      </c>
      <c r="C392" t="s">
        <v>27</v>
      </c>
      <c r="D392" t="s">
        <v>15</v>
      </c>
      <c r="E392" s="1">
        <v>555329.57999999996</v>
      </c>
      <c r="F392">
        <v>68197</v>
      </c>
      <c r="G392">
        <v>69</v>
      </c>
      <c r="H392" s="2">
        <v>0</v>
      </c>
      <c r="I392" t="s">
        <v>16</v>
      </c>
      <c r="J392" t="s">
        <v>17</v>
      </c>
      <c r="K392">
        <v>176.81941399999999</v>
      </c>
      <c r="L392" s="2">
        <v>35176.819413999998</v>
      </c>
    </row>
    <row r="393" spans="1:12" x14ac:dyDescent="0.35">
      <c r="A393" t="s">
        <v>432</v>
      </c>
      <c r="B393" t="s">
        <v>26</v>
      </c>
      <c r="C393" t="s">
        <v>27</v>
      </c>
      <c r="D393" t="s">
        <v>21</v>
      </c>
      <c r="E393" s="1">
        <v>501125.92</v>
      </c>
      <c r="F393">
        <v>75248</v>
      </c>
      <c r="G393">
        <v>63</v>
      </c>
      <c r="H393" s="2">
        <v>0</v>
      </c>
      <c r="I393" t="s">
        <v>28</v>
      </c>
      <c r="J393" t="s">
        <v>17</v>
      </c>
      <c r="K393">
        <v>104.454624</v>
      </c>
      <c r="L393" s="2">
        <v>35104.454623999998</v>
      </c>
    </row>
    <row r="394" spans="1:12" x14ac:dyDescent="0.35">
      <c r="A394" t="s">
        <v>433</v>
      </c>
      <c r="B394" t="s">
        <v>26</v>
      </c>
      <c r="C394" t="s">
        <v>20</v>
      </c>
      <c r="D394" t="s">
        <v>35</v>
      </c>
      <c r="E394" s="1">
        <v>1044244.63</v>
      </c>
      <c r="F394">
        <v>0</v>
      </c>
      <c r="G394">
        <v>98</v>
      </c>
      <c r="H394" s="2">
        <v>0</v>
      </c>
      <c r="I394" t="s">
        <v>16</v>
      </c>
      <c r="J394" t="s">
        <v>17</v>
      </c>
      <c r="K394">
        <v>941.71805400000005</v>
      </c>
      <c r="L394" s="2">
        <v>35941.718053999997</v>
      </c>
    </row>
    <row r="395" spans="1:12" x14ac:dyDescent="0.35">
      <c r="A395" t="s">
        <v>434</v>
      </c>
      <c r="B395" t="s">
        <v>23</v>
      </c>
      <c r="C395" t="s">
        <v>27</v>
      </c>
      <c r="D395" t="s">
        <v>21</v>
      </c>
      <c r="E395" s="1">
        <v>219961.78</v>
      </c>
      <c r="F395">
        <v>0</v>
      </c>
      <c r="G395">
        <v>65</v>
      </c>
      <c r="H395" s="2">
        <v>36526</v>
      </c>
      <c r="I395" t="s">
        <v>16</v>
      </c>
      <c r="J395" t="s">
        <v>24</v>
      </c>
      <c r="K395">
        <v>468</v>
      </c>
      <c r="L395" s="2">
        <v>35468</v>
      </c>
    </row>
    <row r="396" spans="1:12" x14ac:dyDescent="0.35">
      <c r="A396" t="s">
        <v>435</v>
      </c>
      <c r="B396" t="s">
        <v>13</v>
      </c>
      <c r="C396" t="s">
        <v>338</v>
      </c>
      <c r="D396" t="s">
        <v>15</v>
      </c>
      <c r="E396" s="1">
        <v>512317.09</v>
      </c>
      <c r="F396">
        <v>89879</v>
      </c>
      <c r="G396">
        <v>63</v>
      </c>
      <c r="H396" s="2">
        <v>0</v>
      </c>
      <c r="I396" t="s">
        <v>16</v>
      </c>
      <c r="J396" t="s">
        <v>24</v>
      </c>
      <c r="K396">
        <v>94.030308000000005</v>
      </c>
      <c r="L396" s="2">
        <v>35094.030308000001</v>
      </c>
    </row>
    <row r="397" spans="1:12" x14ac:dyDescent="0.35">
      <c r="A397" t="s">
        <v>436</v>
      </c>
      <c r="B397" t="s">
        <v>33</v>
      </c>
      <c r="C397" t="s">
        <v>27</v>
      </c>
      <c r="D397" t="s">
        <v>31</v>
      </c>
      <c r="E397" s="1">
        <v>748431.05</v>
      </c>
      <c r="F397">
        <v>46998</v>
      </c>
      <c r="G397">
        <v>96</v>
      </c>
      <c r="H397" s="2">
        <v>0</v>
      </c>
      <c r="I397" t="s">
        <v>28</v>
      </c>
      <c r="J397" t="s">
        <v>17</v>
      </c>
      <c r="K397">
        <v>460.8</v>
      </c>
      <c r="L397" s="2">
        <v>35460.800000000003</v>
      </c>
    </row>
    <row r="398" spans="1:12" x14ac:dyDescent="0.35">
      <c r="A398" t="s">
        <v>437</v>
      </c>
      <c r="B398" t="s">
        <v>33</v>
      </c>
      <c r="C398" t="s">
        <v>27</v>
      </c>
      <c r="D398" t="s">
        <v>21</v>
      </c>
      <c r="E398" s="1">
        <v>261302.31</v>
      </c>
      <c r="F398">
        <v>57099</v>
      </c>
      <c r="G398">
        <v>67</v>
      </c>
      <c r="H398" s="2">
        <v>0</v>
      </c>
      <c r="I398" t="s">
        <v>16</v>
      </c>
      <c r="J398" t="s">
        <v>24</v>
      </c>
      <c r="K398">
        <v>67.859881000000001</v>
      </c>
      <c r="L398" s="2">
        <v>35067.859880999997</v>
      </c>
    </row>
    <row r="399" spans="1:12" x14ac:dyDescent="0.35">
      <c r="A399" t="s">
        <v>438</v>
      </c>
      <c r="B399" t="s">
        <v>19</v>
      </c>
      <c r="C399" t="s">
        <v>20</v>
      </c>
      <c r="D399" t="s">
        <v>21</v>
      </c>
      <c r="E399" s="1">
        <v>908063.97</v>
      </c>
      <c r="F399">
        <v>33897</v>
      </c>
      <c r="G399">
        <v>114</v>
      </c>
      <c r="H399" s="2">
        <v>0</v>
      </c>
      <c r="I399" t="s">
        <v>28</v>
      </c>
      <c r="J399" t="s">
        <v>29</v>
      </c>
      <c r="K399">
        <v>539.84300299999995</v>
      </c>
      <c r="L399" s="2">
        <v>35539.843003000002</v>
      </c>
    </row>
    <row r="400" spans="1:12" x14ac:dyDescent="0.35">
      <c r="A400" t="s">
        <v>439</v>
      </c>
      <c r="B400" t="s">
        <v>23</v>
      </c>
      <c r="C400" t="s">
        <v>20</v>
      </c>
      <c r="D400" t="s">
        <v>31</v>
      </c>
      <c r="E400" s="1">
        <v>1377097.62</v>
      </c>
      <c r="F400">
        <v>59207</v>
      </c>
      <c r="G400">
        <v>116</v>
      </c>
      <c r="H400" s="2">
        <v>0</v>
      </c>
      <c r="I400" t="s">
        <v>16</v>
      </c>
      <c r="J400" t="s">
        <v>17</v>
      </c>
      <c r="K400">
        <v>556.79999999999995</v>
      </c>
      <c r="L400" s="2">
        <v>35556.800000000003</v>
      </c>
    </row>
    <row r="401" spans="1:12" x14ac:dyDescent="0.35">
      <c r="A401" t="s">
        <v>440</v>
      </c>
      <c r="B401" t="s">
        <v>33</v>
      </c>
      <c r="C401" t="s">
        <v>27</v>
      </c>
      <c r="D401" t="s">
        <v>31</v>
      </c>
      <c r="E401" s="1">
        <v>287682.28999999998</v>
      </c>
      <c r="F401">
        <v>40171</v>
      </c>
      <c r="G401">
        <v>73</v>
      </c>
      <c r="H401" s="2">
        <v>0</v>
      </c>
      <c r="I401" t="s">
        <v>16</v>
      </c>
      <c r="J401" t="s">
        <v>17</v>
      </c>
      <c r="K401">
        <v>350.4</v>
      </c>
      <c r="L401" s="2">
        <v>35350.400000000001</v>
      </c>
    </row>
    <row r="402" spans="1:12" x14ac:dyDescent="0.35">
      <c r="A402" t="s">
        <v>441</v>
      </c>
      <c r="B402" t="s">
        <v>13</v>
      </c>
      <c r="C402" t="s">
        <v>27</v>
      </c>
      <c r="D402" t="s">
        <v>80</v>
      </c>
      <c r="E402" s="1">
        <v>540891.15</v>
      </c>
      <c r="F402">
        <v>80192</v>
      </c>
      <c r="G402">
        <v>67</v>
      </c>
      <c r="H402" s="2">
        <v>0</v>
      </c>
      <c r="I402" t="s">
        <v>16</v>
      </c>
      <c r="J402" t="s">
        <v>17</v>
      </c>
      <c r="K402">
        <v>95.193156999999999</v>
      </c>
      <c r="L402" s="2">
        <v>35095.193157000002</v>
      </c>
    </row>
    <row r="403" spans="1:12" x14ac:dyDescent="0.35">
      <c r="A403" t="s">
        <v>442</v>
      </c>
      <c r="B403" t="s">
        <v>13</v>
      </c>
      <c r="C403" t="s">
        <v>27</v>
      </c>
      <c r="D403" t="s">
        <v>31</v>
      </c>
      <c r="E403" s="1">
        <v>677030.68</v>
      </c>
      <c r="F403">
        <v>74422</v>
      </c>
      <c r="G403">
        <v>85</v>
      </c>
      <c r="H403" s="2">
        <v>36526</v>
      </c>
      <c r="I403" t="s">
        <v>16</v>
      </c>
      <c r="J403" t="s">
        <v>17</v>
      </c>
      <c r="K403">
        <v>95.338504999999998</v>
      </c>
      <c r="L403" s="2">
        <v>35095.338505</v>
      </c>
    </row>
    <row r="404" spans="1:12" x14ac:dyDescent="0.35">
      <c r="A404" t="s">
        <v>443</v>
      </c>
      <c r="B404" t="s">
        <v>33</v>
      </c>
      <c r="C404" t="s">
        <v>27</v>
      </c>
      <c r="D404" t="s">
        <v>35</v>
      </c>
      <c r="E404" s="1">
        <v>2414387.56</v>
      </c>
      <c r="F404">
        <v>0</v>
      </c>
      <c r="G404">
        <v>87</v>
      </c>
      <c r="H404" s="2">
        <v>0</v>
      </c>
      <c r="I404" t="s">
        <v>39</v>
      </c>
      <c r="J404" t="s">
        <v>17</v>
      </c>
      <c r="K404">
        <v>626.4</v>
      </c>
      <c r="L404" s="2">
        <v>35626.400000000001</v>
      </c>
    </row>
    <row r="405" spans="1:12" x14ac:dyDescent="0.35">
      <c r="A405" t="s">
        <v>444</v>
      </c>
      <c r="B405" t="s">
        <v>19</v>
      </c>
      <c r="C405" t="s">
        <v>20</v>
      </c>
      <c r="D405" t="s">
        <v>35</v>
      </c>
      <c r="E405" s="1">
        <v>353805.95</v>
      </c>
      <c r="F405">
        <v>0</v>
      </c>
      <c r="G405">
        <v>67</v>
      </c>
      <c r="H405" s="2">
        <v>36647</v>
      </c>
      <c r="I405" t="s">
        <v>16</v>
      </c>
      <c r="J405" t="s">
        <v>17</v>
      </c>
      <c r="K405">
        <v>321.60000000000002</v>
      </c>
      <c r="L405" s="2">
        <v>35321.599999999999</v>
      </c>
    </row>
    <row r="406" spans="1:12" x14ac:dyDescent="0.35">
      <c r="A406" t="s">
        <v>445</v>
      </c>
      <c r="B406" t="s">
        <v>23</v>
      </c>
      <c r="C406" t="s">
        <v>20</v>
      </c>
      <c r="D406" t="s">
        <v>21</v>
      </c>
      <c r="E406" s="1">
        <v>2909123.94</v>
      </c>
      <c r="F406">
        <v>34226</v>
      </c>
      <c r="G406">
        <v>244</v>
      </c>
      <c r="H406" s="2">
        <v>0</v>
      </c>
      <c r="I406" t="s">
        <v>16</v>
      </c>
      <c r="J406" t="s">
        <v>65</v>
      </c>
      <c r="K406">
        <v>494.39502399999998</v>
      </c>
      <c r="L406" s="2">
        <v>35494.395023999998</v>
      </c>
    </row>
    <row r="407" spans="1:12" x14ac:dyDescent="0.35">
      <c r="A407" t="s">
        <v>446</v>
      </c>
      <c r="B407" t="s">
        <v>26</v>
      </c>
      <c r="C407" t="s">
        <v>20</v>
      </c>
      <c r="D407" t="s">
        <v>31</v>
      </c>
      <c r="E407" s="1">
        <v>1983420.12</v>
      </c>
      <c r="F407">
        <v>65989</v>
      </c>
      <c r="G407">
        <v>123</v>
      </c>
      <c r="H407" s="2">
        <v>36526</v>
      </c>
      <c r="I407" t="s">
        <v>16</v>
      </c>
      <c r="J407" t="s">
        <v>29</v>
      </c>
      <c r="K407">
        <v>115.545086</v>
      </c>
      <c r="L407" s="2">
        <v>35115.545085999998</v>
      </c>
    </row>
    <row r="408" spans="1:12" x14ac:dyDescent="0.35">
      <c r="A408" t="s">
        <v>447</v>
      </c>
      <c r="B408" t="s">
        <v>33</v>
      </c>
      <c r="C408" t="s">
        <v>27</v>
      </c>
      <c r="D408" t="s">
        <v>31</v>
      </c>
      <c r="E408" s="1">
        <v>473136.7</v>
      </c>
      <c r="F408">
        <v>30686</v>
      </c>
      <c r="G408">
        <v>61</v>
      </c>
      <c r="H408" s="2">
        <v>0</v>
      </c>
      <c r="I408" t="s">
        <v>28</v>
      </c>
      <c r="J408" t="s">
        <v>17</v>
      </c>
      <c r="K408">
        <v>19.938980999999998</v>
      </c>
      <c r="L408" s="2">
        <v>35019.938980999999</v>
      </c>
    </row>
    <row r="409" spans="1:12" x14ac:dyDescent="0.35">
      <c r="A409" t="s">
        <v>448</v>
      </c>
      <c r="B409" t="s">
        <v>26</v>
      </c>
      <c r="C409" t="s">
        <v>20</v>
      </c>
      <c r="D409" t="s">
        <v>15</v>
      </c>
      <c r="E409" s="1">
        <v>3553784.6</v>
      </c>
      <c r="F409">
        <v>0</v>
      </c>
      <c r="G409">
        <v>113</v>
      </c>
      <c r="H409" s="2">
        <v>0</v>
      </c>
      <c r="I409" t="s">
        <v>16</v>
      </c>
      <c r="J409" t="s">
        <v>78</v>
      </c>
      <c r="K409">
        <v>799.92674099999999</v>
      </c>
      <c r="L409" s="2">
        <v>35799.926741000003</v>
      </c>
    </row>
    <row r="410" spans="1:12" x14ac:dyDescent="0.35">
      <c r="A410" t="s">
        <v>449</v>
      </c>
      <c r="B410" t="s">
        <v>19</v>
      </c>
      <c r="C410" t="s">
        <v>20</v>
      </c>
      <c r="D410" t="s">
        <v>31</v>
      </c>
      <c r="E410" s="1">
        <v>3461137.9</v>
      </c>
      <c r="F410">
        <v>20090</v>
      </c>
      <c r="G410">
        <v>109</v>
      </c>
      <c r="H410" s="2">
        <v>0</v>
      </c>
      <c r="I410" t="s">
        <v>16</v>
      </c>
      <c r="J410" t="s">
        <v>78</v>
      </c>
      <c r="K410">
        <v>523.20000000000005</v>
      </c>
      <c r="L410" s="2">
        <v>35523.199999999997</v>
      </c>
    </row>
    <row r="411" spans="1:12" x14ac:dyDescent="0.35">
      <c r="A411" t="s">
        <v>450</v>
      </c>
      <c r="B411" t="s">
        <v>26</v>
      </c>
      <c r="C411" t="s">
        <v>27</v>
      </c>
      <c r="D411" t="s">
        <v>31</v>
      </c>
      <c r="E411" s="1">
        <v>2021630.88</v>
      </c>
      <c r="F411">
        <v>0</v>
      </c>
      <c r="G411">
        <v>183</v>
      </c>
      <c r="H411" s="2">
        <v>0</v>
      </c>
      <c r="I411" t="s">
        <v>16</v>
      </c>
      <c r="J411" t="s">
        <v>65</v>
      </c>
      <c r="K411">
        <v>878.4</v>
      </c>
      <c r="L411" s="2">
        <v>35878.400000000001</v>
      </c>
    </row>
    <row r="412" spans="1:12" x14ac:dyDescent="0.35">
      <c r="A412" t="s">
        <v>451</v>
      </c>
      <c r="B412" t="s">
        <v>33</v>
      </c>
      <c r="C412" t="s">
        <v>27</v>
      </c>
      <c r="D412" t="s">
        <v>35</v>
      </c>
      <c r="E412" s="1">
        <v>1397651.93</v>
      </c>
      <c r="F412">
        <v>77094</v>
      </c>
      <c r="G412">
        <v>176</v>
      </c>
      <c r="H412" s="2">
        <v>0</v>
      </c>
      <c r="I412" t="s">
        <v>16</v>
      </c>
      <c r="J412" t="s">
        <v>29</v>
      </c>
      <c r="K412">
        <v>444.47067600000003</v>
      </c>
      <c r="L412" s="2">
        <v>35444.470675999997</v>
      </c>
    </row>
    <row r="413" spans="1:12" x14ac:dyDescent="0.35">
      <c r="A413" t="s">
        <v>452</v>
      </c>
      <c r="B413" t="s">
        <v>26</v>
      </c>
      <c r="C413" t="s">
        <v>20</v>
      </c>
      <c r="D413" t="s">
        <v>35</v>
      </c>
      <c r="E413" s="1">
        <v>590408.81999999995</v>
      </c>
      <c r="F413">
        <v>97413</v>
      </c>
      <c r="G413">
        <v>73</v>
      </c>
      <c r="H413" s="2">
        <v>0</v>
      </c>
      <c r="I413" t="s">
        <v>16</v>
      </c>
      <c r="J413" t="s">
        <v>17</v>
      </c>
      <c r="K413">
        <v>268.81998499999997</v>
      </c>
      <c r="L413" s="2">
        <v>35268.819985000002</v>
      </c>
    </row>
    <row r="414" spans="1:12" x14ac:dyDescent="0.35">
      <c r="A414" t="s">
        <v>453</v>
      </c>
      <c r="B414" t="s">
        <v>33</v>
      </c>
      <c r="C414" t="s">
        <v>20</v>
      </c>
      <c r="D414" t="s">
        <v>15</v>
      </c>
      <c r="E414" s="1">
        <v>559583.5</v>
      </c>
      <c r="F414">
        <v>79189</v>
      </c>
      <c r="G414">
        <v>69</v>
      </c>
      <c r="H414" s="2">
        <v>0</v>
      </c>
      <c r="I414" t="s">
        <v>28</v>
      </c>
      <c r="J414" t="s">
        <v>17</v>
      </c>
      <c r="K414">
        <v>331.2</v>
      </c>
      <c r="L414" s="2">
        <v>35331.199999999997</v>
      </c>
    </row>
    <row r="415" spans="1:12" x14ac:dyDescent="0.35">
      <c r="A415" t="s">
        <v>454</v>
      </c>
      <c r="B415" t="s">
        <v>26</v>
      </c>
      <c r="C415" t="s">
        <v>20</v>
      </c>
      <c r="D415" t="s">
        <v>31</v>
      </c>
      <c r="E415" s="1">
        <v>229430.36</v>
      </c>
      <c r="F415">
        <v>0</v>
      </c>
      <c r="G415">
        <v>62</v>
      </c>
      <c r="H415" s="2">
        <v>0</v>
      </c>
      <c r="I415" t="s">
        <v>16</v>
      </c>
      <c r="J415" t="s">
        <v>24</v>
      </c>
      <c r="K415">
        <v>297.60000000000002</v>
      </c>
      <c r="L415" s="2">
        <v>35297.599999999999</v>
      </c>
    </row>
    <row r="416" spans="1:12" x14ac:dyDescent="0.35">
      <c r="A416" t="s">
        <v>455</v>
      </c>
      <c r="B416" t="s">
        <v>19</v>
      </c>
      <c r="C416" t="s">
        <v>20</v>
      </c>
      <c r="D416" t="s">
        <v>35</v>
      </c>
      <c r="E416" s="1">
        <v>627391.18999999994</v>
      </c>
      <c r="F416">
        <v>18577</v>
      </c>
      <c r="G416">
        <v>86</v>
      </c>
      <c r="H416" s="2">
        <v>0</v>
      </c>
      <c r="I416" t="s">
        <v>16</v>
      </c>
      <c r="J416" t="s">
        <v>17</v>
      </c>
      <c r="K416">
        <v>412.8</v>
      </c>
      <c r="L416" s="2">
        <v>35412.800000000003</v>
      </c>
    </row>
    <row r="417" spans="1:12" x14ac:dyDescent="0.35">
      <c r="A417" t="s">
        <v>456</v>
      </c>
      <c r="B417" t="s">
        <v>33</v>
      </c>
      <c r="C417" t="s">
        <v>20</v>
      </c>
      <c r="D417" t="s">
        <v>35</v>
      </c>
      <c r="E417" s="1">
        <v>372672.8</v>
      </c>
      <c r="F417">
        <v>0</v>
      </c>
      <c r="G417">
        <v>112</v>
      </c>
      <c r="H417" s="2">
        <v>36526</v>
      </c>
      <c r="I417" t="s">
        <v>39</v>
      </c>
      <c r="J417" t="s">
        <v>78</v>
      </c>
      <c r="K417">
        <v>806.4</v>
      </c>
      <c r="L417" s="2">
        <v>35806.400000000001</v>
      </c>
    </row>
    <row r="418" spans="1:12" x14ac:dyDescent="0.35">
      <c r="A418" t="s">
        <v>457</v>
      </c>
      <c r="B418" t="s">
        <v>13</v>
      </c>
      <c r="C418" t="s">
        <v>27</v>
      </c>
      <c r="D418" t="s">
        <v>31</v>
      </c>
      <c r="E418" s="1">
        <v>265671.31</v>
      </c>
      <c r="F418">
        <v>62777</v>
      </c>
      <c r="G418">
        <v>67</v>
      </c>
      <c r="H418" s="2">
        <v>0</v>
      </c>
      <c r="I418" t="s">
        <v>16</v>
      </c>
      <c r="J418" t="s">
        <v>24</v>
      </c>
      <c r="K418">
        <v>101.28806899999999</v>
      </c>
      <c r="L418" s="2">
        <v>35101.288069000002</v>
      </c>
    </row>
    <row r="419" spans="1:12" x14ac:dyDescent="0.35">
      <c r="A419" t="s">
        <v>458</v>
      </c>
      <c r="B419" t="s">
        <v>33</v>
      </c>
      <c r="C419" t="s">
        <v>271</v>
      </c>
      <c r="D419" t="s">
        <v>21</v>
      </c>
      <c r="E419" s="1">
        <v>511068.08</v>
      </c>
      <c r="F419">
        <v>0</v>
      </c>
      <c r="G419">
        <v>74</v>
      </c>
      <c r="H419" s="2">
        <v>0</v>
      </c>
      <c r="I419" t="s">
        <v>28</v>
      </c>
      <c r="J419" t="s">
        <v>17</v>
      </c>
      <c r="K419">
        <v>532.79999999999995</v>
      </c>
      <c r="L419" s="2">
        <v>35532.800000000003</v>
      </c>
    </row>
    <row r="420" spans="1:12" x14ac:dyDescent="0.35">
      <c r="A420" t="s">
        <v>459</v>
      </c>
      <c r="B420" t="s">
        <v>23</v>
      </c>
      <c r="C420" t="s">
        <v>271</v>
      </c>
      <c r="D420" t="s">
        <v>35</v>
      </c>
      <c r="E420" s="1">
        <v>712659.65</v>
      </c>
      <c r="F420">
        <v>17483</v>
      </c>
      <c r="G420">
        <v>183</v>
      </c>
      <c r="H420" s="2">
        <v>0</v>
      </c>
      <c r="I420" t="s">
        <v>16</v>
      </c>
      <c r="J420" t="s">
        <v>117</v>
      </c>
      <c r="K420">
        <v>1317.6</v>
      </c>
      <c r="L420" s="2">
        <v>36317.599999999999</v>
      </c>
    </row>
    <row r="421" spans="1:12" x14ac:dyDescent="0.35">
      <c r="A421" t="s">
        <v>460</v>
      </c>
      <c r="B421" t="s">
        <v>33</v>
      </c>
      <c r="C421" t="s">
        <v>271</v>
      </c>
      <c r="D421" t="s">
        <v>15</v>
      </c>
      <c r="E421" s="1">
        <v>460163.41</v>
      </c>
      <c r="F421">
        <v>84394</v>
      </c>
      <c r="G421">
        <v>114</v>
      </c>
      <c r="H421" s="2">
        <v>0</v>
      </c>
      <c r="I421" t="s">
        <v>16</v>
      </c>
      <c r="J421" t="s">
        <v>29</v>
      </c>
      <c r="K421">
        <v>691.41237799999999</v>
      </c>
      <c r="L421" s="2">
        <v>35691.412378000001</v>
      </c>
    </row>
    <row r="422" spans="1:12" x14ac:dyDescent="0.35">
      <c r="A422" t="s">
        <v>461</v>
      </c>
      <c r="B422" t="s">
        <v>33</v>
      </c>
      <c r="C422" t="s">
        <v>271</v>
      </c>
      <c r="D422" t="s">
        <v>35</v>
      </c>
      <c r="E422" s="1">
        <v>915523.97</v>
      </c>
      <c r="F422">
        <v>0</v>
      </c>
      <c r="G422">
        <v>127</v>
      </c>
      <c r="H422" s="2">
        <v>0</v>
      </c>
      <c r="I422" t="s">
        <v>16</v>
      </c>
      <c r="J422" t="s">
        <v>78</v>
      </c>
      <c r="K422">
        <v>804.81185900000003</v>
      </c>
      <c r="L422" s="2">
        <v>35804.811859000001</v>
      </c>
    </row>
    <row r="423" spans="1:12" x14ac:dyDescent="0.35">
      <c r="A423" t="s">
        <v>462</v>
      </c>
      <c r="B423" t="s">
        <v>33</v>
      </c>
      <c r="C423" t="s">
        <v>20</v>
      </c>
      <c r="D423" t="s">
        <v>35</v>
      </c>
      <c r="E423" s="1">
        <v>1480805.62</v>
      </c>
      <c r="F423">
        <v>41440</v>
      </c>
      <c r="G423">
        <v>62</v>
      </c>
      <c r="H423" s="2">
        <v>36526</v>
      </c>
      <c r="I423" t="s">
        <v>16</v>
      </c>
      <c r="J423" t="s">
        <v>17</v>
      </c>
      <c r="K423">
        <v>297.60000000000002</v>
      </c>
      <c r="L423" s="2">
        <v>35297.599999999999</v>
      </c>
    </row>
    <row r="424" spans="1:12" x14ac:dyDescent="0.35">
      <c r="A424" t="s">
        <v>463</v>
      </c>
      <c r="B424" t="s">
        <v>19</v>
      </c>
      <c r="C424" t="s">
        <v>271</v>
      </c>
      <c r="D424" t="s">
        <v>31</v>
      </c>
      <c r="E424" s="1">
        <v>890167.84</v>
      </c>
      <c r="F424">
        <v>0</v>
      </c>
      <c r="G424">
        <v>136</v>
      </c>
      <c r="H424" s="2">
        <v>36526</v>
      </c>
      <c r="I424" t="s">
        <v>16</v>
      </c>
      <c r="J424" t="s">
        <v>78</v>
      </c>
      <c r="K424">
        <v>1090.8643400000001</v>
      </c>
      <c r="L424" s="2">
        <v>36090.86434</v>
      </c>
    </row>
    <row r="425" spans="1:12" x14ac:dyDescent="0.35">
      <c r="A425" t="s">
        <v>464</v>
      </c>
      <c r="B425" t="s">
        <v>33</v>
      </c>
      <c r="C425" t="s">
        <v>20</v>
      </c>
      <c r="D425" t="s">
        <v>35</v>
      </c>
      <c r="E425" s="1">
        <v>573459.81999999995</v>
      </c>
      <c r="F425">
        <v>98132</v>
      </c>
      <c r="G425">
        <v>71</v>
      </c>
      <c r="H425" s="2">
        <v>0</v>
      </c>
      <c r="I425" t="s">
        <v>16</v>
      </c>
      <c r="J425" t="s">
        <v>24</v>
      </c>
      <c r="K425">
        <v>50.587035</v>
      </c>
      <c r="L425" s="2">
        <v>35050.587034999997</v>
      </c>
    </row>
    <row r="426" spans="1:12" x14ac:dyDescent="0.35">
      <c r="A426" t="s">
        <v>465</v>
      </c>
      <c r="B426" t="s">
        <v>33</v>
      </c>
      <c r="C426" t="s">
        <v>20</v>
      </c>
      <c r="D426" t="s">
        <v>31</v>
      </c>
      <c r="E426" s="1">
        <v>417769.7</v>
      </c>
      <c r="F426">
        <v>0</v>
      </c>
      <c r="G426">
        <v>112</v>
      </c>
      <c r="H426" s="2">
        <v>0</v>
      </c>
      <c r="I426" t="s">
        <v>16</v>
      </c>
      <c r="J426" t="s">
        <v>17</v>
      </c>
      <c r="K426">
        <v>537.6</v>
      </c>
      <c r="L426" s="2">
        <v>35537.599999999999</v>
      </c>
    </row>
    <row r="427" spans="1:12" x14ac:dyDescent="0.35">
      <c r="A427" t="s">
        <v>466</v>
      </c>
      <c r="B427" t="s">
        <v>26</v>
      </c>
      <c r="C427" t="s">
        <v>271</v>
      </c>
      <c r="D427" t="s">
        <v>21</v>
      </c>
      <c r="E427" s="1">
        <v>2777628.91</v>
      </c>
      <c r="F427">
        <v>88220</v>
      </c>
      <c r="G427">
        <v>230</v>
      </c>
      <c r="H427" s="2">
        <v>0</v>
      </c>
      <c r="I427" t="s">
        <v>16</v>
      </c>
      <c r="J427" t="s">
        <v>117</v>
      </c>
      <c r="K427">
        <v>151.528482</v>
      </c>
      <c r="L427" s="2">
        <v>35151.528482000002</v>
      </c>
    </row>
    <row r="428" spans="1:12" x14ac:dyDescent="0.35">
      <c r="A428" t="s">
        <v>467</v>
      </c>
      <c r="B428" t="s">
        <v>19</v>
      </c>
      <c r="C428" t="s">
        <v>20</v>
      </c>
      <c r="D428" t="s">
        <v>15</v>
      </c>
      <c r="E428" s="1">
        <v>1036434.75</v>
      </c>
      <c r="F428">
        <v>58327</v>
      </c>
      <c r="G428">
        <v>129</v>
      </c>
      <c r="H428" s="2">
        <v>0</v>
      </c>
      <c r="I428" t="s">
        <v>16</v>
      </c>
      <c r="J428" t="s">
        <v>29</v>
      </c>
      <c r="K428">
        <v>347.07594799999998</v>
      </c>
      <c r="L428" s="2">
        <v>35347.075947999998</v>
      </c>
    </row>
    <row r="429" spans="1:12" x14ac:dyDescent="0.35">
      <c r="A429" t="s">
        <v>468</v>
      </c>
      <c r="B429" t="s">
        <v>33</v>
      </c>
      <c r="C429" t="s">
        <v>271</v>
      </c>
      <c r="D429" t="s">
        <v>15</v>
      </c>
      <c r="E429" s="1">
        <v>785190.14</v>
      </c>
      <c r="F429">
        <v>25950</v>
      </c>
      <c r="G429">
        <v>66</v>
      </c>
      <c r="H429" s="2">
        <v>0</v>
      </c>
      <c r="I429" t="s">
        <v>16</v>
      </c>
      <c r="J429" t="s">
        <v>24</v>
      </c>
      <c r="K429">
        <v>271.69752899999997</v>
      </c>
      <c r="L429" s="2">
        <v>35271.697528999997</v>
      </c>
    </row>
    <row r="430" spans="1:12" x14ac:dyDescent="0.35">
      <c r="A430" t="s">
        <v>469</v>
      </c>
      <c r="B430" t="s">
        <v>33</v>
      </c>
      <c r="C430" t="s">
        <v>271</v>
      </c>
      <c r="D430" t="s">
        <v>31</v>
      </c>
      <c r="E430" s="1">
        <v>477294.38</v>
      </c>
      <c r="F430">
        <v>20993</v>
      </c>
      <c r="G430">
        <v>133</v>
      </c>
      <c r="H430" s="2">
        <v>0</v>
      </c>
      <c r="I430" t="s">
        <v>28</v>
      </c>
      <c r="J430" t="s">
        <v>29</v>
      </c>
      <c r="K430">
        <v>638.4</v>
      </c>
      <c r="L430" s="2">
        <v>35638.400000000001</v>
      </c>
    </row>
    <row r="431" spans="1:12" x14ac:dyDescent="0.35">
      <c r="A431" t="s">
        <v>470</v>
      </c>
      <c r="B431" t="s">
        <v>33</v>
      </c>
      <c r="C431" t="s">
        <v>271</v>
      </c>
      <c r="D431" t="s">
        <v>31</v>
      </c>
      <c r="E431" s="1">
        <v>1422650.49</v>
      </c>
      <c r="F431">
        <v>65726</v>
      </c>
      <c r="G431">
        <v>177</v>
      </c>
      <c r="H431" s="2">
        <v>0</v>
      </c>
      <c r="I431" t="s">
        <v>28</v>
      </c>
      <c r="J431" t="s">
        <v>29</v>
      </c>
      <c r="K431">
        <v>849.6</v>
      </c>
      <c r="L431" s="2">
        <v>35849.599999999999</v>
      </c>
    </row>
    <row r="432" spans="1:12" x14ac:dyDescent="0.35">
      <c r="A432" t="s">
        <v>471</v>
      </c>
      <c r="B432" t="s">
        <v>13</v>
      </c>
      <c r="C432" t="s">
        <v>27</v>
      </c>
      <c r="D432" t="s">
        <v>53</v>
      </c>
      <c r="E432" s="1">
        <v>287543.24</v>
      </c>
      <c r="F432">
        <v>84768</v>
      </c>
      <c r="G432">
        <v>72</v>
      </c>
      <c r="H432" s="2">
        <v>0</v>
      </c>
      <c r="I432" t="s">
        <v>16</v>
      </c>
      <c r="J432" t="s">
        <v>24</v>
      </c>
      <c r="K432">
        <v>110.484661</v>
      </c>
      <c r="L432" s="2">
        <v>35110.484661000002</v>
      </c>
    </row>
    <row r="433" spans="1:12" x14ac:dyDescent="0.35">
      <c r="A433" t="s">
        <v>472</v>
      </c>
      <c r="B433" t="s">
        <v>13</v>
      </c>
      <c r="C433" t="s">
        <v>20</v>
      </c>
      <c r="D433" t="s">
        <v>21</v>
      </c>
      <c r="E433" s="1">
        <v>504129.96</v>
      </c>
      <c r="F433">
        <v>36234</v>
      </c>
      <c r="G433">
        <v>63</v>
      </c>
      <c r="H433" s="2">
        <v>0</v>
      </c>
      <c r="I433" t="s">
        <v>16</v>
      </c>
      <c r="J433" t="s">
        <v>17</v>
      </c>
      <c r="K433">
        <v>113.534474</v>
      </c>
      <c r="L433" s="2">
        <v>35113.534474</v>
      </c>
    </row>
    <row r="434" spans="1:12" x14ac:dyDescent="0.35">
      <c r="A434" t="s">
        <v>473</v>
      </c>
      <c r="B434" t="s">
        <v>26</v>
      </c>
      <c r="C434" t="s">
        <v>271</v>
      </c>
      <c r="D434" t="s">
        <v>35</v>
      </c>
      <c r="E434" s="1">
        <v>436293.12</v>
      </c>
      <c r="F434">
        <v>58842</v>
      </c>
      <c r="G434">
        <v>110</v>
      </c>
      <c r="H434" s="2">
        <v>0</v>
      </c>
      <c r="I434" t="s">
        <v>16</v>
      </c>
      <c r="J434" t="s">
        <v>17</v>
      </c>
      <c r="K434">
        <v>528</v>
      </c>
      <c r="L434" s="2">
        <v>35528</v>
      </c>
    </row>
    <row r="435" spans="1:12" x14ac:dyDescent="0.35">
      <c r="A435" t="s">
        <v>474</v>
      </c>
      <c r="B435" t="s">
        <v>33</v>
      </c>
      <c r="C435" t="s">
        <v>20</v>
      </c>
      <c r="D435" t="s">
        <v>15</v>
      </c>
      <c r="E435" s="1">
        <v>962452.44</v>
      </c>
      <c r="F435">
        <v>25629</v>
      </c>
      <c r="G435">
        <v>124</v>
      </c>
      <c r="H435" s="2">
        <v>36557</v>
      </c>
      <c r="I435" t="s">
        <v>28</v>
      </c>
      <c r="J435" t="s">
        <v>78</v>
      </c>
      <c r="K435">
        <v>595.20000000000005</v>
      </c>
      <c r="L435" s="2">
        <v>35595.199999999997</v>
      </c>
    </row>
    <row r="436" spans="1:12" x14ac:dyDescent="0.35">
      <c r="A436" t="s">
        <v>475</v>
      </c>
      <c r="B436" t="s">
        <v>13</v>
      </c>
      <c r="C436" t="s">
        <v>20</v>
      </c>
      <c r="D436" t="s">
        <v>35</v>
      </c>
      <c r="E436" s="1">
        <v>2191440.5499999998</v>
      </c>
      <c r="F436">
        <v>77311</v>
      </c>
      <c r="G436">
        <v>181</v>
      </c>
      <c r="H436" s="2">
        <v>0</v>
      </c>
      <c r="I436" t="s">
        <v>16</v>
      </c>
      <c r="J436" t="s">
        <v>29</v>
      </c>
      <c r="K436">
        <v>113.60950800000001</v>
      </c>
      <c r="L436" s="2">
        <v>35113.609508000001</v>
      </c>
    </row>
    <row r="437" spans="1:12" x14ac:dyDescent="0.35">
      <c r="A437" t="s">
        <v>476</v>
      </c>
      <c r="B437" t="s">
        <v>26</v>
      </c>
      <c r="C437" t="s">
        <v>271</v>
      </c>
      <c r="D437" t="s">
        <v>80</v>
      </c>
      <c r="E437" s="1">
        <v>694842.22</v>
      </c>
      <c r="F437">
        <v>0</v>
      </c>
      <c r="G437">
        <v>196</v>
      </c>
      <c r="H437" s="2">
        <v>36557</v>
      </c>
      <c r="I437" t="s">
        <v>16</v>
      </c>
      <c r="J437" t="s">
        <v>65</v>
      </c>
      <c r="K437">
        <v>1337.0634869999999</v>
      </c>
      <c r="L437" s="2">
        <v>36337.063486999999</v>
      </c>
    </row>
    <row r="438" spans="1:12" x14ac:dyDescent="0.35">
      <c r="A438" t="s">
        <v>477</v>
      </c>
      <c r="B438" t="s">
        <v>13</v>
      </c>
      <c r="C438" t="s">
        <v>27</v>
      </c>
      <c r="D438" t="s">
        <v>31</v>
      </c>
      <c r="E438" s="1">
        <v>247152.84</v>
      </c>
      <c r="F438">
        <v>95697</v>
      </c>
      <c r="G438">
        <v>61</v>
      </c>
      <c r="H438" s="2">
        <v>0</v>
      </c>
      <c r="I438" t="s">
        <v>16</v>
      </c>
      <c r="J438" t="s">
        <v>24</v>
      </c>
      <c r="K438">
        <v>114.273025</v>
      </c>
      <c r="L438" s="2">
        <v>35114.273025000002</v>
      </c>
    </row>
    <row r="439" spans="1:12" x14ac:dyDescent="0.35">
      <c r="A439" t="s">
        <v>478</v>
      </c>
      <c r="B439" t="s">
        <v>33</v>
      </c>
      <c r="C439" t="s">
        <v>20</v>
      </c>
      <c r="D439" t="s">
        <v>21</v>
      </c>
      <c r="E439" s="1">
        <v>2190391.36</v>
      </c>
      <c r="F439">
        <v>22254</v>
      </c>
      <c r="G439">
        <v>79</v>
      </c>
      <c r="H439" s="2">
        <v>0</v>
      </c>
      <c r="I439" t="s">
        <v>16</v>
      </c>
      <c r="J439" t="s">
        <v>17</v>
      </c>
      <c r="K439">
        <v>125.194389</v>
      </c>
      <c r="L439" s="2">
        <v>35125.194388999997</v>
      </c>
    </row>
    <row r="440" spans="1:12" x14ac:dyDescent="0.35">
      <c r="A440" t="s">
        <v>479</v>
      </c>
      <c r="B440" t="s">
        <v>23</v>
      </c>
      <c r="C440" t="s">
        <v>271</v>
      </c>
      <c r="D440" t="s">
        <v>31</v>
      </c>
      <c r="E440" s="1">
        <v>902882.14</v>
      </c>
      <c r="F440">
        <v>65974</v>
      </c>
      <c r="G440">
        <v>113</v>
      </c>
      <c r="H440" s="2">
        <v>0</v>
      </c>
      <c r="I440" t="s">
        <v>16</v>
      </c>
      <c r="J440" t="s">
        <v>78</v>
      </c>
      <c r="K440">
        <v>235.22097099999999</v>
      </c>
      <c r="L440" s="2">
        <v>35235.220971000002</v>
      </c>
    </row>
    <row r="441" spans="1:12" x14ac:dyDescent="0.35">
      <c r="A441" t="s">
        <v>480</v>
      </c>
      <c r="B441" t="s">
        <v>33</v>
      </c>
      <c r="C441" t="s">
        <v>20</v>
      </c>
      <c r="D441" t="s">
        <v>35</v>
      </c>
      <c r="E441" s="1">
        <v>530375.94999999995</v>
      </c>
      <c r="F441">
        <v>0</v>
      </c>
      <c r="G441">
        <v>76</v>
      </c>
      <c r="H441" s="2">
        <v>0</v>
      </c>
      <c r="I441" t="s">
        <v>16</v>
      </c>
      <c r="J441" t="s">
        <v>17</v>
      </c>
      <c r="K441">
        <v>395.34111000000001</v>
      </c>
      <c r="L441" s="2">
        <v>35395.341110000001</v>
      </c>
    </row>
    <row r="442" spans="1:12" x14ac:dyDescent="0.35">
      <c r="A442" t="s">
        <v>481</v>
      </c>
      <c r="B442" t="s">
        <v>13</v>
      </c>
      <c r="C442" t="s">
        <v>27</v>
      </c>
      <c r="D442" t="s">
        <v>31</v>
      </c>
      <c r="E442" s="1">
        <v>2070825.88</v>
      </c>
      <c r="F442">
        <v>92079</v>
      </c>
      <c r="G442">
        <v>65</v>
      </c>
      <c r="H442" s="2">
        <v>36526</v>
      </c>
      <c r="I442" t="s">
        <v>28</v>
      </c>
      <c r="J442" t="s">
        <v>17</v>
      </c>
      <c r="K442">
        <v>114.798771</v>
      </c>
      <c r="L442" s="2">
        <v>35114.798771000002</v>
      </c>
    </row>
    <row r="443" spans="1:12" x14ac:dyDescent="0.35">
      <c r="A443" t="s">
        <v>482</v>
      </c>
      <c r="B443" t="s">
        <v>23</v>
      </c>
      <c r="C443" t="s">
        <v>271</v>
      </c>
      <c r="D443" t="s">
        <v>31</v>
      </c>
      <c r="E443" s="1">
        <v>512376.81</v>
      </c>
      <c r="F443">
        <v>0</v>
      </c>
      <c r="G443">
        <v>74</v>
      </c>
      <c r="H443" s="2">
        <v>0</v>
      </c>
      <c r="I443" t="s">
        <v>16</v>
      </c>
      <c r="J443" t="s">
        <v>24</v>
      </c>
      <c r="K443">
        <v>772.79851099999996</v>
      </c>
      <c r="L443" s="2">
        <v>35772.798511000001</v>
      </c>
    </row>
    <row r="444" spans="1:12" x14ac:dyDescent="0.35">
      <c r="A444" t="s">
        <v>483</v>
      </c>
      <c r="B444" t="s">
        <v>33</v>
      </c>
      <c r="C444" t="s">
        <v>271</v>
      </c>
      <c r="D444" t="s">
        <v>35</v>
      </c>
      <c r="E444" s="1">
        <v>949234.3</v>
      </c>
      <c r="F444">
        <v>0</v>
      </c>
      <c r="G444">
        <v>132</v>
      </c>
      <c r="H444" s="2">
        <v>0</v>
      </c>
      <c r="I444" t="s">
        <v>16</v>
      </c>
      <c r="J444" t="s">
        <v>29</v>
      </c>
      <c r="K444">
        <v>633.6</v>
      </c>
      <c r="L444" s="2">
        <v>35633.599999999999</v>
      </c>
    </row>
    <row r="445" spans="1:12" x14ac:dyDescent="0.35">
      <c r="A445" t="s">
        <v>484</v>
      </c>
      <c r="B445" t="s">
        <v>33</v>
      </c>
      <c r="C445" t="s">
        <v>20</v>
      </c>
      <c r="D445" t="s">
        <v>31</v>
      </c>
      <c r="E445" s="1">
        <v>820486.32</v>
      </c>
      <c r="F445">
        <v>0</v>
      </c>
      <c r="G445">
        <v>73</v>
      </c>
      <c r="H445" s="2">
        <v>0</v>
      </c>
      <c r="I445" t="s">
        <v>16</v>
      </c>
      <c r="J445" t="s">
        <v>17</v>
      </c>
      <c r="K445">
        <v>350.4</v>
      </c>
      <c r="L445" s="2">
        <v>35350.400000000001</v>
      </c>
    </row>
    <row r="446" spans="1:12" x14ac:dyDescent="0.35">
      <c r="A446" t="s">
        <v>485</v>
      </c>
      <c r="B446" t="s">
        <v>19</v>
      </c>
      <c r="C446" t="s">
        <v>20</v>
      </c>
      <c r="D446" t="s">
        <v>35</v>
      </c>
      <c r="E446" s="1">
        <v>987729.57</v>
      </c>
      <c r="F446">
        <v>67752</v>
      </c>
      <c r="G446">
        <v>131</v>
      </c>
      <c r="H446" s="2">
        <v>36617</v>
      </c>
      <c r="I446" t="s">
        <v>16</v>
      </c>
      <c r="J446" t="s">
        <v>78</v>
      </c>
      <c r="K446">
        <v>168.51714899999999</v>
      </c>
      <c r="L446" s="2">
        <v>35168.517148999999</v>
      </c>
    </row>
    <row r="447" spans="1:12" x14ac:dyDescent="0.35">
      <c r="A447" t="s">
        <v>486</v>
      </c>
      <c r="B447" t="s">
        <v>26</v>
      </c>
      <c r="C447" t="s">
        <v>20</v>
      </c>
      <c r="D447" t="s">
        <v>21</v>
      </c>
      <c r="E447" s="1">
        <v>481500.97</v>
      </c>
      <c r="F447">
        <v>25398</v>
      </c>
      <c r="G447">
        <v>64</v>
      </c>
      <c r="H447" s="2">
        <v>0</v>
      </c>
      <c r="I447" t="s">
        <v>28</v>
      </c>
      <c r="J447" t="s">
        <v>17</v>
      </c>
      <c r="K447">
        <v>307.2</v>
      </c>
      <c r="L447" s="2">
        <v>35307.199999999997</v>
      </c>
    </row>
    <row r="448" spans="1:12" x14ac:dyDescent="0.35">
      <c r="A448" t="s">
        <v>487</v>
      </c>
      <c r="B448" t="s">
        <v>26</v>
      </c>
      <c r="C448" t="s">
        <v>271</v>
      </c>
      <c r="D448" t="s">
        <v>31</v>
      </c>
      <c r="E448" s="1">
        <v>627701.17000000004</v>
      </c>
      <c r="F448">
        <v>0</v>
      </c>
      <c r="G448">
        <v>88</v>
      </c>
      <c r="H448" s="2">
        <v>0</v>
      </c>
      <c r="I448" t="s">
        <v>16</v>
      </c>
      <c r="J448" t="s">
        <v>17</v>
      </c>
      <c r="K448">
        <v>633.6</v>
      </c>
      <c r="L448" s="2">
        <v>35633.599999999999</v>
      </c>
    </row>
    <row r="449" spans="1:12" x14ac:dyDescent="0.35">
      <c r="A449" t="s">
        <v>488</v>
      </c>
      <c r="B449" t="s">
        <v>26</v>
      </c>
      <c r="C449" t="s">
        <v>27</v>
      </c>
      <c r="D449" t="s">
        <v>31</v>
      </c>
      <c r="E449" s="1">
        <v>826063.98</v>
      </c>
      <c r="F449">
        <v>33321</v>
      </c>
      <c r="G449">
        <v>105</v>
      </c>
      <c r="H449" s="2">
        <v>0</v>
      </c>
      <c r="I449" t="s">
        <v>39</v>
      </c>
      <c r="J449" t="s">
        <v>29</v>
      </c>
      <c r="K449">
        <v>504</v>
      </c>
      <c r="L449" s="2">
        <v>35504</v>
      </c>
    </row>
    <row r="450" spans="1:12" x14ac:dyDescent="0.35">
      <c r="A450" t="s">
        <v>489</v>
      </c>
      <c r="B450" t="s">
        <v>23</v>
      </c>
      <c r="C450" t="s">
        <v>27</v>
      </c>
      <c r="D450" t="s">
        <v>21</v>
      </c>
      <c r="E450" s="1">
        <v>254945</v>
      </c>
      <c r="F450">
        <v>0</v>
      </c>
      <c r="G450">
        <v>78</v>
      </c>
      <c r="H450" s="2">
        <v>0</v>
      </c>
      <c r="I450" t="s">
        <v>28</v>
      </c>
      <c r="J450" t="s">
        <v>17</v>
      </c>
      <c r="K450">
        <v>845.654042</v>
      </c>
      <c r="L450" s="2">
        <v>35845.654042000002</v>
      </c>
    </row>
    <row r="451" spans="1:12" x14ac:dyDescent="0.35">
      <c r="A451" t="s">
        <v>490</v>
      </c>
      <c r="B451" t="s">
        <v>13</v>
      </c>
      <c r="C451" t="s">
        <v>14</v>
      </c>
      <c r="D451" t="s">
        <v>35</v>
      </c>
      <c r="E451" s="1">
        <v>1131808.98</v>
      </c>
      <c r="F451">
        <v>38923</v>
      </c>
      <c r="G451">
        <v>99</v>
      </c>
      <c r="H451" s="2">
        <v>36557</v>
      </c>
      <c r="I451" t="s">
        <v>16</v>
      </c>
      <c r="J451" t="s">
        <v>17</v>
      </c>
      <c r="K451">
        <v>115.728852</v>
      </c>
      <c r="L451" s="2">
        <v>35115.728852</v>
      </c>
    </row>
    <row r="452" spans="1:12" x14ac:dyDescent="0.35">
      <c r="A452" t="s">
        <v>491</v>
      </c>
      <c r="B452" t="s">
        <v>33</v>
      </c>
      <c r="C452" t="s">
        <v>20</v>
      </c>
      <c r="D452" t="s">
        <v>21</v>
      </c>
      <c r="E452" s="1">
        <v>380392.18</v>
      </c>
      <c r="F452">
        <v>20325</v>
      </c>
      <c r="G452">
        <v>100</v>
      </c>
      <c r="H452" s="2">
        <v>0</v>
      </c>
      <c r="I452" t="s">
        <v>16</v>
      </c>
      <c r="J452" t="s">
        <v>78</v>
      </c>
      <c r="K452">
        <v>668.29396999999994</v>
      </c>
      <c r="L452" s="2">
        <v>35668.293969999999</v>
      </c>
    </row>
    <row r="453" spans="1:12" x14ac:dyDescent="0.35">
      <c r="A453" t="s">
        <v>492</v>
      </c>
      <c r="B453" t="s">
        <v>33</v>
      </c>
      <c r="C453" t="s">
        <v>27</v>
      </c>
      <c r="D453" t="s">
        <v>21</v>
      </c>
      <c r="E453" s="1">
        <v>863540.35</v>
      </c>
      <c r="F453">
        <v>13129</v>
      </c>
      <c r="G453">
        <v>117</v>
      </c>
      <c r="H453" s="2">
        <v>0</v>
      </c>
      <c r="I453" t="s">
        <v>16</v>
      </c>
      <c r="J453" t="s">
        <v>29</v>
      </c>
      <c r="K453">
        <v>700.90163199999995</v>
      </c>
      <c r="L453" s="2">
        <v>35700.901632000001</v>
      </c>
    </row>
    <row r="454" spans="1:12" x14ac:dyDescent="0.35">
      <c r="A454" t="s">
        <v>493</v>
      </c>
      <c r="B454" t="s">
        <v>33</v>
      </c>
      <c r="C454" t="s">
        <v>20</v>
      </c>
      <c r="D454" t="s">
        <v>31</v>
      </c>
      <c r="E454" s="1">
        <v>551055.9</v>
      </c>
      <c r="F454">
        <v>0</v>
      </c>
      <c r="G454">
        <v>73</v>
      </c>
      <c r="H454" s="2">
        <v>0</v>
      </c>
      <c r="I454" t="s">
        <v>16</v>
      </c>
      <c r="J454" t="s">
        <v>17</v>
      </c>
      <c r="K454">
        <v>525.6</v>
      </c>
      <c r="L454" s="2">
        <v>35525.599999999999</v>
      </c>
    </row>
    <row r="455" spans="1:12" x14ac:dyDescent="0.35">
      <c r="A455" t="s">
        <v>494</v>
      </c>
      <c r="B455" t="s">
        <v>23</v>
      </c>
      <c r="C455" t="s">
        <v>27</v>
      </c>
      <c r="D455" t="s">
        <v>15</v>
      </c>
      <c r="E455" s="1">
        <v>358588.41</v>
      </c>
      <c r="F455">
        <v>49080</v>
      </c>
      <c r="G455">
        <v>91</v>
      </c>
      <c r="H455" s="2">
        <v>0</v>
      </c>
      <c r="I455" t="s">
        <v>28</v>
      </c>
      <c r="J455" t="s">
        <v>17</v>
      </c>
      <c r="K455">
        <v>25.298999999999999</v>
      </c>
      <c r="L455" s="2">
        <v>35025.298999999999</v>
      </c>
    </row>
    <row r="456" spans="1:12" x14ac:dyDescent="0.35">
      <c r="A456" t="s">
        <v>495</v>
      </c>
      <c r="B456" t="s">
        <v>23</v>
      </c>
      <c r="C456" t="s">
        <v>27</v>
      </c>
      <c r="D456" t="s">
        <v>35</v>
      </c>
      <c r="E456" s="1">
        <v>488925.28</v>
      </c>
      <c r="F456">
        <v>42536</v>
      </c>
      <c r="G456">
        <v>63</v>
      </c>
      <c r="H456" s="2">
        <v>0</v>
      </c>
      <c r="I456" t="s">
        <v>16</v>
      </c>
      <c r="J456" t="s">
        <v>17</v>
      </c>
      <c r="K456">
        <v>375.33009700000002</v>
      </c>
      <c r="L456" s="2">
        <v>35375.330096999998</v>
      </c>
    </row>
    <row r="457" spans="1:12" x14ac:dyDescent="0.35">
      <c r="A457" t="s">
        <v>496</v>
      </c>
      <c r="B457" t="s">
        <v>33</v>
      </c>
      <c r="C457" t="s">
        <v>27</v>
      </c>
      <c r="D457" t="s">
        <v>21</v>
      </c>
      <c r="E457" s="1">
        <v>275694.17</v>
      </c>
      <c r="F457">
        <v>29926</v>
      </c>
      <c r="G457">
        <v>74</v>
      </c>
      <c r="H457" s="2">
        <v>0</v>
      </c>
      <c r="I457" t="s">
        <v>28</v>
      </c>
      <c r="J457" t="s">
        <v>17</v>
      </c>
      <c r="K457">
        <v>418.23366700000003</v>
      </c>
      <c r="L457" s="2">
        <v>35418.233667</v>
      </c>
    </row>
    <row r="458" spans="1:12" x14ac:dyDescent="0.35">
      <c r="A458" t="s">
        <v>497</v>
      </c>
      <c r="B458" t="s">
        <v>23</v>
      </c>
      <c r="C458" t="s">
        <v>27</v>
      </c>
      <c r="D458" t="s">
        <v>80</v>
      </c>
      <c r="E458" s="1">
        <v>328954.74</v>
      </c>
      <c r="F458">
        <v>0</v>
      </c>
      <c r="G458">
        <v>86</v>
      </c>
      <c r="H458" s="2">
        <v>0</v>
      </c>
      <c r="I458" t="s">
        <v>28</v>
      </c>
      <c r="J458" t="s">
        <v>24</v>
      </c>
      <c r="K458">
        <v>398.240791</v>
      </c>
      <c r="L458" s="2">
        <v>35398.240790999997</v>
      </c>
    </row>
    <row r="459" spans="1:12" x14ac:dyDescent="0.35">
      <c r="A459" t="s">
        <v>498</v>
      </c>
      <c r="B459" t="s">
        <v>26</v>
      </c>
      <c r="C459" t="s">
        <v>20</v>
      </c>
      <c r="D459" t="s">
        <v>21</v>
      </c>
      <c r="E459" s="1">
        <v>1093717.8500000001</v>
      </c>
      <c r="F459">
        <v>21450</v>
      </c>
      <c r="G459">
        <v>138</v>
      </c>
      <c r="H459" s="2">
        <v>0</v>
      </c>
      <c r="I459" t="s">
        <v>16</v>
      </c>
      <c r="J459" t="s">
        <v>78</v>
      </c>
      <c r="K459">
        <v>938.51342499999998</v>
      </c>
      <c r="L459" s="2">
        <v>35938.513424999997</v>
      </c>
    </row>
    <row r="460" spans="1:12" x14ac:dyDescent="0.35">
      <c r="A460" t="s">
        <v>499</v>
      </c>
      <c r="B460" t="s">
        <v>26</v>
      </c>
      <c r="C460" t="s">
        <v>27</v>
      </c>
      <c r="D460" t="s">
        <v>31</v>
      </c>
      <c r="E460" s="1">
        <v>737556.79</v>
      </c>
      <c r="F460">
        <v>33345</v>
      </c>
      <c r="G460">
        <v>65</v>
      </c>
      <c r="H460" s="2">
        <v>0</v>
      </c>
      <c r="I460" t="s">
        <v>28</v>
      </c>
      <c r="J460" t="s">
        <v>17</v>
      </c>
      <c r="K460">
        <v>338.61986899999999</v>
      </c>
      <c r="L460" s="2">
        <v>35338.619869000002</v>
      </c>
    </row>
    <row r="461" spans="1:12" x14ac:dyDescent="0.35">
      <c r="A461" t="s">
        <v>500</v>
      </c>
      <c r="B461" t="s">
        <v>26</v>
      </c>
      <c r="C461" t="s">
        <v>20</v>
      </c>
      <c r="D461" t="s">
        <v>21</v>
      </c>
      <c r="E461" s="1">
        <v>1011077.82</v>
      </c>
      <c r="F461">
        <v>15752</v>
      </c>
      <c r="G461">
        <v>90</v>
      </c>
      <c r="H461" s="2">
        <v>0</v>
      </c>
      <c r="I461" t="s">
        <v>28</v>
      </c>
      <c r="J461" t="s">
        <v>24</v>
      </c>
      <c r="K461">
        <v>339.34453100000002</v>
      </c>
      <c r="L461" s="2">
        <v>35339.344531000002</v>
      </c>
    </row>
    <row r="462" spans="1:12" x14ac:dyDescent="0.35">
      <c r="A462" t="s">
        <v>501</v>
      </c>
      <c r="B462" t="s">
        <v>33</v>
      </c>
      <c r="C462" t="s">
        <v>20</v>
      </c>
      <c r="D462" t="s">
        <v>31</v>
      </c>
      <c r="E462" s="1">
        <v>511941.43</v>
      </c>
      <c r="F462">
        <v>40169</v>
      </c>
      <c r="G462">
        <v>65</v>
      </c>
      <c r="H462" s="2">
        <v>36526</v>
      </c>
      <c r="I462" t="s">
        <v>16</v>
      </c>
      <c r="J462" t="s">
        <v>17</v>
      </c>
      <c r="K462">
        <v>302.81883299999998</v>
      </c>
      <c r="L462" s="2">
        <v>35302.818832999998</v>
      </c>
    </row>
    <row r="463" spans="1:12" x14ac:dyDescent="0.35">
      <c r="A463" t="s">
        <v>502</v>
      </c>
      <c r="B463" t="s">
        <v>26</v>
      </c>
      <c r="C463" t="s">
        <v>20</v>
      </c>
      <c r="D463" t="s">
        <v>35</v>
      </c>
      <c r="E463" s="1">
        <v>853383.2</v>
      </c>
      <c r="F463">
        <v>26049</v>
      </c>
      <c r="G463">
        <v>113</v>
      </c>
      <c r="H463" s="2">
        <v>36526</v>
      </c>
      <c r="I463" t="s">
        <v>16</v>
      </c>
      <c r="J463" t="s">
        <v>29</v>
      </c>
      <c r="K463">
        <v>619.165344</v>
      </c>
      <c r="L463" s="2">
        <v>35619.165344000001</v>
      </c>
    </row>
    <row r="464" spans="1:12" x14ac:dyDescent="0.35">
      <c r="A464" t="s">
        <v>503</v>
      </c>
      <c r="B464" t="s">
        <v>23</v>
      </c>
      <c r="C464" t="s">
        <v>27</v>
      </c>
      <c r="D464" t="s">
        <v>35</v>
      </c>
      <c r="E464" s="1">
        <v>222476.79999999999</v>
      </c>
      <c r="F464">
        <v>0</v>
      </c>
      <c r="G464">
        <v>68</v>
      </c>
      <c r="H464" s="2">
        <v>0</v>
      </c>
      <c r="I464" t="s">
        <v>16</v>
      </c>
      <c r="J464" t="s">
        <v>17</v>
      </c>
      <c r="K464">
        <v>326.39999999999998</v>
      </c>
      <c r="L464" s="2">
        <v>35326.400000000001</v>
      </c>
    </row>
    <row r="465" spans="1:12" x14ac:dyDescent="0.35">
      <c r="A465" t="s">
        <v>504</v>
      </c>
      <c r="B465" t="s">
        <v>19</v>
      </c>
      <c r="C465" t="s">
        <v>27</v>
      </c>
      <c r="D465" t="s">
        <v>80</v>
      </c>
      <c r="E465" s="1">
        <v>804280.38</v>
      </c>
      <c r="F465">
        <v>55411</v>
      </c>
      <c r="G465">
        <v>100</v>
      </c>
      <c r="H465" s="2">
        <v>0</v>
      </c>
      <c r="I465" t="s">
        <v>16</v>
      </c>
      <c r="J465" t="s">
        <v>78</v>
      </c>
      <c r="K465">
        <v>259.561195</v>
      </c>
      <c r="L465" s="2">
        <v>35259.561195000002</v>
      </c>
    </row>
    <row r="466" spans="1:12" x14ac:dyDescent="0.35">
      <c r="A466" t="s">
        <v>505</v>
      </c>
      <c r="B466" t="s">
        <v>33</v>
      </c>
      <c r="C466" t="s">
        <v>27</v>
      </c>
      <c r="D466" t="s">
        <v>35</v>
      </c>
      <c r="E466" s="1">
        <v>255443.71</v>
      </c>
      <c r="F466">
        <v>12459</v>
      </c>
      <c r="G466">
        <v>70</v>
      </c>
      <c r="H466" s="2">
        <v>0</v>
      </c>
      <c r="I466" t="s">
        <v>16</v>
      </c>
      <c r="J466" t="s">
        <v>17</v>
      </c>
      <c r="K466">
        <v>336</v>
      </c>
      <c r="L466" s="2">
        <v>35336</v>
      </c>
    </row>
    <row r="467" spans="1:12" x14ac:dyDescent="0.35">
      <c r="A467" t="s">
        <v>506</v>
      </c>
      <c r="B467" t="s">
        <v>33</v>
      </c>
      <c r="C467" t="s">
        <v>27</v>
      </c>
      <c r="D467" t="s">
        <v>21</v>
      </c>
      <c r="E467" s="1">
        <v>1807394</v>
      </c>
      <c r="F467">
        <v>64620</v>
      </c>
      <c r="G467">
        <v>76</v>
      </c>
      <c r="H467" s="2">
        <v>36526</v>
      </c>
      <c r="I467" t="s">
        <v>16</v>
      </c>
      <c r="J467" t="s">
        <v>24</v>
      </c>
      <c r="K467">
        <v>364.8</v>
      </c>
      <c r="L467" s="2">
        <v>35364.800000000003</v>
      </c>
    </row>
    <row r="468" spans="1:12" x14ac:dyDescent="0.35">
      <c r="A468" t="s">
        <v>507</v>
      </c>
      <c r="B468" t="s">
        <v>26</v>
      </c>
      <c r="C468" t="s">
        <v>27</v>
      </c>
      <c r="D468" t="s">
        <v>21</v>
      </c>
      <c r="E468" s="1">
        <v>243050.66</v>
      </c>
      <c r="F468">
        <v>83140</v>
      </c>
      <c r="G468">
        <v>61</v>
      </c>
      <c r="H468" s="2">
        <v>0</v>
      </c>
      <c r="I468" t="s">
        <v>28</v>
      </c>
      <c r="J468" t="s">
        <v>17</v>
      </c>
      <c r="K468">
        <v>179.161843</v>
      </c>
      <c r="L468" s="2">
        <v>35179.161843000002</v>
      </c>
    </row>
    <row r="469" spans="1:12" x14ac:dyDescent="0.35">
      <c r="A469" t="s">
        <v>508</v>
      </c>
      <c r="B469" t="s">
        <v>33</v>
      </c>
      <c r="C469" t="s">
        <v>20</v>
      </c>
      <c r="D469" t="s">
        <v>21</v>
      </c>
      <c r="E469" s="1">
        <v>316765.84000000003</v>
      </c>
      <c r="F469">
        <v>0</v>
      </c>
      <c r="G469">
        <v>92</v>
      </c>
      <c r="H469" s="2">
        <v>0</v>
      </c>
      <c r="I469" t="s">
        <v>28</v>
      </c>
      <c r="J469" t="s">
        <v>17</v>
      </c>
      <c r="K469">
        <v>662.4</v>
      </c>
      <c r="L469" s="2">
        <v>35662.400000000001</v>
      </c>
    </row>
    <row r="470" spans="1:12" x14ac:dyDescent="0.35">
      <c r="A470" t="s">
        <v>509</v>
      </c>
      <c r="B470" t="s">
        <v>19</v>
      </c>
      <c r="C470" t="s">
        <v>20</v>
      </c>
      <c r="D470" t="s">
        <v>21</v>
      </c>
      <c r="E470" s="1">
        <v>546560.4</v>
      </c>
      <c r="F470">
        <v>54422</v>
      </c>
      <c r="G470">
        <v>68</v>
      </c>
      <c r="H470" s="2">
        <v>0</v>
      </c>
      <c r="I470" t="s">
        <v>28</v>
      </c>
      <c r="J470" t="s">
        <v>17</v>
      </c>
      <c r="K470">
        <v>75.501852</v>
      </c>
      <c r="L470" s="2">
        <v>35075.501852000001</v>
      </c>
    </row>
    <row r="471" spans="1:12" x14ac:dyDescent="0.35">
      <c r="A471" t="s">
        <v>510</v>
      </c>
      <c r="B471" t="s">
        <v>26</v>
      </c>
      <c r="C471" t="s">
        <v>27</v>
      </c>
      <c r="D471" t="s">
        <v>35</v>
      </c>
      <c r="E471" s="1">
        <v>1035751.42</v>
      </c>
      <c r="F471">
        <v>68309</v>
      </c>
      <c r="G471">
        <v>131</v>
      </c>
      <c r="H471" s="2">
        <v>0</v>
      </c>
      <c r="I471" t="s">
        <v>28</v>
      </c>
      <c r="J471" t="s">
        <v>29</v>
      </c>
      <c r="K471">
        <v>306.98359599999998</v>
      </c>
      <c r="L471" s="2">
        <v>35306.983595999998</v>
      </c>
    </row>
    <row r="472" spans="1:12" x14ac:dyDescent="0.35">
      <c r="A472" t="s">
        <v>511</v>
      </c>
      <c r="B472" t="s">
        <v>26</v>
      </c>
      <c r="C472" t="s">
        <v>27</v>
      </c>
      <c r="D472" t="s">
        <v>31</v>
      </c>
      <c r="E472" s="1">
        <v>253781.39</v>
      </c>
      <c r="F472">
        <v>56621</v>
      </c>
      <c r="G472">
        <v>65</v>
      </c>
      <c r="H472" s="2">
        <v>36557</v>
      </c>
      <c r="I472" t="s">
        <v>16</v>
      </c>
      <c r="J472" t="s">
        <v>17</v>
      </c>
      <c r="K472">
        <v>84.026848000000001</v>
      </c>
      <c r="L472" s="2">
        <v>35084.026848000001</v>
      </c>
    </row>
    <row r="473" spans="1:12" x14ac:dyDescent="0.35">
      <c r="A473" t="s">
        <v>512</v>
      </c>
      <c r="B473" t="s">
        <v>19</v>
      </c>
      <c r="C473" t="s">
        <v>20</v>
      </c>
      <c r="D473" t="s">
        <v>35</v>
      </c>
      <c r="E473" s="1">
        <v>282194.71999999997</v>
      </c>
      <c r="F473">
        <v>38977</v>
      </c>
      <c r="G473">
        <v>70</v>
      </c>
      <c r="H473" s="2">
        <v>0</v>
      </c>
      <c r="I473" t="s">
        <v>39</v>
      </c>
      <c r="J473" t="s">
        <v>17</v>
      </c>
      <c r="K473">
        <v>139.489926</v>
      </c>
      <c r="L473" s="2">
        <v>35139.489926000002</v>
      </c>
    </row>
    <row r="474" spans="1:12" x14ac:dyDescent="0.35">
      <c r="A474" t="s">
        <v>513</v>
      </c>
      <c r="B474" t="s">
        <v>61</v>
      </c>
      <c r="C474" t="s">
        <v>27</v>
      </c>
      <c r="D474" t="s">
        <v>21</v>
      </c>
      <c r="E474" s="1">
        <v>775712.81</v>
      </c>
      <c r="F474">
        <v>0</v>
      </c>
      <c r="G474">
        <v>111</v>
      </c>
      <c r="H474" s="2">
        <v>0</v>
      </c>
      <c r="I474" t="s">
        <v>28</v>
      </c>
      <c r="J474" t="s">
        <v>24</v>
      </c>
      <c r="K474">
        <v>607.44590000000005</v>
      </c>
      <c r="L474" s="2">
        <v>35607.445899999999</v>
      </c>
    </row>
    <row r="475" spans="1:12" x14ac:dyDescent="0.35">
      <c r="A475" t="s">
        <v>514</v>
      </c>
      <c r="B475" t="s">
        <v>61</v>
      </c>
      <c r="C475" t="s">
        <v>27</v>
      </c>
      <c r="D475" t="s">
        <v>31</v>
      </c>
      <c r="E475" s="1">
        <v>407913.27</v>
      </c>
      <c r="F475">
        <v>0</v>
      </c>
      <c r="G475">
        <v>114</v>
      </c>
      <c r="H475" s="2">
        <v>0</v>
      </c>
      <c r="I475" t="s">
        <v>28</v>
      </c>
      <c r="J475" t="s">
        <v>24</v>
      </c>
      <c r="K475">
        <v>631.12437199999999</v>
      </c>
      <c r="L475" s="2">
        <v>35631.124371999998</v>
      </c>
    </row>
    <row r="476" spans="1:12" x14ac:dyDescent="0.35">
      <c r="A476" t="s">
        <v>515</v>
      </c>
      <c r="B476" t="s">
        <v>61</v>
      </c>
      <c r="C476" t="s">
        <v>20</v>
      </c>
      <c r="D476" t="s">
        <v>35</v>
      </c>
      <c r="E476" s="1">
        <v>595554.46</v>
      </c>
      <c r="F476">
        <v>0</v>
      </c>
      <c r="G476">
        <v>83</v>
      </c>
      <c r="H476" s="2">
        <v>0</v>
      </c>
      <c r="I476" t="s">
        <v>16</v>
      </c>
      <c r="J476" t="s">
        <v>17</v>
      </c>
      <c r="K476">
        <v>628.02349400000003</v>
      </c>
      <c r="L476" s="2">
        <v>35628.023494000001</v>
      </c>
    </row>
    <row r="477" spans="1:12" x14ac:dyDescent="0.35">
      <c r="A477" t="s">
        <v>516</v>
      </c>
      <c r="B477" t="s">
        <v>33</v>
      </c>
      <c r="C477" t="s">
        <v>20</v>
      </c>
      <c r="D477" t="s">
        <v>21</v>
      </c>
      <c r="E477" s="1">
        <v>1415861.36</v>
      </c>
      <c r="F477">
        <v>83235</v>
      </c>
      <c r="G477">
        <v>70</v>
      </c>
      <c r="H477" s="2">
        <v>0</v>
      </c>
      <c r="I477" t="s">
        <v>16</v>
      </c>
      <c r="J477" t="s">
        <v>24</v>
      </c>
      <c r="K477">
        <v>336</v>
      </c>
      <c r="L477" s="2">
        <v>35336</v>
      </c>
    </row>
    <row r="478" spans="1:12" x14ac:dyDescent="0.35">
      <c r="A478" t="s">
        <v>517</v>
      </c>
      <c r="B478" t="s">
        <v>23</v>
      </c>
      <c r="C478" t="s">
        <v>27</v>
      </c>
      <c r="D478" t="s">
        <v>35</v>
      </c>
      <c r="E478" s="1">
        <v>848723.8</v>
      </c>
      <c r="F478">
        <v>0</v>
      </c>
      <c r="G478">
        <v>74</v>
      </c>
      <c r="H478" s="2">
        <v>0</v>
      </c>
      <c r="I478" t="s">
        <v>16</v>
      </c>
      <c r="J478" t="s">
        <v>24</v>
      </c>
      <c r="K478">
        <v>426.655599</v>
      </c>
      <c r="L478" s="2">
        <v>35426.655598999998</v>
      </c>
    </row>
    <row r="479" spans="1:12" x14ac:dyDescent="0.35">
      <c r="A479" t="s">
        <v>518</v>
      </c>
      <c r="B479" t="s">
        <v>61</v>
      </c>
      <c r="C479" t="s">
        <v>27</v>
      </c>
      <c r="D479" t="s">
        <v>35</v>
      </c>
      <c r="E479" s="1">
        <v>628547.68999999994</v>
      </c>
      <c r="F479">
        <v>32390</v>
      </c>
      <c r="G479">
        <v>80</v>
      </c>
      <c r="H479" s="2">
        <v>0</v>
      </c>
      <c r="I479" t="s">
        <v>16</v>
      </c>
      <c r="J479" t="s">
        <v>17</v>
      </c>
      <c r="K479">
        <v>91.417923000000002</v>
      </c>
      <c r="L479" s="2">
        <v>35091.417923000001</v>
      </c>
    </row>
    <row r="480" spans="1:12" x14ac:dyDescent="0.35">
      <c r="A480" t="s">
        <v>519</v>
      </c>
      <c r="B480" t="s">
        <v>33</v>
      </c>
      <c r="C480" t="s">
        <v>20</v>
      </c>
      <c r="D480" t="s">
        <v>31</v>
      </c>
      <c r="E480" s="1">
        <v>1147348.1499999999</v>
      </c>
      <c r="F480">
        <v>66538</v>
      </c>
      <c r="G480">
        <v>95</v>
      </c>
      <c r="H480" s="2">
        <v>0</v>
      </c>
      <c r="I480" t="s">
        <v>16</v>
      </c>
      <c r="J480" t="s">
        <v>24</v>
      </c>
      <c r="K480">
        <v>317.84481199999999</v>
      </c>
      <c r="L480" s="2">
        <v>35317.844812000003</v>
      </c>
    </row>
    <row r="481" spans="1:12" x14ac:dyDescent="0.35">
      <c r="A481" t="s">
        <v>520</v>
      </c>
      <c r="B481" t="s">
        <v>13</v>
      </c>
      <c r="C481" t="s">
        <v>20</v>
      </c>
      <c r="D481" t="s">
        <v>35</v>
      </c>
      <c r="E481" s="1">
        <v>494263.06</v>
      </c>
      <c r="F481">
        <v>23285</v>
      </c>
      <c r="G481">
        <v>65</v>
      </c>
      <c r="H481" s="2">
        <v>0</v>
      </c>
      <c r="I481" t="s">
        <v>16</v>
      </c>
      <c r="J481" t="s">
        <v>24</v>
      </c>
      <c r="K481">
        <v>118.446235</v>
      </c>
      <c r="L481" s="2">
        <v>35118.446235000003</v>
      </c>
    </row>
    <row r="482" spans="1:12" x14ac:dyDescent="0.35">
      <c r="A482" t="s">
        <v>521</v>
      </c>
      <c r="B482" t="s">
        <v>33</v>
      </c>
      <c r="C482" t="s">
        <v>27</v>
      </c>
      <c r="D482" t="s">
        <v>21</v>
      </c>
      <c r="E482" s="1">
        <v>2359468.02</v>
      </c>
      <c r="F482">
        <v>76358</v>
      </c>
      <c r="G482">
        <v>66</v>
      </c>
      <c r="H482" s="2">
        <v>0</v>
      </c>
      <c r="I482" t="s">
        <v>16</v>
      </c>
      <c r="J482" t="s">
        <v>17</v>
      </c>
      <c r="K482">
        <v>86.461582000000007</v>
      </c>
      <c r="L482" s="2">
        <v>35086.461582000004</v>
      </c>
    </row>
    <row r="483" spans="1:12" x14ac:dyDescent="0.35">
      <c r="A483" t="s">
        <v>522</v>
      </c>
      <c r="B483" t="s">
        <v>13</v>
      </c>
      <c r="C483" t="s">
        <v>27</v>
      </c>
      <c r="D483" t="s">
        <v>15</v>
      </c>
      <c r="E483" s="1">
        <v>257250.66</v>
      </c>
      <c r="F483">
        <v>21104</v>
      </c>
      <c r="G483">
        <v>66</v>
      </c>
      <c r="H483" s="2">
        <v>0</v>
      </c>
      <c r="I483" t="s">
        <v>16</v>
      </c>
      <c r="J483" t="s">
        <v>17</v>
      </c>
      <c r="K483">
        <v>118.45497400000001</v>
      </c>
      <c r="L483" s="2">
        <v>35118.454974</v>
      </c>
    </row>
    <row r="484" spans="1:12" x14ac:dyDescent="0.35">
      <c r="A484" t="s">
        <v>523</v>
      </c>
      <c r="B484" t="s">
        <v>61</v>
      </c>
      <c r="C484" t="s">
        <v>20</v>
      </c>
      <c r="D484" t="s">
        <v>35</v>
      </c>
      <c r="E484" s="1">
        <v>538089.86</v>
      </c>
      <c r="F484">
        <v>55350</v>
      </c>
      <c r="G484">
        <v>67</v>
      </c>
      <c r="H484" s="2">
        <v>0</v>
      </c>
      <c r="I484" t="s">
        <v>16</v>
      </c>
      <c r="J484" t="s">
        <v>17</v>
      </c>
      <c r="K484">
        <v>321.60000000000002</v>
      </c>
      <c r="L484" s="2">
        <v>35321.599999999999</v>
      </c>
    </row>
    <row r="485" spans="1:12" x14ac:dyDescent="0.35">
      <c r="A485" t="s">
        <v>524</v>
      </c>
      <c r="B485" t="s">
        <v>26</v>
      </c>
      <c r="C485" t="s">
        <v>20</v>
      </c>
      <c r="D485" t="s">
        <v>35</v>
      </c>
      <c r="E485" s="1">
        <v>477055.09</v>
      </c>
      <c r="F485">
        <v>12964</v>
      </c>
      <c r="G485">
        <v>65</v>
      </c>
      <c r="H485" s="2">
        <v>0</v>
      </c>
      <c r="I485" t="s">
        <v>16</v>
      </c>
      <c r="J485" t="s">
        <v>24</v>
      </c>
      <c r="K485">
        <v>362.77454499999999</v>
      </c>
      <c r="L485" s="2">
        <v>35362.774545</v>
      </c>
    </row>
    <row r="486" spans="1:12" x14ac:dyDescent="0.35">
      <c r="A486" t="s">
        <v>525</v>
      </c>
      <c r="B486" t="s">
        <v>61</v>
      </c>
      <c r="C486" t="s">
        <v>20</v>
      </c>
      <c r="D486" t="s">
        <v>15</v>
      </c>
      <c r="E486" s="1">
        <v>675665.14</v>
      </c>
      <c r="F486">
        <v>33288</v>
      </c>
      <c r="G486">
        <v>86</v>
      </c>
      <c r="H486" s="2">
        <v>36557</v>
      </c>
      <c r="I486" t="s">
        <v>16</v>
      </c>
      <c r="J486" t="s">
        <v>17</v>
      </c>
      <c r="K486">
        <v>221.85618400000001</v>
      </c>
      <c r="L486" s="2">
        <v>35221.856183999997</v>
      </c>
    </row>
    <row r="487" spans="1:12" x14ac:dyDescent="0.35">
      <c r="A487" t="s">
        <v>526</v>
      </c>
      <c r="B487" t="s">
        <v>61</v>
      </c>
      <c r="C487" t="s">
        <v>20</v>
      </c>
      <c r="D487" t="s">
        <v>35</v>
      </c>
      <c r="E487" s="1">
        <v>593601.18000000005</v>
      </c>
      <c r="F487">
        <v>0</v>
      </c>
      <c r="G487">
        <v>84</v>
      </c>
      <c r="H487" s="2">
        <v>0</v>
      </c>
      <c r="I487" t="s">
        <v>16</v>
      </c>
      <c r="J487" t="s">
        <v>17</v>
      </c>
      <c r="K487">
        <v>980.16908100000001</v>
      </c>
      <c r="L487" s="2">
        <v>35980.169081</v>
      </c>
    </row>
    <row r="488" spans="1:12" x14ac:dyDescent="0.35">
      <c r="A488" t="s">
        <v>527</v>
      </c>
      <c r="B488" t="s">
        <v>61</v>
      </c>
      <c r="C488" t="s">
        <v>20</v>
      </c>
      <c r="D488" t="s">
        <v>21</v>
      </c>
      <c r="E488" s="1">
        <v>357076.05</v>
      </c>
      <c r="F488">
        <v>56168</v>
      </c>
      <c r="G488">
        <v>88</v>
      </c>
      <c r="H488" s="2">
        <v>0</v>
      </c>
      <c r="I488" t="s">
        <v>16</v>
      </c>
      <c r="J488" t="s">
        <v>17</v>
      </c>
      <c r="K488">
        <v>614.67590600000005</v>
      </c>
      <c r="L488" s="2">
        <v>35614.675905999997</v>
      </c>
    </row>
    <row r="489" spans="1:12" x14ac:dyDescent="0.35">
      <c r="A489" t="s">
        <v>528</v>
      </c>
      <c r="B489" t="s">
        <v>26</v>
      </c>
      <c r="C489" t="s">
        <v>27</v>
      </c>
      <c r="D489" t="s">
        <v>35</v>
      </c>
      <c r="E489" s="1">
        <v>601996.05000000005</v>
      </c>
      <c r="F489">
        <v>0</v>
      </c>
      <c r="G489">
        <v>92</v>
      </c>
      <c r="H489" s="2">
        <v>0</v>
      </c>
      <c r="I489" t="s">
        <v>16</v>
      </c>
      <c r="J489" t="s">
        <v>17</v>
      </c>
      <c r="K489">
        <v>662.4</v>
      </c>
      <c r="L489" s="2">
        <v>35662.400000000001</v>
      </c>
    </row>
    <row r="490" spans="1:12" x14ac:dyDescent="0.35">
      <c r="A490" t="s">
        <v>529</v>
      </c>
      <c r="B490" t="s">
        <v>33</v>
      </c>
      <c r="C490" t="s">
        <v>27</v>
      </c>
      <c r="D490" t="s">
        <v>31</v>
      </c>
      <c r="E490" s="1">
        <v>542686.4</v>
      </c>
      <c r="F490">
        <v>23105</v>
      </c>
      <c r="G490">
        <v>69</v>
      </c>
      <c r="H490" s="2">
        <v>0</v>
      </c>
      <c r="I490" t="s">
        <v>16</v>
      </c>
      <c r="J490" t="s">
        <v>24</v>
      </c>
      <c r="K490">
        <v>331.2</v>
      </c>
      <c r="L490" s="2">
        <v>35331.199999999997</v>
      </c>
    </row>
    <row r="491" spans="1:12" x14ac:dyDescent="0.35">
      <c r="A491" t="s">
        <v>530</v>
      </c>
      <c r="B491" t="s">
        <v>33</v>
      </c>
      <c r="C491" t="s">
        <v>20</v>
      </c>
      <c r="D491" t="s">
        <v>15</v>
      </c>
      <c r="E491" s="1">
        <v>273031.38</v>
      </c>
      <c r="F491">
        <v>36218</v>
      </c>
      <c r="G491">
        <v>68</v>
      </c>
      <c r="H491" s="2">
        <v>0</v>
      </c>
      <c r="I491" t="s">
        <v>16</v>
      </c>
      <c r="J491" t="s">
        <v>17</v>
      </c>
      <c r="K491">
        <v>145.25216800000001</v>
      </c>
      <c r="L491" s="2">
        <v>35145.252167999999</v>
      </c>
    </row>
    <row r="492" spans="1:12" x14ac:dyDescent="0.35">
      <c r="A492" t="s">
        <v>531</v>
      </c>
      <c r="B492" t="s">
        <v>26</v>
      </c>
      <c r="C492" t="s">
        <v>20</v>
      </c>
      <c r="D492" t="s">
        <v>31</v>
      </c>
      <c r="E492" s="1">
        <v>498268.14</v>
      </c>
      <c r="F492">
        <v>52275</v>
      </c>
      <c r="G492">
        <v>62</v>
      </c>
      <c r="H492" s="2">
        <v>0</v>
      </c>
      <c r="I492" t="s">
        <v>28</v>
      </c>
      <c r="J492" t="s">
        <v>17</v>
      </c>
      <c r="K492">
        <v>374.24078300000002</v>
      </c>
      <c r="L492" s="2">
        <v>35374.240783000001</v>
      </c>
    </row>
    <row r="493" spans="1:12" x14ac:dyDescent="0.35">
      <c r="A493" t="s">
        <v>532</v>
      </c>
      <c r="B493" t="s">
        <v>33</v>
      </c>
      <c r="C493" t="s">
        <v>20</v>
      </c>
      <c r="D493" t="s">
        <v>35</v>
      </c>
      <c r="E493" s="1">
        <v>876926.68</v>
      </c>
      <c r="F493">
        <v>49665</v>
      </c>
      <c r="G493">
        <v>74</v>
      </c>
      <c r="H493" s="2">
        <v>0</v>
      </c>
      <c r="I493" t="s">
        <v>16</v>
      </c>
      <c r="J493" t="s">
        <v>17</v>
      </c>
      <c r="K493">
        <v>355.2</v>
      </c>
      <c r="L493" s="2">
        <v>35355.199999999997</v>
      </c>
    </row>
    <row r="494" spans="1:12" x14ac:dyDescent="0.35">
      <c r="A494" t="s">
        <v>533</v>
      </c>
      <c r="B494" t="s">
        <v>23</v>
      </c>
      <c r="C494" t="s">
        <v>27</v>
      </c>
      <c r="D494" t="s">
        <v>31</v>
      </c>
      <c r="E494" s="1">
        <v>422061.35</v>
      </c>
      <c r="F494">
        <v>32471</v>
      </c>
      <c r="G494">
        <v>110</v>
      </c>
      <c r="H494" s="2">
        <v>0</v>
      </c>
      <c r="I494" t="s">
        <v>16</v>
      </c>
      <c r="J494" t="s">
        <v>24</v>
      </c>
      <c r="K494">
        <v>528</v>
      </c>
      <c r="L494" s="2">
        <v>35528</v>
      </c>
    </row>
    <row r="495" spans="1:12" x14ac:dyDescent="0.35">
      <c r="A495" t="s">
        <v>534</v>
      </c>
      <c r="B495" t="s">
        <v>61</v>
      </c>
      <c r="C495" t="s">
        <v>27</v>
      </c>
      <c r="D495" t="s">
        <v>31</v>
      </c>
      <c r="E495" s="1">
        <v>1153750.51</v>
      </c>
      <c r="F495">
        <v>0</v>
      </c>
      <c r="G495">
        <v>86</v>
      </c>
      <c r="H495" s="2">
        <v>36526</v>
      </c>
      <c r="I495" t="s">
        <v>28</v>
      </c>
      <c r="J495" t="s">
        <v>24</v>
      </c>
      <c r="K495">
        <v>619.20000000000005</v>
      </c>
      <c r="L495" s="2">
        <v>35619.199999999997</v>
      </c>
    </row>
    <row r="496" spans="1:12" x14ac:dyDescent="0.35">
      <c r="A496" t="s">
        <v>535</v>
      </c>
      <c r="B496" t="s">
        <v>26</v>
      </c>
      <c r="C496" t="s">
        <v>20</v>
      </c>
      <c r="D496" t="s">
        <v>15</v>
      </c>
      <c r="E496" s="1">
        <v>588718.19999999995</v>
      </c>
      <c r="F496">
        <v>62773</v>
      </c>
      <c r="G496">
        <v>73</v>
      </c>
      <c r="H496" s="2">
        <v>0</v>
      </c>
      <c r="I496" t="s">
        <v>16</v>
      </c>
      <c r="J496" t="s">
        <v>17</v>
      </c>
      <c r="K496">
        <v>80.669257000000002</v>
      </c>
      <c r="L496" s="2">
        <v>35080.669257000001</v>
      </c>
    </row>
    <row r="497" spans="1:12" x14ac:dyDescent="0.35">
      <c r="A497" t="s">
        <v>536</v>
      </c>
      <c r="B497" t="s">
        <v>26</v>
      </c>
      <c r="C497" t="s">
        <v>20</v>
      </c>
      <c r="D497" t="s">
        <v>35</v>
      </c>
      <c r="E497" s="1">
        <v>470058.38</v>
      </c>
      <c r="F497">
        <v>76694</v>
      </c>
      <c r="G497">
        <v>117</v>
      </c>
      <c r="H497" s="2">
        <v>0</v>
      </c>
      <c r="I497" t="s">
        <v>16</v>
      </c>
      <c r="J497" t="s">
        <v>29</v>
      </c>
      <c r="K497">
        <v>561.6</v>
      </c>
      <c r="L497" s="2">
        <v>35561.599999999999</v>
      </c>
    </row>
    <row r="498" spans="1:12" x14ac:dyDescent="0.35">
      <c r="A498" t="s">
        <v>537</v>
      </c>
      <c r="B498" t="s">
        <v>33</v>
      </c>
      <c r="C498" t="s">
        <v>27</v>
      </c>
      <c r="D498" t="s">
        <v>31</v>
      </c>
      <c r="E498" s="1">
        <v>1096395.72</v>
      </c>
      <c r="F498">
        <v>55687</v>
      </c>
      <c r="G498">
        <v>276</v>
      </c>
      <c r="H498" s="2">
        <v>0</v>
      </c>
      <c r="I498" t="s">
        <v>16</v>
      </c>
      <c r="J498" t="s">
        <v>65</v>
      </c>
      <c r="K498">
        <v>1324.8</v>
      </c>
      <c r="L498" s="2">
        <v>36324.800000000003</v>
      </c>
    </row>
    <row r="499" spans="1:12" x14ac:dyDescent="0.35">
      <c r="A499" t="s">
        <v>538</v>
      </c>
      <c r="B499" t="s">
        <v>61</v>
      </c>
      <c r="C499" t="s">
        <v>20</v>
      </c>
      <c r="D499" t="s">
        <v>31</v>
      </c>
      <c r="E499" s="1">
        <v>252317.12</v>
      </c>
      <c r="F499">
        <v>0</v>
      </c>
      <c r="G499">
        <v>70</v>
      </c>
      <c r="H499" s="2">
        <v>0</v>
      </c>
      <c r="I499" t="s">
        <v>16</v>
      </c>
      <c r="J499" t="s">
        <v>17</v>
      </c>
      <c r="K499">
        <v>504</v>
      </c>
      <c r="L499" s="2">
        <v>35504</v>
      </c>
    </row>
    <row r="500" spans="1:12" x14ac:dyDescent="0.35">
      <c r="A500" t="s">
        <v>539</v>
      </c>
      <c r="B500" t="s">
        <v>23</v>
      </c>
      <c r="C500" t="s">
        <v>27</v>
      </c>
      <c r="D500" t="s">
        <v>80</v>
      </c>
      <c r="E500" s="1">
        <v>375780.47</v>
      </c>
      <c r="F500">
        <v>36633</v>
      </c>
      <c r="G500">
        <v>96</v>
      </c>
      <c r="H500" s="2">
        <v>36526</v>
      </c>
      <c r="I500" t="s">
        <v>16</v>
      </c>
      <c r="J500" t="s">
        <v>17</v>
      </c>
      <c r="K500">
        <v>460.8</v>
      </c>
      <c r="L500" s="2">
        <v>35460.800000000003</v>
      </c>
    </row>
    <row r="501" spans="1:12" x14ac:dyDescent="0.35">
      <c r="A501" t="s">
        <v>540</v>
      </c>
      <c r="B501" t="s">
        <v>33</v>
      </c>
      <c r="C501" t="s">
        <v>27</v>
      </c>
      <c r="D501" t="s">
        <v>31</v>
      </c>
      <c r="E501" s="1">
        <v>1294173.3500000001</v>
      </c>
      <c r="F501">
        <v>77060</v>
      </c>
      <c r="G501">
        <v>106</v>
      </c>
      <c r="H501" s="2">
        <v>0</v>
      </c>
      <c r="I501" t="s">
        <v>16</v>
      </c>
      <c r="J501" t="s">
        <v>29</v>
      </c>
      <c r="K501">
        <v>468.56613299999998</v>
      </c>
      <c r="L501" s="2">
        <v>35468.566133</v>
      </c>
    </row>
    <row r="502" spans="1:12" x14ac:dyDescent="0.35">
      <c r="A502" t="s">
        <v>541</v>
      </c>
      <c r="B502" t="s">
        <v>23</v>
      </c>
      <c r="C502" t="s">
        <v>20</v>
      </c>
      <c r="D502" t="s">
        <v>21</v>
      </c>
      <c r="E502" s="1">
        <v>376446.51</v>
      </c>
      <c r="F502">
        <v>92600</v>
      </c>
      <c r="G502">
        <v>94</v>
      </c>
      <c r="H502" s="2">
        <v>0</v>
      </c>
      <c r="I502" t="s">
        <v>28</v>
      </c>
      <c r="J502" t="s">
        <v>24</v>
      </c>
      <c r="K502">
        <v>842.43785000000003</v>
      </c>
      <c r="L502" s="2">
        <v>35842.437850000002</v>
      </c>
    </row>
    <row r="503" spans="1:12" x14ac:dyDescent="0.35">
      <c r="A503" t="s">
        <v>542</v>
      </c>
      <c r="B503" t="s">
        <v>26</v>
      </c>
      <c r="C503" t="s">
        <v>27</v>
      </c>
      <c r="D503" t="s">
        <v>31</v>
      </c>
      <c r="E503" s="1">
        <v>688955.7</v>
      </c>
      <c r="F503">
        <v>0</v>
      </c>
      <c r="G503">
        <v>66</v>
      </c>
      <c r="H503" s="2">
        <v>0</v>
      </c>
      <c r="I503" t="s">
        <v>16</v>
      </c>
      <c r="J503" t="s">
        <v>17</v>
      </c>
      <c r="K503">
        <v>475.2</v>
      </c>
      <c r="L503" s="2">
        <v>35475.199999999997</v>
      </c>
    </row>
    <row r="504" spans="1:12" x14ac:dyDescent="0.35">
      <c r="A504" t="s">
        <v>543</v>
      </c>
      <c r="B504" t="s">
        <v>23</v>
      </c>
      <c r="C504" t="s">
        <v>27</v>
      </c>
      <c r="D504" t="s">
        <v>35</v>
      </c>
      <c r="E504" s="1">
        <v>362345.42</v>
      </c>
      <c r="F504">
        <v>0</v>
      </c>
      <c r="G504">
        <v>111</v>
      </c>
      <c r="H504" s="2">
        <v>36557</v>
      </c>
      <c r="I504" t="s">
        <v>28</v>
      </c>
      <c r="J504" t="s">
        <v>29</v>
      </c>
      <c r="K504">
        <v>1171.9311700000001</v>
      </c>
      <c r="L504" s="2">
        <v>36171.931170000003</v>
      </c>
    </row>
    <row r="505" spans="1:12" x14ac:dyDescent="0.35">
      <c r="A505" t="s">
        <v>544</v>
      </c>
      <c r="B505" t="s">
        <v>61</v>
      </c>
      <c r="C505" t="s">
        <v>27</v>
      </c>
      <c r="D505" t="s">
        <v>35</v>
      </c>
      <c r="E505" s="1">
        <v>758211.38</v>
      </c>
      <c r="F505">
        <v>64801</v>
      </c>
      <c r="G505">
        <v>64</v>
      </c>
      <c r="H505" s="2">
        <v>0</v>
      </c>
      <c r="I505" t="s">
        <v>16</v>
      </c>
      <c r="J505" t="s">
        <v>17</v>
      </c>
      <c r="K505">
        <v>268.47180200000003</v>
      </c>
      <c r="L505" s="2">
        <v>35268.471802</v>
      </c>
    </row>
    <row r="506" spans="1:12" x14ac:dyDescent="0.35">
      <c r="A506" t="s">
        <v>545</v>
      </c>
      <c r="B506" t="s">
        <v>33</v>
      </c>
      <c r="C506" t="s">
        <v>20</v>
      </c>
      <c r="D506" t="s">
        <v>35</v>
      </c>
      <c r="E506" s="1">
        <v>827774.56</v>
      </c>
      <c r="F506">
        <v>45257</v>
      </c>
      <c r="G506">
        <v>103</v>
      </c>
      <c r="H506" s="2">
        <v>0</v>
      </c>
      <c r="I506" t="s">
        <v>28</v>
      </c>
      <c r="J506" t="s">
        <v>24</v>
      </c>
      <c r="K506">
        <v>494.4</v>
      </c>
      <c r="L506" s="2">
        <v>35494.400000000001</v>
      </c>
    </row>
    <row r="507" spans="1:12" x14ac:dyDescent="0.35">
      <c r="A507" t="s">
        <v>546</v>
      </c>
      <c r="B507" t="s">
        <v>26</v>
      </c>
      <c r="C507" t="s">
        <v>27</v>
      </c>
      <c r="D507" t="s">
        <v>31</v>
      </c>
      <c r="E507" s="1">
        <v>257645.56</v>
      </c>
      <c r="F507">
        <v>26854</v>
      </c>
      <c r="G507">
        <v>66</v>
      </c>
      <c r="H507" s="2">
        <v>0</v>
      </c>
      <c r="I507" t="s">
        <v>16</v>
      </c>
      <c r="J507" t="s">
        <v>17</v>
      </c>
      <c r="K507">
        <v>475.2</v>
      </c>
      <c r="L507" s="2">
        <v>35475.199999999997</v>
      </c>
    </row>
    <row r="508" spans="1:12" x14ac:dyDescent="0.35">
      <c r="A508" t="s">
        <v>547</v>
      </c>
      <c r="B508" t="s">
        <v>33</v>
      </c>
      <c r="C508" t="s">
        <v>20</v>
      </c>
      <c r="D508" t="s">
        <v>35</v>
      </c>
      <c r="E508" s="1">
        <v>820538.79</v>
      </c>
      <c r="F508">
        <v>85840</v>
      </c>
      <c r="G508">
        <v>102</v>
      </c>
      <c r="H508" s="2">
        <v>36557</v>
      </c>
      <c r="I508" t="s">
        <v>28</v>
      </c>
      <c r="J508" t="s">
        <v>29</v>
      </c>
      <c r="K508">
        <v>138.722385</v>
      </c>
      <c r="L508" s="2">
        <v>35138.722385000001</v>
      </c>
    </row>
    <row r="509" spans="1:12" x14ac:dyDescent="0.35">
      <c r="A509" t="s">
        <v>548</v>
      </c>
      <c r="B509" t="s">
        <v>33</v>
      </c>
      <c r="C509" t="s">
        <v>20</v>
      </c>
      <c r="D509" t="s">
        <v>80</v>
      </c>
      <c r="E509" s="1">
        <v>1958246.89</v>
      </c>
      <c r="F509">
        <v>26463</v>
      </c>
      <c r="G509">
        <v>72</v>
      </c>
      <c r="H509" s="2">
        <v>0</v>
      </c>
      <c r="I509" t="s">
        <v>28</v>
      </c>
      <c r="J509" t="s">
        <v>17</v>
      </c>
      <c r="K509">
        <v>345.6</v>
      </c>
      <c r="L509" s="2">
        <v>35345.599999999999</v>
      </c>
    </row>
    <row r="510" spans="1:12" x14ac:dyDescent="0.35">
      <c r="A510" t="s">
        <v>549</v>
      </c>
      <c r="B510" t="s">
        <v>23</v>
      </c>
      <c r="C510" t="s">
        <v>20</v>
      </c>
      <c r="D510" t="s">
        <v>21</v>
      </c>
      <c r="E510" s="1">
        <v>648152.66</v>
      </c>
      <c r="F510">
        <v>30689</v>
      </c>
      <c r="G510">
        <v>81</v>
      </c>
      <c r="H510" s="2">
        <v>0</v>
      </c>
      <c r="I510" t="s">
        <v>16</v>
      </c>
      <c r="J510" t="s">
        <v>17</v>
      </c>
      <c r="K510">
        <v>467.24802</v>
      </c>
      <c r="L510" s="2">
        <v>35467.248019999999</v>
      </c>
    </row>
    <row r="511" spans="1:12" x14ac:dyDescent="0.35">
      <c r="A511" t="s">
        <v>550</v>
      </c>
      <c r="B511" t="s">
        <v>33</v>
      </c>
      <c r="C511" t="s">
        <v>27</v>
      </c>
      <c r="D511" t="s">
        <v>31</v>
      </c>
      <c r="E511" s="1">
        <v>259931.09</v>
      </c>
      <c r="F511">
        <v>29590</v>
      </c>
      <c r="G511">
        <v>66</v>
      </c>
      <c r="H511" s="2">
        <v>0</v>
      </c>
      <c r="I511" t="s">
        <v>28</v>
      </c>
      <c r="J511" t="s">
        <v>24</v>
      </c>
      <c r="K511">
        <v>467.50323600000002</v>
      </c>
      <c r="L511" s="2">
        <v>35467.503235999997</v>
      </c>
    </row>
    <row r="512" spans="1:12" x14ac:dyDescent="0.35">
      <c r="A512" t="s">
        <v>551</v>
      </c>
      <c r="B512" t="s">
        <v>33</v>
      </c>
      <c r="C512" t="s">
        <v>20</v>
      </c>
      <c r="D512" t="s">
        <v>35</v>
      </c>
      <c r="E512" s="1">
        <v>983033.76</v>
      </c>
      <c r="F512">
        <v>25965</v>
      </c>
      <c r="G512">
        <v>253</v>
      </c>
      <c r="H512" s="2">
        <v>0</v>
      </c>
      <c r="I512" t="s">
        <v>16</v>
      </c>
      <c r="J512" t="s">
        <v>65</v>
      </c>
      <c r="K512">
        <v>1214.4000000000001</v>
      </c>
      <c r="L512" s="2">
        <v>36214.400000000001</v>
      </c>
    </row>
    <row r="513" spans="1:12" x14ac:dyDescent="0.35">
      <c r="A513" t="s">
        <v>552</v>
      </c>
      <c r="B513" t="s">
        <v>33</v>
      </c>
      <c r="C513" t="s">
        <v>27</v>
      </c>
      <c r="D513" t="s">
        <v>21</v>
      </c>
      <c r="E513" s="1">
        <v>1044265.14</v>
      </c>
      <c r="F513">
        <v>17269</v>
      </c>
      <c r="G513">
        <v>139</v>
      </c>
      <c r="H513" s="2">
        <v>0</v>
      </c>
      <c r="I513" t="s">
        <v>16</v>
      </c>
      <c r="J513" t="s">
        <v>29</v>
      </c>
      <c r="K513">
        <v>667.2</v>
      </c>
      <c r="L513" s="2">
        <v>35667.199999999997</v>
      </c>
    </row>
    <row r="514" spans="1:12" x14ac:dyDescent="0.35">
      <c r="A514" t="s">
        <v>553</v>
      </c>
      <c r="B514" t="s">
        <v>33</v>
      </c>
      <c r="C514" t="s">
        <v>27</v>
      </c>
      <c r="D514" t="s">
        <v>35</v>
      </c>
      <c r="E514" s="1">
        <v>3605753.7</v>
      </c>
      <c r="F514">
        <v>90330</v>
      </c>
      <c r="G514">
        <v>137</v>
      </c>
      <c r="H514" s="2">
        <v>36586</v>
      </c>
      <c r="I514" t="s">
        <v>28</v>
      </c>
      <c r="J514" t="s">
        <v>78</v>
      </c>
      <c r="K514">
        <v>192.08529899999999</v>
      </c>
      <c r="L514" s="2">
        <v>35192.085298999998</v>
      </c>
    </row>
    <row r="515" spans="1:12" x14ac:dyDescent="0.35">
      <c r="A515" t="s">
        <v>554</v>
      </c>
      <c r="B515" t="s">
        <v>26</v>
      </c>
      <c r="C515" t="s">
        <v>20</v>
      </c>
      <c r="D515" t="s">
        <v>31</v>
      </c>
      <c r="E515" s="1">
        <v>847003.68</v>
      </c>
      <c r="F515">
        <v>0</v>
      </c>
      <c r="G515">
        <v>113</v>
      </c>
      <c r="H515" s="2">
        <v>0</v>
      </c>
      <c r="I515" t="s">
        <v>28</v>
      </c>
      <c r="J515" t="s">
        <v>29</v>
      </c>
      <c r="K515">
        <v>619.97388899999999</v>
      </c>
      <c r="L515" s="2">
        <v>35619.973889000001</v>
      </c>
    </row>
    <row r="516" spans="1:12" x14ac:dyDescent="0.35">
      <c r="A516" t="s">
        <v>555</v>
      </c>
      <c r="B516" t="s">
        <v>26</v>
      </c>
      <c r="C516" t="s">
        <v>20</v>
      </c>
      <c r="D516" t="s">
        <v>31</v>
      </c>
      <c r="E516" s="1">
        <v>827878.65</v>
      </c>
      <c r="F516">
        <v>0</v>
      </c>
      <c r="G516">
        <v>110</v>
      </c>
      <c r="H516" s="2">
        <v>0</v>
      </c>
      <c r="I516" t="s">
        <v>16</v>
      </c>
      <c r="J516" t="s">
        <v>17</v>
      </c>
      <c r="K516">
        <v>1002.782553</v>
      </c>
      <c r="L516" s="2">
        <v>36002.782552999997</v>
      </c>
    </row>
    <row r="517" spans="1:12" x14ac:dyDescent="0.35">
      <c r="A517" t="s">
        <v>556</v>
      </c>
      <c r="B517" t="s">
        <v>26</v>
      </c>
      <c r="C517" t="s">
        <v>20</v>
      </c>
      <c r="D517" t="s">
        <v>31</v>
      </c>
      <c r="E517" s="1">
        <v>478893.26</v>
      </c>
      <c r="F517">
        <v>0</v>
      </c>
      <c r="G517">
        <v>67</v>
      </c>
      <c r="H517" s="2">
        <v>36526</v>
      </c>
      <c r="I517" t="s">
        <v>16</v>
      </c>
      <c r="J517" t="s">
        <v>24</v>
      </c>
      <c r="K517">
        <v>321.60000000000002</v>
      </c>
      <c r="L517" s="2">
        <v>35321.599999999999</v>
      </c>
    </row>
    <row r="518" spans="1:12" x14ac:dyDescent="0.35">
      <c r="A518" t="s">
        <v>557</v>
      </c>
      <c r="B518" t="s">
        <v>61</v>
      </c>
      <c r="C518" t="s">
        <v>20</v>
      </c>
      <c r="D518" t="s">
        <v>21</v>
      </c>
      <c r="E518" s="1">
        <v>308799.99</v>
      </c>
      <c r="F518">
        <v>18558</v>
      </c>
      <c r="G518">
        <v>80</v>
      </c>
      <c r="H518" s="2">
        <v>0</v>
      </c>
      <c r="I518" t="s">
        <v>39</v>
      </c>
      <c r="J518" t="s">
        <v>17</v>
      </c>
      <c r="K518">
        <v>384</v>
      </c>
      <c r="L518" s="2">
        <v>35384</v>
      </c>
    </row>
    <row r="519" spans="1:12" x14ac:dyDescent="0.35">
      <c r="A519" t="s">
        <v>558</v>
      </c>
      <c r="B519" t="s">
        <v>19</v>
      </c>
      <c r="C519" t="s">
        <v>27</v>
      </c>
      <c r="D519" t="s">
        <v>21</v>
      </c>
      <c r="E519" s="1">
        <v>444373.62</v>
      </c>
      <c r="F519">
        <v>46384</v>
      </c>
      <c r="G519">
        <v>113</v>
      </c>
      <c r="H519" s="2">
        <v>0</v>
      </c>
      <c r="I519" t="s">
        <v>28</v>
      </c>
      <c r="J519" t="s">
        <v>17</v>
      </c>
      <c r="K519">
        <v>251.774574</v>
      </c>
      <c r="L519" s="2">
        <v>35251.774574000003</v>
      </c>
    </row>
    <row r="520" spans="1:12" x14ac:dyDescent="0.35">
      <c r="A520" t="s">
        <v>559</v>
      </c>
      <c r="B520" t="s">
        <v>33</v>
      </c>
      <c r="C520" t="s">
        <v>20</v>
      </c>
      <c r="D520" t="s">
        <v>31</v>
      </c>
      <c r="E520" s="1">
        <v>798408.65</v>
      </c>
      <c r="F520">
        <v>0</v>
      </c>
      <c r="G520">
        <v>72</v>
      </c>
      <c r="H520" s="2">
        <v>0</v>
      </c>
      <c r="I520" t="s">
        <v>16</v>
      </c>
      <c r="J520" t="s">
        <v>24</v>
      </c>
      <c r="K520">
        <v>866.20832099999996</v>
      </c>
      <c r="L520" s="2">
        <v>35866.208320999998</v>
      </c>
    </row>
    <row r="521" spans="1:12" x14ac:dyDescent="0.35">
      <c r="A521" t="s">
        <v>560</v>
      </c>
      <c r="B521" t="s">
        <v>33</v>
      </c>
      <c r="C521" t="s">
        <v>20</v>
      </c>
      <c r="D521" t="s">
        <v>35</v>
      </c>
      <c r="E521" s="1">
        <v>718097.1</v>
      </c>
      <c r="F521">
        <v>42303</v>
      </c>
      <c r="G521">
        <v>180</v>
      </c>
      <c r="H521" s="2">
        <v>0</v>
      </c>
      <c r="I521" t="s">
        <v>16</v>
      </c>
      <c r="J521" t="s">
        <v>65</v>
      </c>
      <c r="K521">
        <v>1210.9209490000001</v>
      </c>
      <c r="L521" s="2">
        <v>36210.920948999999</v>
      </c>
    </row>
    <row r="522" spans="1:12" x14ac:dyDescent="0.35">
      <c r="A522" t="s">
        <v>561</v>
      </c>
      <c r="B522" t="s">
        <v>26</v>
      </c>
      <c r="C522" t="s">
        <v>20</v>
      </c>
      <c r="D522" t="s">
        <v>21</v>
      </c>
      <c r="E522" s="1">
        <v>1565603.43</v>
      </c>
      <c r="F522">
        <v>71731</v>
      </c>
      <c r="G522">
        <v>130</v>
      </c>
      <c r="H522" s="2">
        <v>0</v>
      </c>
      <c r="I522" t="s">
        <v>28</v>
      </c>
      <c r="J522" t="s">
        <v>29</v>
      </c>
      <c r="K522">
        <v>599.64846599999998</v>
      </c>
      <c r="L522" s="2">
        <v>35599.648465999999</v>
      </c>
    </row>
    <row r="523" spans="1:12" x14ac:dyDescent="0.35">
      <c r="A523" t="s">
        <v>562</v>
      </c>
      <c r="B523" t="s">
        <v>33</v>
      </c>
      <c r="C523" t="s">
        <v>27</v>
      </c>
      <c r="D523" t="s">
        <v>31</v>
      </c>
      <c r="E523" s="1">
        <v>578018.22</v>
      </c>
      <c r="F523">
        <v>51066</v>
      </c>
      <c r="G523">
        <v>74</v>
      </c>
      <c r="H523" s="2">
        <v>0</v>
      </c>
      <c r="I523" t="s">
        <v>28</v>
      </c>
      <c r="J523" t="s">
        <v>17</v>
      </c>
      <c r="K523">
        <v>787.99331299999994</v>
      </c>
      <c r="L523" s="2">
        <v>35787.993312999999</v>
      </c>
    </row>
    <row r="524" spans="1:12" x14ac:dyDescent="0.35">
      <c r="A524" t="s">
        <v>563</v>
      </c>
      <c r="B524" t="s">
        <v>26</v>
      </c>
      <c r="C524" t="s">
        <v>27</v>
      </c>
      <c r="D524" t="s">
        <v>35</v>
      </c>
      <c r="E524" s="1">
        <v>2071494.04</v>
      </c>
      <c r="F524">
        <v>0</v>
      </c>
      <c r="G524">
        <v>203</v>
      </c>
      <c r="H524" s="2">
        <v>0</v>
      </c>
      <c r="I524" t="s">
        <v>28</v>
      </c>
      <c r="J524" t="s">
        <v>117</v>
      </c>
      <c r="K524">
        <v>2027.724442</v>
      </c>
      <c r="L524" s="2">
        <v>37027.724441999999</v>
      </c>
    </row>
    <row r="525" spans="1:12" x14ac:dyDescent="0.35">
      <c r="A525" t="s">
        <v>564</v>
      </c>
      <c r="B525" t="s">
        <v>23</v>
      </c>
      <c r="C525" t="s">
        <v>20</v>
      </c>
      <c r="D525" t="s">
        <v>21</v>
      </c>
      <c r="E525" s="1">
        <v>533735.24</v>
      </c>
      <c r="F525">
        <v>0</v>
      </c>
      <c r="G525">
        <v>86</v>
      </c>
      <c r="H525" s="2">
        <v>36586</v>
      </c>
      <c r="I525" t="s">
        <v>16</v>
      </c>
      <c r="J525" t="s">
        <v>17</v>
      </c>
      <c r="K525">
        <v>619.20000000000005</v>
      </c>
      <c r="L525" s="2">
        <v>35619.199999999997</v>
      </c>
    </row>
    <row r="526" spans="1:12" x14ac:dyDescent="0.35">
      <c r="A526" t="s">
        <v>565</v>
      </c>
      <c r="B526" t="s">
        <v>19</v>
      </c>
      <c r="C526" t="s">
        <v>27</v>
      </c>
      <c r="D526" t="s">
        <v>35</v>
      </c>
      <c r="E526" s="1">
        <v>505082.62</v>
      </c>
      <c r="F526">
        <v>0</v>
      </c>
      <c r="G526">
        <v>69</v>
      </c>
      <c r="H526" s="2">
        <v>0</v>
      </c>
      <c r="I526" t="s">
        <v>16</v>
      </c>
      <c r="J526" t="s">
        <v>24</v>
      </c>
      <c r="K526">
        <v>72.852046999999999</v>
      </c>
      <c r="L526" s="2">
        <v>35072.852047</v>
      </c>
    </row>
    <row r="527" spans="1:12" x14ac:dyDescent="0.35">
      <c r="A527" t="s">
        <v>566</v>
      </c>
      <c r="B527" t="s">
        <v>19</v>
      </c>
      <c r="C527" t="s">
        <v>20</v>
      </c>
      <c r="D527" t="s">
        <v>31</v>
      </c>
      <c r="E527" s="1">
        <v>511662.4</v>
      </c>
      <c r="F527">
        <v>26173</v>
      </c>
      <c r="G527">
        <v>68</v>
      </c>
      <c r="H527" s="2">
        <v>36526</v>
      </c>
      <c r="I527" t="s">
        <v>28</v>
      </c>
      <c r="J527" t="s">
        <v>17</v>
      </c>
      <c r="K527">
        <v>449.81967100000003</v>
      </c>
      <c r="L527" s="2">
        <v>35449.819670999997</v>
      </c>
    </row>
    <row r="528" spans="1:12" x14ac:dyDescent="0.35">
      <c r="A528" t="s">
        <v>567</v>
      </c>
      <c r="B528" t="s">
        <v>33</v>
      </c>
      <c r="C528" t="s">
        <v>27</v>
      </c>
      <c r="D528" t="s">
        <v>21</v>
      </c>
      <c r="E528" s="1">
        <v>726873.7</v>
      </c>
      <c r="F528">
        <v>24445</v>
      </c>
      <c r="G528">
        <v>63</v>
      </c>
      <c r="H528" s="2">
        <v>0</v>
      </c>
      <c r="I528" t="s">
        <v>16</v>
      </c>
      <c r="J528" t="s">
        <v>24</v>
      </c>
      <c r="K528">
        <v>302.39999999999998</v>
      </c>
      <c r="L528" s="2">
        <v>35302.400000000001</v>
      </c>
    </row>
    <row r="529" spans="1:12" x14ac:dyDescent="0.35">
      <c r="A529" t="s">
        <v>568</v>
      </c>
      <c r="B529" t="s">
        <v>33</v>
      </c>
      <c r="C529" t="s">
        <v>271</v>
      </c>
      <c r="D529" t="s">
        <v>35</v>
      </c>
      <c r="E529" s="1">
        <v>261661.39</v>
      </c>
      <c r="F529">
        <v>72302</v>
      </c>
      <c r="G529">
        <v>66</v>
      </c>
      <c r="H529" s="2">
        <v>0</v>
      </c>
      <c r="I529" t="s">
        <v>16</v>
      </c>
      <c r="J529" t="s">
        <v>24</v>
      </c>
      <c r="K529">
        <v>316.8</v>
      </c>
      <c r="L529" s="2">
        <v>35316.800000000003</v>
      </c>
    </row>
    <row r="530" spans="1:12" x14ac:dyDescent="0.35">
      <c r="A530" t="s">
        <v>569</v>
      </c>
      <c r="B530" t="s">
        <v>33</v>
      </c>
      <c r="C530" t="s">
        <v>271</v>
      </c>
      <c r="D530" t="s">
        <v>31</v>
      </c>
      <c r="E530" s="1">
        <v>373843.62</v>
      </c>
      <c r="F530">
        <v>27208</v>
      </c>
      <c r="G530">
        <v>102</v>
      </c>
      <c r="H530" s="2">
        <v>0</v>
      </c>
      <c r="I530" t="s">
        <v>16</v>
      </c>
      <c r="J530" t="s">
        <v>29</v>
      </c>
      <c r="K530">
        <v>489.6</v>
      </c>
      <c r="L530" s="2">
        <v>35489.599999999999</v>
      </c>
    </row>
    <row r="531" spans="1:12" x14ac:dyDescent="0.35">
      <c r="A531" t="s">
        <v>570</v>
      </c>
      <c r="B531" t="s">
        <v>26</v>
      </c>
      <c r="C531" t="s">
        <v>20</v>
      </c>
      <c r="D531" t="s">
        <v>15</v>
      </c>
      <c r="E531" s="1">
        <v>272535.64</v>
      </c>
      <c r="F531">
        <v>36650</v>
      </c>
      <c r="G531">
        <v>69</v>
      </c>
      <c r="H531" s="2">
        <v>36526</v>
      </c>
      <c r="I531" t="s">
        <v>39</v>
      </c>
      <c r="J531" t="s">
        <v>17</v>
      </c>
      <c r="K531">
        <v>56.60333</v>
      </c>
      <c r="L531" s="2">
        <v>35056.603329999998</v>
      </c>
    </row>
    <row r="532" spans="1:12" x14ac:dyDescent="0.35">
      <c r="A532" t="s">
        <v>571</v>
      </c>
      <c r="B532" t="s">
        <v>19</v>
      </c>
      <c r="C532" t="s">
        <v>271</v>
      </c>
      <c r="D532" t="s">
        <v>35</v>
      </c>
      <c r="E532" s="1">
        <v>545386.12</v>
      </c>
      <c r="F532">
        <v>30855</v>
      </c>
      <c r="G532">
        <v>68</v>
      </c>
      <c r="H532" s="2">
        <v>0</v>
      </c>
      <c r="I532" t="s">
        <v>28</v>
      </c>
      <c r="J532" t="s">
        <v>17</v>
      </c>
      <c r="K532">
        <v>259.06086199999999</v>
      </c>
      <c r="L532" s="2">
        <v>35259.060861999998</v>
      </c>
    </row>
    <row r="533" spans="1:12" x14ac:dyDescent="0.35">
      <c r="A533" t="s">
        <v>572</v>
      </c>
      <c r="B533" t="s">
        <v>19</v>
      </c>
      <c r="C533" t="s">
        <v>20</v>
      </c>
      <c r="D533" t="s">
        <v>21</v>
      </c>
      <c r="E533" s="1">
        <v>684615.03</v>
      </c>
      <c r="F533">
        <v>0</v>
      </c>
      <c r="G533">
        <v>95</v>
      </c>
      <c r="H533" s="2">
        <v>0</v>
      </c>
      <c r="I533" t="s">
        <v>16</v>
      </c>
      <c r="J533" t="s">
        <v>24</v>
      </c>
      <c r="K533">
        <v>456</v>
      </c>
      <c r="L533" s="2">
        <v>35456</v>
      </c>
    </row>
    <row r="534" spans="1:12" x14ac:dyDescent="0.35">
      <c r="A534" t="s">
        <v>573</v>
      </c>
      <c r="B534" t="s">
        <v>33</v>
      </c>
      <c r="C534" t="s">
        <v>271</v>
      </c>
      <c r="D534" t="s">
        <v>15</v>
      </c>
      <c r="E534" s="1">
        <v>617291.42000000004</v>
      </c>
      <c r="F534">
        <v>99960</v>
      </c>
      <c r="G534">
        <v>76</v>
      </c>
      <c r="H534" s="2">
        <v>0</v>
      </c>
      <c r="I534" t="s">
        <v>28</v>
      </c>
      <c r="J534" t="s">
        <v>17</v>
      </c>
      <c r="K534">
        <v>364.8</v>
      </c>
      <c r="L534" s="2">
        <v>35364.800000000003</v>
      </c>
    </row>
    <row r="535" spans="1:12" x14ac:dyDescent="0.35">
      <c r="A535" t="s">
        <v>574</v>
      </c>
      <c r="B535" t="s">
        <v>19</v>
      </c>
      <c r="C535" t="s">
        <v>20</v>
      </c>
      <c r="D535" t="s">
        <v>21</v>
      </c>
      <c r="E535" s="1">
        <v>1034632.45</v>
      </c>
      <c r="F535">
        <v>0</v>
      </c>
      <c r="G535">
        <v>98</v>
      </c>
      <c r="H535" s="2">
        <v>0</v>
      </c>
      <c r="I535" t="s">
        <v>16</v>
      </c>
      <c r="J535" t="s">
        <v>17</v>
      </c>
      <c r="K535">
        <v>470.4</v>
      </c>
      <c r="L535" s="2">
        <v>35470.400000000001</v>
      </c>
    </row>
    <row r="536" spans="1:12" x14ac:dyDescent="0.35">
      <c r="A536" t="s">
        <v>575</v>
      </c>
      <c r="B536" t="s">
        <v>23</v>
      </c>
      <c r="C536" t="s">
        <v>20</v>
      </c>
      <c r="D536" t="s">
        <v>21</v>
      </c>
      <c r="E536" s="1">
        <v>699700.86</v>
      </c>
      <c r="F536">
        <v>55873</v>
      </c>
      <c r="G536">
        <v>88</v>
      </c>
      <c r="H536" s="2">
        <v>0</v>
      </c>
      <c r="I536" t="s">
        <v>16</v>
      </c>
      <c r="J536" t="s">
        <v>17</v>
      </c>
      <c r="K536">
        <v>299.35608300000001</v>
      </c>
      <c r="L536" s="2">
        <v>35299.356082999999</v>
      </c>
    </row>
    <row r="537" spans="1:12" x14ac:dyDescent="0.35">
      <c r="A537" t="s">
        <v>576</v>
      </c>
      <c r="B537" t="s">
        <v>19</v>
      </c>
      <c r="C537" t="s">
        <v>20</v>
      </c>
      <c r="D537" t="s">
        <v>31</v>
      </c>
      <c r="E537" s="1">
        <v>419625.77</v>
      </c>
      <c r="F537">
        <v>18052</v>
      </c>
      <c r="G537">
        <v>111</v>
      </c>
      <c r="H537" s="2">
        <v>0</v>
      </c>
      <c r="I537" t="s">
        <v>16</v>
      </c>
      <c r="J537" t="s">
        <v>17</v>
      </c>
      <c r="K537">
        <v>699.16790000000003</v>
      </c>
      <c r="L537" s="2">
        <v>35699.1679</v>
      </c>
    </row>
    <row r="538" spans="1:12" x14ac:dyDescent="0.35">
      <c r="A538" t="s">
        <v>577</v>
      </c>
      <c r="B538" t="s">
        <v>33</v>
      </c>
      <c r="C538" t="s">
        <v>20</v>
      </c>
      <c r="D538" t="s">
        <v>31</v>
      </c>
      <c r="E538" s="1">
        <v>785810.98</v>
      </c>
      <c r="F538">
        <v>28937</v>
      </c>
      <c r="G538">
        <v>104</v>
      </c>
      <c r="H538" s="2">
        <v>36557</v>
      </c>
      <c r="I538" t="s">
        <v>16</v>
      </c>
      <c r="J538" t="s">
        <v>29</v>
      </c>
      <c r="K538">
        <v>117.959654</v>
      </c>
      <c r="L538" s="2">
        <v>35117.959653999998</v>
      </c>
    </row>
    <row r="539" spans="1:12" x14ac:dyDescent="0.35">
      <c r="A539" t="s">
        <v>578</v>
      </c>
      <c r="B539" t="s">
        <v>33</v>
      </c>
      <c r="C539" t="s">
        <v>20</v>
      </c>
      <c r="D539" t="s">
        <v>31</v>
      </c>
      <c r="E539" s="1">
        <v>606434.4</v>
      </c>
      <c r="F539">
        <v>0</v>
      </c>
      <c r="G539">
        <v>86</v>
      </c>
      <c r="H539" s="2">
        <v>0</v>
      </c>
      <c r="I539" t="s">
        <v>16</v>
      </c>
      <c r="J539" t="s">
        <v>17</v>
      </c>
      <c r="K539">
        <v>545.24034099999994</v>
      </c>
      <c r="L539" s="2">
        <v>35545.240340999997</v>
      </c>
    </row>
    <row r="540" spans="1:12" x14ac:dyDescent="0.35">
      <c r="A540" t="s">
        <v>579</v>
      </c>
      <c r="B540" t="s">
        <v>26</v>
      </c>
      <c r="C540" t="s">
        <v>271</v>
      </c>
      <c r="D540" t="s">
        <v>35</v>
      </c>
      <c r="E540" s="1">
        <v>1749752.2</v>
      </c>
      <c r="F540">
        <v>0</v>
      </c>
      <c r="G540">
        <v>73</v>
      </c>
      <c r="H540" s="2">
        <v>0</v>
      </c>
      <c r="I540" t="s">
        <v>16</v>
      </c>
      <c r="J540" t="s">
        <v>24</v>
      </c>
      <c r="K540">
        <v>350.4</v>
      </c>
      <c r="L540" s="2">
        <v>35350.400000000001</v>
      </c>
    </row>
    <row r="541" spans="1:12" x14ac:dyDescent="0.35">
      <c r="A541" t="s">
        <v>580</v>
      </c>
      <c r="B541" t="s">
        <v>33</v>
      </c>
      <c r="C541" t="s">
        <v>271</v>
      </c>
      <c r="D541" t="s">
        <v>80</v>
      </c>
      <c r="E541" s="1">
        <v>897064.73</v>
      </c>
      <c r="F541">
        <v>12829</v>
      </c>
      <c r="G541">
        <v>118</v>
      </c>
      <c r="H541" s="2">
        <v>0</v>
      </c>
      <c r="I541" t="s">
        <v>16</v>
      </c>
      <c r="J541" t="s">
        <v>29</v>
      </c>
      <c r="K541">
        <v>328.23143199999998</v>
      </c>
      <c r="L541" s="2">
        <v>35328.231432</v>
      </c>
    </row>
    <row r="542" spans="1:12" x14ac:dyDescent="0.35">
      <c r="A542" t="s">
        <v>581</v>
      </c>
      <c r="B542" t="s">
        <v>33</v>
      </c>
      <c r="C542" t="s">
        <v>20</v>
      </c>
      <c r="D542" t="s">
        <v>15</v>
      </c>
      <c r="E542" s="1">
        <v>592311.72</v>
      </c>
      <c r="F542">
        <v>92163</v>
      </c>
      <c r="G542">
        <v>73</v>
      </c>
      <c r="H542" s="2">
        <v>0</v>
      </c>
      <c r="I542" t="s">
        <v>16</v>
      </c>
      <c r="J542" t="s">
        <v>24</v>
      </c>
      <c r="K542">
        <v>66.568641999999997</v>
      </c>
      <c r="L542" s="2">
        <v>35066.568641999998</v>
      </c>
    </row>
    <row r="543" spans="1:12" x14ac:dyDescent="0.35">
      <c r="A543" t="s">
        <v>582</v>
      </c>
      <c r="B543" t="s">
        <v>33</v>
      </c>
      <c r="C543" t="s">
        <v>271</v>
      </c>
      <c r="D543" t="s">
        <v>31</v>
      </c>
      <c r="E543" s="1">
        <v>3585059.94</v>
      </c>
      <c r="F543">
        <v>17588</v>
      </c>
      <c r="G543">
        <v>192</v>
      </c>
      <c r="H543" s="2">
        <v>0</v>
      </c>
      <c r="I543" t="s">
        <v>16</v>
      </c>
      <c r="J543" t="s">
        <v>117</v>
      </c>
      <c r="K543">
        <v>1382.4</v>
      </c>
      <c r="L543" s="2">
        <v>36382.400000000001</v>
      </c>
    </row>
    <row r="544" spans="1:12" x14ac:dyDescent="0.35">
      <c r="A544" t="s">
        <v>583</v>
      </c>
      <c r="B544" t="s">
        <v>13</v>
      </c>
      <c r="C544" t="s">
        <v>20</v>
      </c>
      <c r="D544" t="s">
        <v>21</v>
      </c>
      <c r="E544" s="1">
        <v>870984.53</v>
      </c>
      <c r="F544">
        <v>41546</v>
      </c>
      <c r="G544">
        <v>111</v>
      </c>
      <c r="H544" s="2">
        <v>0</v>
      </c>
      <c r="I544" t="s">
        <v>28</v>
      </c>
      <c r="J544" t="s">
        <v>17</v>
      </c>
      <c r="K544">
        <v>121.306839</v>
      </c>
      <c r="L544" s="2">
        <v>35121.306838999997</v>
      </c>
    </row>
    <row r="545" spans="1:12" x14ac:dyDescent="0.35">
      <c r="A545" t="s">
        <v>584</v>
      </c>
      <c r="B545" t="s">
        <v>19</v>
      </c>
      <c r="C545" t="s">
        <v>271</v>
      </c>
      <c r="D545" t="s">
        <v>35</v>
      </c>
      <c r="E545" s="1">
        <v>1330933.52</v>
      </c>
      <c r="F545">
        <v>0</v>
      </c>
      <c r="G545">
        <v>127</v>
      </c>
      <c r="H545" s="2">
        <v>0</v>
      </c>
      <c r="I545" t="s">
        <v>16</v>
      </c>
      <c r="J545" t="s">
        <v>29</v>
      </c>
      <c r="K545">
        <v>609.6</v>
      </c>
      <c r="L545" s="2">
        <v>35609.599999999999</v>
      </c>
    </row>
    <row r="546" spans="1:12" x14ac:dyDescent="0.35">
      <c r="A546" t="s">
        <v>585</v>
      </c>
      <c r="B546" t="s">
        <v>26</v>
      </c>
      <c r="C546" t="s">
        <v>27</v>
      </c>
      <c r="D546" t="s">
        <v>31</v>
      </c>
      <c r="E546" s="1">
        <v>452850.49</v>
      </c>
      <c r="F546">
        <v>70340</v>
      </c>
      <c r="G546">
        <v>113</v>
      </c>
      <c r="H546" s="2">
        <v>0</v>
      </c>
      <c r="I546" t="s">
        <v>39</v>
      </c>
      <c r="J546" t="s">
        <v>17</v>
      </c>
      <c r="K546">
        <v>542.4</v>
      </c>
      <c r="L546" s="2">
        <v>35542.400000000001</v>
      </c>
    </row>
    <row r="547" spans="1:12" x14ac:dyDescent="0.35">
      <c r="A547" t="s">
        <v>586</v>
      </c>
      <c r="B547" t="s">
        <v>33</v>
      </c>
      <c r="C547" t="s">
        <v>20</v>
      </c>
      <c r="D547" t="s">
        <v>31</v>
      </c>
      <c r="E547" s="1">
        <v>279190.65000000002</v>
      </c>
      <c r="F547">
        <v>0</v>
      </c>
      <c r="G547">
        <v>74</v>
      </c>
      <c r="H547" s="2">
        <v>0</v>
      </c>
      <c r="I547" t="s">
        <v>16</v>
      </c>
      <c r="J547" t="s">
        <v>17</v>
      </c>
      <c r="K547">
        <v>532.79999999999995</v>
      </c>
      <c r="L547" s="2">
        <v>35532.800000000003</v>
      </c>
    </row>
    <row r="548" spans="1:12" x14ac:dyDescent="0.35">
      <c r="A548" t="s">
        <v>587</v>
      </c>
      <c r="B548" t="s">
        <v>13</v>
      </c>
      <c r="C548" t="s">
        <v>27</v>
      </c>
      <c r="D548" t="s">
        <v>31</v>
      </c>
      <c r="E548" s="1">
        <v>443441.12</v>
      </c>
      <c r="F548">
        <v>34549</v>
      </c>
      <c r="G548">
        <v>111</v>
      </c>
      <c r="H548" s="2">
        <v>0</v>
      </c>
      <c r="I548" t="s">
        <v>16</v>
      </c>
      <c r="J548" t="s">
        <v>17</v>
      </c>
      <c r="K548">
        <v>125.93300499999999</v>
      </c>
      <c r="L548" s="2">
        <v>35125.933004999999</v>
      </c>
    </row>
    <row r="549" spans="1:12" x14ac:dyDescent="0.35">
      <c r="A549" t="s">
        <v>588</v>
      </c>
      <c r="B549" t="s">
        <v>19</v>
      </c>
      <c r="C549" t="s">
        <v>27</v>
      </c>
      <c r="D549" t="s">
        <v>35</v>
      </c>
      <c r="E549" s="1">
        <v>799600.75</v>
      </c>
      <c r="F549">
        <v>93459</v>
      </c>
      <c r="G549">
        <v>99</v>
      </c>
      <c r="H549" s="2">
        <v>0</v>
      </c>
      <c r="I549" t="s">
        <v>16</v>
      </c>
      <c r="J549" t="s">
        <v>17</v>
      </c>
      <c r="K549">
        <v>655.41332999999997</v>
      </c>
      <c r="L549" s="2">
        <v>35655.413330000003</v>
      </c>
    </row>
    <row r="550" spans="1:12" x14ac:dyDescent="0.35">
      <c r="A550" t="s">
        <v>589</v>
      </c>
      <c r="B550" t="s">
        <v>19</v>
      </c>
      <c r="C550" t="s">
        <v>27</v>
      </c>
      <c r="D550" t="s">
        <v>21</v>
      </c>
      <c r="E550" s="1">
        <v>512973.9</v>
      </c>
      <c r="F550">
        <v>86148</v>
      </c>
      <c r="G550">
        <v>65</v>
      </c>
      <c r="H550" s="2">
        <v>36557</v>
      </c>
      <c r="I550" t="s">
        <v>16</v>
      </c>
      <c r="J550" t="s">
        <v>17</v>
      </c>
      <c r="K550">
        <v>312</v>
      </c>
      <c r="L550" s="2">
        <v>35312</v>
      </c>
    </row>
    <row r="551" spans="1:12" x14ac:dyDescent="0.35">
      <c r="A551" t="s">
        <v>590</v>
      </c>
      <c r="B551" t="s">
        <v>26</v>
      </c>
      <c r="C551" t="s">
        <v>20</v>
      </c>
      <c r="D551" t="s">
        <v>21</v>
      </c>
      <c r="E551" s="1">
        <v>569717.52</v>
      </c>
      <c r="F551">
        <v>27048</v>
      </c>
      <c r="G551">
        <v>72</v>
      </c>
      <c r="H551" s="2">
        <v>0</v>
      </c>
      <c r="I551" t="s">
        <v>28</v>
      </c>
      <c r="J551" t="s">
        <v>17</v>
      </c>
      <c r="K551">
        <v>345.6</v>
      </c>
      <c r="L551" s="2">
        <v>35345.599999999999</v>
      </c>
    </row>
    <row r="552" spans="1:12" x14ac:dyDescent="0.35">
      <c r="A552" t="s">
        <v>591</v>
      </c>
      <c r="B552" t="s">
        <v>33</v>
      </c>
      <c r="C552" t="s">
        <v>20</v>
      </c>
      <c r="D552" t="s">
        <v>35</v>
      </c>
      <c r="E552" s="1">
        <v>921713.06</v>
      </c>
      <c r="F552">
        <v>73259</v>
      </c>
      <c r="G552">
        <v>115</v>
      </c>
      <c r="H552" s="2">
        <v>0</v>
      </c>
      <c r="I552" t="s">
        <v>16</v>
      </c>
      <c r="J552" t="s">
        <v>29</v>
      </c>
      <c r="K552">
        <v>673.34265000000005</v>
      </c>
      <c r="L552" s="2">
        <v>35673.342649999999</v>
      </c>
    </row>
    <row r="553" spans="1:12" x14ac:dyDescent="0.35">
      <c r="A553" t="s">
        <v>592</v>
      </c>
      <c r="B553" t="s">
        <v>33</v>
      </c>
      <c r="C553" t="s">
        <v>20</v>
      </c>
      <c r="D553" t="s">
        <v>35</v>
      </c>
      <c r="E553" s="1">
        <v>1020892.76</v>
      </c>
      <c r="F553">
        <v>35482</v>
      </c>
      <c r="G553">
        <v>129</v>
      </c>
      <c r="H553" s="2">
        <v>0</v>
      </c>
      <c r="I553" t="s">
        <v>28</v>
      </c>
      <c r="J553" t="s">
        <v>29</v>
      </c>
      <c r="K553">
        <v>619.20000000000005</v>
      </c>
      <c r="L553" s="2">
        <v>35619.199999999997</v>
      </c>
    </row>
    <row r="554" spans="1:12" x14ac:dyDescent="0.35">
      <c r="A554" t="s">
        <v>593</v>
      </c>
      <c r="B554" t="s">
        <v>33</v>
      </c>
      <c r="C554" t="s">
        <v>20</v>
      </c>
      <c r="D554" t="s">
        <v>15</v>
      </c>
      <c r="E554" s="1">
        <v>417068.73</v>
      </c>
      <c r="F554">
        <v>29462</v>
      </c>
      <c r="G554">
        <v>107</v>
      </c>
      <c r="H554" s="2">
        <v>36526</v>
      </c>
      <c r="I554" t="s">
        <v>16</v>
      </c>
      <c r="J554" t="s">
        <v>29</v>
      </c>
      <c r="K554">
        <v>513.6</v>
      </c>
      <c r="L554" s="2">
        <v>35513.599999999999</v>
      </c>
    </row>
    <row r="555" spans="1:12" x14ac:dyDescent="0.35">
      <c r="A555" t="s">
        <v>594</v>
      </c>
      <c r="B555" t="s">
        <v>33</v>
      </c>
      <c r="C555" t="s">
        <v>20</v>
      </c>
      <c r="D555" t="s">
        <v>35</v>
      </c>
      <c r="E555" s="1">
        <v>450540.58</v>
      </c>
      <c r="F555">
        <v>67801</v>
      </c>
      <c r="G555">
        <v>115</v>
      </c>
      <c r="H555" s="2">
        <v>36526</v>
      </c>
      <c r="I555" t="s">
        <v>16</v>
      </c>
      <c r="J555" t="s">
        <v>29</v>
      </c>
      <c r="K555">
        <v>23.810490999999999</v>
      </c>
      <c r="L555" s="2">
        <v>35023.810490999997</v>
      </c>
    </row>
    <row r="556" spans="1:12" x14ac:dyDescent="0.35">
      <c r="A556" t="s">
        <v>595</v>
      </c>
      <c r="B556" t="s">
        <v>26</v>
      </c>
      <c r="C556" t="s">
        <v>27</v>
      </c>
      <c r="D556" t="s">
        <v>31</v>
      </c>
      <c r="E556" s="1">
        <v>310756.86</v>
      </c>
      <c r="F556">
        <v>0</v>
      </c>
      <c r="G556">
        <v>94</v>
      </c>
      <c r="H556" s="2">
        <v>36617</v>
      </c>
      <c r="I556" t="s">
        <v>16</v>
      </c>
      <c r="J556" t="s">
        <v>24</v>
      </c>
      <c r="K556">
        <v>451.2</v>
      </c>
      <c r="L556" s="2">
        <v>35451.199999999997</v>
      </c>
    </row>
    <row r="557" spans="1:12" x14ac:dyDescent="0.35">
      <c r="A557" t="s">
        <v>596</v>
      </c>
      <c r="B557" t="s">
        <v>19</v>
      </c>
      <c r="C557" t="s">
        <v>27</v>
      </c>
      <c r="D557" t="s">
        <v>31</v>
      </c>
      <c r="E557" s="1">
        <v>552866.5</v>
      </c>
      <c r="F557">
        <v>16042</v>
      </c>
      <c r="G557">
        <v>73</v>
      </c>
      <c r="H557" s="2">
        <v>0</v>
      </c>
      <c r="I557" t="s">
        <v>16</v>
      </c>
      <c r="J557" t="s">
        <v>24</v>
      </c>
      <c r="K557">
        <v>350.4</v>
      </c>
      <c r="L557" s="2">
        <v>35350.400000000001</v>
      </c>
    </row>
    <row r="558" spans="1:12" x14ac:dyDescent="0.35">
      <c r="A558" t="s">
        <v>597</v>
      </c>
      <c r="B558" t="s">
        <v>26</v>
      </c>
      <c r="C558" t="s">
        <v>27</v>
      </c>
      <c r="D558" t="s">
        <v>31</v>
      </c>
      <c r="E558" s="1">
        <v>504586.67</v>
      </c>
      <c r="F558">
        <v>28056</v>
      </c>
      <c r="G558">
        <v>64</v>
      </c>
      <c r="H558" s="2">
        <v>36526</v>
      </c>
      <c r="I558" t="s">
        <v>16</v>
      </c>
      <c r="J558" t="s">
        <v>17</v>
      </c>
      <c r="K558">
        <v>307.2</v>
      </c>
      <c r="L558" s="2">
        <v>35307.199999999997</v>
      </c>
    </row>
    <row r="559" spans="1:12" x14ac:dyDescent="0.35">
      <c r="A559" t="s">
        <v>598</v>
      </c>
      <c r="B559" t="s">
        <v>26</v>
      </c>
      <c r="C559" t="s">
        <v>27</v>
      </c>
      <c r="D559" t="s">
        <v>31</v>
      </c>
      <c r="E559" s="1">
        <v>296272.25</v>
      </c>
      <c r="F559">
        <v>16495</v>
      </c>
      <c r="G559">
        <v>85</v>
      </c>
      <c r="H559" s="2">
        <v>36586</v>
      </c>
      <c r="I559" t="s">
        <v>28</v>
      </c>
      <c r="J559" t="s">
        <v>17</v>
      </c>
      <c r="K559">
        <v>408</v>
      </c>
      <c r="L559" s="2">
        <v>35408</v>
      </c>
    </row>
    <row r="560" spans="1:12" x14ac:dyDescent="0.35">
      <c r="A560" t="s">
        <v>599</v>
      </c>
      <c r="B560" t="s">
        <v>26</v>
      </c>
      <c r="C560" t="s">
        <v>20</v>
      </c>
      <c r="D560" t="s">
        <v>15</v>
      </c>
      <c r="E560" s="1">
        <v>866595.64</v>
      </c>
      <c r="F560">
        <v>41163</v>
      </c>
      <c r="G560">
        <v>108</v>
      </c>
      <c r="H560" s="2">
        <v>0</v>
      </c>
      <c r="I560" t="s">
        <v>28</v>
      </c>
      <c r="J560" t="s">
        <v>29</v>
      </c>
      <c r="K560">
        <v>231.92217299999999</v>
      </c>
      <c r="L560" s="2">
        <v>35231.922172999999</v>
      </c>
    </row>
    <row r="561" spans="1:12" x14ac:dyDescent="0.35">
      <c r="A561" t="s">
        <v>600</v>
      </c>
      <c r="B561" t="s">
        <v>19</v>
      </c>
      <c r="C561" t="s">
        <v>20</v>
      </c>
      <c r="D561" t="s">
        <v>35</v>
      </c>
      <c r="E561" s="1">
        <v>1141344.1200000001</v>
      </c>
      <c r="F561">
        <v>0</v>
      </c>
      <c r="G561">
        <v>161</v>
      </c>
      <c r="H561" s="2">
        <v>36526</v>
      </c>
      <c r="I561" t="s">
        <v>16</v>
      </c>
      <c r="J561" t="s">
        <v>78</v>
      </c>
      <c r="K561">
        <v>772.8</v>
      </c>
      <c r="L561" s="2">
        <v>35772.800000000003</v>
      </c>
    </row>
    <row r="562" spans="1:12" x14ac:dyDescent="0.35">
      <c r="A562" t="s">
        <v>601</v>
      </c>
      <c r="B562" t="s">
        <v>26</v>
      </c>
      <c r="C562" t="s">
        <v>27</v>
      </c>
      <c r="D562" t="s">
        <v>21</v>
      </c>
      <c r="E562" s="1">
        <v>1548843.2</v>
      </c>
      <c r="F562">
        <v>33799</v>
      </c>
      <c r="G562">
        <v>109</v>
      </c>
      <c r="H562" s="2">
        <v>36586</v>
      </c>
      <c r="I562" t="s">
        <v>28</v>
      </c>
      <c r="J562" t="s">
        <v>29</v>
      </c>
      <c r="K562">
        <v>664.98024199999998</v>
      </c>
      <c r="L562" s="2">
        <v>35664.980241999998</v>
      </c>
    </row>
    <row r="563" spans="1:12" x14ac:dyDescent="0.35">
      <c r="A563" t="s">
        <v>602</v>
      </c>
      <c r="B563" t="s">
        <v>13</v>
      </c>
      <c r="C563" t="s">
        <v>20</v>
      </c>
      <c r="D563" t="s">
        <v>35</v>
      </c>
      <c r="E563" s="1">
        <v>886114.95</v>
      </c>
      <c r="F563">
        <v>90125</v>
      </c>
      <c r="G563">
        <v>110</v>
      </c>
      <c r="H563" s="2">
        <v>0</v>
      </c>
      <c r="I563" t="s">
        <v>28</v>
      </c>
      <c r="J563" t="s">
        <v>29</v>
      </c>
      <c r="K563">
        <v>128.64594600000001</v>
      </c>
      <c r="L563" s="2">
        <v>35128.645945999997</v>
      </c>
    </row>
    <row r="564" spans="1:12" x14ac:dyDescent="0.35">
      <c r="A564" t="s">
        <v>603</v>
      </c>
      <c r="B564" t="s">
        <v>33</v>
      </c>
      <c r="C564" t="s">
        <v>20</v>
      </c>
      <c r="D564" t="s">
        <v>21</v>
      </c>
      <c r="E564" s="1">
        <v>593474.15</v>
      </c>
      <c r="F564">
        <v>87747</v>
      </c>
      <c r="G564">
        <v>147</v>
      </c>
      <c r="H564" s="2">
        <v>36526</v>
      </c>
      <c r="I564" t="s">
        <v>16</v>
      </c>
      <c r="J564" t="s">
        <v>29</v>
      </c>
      <c r="K564">
        <v>46.492038999999998</v>
      </c>
      <c r="L564" s="2">
        <v>35046.492038999997</v>
      </c>
    </row>
    <row r="565" spans="1:12" x14ac:dyDescent="0.35">
      <c r="A565" t="s">
        <v>604</v>
      </c>
      <c r="B565" t="s">
        <v>23</v>
      </c>
      <c r="C565" t="s">
        <v>27</v>
      </c>
      <c r="D565" t="s">
        <v>35</v>
      </c>
      <c r="E565" s="1">
        <v>354323.21</v>
      </c>
      <c r="F565">
        <v>35695</v>
      </c>
      <c r="G565">
        <v>90</v>
      </c>
      <c r="H565" s="2">
        <v>0</v>
      </c>
      <c r="I565" t="s">
        <v>16</v>
      </c>
      <c r="J565" t="s">
        <v>17</v>
      </c>
      <c r="K565">
        <v>432</v>
      </c>
      <c r="L565" s="2">
        <v>35432</v>
      </c>
    </row>
    <row r="566" spans="1:12" x14ac:dyDescent="0.35">
      <c r="A566" t="s">
        <v>605</v>
      </c>
      <c r="B566" t="s">
        <v>26</v>
      </c>
      <c r="C566" t="s">
        <v>27</v>
      </c>
      <c r="D566" t="s">
        <v>15</v>
      </c>
      <c r="E566" s="1">
        <v>349002.83</v>
      </c>
      <c r="F566">
        <v>90985</v>
      </c>
      <c r="G566">
        <v>87</v>
      </c>
      <c r="H566" s="2">
        <v>0</v>
      </c>
      <c r="I566" t="s">
        <v>16</v>
      </c>
      <c r="J566" t="s">
        <v>17</v>
      </c>
      <c r="K566">
        <v>78.085149000000001</v>
      </c>
      <c r="L566" s="2">
        <v>35078.085148999999</v>
      </c>
    </row>
    <row r="567" spans="1:12" x14ac:dyDescent="0.35">
      <c r="A567" t="s">
        <v>606</v>
      </c>
      <c r="B567" t="s">
        <v>26</v>
      </c>
      <c r="C567" t="s">
        <v>20</v>
      </c>
      <c r="D567" t="s">
        <v>35</v>
      </c>
      <c r="E567" s="1">
        <v>368309.99</v>
      </c>
      <c r="F567">
        <v>0</v>
      </c>
      <c r="G567">
        <v>101</v>
      </c>
      <c r="H567" s="2">
        <v>0</v>
      </c>
      <c r="I567" t="s">
        <v>28</v>
      </c>
      <c r="J567" t="s">
        <v>78</v>
      </c>
      <c r="K567">
        <v>564.46655599999997</v>
      </c>
      <c r="L567" s="2">
        <v>35564.466555999999</v>
      </c>
    </row>
    <row r="568" spans="1:12" x14ac:dyDescent="0.35">
      <c r="A568" t="s">
        <v>607</v>
      </c>
      <c r="B568" t="s">
        <v>26</v>
      </c>
      <c r="C568" t="s">
        <v>27</v>
      </c>
      <c r="D568" t="s">
        <v>35</v>
      </c>
      <c r="E568" s="1">
        <v>598977.39</v>
      </c>
      <c r="F568">
        <v>66839</v>
      </c>
      <c r="G568">
        <v>154</v>
      </c>
      <c r="H568" s="2">
        <v>0</v>
      </c>
      <c r="I568" t="s">
        <v>16</v>
      </c>
      <c r="J568" t="s">
        <v>78</v>
      </c>
      <c r="K568">
        <v>739.2</v>
      </c>
      <c r="L568" s="2">
        <v>35739.199999999997</v>
      </c>
    </row>
    <row r="569" spans="1:12" x14ac:dyDescent="0.35">
      <c r="A569" t="s">
        <v>608</v>
      </c>
      <c r="B569" t="s">
        <v>26</v>
      </c>
      <c r="C569" t="s">
        <v>20</v>
      </c>
      <c r="D569" t="s">
        <v>31</v>
      </c>
      <c r="E569" s="1">
        <v>1250084.3</v>
      </c>
      <c r="F569">
        <v>0</v>
      </c>
      <c r="G569">
        <v>165</v>
      </c>
      <c r="H569" s="2">
        <v>0</v>
      </c>
      <c r="I569" t="s">
        <v>16</v>
      </c>
      <c r="J569" t="s">
        <v>29</v>
      </c>
      <c r="K569">
        <v>792</v>
      </c>
      <c r="L569" s="2">
        <v>35792</v>
      </c>
    </row>
    <row r="570" spans="1:12" x14ac:dyDescent="0.35">
      <c r="A570" t="s">
        <v>609</v>
      </c>
      <c r="B570" t="s">
        <v>33</v>
      </c>
      <c r="C570" t="s">
        <v>20</v>
      </c>
      <c r="D570" t="s">
        <v>21</v>
      </c>
      <c r="E570" s="1">
        <v>860915.82</v>
      </c>
      <c r="F570">
        <v>79090</v>
      </c>
      <c r="G570">
        <v>107</v>
      </c>
      <c r="H570" s="2">
        <v>0</v>
      </c>
      <c r="I570" t="s">
        <v>28</v>
      </c>
      <c r="J570" t="s">
        <v>29</v>
      </c>
      <c r="K570">
        <v>289.04073399999999</v>
      </c>
      <c r="L570" s="2">
        <v>35289.040734000002</v>
      </c>
    </row>
    <row r="571" spans="1:12" x14ac:dyDescent="0.35">
      <c r="A571" t="s">
        <v>610</v>
      </c>
      <c r="B571" t="s">
        <v>33</v>
      </c>
      <c r="C571" t="s">
        <v>27</v>
      </c>
      <c r="D571" t="s">
        <v>21</v>
      </c>
      <c r="E571" s="1">
        <v>249745.51</v>
      </c>
      <c r="F571">
        <v>24825</v>
      </c>
      <c r="G571">
        <v>64</v>
      </c>
      <c r="H571" s="2">
        <v>0</v>
      </c>
      <c r="I571" t="s">
        <v>16</v>
      </c>
      <c r="J571" t="s">
        <v>24</v>
      </c>
      <c r="K571">
        <v>155.938593</v>
      </c>
      <c r="L571" s="2">
        <v>35155.938592999999</v>
      </c>
    </row>
    <row r="572" spans="1:12" x14ac:dyDescent="0.35">
      <c r="A572" t="s">
        <v>611</v>
      </c>
      <c r="B572" t="s">
        <v>26</v>
      </c>
      <c r="C572" t="s">
        <v>27</v>
      </c>
      <c r="D572" t="s">
        <v>35</v>
      </c>
      <c r="E572" s="1">
        <v>701917.72</v>
      </c>
      <c r="F572">
        <v>26806</v>
      </c>
      <c r="G572">
        <v>63</v>
      </c>
      <c r="H572" s="2">
        <v>0</v>
      </c>
      <c r="I572" t="s">
        <v>16</v>
      </c>
      <c r="J572" t="s">
        <v>17</v>
      </c>
      <c r="K572">
        <v>302.39999999999998</v>
      </c>
      <c r="L572" s="2">
        <v>35302.400000000001</v>
      </c>
    </row>
    <row r="573" spans="1:12" x14ac:dyDescent="0.35">
      <c r="A573" t="s">
        <v>612</v>
      </c>
      <c r="B573" t="s">
        <v>33</v>
      </c>
      <c r="C573" t="s">
        <v>20</v>
      </c>
      <c r="D573" t="s">
        <v>35</v>
      </c>
      <c r="E573" s="1">
        <v>538792.63</v>
      </c>
      <c r="F573">
        <v>56835</v>
      </c>
      <c r="G573">
        <v>67</v>
      </c>
      <c r="H573" s="2">
        <v>0</v>
      </c>
      <c r="I573" t="s">
        <v>16</v>
      </c>
      <c r="J573" t="s">
        <v>24</v>
      </c>
      <c r="K573">
        <v>326.54942499999999</v>
      </c>
      <c r="L573" s="2">
        <v>35326.549424999997</v>
      </c>
    </row>
    <row r="574" spans="1:12" x14ac:dyDescent="0.35">
      <c r="A574" t="s">
        <v>613</v>
      </c>
      <c r="B574" t="s">
        <v>33</v>
      </c>
      <c r="C574" t="s">
        <v>20</v>
      </c>
      <c r="D574" t="s">
        <v>21</v>
      </c>
      <c r="E574" s="1">
        <v>616555.75</v>
      </c>
      <c r="F574">
        <v>0</v>
      </c>
      <c r="G574">
        <v>88</v>
      </c>
      <c r="H574" s="2">
        <v>0</v>
      </c>
      <c r="I574" t="s">
        <v>39</v>
      </c>
      <c r="J574" t="s">
        <v>24</v>
      </c>
      <c r="K574">
        <v>653.65668000000005</v>
      </c>
      <c r="L574" s="2">
        <v>35653.65668</v>
      </c>
    </row>
    <row r="575" spans="1:12" x14ac:dyDescent="0.35">
      <c r="A575" t="s">
        <v>614</v>
      </c>
      <c r="B575" t="s">
        <v>26</v>
      </c>
      <c r="C575" t="s">
        <v>27</v>
      </c>
      <c r="D575" t="s">
        <v>21</v>
      </c>
      <c r="E575" s="1">
        <v>273020.28999999998</v>
      </c>
      <c r="F575">
        <v>46135</v>
      </c>
      <c r="G575">
        <v>69</v>
      </c>
      <c r="H575" s="2">
        <v>0</v>
      </c>
      <c r="I575" t="s">
        <v>16</v>
      </c>
      <c r="J575" t="s">
        <v>17</v>
      </c>
      <c r="K575">
        <v>103.93560100000001</v>
      </c>
      <c r="L575" s="2">
        <v>35103.935600999997</v>
      </c>
    </row>
    <row r="576" spans="1:12" x14ac:dyDescent="0.35">
      <c r="A576" t="s">
        <v>615</v>
      </c>
      <c r="B576" t="s">
        <v>19</v>
      </c>
      <c r="C576" t="s">
        <v>20</v>
      </c>
      <c r="D576" t="s">
        <v>21</v>
      </c>
      <c r="E576" s="1">
        <v>516211.69</v>
      </c>
      <c r="F576">
        <v>0</v>
      </c>
      <c r="G576">
        <v>73</v>
      </c>
      <c r="H576" s="2">
        <v>0</v>
      </c>
      <c r="I576" t="s">
        <v>16</v>
      </c>
      <c r="J576" t="s">
        <v>17</v>
      </c>
      <c r="K576">
        <v>809.53234099999997</v>
      </c>
      <c r="L576" s="2">
        <v>35809.532340999998</v>
      </c>
    </row>
    <row r="577" spans="1:12" x14ac:dyDescent="0.35">
      <c r="A577" t="s">
        <v>616</v>
      </c>
      <c r="B577" t="s">
        <v>33</v>
      </c>
      <c r="C577" t="s">
        <v>20</v>
      </c>
      <c r="D577" t="s">
        <v>31</v>
      </c>
      <c r="E577" s="1">
        <v>793706.48</v>
      </c>
      <c r="F577">
        <v>22862</v>
      </c>
      <c r="G577">
        <v>67</v>
      </c>
      <c r="H577" s="2">
        <v>0</v>
      </c>
      <c r="I577" t="s">
        <v>16</v>
      </c>
      <c r="J577" t="s">
        <v>24</v>
      </c>
      <c r="K577">
        <v>321.60000000000002</v>
      </c>
      <c r="L577" s="2">
        <v>35321.599999999999</v>
      </c>
    </row>
    <row r="578" spans="1:12" x14ac:dyDescent="0.35">
      <c r="A578" t="s">
        <v>617</v>
      </c>
      <c r="B578" t="s">
        <v>33</v>
      </c>
      <c r="C578" t="s">
        <v>20</v>
      </c>
      <c r="D578" t="s">
        <v>31</v>
      </c>
      <c r="E578" s="1">
        <v>860815.72</v>
      </c>
      <c r="F578">
        <v>21450</v>
      </c>
      <c r="G578">
        <v>110</v>
      </c>
      <c r="H578" s="2">
        <v>36557</v>
      </c>
      <c r="I578" t="s">
        <v>16</v>
      </c>
      <c r="J578" t="s">
        <v>78</v>
      </c>
      <c r="K578">
        <v>528</v>
      </c>
      <c r="L578" s="2">
        <v>35528</v>
      </c>
    </row>
    <row r="579" spans="1:12" x14ac:dyDescent="0.35">
      <c r="A579" t="s">
        <v>618</v>
      </c>
      <c r="B579" t="s">
        <v>33</v>
      </c>
      <c r="C579" t="s">
        <v>27</v>
      </c>
      <c r="D579" t="s">
        <v>21</v>
      </c>
      <c r="E579" s="1">
        <v>263254.58</v>
      </c>
      <c r="F579">
        <v>95854</v>
      </c>
      <c r="G579">
        <v>65</v>
      </c>
      <c r="H579" s="2">
        <v>0</v>
      </c>
      <c r="I579" t="s">
        <v>16</v>
      </c>
      <c r="J579" t="s">
        <v>24</v>
      </c>
      <c r="K579">
        <v>312</v>
      </c>
      <c r="L579" s="2">
        <v>35312</v>
      </c>
    </row>
    <row r="580" spans="1:12" x14ac:dyDescent="0.35">
      <c r="A580" t="s">
        <v>619</v>
      </c>
      <c r="B580" t="s">
        <v>33</v>
      </c>
      <c r="C580" t="s">
        <v>20</v>
      </c>
      <c r="D580" t="s">
        <v>21</v>
      </c>
      <c r="E580" s="1">
        <v>778500.42</v>
      </c>
      <c r="F580">
        <v>44897</v>
      </c>
      <c r="G580">
        <v>99</v>
      </c>
      <c r="H580" s="2">
        <v>36526</v>
      </c>
      <c r="I580" t="s">
        <v>16</v>
      </c>
      <c r="J580" t="s">
        <v>17</v>
      </c>
      <c r="K580">
        <v>580.72531000000004</v>
      </c>
      <c r="L580" s="2">
        <v>35580.725310000002</v>
      </c>
    </row>
    <row r="581" spans="1:12" x14ac:dyDescent="0.35">
      <c r="A581" t="s">
        <v>620</v>
      </c>
      <c r="B581" t="s">
        <v>13</v>
      </c>
      <c r="C581" t="s">
        <v>27</v>
      </c>
      <c r="D581" t="s">
        <v>31</v>
      </c>
      <c r="E581" s="1">
        <v>2163983.86</v>
      </c>
      <c r="F581">
        <v>64455</v>
      </c>
      <c r="G581">
        <v>108</v>
      </c>
      <c r="H581" s="2">
        <v>0</v>
      </c>
      <c r="I581" t="s">
        <v>16</v>
      </c>
      <c r="J581" t="s">
        <v>29</v>
      </c>
      <c r="K581">
        <v>133.73539500000001</v>
      </c>
      <c r="L581" s="2">
        <v>35133.735395000003</v>
      </c>
    </row>
    <row r="582" spans="1:12" x14ac:dyDescent="0.35">
      <c r="A582" t="s">
        <v>621</v>
      </c>
      <c r="B582" t="s">
        <v>33</v>
      </c>
      <c r="C582" t="s">
        <v>20</v>
      </c>
      <c r="D582" t="s">
        <v>15</v>
      </c>
      <c r="E582" s="1">
        <v>498082.5</v>
      </c>
      <c r="F582">
        <v>53265</v>
      </c>
      <c r="G582">
        <v>62</v>
      </c>
      <c r="H582" s="2">
        <v>0</v>
      </c>
      <c r="I582" t="s">
        <v>16</v>
      </c>
      <c r="J582" t="s">
        <v>17</v>
      </c>
      <c r="K582">
        <v>238.00507400000001</v>
      </c>
      <c r="L582" s="2">
        <v>35238.005074000001</v>
      </c>
    </row>
    <row r="583" spans="1:12" x14ac:dyDescent="0.35">
      <c r="A583" t="s">
        <v>622</v>
      </c>
      <c r="B583" t="s">
        <v>19</v>
      </c>
      <c r="C583" t="s">
        <v>20</v>
      </c>
      <c r="D583" t="s">
        <v>31</v>
      </c>
      <c r="E583" s="1">
        <v>745723.78</v>
      </c>
      <c r="F583">
        <v>0</v>
      </c>
      <c r="G583">
        <v>198</v>
      </c>
      <c r="H583" s="2">
        <v>36526</v>
      </c>
      <c r="I583" t="s">
        <v>16</v>
      </c>
      <c r="J583" t="s">
        <v>117</v>
      </c>
      <c r="K583">
        <v>1577.6744169999999</v>
      </c>
      <c r="L583" s="2">
        <v>36577.674417000002</v>
      </c>
    </row>
    <row r="584" spans="1:12" x14ac:dyDescent="0.35">
      <c r="A584" t="s">
        <v>623</v>
      </c>
      <c r="B584" t="s">
        <v>13</v>
      </c>
      <c r="C584" t="s">
        <v>27</v>
      </c>
      <c r="D584" t="s">
        <v>15</v>
      </c>
      <c r="E584" s="1">
        <v>1064093.93</v>
      </c>
      <c r="F584">
        <v>50450</v>
      </c>
      <c r="G584">
        <v>90</v>
      </c>
      <c r="H584" s="2">
        <v>0</v>
      </c>
      <c r="I584" t="s">
        <v>16</v>
      </c>
      <c r="J584" t="s">
        <v>24</v>
      </c>
      <c r="K584">
        <v>135.89244400000001</v>
      </c>
      <c r="L584" s="2">
        <v>35135.892443999997</v>
      </c>
    </row>
    <row r="585" spans="1:12" x14ac:dyDescent="0.35">
      <c r="A585" t="s">
        <v>624</v>
      </c>
      <c r="B585" t="s">
        <v>26</v>
      </c>
      <c r="C585" t="s">
        <v>20</v>
      </c>
      <c r="D585" t="s">
        <v>31</v>
      </c>
      <c r="E585" s="1">
        <v>686250.83</v>
      </c>
      <c r="F585">
        <v>54780</v>
      </c>
      <c r="G585">
        <v>88</v>
      </c>
      <c r="H585" s="2">
        <v>36586</v>
      </c>
      <c r="I585" t="s">
        <v>16</v>
      </c>
      <c r="J585" t="s">
        <v>17</v>
      </c>
      <c r="K585">
        <v>135.26124999999999</v>
      </c>
      <c r="L585" s="2">
        <v>35135.261250000003</v>
      </c>
    </row>
    <row r="586" spans="1:12" x14ac:dyDescent="0.35">
      <c r="A586" t="s">
        <v>625</v>
      </c>
      <c r="B586" t="s">
        <v>23</v>
      </c>
      <c r="C586" t="s">
        <v>27</v>
      </c>
      <c r="D586" t="s">
        <v>31</v>
      </c>
      <c r="E586" s="1">
        <v>904898.34</v>
      </c>
      <c r="F586">
        <v>0</v>
      </c>
      <c r="G586">
        <v>119</v>
      </c>
      <c r="H586" s="2">
        <v>0</v>
      </c>
      <c r="I586" t="s">
        <v>16</v>
      </c>
      <c r="J586" t="s">
        <v>78</v>
      </c>
      <c r="K586">
        <v>571.20000000000005</v>
      </c>
      <c r="L586" s="2">
        <v>35571.199999999997</v>
      </c>
    </row>
    <row r="587" spans="1:12" x14ac:dyDescent="0.35">
      <c r="A587" t="s">
        <v>626</v>
      </c>
      <c r="B587" t="s">
        <v>26</v>
      </c>
      <c r="C587" t="s">
        <v>27</v>
      </c>
      <c r="D587" t="s">
        <v>21</v>
      </c>
      <c r="E587" s="1">
        <v>554803.18999999994</v>
      </c>
      <c r="F587">
        <v>67798</v>
      </c>
      <c r="G587">
        <v>69</v>
      </c>
      <c r="H587" s="2">
        <v>0</v>
      </c>
      <c r="I587" t="s">
        <v>16</v>
      </c>
      <c r="J587" t="s">
        <v>17</v>
      </c>
      <c r="K587">
        <v>331.2</v>
      </c>
      <c r="L587" s="2">
        <v>35331.199999999997</v>
      </c>
    </row>
    <row r="588" spans="1:12" x14ac:dyDescent="0.35">
      <c r="A588" t="s">
        <v>627</v>
      </c>
      <c r="B588" t="s">
        <v>33</v>
      </c>
      <c r="C588" t="s">
        <v>27</v>
      </c>
      <c r="D588" t="s">
        <v>21</v>
      </c>
      <c r="E588" s="1">
        <v>831268.16</v>
      </c>
      <c r="F588">
        <v>21442</v>
      </c>
      <c r="G588">
        <v>118</v>
      </c>
      <c r="H588" s="2">
        <v>0</v>
      </c>
      <c r="I588" t="s">
        <v>16</v>
      </c>
      <c r="J588" t="s">
        <v>29</v>
      </c>
      <c r="K588">
        <v>566.4</v>
      </c>
      <c r="L588" s="2">
        <v>35566.400000000001</v>
      </c>
    </row>
    <row r="589" spans="1:12" x14ac:dyDescent="0.35">
      <c r="A589" t="s">
        <v>628</v>
      </c>
      <c r="B589" t="s">
        <v>26</v>
      </c>
      <c r="C589" t="s">
        <v>27</v>
      </c>
      <c r="D589" t="s">
        <v>21</v>
      </c>
      <c r="E589" s="1">
        <v>238998.1</v>
      </c>
      <c r="F589">
        <v>27615</v>
      </c>
      <c r="G589">
        <v>62</v>
      </c>
      <c r="H589" s="2">
        <v>36526</v>
      </c>
      <c r="I589" t="s">
        <v>16</v>
      </c>
      <c r="J589" t="s">
        <v>17</v>
      </c>
      <c r="K589">
        <v>297.60000000000002</v>
      </c>
      <c r="L589" s="2">
        <v>35297.599999999999</v>
      </c>
    </row>
    <row r="590" spans="1:12" x14ac:dyDescent="0.35">
      <c r="A590" t="s">
        <v>629</v>
      </c>
      <c r="B590" t="s">
        <v>26</v>
      </c>
      <c r="C590" t="s">
        <v>27</v>
      </c>
      <c r="D590" t="s">
        <v>21</v>
      </c>
      <c r="E590" s="1">
        <v>445811.34</v>
      </c>
      <c r="F590">
        <v>17622</v>
      </c>
      <c r="G590">
        <v>65</v>
      </c>
      <c r="H590" s="2">
        <v>36526</v>
      </c>
      <c r="I590" t="s">
        <v>16</v>
      </c>
      <c r="J590" t="s">
        <v>17</v>
      </c>
      <c r="K590">
        <v>312</v>
      </c>
      <c r="L590" s="2">
        <v>35312</v>
      </c>
    </row>
    <row r="591" spans="1:12" x14ac:dyDescent="0.35">
      <c r="A591" t="s">
        <v>630</v>
      </c>
      <c r="B591" t="s">
        <v>23</v>
      </c>
      <c r="C591" t="s">
        <v>27</v>
      </c>
      <c r="D591" t="s">
        <v>31</v>
      </c>
      <c r="E591" s="1">
        <v>529574.17000000004</v>
      </c>
      <c r="F591">
        <v>50200</v>
      </c>
      <c r="G591">
        <v>135</v>
      </c>
      <c r="H591" s="2">
        <v>0</v>
      </c>
      <c r="I591" t="s">
        <v>16</v>
      </c>
      <c r="J591" t="s">
        <v>78</v>
      </c>
      <c r="K591">
        <v>637.06345799999997</v>
      </c>
      <c r="L591" s="2">
        <v>35637.063457999997</v>
      </c>
    </row>
    <row r="592" spans="1:12" x14ac:dyDescent="0.35">
      <c r="A592" t="s">
        <v>631</v>
      </c>
      <c r="B592" t="s">
        <v>19</v>
      </c>
      <c r="C592" t="s">
        <v>20</v>
      </c>
      <c r="D592" t="s">
        <v>80</v>
      </c>
      <c r="E592" s="1">
        <v>383960.61</v>
      </c>
      <c r="F592">
        <v>0</v>
      </c>
      <c r="G592">
        <v>112</v>
      </c>
      <c r="H592" s="2">
        <v>36557</v>
      </c>
      <c r="I592" t="s">
        <v>16</v>
      </c>
      <c r="J592" t="s">
        <v>29</v>
      </c>
      <c r="K592">
        <v>537.6</v>
      </c>
      <c r="L592" s="2">
        <v>35537.599999999999</v>
      </c>
    </row>
    <row r="593" spans="1:12" x14ac:dyDescent="0.35">
      <c r="A593" t="s">
        <v>632</v>
      </c>
      <c r="B593" t="s">
        <v>26</v>
      </c>
      <c r="C593" t="s">
        <v>20</v>
      </c>
      <c r="D593" t="s">
        <v>31</v>
      </c>
      <c r="E593" s="1">
        <v>373150.46</v>
      </c>
      <c r="F593">
        <v>0</v>
      </c>
      <c r="G593">
        <v>96</v>
      </c>
      <c r="H593" s="2">
        <v>0</v>
      </c>
      <c r="I593" t="s">
        <v>16</v>
      </c>
      <c r="J593" t="s">
        <v>17</v>
      </c>
      <c r="K593">
        <v>460.8</v>
      </c>
      <c r="L593" s="2">
        <v>35460.800000000003</v>
      </c>
    </row>
    <row r="594" spans="1:12" x14ac:dyDescent="0.35">
      <c r="A594" t="s">
        <v>633</v>
      </c>
      <c r="B594" t="s">
        <v>26</v>
      </c>
      <c r="C594" t="s">
        <v>20</v>
      </c>
      <c r="D594" t="s">
        <v>15</v>
      </c>
      <c r="E594" s="1">
        <v>277890.37</v>
      </c>
      <c r="F594">
        <v>73570</v>
      </c>
      <c r="G594">
        <v>70</v>
      </c>
      <c r="H594" s="2">
        <v>36526</v>
      </c>
      <c r="I594" t="s">
        <v>39</v>
      </c>
      <c r="J594" t="s">
        <v>24</v>
      </c>
      <c r="K594">
        <v>75.936096000000006</v>
      </c>
      <c r="L594" s="2">
        <v>35075.936095999998</v>
      </c>
    </row>
    <row r="595" spans="1:12" x14ac:dyDescent="0.35">
      <c r="A595" t="s">
        <v>634</v>
      </c>
      <c r="B595" t="s">
        <v>33</v>
      </c>
      <c r="C595" t="s">
        <v>20</v>
      </c>
      <c r="D595" t="s">
        <v>31</v>
      </c>
      <c r="E595" s="1">
        <v>401654.2</v>
      </c>
      <c r="F595">
        <v>0</v>
      </c>
      <c r="G595">
        <v>111</v>
      </c>
      <c r="H595" s="2">
        <v>0</v>
      </c>
      <c r="I595" t="s">
        <v>16</v>
      </c>
      <c r="J595" t="s">
        <v>29</v>
      </c>
      <c r="K595">
        <v>799.2</v>
      </c>
      <c r="L595" s="2">
        <v>35799.199999999997</v>
      </c>
    </row>
    <row r="596" spans="1:12" x14ac:dyDescent="0.35">
      <c r="A596" t="s">
        <v>635</v>
      </c>
      <c r="B596" t="s">
        <v>13</v>
      </c>
      <c r="C596" t="s">
        <v>27</v>
      </c>
      <c r="D596" t="s">
        <v>80</v>
      </c>
      <c r="E596" s="1">
        <v>493094.93</v>
      </c>
      <c r="F596">
        <v>70412</v>
      </c>
      <c r="G596">
        <v>61</v>
      </c>
      <c r="H596" s="2">
        <v>0</v>
      </c>
      <c r="I596" t="s">
        <v>28</v>
      </c>
      <c r="J596" t="s">
        <v>24</v>
      </c>
      <c r="K596">
        <v>136.29108299999999</v>
      </c>
      <c r="L596" s="2">
        <v>35136.291082999996</v>
      </c>
    </row>
    <row r="597" spans="1:12" x14ac:dyDescent="0.35">
      <c r="A597" t="s">
        <v>636</v>
      </c>
      <c r="B597" t="s">
        <v>23</v>
      </c>
      <c r="C597" t="s">
        <v>27</v>
      </c>
      <c r="D597" t="s">
        <v>80</v>
      </c>
      <c r="E597" s="1">
        <v>249131.7</v>
      </c>
      <c r="F597">
        <v>36631</v>
      </c>
      <c r="G597">
        <v>62</v>
      </c>
      <c r="H597" s="2">
        <v>0</v>
      </c>
      <c r="I597" t="s">
        <v>16</v>
      </c>
      <c r="J597" t="s">
        <v>17</v>
      </c>
      <c r="K597">
        <v>67.530904000000007</v>
      </c>
      <c r="L597" s="2">
        <v>35067.530903999999</v>
      </c>
    </row>
    <row r="598" spans="1:12" x14ac:dyDescent="0.35">
      <c r="A598" t="s">
        <v>637</v>
      </c>
      <c r="B598" t="s">
        <v>33</v>
      </c>
      <c r="C598" t="s">
        <v>20</v>
      </c>
      <c r="D598" t="s">
        <v>35</v>
      </c>
      <c r="E598" s="1">
        <v>290887.59000000003</v>
      </c>
      <c r="F598">
        <v>35895</v>
      </c>
      <c r="G598">
        <v>73</v>
      </c>
      <c r="H598" s="2">
        <v>0</v>
      </c>
      <c r="I598" t="s">
        <v>16</v>
      </c>
      <c r="J598" t="s">
        <v>17</v>
      </c>
      <c r="K598">
        <v>312.92125600000003</v>
      </c>
      <c r="L598" s="2">
        <v>35312.921256000001</v>
      </c>
    </row>
    <row r="599" spans="1:12" x14ac:dyDescent="0.35">
      <c r="A599" t="s">
        <v>638</v>
      </c>
      <c r="B599" t="s">
        <v>19</v>
      </c>
      <c r="C599" t="s">
        <v>20</v>
      </c>
      <c r="D599" t="s">
        <v>35</v>
      </c>
      <c r="E599" s="1">
        <v>428294.8</v>
      </c>
      <c r="F599">
        <v>40864</v>
      </c>
      <c r="G599">
        <v>109</v>
      </c>
      <c r="H599" s="2">
        <v>36526</v>
      </c>
      <c r="I599" t="s">
        <v>16</v>
      </c>
      <c r="J599" t="s">
        <v>29</v>
      </c>
      <c r="K599">
        <v>166.937747</v>
      </c>
      <c r="L599" s="2">
        <v>35166.937747000004</v>
      </c>
    </row>
    <row r="600" spans="1:12" x14ac:dyDescent="0.35">
      <c r="A600" t="s">
        <v>639</v>
      </c>
      <c r="B600" t="s">
        <v>33</v>
      </c>
      <c r="C600" t="s">
        <v>27</v>
      </c>
      <c r="D600" t="s">
        <v>35</v>
      </c>
      <c r="E600" s="1">
        <v>834162.37</v>
      </c>
      <c r="F600">
        <v>0</v>
      </c>
      <c r="G600">
        <v>118</v>
      </c>
      <c r="H600" s="2">
        <v>0</v>
      </c>
      <c r="I600" t="s">
        <v>16</v>
      </c>
      <c r="J600" t="s">
        <v>17</v>
      </c>
      <c r="K600">
        <v>566.4</v>
      </c>
      <c r="L600" s="2">
        <v>35566.400000000001</v>
      </c>
    </row>
    <row r="601" spans="1:12" x14ac:dyDescent="0.35">
      <c r="A601" t="s">
        <v>640</v>
      </c>
      <c r="B601" t="s">
        <v>19</v>
      </c>
      <c r="C601" t="s">
        <v>20</v>
      </c>
      <c r="D601" t="s">
        <v>15</v>
      </c>
      <c r="E601" s="1">
        <v>509078.13</v>
      </c>
      <c r="F601">
        <v>93018</v>
      </c>
      <c r="G601">
        <v>63</v>
      </c>
      <c r="H601" s="2">
        <v>0</v>
      </c>
      <c r="I601" t="s">
        <v>16</v>
      </c>
      <c r="J601" t="s">
        <v>17</v>
      </c>
      <c r="K601">
        <v>135.382194</v>
      </c>
      <c r="L601" s="2">
        <v>35135.382193999998</v>
      </c>
    </row>
    <row r="602" spans="1:12" x14ac:dyDescent="0.35">
      <c r="A602" t="s">
        <v>641</v>
      </c>
      <c r="B602" t="s">
        <v>33</v>
      </c>
      <c r="C602" t="s">
        <v>27</v>
      </c>
      <c r="D602" t="s">
        <v>21</v>
      </c>
      <c r="E602" s="1">
        <v>736618.83</v>
      </c>
      <c r="F602">
        <v>70014</v>
      </c>
      <c r="G602">
        <v>62</v>
      </c>
      <c r="H602" s="2">
        <v>0</v>
      </c>
      <c r="I602" t="s">
        <v>28</v>
      </c>
      <c r="J602" t="s">
        <v>17</v>
      </c>
      <c r="K602">
        <v>17.742954000000001</v>
      </c>
      <c r="L602" s="2">
        <v>35017.742954000001</v>
      </c>
    </row>
    <row r="603" spans="1:12" x14ac:dyDescent="0.35">
      <c r="A603" t="s">
        <v>642</v>
      </c>
      <c r="B603" t="s">
        <v>33</v>
      </c>
      <c r="C603" t="s">
        <v>20</v>
      </c>
      <c r="D603" t="s">
        <v>35</v>
      </c>
      <c r="E603" s="1">
        <v>243687.51</v>
      </c>
      <c r="F603">
        <v>48875</v>
      </c>
      <c r="G603">
        <v>61</v>
      </c>
      <c r="H603" s="2">
        <v>0</v>
      </c>
      <c r="I603" t="s">
        <v>16</v>
      </c>
      <c r="J603" t="s">
        <v>24</v>
      </c>
      <c r="K603">
        <v>1.8383670000000001</v>
      </c>
      <c r="L603" s="2">
        <v>35001.838366999997</v>
      </c>
    </row>
    <row r="604" spans="1:12" x14ac:dyDescent="0.35">
      <c r="A604" t="s">
        <v>643</v>
      </c>
      <c r="B604" t="s">
        <v>26</v>
      </c>
      <c r="C604" t="s">
        <v>27</v>
      </c>
      <c r="D604" t="s">
        <v>21</v>
      </c>
      <c r="E604" s="1">
        <v>885268.87</v>
      </c>
      <c r="F604">
        <v>67969</v>
      </c>
      <c r="G604">
        <v>74</v>
      </c>
      <c r="H604" s="2">
        <v>0</v>
      </c>
      <c r="I604" t="s">
        <v>16</v>
      </c>
      <c r="J604" t="s">
        <v>17</v>
      </c>
      <c r="K604">
        <v>197.77600899999999</v>
      </c>
      <c r="L604" s="2">
        <v>35197.776009000001</v>
      </c>
    </row>
    <row r="605" spans="1:12" x14ac:dyDescent="0.35">
      <c r="A605" t="s">
        <v>644</v>
      </c>
      <c r="B605" t="s">
        <v>33</v>
      </c>
      <c r="C605" t="s">
        <v>20</v>
      </c>
      <c r="D605" t="s">
        <v>31</v>
      </c>
      <c r="E605" s="1">
        <v>2387547.6800000002</v>
      </c>
      <c r="F605">
        <v>0</v>
      </c>
      <c r="G605">
        <v>108</v>
      </c>
      <c r="H605" s="2">
        <v>0</v>
      </c>
      <c r="I605" t="s">
        <v>28</v>
      </c>
      <c r="J605" t="s">
        <v>29</v>
      </c>
      <c r="K605">
        <v>612.102262</v>
      </c>
      <c r="L605" s="2">
        <v>35612.102262</v>
      </c>
    </row>
    <row r="606" spans="1:12" x14ac:dyDescent="0.35">
      <c r="A606" t="s">
        <v>645</v>
      </c>
      <c r="B606" t="s">
        <v>33</v>
      </c>
      <c r="C606" t="s">
        <v>20</v>
      </c>
      <c r="D606" t="s">
        <v>80</v>
      </c>
      <c r="E606" s="1">
        <v>560049.65</v>
      </c>
      <c r="F606">
        <v>68665</v>
      </c>
      <c r="G606">
        <v>69</v>
      </c>
      <c r="H606" s="2">
        <v>0</v>
      </c>
      <c r="I606" t="s">
        <v>16</v>
      </c>
      <c r="J606" t="s">
        <v>24</v>
      </c>
      <c r="K606">
        <v>331.2</v>
      </c>
      <c r="L606" s="2">
        <v>35331.199999999997</v>
      </c>
    </row>
    <row r="607" spans="1:12" x14ac:dyDescent="0.35">
      <c r="A607" t="s">
        <v>646</v>
      </c>
      <c r="B607" t="s">
        <v>26</v>
      </c>
      <c r="C607" t="s">
        <v>27</v>
      </c>
      <c r="D607" t="s">
        <v>35</v>
      </c>
      <c r="E607" s="1">
        <v>463654.65</v>
      </c>
      <c r="F607">
        <v>26802</v>
      </c>
      <c r="G607">
        <v>66</v>
      </c>
      <c r="H607" s="2">
        <v>36526</v>
      </c>
      <c r="I607" t="s">
        <v>28</v>
      </c>
      <c r="J607" t="s">
        <v>24</v>
      </c>
      <c r="K607">
        <v>316.8</v>
      </c>
      <c r="L607" s="2">
        <v>35316.800000000003</v>
      </c>
    </row>
    <row r="608" spans="1:12" x14ac:dyDescent="0.35">
      <c r="A608" t="s">
        <v>647</v>
      </c>
      <c r="B608" t="s">
        <v>23</v>
      </c>
      <c r="C608" t="s">
        <v>27</v>
      </c>
      <c r="D608" t="s">
        <v>31</v>
      </c>
      <c r="E608" s="1">
        <v>757334.51</v>
      </c>
      <c r="F608">
        <v>0</v>
      </c>
      <c r="G608">
        <v>110</v>
      </c>
      <c r="H608" s="2">
        <v>0</v>
      </c>
      <c r="I608" t="s">
        <v>28</v>
      </c>
      <c r="J608" t="s">
        <v>17</v>
      </c>
      <c r="K608">
        <v>1193.0361539999999</v>
      </c>
      <c r="L608" s="2">
        <v>36193.036154000001</v>
      </c>
    </row>
    <row r="609" spans="1:12" x14ac:dyDescent="0.35">
      <c r="A609" t="s">
        <v>648</v>
      </c>
      <c r="B609" t="s">
        <v>26</v>
      </c>
      <c r="C609" t="s">
        <v>27</v>
      </c>
      <c r="D609" t="s">
        <v>35</v>
      </c>
      <c r="E609" s="1">
        <v>1469663.55</v>
      </c>
      <c r="F609">
        <v>45345</v>
      </c>
      <c r="G609">
        <v>125</v>
      </c>
      <c r="H609" s="2">
        <v>0</v>
      </c>
      <c r="I609" t="s">
        <v>16</v>
      </c>
      <c r="J609" t="s">
        <v>29</v>
      </c>
      <c r="K609">
        <v>600</v>
      </c>
      <c r="L609" s="2">
        <v>35600</v>
      </c>
    </row>
    <row r="610" spans="1:12" x14ac:dyDescent="0.35">
      <c r="A610" t="s">
        <v>649</v>
      </c>
      <c r="B610" t="s">
        <v>13</v>
      </c>
      <c r="C610" t="s">
        <v>27</v>
      </c>
      <c r="D610" t="s">
        <v>53</v>
      </c>
      <c r="E610" s="1">
        <v>897214.03</v>
      </c>
      <c r="F610">
        <v>89689</v>
      </c>
      <c r="G610">
        <v>74</v>
      </c>
      <c r="H610" s="2">
        <v>0</v>
      </c>
      <c r="I610" t="s">
        <v>16</v>
      </c>
      <c r="J610" t="s">
        <v>17</v>
      </c>
      <c r="K610">
        <v>136.82953699999999</v>
      </c>
      <c r="L610" s="2">
        <v>35136.829536999998</v>
      </c>
    </row>
    <row r="611" spans="1:12" x14ac:dyDescent="0.35">
      <c r="A611" t="s">
        <v>650</v>
      </c>
      <c r="B611" t="s">
        <v>26</v>
      </c>
      <c r="C611" t="s">
        <v>20</v>
      </c>
      <c r="D611" t="s">
        <v>21</v>
      </c>
      <c r="E611" s="1">
        <v>772484.01</v>
      </c>
      <c r="F611">
        <v>32051</v>
      </c>
      <c r="G611">
        <v>193</v>
      </c>
      <c r="H611" s="2">
        <v>36526</v>
      </c>
      <c r="I611" t="s">
        <v>16</v>
      </c>
      <c r="J611" t="s">
        <v>29</v>
      </c>
      <c r="K611">
        <v>926.4</v>
      </c>
      <c r="L611" s="2">
        <v>35926.400000000001</v>
      </c>
    </row>
    <row r="612" spans="1:12" x14ac:dyDescent="0.35">
      <c r="A612" t="s">
        <v>651</v>
      </c>
      <c r="B612" t="s">
        <v>33</v>
      </c>
      <c r="C612" t="s">
        <v>27</v>
      </c>
      <c r="D612" t="s">
        <v>15</v>
      </c>
      <c r="E612" s="1">
        <v>594667.06999999995</v>
      </c>
      <c r="F612">
        <v>81139</v>
      </c>
      <c r="G612">
        <v>74</v>
      </c>
      <c r="H612" s="2">
        <v>0</v>
      </c>
      <c r="I612" t="s">
        <v>39</v>
      </c>
      <c r="J612" t="s">
        <v>17</v>
      </c>
      <c r="K612">
        <v>392.63639999999998</v>
      </c>
      <c r="L612" s="2">
        <v>35392.636400000003</v>
      </c>
    </row>
    <row r="613" spans="1:12" x14ac:dyDescent="0.35">
      <c r="A613" t="s">
        <v>652</v>
      </c>
      <c r="B613" t="s">
        <v>33</v>
      </c>
      <c r="C613" t="s">
        <v>20</v>
      </c>
      <c r="D613" t="s">
        <v>15</v>
      </c>
      <c r="E613" s="1">
        <v>800054.51</v>
      </c>
      <c r="F613">
        <v>63834</v>
      </c>
      <c r="G613">
        <v>100</v>
      </c>
      <c r="H613" s="2">
        <v>36526</v>
      </c>
      <c r="I613" t="s">
        <v>16</v>
      </c>
      <c r="J613" t="s">
        <v>78</v>
      </c>
      <c r="K613">
        <v>215.22647599999999</v>
      </c>
      <c r="L613" s="2">
        <v>35215.226476000003</v>
      </c>
    </row>
    <row r="614" spans="1:12" x14ac:dyDescent="0.35">
      <c r="A614" t="s">
        <v>653</v>
      </c>
      <c r="B614" t="s">
        <v>19</v>
      </c>
      <c r="C614" t="s">
        <v>27</v>
      </c>
      <c r="D614" t="s">
        <v>21</v>
      </c>
      <c r="E614" s="1">
        <v>645756.1</v>
      </c>
      <c r="F614">
        <v>37548</v>
      </c>
      <c r="G614">
        <v>81</v>
      </c>
      <c r="H614" s="2">
        <v>0</v>
      </c>
      <c r="I614" t="s">
        <v>39</v>
      </c>
      <c r="J614" t="s">
        <v>17</v>
      </c>
      <c r="K614">
        <v>160.59866199999999</v>
      </c>
      <c r="L614" s="2">
        <v>35160.598661999997</v>
      </c>
    </row>
    <row r="615" spans="1:12" x14ac:dyDescent="0.35">
      <c r="A615" t="s">
        <v>654</v>
      </c>
      <c r="B615" t="s">
        <v>19</v>
      </c>
      <c r="C615" t="s">
        <v>20</v>
      </c>
      <c r="D615" t="s">
        <v>31</v>
      </c>
      <c r="E615" s="1">
        <v>728144.01</v>
      </c>
      <c r="F615">
        <v>0</v>
      </c>
      <c r="G615">
        <v>69</v>
      </c>
      <c r="H615" s="2">
        <v>36586</v>
      </c>
      <c r="I615" t="s">
        <v>16</v>
      </c>
      <c r="J615" t="s">
        <v>17</v>
      </c>
      <c r="K615">
        <v>371.80302899999998</v>
      </c>
      <c r="L615" s="2">
        <v>35371.803029000002</v>
      </c>
    </row>
    <row r="616" spans="1:12" x14ac:dyDescent="0.35">
      <c r="A616" t="s">
        <v>655</v>
      </c>
      <c r="B616" t="s">
        <v>26</v>
      </c>
      <c r="C616" t="s">
        <v>27</v>
      </c>
      <c r="D616" t="s">
        <v>31</v>
      </c>
      <c r="E616" s="1">
        <v>259243.78</v>
      </c>
      <c r="F616">
        <v>72421</v>
      </c>
      <c r="G616">
        <v>65</v>
      </c>
      <c r="H616" s="2">
        <v>0</v>
      </c>
      <c r="I616" t="s">
        <v>16</v>
      </c>
      <c r="J616" t="s">
        <v>17</v>
      </c>
      <c r="K616">
        <v>312</v>
      </c>
      <c r="L616" s="2">
        <v>35312</v>
      </c>
    </row>
    <row r="617" spans="1:12" x14ac:dyDescent="0.35">
      <c r="A617" t="s">
        <v>656</v>
      </c>
      <c r="B617" t="s">
        <v>23</v>
      </c>
      <c r="C617" t="s">
        <v>27</v>
      </c>
      <c r="D617" t="s">
        <v>15</v>
      </c>
      <c r="E617" s="1">
        <v>467842.34</v>
      </c>
      <c r="F617">
        <v>83102</v>
      </c>
      <c r="G617">
        <v>116</v>
      </c>
      <c r="H617" s="2">
        <v>0</v>
      </c>
      <c r="I617" t="s">
        <v>28</v>
      </c>
      <c r="J617" t="s">
        <v>17</v>
      </c>
      <c r="K617">
        <v>443.67039899999997</v>
      </c>
      <c r="L617" s="2">
        <v>35443.670399000002</v>
      </c>
    </row>
    <row r="618" spans="1:12" x14ac:dyDescent="0.35">
      <c r="A618" t="s">
        <v>657</v>
      </c>
      <c r="B618" t="s">
        <v>33</v>
      </c>
      <c r="C618" t="s">
        <v>27</v>
      </c>
      <c r="D618" t="s">
        <v>35</v>
      </c>
      <c r="E618" s="1">
        <v>1386992.71</v>
      </c>
      <c r="F618">
        <v>28432</v>
      </c>
      <c r="G618">
        <v>118</v>
      </c>
      <c r="H618" s="2">
        <v>0</v>
      </c>
      <c r="I618" t="s">
        <v>16</v>
      </c>
      <c r="J618" t="s">
        <v>29</v>
      </c>
      <c r="K618">
        <v>612.30058099999997</v>
      </c>
      <c r="L618" s="2">
        <v>35612.300581000003</v>
      </c>
    </row>
    <row r="619" spans="1:12" x14ac:dyDescent="0.35">
      <c r="A619" t="s">
        <v>658</v>
      </c>
      <c r="B619" t="s">
        <v>23</v>
      </c>
      <c r="C619" t="s">
        <v>20</v>
      </c>
      <c r="D619" t="s">
        <v>15</v>
      </c>
      <c r="E619" s="1">
        <v>871777.78</v>
      </c>
      <c r="F619">
        <v>83707</v>
      </c>
      <c r="G619">
        <v>108</v>
      </c>
      <c r="H619" s="2">
        <v>0</v>
      </c>
      <c r="I619" t="s">
        <v>28</v>
      </c>
      <c r="J619" t="s">
        <v>17</v>
      </c>
      <c r="K619">
        <v>290.391526</v>
      </c>
      <c r="L619" s="2">
        <v>35290.391525999999</v>
      </c>
    </row>
    <row r="620" spans="1:12" x14ac:dyDescent="0.35">
      <c r="A620" t="s">
        <v>659</v>
      </c>
      <c r="B620" t="s">
        <v>26</v>
      </c>
      <c r="C620" t="s">
        <v>20</v>
      </c>
      <c r="D620" t="s">
        <v>35</v>
      </c>
      <c r="E620" s="1">
        <v>523398.68</v>
      </c>
      <c r="F620">
        <v>63259</v>
      </c>
      <c r="G620">
        <v>65</v>
      </c>
      <c r="H620" s="2">
        <v>0</v>
      </c>
      <c r="I620" t="s">
        <v>28</v>
      </c>
      <c r="J620" t="s">
        <v>17</v>
      </c>
      <c r="K620">
        <v>316.79533700000002</v>
      </c>
      <c r="L620" s="2">
        <v>35316.795337000003</v>
      </c>
    </row>
    <row r="621" spans="1:12" x14ac:dyDescent="0.35">
      <c r="A621" t="s">
        <v>660</v>
      </c>
      <c r="B621" t="s">
        <v>23</v>
      </c>
      <c r="C621" t="s">
        <v>20</v>
      </c>
      <c r="D621" t="s">
        <v>31</v>
      </c>
      <c r="E621" s="1">
        <v>476418.97</v>
      </c>
      <c r="F621">
        <v>0</v>
      </c>
      <c r="G621">
        <v>67</v>
      </c>
      <c r="H621" s="2">
        <v>0</v>
      </c>
      <c r="I621" t="s">
        <v>16</v>
      </c>
      <c r="J621" t="s">
        <v>17</v>
      </c>
      <c r="K621">
        <v>405.52793700000001</v>
      </c>
      <c r="L621" s="2">
        <v>35405.527936999999</v>
      </c>
    </row>
    <row r="622" spans="1:12" x14ac:dyDescent="0.35">
      <c r="A622" t="s">
        <v>661</v>
      </c>
      <c r="B622" t="s">
        <v>33</v>
      </c>
      <c r="C622" t="s">
        <v>20</v>
      </c>
      <c r="D622" t="s">
        <v>35</v>
      </c>
      <c r="E622" s="1">
        <v>247246.92</v>
      </c>
      <c r="F622">
        <v>63860</v>
      </c>
      <c r="G622">
        <v>62</v>
      </c>
      <c r="H622" s="2">
        <v>0</v>
      </c>
      <c r="I622" t="s">
        <v>16</v>
      </c>
      <c r="J622" t="s">
        <v>17</v>
      </c>
      <c r="K622">
        <v>208.59824599999999</v>
      </c>
      <c r="L622" s="2">
        <v>35208.598246000001</v>
      </c>
    </row>
    <row r="623" spans="1:12" x14ac:dyDescent="0.35">
      <c r="A623" t="s">
        <v>662</v>
      </c>
      <c r="B623" t="s">
        <v>13</v>
      </c>
      <c r="C623" t="s">
        <v>27</v>
      </c>
      <c r="D623" t="s">
        <v>21</v>
      </c>
      <c r="E623" s="1">
        <v>281369.26</v>
      </c>
      <c r="F623">
        <v>43836</v>
      </c>
      <c r="G623">
        <v>73</v>
      </c>
      <c r="H623" s="2">
        <v>0</v>
      </c>
      <c r="I623" t="s">
        <v>16</v>
      </c>
      <c r="J623" t="s">
        <v>17</v>
      </c>
      <c r="K623">
        <v>138.13087899999999</v>
      </c>
      <c r="L623" s="2">
        <v>35138.130878999997</v>
      </c>
    </row>
    <row r="624" spans="1:12" x14ac:dyDescent="0.35">
      <c r="A624" t="s">
        <v>663</v>
      </c>
      <c r="B624" t="s">
        <v>26</v>
      </c>
      <c r="C624" t="s">
        <v>20</v>
      </c>
      <c r="D624" t="s">
        <v>35</v>
      </c>
      <c r="E624" s="1">
        <v>550505.69999999995</v>
      </c>
      <c r="F624">
        <v>86132</v>
      </c>
      <c r="G624">
        <v>68</v>
      </c>
      <c r="H624" s="2">
        <v>0</v>
      </c>
      <c r="I624" t="s">
        <v>16</v>
      </c>
      <c r="J624" t="s">
        <v>24</v>
      </c>
      <c r="K624">
        <v>301.437365</v>
      </c>
      <c r="L624" s="2">
        <v>35301.437364999998</v>
      </c>
    </row>
    <row r="625" spans="1:12" x14ac:dyDescent="0.35">
      <c r="A625" t="s">
        <v>664</v>
      </c>
      <c r="B625" t="s">
        <v>33</v>
      </c>
      <c r="C625" t="s">
        <v>20</v>
      </c>
      <c r="D625" t="s">
        <v>21</v>
      </c>
      <c r="E625" s="1">
        <v>260620.85</v>
      </c>
      <c r="F625">
        <v>28519</v>
      </c>
      <c r="G625">
        <v>66</v>
      </c>
      <c r="H625" s="2">
        <v>0</v>
      </c>
      <c r="I625" t="s">
        <v>16</v>
      </c>
      <c r="J625" t="s">
        <v>24</v>
      </c>
      <c r="K625">
        <v>456.47311500000001</v>
      </c>
      <c r="L625" s="2">
        <v>35456.473115000001</v>
      </c>
    </row>
    <row r="626" spans="1:12" x14ac:dyDescent="0.35">
      <c r="A626" t="s">
        <v>665</v>
      </c>
      <c r="B626" t="s">
        <v>19</v>
      </c>
      <c r="C626" t="s">
        <v>20</v>
      </c>
      <c r="D626" t="s">
        <v>31</v>
      </c>
      <c r="E626" s="1">
        <v>1048194.38</v>
      </c>
      <c r="F626">
        <v>39102</v>
      </c>
      <c r="G626">
        <v>88</v>
      </c>
      <c r="H626" s="2">
        <v>0</v>
      </c>
      <c r="I626" t="s">
        <v>16</v>
      </c>
      <c r="J626" t="s">
        <v>17</v>
      </c>
      <c r="K626">
        <v>152.338562</v>
      </c>
      <c r="L626" s="2">
        <v>35152.338561999997</v>
      </c>
    </row>
    <row r="627" spans="1:12" x14ac:dyDescent="0.35">
      <c r="A627" t="s">
        <v>666</v>
      </c>
      <c r="B627" t="s">
        <v>26</v>
      </c>
      <c r="C627" t="s">
        <v>20</v>
      </c>
      <c r="D627" t="s">
        <v>21</v>
      </c>
      <c r="E627" s="1">
        <v>325676.64</v>
      </c>
      <c r="F627">
        <v>0</v>
      </c>
      <c r="G627">
        <v>89</v>
      </c>
      <c r="H627" s="2">
        <v>0</v>
      </c>
      <c r="I627" t="s">
        <v>16</v>
      </c>
      <c r="J627" t="s">
        <v>17</v>
      </c>
      <c r="K627">
        <v>491.75536799999998</v>
      </c>
      <c r="L627" s="2">
        <v>35491.755367999998</v>
      </c>
    </row>
    <row r="628" spans="1:12" x14ac:dyDescent="0.35">
      <c r="A628" t="s">
        <v>667</v>
      </c>
      <c r="B628" t="s">
        <v>26</v>
      </c>
      <c r="C628" t="s">
        <v>20</v>
      </c>
      <c r="D628" t="s">
        <v>35</v>
      </c>
      <c r="E628" s="1">
        <v>3047578.05</v>
      </c>
      <c r="F628">
        <v>97298</v>
      </c>
      <c r="G628">
        <v>128</v>
      </c>
      <c r="H628" s="2">
        <v>0</v>
      </c>
      <c r="I628" t="s">
        <v>16</v>
      </c>
      <c r="J628" t="s">
        <v>78</v>
      </c>
      <c r="K628">
        <v>48.517439000000003</v>
      </c>
      <c r="L628" s="2">
        <v>35048.517439000003</v>
      </c>
    </row>
    <row r="629" spans="1:12" x14ac:dyDescent="0.35">
      <c r="A629" t="s">
        <v>668</v>
      </c>
      <c r="B629" t="s">
        <v>23</v>
      </c>
      <c r="C629" t="s">
        <v>27</v>
      </c>
      <c r="D629" t="s">
        <v>31</v>
      </c>
      <c r="E629" s="1">
        <v>636490.22</v>
      </c>
      <c r="F629">
        <v>41986</v>
      </c>
      <c r="G629">
        <v>84</v>
      </c>
      <c r="H629" s="2">
        <v>36557</v>
      </c>
      <c r="I629" t="s">
        <v>16</v>
      </c>
      <c r="J629" t="s">
        <v>24</v>
      </c>
      <c r="K629">
        <v>430.37504899999999</v>
      </c>
      <c r="L629" s="2">
        <v>35430.375049000002</v>
      </c>
    </row>
    <row r="630" spans="1:12" x14ac:dyDescent="0.35">
      <c r="A630" t="s">
        <v>669</v>
      </c>
      <c r="B630" t="s">
        <v>19</v>
      </c>
      <c r="C630" t="s">
        <v>27</v>
      </c>
      <c r="D630" t="s">
        <v>31</v>
      </c>
      <c r="E630" s="1">
        <v>946850.93</v>
      </c>
      <c r="F630">
        <v>0</v>
      </c>
      <c r="G630">
        <v>88</v>
      </c>
      <c r="H630" s="2">
        <v>0</v>
      </c>
      <c r="I630" t="s">
        <v>16</v>
      </c>
      <c r="J630" t="s">
        <v>24</v>
      </c>
      <c r="K630">
        <v>633.6</v>
      </c>
      <c r="L630" s="2">
        <v>35633.599999999999</v>
      </c>
    </row>
    <row r="631" spans="1:12" x14ac:dyDescent="0.35">
      <c r="A631" t="s">
        <v>670</v>
      </c>
      <c r="B631" t="s">
        <v>33</v>
      </c>
      <c r="C631" t="s">
        <v>20</v>
      </c>
      <c r="D631" t="s">
        <v>35</v>
      </c>
      <c r="E631" s="1">
        <v>563145.18999999994</v>
      </c>
      <c r="F631">
        <v>17291</v>
      </c>
      <c r="G631">
        <v>73</v>
      </c>
      <c r="H631" s="2">
        <v>0</v>
      </c>
      <c r="I631" t="s">
        <v>16</v>
      </c>
      <c r="J631" t="s">
        <v>17</v>
      </c>
      <c r="K631">
        <v>350.4</v>
      </c>
      <c r="L631" s="2">
        <v>35350.400000000001</v>
      </c>
    </row>
    <row r="632" spans="1:12" x14ac:dyDescent="0.35">
      <c r="A632" t="s">
        <v>671</v>
      </c>
      <c r="B632" t="s">
        <v>26</v>
      </c>
      <c r="C632" t="s">
        <v>27</v>
      </c>
      <c r="D632" t="s">
        <v>21</v>
      </c>
      <c r="E632" s="1">
        <v>778099.93</v>
      </c>
      <c r="F632">
        <v>0</v>
      </c>
      <c r="G632">
        <v>74</v>
      </c>
      <c r="H632" s="2">
        <v>0</v>
      </c>
      <c r="I632" t="s">
        <v>16</v>
      </c>
      <c r="J632" t="s">
        <v>17</v>
      </c>
      <c r="K632">
        <v>246.48912300000001</v>
      </c>
      <c r="L632" s="2">
        <v>35246.489122999999</v>
      </c>
    </row>
    <row r="633" spans="1:12" x14ac:dyDescent="0.35">
      <c r="A633" t="s">
        <v>672</v>
      </c>
      <c r="B633" t="s">
        <v>26</v>
      </c>
      <c r="C633" t="s">
        <v>27</v>
      </c>
      <c r="D633" t="s">
        <v>35</v>
      </c>
      <c r="E633" s="1">
        <v>981652.83</v>
      </c>
      <c r="F633">
        <v>37256</v>
      </c>
      <c r="G633">
        <v>62</v>
      </c>
      <c r="H633" s="2">
        <v>0</v>
      </c>
      <c r="I633" t="s">
        <v>16</v>
      </c>
      <c r="J633" t="s">
        <v>17</v>
      </c>
      <c r="K633">
        <v>128.969729</v>
      </c>
      <c r="L633" s="2">
        <v>35128.969728999997</v>
      </c>
    </row>
    <row r="634" spans="1:12" x14ac:dyDescent="0.35">
      <c r="A634" t="s">
        <v>673</v>
      </c>
      <c r="B634" t="s">
        <v>33</v>
      </c>
      <c r="C634" t="s">
        <v>27</v>
      </c>
      <c r="D634" t="s">
        <v>31</v>
      </c>
      <c r="E634" s="1">
        <v>751913.36</v>
      </c>
      <c r="F634">
        <v>96306</v>
      </c>
      <c r="G634">
        <v>95</v>
      </c>
      <c r="H634" s="2">
        <v>36526</v>
      </c>
      <c r="I634" t="s">
        <v>28</v>
      </c>
      <c r="J634" t="s">
        <v>17</v>
      </c>
      <c r="K634">
        <v>185.35535300000001</v>
      </c>
      <c r="L634" s="2">
        <v>35185.355352999999</v>
      </c>
    </row>
    <row r="635" spans="1:12" x14ac:dyDescent="0.35">
      <c r="A635" t="s">
        <v>674</v>
      </c>
      <c r="B635" t="s">
        <v>26</v>
      </c>
      <c r="C635" t="s">
        <v>20</v>
      </c>
      <c r="D635" t="s">
        <v>21</v>
      </c>
      <c r="E635" s="1">
        <v>1017971.7</v>
      </c>
      <c r="F635">
        <v>14290</v>
      </c>
      <c r="G635">
        <v>271</v>
      </c>
      <c r="H635" s="2">
        <v>0</v>
      </c>
      <c r="I635" t="s">
        <v>16</v>
      </c>
      <c r="J635" t="s">
        <v>65</v>
      </c>
      <c r="K635">
        <v>1300.8</v>
      </c>
      <c r="L635" s="2">
        <v>36300.800000000003</v>
      </c>
    </row>
    <row r="636" spans="1:12" x14ac:dyDescent="0.35">
      <c r="A636" t="s">
        <v>675</v>
      </c>
      <c r="B636" t="s">
        <v>26</v>
      </c>
      <c r="C636" t="s">
        <v>20</v>
      </c>
      <c r="D636" t="s">
        <v>35</v>
      </c>
      <c r="E636" s="1">
        <v>277283.92</v>
      </c>
      <c r="F636">
        <v>37038</v>
      </c>
      <c r="G636">
        <v>71</v>
      </c>
      <c r="H636" s="2">
        <v>36526</v>
      </c>
      <c r="I636" t="s">
        <v>28</v>
      </c>
      <c r="J636" t="s">
        <v>17</v>
      </c>
      <c r="K636">
        <v>9.0713050000000006</v>
      </c>
      <c r="L636" s="2">
        <v>35009.071304999998</v>
      </c>
    </row>
    <row r="637" spans="1:12" x14ac:dyDescent="0.35">
      <c r="A637" t="s">
        <v>676</v>
      </c>
      <c r="B637" t="s">
        <v>33</v>
      </c>
      <c r="C637" t="s">
        <v>27</v>
      </c>
      <c r="D637" t="s">
        <v>35</v>
      </c>
      <c r="E637" s="1">
        <v>403750.18</v>
      </c>
      <c r="F637">
        <v>90760</v>
      </c>
      <c r="G637">
        <v>103</v>
      </c>
      <c r="H637" s="2">
        <v>36557</v>
      </c>
      <c r="I637" t="s">
        <v>39</v>
      </c>
      <c r="J637" t="s">
        <v>29</v>
      </c>
      <c r="K637">
        <v>133.47531499999999</v>
      </c>
      <c r="L637" s="2">
        <v>35133.475315000003</v>
      </c>
    </row>
    <row r="638" spans="1:12" x14ac:dyDescent="0.35">
      <c r="A638" t="s">
        <v>677</v>
      </c>
      <c r="B638" t="s">
        <v>13</v>
      </c>
      <c r="C638" t="s">
        <v>27</v>
      </c>
      <c r="D638" t="s">
        <v>15</v>
      </c>
      <c r="E638" s="1">
        <v>419196.61</v>
      </c>
      <c r="F638">
        <v>77048</v>
      </c>
      <c r="G638">
        <v>103</v>
      </c>
      <c r="H638" s="2">
        <v>0</v>
      </c>
      <c r="I638" t="s">
        <v>16</v>
      </c>
      <c r="J638" t="s">
        <v>29</v>
      </c>
      <c r="K638">
        <v>141.199465</v>
      </c>
      <c r="L638" s="2">
        <v>35141.199464999998</v>
      </c>
    </row>
    <row r="639" spans="1:12" x14ac:dyDescent="0.35">
      <c r="A639" t="s">
        <v>678</v>
      </c>
      <c r="B639" t="s">
        <v>33</v>
      </c>
      <c r="C639" t="s">
        <v>20</v>
      </c>
      <c r="D639" t="s">
        <v>31</v>
      </c>
      <c r="E639" s="1">
        <v>267686.78999999998</v>
      </c>
      <c r="F639">
        <v>54480</v>
      </c>
      <c r="G639">
        <v>67</v>
      </c>
      <c r="H639" s="2">
        <v>0</v>
      </c>
      <c r="I639" t="s">
        <v>16</v>
      </c>
      <c r="J639" t="s">
        <v>17</v>
      </c>
      <c r="K639">
        <v>321.60000000000002</v>
      </c>
      <c r="L639" s="2">
        <v>35321.599999999999</v>
      </c>
    </row>
    <row r="640" spans="1:12" x14ac:dyDescent="0.35">
      <c r="A640" t="s">
        <v>679</v>
      </c>
      <c r="B640" t="s">
        <v>26</v>
      </c>
      <c r="C640" t="s">
        <v>27</v>
      </c>
      <c r="D640" t="s">
        <v>35</v>
      </c>
      <c r="E640" s="1">
        <v>252395.96</v>
      </c>
      <c r="F640">
        <v>16244</v>
      </c>
      <c r="G640">
        <v>68</v>
      </c>
      <c r="H640" s="2">
        <v>0</v>
      </c>
      <c r="I640" t="s">
        <v>16</v>
      </c>
      <c r="J640" t="s">
        <v>24</v>
      </c>
      <c r="K640">
        <v>623.22361699999999</v>
      </c>
      <c r="L640" s="2">
        <v>35623.223617000003</v>
      </c>
    </row>
    <row r="641" spans="1:12" x14ac:dyDescent="0.35">
      <c r="A641" t="s">
        <v>680</v>
      </c>
      <c r="B641" t="s">
        <v>26</v>
      </c>
      <c r="C641" t="s">
        <v>20</v>
      </c>
      <c r="D641" t="s">
        <v>35</v>
      </c>
      <c r="E641" s="1">
        <v>698840.16</v>
      </c>
      <c r="F641">
        <v>22436</v>
      </c>
      <c r="G641">
        <v>89</v>
      </c>
      <c r="H641" s="2">
        <v>0</v>
      </c>
      <c r="I641" t="s">
        <v>39</v>
      </c>
      <c r="J641" t="s">
        <v>17</v>
      </c>
      <c r="K641">
        <v>427.2</v>
      </c>
      <c r="L641" s="2">
        <v>35427.199999999997</v>
      </c>
    </row>
    <row r="642" spans="1:12" x14ac:dyDescent="0.35">
      <c r="A642" t="s">
        <v>681</v>
      </c>
      <c r="B642" t="s">
        <v>13</v>
      </c>
      <c r="C642" t="s">
        <v>20</v>
      </c>
      <c r="D642" t="s">
        <v>35</v>
      </c>
      <c r="E642" s="1">
        <v>874205.78</v>
      </c>
      <c r="F642">
        <v>71592</v>
      </c>
      <c r="G642">
        <v>72</v>
      </c>
      <c r="H642" s="2">
        <v>0</v>
      </c>
      <c r="I642" t="s">
        <v>16</v>
      </c>
      <c r="J642" t="s">
        <v>17</v>
      </c>
      <c r="K642">
        <v>141.72505100000001</v>
      </c>
      <c r="L642" s="2">
        <v>35141.725051000001</v>
      </c>
    </row>
    <row r="643" spans="1:12" x14ac:dyDescent="0.35">
      <c r="A643" t="s">
        <v>682</v>
      </c>
      <c r="B643" t="s">
        <v>19</v>
      </c>
      <c r="C643" t="s">
        <v>27</v>
      </c>
      <c r="D643" t="s">
        <v>15</v>
      </c>
      <c r="E643" s="1">
        <v>267331.96000000002</v>
      </c>
      <c r="F643">
        <v>28728</v>
      </c>
      <c r="G643">
        <v>67</v>
      </c>
      <c r="H643" s="2">
        <v>0</v>
      </c>
      <c r="I643" t="s">
        <v>16</v>
      </c>
      <c r="J643" t="s">
        <v>17</v>
      </c>
      <c r="K643">
        <v>321.60000000000002</v>
      </c>
      <c r="L643" s="2">
        <v>35321.599999999999</v>
      </c>
    </row>
    <row r="644" spans="1:12" x14ac:dyDescent="0.35">
      <c r="A644" t="s">
        <v>683</v>
      </c>
      <c r="B644" t="s">
        <v>19</v>
      </c>
      <c r="C644" t="s">
        <v>27</v>
      </c>
      <c r="D644" t="s">
        <v>31</v>
      </c>
      <c r="E644" s="1">
        <v>1215732.99</v>
      </c>
      <c r="F644">
        <v>57449</v>
      </c>
      <c r="G644">
        <v>103</v>
      </c>
      <c r="H644" s="2">
        <v>0</v>
      </c>
      <c r="I644" t="s">
        <v>16</v>
      </c>
      <c r="J644" t="s">
        <v>17</v>
      </c>
      <c r="K644">
        <v>494.4</v>
      </c>
      <c r="L644" s="2">
        <v>35494.400000000001</v>
      </c>
    </row>
    <row r="645" spans="1:12" x14ac:dyDescent="0.35">
      <c r="A645" t="s">
        <v>684</v>
      </c>
      <c r="B645" t="s">
        <v>26</v>
      </c>
      <c r="C645" t="s">
        <v>20</v>
      </c>
      <c r="D645" t="s">
        <v>80</v>
      </c>
      <c r="E645" s="1">
        <v>295776.40000000002</v>
      </c>
      <c r="F645">
        <v>83318</v>
      </c>
      <c r="G645">
        <v>73</v>
      </c>
      <c r="H645" s="2">
        <v>0</v>
      </c>
      <c r="I645" t="s">
        <v>16</v>
      </c>
      <c r="J645" t="s">
        <v>24</v>
      </c>
      <c r="K645">
        <v>211.33693700000001</v>
      </c>
      <c r="L645" s="2">
        <v>35211.336937</v>
      </c>
    </row>
    <row r="646" spans="1:12" x14ac:dyDescent="0.35">
      <c r="A646" t="s">
        <v>685</v>
      </c>
      <c r="B646" t="s">
        <v>13</v>
      </c>
      <c r="C646" t="s">
        <v>27</v>
      </c>
      <c r="D646" t="s">
        <v>53</v>
      </c>
      <c r="E646" s="1">
        <v>717390.94</v>
      </c>
      <c r="F646">
        <v>75217</v>
      </c>
      <c r="G646">
        <v>61</v>
      </c>
      <c r="H646" s="2">
        <v>36526</v>
      </c>
      <c r="I646" t="s">
        <v>16</v>
      </c>
      <c r="J646" t="s">
        <v>17</v>
      </c>
      <c r="K646">
        <v>147.08030299999999</v>
      </c>
      <c r="L646" s="2">
        <v>35147.080303000002</v>
      </c>
    </row>
    <row r="647" spans="1:12" x14ac:dyDescent="0.35">
      <c r="A647" t="s">
        <v>686</v>
      </c>
      <c r="B647" t="s">
        <v>23</v>
      </c>
      <c r="C647" t="s">
        <v>27</v>
      </c>
      <c r="D647" t="s">
        <v>21</v>
      </c>
      <c r="E647" s="1">
        <v>309953.8</v>
      </c>
      <c r="F647">
        <v>0</v>
      </c>
      <c r="G647">
        <v>102</v>
      </c>
      <c r="H647" s="2">
        <v>36647</v>
      </c>
      <c r="I647" t="s">
        <v>28</v>
      </c>
      <c r="J647" t="s">
        <v>29</v>
      </c>
      <c r="K647">
        <v>862.76295700000003</v>
      </c>
      <c r="L647" s="2">
        <v>35862.762956999999</v>
      </c>
    </row>
    <row r="648" spans="1:12" x14ac:dyDescent="0.35">
      <c r="A648" t="s">
        <v>687</v>
      </c>
      <c r="B648" t="s">
        <v>33</v>
      </c>
      <c r="C648" t="s">
        <v>27</v>
      </c>
      <c r="D648" t="s">
        <v>21</v>
      </c>
      <c r="E648" s="1">
        <v>841568.46</v>
      </c>
      <c r="F648">
        <v>55308</v>
      </c>
      <c r="G648">
        <v>107</v>
      </c>
      <c r="H648" s="2">
        <v>0</v>
      </c>
      <c r="I648" t="s">
        <v>28</v>
      </c>
      <c r="J648" t="s">
        <v>29</v>
      </c>
      <c r="K648">
        <v>513.6</v>
      </c>
      <c r="L648" s="2">
        <v>35513.599999999999</v>
      </c>
    </row>
    <row r="649" spans="1:12" x14ac:dyDescent="0.35">
      <c r="A649" t="s">
        <v>688</v>
      </c>
      <c r="B649" t="s">
        <v>33</v>
      </c>
      <c r="C649" t="s">
        <v>20</v>
      </c>
      <c r="D649" t="s">
        <v>35</v>
      </c>
      <c r="E649" s="1">
        <v>2684312.4500000002</v>
      </c>
      <c r="F649">
        <v>36068</v>
      </c>
      <c r="G649">
        <v>97</v>
      </c>
      <c r="H649" s="2">
        <v>0</v>
      </c>
      <c r="I649" t="s">
        <v>16</v>
      </c>
      <c r="J649" t="s">
        <v>24</v>
      </c>
      <c r="K649">
        <v>113.36776500000001</v>
      </c>
      <c r="L649" s="2">
        <v>35113.367765000003</v>
      </c>
    </row>
    <row r="650" spans="1:12" x14ac:dyDescent="0.35">
      <c r="A650" t="s">
        <v>689</v>
      </c>
      <c r="B650" t="s">
        <v>33</v>
      </c>
      <c r="C650" t="s">
        <v>27</v>
      </c>
      <c r="D650" t="s">
        <v>21</v>
      </c>
      <c r="E650" s="1">
        <v>1305717.07</v>
      </c>
      <c r="F650">
        <v>48804</v>
      </c>
      <c r="G650">
        <v>112</v>
      </c>
      <c r="H650" s="2">
        <v>36526</v>
      </c>
      <c r="I650" t="s">
        <v>28</v>
      </c>
      <c r="J650" t="s">
        <v>17</v>
      </c>
      <c r="K650">
        <v>537.6</v>
      </c>
      <c r="L650" s="2">
        <v>35537.599999999999</v>
      </c>
    </row>
    <row r="651" spans="1:12" x14ac:dyDescent="0.35">
      <c r="A651" t="s">
        <v>690</v>
      </c>
      <c r="B651" t="s">
        <v>33</v>
      </c>
      <c r="C651" t="s">
        <v>27</v>
      </c>
      <c r="D651" t="s">
        <v>35</v>
      </c>
      <c r="E651" s="1">
        <v>959995.02</v>
      </c>
      <c r="F651">
        <v>0</v>
      </c>
      <c r="G651">
        <v>131</v>
      </c>
      <c r="H651" s="2">
        <v>0</v>
      </c>
      <c r="I651" t="s">
        <v>16</v>
      </c>
      <c r="J651" t="s">
        <v>29</v>
      </c>
      <c r="K651">
        <v>943.2</v>
      </c>
      <c r="L651" s="2">
        <v>35943.199999999997</v>
      </c>
    </row>
    <row r="652" spans="1:12" x14ac:dyDescent="0.35">
      <c r="A652" t="s">
        <v>691</v>
      </c>
      <c r="B652" t="s">
        <v>33</v>
      </c>
      <c r="C652" t="s">
        <v>27</v>
      </c>
      <c r="D652" t="s">
        <v>21</v>
      </c>
      <c r="E652" s="1">
        <v>853510.89</v>
      </c>
      <c r="F652">
        <v>55790</v>
      </c>
      <c r="G652">
        <v>111</v>
      </c>
      <c r="H652" s="2">
        <v>0</v>
      </c>
      <c r="I652" t="s">
        <v>16</v>
      </c>
      <c r="J652" t="s">
        <v>29</v>
      </c>
      <c r="K652">
        <v>117.67272199999999</v>
      </c>
      <c r="L652" s="2">
        <v>35117.672722000003</v>
      </c>
    </row>
    <row r="653" spans="1:12" x14ac:dyDescent="0.35">
      <c r="A653" t="s">
        <v>692</v>
      </c>
      <c r="B653" t="s">
        <v>19</v>
      </c>
      <c r="C653" t="s">
        <v>20</v>
      </c>
      <c r="D653" t="s">
        <v>21</v>
      </c>
      <c r="E653" s="1">
        <v>829348.19</v>
      </c>
      <c r="F653">
        <v>70258</v>
      </c>
      <c r="G653">
        <v>69</v>
      </c>
      <c r="H653" s="2">
        <v>0</v>
      </c>
      <c r="I653" t="s">
        <v>16</v>
      </c>
      <c r="J653" t="s">
        <v>17</v>
      </c>
      <c r="K653">
        <v>225.145949</v>
      </c>
      <c r="L653" s="2">
        <v>35225.145948999998</v>
      </c>
    </row>
    <row r="654" spans="1:12" x14ac:dyDescent="0.35">
      <c r="A654" t="s">
        <v>693</v>
      </c>
      <c r="B654" t="s">
        <v>33</v>
      </c>
      <c r="C654" t="s">
        <v>20</v>
      </c>
      <c r="D654" t="s">
        <v>21</v>
      </c>
      <c r="E654" s="1">
        <v>684615.03</v>
      </c>
      <c r="F654">
        <v>0</v>
      </c>
      <c r="G654">
        <v>95</v>
      </c>
      <c r="H654" s="2">
        <v>0</v>
      </c>
      <c r="I654" t="s">
        <v>16</v>
      </c>
      <c r="J654" t="s">
        <v>24</v>
      </c>
      <c r="K654">
        <v>456</v>
      </c>
      <c r="L654" s="2">
        <v>35456</v>
      </c>
    </row>
    <row r="655" spans="1:12" x14ac:dyDescent="0.35">
      <c r="A655" t="s">
        <v>694</v>
      </c>
      <c r="B655" t="s">
        <v>33</v>
      </c>
      <c r="C655" t="s">
        <v>20</v>
      </c>
      <c r="D655" t="s">
        <v>21</v>
      </c>
      <c r="E655" s="1">
        <v>663685.98</v>
      </c>
      <c r="F655">
        <v>47274</v>
      </c>
      <c r="G655">
        <v>83</v>
      </c>
      <c r="H655" s="2">
        <v>36526</v>
      </c>
      <c r="I655" t="s">
        <v>28</v>
      </c>
      <c r="J655" t="s">
        <v>17</v>
      </c>
      <c r="K655">
        <v>182.43256500000001</v>
      </c>
      <c r="L655" s="2">
        <v>35182.432565000003</v>
      </c>
    </row>
    <row r="656" spans="1:12" x14ac:dyDescent="0.35">
      <c r="A656" t="s">
        <v>695</v>
      </c>
      <c r="B656" t="s">
        <v>13</v>
      </c>
      <c r="C656" t="s">
        <v>20</v>
      </c>
      <c r="D656" t="s">
        <v>35</v>
      </c>
      <c r="E656" s="1">
        <v>560908.25</v>
      </c>
      <c r="F656">
        <v>44705</v>
      </c>
      <c r="G656">
        <v>71</v>
      </c>
      <c r="H656" s="2">
        <v>0</v>
      </c>
      <c r="I656" t="s">
        <v>16</v>
      </c>
      <c r="J656" t="s">
        <v>24</v>
      </c>
      <c r="K656">
        <v>148.17315199999999</v>
      </c>
      <c r="L656" s="2">
        <v>35148.173152000003</v>
      </c>
    </row>
    <row r="657" spans="1:12" x14ac:dyDescent="0.35">
      <c r="A657" t="s">
        <v>696</v>
      </c>
      <c r="B657" t="s">
        <v>19</v>
      </c>
      <c r="C657" t="s">
        <v>27</v>
      </c>
      <c r="D657" t="s">
        <v>31</v>
      </c>
      <c r="E657" s="1">
        <v>507732.09</v>
      </c>
      <c r="F657">
        <v>0</v>
      </c>
      <c r="G657">
        <v>73</v>
      </c>
      <c r="H657" s="2">
        <v>0</v>
      </c>
      <c r="I657" t="s">
        <v>16</v>
      </c>
      <c r="J657" t="s">
        <v>24</v>
      </c>
      <c r="K657">
        <v>525.6</v>
      </c>
      <c r="L657" s="2">
        <v>35525.599999999999</v>
      </c>
    </row>
    <row r="658" spans="1:12" x14ac:dyDescent="0.35">
      <c r="A658" t="s">
        <v>697</v>
      </c>
      <c r="B658" t="s">
        <v>13</v>
      </c>
      <c r="C658" t="s">
        <v>20</v>
      </c>
      <c r="D658" t="s">
        <v>15</v>
      </c>
      <c r="E658" s="1">
        <v>527562.69999999995</v>
      </c>
      <c r="F658">
        <v>70446</v>
      </c>
      <c r="G658">
        <v>65</v>
      </c>
      <c r="H658" s="2">
        <v>0</v>
      </c>
      <c r="I658" t="s">
        <v>16</v>
      </c>
      <c r="J658" t="s">
        <v>17</v>
      </c>
      <c r="K658">
        <v>155.57080199999999</v>
      </c>
      <c r="L658" s="2">
        <v>35155.570802000002</v>
      </c>
    </row>
    <row r="659" spans="1:12" x14ac:dyDescent="0.35">
      <c r="A659" t="s">
        <v>698</v>
      </c>
      <c r="B659" t="s">
        <v>13</v>
      </c>
      <c r="C659" t="s">
        <v>20</v>
      </c>
      <c r="D659" t="s">
        <v>31</v>
      </c>
      <c r="E659" s="1">
        <v>251459.20000000001</v>
      </c>
      <c r="F659">
        <v>43860</v>
      </c>
      <c r="G659">
        <v>65</v>
      </c>
      <c r="H659" s="2">
        <v>0</v>
      </c>
      <c r="I659" t="s">
        <v>16</v>
      </c>
      <c r="J659" t="s">
        <v>17</v>
      </c>
      <c r="K659">
        <v>156.12491399999999</v>
      </c>
      <c r="L659" s="2">
        <v>35156.124914</v>
      </c>
    </row>
    <row r="660" spans="1:12" x14ac:dyDescent="0.35">
      <c r="A660" t="s">
        <v>699</v>
      </c>
      <c r="B660" t="s">
        <v>33</v>
      </c>
      <c r="C660" t="s">
        <v>20</v>
      </c>
      <c r="D660" t="s">
        <v>21</v>
      </c>
      <c r="E660" s="1">
        <v>343525.01</v>
      </c>
      <c r="F660">
        <v>64348</v>
      </c>
      <c r="G660">
        <v>86</v>
      </c>
      <c r="H660" s="2">
        <v>0</v>
      </c>
      <c r="I660" t="s">
        <v>16</v>
      </c>
      <c r="J660" t="s">
        <v>24</v>
      </c>
      <c r="K660">
        <v>212.391975</v>
      </c>
      <c r="L660" s="2">
        <v>35212.391974999999</v>
      </c>
    </row>
    <row r="661" spans="1:12" x14ac:dyDescent="0.35">
      <c r="A661" t="s">
        <v>700</v>
      </c>
      <c r="B661" t="s">
        <v>33</v>
      </c>
      <c r="C661" t="s">
        <v>27</v>
      </c>
      <c r="D661" t="s">
        <v>21</v>
      </c>
      <c r="E661" s="1">
        <v>662461.18000000005</v>
      </c>
      <c r="F661">
        <v>0</v>
      </c>
      <c r="G661">
        <v>62</v>
      </c>
      <c r="H661" s="2">
        <v>0</v>
      </c>
      <c r="I661" t="s">
        <v>28</v>
      </c>
      <c r="J661" t="s">
        <v>24</v>
      </c>
      <c r="K661">
        <v>297.60000000000002</v>
      </c>
      <c r="L661" s="2">
        <v>35297.599999999999</v>
      </c>
    </row>
    <row r="662" spans="1:12" x14ac:dyDescent="0.35">
      <c r="A662" t="s">
        <v>701</v>
      </c>
      <c r="B662" t="s">
        <v>26</v>
      </c>
      <c r="C662" t="s">
        <v>27</v>
      </c>
      <c r="D662" t="s">
        <v>15</v>
      </c>
      <c r="E662" s="1">
        <v>575744.23</v>
      </c>
      <c r="F662">
        <v>88997</v>
      </c>
      <c r="G662">
        <v>72</v>
      </c>
      <c r="H662" s="2">
        <v>0</v>
      </c>
      <c r="I662" t="s">
        <v>39</v>
      </c>
      <c r="J662" t="s">
        <v>17</v>
      </c>
      <c r="K662">
        <v>174.04156599999999</v>
      </c>
      <c r="L662" s="2">
        <v>35174.041566</v>
      </c>
    </row>
    <row r="663" spans="1:12" x14ac:dyDescent="0.35">
      <c r="A663" t="s">
        <v>702</v>
      </c>
      <c r="B663" t="s">
        <v>13</v>
      </c>
      <c r="C663" t="s">
        <v>20</v>
      </c>
      <c r="D663" t="s">
        <v>31</v>
      </c>
      <c r="E663" s="1">
        <v>251459.20000000001</v>
      </c>
      <c r="F663">
        <v>43860</v>
      </c>
      <c r="G663">
        <v>65</v>
      </c>
      <c r="H663" s="2">
        <v>0</v>
      </c>
      <c r="I663" t="s">
        <v>28</v>
      </c>
      <c r="J663" t="s">
        <v>17</v>
      </c>
      <c r="K663">
        <v>156.12491399999999</v>
      </c>
      <c r="L663" s="2">
        <v>35156.124914</v>
      </c>
    </row>
    <row r="664" spans="1:12" x14ac:dyDescent="0.35">
      <c r="A664" t="s">
        <v>703</v>
      </c>
      <c r="B664" t="s">
        <v>26</v>
      </c>
      <c r="C664" t="s">
        <v>20</v>
      </c>
      <c r="D664" t="s">
        <v>31</v>
      </c>
      <c r="E664" s="1">
        <v>288645.15999999997</v>
      </c>
      <c r="F664">
        <v>10312</v>
      </c>
      <c r="G664">
        <v>78</v>
      </c>
      <c r="H664" s="2">
        <v>0</v>
      </c>
      <c r="I664" t="s">
        <v>28</v>
      </c>
      <c r="J664" t="s">
        <v>17</v>
      </c>
      <c r="K664">
        <v>486.27855699999998</v>
      </c>
      <c r="L664" s="2">
        <v>35486.278556999998</v>
      </c>
    </row>
    <row r="665" spans="1:12" x14ac:dyDescent="0.35">
      <c r="A665" t="s">
        <v>704</v>
      </c>
      <c r="B665" t="s">
        <v>26</v>
      </c>
      <c r="C665" t="s">
        <v>20</v>
      </c>
      <c r="D665" t="s">
        <v>31</v>
      </c>
      <c r="E665" s="1">
        <v>534143.88</v>
      </c>
      <c r="F665">
        <v>0</v>
      </c>
      <c r="G665">
        <v>72</v>
      </c>
      <c r="H665" s="2">
        <v>36526</v>
      </c>
      <c r="I665" t="s">
        <v>16</v>
      </c>
      <c r="J665" t="s">
        <v>17</v>
      </c>
      <c r="K665">
        <v>345.6</v>
      </c>
      <c r="L665" s="2">
        <v>35345.599999999999</v>
      </c>
    </row>
    <row r="666" spans="1:12" x14ac:dyDescent="0.35">
      <c r="A666" t="s">
        <v>705</v>
      </c>
      <c r="B666" t="s">
        <v>19</v>
      </c>
      <c r="C666" t="s">
        <v>20</v>
      </c>
      <c r="D666" t="s">
        <v>31</v>
      </c>
      <c r="E666" s="1">
        <v>416001.81</v>
      </c>
      <c r="F666">
        <v>96263</v>
      </c>
      <c r="G666">
        <v>103</v>
      </c>
      <c r="H666" s="2">
        <v>0</v>
      </c>
      <c r="I666" t="s">
        <v>16</v>
      </c>
      <c r="J666" t="s">
        <v>29</v>
      </c>
      <c r="K666">
        <v>1.924709</v>
      </c>
      <c r="L666" s="2">
        <v>35001.924708999999</v>
      </c>
    </row>
    <row r="667" spans="1:12" x14ac:dyDescent="0.35">
      <c r="A667" t="s">
        <v>706</v>
      </c>
      <c r="B667" t="s">
        <v>26</v>
      </c>
      <c r="C667" t="s">
        <v>20</v>
      </c>
      <c r="D667" t="s">
        <v>35</v>
      </c>
      <c r="E667" s="1">
        <v>284624.53999999998</v>
      </c>
      <c r="F667">
        <v>28919</v>
      </c>
      <c r="G667">
        <v>72</v>
      </c>
      <c r="H667" s="2">
        <v>0</v>
      </c>
      <c r="I667" t="s">
        <v>28</v>
      </c>
      <c r="J667" t="s">
        <v>17</v>
      </c>
      <c r="K667">
        <v>518.4</v>
      </c>
      <c r="L667" s="2">
        <v>35518.400000000001</v>
      </c>
    </row>
    <row r="668" spans="1:12" x14ac:dyDescent="0.35">
      <c r="A668" t="s">
        <v>707</v>
      </c>
      <c r="B668" t="s">
        <v>33</v>
      </c>
      <c r="C668" t="s">
        <v>20</v>
      </c>
      <c r="D668" t="s">
        <v>35</v>
      </c>
      <c r="E668" s="1">
        <v>477025.66</v>
      </c>
      <c r="F668">
        <v>0</v>
      </c>
      <c r="G668">
        <v>68</v>
      </c>
      <c r="H668" s="2">
        <v>36526</v>
      </c>
      <c r="I668" t="s">
        <v>16</v>
      </c>
      <c r="J668" t="s">
        <v>24</v>
      </c>
      <c r="K668">
        <v>326.39999999999998</v>
      </c>
      <c r="L668" s="2">
        <v>35326.400000000001</v>
      </c>
    </row>
    <row r="669" spans="1:12" x14ac:dyDescent="0.35">
      <c r="A669" t="s">
        <v>708</v>
      </c>
      <c r="B669" t="s">
        <v>33</v>
      </c>
      <c r="C669" t="s">
        <v>27</v>
      </c>
      <c r="D669" t="s">
        <v>21</v>
      </c>
      <c r="E669" s="1">
        <v>505961.62</v>
      </c>
      <c r="F669">
        <v>41869</v>
      </c>
      <c r="G669">
        <v>64</v>
      </c>
      <c r="H669" s="2">
        <v>0</v>
      </c>
      <c r="I669" t="s">
        <v>16</v>
      </c>
      <c r="J669" t="s">
        <v>24</v>
      </c>
      <c r="K669">
        <v>262.12205</v>
      </c>
      <c r="L669" s="2">
        <v>35262.122049999998</v>
      </c>
    </row>
    <row r="670" spans="1:12" x14ac:dyDescent="0.35">
      <c r="A670" t="s">
        <v>709</v>
      </c>
      <c r="B670" t="s">
        <v>19</v>
      </c>
      <c r="C670" t="s">
        <v>20</v>
      </c>
      <c r="D670" t="s">
        <v>31</v>
      </c>
      <c r="E670" s="1">
        <v>909574.46</v>
      </c>
      <c r="F670">
        <v>0</v>
      </c>
      <c r="G670">
        <v>128</v>
      </c>
      <c r="H670" s="2">
        <v>0</v>
      </c>
      <c r="I670" t="s">
        <v>16</v>
      </c>
      <c r="J670" t="s">
        <v>29</v>
      </c>
      <c r="K670">
        <v>921.6</v>
      </c>
      <c r="L670" s="2">
        <v>35921.599999999999</v>
      </c>
    </row>
    <row r="671" spans="1:12" x14ac:dyDescent="0.35">
      <c r="A671" t="s">
        <v>710</v>
      </c>
      <c r="B671" t="s">
        <v>26</v>
      </c>
      <c r="C671" t="s">
        <v>20</v>
      </c>
      <c r="D671" t="s">
        <v>31</v>
      </c>
      <c r="E671" s="1">
        <v>268886.40000000002</v>
      </c>
      <c r="F671">
        <v>32808</v>
      </c>
      <c r="G671">
        <v>68</v>
      </c>
      <c r="H671" s="2">
        <v>36526</v>
      </c>
      <c r="I671" t="s">
        <v>16</v>
      </c>
      <c r="J671" t="s">
        <v>17</v>
      </c>
      <c r="K671">
        <v>541.69565799999998</v>
      </c>
      <c r="L671" s="2">
        <v>35541.695657999997</v>
      </c>
    </row>
    <row r="672" spans="1:12" x14ac:dyDescent="0.35">
      <c r="A672" t="s">
        <v>711</v>
      </c>
      <c r="B672" t="s">
        <v>26</v>
      </c>
      <c r="C672" t="s">
        <v>20</v>
      </c>
      <c r="D672" t="s">
        <v>21</v>
      </c>
      <c r="E672" s="1">
        <v>827763.76</v>
      </c>
      <c r="F672">
        <v>79780</v>
      </c>
      <c r="G672">
        <v>68</v>
      </c>
      <c r="H672" s="2">
        <v>0</v>
      </c>
      <c r="I672" t="s">
        <v>16</v>
      </c>
      <c r="J672" t="s">
        <v>17</v>
      </c>
      <c r="K672">
        <v>326.39999999999998</v>
      </c>
      <c r="L672" s="2">
        <v>35326.400000000001</v>
      </c>
    </row>
    <row r="673" spans="1:12" x14ac:dyDescent="0.35">
      <c r="A673" t="s">
        <v>712</v>
      </c>
      <c r="B673" t="s">
        <v>33</v>
      </c>
      <c r="C673" t="s">
        <v>20</v>
      </c>
      <c r="D673" t="s">
        <v>35</v>
      </c>
      <c r="E673" s="1">
        <v>905793.53</v>
      </c>
      <c r="F673">
        <v>91025</v>
      </c>
      <c r="G673">
        <v>112</v>
      </c>
      <c r="H673" s="2">
        <v>0</v>
      </c>
      <c r="I673" t="s">
        <v>16</v>
      </c>
      <c r="J673" t="s">
        <v>29</v>
      </c>
      <c r="K673">
        <v>327.68266899999998</v>
      </c>
      <c r="L673" s="2">
        <v>35327.682669000002</v>
      </c>
    </row>
    <row r="674" spans="1:12" x14ac:dyDescent="0.35">
      <c r="A674" t="s">
        <v>713</v>
      </c>
      <c r="B674" t="s">
        <v>26</v>
      </c>
      <c r="C674" t="s">
        <v>20</v>
      </c>
      <c r="D674" t="s">
        <v>31</v>
      </c>
      <c r="E674" s="1">
        <v>380175.04</v>
      </c>
      <c r="F674">
        <v>33043</v>
      </c>
      <c r="G674">
        <v>95</v>
      </c>
      <c r="H674" s="2">
        <v>0</v>
      </c>
      <c r="I674" t="s">
        <v>16</v>
      </c>
      <c r="J674" t="s">
        <v>24</v>
      </c>
      <c r="K674">
        <v>456</v>
      </c>
      <c r="L674" s="2">
        <v>35456</v>
      </c>
    </row>
    <row r="675" spans="1:12" x14ac:dyDescent="0.35">
      <c r="A675" t="s">
        <v>714</v>
      </c>
      <c r="B675" t="s">
        <v>19</v>
      </c>
      <c r="C675" t="s">
        <v>27</v>
      </c>
      <c r="D675" t="s">
        <v>31</v>
      </c>
      <c r="E675" s="1">
        <v>933934.16</v>
      </c>
      <c r="F675">
        <v>69442</v>
      </c>
      <c r="G675">
        <v>118</v>
      </c>
      <c r="H675" s="2">
        <v>36586</v>
      </c>
      <c r="I675" t="s">
        <v>16</v>
      </c>
      <c r="J675" t="s">
        <v>17</v>
      </c>
      <c r="K675">
        <v>1265.5703020000001</v>
      </c>
      <c r="L675" s="2">
        <v>36265.570302</v>
      </c>
    </row>
    <row r="676" spans="1:12" x14ac:dyDescent="0.35">
      <c r="A676" t="s">
        <v>715</v>
      </c>
      <c r="B676" t="s">
        <v>33</v>
      </c>
      <c r="C676" t="s">
        <v>27</v>
      </c>
      <c r="D676" t="s">
        <v>35</v>
      </c>
      <c r="E676" s="1">
        <v>252012.32</v>
      </c>
      <c r="F676">
        <v>0</v>
      </c>
      <c r="G676">
        <v>70</v>
      </c>
      <c r="H676" s="2">
        <v>0</v>
      </c>
      <c r="I676" t="s">
        <v>28</v>
      </c>
      <c r="J676" t="s">
        <v>17</v>
      </c>
      <c r="K676">
        <v>63.043196999999999</v>
      </c>
      <c r="L676" s="2">
        <v>35063.043196999999</v>
      </c>
    </row>
    <row r="677" spans="1:12" x14ac:dyDescent="0.35">
      <c r="A677" t="s">
        <v>716</v>
      </c>
      <c r="B677" t="s">
        <v>19</v>
      </c>
      <c r="C677" t="s">
        <v>20</v>
      </c>
      <c r="D677" t="s">
        <v>35</v>
      </c>
      <c r="E677" s="1">
        <v>498409.53</v>
      </c>
      <c r="F677">
        <v>0</v>
      </c>
      <c r="G677">
        <v>70</v>
      </c>
      <c r="H677" s="2">
        <v>0</v>
      </c>
      <c r="I677" t="s">
        <v>28</v>
      </c>
      <c r="J677" t="s">
        <v>17</v>
      </c>
      <c r="K677">
        <v>336</v>
      </c>
      <c r="L677" s="2">
        <v>35336</v>
      </c>
    </row>
    <row r="678" spans="1:12" x14ac:dyDescent="0.35">
      <c r="A678" t="s">
        <v>717</v>
      </c>
      <c r="B678" t="s">
        <v>33</v>
      </c>
      <c r="C678" t="s">
        <v>20</v>
      </c>
      <c r="D678" t="s">
        <v>21</v>
      </c>
      <c r="E678" s="1">
        <v>259574.8</v>
      </c>
      <c r="F678">
        <v>47234</v>
      </c>
      <c r="G678">
        <v>65</v>
      </c>
      <c r="H678" s="2">
        <v>0</v>
      </c>
      <c r="I678" t="s">
        <v>16</v>
      </c>
      <c r="J678" t="s">
        <v>17</v>
      </c>
      <c r="K678">
        <v>15.631363</v>
      </c>
      <c r="L678" s="2">
        <v>35015.631363</v>
      </c>
    </row>
    <row r="679" spans="1:12" x14ac:dyDescent="0.35">
      <c r="A679" t="s">
        <v>718</v>
      </c>
      <c r="B679" t="s">
        <v>33</v>
      </c>
      <c r="C679" t="s">
        <v>27</v>
      </c>
      <c r="D679" t="s">
        <v>31</v>
      </c>
      <c r="E679" s="1">
        <v>743769.33</v>
      </c>
      <c r="F679">
        <v>86863</v>
      </c>
      <c r="G679">
        <v>92</v>
      </c>
      <c r="H679" s="2">
        <v>0</v>
      </c>
      <c r="I679" t="s">
        <v>16</v>
      </c>
      <c r="J679" t="s">
        <v>17</v>
      </c>
      <c r="K679">
        <v>441.6</v>
      </c>
      <c r="L679" s="2">
        <v>35441.599999999999</v>
      </c>
    </row>
    <row r="680" spans="1:12" x14ac:dyDescent="0.35">
      <c r="A680" t="s">
        <v>719</v>
      </c>
      <c r="B680" t="s">
        <v>33</v>
      </c>
      <c r="C680" t="s">
        <v>27</v>
      </c>
      <c r="D680" t="s">
        <v>21</v>
      </c>
      <c r="E680" s="1">
        <v>1453678.76</v>
      </c>
      <c r="F680">
        <v>25805</v>
      </c>
      <c r="G680">
        <v>66</v>
      </c>
      <c r="H680" s="2">
        <v>36557</v>
      </c>
      <c r="I680" t="s">
        <v>16</v>
      </c>
      <c r="J680" t="s">
        <v>17</v>
      </c>
      <c r="K680">
        <v>375.86609099999998</v>
      </c>
      <c r="L680" s="2">
        <v>35375.866091000004</v>
      </c>
    </row>
    <row r="681" spans="1:12" x14ac:dyDescent="0.35">
      <c r="A681" t="s">
        <v>720</v>
      </c>
      <c r="B681" t="s">
        <v>23</v>
      </c>
      <c r="C681" t="s">
        <v>27</v>
      </c>
      <c r="D681" t="s">
        <v>21</v>
      </c>
      <c r="E681" s="1">
        <v>591330.59</v>
      </c>
      <c r="F681">
        <v>43676</v>
      </c>
      <c r="G681">
        <v>76</v>
      </c>
      <c r="H681" s="2">
        <v>0</v>
      </c>
      <c r="I681" t="s">
        <v>16</v>
      </c>
      <c r="J681" t="s">
        <v>17</v>
      </c>
      <c r="K681">
        <v>364.8</v>
      </c>
      <c r="L681" s="2">
        <v>35364.800000000003</v>
      </c>
    </row>
    <row r="682" spans="1:12" x14ac:dyDescent="0.35">
      <c r="A682" t="s">
        <v>721</v>
      </c>
      <c r="B682" t="s">
        <v>19</v>
      </c>
      <c r="C682" t="s">
        <v>27</v>
      </c>
      <c r="D682" t="s">
        <v>35</v>
      </c>
      <c r="E682" s="1">
        <v>277166.3</v>
      </c>
      <c r="F682">
        <v>59855</v>
      </c>
      <c r="G682">
        <v>74</v>
      </c>
      <c r="H682" s="2">
        <v>36617</v>
      </c>
      <c r="I682" t="s">
        <v>16</v>
      </c>
      <c r="J682" t="s">
        <v>24</v>
      </c>
      <c r="K682">
        <v>355.2</v>
      </c>
      <c r="L682" s="2">
        <v>35355.199999999997</v>
      </c>
    </row>
    <row r="683" spans="1:12" x14ac:dyDescent="0.35">
      <c r="A683" t="s">
        <v>722</v>
      </c>
      <c r="B683" t="s">
        <v>19</v>
      </c>
      <c r="C683" t="s">
        <v>27</v>
      </c>
      <c r="D683" t="s">
        <v>15</v>
      </c>
      <c r="E683" s="1">
        <v>2919436.64</v>
      </c>
      <c r="F683">
        <v>35296</v>
      </c>
      <c r="G683">
        <v>126</v>
      </c>
      <c r="H683" s="2">
        <v>0</v>
      </c>
      <c r="I683" t="s">
        <v>16</v>
      </c>
      <c r="J683" t="s">
        <v>29</v>
      </c>
      <c r="K683">
        <v>452.616872</v>
      </c>
      <c r="L683" s="2">
        <v>35452.616871999999</v>
      </c>
    </row>
    <row r="684" spans="1:12" x14ac:dyDescent="0.35">
      <c r="A684" t="s">
        <v>723</v>
      </c>
      <c r="B684" t="s">
        <v>33</v>
      </c>
      <c r="C684" t="s">
        <v>20</v>
      </c>
      <c r="D684" t="s">
        <v>15</v>
      </c>
      <c r="E684" s="1">
        <v>988038.58</v>
      </c>
      <c r="F684">
        <v>36576</v>
      </c>
      <c r="G684">
        <v>125</v>
      </c>
      <c r="H684" s="2">
        <v>36526</v>
      </c>
      <c r="I684" t="s">
        <v>16</v>
      </c>
      <c r="J684" t="s">
        <v>29</v>
      </c>
      <c r="K684">
        <v>113.45012199999999</v>
      </c>
      <c r="L684" s="2">
        <v>35113.450122000002</v>
      </c>
    </row>
    <row r="685" spans="1:12" x14ac:dyDescent="0.35">
      <c r="A685" t="s">
        <v>724</v>
      </c>
      <c r="B685" t="s">
        <v>26</v>
      </c>
      <c r="C685" t="s">
        <v>20</v>
      </c>
      <c r="D685" t="s">
        <v>31</v>
      </c>
      <c r="E685" s="1">
        <v>1511440.24</v>
      </c>
      <c r="F685">
        <v>28513</v>
      </c>
      <c r="G685">
        <v>100</v>
      </c>
      <c r="H685" s="2">
        <v>36526</v>
      </c>
      <c r="I685" t="s">
        <v>28</v>
      </c>
      <c r="J685" t="s">
        <v>29</v>
      </c>
      <c r="K685">
        <v>480</v>
      </c>
      <c r="L685" s="2">
        <v>35480</v>
      </c>
    </row>
    <row r="686" spans="1:12" x14ac:dyDescent="0.35">
      <c r="A686" t="s">
        <v>725</v>
      </c>
      <c r="B686" t="s">
        <v>33</v>
      </c>
      <c r="C686" t="s">
        <v>27</v>
      </c>
      <c r="D686" t="s">
        <v>21</v>
      </c>
      <c r="E686" s="1">
        <v>575991.07999999996</v>
      </c>
      <c r="F686">
        <v>85448</v>
      </c>
      <c r="G686">
        <v>72</v>
      </c>
      <c r="H686" s="2">
        <v>0</v>
      </c>
      <c r="I686" t="s">
        <v>39</v>
      </c>
      <c r="J686" t="s">
        <v>17</v>
      </c>
      <c r="K686">
        <v>16.034510000000001</v>
      </c>
      <c r="L686" s="2">
        <v>35016.034509999998</v>
      </c>
    </row>
    <row r="687" spans="1:12" x14ac:dyDescent="0.35">
      <c r="A687" t="s">
        <v>726</v>
      </c>
      <c r="B687" t="s">
        <v>33</v>
      </c>
      <c r="C687" t="s">
        <v>20</v>
      </c>
      <c r="D687" t="s">
        <v>31</v>
      </c>
      <c r="E687" s="1">
        <v>849516.42</v>
      </c>
      <c r="F687">
        <v>23791</v>
      </c>
      <c r="G687">
        <v>110</v>
      </c>
      <c r="H687" s="2">
        <v>36586</v>
      </c>
      <c r="I687" t="s">
        <v>16</v>
      </c>
      <c r="J687" t="s">
        <v>24</v>
      </c>
      <c r="K687">
        <v>615.27228000000002</v>
      </c>
      <c r="L687" s="2">
        <v>35615.272279999997</v>
      </c>
    </row>
    <row r="688" spans="1:12" x14ac:dyDescent="0.35">
      <c r="A688" t="s">
        <v>727</v>
      </c>
      <c r="B688" t="s">
        <v>26</v>
      </c>
      <c r="C688" t="s">
        <v>20</v>
      </c>
      <c r="D688" t="s">
        <v>21</v>
      </c>
      <c r="E688" s="1">
        <v>438118.42</v>
      </c>
      <c r="F688">
        <v>20597</v>
      </c>
      <c r="G688">
        <v>112</v>
      </c>
      <c r="H688" s="2">
        <v>0</v>
      </c>
      <c r="I688" t="s">
        <v>16</v>
      </c>
      <c r="J688" t="s">
        <v>17</v>
      </c>
      <c r="K688">
        <v>615.25630100000001</v>
      </c>
      <c r="L688" s="2">
        <v>35615.256301000001</v>
      </c>
    </row>
    <row r="689" spans="1:12" x14ac:dyDescent="0.35">
      <c r="A689" t="s">
        <v>728</v>
      </c>
      <c r="B689" t="s">
        <v>19</v>
      </c>
      <c r="C689" t="s">
        <v>20</v>
      </c>
      <c r="D689" t="s">
        <v>35</v>
      </c>
      <c r="E689" s="1">
        <v>699782.74</v>
      </c>
      <c r="F689">
        <v>56940</v>
      </c>
      <c r="G689">
        <v>87</v>
      </c>
      <c r="H689" s="2">
        <v>0</v>
      </c>
      <c r="I689" t="s">
        <v>16</v>
      </c>
      <c r="J689" t="s">
        <v>17</v>
      </c>
      <c r="K689">
        <v>512.66245000000004</v>
      </c>
      <c r="L689" s="2">
        <v>35512.662450000003</v>
      </c>
    </row>
    <row r="690" spans="1:12" x14ac:dyDescent="0.35">
      <c r="A690" t="s">
        <v>729</v>
      </c>
      <c r="B690" t="s">
        <v>33</v>
      </c>
      <c r="C690" t="s">
        <v>27</v>
      </c>
      <c r="D690" t="s">
        <v>21</v>
      </c>
      <c r="E690" s="1">
        <v>1143058.8500000001</v>
      </c>
      <c r="F690">
        <v>93210</v>
      </c>
      <c r="G690">
        <v>71</v>
      </c>
      <c r="H690" s="2">
        <v>0</v>
      </c>
      <c r="I690" t="s">
        <v>16</v>
      </c>
      <c r="J690" t="s">
        <v>24</v>
      </c>
      <c r="K690">
        <v>74.523934999999994</v>
      </c>
      <c r="L690" s="2">
        <v>35074.523934999997</v>
      </c>
    </row>
    <row r="691" spans="1:12" x14ac:dyDescent="0.35">
      <c r="A691" t="s">
        <v>730</v>
      </c>
      <c r="B691" t="s">
        <v>33</v>
      </c>
      <c r="C691" t="s">
        <v>20</v>
      </c>
      <c r="D691" t="s">
        <v>21</v>
      </c>
      <c r="E691" s="1">
        <v>748248.61</v>
      </c>
      <c r="F691">
        <v>48992</v>
      </c>
      <c r="G691">
        <v>94</v>
      </c>
      <c r="H691" s="2">
        <v>36526</v>
      </c>
      <c r="I691" t="s">
        <v>16</v>
      </c>
      <c r="J691" t="s">
        <v>17</v>
      </c>
      <c r="K691">
        <v>426.072946</v>
      </c>
      <c r="L691" s="2">
        <v>35426.072946</v>
      </c>
    </row>
    <row r="692" spans="1:12" x14ac:dyDescent="0.35">
      <c r="A692" t="s">
        <v>731</v>
      </c>
      <c r="B692" t="s">
        <v>19</v>
      </c>
      <c r="C692" t="s">
        <v>20</v>
      </c>
      <c r="D692" t="s">
        <v>15</v>
      </c>
      <c r="E692" s="1">
        <v>859691.66</v>
      </c>
      <c r="F692">
        <v>53736</v>
      </c>
      <c r="G692">
        <v>71</v>
      </c>
      <c r="H692" s="2">
        <v>0</v>
      </c>
      <c r="I692" t="s">
        <v>16</v>
      </c>
      <c r="J692" t="s">
        <v>24</v>
      </c>
      <c r="K692">
        <v>169.28778500000001</v>
      </c>
      <c r="L692" s="2">
        <v>35169.287785</v>
      </c>
    </row>
    <row r="693" spans="1:12" x14ac:dyDescent="0.35">
      <c r="A693" t="s">
        <v>732</v>
      </c>
      <c r="B693" t="s">
        <v>19</v>
      </c>
      <c r="C693" t="s">
        <v>27</v>
      </c>
      <c r="D693" t="s">
        <v>35</v>
      </c>
      <c r="E693" s="1">
        <v>785496.08</v>
      </c>
      <c r="F693">
        <v>25378</v>
      </c>
      <c r="G693">
        <v>66</v>
      </c>
      <c r="H693" s="2">
        <v>36526</v>
      </c>
      <c r="I693" t="s">
        <v>16</v>
      </c>
      <c r="J693" t="s">
        <v>17</v>
      </c>
      <c r="K693">
        <v>419.46414299999998</v>
      </c>
      <c r="L693" s="2">
        <v>35419.464142999997</v>
      </c>
    </row>
    <row r="694" spans="1:12" x14ac:dyDescent="0.35">
      <c r="A694" t="s">
        <v>733</v>
      </c>
      <c r="B694" t="s">
        <v>33</v>
      </c>
      <c r="C694" t="s">
        <v>20</v>
      </c>
      <c r="D694" t="s">
        <v>21</v>
      </c>
      <c r="E694" s="1">
        <v>258240.85</v>
      </c>
      <c r="F694">
        <v>76731</v>
      </c>
      <c r="G694">
        <v>64</v>
      </c>
      <c r="H694" s="2">
        <v>0</v>
      </c>
      <c r="I694" t="s">
        <v>16</v>
      </c>
      <c r="J694" t="s">
        <v>17</v>
      </c>
      <c r="K694">
        <v>201.455005</v>
      </c>
      <c r="L694" s="2">
        <v>35201.455005000003</v>
      </c>
    </row>
    <row r="695" spans="1:12" x14ac:dyDescent="0.35">
      <c r="A695" t="s">
        <v>734</v>
      </c>
      <c r="B695" t="s">
        <v>13</v>
      </c>
      <c r="C695" t="s">
        <v>27</v>
      </c>
      <c r="D695" t="s">
        <v>15</v>
      </c>
      <c r="E695" s="1">
        <v>907576.82</v>
      </c>
      <c r="F695">
        <v>37722</v>
      </c>
      <c r="G695">
        <v>116</v>
      </c>
      <c r="H695" s="2">
        <v>0</v>
      </c>
      <c r="I695" t="s">
        <v>28</v>
      </c>
      <c r="J695" t="s">
        <v>78</v>
      </c>
      <c r="K695">
        <v>158.077504</v>
      </c>
      <c r="L695" s="2">
        <v>35158.077504000001</v>
      </c>
    </row>
    <row r="696" spans="1:12" x14ac:dyDescent="0.35">
      <c r="A696" t="s">
        <v>735</v>
      </c>
      <c r="B696" t="s">
        <v>26</v>
      </c>
      <c r="C696" t="s">
        <v>20</v>
      </c>
      <c r="D696" t="s">
        <v>21</v>
      </c>
      <c r="E696" s="1">
        <v>411858.86</v>
      </c>
      <c r="F696">
        <v>69379</v>
      </c>
      <c r="G696">
        <v>103</v>
      </c>
      <c r="H696" s="2">
        <v>0</v>
      </c>
      <c r="I696" t="s">
        <v>16</v>
      </c>
      <c r="J696" t="s">
        <v>24</v>
      </c>
      <c r="K696">
        <v>494.4</v>
      </c>
      <c r="L696" s="2">
        <v>35494.400000000001</v>
      </c>
    </row>
    <row r="697" spans="1:12" x14ac:dyDescent="0.35">
      <c r="A697" t="s">
        <v>736</v>
      </c>
      <c r="B697" t="s">
        <v>33</v>
      </c>
      <c r="C697" t="s">
        <v>27</v>
      </c>
      <c r="D697" t="s">
        <v>31</v>
      </c>
      <c r="E697" s="1">
        <v>1215732.99</v>
      </c>
      <c r="F697">
        <v>57449</v>
      </c>
      <c r="G697">
        <v>103</v>
      </c>
      <c r="H697" s="2">
        <v>0</v>
      </c>
      <c r="I697" t="s">
        <v>16</v>
      </c>
      <c r="J697" t="s">
        <v>17</v>
      </c>
      <c r="K697">
        <v>494.4</v>
      </c>
      <c r="L697" s="2">
        <v>35494.400000000001</v>
      </c>
    </row>
    <row r="698" spans="1:12" x14ac:dyDescent="0.35">
      <c r="A698" t="s">
        <v>737</v>
      </c>
      <c r="B698" t="s">
        <v>19</v>
      </c>
      <c r="C698" t="s">
        <v>27</v>
      </c>
      <c r="D698" t="s">
        <v>21</v>
      </c>
      <c r="E698" s="1">
        <v>515281.96</v>
      </c>
      <c r="F698">
        <v>0</v>
      </c>
      <c r="G698">
        <v>68</v>
      </c>
      <c r="H698" s="2">
        <v>0</v>
      </c>
      <c r="I698" t="s">
        <v>28</v>
      </c>
      <c r="J698" t="s">
        <v>17</v>
      </c>
      <c r="K698">
        <v>326.39999999999998</v>
      </c>
      <c r="L698" s="2">
        <v>35326.400000000001</v>
      </c>
    </row>
    <row r="699" spans="1:12" x14ac:dyDescent="0.35">
      <c r="A699" t="s">
        <v>738</v>
      </c>
      <c r="B699" t="s">
        <v>23</v>
      </c>
      <c r="C699" t="s">
        <v>27</v>
      </c>
      <c r="D699" t="s">
        <v>35</v>
      </c>
      <c r="E699" s="1">
        <v>651297.65</v>
      </c>
      <c r="F699">
        <v>0</v>
      </c>
      <c r="G699">
        <v>93</v>
      </c>
      <c r="H699" s="2">
        <v>0</v>
      </c>
      <c r="I699" t="s">
        <v>16</v>
      </c>
      <c r="J699" t="s">
        <v>24</v>
      </c>
      <c r="K699">
        <v>669.6</v>
      </c>
      <c r="L699" s="2">
        <v>35669.599999999999</v>
      </c>
    </row>
    <row r="700" spans="1:12" x14ac:dyDescent="0.35">
      <c r="A700" t="s">
        <v>739</v>
      </c>
      <c r="B700" t="s">
        <v>19</v>
      </c>
      <c r="C700" t="s">
        <v>20</v>
      </c>
      <c r="D700" t="s">
        <v>21</v>
      </c>
      <c r="E700" s="1">
        <v>2778969.24</v>
      </c>
      <c r="F700">
        <v>33806</v>
      </c>
      <c r="G700">
        <v>89</v>
      </c>
      <c r="H700" s="2">
        <v>0</v>
      </c>
      <c r="I700" t="s">
        <v>28</v>
      </c>
      <c r="J700" t="s">
        <v>17</v>
      </c>
      <c r="K700">
        <v>395.729716</v>
      </c>
      <c r="L700" s="2">
        <v>35395.729716000002</v>
      </c>
    </row>
    <row r="701" spans="1:12" x14ac:dyDescent="0.35">
      <c r="A701" t="s">
        <v>740</v>
      </c>
      <c r="B701" t="s">
        <v>13</v>
      </c>
      <c r="C701" t="s">
        <v>20</v>
      </c>
      <c r="D701" t="s">
        <v>35</v>
      </c>
      <c r="E701" s="1">
        <v>266727</v>
      </c>
      <c r="F701">
        <v>94041</v>
      </c>
      <c r="G701">
        <v>66</v>
      </c>
      <c r="H701" s="2">
        <v>0</v>
      </c>
      <c r="I701" t="s">
        <v>16</v>
      </c>
      <c r="J701" t="s">
        <v>17</v>
      </c>
      <c r="K701">
        <v>159.756733</v>
      </c>
      <c r="L701" s="2">
        <v>35159.756733000002</v>
      </c>
    </row>
    <row r="702" spans="1:12" x14ac:dyDescent="0.35">
      <c r="A702" t="s">
        <v>741</v>
      </c>
      <c r="B702" t="s">
        <v>33</v>
      </c>
      <c r="C702" t="s">
        <v>20</v>
      </c>
      <c r="D702" t="s">
        <v>35</v>
      </c>
      <c r="E702" s="1">
        <v>1092840.71</v>
      </c>
      <c r="F702">
        <v>74965</v>
      </c>
      <c r="G702">
        <v>90</v>
      </c>
      <c r="H702" s="2">
        <v>0</v>
      </c>
      <c r="I702" t="s">
        <v>16</v>
      </c>
      <c r="J702" t="s">
        <v>17</v>
      </c>
      <c r="K702">
        <v>58.557552000000001</v>
      </c>
      <c r="L702" s="2">
        <v>35058.557551999998</v>
      </c>
    </row>
    <row r="703" spans="1:12" x14ac:dyDescent="0.35">
      <c r="A703" t="s">
        <v>742</v>
      </c>
      <c r="B703" t="s">
        <v>19</v>
      </c>
      <c r="C703" t="s">
        <v>20</v>
      </c>
      <c r="D703" t="s">
        <v>31</v>
      </c>
      <c r="E703" s="1">
        <v>761538.13</v>
      </c>
      <c r="F703">
        <v>34095</v>
      </c>
      <c r="G703">
        <v>63</v>
      </c>
      <c r="H703" s="2">
        <v>0</v>
      </c>
      <c r="I703" t="s">
        <v>16</v>
      </c>
      <c r="J703" t="s">
        <v>24</v>
      </c>
      <c r="K703">
        <v>302.39999999999998</v>
      </c>
      <c r="L703" s="2">
        <v>35302.400000000001</v>
      </c>
    </row>
    <row r="704" spans="1:12" x14ac:dyDescent="0.35">
      <c r="A704" t="s">
        <v>743</v>
      </c>
      <c r="B704" t="s">
        <v>26</v>
      </c>
      <c r="C704" t="s">
        <v>20</v>
      </c>
      <c r="D704" t="s">
        <v>35</v>
      </c>
      <c r="E704" s="1">
        <v>200435.07</v>
      </c>
      <c r="F704">
        <v>0</v>
      </c>
      <c r="G704">
        <v>66</v>
      </c>
      <c r="H704" s="2">
        <v>36617</v>
      </c>
      <c r="I704" t="s">
        <v>16</v>
      </c>
      <c r="J704" t="s">
        <v>17</v>
      </c>
      <c r="K704">
        <v>316.8</v>
      </c>
      <c r="L704" s="2">
        <v>35316.800000000003</v>
      </c>
    </row>
    <row r="705" spans="1:12" x14ac:dyDescent="0.35">
      <c r="A705" t="s">
        <v>744</v>
      </c>
      <c r="B705" t="s">
        <v>26</v>
      </c>
      <c r="C705" t="s">
        <v>27</v>
      </c>
      <c r="D705" t="s">
        <v>35</v>
      </c>
      <c r="E705" s="1">
        <v>243468.12</v>
      </c>
      <c r="F705">
        <v>96045</v>
      </c>
      <c r="G705">
        <v>61</v>
      </c>
      <c r="H705" s="2">
        <v>0</v>
      </c>
      <c r="I705" t="s">
        <v>28</v>
      </c>
      <c r="J705" t="s">
        <v>17</v>
      </c>
      <c r="K705">
        <v>8.5829710000000006</v>
      </c>
      <c r="L705" s="2">
        <v>35008.582971000003</v>
      </c>
    </row>
    <row r="706" spans="1:12" x14ac:dyDescent="0.35">
      <c r="A706" t="s">
        <v>745</v>
      </c>
      <c r="B706" t="s">
        <v>23</v>
      </c>
      <c r="C706" t="s">
        <v>20</v>
      </c>
      <c r="D706" t="s">
        <v>21</v>
      </c>
      <c r="E706" s="1">
        <v>1419536.03</v>
      </c>
      <c r="F706">
        <v>86355</v>
      </c>
      <c r="G706">
        <v>118</v>
      </c>
      <c r="H706" s="2">
        <v>0</v>
      </c>
      <c r="I706" t="s">
        <v>16</v>
      </c>
      <c r="J706" t="s">
        <v>78</v>
      </c>
      <c r="K706">
        <v>285.41847300000001</v>
      </c>
      <c r="L706" s="2">
        <v>35285.418472999998</v>
      </c>
    </row>
    <row r="707" spans="1:12" x14ac:dyDescent="0.35">
      <c r="A707" t="s">
        <v>746</v>
      </c>
      <c r="B707" t="s">
        <v>26</v>
      </c>
      <c r="C707" t="s">
        <v>20</v>
      </c>
      <c r="D707" t="s">
        <v>31</v>
      </c>
      <c r="E707" s="1">
        <v>942768.49</v>
      </c>
      <c r="F707">
        <v>27824</v>
      </c>
      <c r="G707">
        <v>118</v>
      </c>
      <c r="H707" s="2">
        <v>0</v>
      </c>
      <c r="I707" t="s">
        <v>16</v>
      </c>
      <c r="J707" t="s">
        <v>29</v>
      </c>
      <c r="K707">
        <v>566.4</v>
      </c>
      <c r="L707" s="2">
        <v>35566.400000000001</v>
      </c>
    </row>
    <row r="708" spans="1:12" x14ac:dyDescent="0.35">
      <c r="A708" t="s">
        <v>747</v>
      </c>
      <c r="B708" t="s">
        <v>26</v>
      </c>
      <c r="C708" t="s">
        <v>27</v>
      </c>
      <c r="D708" t="s">
        <v>31</v>
      </c>
      <c r="E708" s="1">
        <v>1198242.0900000001</v>
      </c>
      <c r="F708">
        <v>42995</v>
      </c>
      <c r="G708">
        <v>101</v>
      </c>
      <c r="H708" s="2">
        <v>0</v>
      </c>
      <c r="I708" t="s">
        <v>16</v>
      </c>
      <c r="J708" t="s">
        <v>29</v>
      </c>
      <c r="K708">
        <v>410.50831599999998</v>
      </c>
      <c r="L708" s="2">
        <v>35410.508315999999</v>
      </c>
    </row>
    <row r="709" spans="1:12" x14ac:dyDescent="0.35">
      <c r="A709" t="s">
        <v>748</v>
      </c>
      <c r="B709" t="s">
        <v>33</v>
      </c>
      <c r="C709" t="s">
        <v>20</v>
      </c>
      <c r="D709" t="s">
        <v>31</v>
      </c>
      <c r="E709" s="1">
        <v>310278.95</v>
      </c>
      <c r="F709">
        <v>21235</v>
      </c>
      <c r="G709">
        <v>79</v>
      </c>
      <c r="H709" s="2">
        <v>0</v>
      </c>
      <c r="I709" t="s">
        <v>16</v>
      </c>
      <c r="J709" t="s">
        <v>24</v>
      </c>
      <c r="K709">
        <v>244.23134999999999</v>
      </c>
      <c r="L709" s="2">
        <v>35244.231350000002</v>
      </c>
    </row>
    <row r="710" spans="1:12" x14ac:dyDescent="0.35">
      <c r="A710" t="s">
        <v>749</v>
      </c>
      <c r="B710" t="s">
        <v>26</v>
      </c>
      <c r="C710" t="s">
        <v>27</v>
      </c>
      <c r="D710" t="s">
        <v>31</v>
      </c>
      <c r="E710" s="1">
        <v>422263.12</v>
      </c>
      <c r="F710">
        <v>74585</v>
      </c>
      <c r="G710">
        <v>106</v>
      </c>
      <c r="H710" s="2">
        <v>0</v>
      </c>
      <c r="I710" t="s">
        <v>16</v>
      </c>
      <c r="J710" t="s">
        <v>29</v>
      </c>
      <c r="K710">
        <v>218.59806499999999</v>
      </c>
      <c r="L710" s="2">
        <v>35218.598064999998</v>
      </c>
    </row>
    <row r="711" spans="1:12" x14ac:dyDescent="0.35">
      <c r="A711" t="s">
        <v>750</v>
      </c>
      <c r="B711" t="s">
        <v>33</v>
      </c>
      <c r="C711" t="s">
        <v>27</v>
      </c>
      <c r="D711" t="s">
        <v>21</v>
      </c>
      <c r="E711" s="1">
        <v>402381.44</v>
      </c>
      <c r="F711">
        <v>41833</v>
      </c>
      <c r="G711">
        <v>103</v>
      </c>
      <c r="H711" s="2">
        <v>0</v>
      </c>
      <c r="I711" t="s">
        <v>16</v>
      </c>
      <c r="J711" t="s">
        <v>17</v>
      </c>
      <c r="K711">
        <v>643.82671600000003</v>
      </c>
      <c r="L711" s="2">
        <v>35643.826716000003</v>
      </c>
    </row>
    <row r="712" spans="1:12" x14ac:dyDescent="0.35">
      <c r="A712" t="s">
        <v>751</v>
      </c>
      <c r="B712" t="s">
        <v>26</v>
      </c>
      <c r="C712" t="s">
        <v>20</v>
      </c>
      <c r="D712" t="s">
        <v>35</v>
      </c>
      <c r="E712" s="1">
        <v>529715.18000000005</v>
      </c>
      <c r="F712">
        <v>23908</v>
      </c>
      <c r="G712">
        <v>70</v>
      </c>
      <c r="H712" s="2">
        <v>0</v>
      </c>
      <c r="I712" t="s">
        <v>16</v>
      </c>
      <c r="J712" t="s">
        <v>17</v>
      </c>
      <c r="K712">
        <v>336</v>
      </c>
      <c r="L712" s="2">
        <v>35336</v>
      </c>
    </row>
    <row r="713" spans="1:12" x14ac:dyDescent="0.35">
      <c r="A713" t="s">
        <v>752</v>
      </c>
      <c r="B713" t="s">
        <v>33</v>
      </c>
      <c r="C713" t="s">
        <v>27</v>
      </c>
      <c r="D713" t="s">
        <v>21</v>
      </c>
      <c r="E713" s="1">
        <v>2142363.7200000002</v>
      </c>
      <c r="F713">
        <v>0</v>
      </c>
      <c r="G713">
        <v>65</v>
      </c>
      <c r="H713" s="2">
        <v>0</v>
      </c>
      <c r="I713" t="s">
        <v>16</v>
      </c>
      <c r="J713" t="s">
        <v>24</v>
      </c>
      <c r="K713">
        <v>312</v>
      </c>
      <c r="L713" s="2">
        <v>35312</v>
      </c>
    </row>
    <row r="714" spans="1:12" x14ac:dyDescent="0.35">
      <c r="A714" t="s">
        <v>753</v>
      </c>
      <c r="B714" t="s">
        <v>19</v>
      </c>
      <c r="C714" t="s">
        <v>27</v>
      </c>
      <c r="D714" t="s">
        <v>21</v>
      </c>
      <c r="E714" s="1">
        <v>441620.62</v>
      </c>
      <c r="F714">
        <v>61953</v>
      </c>
      <c r="G714">
        <v>113</v>
      </c>
      <c r="H714" s="2">
        <v>0</v>
      </c>
      <c r="I714" t="s">
        <v>16</v>
      </c>
      <c r="J714" t="s">
        <v>29</v>
      </c>
      <c r="K714">
        <v>497.04729700000001</v>
      </c>
      <c r="L714" s="2">
        <v>35497.047296999997</v>
      </c>
    </row>
    <row r="715" spans="1:12" x14ac:dyDescent="0.35">
      <c r="A715" t="s">
        <v>754</v>
      </c>
      <c r="B715" t="s">
        <v>26</v>
      </c>
      <c r="C715" t="s">
        <v>27</v>
      </c>
      <c r="D715" t="s">
        <v>21</v>
      </c>
      <c r="E715" s="1">
        <v>463903.52</v>
      </c>
      <c r="F715">
        <v>0</v>
      </c>
      <c r="G715">
        <v>142</v>
      </c>
      <c r="H715" s="2">
        <v>0</v>
      </c>
      <c r="I715" t="s">
        <v>28</v>
      </c>
      <c r="J715" t="s">
        <v>29</v>
      </c>
      <c r="K715">
        <v>1022.4</v>
      </c>
      <c r="L715" s="2">
        <v>36022.400000000001</v>
      </c>
    </row>
    <row r="716" spans="1:12" x14ac:dyDescent="0.35">
      <c r="A716" t="s">
        <v>755</v>
      </c>
      <c r="B716" t="s">
        <v>23</v>
      </c>
      <c r="C716" t="s">
        <v>27</v>
      </c>
      <c r="D716" t="s">
        <v>21</v>
      </c>
      <c r="E716" s="1">
        <v>486354.46</v>
      </c>
      <c r="F716">
        <v>0</v>
      </c>
      <c r="G716">
        <v>137</v>
      </c>
      <c r="H716" s="2">
        <v>0</v>
      </c>
      <c r="I716" t="s">
        <v>16</v>
      </c>
      <c r="J716" t="s">
        <v>29</v>
      </c>
      <c r="K716">
        <v>657.6</v>
      </c>
      <c r="L716" s="2">
        <v>35657.599999999999</v>
      </c>
    </row>
    <row r="717" spans="1:12" x14ac:dyDescent="0.35">
      <c r="A717" t="s">
        <v>756</v>
      </c>
      <c r="B717" t="s">
        <v>19</v>
      </c>
      <c r="C717" t="s">
        <v>20</v>
      </c>
      <c r="D717" t="s">
        <v>21</v>
      </c>
      <c r="E717" s="1">
        <v>2583090.98</v>
      </c>
      <c r="F717">
        <v>73760</v>
      </c>
      <c r="G717">
        <v>107</v>
      </c>
      <c r="H717" s="2">
        <v>36526</v>
      </c>
      <c r="I717" t="s">
        <v>16</v>
      </c>
      <c r="J717" t="s">
        <v>78</v>
      </c>
      <c r="K717">
        <v>230.24577199999999</v>
      </c>
      <c r="L717" s="2">
        <v>35230.245772000002</v>
      </c>
    </row>
    <row r="718" spans="1:12" x14ac:dyDescent="0.35">
      <c r="A718" t="s">
        <v>757</v>
      </c>
      <c r="B718" t="s">
        <v>33</v>
      </c>
      <c r="C718" t="s">
        <v>20</v>
      </c>
      <c r="D718" t="s">
        <v>35</v>
      </c>
      <c r="E718" s="1">
        <v>297431.49</v>
      </c>
      <c r="F718">
        <v>23333</v>
      </c>
      <c r="G718">
        <v>74</v>
      </c>
      <c r="H718" s="2">
        <v>0</v>
      </c>
      <c r="I718" t="s">
        <v>28</v>
      </c>
      <c r="J718" t="s">
        <v>17</v>
      </c>
      <c r="K718">
        <v>5.6227510000000001</v>
      </c>
      <c r="L718" s="2">
        <v>35005.622751000003</v>
      </c>
    </row>
    <row r="719" spans="1:12" x14ac:dyDescent="0.35">
      <c r="A719" t="s">
        <v>758</v>
      </c>
      <c r="B719" t="s">
        <v>26</v>
      </c>
      <c r="C719" t="s">
        <v>27</v>
      </c>
      <c r="D719" t="s">
        <v>35</v>
      </c>
      <c r="E719" s="1">
        <v>206445.88</v>
      </c>
      <c r="F719">
        <v>0</v>
      </c>
      <c r="G719">
        <v>61</v>
      </c>
      <c r="H719" s="2">
        <v>0</v>
      </c>
      <c r="I719" t="s">
        <v>16</v>
      </c>
      <c r="J719" t="s">
        <v>17</v>
      </c>
      <c r="K719">
        <v>292.8</v>
      </c>
      <c r="L719" s="2">
        <v>35292.800000000003</v>
      </c>
    </row>
    <row r="720" spans="1:12" x14ac:dyDescent="0.35">
      <c r="A720" t="s">
        <v>759</v>
      </c>
      <c r="B720" t="s">
        <v>19</v>
      </c>
      <c r="C720" t="s">
        <v>20</v>
      </c>
      <c r="D720" t="s">
        <v>31</v>
      </c>
      <c r="E720" s="1">
        <v>1006460.83</v>
      </c>
      <c r="F720">
        <v>20440</v>
      </c>
      <c r="G720">
        <v>128</v>
      </c>
      <c r="H720" s="2">
        <v>36557</v>
      </c>
      <c r="I720" t="s">
        <v>28</v>
      </c>
      <c r="J720" t="s">
        <v>78</v>
      </c>
      <c r="K720">
        <v>614.4</v>
      </c>
      <c r="L720" s="2">
        <v>35614.400000000001</v>
      </c>
    </row>
    <row r="721" spans="1:12" x14ac:dyDescent="0.35">
      <c r="A721" t="s">
        <v>760</v>
      </c>
      <c r="B721" t="s">
        <v>13</v>
      </c>
      <c r="C721" t="s">
        <v>27</v>
      </c>
      <c r="D721" t="s">
        <v>15</v>
      </c>
      <c r="E721" s="1">
        <v>803240.19</v>
      </c>
      <c r="F721">
        <v>27658</v>
      </c>
      <c r="G721">
        <v>68</v>
      </c>
      <c r="H721" s="2">
        <v>0</v>
      </c>
      <c r="I721" t="s">
        <v>16</v>
      </c>
      <c r="J721" t="s">
        <v>17</v>
      </c>
      <c r="K721">
        <v>160.07525999999999</v>
      </c>
      <c r="L721" s="2">
        <v>35160.075259999998</v>
      </c>
    </row>
    <row r="722" spans="1:12" x14ac:dyDescent="0.35">
      <c r="A722" t="s">
        <v>761</v>
      </c>
      <c r="B722" t="s">
        <v>26</v>
      </c>
      <c r="C722" t="s">
        <v>27</v>
      </c>
      <c r="D722" t="s">
        <v>35</v>
      </c>
      <c r="E722" s="1">
        <v>548921.41</v>
      </c>
      <c r="F722">
        <v>50943</v>
      </c>
      <c r="G722">
        <v>139</v>
      </c>
      <c r="H722" s="2">
        <v>0</v>
      </c>
      <c r="I722" t="s">
        <v>39</v>
      </c>
      <c r="J722" t="s">
        <v>29</v>
      </c>
      <c r="K722">
        <v>667.2</v>
      </c>
      <c r="L722" s="2">
        <v>35667.199999999997</v>
      </c>
    </row>
    <row r="723" spans="1:12" x14ac:dyDescent="0.35">
      <c r="A723" t="s">
        <v>762</v>
      </c>
      <c r="B723" t="s">
        <v>26</v>
      </c>
      <c r="C723" t="s">
        <v>27</v>
      </c>
      <c r="D723" t="s">
        <v>21</v>
      </c>
      <c r="E723" s="1">
        <v>261275.67</v>
      </c>
      <c r="F723">
        <v>19003</v>
      </c>
      <c r="G723">
        <v>71</v>
      </c>
      <c r="H723" s="2">
        <v>0</v>
      </c>
      <c r="I723" t="s">
        <v>16</v>
      </c>
      <c r="J723" t="s">
        <v>24</v>
      </c>
      <c r="K723">
        <v>34.651305000000001</v>
      </c>
      <c r="L723" s="2">
        <v>35034.651304999999</v>
      </c>
    </row>
    <row r="724" spans="1:12" x14ac:dyDescent="0.35">
      <c r="A724" t="s">
        <v>763</v>
      </c>
      <c r="B724" t="s">
        <v>26</v>
      </c>
      <c r="C724" t="s">
        <v>27</v>
      </c>
      <c r="D724" t="s">
        <v>35</v>
      </c>
      <c r="E724" s="1">
        <v>857346.39</v>
      </c>
      <c r="F724">
        <v>46703</v>
      </c>
      <c r="G724">
        <v>108</v>
      </c>
      <c r="H724" s="2">
        <v>0</v>
      </c>
      <c r="I724" t="s">
        <v>16</v>
      </c>
      <c r="J724" t="s">
        <v>17</v>
      </c>
      <c r="K724">
        <v>678.10048700000004</v>
      </c>
      <c r="L724" s="2">
        <v>35678.100487000003</v>
      </c>
    </row>
    <row r="725" spans="1:12" x14ac:dyDescent="0.35">
      <c r="A725" t="s">
        <v>764</v>
      </c>
      <c r="B725" t="s">
        <v>26</v>
      </c>
      <c r="C725" t="s">
        <v>27</v>
      </c>
      <c r="D725" t="s">
        <v>21</v>
      </c>
      <c r="E725" s="1">
        <v>2412750.4</v>
      </c>
      <c r="F725">
        <v>14072</v>
      </c>
      <c r="G725">
        <v>71</v>
      </c>
      <c r="H725" s="2">
        <v>0</v>
      </c>
      <c r="I725" t="s">
        <v>16</v>
      </c>
      <c r="J725" t="s">
        <v>17</v>
      </c>
      <c r="K725">
        <v>511.2</v>
      </c>
      <c r="L725" s="2">
        <v>35511.199999999997</v>
      </c>
    </row>
    <row r="726" spans="1:12" x14ac:dyDescent="0.35">
      <c r="A726" t="s">
        <v>765</v>
      </c>
      <c r="B726" t="s">
        <v>33</v>
      </c>
      <c r="C726" t="s">
        <v>27</v>
      </c>
      <c r="D726" t="s">
        <v>35</v>
      </c>
      <c r="E726" s="1">
        <v>855038.66</v>
      </c>
      <c r="F726">
        <v>21733</v>
      </c>
      <c r="G726">
        <v>73</v>
      </c>
      <c r="H726" s="2">
        <v>0</v>
      </c>
      <c r="I726" t="s">
        <v>28</v>
      </c>
      <c r="J726" t="s">
        <v>17</v>
      </c>
      <c r="K726">
        <v>525.6</v>
      </c>
      <c r="L726" s="2">
        <v>35525.599999999999</v>
      </c>
    </row>
    <row r="727" spans="1:12" x14ac:dyDescent="0.35">
      <c r="A727" t="s">
        <v>766</v>
      </c>
      <c r="B727" t="s">
        <v>19</v>
      </c>
      <c r="C727" t="s">
        <v>27</v>
      </c>
      <c r="D727" t="s">
        <v>21</v>
      </c>
      <c r="E727" s="1">
        <v>230864.8</v>
      </c>
      <c r="F727">
        <v>20811</v>
      </c>
      <c r="G727">
        <v>61</v>
      </c>
      <c r="H727" s="2">
        <v>0</v>
      </c>
      <c r="I727" t="s">
        <v>16</v>
      </c>
      <c r="J727" t="s">
        <v>17</v>
      </c>
      <c r="K727">
        <v>292.8</v>
      </c>
      <c r="L727" s="2">
        <v>35292.800000000003</v>
      </c>
    </row>
    <row r="728" spans="1:12" x14ac:dyDescent="0.35">
      <c r="A728" t="s">
        <v>767</v>
      </c>
      <c r="B728" t="s">
        <v>19</v>
      </c>
      <c r="C728" t="s">
        <v>20</v>
      </c>
      <c r="D728" t="s">
        <v>31</v>
      </c>
      <c r="E728" s="1">
        <v>425462.07</v>
      </c>
      <c r="F728">
        <v>11904</v>
      </c>
      <c r="G728">
        <v>61</v>
      </c>
      <c r="H728" s="2">
        <v>36557</v>
      </c>
      <c r="I728" t="s">
        <v>16</v>
      </c>
      <c r="J728" t="s">
        <v>24</v>
      </c>
      <c r="K728">
        <v>292.8</v>
      </c>
      <c r="L728" s="2">
        <v>35292.800000000003</v>
      </c>
    </row>
    <row r="729" spans="1:12" x14ac:dyDescent="0.35">
      <c r="A729" t="s">
        <v>768</v>
      </c>
      <c r="B729" t="s">
        <v>33</v>
      </c>
      <c r="C729" t="s">
        <v>20</v>
      </c>
      <c r="D729" t="s">
        <v>35</v>
      </c>
      <c r="E729" s="1">
        <v>898285.04</v>
      </c>
      <c r="F729">
        <v>43490</v>
      </c>
      <c r="G729">
        <v>114</v>
      </c>
      <c r="H729" s="2">
        <v>36617</v>
      </c>
      <c r="I729" t="s">
        <v>28</v>
      </c>
      <c r="J729" t="s">
        <v>29</v>
      </c>
      <c r="K729">
        <v>174.588413</v>
      </c>
      <c r="L729" s="2">
        <v>35174.588412999998</v>
      </c>
    </row>
    <row r="730" spans="1:12" x14ac:dyDescent="0.35">
      <c r="A730" t="s">
        <v>769</v>
      </c>
      <c r="B730" t="s">
        <v>26</v>
      </c>
      <c r="C730" t="s">
        <v>27</v>
      </c>
      <c r="D730" t="s">
        <v>31</v>
      </c>
      <c r="E730" s="1">
        <v>786816.6</v>
      </c>
      <c r="F730">
        <v>57340</v>
      </c>
      <c r="G730">
        <v>67</v>
      </c>
      <c r="H730" s="2">
        <v>0</v>
      </c>
      <c r="I730" t="s">
        <v>28</v>
      </c>
      <c r="J730" t="s">
        <v>17</v>
      </c>
      <c r="K730">
        <v>159.39168100000001</v>
      </c>
      <c r="L730" s="2">
        <v>35159.391681000001</v>
      </c>
    </row>
    <row r="731" spans="1:12" x14ac:dyDescent="0.35">
      <c r="A731" t="s">
        <v>770</v>
      </c>
      <c r="B731" t="s">
        <v>26</v>
      </c>
      <c r="C731" t="s">
        <v>27</v>
      </c>
      <c r="D731" t="s">
        <v>35</v>
      </c>
      <c r="E731" s="1">
        <v>770424.87</v>
      </c>
      <c r="F731">
        <v>49088</v>
      </c>
      <c r="G731">
        <v>97</v>
      </c>
      <c r="H731" s="2">
        <v>0</v>
      </c>
      <c r="I731" t="s">
        <v>28</v>
      </c>
      <c r="J731" t="s">
        <v>17</v>
      </c>
      <c r="K731">
        <v>698.4</v>
      </c>
      <c r="L731" s="2">
        <v>35698.400000000001</v>
      </c>
    </row>
    <row r="732" spans="1:12" x14ac:dyDescent="0.35">
      <c r="A732" t="s">
        <v>771</v>
      </c>
      <c r="B732" t="s">
        <v>23</v>
      </c>
      <c r="C732" t="s">
        <v>27</v>
      </c>
      <c r="D732" t="s">
        <v>15</v>
      </c>
      <c r="E732" s="1">
        <v>1055217</v>
      </c>
      <c r="F732">
        <v>47761</v>
      </c>
      <c r="G732">
        <v>131</v>
      </c>
      <c r="H732" s="2">
        <v>0</v>
      </c>
      <c r="I732" t="s">
        <v>16</v>
      </c>
      <c r="J732" t="s">
        <v>29</v>
      </c>
      <c r="K732">
        <v>232.711071</v>
      </c>
      <c r="L732" s="2">
        <v>35232.711070999998</v>
      </c>
    </row>
    <row r="733" spans="1:12" x14ac:dyDescent="0.35">
      <c r="A733" t="s">
        <v>772</v>
      </c>
      <c r="B733" t="s">
        <v>13</v>
      </c>
      <c r="C733" t="s">
        <v>20</v>
      </c>
      <c r="D733" t="s">
        <v>35</v>
      </c>
      <c r="E733" s="1">
        <v>1604510.95</v>
      </c>
      <c r="F733">
        <v>0</v>
      </c>
      <c r="G733">
        <v>65</v>
      </c>
      <c r="H733" s="2">
        <v>0</v>
      </c>
      <c r="I733" t="s">
        <v>16</v>
      </c>
      <c r="J733" t="s">
        <v>24</v>
      </c>
      <c r="K733">
        <v>163.04695599999999</v>
      </c>
      <c r="L733" s="2">
        <v>35163.046955999998</v>
      </c>
    </row>
    <row r="734" spans="1:12" x14ac:dyDescent="0.35">
      <c r="A734" t="s">
        <v>773</v>
      </c>
      <c r="B734" t="s">
        <v>19</v>
      </c>
      <c r="C734" t="s">
        <v>27</v>
      </c>
      <c r="D734" t="s">
        <v>21</v>
      </c>
      <c r="E734" s="1">
        <v>873783.75</v>
      </c>
      <c r="F734">
        <v>61281</v>
      </c>
      <c r="G734">
        <v>110</v>
      </c>
      <c r="H734" s="2">
        <v>0</v>
      </c>
      <c r="I734" t="s">
        <v>16</v>
      </c>
      <c r="J734" t="s">
        <v>29</v>
      </c>
      <c r="K734">
        <v>79.865605000000002</v>
      </c>
      <c r="L734" s="2">
        <v>35079.865604999999</v>
      </c>
    </row>
    <row r="735" spans="1:12" x14ac:dyDescent="0.35">
      <c r="A735" t="s">
        <v>774</v>
      </c>
      <c r="B735" t="s">
        <v>23</v>
      </c>
      <c r="C735" t="s">
        <v>27</v>
      </c>
      <c r="D735" t="s">
        <v>21</v>
      </c>
      <c r="E735" s="1">
        <v>545489.06999999995</v>
      </c>
      <c r="F735">
        <v>0</v>
      </c>
      <c r="G735">
        <v>82</v>
      </c>
      <c r="H735" s="2">
        <v>36526</v>
      </c>
      <c r="I735" t="s">
        <v>28</v>
      </c>
      <c r="J735" t="s">
        <v>24</v>
      </c>
      <c r="K735">
        <v>393.6</v>
      </c>
      <c r="L735" s="2">
        <v>35393.599999999999</v>
      </c>
    </row>
    <row r="736" spans="1:12" x14ac:dyDescent="0.35">
      <c r="A736" t="s">
        <v>775</v>
      </c>
      <c r="B736" t="s">
        <v>19</v>
      </c>
      <c r="C736" t="s">
        <v>27</v>
      </c>
      <c r="D736" t="s">
        <v>21</v>
      </c>
      <c r="E736" s="1">
        <v>770528.33</v>
      </c>
      <c r="F736">
        <v>25290</v>
      </c>
      <c r="G736">
        <v>66</v>
      </c>
      <c r="H736" s="2">
        <v>0</v>
      </c>
      <c r="I736" t="s">
        <v>16</v>
      </c>
      <c r="J736" t="s">
        <v>17</v>
      </c>
      <c r="K736">
        <v>382.08589699999999</v>
      </c>
      <c r="L736" s="2">
        <v>35382.085896999997</v>
      </c>
    </row>
    <row r="737" spans="1:12" x14ac:dyDescent="0.35">
      <c r="A737" t="s">
        <v>776</v>
      </c>
      <c r="B737" t="s">
        <v>19</v>
      </c>
      <c r="C737" t="s">
        <v>20</v>
      </c>
      <c r="D737" t="s">
        <v>31</v>
      </c>
      <c r="E737" s="1">
        <v>703926.24</v>
      </c>
      <c r="F737">
        <v>24239</v>
      </c>
      <c r="G737">
        <v>88</v>
      </c>
      <c r="H737" s="2">
        <v>0</v>
      </c>
      <c r="I737" t="s">
        <v>16</v>
      </c>
      <c r="J737" t="s">
        <v>17</v>
      </c>
      <c r="K737">
        <v>48.348318999999996</v>
      </c>
      <c r="L737" s="2">
        <v>35048.348318999997</v>
      </c>
    </row>
    <row r="738" spans="1:12" x14ac:dyDescent="0.35">
      <c r="A738" t="s">
        <v>777</v>
      </c>
      <c r="B738" t="s">
        <v>26</v>
      </c>
      <c r="C738" t="s">
        <v>27</v>
      </c>
      <c r="D738" t="s">
        <v>21</v>
      </c>
      <c r="E738" s="1">
        <v>883808.56</v>
      </c>
      <c r="F738">
        <v>82664</v>
      </c>
      <c r="G738">
        <v>114</v>
      </c>
      <c r="H738" s="2">
        <v>36586</v>
      </c>
      <c r="I738" t="s">
        <v>16</v>
      </c>
      <c r="J738" t="s">
        <v>29</v>
      </c>
      <c r="K738">
        <v>133.42560900000001</v>
      </c>
      <c r="L738" s="2">
        <v>35133.425608999998</v>
      </c>
    </row>
    <row r="739" spans="1:12" x14ac:dyDescent="0.35">
      <c r="A739" t="s">
        <v>778</v>
      </c>
      <c r="B739" t="s">
        <v>19</v>
      </c>
      <c r="C739" t="s">
        <v>27</v>
      </c>
      <c r="D739" t="s">
        <v>21</v>
      </c>
      <c r="E739" s="1">
        <v>873352.73</v>
      </c>
      <c r="F739">
        <v>83210</v>
      </c>
      <c r="G739">
        <v>110</v>
      </c>
      <c r="H739" s="2">
        <v>0</v>
      </c>
      <c r="I739" t="s">
        <v>16</v>
      </c>
      <c r="J739" t="s">
        <v>78</v>
      </c>
      <c r="K739">
        <v>528</v>
      </c>
      <c r="L739" s="2">
        <v>35528</v>
      </c>
    </row>
    <row r="740" spans="1:12" x14ac:dyDescent="0.35">
      <c r="A740" t="s">
        <v>779</v>
      </c>
      <c r="B740" t="s">
        <v>33</v>
      </c>
      <c r="C740" t="s">
        <v>20</v>
      </c>
      <c r="D740" t="s">
        <v>21</v>
      </c>
      <c r="E740" s="1">
        <v>959747.48</v>
      </c>
      <c r="F740">
        <v>38736</v>
      </c>
      <c r="G740">
        <v>81</v>
      </c>
      <c r="H740" s="2">
        <v>0</v>
      </c>
      <c r="I740" t="s">
        <v>16</v>
      </c>
      <c r="J740" t="s">
        <v>24</v>
      </c>
      <c r="K740">
        <v>561.41479400000003</v>
      </c>
      <c r="L740" s="2">
        <v>35561.414793999997</v>
      </c>
    </row>
    <row r="741" spans="1:12" x14ac:dyDescent="0.35">
      <c r="A741" t="s">
        <v>780</v>
      </c>
      <c r="B741" t="s">
        <v>26</v>
      </c>
      <c r="C741" t="s">
        <v>27</v>
      </c>
      <c r="D741" t="s">
        <v>35</v>
      </c>
      <c r="E741" s="1">
        <v>450666.02</v>
      </c>
      <c r="F741">
        <v>0</v>
      </c>
      <c r="G741">
        <v>66</v>
      </c>
      <c r="H741" s="2">
        <v>0</v>
      </c>
      <c r="I741" t="s">
        <v>16</v>
      </c>
      <c r="J741" t="s">
        <v>17</v>
      </c>
      <c r="K741">
        <v>316.8</v>
      </c>
      <c r="L741" s="2">
        <v>35316.800000000003</v>
      </c>
    </row>
    <row r="742" spans="1:12" x14ac:dyDescent="0.35">
      <c r="A742" t="s">
        <v>781</v>
      </c>
      <c r="B742" t="s">
        <v>33</v>
      </c>
      <c r="C742" t="s">
        <v>27</v>
      </c>
      <c r="D742" t="s">
        <v>35</v>
      </c>
      <c r="E742" s="1">
        <v>1785797.23</v>
      </c>
      <c r="F742">
        <v>55437</v>
      </c>
      <c r="G742">
        <v>64</v>
      </c>
      <c r="H742" s="2">
        <v>36526</v>
      </c>
      <c r="I742" t="s">
        <v>16</v>
      </c>
      <c r="J742" t="s">
        <v>17</v>
      </c>
      <c r="K742">
        <v>445.28778799999998</v>
      </c>
      <c r="L742" s="2">
        <v>35445.287788000001</v>
      </c>
    </row>
    <row r="743" spans="1:12" x14ac:dyDescent="0.35">
      <c r="A743" t="s">
        <v>782</v>
      </c>
      <c r="B743" t="s">
        <v>13</v>
      </c>
      <c r="C743" t="s">
        <v>27</v>
      </c>
      <c r="D743" t="s">
        <v>53</v>
      </c>
      <c r="E743" s="1">
        <v>249780.82</v>
      </c>
      <c r="F743">
        <v>68041</v>
      </c>
      <c r="G743">
        <v>6464</v>
      </c>
      <c r="H743" s="2">
        <v>0</v>
      </c>
      <c r="I743" t="s">
        <v>16</v>
      </c>
      <c r="J743" t="s">
        <v>24</v>
      </c>
      <c r="K743">
        <v>165.570243</v>
      </c>
      <c r="L743" s="2">
        <v>35165.570243000002</v>
      </c>
    </row>
    <row r="744" spans="1:12" x14ac:dyDescent="0.35">
      <c r="A744" t="s">
        <v>783</v>
      </c>
      <c r="B744" t="s">
        <v>33</v>
      </c>
      <c r="C744" t="s">
        <v>27</v>
      </c>
      <c r="D744" t="s">
        <v>15</v>
      </c>
      <c r="E744" s="1">
        <v>542613.62</v>
      </c>
      <c r="F744">
        <v>0</v>
      </c>
      <c r="G744">
        <v>71</v>
      </c>
      <c r="H744" s="2">
        <v>0</v>
      </c>
      <c r="I744" t="s">
        <v>28</v>
      </c>
      <c r="J744" t="s">
        <v>17</v>
      </c>
      <c r="K744">
        <v>407.99684000000002</v>
      </c>
      <c r="L744" s="2">
        <v>35407.99684</v>
      </c>
    </row>
    <row r="745" spans="1:12" x14ac:dyDescent="0.35">
      <c r="A745" t="s">
        <v>784</v>
      </c>
      <c r="B745" t="s">
        <v>26</v>
      </c>
      <c r="C745" t="s">
        <v>20</v>
      </c>
      <c r="D745" t="s">
        <v>31</v>
      </c>
      <c r="E745" s="1">
        <v>799814.38</v>
      </c>
      <c r="F745">
        <v>29066</v>
      </c>
      <c r="G745">
        <v>100</v>
      </c>
      <c r="H745" s="2">
        <v>0</v>
      </c>
      <c r="I745" t="s">
        <v>16</v>
      </c>
      <c r="J745" t="s">
        <v>29</v>
      </c>
      <c r="K745">
        <v>844.22947799999997</v>
      </c>
      <c r="L745" s="2">
        <v>35844.229478000001</v>
      </c>
    </row>
    <row r="746" spans="1:12" x14ac:dyDescent="0.35">
      <c r="A746" t="s">
        <v>785</v>
      </c>
      <c r="B746" t="s">
        <v>23</v>
      </c>
      <c r="C746" t="s">
        <v>27</v>
      </c>
      <c r="D746" t="s">
        <v>21</v>
      </c>
      <c r="E746" s="1">
        <v>289762.07</v>
      </c>
      <c r="F746">
        <v>54337</v>
      </c>
      <c r="G746">
        <v>72</v>
      </c>
      <c r="H746" s="2">
        <v>0</v>
      </c>
      <c r="I746" t="s">
        <v>16</v>
      </c>
      <c r="J746" t="s">
        <v>17</v>
      </c>
      <c r="K746">
        <v>345.6</v>
      </c>
      <c r="L746" s="2">
        <v>35345.599999999999</v>
      </c>
    </row>
    <row r="747" spans="1:12" x14ac:dyDescent="0.35">
      <c r="A747" t="s">
        <v>786</v>
      </c>
      <c r="B747" t="s">
        <v>33</v>
      </c>
      <c r="C747" t="s">
        <v>20</v>
      </c>
      <c r="D747" t="s">
        <v>31</v>
      </c>
      <c r="E747" s="1">
        <v>1159950.22</v>
      </c>
      <c r="F747">
        <v>67616</v>
      </c>
      <c r="G747">
        <v>96</v>
      </c>
      <c r="H747" s="2">
        <v>0</v>
      </c>
      <c r="I747" t="s">
        <v>16</v>
      </c>
      <c r="J747" t="s">
        <v>17</v>
      </c>
      <c r="K747">
        <v>340.30658399999999</v>
      </c>
      <c r="L747" s="2">
        <v>35340.306583999998</v>
      </c>
    </row>
    <row r="748" spans="1:12" x14ac:dyDescent="0.35">
      <c r="A748" t="s">
        <v>787</v>
      </c>
      <c r="B748" t="s">
        <v>26</v>
      </c>
      <c r="C748" t="s">
        <v>20</v>
      </c>
      <c r="D748" t="s">
        <v>21</v>
      </c>
      <c r="E748" s="1">
        <v>1514793.06</v>
      </c>
      <c r="F748">
        <v>41082</v>
      </c>
      <c r="G748">
        <v>63</v>
      </c>
      <c r="H748" s="2">
        <v>0</v>
      </c>
      <c r="I748" t="s">
        <v>16</v>
      </c>
      <c r="J748" t="s">
        <v>24</v>
      </c>
      <c r="K748">
        <v>106.647493</v>
      </c>
      <c r="L748" s="2">
        <v>35106.647492999997</v>
      </c>
    </row>
    <row r="749" spans="1:12" x14ac:dyDescent="0.35">
      <c r="A749" t="s">
        <v>788</v>
      </c>
      <c r="B749" t="s">
        <v>102</v>
      </c>
      <c r="C749" t="s">
        <v>20</v>
      </c>
      <c r="D749" t="s">
        <v>31</v>
      </c>
      <c r="E749" s="1">
        <v>543576.78</v>
      </c>
      <c r="F749">
        <v>0</v>
      </c>
      <c r="G749">
        <v>10202</v>
      </c>
      <c r="H749" s="2">
        <v>0</v>
      </c>
      <c r="I749" t="s">
        <v>16</v>
      </c>
      <c r="J749" t="s">
        <v>17</v>
      </c>
      <c r="K749">
        <v>626.11625900000001</v>
      </c>
      <c r="L749" s="2">
        <v>35626.116259000002</v>
      </c>
    </row>
    <row r="750" spans="1:12" x14ac:dyDescent="0.35">
      <c r="A750" t="s">
        <v>789</v>
      </c>
      <c r="B750" t="s">
        <v>23</v>
      </c>
      <c r="C750" t="s">
        <v>20</v>
      </c>
      <c r="D750" t="s">
        <v>15</v>
      </c>
      <c r="E750" s="1">
        <v>272535.64</v>
      </c>
      <c r="F750">
        <v>36650</v>
      </c>
      <c r="G750">
        <v>69</v>
      </c>
      <c r="H750" s="2">
        <v>36526</v>
      </c>
      <c r="I750" t="s">
        <v>16</v>
      </c>
      <c r="J750" t="s">
        <v>17</v>
      </c>
      <c r="K750">
        <v>56.60333</v>
      </c>
      <c r="L750" s="2">
        <v>35056.603329999998</v>
      </c>
    </row>
    <row r="751" spans="1:12" x14ac:dyDescent="0.35">
      <c r="A751" t="s">
        <v>790</v>
      </c>
      <c r="B751" t="s">
        <v>33</v>
      </c>
      <c r="C751" t="s">
        <v>20</v>
      </c>
      <c r="D751" t="s">
        <v>35</v>
      </c>
      <c r="E751" s="1">
        <v>1329771.23</v>
      </c>
      <c r="F751">
        <v>50631</v>
      </c>
      <c r="G751">
        <v>112</v>
      </c>
      <c r="H751" s="2">
        <v>36617</v>
      </c>
      <c r="I751" t="s">
        <v>39</v>
      </c>
      <c r="J751" t="s">
        <v>29</v>
      </c>
      <c r="K751">
        <v>784.65781000000004</v>
      </c>
      <c r="L751" s="2">
        <v>35784.657809999997</v>
      </c>
    </row>
    <row r="752" spans="1:12" x14ac:dyDescent="0.35">
      <c r="A752" t="s">
        <v>791</v>
      </c>
      <c r="B752" t="s">
        <v>26</v>
      </c>
      <c r="C752" t="s">
        <v>27</v>
      </c>
      <c r="D752" t="s">
        <v>35</v>
      </c>
      <c r="E752" s="1">
        <v>992704.97</v>
      </c>
      <c r="F752">
        <v>19592</v>
      </c>
      <c r="G752">
        <v>92</v>
      </c>
      <c r="H752" s="2">
        <v>0</v>
      </c>
      <c r="I752" t="s">
        <v>16</v>
      </c>
      <c r="J752" t="s">
        <v>17</v>
      </c>
      <c r="K752">
        <v>441.6</v>
      </c>
      <c r="L752" s="2">
        <v>35441.599999999999</v>
      </c>
    </row>
    <row r="753" spans="1:12" x14ac:dyDescent="0.35">
      <c r="A753" t="s">
        <v>792</v>
      </c>
      <c r="B753" t="s">
        <v>102</v>
      </c>
      <c r="C753" t="s">
        <v>20</v>
      </c>
      <c r="D753" t="s">
        <v>31</v>
      </c>
      <c r="E753" s="1">
        <v>1777154.9</v>
      </c>
      <c r="F753">
        <v>0</v>
      </c>
      <c r="G753">
        <v>114</v>
      </c>
      <c r="H753" s="2">
        <v>0</v>
      </c>
      <c r="I753" t="s">
        <v>16</v>
      </c>
      <c r="J753" t="s">
        <v>24</v>
      </c>
      <c r="K753">
        <v>547.20000000000005</v>
      </c>
      <c r="L753" s="2">
        <v>35547.199999999997</v>
      </c>
    </row>
    <row r="754" spans="1:12" x14ac:dyDescent="0.35">
      <c r="A754" t="s">
        <v>793</v>
      </c>
      <c r="B754" t="s">
        <v>19</v>
      </c>
      <c r="C754" t="s">
        <v>20</v>
      </c>
      <c r="D754" t="s">
        <v>35</v>
      </c>
      <c r="E754" s="1">
        <v>1826927.02</v>
      </c>
      <c r="F754">
        <v>55761</v>
      </c>
      <c r="G754">
        <v>115</v>
      </c>
      <c r="H754" s="2">
        <v>0</v>
      </c>
      <c r="I754" t="s">
        <v>16</v>
      </c>
      <c r="J754" t="s">
        <v>78</v>
      </c>
      <c r="K754">
        <v>86.277720000000002</v>
      </c>
      <c r="L754" s="2">
        <v>35086.277719999998</v>
      </c>
    </row>
    <row r="755" spans="1:12" x14ac:dyDescent="0.35">
      <c r="A755" t="s">
        <v>794</v>
      </c>
      <c r="B755" t="s">
        <v>26</v>
      </c>
      <c r="C755" t="s">
        <v>20</v>
      </c>
      <c r="D755" t="s">
        <v>35</v>
      </c>
      <c r="E755" s="1">
        <v>272221.07</v>
      </c>
      <c r="F755">
        <v>17576</v>
      </c>
      <c r="G755">
        <v>71</v>
      </c>
      <c r="H755" s="2">
        <v>0</v>
      </c>
      <c r="I755" t="s">
        <v>39</v>
      </c>
      <c r="J755" t="s">
        <v>17</v>
      </c>
      <c r="K755">
        <v>398.502948</v>
      </c>
      <c r="L755" s="2">
        <v>35398.502948000001</v>
      </c>
    </row>
    <row r="756" spans="1:12" x14ac:dyDescent="0.35">
      <c r="A756" t="s">
        <v>795</v>
      </c>
      <c r="B756" t="s">
        <v>26</v>
      </c>
      <c r="C756" t="s">
        <v>20</v>
      </c>
      <c r="D756" t="s">
        <v>21</v>
      </c>
      <c r="E756" s="1">
        <v>708321.24</v>
      </c>
      <c r="F756">
        <v>41449</v>
      </c>
      <c r="G756">
        <v>89</v>
      </c>
      <c r="H756" s="2">
        <v>0</v>
      </c>
      <c r="I756" t="s">
        <v>16</v>
      </c>
      <c r="J756" t="s">
        <v>17</v>
      </c>
      <c r="K756">
        <v>63.516571999999996</v>
      </c>
      <c r="L756" s="2">
        <v>35063.516572</v>
      </c>
    </row>
    <row r="757" spans="1:12" x14ac:dyDescent="0.35">
      <c r="A757" t="s">
        <v>796</v>
      </c>
      <c r="B757" t="s">
        <v>48</v>
      </c>
      <c r="C757" t="s">
        <v>20</v>
      </c>
      <c r="D757" t="s">
        <v>21</v>
      </c>
      <c r="E757" s="1">
        <v>1017971.7</v>
      </c>
      <c r="F757">
        <v>14290</v>
      </c>
      <c r="G757">
        <v>271</v>
      </c>
      <c r="H757" s="2">
        <v>0</v>
      </c>
      <c r="I757" t="s">
        <v>16</v>
      </c>
      <c r="J757" t="s">
        <v>65</v>
      </c>
      <c r="K757">
        <v>1300.8</v>
      </c>
      <c r="L757" s="2">
        <v>36300.800000000003</v>
      </c>
    </row>
    <row r="758" spans="1:12" x14ac:dyDescent="0.35">
      <c r="A758" t="s">
        <v>797</v>
      </c>
      <c r="B758" t="s">
        <v>23</v>
      </c>
      <c r="C758" t="s">
        <v>20</v>
      </c>
      <c r="D758" t="s">
        <v>35</v>
      </c>
      <c r="E758" s="1">
        <v>588950.91</v>
      </c>
      <c r="F758">
        <v>62007</v>
      </c>
      <c r="G758">
        <v>73</v>
      </c>
      <c r="H758" s="2">
        <v>0</v>
      </c>
      <c r="I758" t="s">
        <v>16</v>
      </c>
      <c r="J758" t="s">
        <v>17</v>
      </c>
      <c r="K758">
        <v>120.015609</v>
      </c>
      <c r="L758" s="2">
        <v>35120.015609000002</v>
      </c>
    </row>
    <row r="759" spans="1:12" x14ac:dyDescent="0.35">
      <c r="A759" t="s">
        <v>798</v>
      </c>
      <c r="B759" t="s">
        <v>19</v>
      </c>
      <c r="C759" t="s">
        <v>27</v>
      </c>
      <c r="D759" t="s">
        <v>31</v>
      </c>
      <c r="E759" s="1">
        <v>1577139.34</v>
      </c>
      <c r="F759">
        <v>21921</v>
      </c>
      <c r="G759">
        <v>206</v>
      </c>
      <c r="H759" s="2">
        <v>0</v>
      </c>
      <c r="I759" t="s">
        <v>28</v>
      </c>
      <c r="J759" t="s">
        <v>65</v>
      </c>
      <c r="K759">
        <v>1254.1378990000001</v>
      </c>
      <c r="L759" s="2">
        <v>36254.137899000001</v>
      </c>
    </row>
    <row r="760" spans="1:12" x14ac:dyDescent="0.35">
      <c r="A760" t="s">
        <v>799</v>
      </c>
      <c r="B760" t="s">
        <v>19</v>
      </c>
      <c r="C760" t="s">
        <v>20</v>
      </c>
      <c r="D760" t="s">
        <v>21</v>
      </c>
      <c r="E760" s="1">
        <v>528817.32999999996</v>
      </c>
      <c r="F760">
        <v>42621</v>
      </c>
      <c r="G760">
        <v>66</v>
      </c>
      <c r="H760" s="2">
        <v>0</v>
      </c>
      <c r="I760" t="s">
        <v>16</v>
      </c>
      <c r="J760" t="s">
        <v>17</v>
      </c>
      <c r="K760">
        <v>316.8</v>
      </c>
      <c r="L760" s="2">
        <v>35316.800000000003</v>
      </c>
    </row>
    <row r="761" spans="1:12" x14ac:dyDescent="0.35">
      <c r="A761" t="s">
        <v>800</v>
      </c>
      <c r="B761" t="s">
        <v>33</v>
      </c>
      <c r="C761" t="s">
        <v>27</v>
      </c>
      <c r="D761" t="s">
        <v>35</v>
      </c>
      <c r="E761" s="1">
        <v>2758055.4</v>
      </c>
      <c r="F761">
        <v>0</v>
      </c>
      <c r="G761">
        <v>87</v>
      </c>
      <c r="H761" s="2">
        <v>36526</v>
      </c>
      <c r="I761" t="s">
        <v>16</v>
      </c>
      <c r="J761" t="s">
        <v>17</v>
      </c>
      <c r="K761">
        <v>417.6</v>
      </c>
      <c r="L761" s="2">
        <v>35417.599999999999</v>
      </c>
    </row>
    <row r="762" spans="1:12" x14ac:dyDescent="0.35">
      <c r="A762" t="s">
        <v>801</v>
      </c>
      <c r="B762" t="s">
        <v>102</v>
      </c>
      <c r="C762" t="s">
        <v>27</v>
      </c>
      <c r="D762" t="s">
        <v>31</v>
      </c>
      <c r="E762" s="1">
        <v>777853.23</v>
      </c>
      <c r="F762">
        <v>63786</v>
      </c>
      <c r="G762">
        <v>196</v>
      </c>
      <c r="H762" s="2">
        <v>0</v>
      </c>
      <c r="I762" t="s">
        <v>28</v>
      </c>
      <c r="J762" t="s">
        <v>65</v>
      </c>
      <c r="K762">
        <v>798.00268900000003</v>
      </c>
      <c r="L762" s="2">
        <v>35798.002689000001</v>
      </c>
    </row>
    <row r="763" spans="1:12" x14ac:dyDescent="0.35">
      <c r="A763" t="s">
        <v>802</v>
      </c>
      <c r="B763" t="s">
        <v>48</v>
      </c>
      <c r="C763" t="s">
        <v>20</v>
      </c>
      <c r="D763" t="s">
        <v>31</v>
      </c>
      <c r="E763" s="1">
        <v>734186.13</v>
      </c>
      <c r="F763">
        <v>0</v>
      </c>
      <c r="G763">
        <v>104</v>
      </c>
      <c r="H763" s="2">
        <v>36586</v>
      </c>
      <c r="I763" t="s">
        <v>16</v>
      </c>
      <c r="J763" t="s">
        <v>78</v>
      </c>
      <c r="K763">
        <v>82.041684000000004</v>
      </c>
      <c r="L763" s="2">
        <v>35082.041684000003</v>
      </c>
    </row>
    <row r="764" spans="1:12" x14ac:dyDescent="0.35">
      <c r="A764" t="s">
        <v>803</v>
      </c>
      <c r="B764" t="s">
        <v>48</v>
      </c>
      <c r="C764" t="s">
        <v>20</v>
      </c>
      <c r="D764" t="s">
        <v>31</v>
      </c>
      <c r="E764" s="1">
        <v>791919.7</v>
      </c>
      <c r="F764">
        <v>82877</v>
      </c>
      <c r="G764">
        <v>99</v>
      </c>
      <c r="H764" s="2">
        <v>36526</v>
      </c>
      <c r="I764" t="s">
        <v>16</v>
      </c>
      <c r="J764" t="s">
        <v>24</v>
      </c>
      <c r="K764">
        <v>22.819088000000001</v>
      </c>
      <c r="L764" s="2">
        <v>35022.819087999997</v>
      </c>
    </row>
    <row r="765" spans="1:12" x14ac:dyDescent="0.35">
      <c r="A765" t="s">
        <v>804</v>
      </c>
      <c r="B765" t="s">
        <v>19</v>
      </c>
      <c r="C765" t="s">
        <v>27</v>
      </c>
      <c r="D765" t="s">
        <v>35</v>
      </c>
      <c r="E765" s="1">
        <v>216387.02</v>
      </c>
      <c r="F765">
        <v>0</v>
      </c>
      <c r="G765">
        <v>63</v>
      </c>
      <c r="H765" s="2">
        <v>0</v>
      </c>
      <c r="I765" t="s">
        <v>28</v>
      </c>
      <c r="J765" t="s">
        <v>24</v>
      </c>
      <c r="K765">
        <v>302.39999999999998</v>
      </c>
      <c r="L765" s="2">
        <v>35302.400000000001</v>
      </c>
    </row>
    <row r="766" spans="1:12" x14ac:dyDescent="0.35">
      <c r="A766" t="s">
        <v>805</v>
      </c>
      <c r="B766" t="s">
        <v>23</v>
      </c>
      <c r="C766" t="s">
        <v>27</v>
      </c>
      <c r="D766" t="s">
        <v>31</v>
      </c>
      <c r="E766" s="1">
        <v>978780.88</v>
      </c>
      <c r="F766">
        <v>10475</v>
      </c>
      <c r="G766">
        <v>88</v>
      </c>
      <c r="H766" s="2">
        <v>36526</v>
      </c>
      <c r="I766" t="s">
        <v>16</v>
      </c>
      <c r="J766" t="s">
        <v>24</v>
      </c>
      <c r="K766">
        <v>422.4</v>
      </c>
      <c r="L766" s="2">
        <v>35422.400000000001</v>
      </c>
    </row>
    <row r="767" spans="1:12" x14ac:dyDescent="0.35">
      <c r="A767" t="s">
        <v>806</v>
      </c>
      <c r="B767" t="s">
        <v>33</v>
      </c>
      <c r="C767" t="s">
        <v>20</v>
      </c>
      <c r="D767" t="s">
        <v>31</v>
      </c>
      <c r="E767" s="1">
        <v>520764.08</v>
      </c>
      <c r="F767">
        <v>21952</v>
      </c>
      <c r="G767">
        <v>66</v>
      </c>
      <c r="H767" s="2">
        <v>0</v>
      </c>
      <c r="I767" t="s">
        <v>16</v>
      </c>
      <c r="J767" t="s">
        <v>17</v>
      </c>
      <c r="K767">
        <v>316.8</v>
      </c>
      <c r="L767" s="2">
        <v>35316.800000000003</v>
      </c>
    </row>
    <row r="768" spans="1:12" x14ac:dyDescent="0.35">
      <c r="A768" t="s">
        <v>807</v>
      </c>
      <c r="B768" t="s">
        <v>33</v>
      </c>
      <c r="C768" t="s">
        <v>20</v>
      </c>
      <c r="D768" t="s">
        <v>21</v>
      </c>
      <c r="E768" s="1">
        <v>2114727.7200000002</v>
      </c>
      <c r="F768">
        <v>49721</v>
      </c>
      <c r="G768">
        <v>132</v>
      </c>
      <c r="H768" s="2">
        <v>0</v>
      </c>
      <c r="I768" t="s">
        <v>28</v>
      </c>
      <c r="J768" t="s">
        <v>78</v>
      </c>
      <c r="K768">
        <v>639.97138800000005</v>
      </c>
      <c r="L768" s="2">
        <v>35639.971387999998</v>
      </c>
    </row>
    <row r="769" spans="1:12" x14ac:dyDescent="0.35">
      <c r="A769" t="s">
        <v>808</v>
      </c>
      <c r="B769" t="s">
        <v>48</v>
      </c>
      <c r="C769" t="s">
        <v>27</v>
      </c>
      <c r="D769" t="s">
        <v>35</v>
      </c>
      <c r="E769" s="1">
        <v>1228076.6599999999</v>
      </c>
      <c r="F769">
        <v>88340</v>
      </c>
      <c r="G769">
        <v>102</v>
      </c>
      <c r="H769" s="2">
        <v>0</v>
      </c>
      <c r="I769" t="s">
        <v>16</v>
      </c>
      <c r="J769" t="s">
        <v>24</v>
      </c>
      <c r="K769">
        <v>489.6</v>
      </c>
      <c r="L769" s="2">
        <v>35489.599999999999</v>
      </c>
    </row>
    <row r="770" spans="1:12" x14ac:dyDescent="0.35">
      <c r="A770" t="s">
        <v>809</v>
      </c>
      <c r="B770" t="s">
        <v>48</v>
      </c>
      <c r="C770" t="s">
        <v>20</v>
      </c>
      <c r="D770" t="s">
        <v>35</v>
      </c>
      <c r="E770" s="1">
        <v>244139.42</v>
      </c>
      <c r="F770">
        <v>0</v>
      </c>
      <c r="G770">
        <v>65</v>
      </c>
      <c r="H770" s="2">
        <v>0</v>
      </c>
      <c r="I770" t="s">
        <v>16</v>
      </c>
      <c r="J770" t="s">
        <v>17</v>
      </c>
      <c r="K770">
        <v>312</v>
      </c>
      <c r="L770" s="2">
        <v>35312</v>
      </c>
    </row>
    <row r="771" spans="1:12" x14ac:dyDescent="0.35">
      <c r="A771" t="s">
        <v>810</v>
      </c>
      <c r="B771" t="s">
        <v>33</v>
      </c>
      <c r="C771" t="s">
        <v>27</v>
      </c>
      <c r="D771" t="s">
        <v>21</v>
      </c>
      <c r="E771" s="1">
        <v>653556.06000000006</v>
      </c>
      <c r="F771">
        <v>0</v>
      </c>
      <c r="G771">
        <v>65</v>
      </c>
      <c r="H771" s="2">
        <v>0</v>
      </c>
      <c r="I771" t="s">
        <v>28</v>
      </c>
      <c r="J771" t="s">
        <v>17</v>
      </c>
      <c r="K771">
        <v>468</v>
      </c>
      <c r="L771" s="2">
        <v>35468</v>
      </c>
    </row>
    <row r="772" spans="1:12" x14ac:dyDescent="0.35">
      <c r="A772" t="s">
        <v>811</v>
      </c>
      <c r="B772" t="s">
        <v>102</v>
      </c>
      <c r="C772" t="s">
        <v>20</v>
      </c>
      <c r="D772" t="s">
        <v>35</v>
      </c>
      <c r="E772" s="1">
        <v>920659.83</v>
      </c>
      <c r="F772">
        <v>24589</v>
      </c>
      <c r="G772">
        <v>82</v>
      </c>
      <c r="H772" s="2">
        <v>0</v>
      </c>
      <c r="I772" t="s">
        <v>16</v>
      </c>
      <c r="J772" t="s">
        <v>24</v>
      </c>
      <c r="K772">
        <v>511.497882</v>
      </c>
      <c r="L772" s="2">
        <v>35511.497882000003</v>
      </c>
    </row>
    <row r="773" spans="1:12" x14ac:dyDescent="0.35">
      <c r="A773" t="s">
        <v>812</v>
      </c>
      <c r="B773" t="s">
        <v>48</v>
      </c>
      <c r="C773" t="s">
        <v>20</v>
      </c>
      <c r="D773" t="s">
        <v>21</v>
      </c>
      <c r="E773" s="1">
        <v>411858.86</v>
      </c>
      <c r="F773">
        <v>69379</v>
      </c>
      <c r="G773">
        <v>103</v>
      </c>
      <c r="H773" s="2">
        <v>0</v>
      </c>
      <c r="I773" t="s">
        <v>16</v>
      </c>
      <c r="J773" t="s">
        <v>24</v>
      </c>
      <c r="K773">
        <v>494.4</v>
      </c>
      <c r="L773" s="2">
        <v>35494.400000000001</v>
      </c>
    </row>
    <row r="774" spans="1:12" x14ac:dyDescent="0.35">
      <c r="A774" t="s">
        <v>813</v>
      </c>
      <c r="B774" t="s">
        <v>23</v>
      </c>
      <c r="C774" t="s">
        <v>20</v>
      </c>
      <c r="D774" t="s">
        <v>21</v>
      </c>
      <c r="E774" s="1">
        <v>483820.9</v>
      </c>
      <c r="F774">
        <v>73769</v>
      </c>
      <c r="G774">
        <v>61</v>
      </c>
      <c r="H774" s="2">
        <v>36557</v>
      </c>
      <c r="I774" t="s">
        <v>16</v>
      </c>
      <c r="J774" t="s">
        <v>17</v>
      </c>
      <c r="K774">
        <v>239.540223</v>
      </c>
      <c r="L774" s="2">
        <v>35239.540223000004</v>
      </c>
    </row>
    <row r="775" spans="1:12" x14ac:dyDescent="0.35">
      <c r="A775" t="s">
        <v>814</v>
      </c>
      <c r="B775" t="s">
        <v>48</v>
      </c>
      <c r="C775" t="s">
        <v>20</v>
      </c>
      <c r="D775" t="s">
        <v>35</v>
      </c>
      <c r="E775" s="1">
        <v>462554.81</v>
      </c>
      <c r="F775">
        <v>66670</v>
      </c>
      <c r="G775">
        <v>114</v>
      </c>
      <c r="H775" s="2">
        <v>0</v>
      </c>
      <c r="I775" t="s">
        <v>16</v>
      </c>
      <c r="J775" t="s">
        <v>29</v>
      </c>
      <c r="K775">
        <v>518.18036400000005</v>
      </c>
      <c r="L775" s="2">
        <v>35518.180364</v>
      </c>
    </row>
    <row r="776" spans="1:12" x14ac:dyDescent="0.35">
      <c r="A776" t="s">
        <v>815</v>
      </c>
      <c r="B776" t="s">
        <v>19</v>
      </c>
      <c r="C776" t="s">
        <v>27</v>
      </c>
      <c r="D776" t="s">
        <v>21</v>
      </c>
      <c r="E776" s="1">
        <v>1404210.3</v>
      </c>
      <c r="F776">
        <v>88854</v>
      </c>
      <c r="G776">
        <v>118</v>
      </c>
      <c r="H776" s="2">
        <v>0</v>
      </c>
      <c r="I776" t="s">
        <v>16</v>
      </c>
      <c r="J776" t="s">
        <v>24</v>
      </c>
      <c r="K776">
        <v>715.25236600000005</v>
      </c>
      <c r="L776" s="2">
        <v>35715.252366000001</v>
      </c>
    </row>
    <row r="777" spans="1:12" x14ac:dyDescent="0.35">
      <c r="A777" t="s">
        <v>816</v>
      </c>
      <c r="B777" t="s">
        <v>33</v>
      </c>
      <c r="C777" t="s">
        <v>27</v>
      </c>
      <c r="D777" t="s">
        <v>21</v>
      </c>
      <c r="E777" s="1">
        <v>754661.35</v>
      </c>
      <c r="F777">
        <v>31266</v>
      </c>
      <c r="G777">
        <v>193</v>
      </c>
      <c r="H777" s="2">
        <v>0</v>
      </c>
      <c r="I777" t="s">
        <v>28</v>
      </c>
      <c r="J777" t="s">
        <v>117</v>
      </c>
      <c r="K777">
        <v>926.4</v>
      </c>
      <c r="L777" s="2">
        <v>35926.400000000001</v>
      </c>
    </row>
    <row r="778" spans="1:12" x14ac:dyDescent="0.35">
      <c r="A778" t="s">
        <v>817</v>
      </c>
      <c r="B778" t="s">
        <v>48</v>
      </c>
      <c r="C778" t="s">
        <v>20</v>
      </c>
      <c r="D778" t="s">
        <v>31</v>
      </c>
      <c r="E778" s="1">
        <v>251459.20000000001</v>
      </c>
      <c r="F778">
        <v>43860</v>
      </c>
      <c r="G778">
        <v>65</v>
      </c>
      <c r="H778" s="2">
        <v>0</v>
      </c>
      <c r="I778" t="s">
        <v>16</v>
      </c>
      <c r="J778" t="s">
        <v>17</v>
      </c>
      <c r="K778">
        <v>156.12491399999999</v>
      </c>
      <c r="L778" s="2">
        <v>35156.124914</v>
      </c>
    </row>
    <row r="779" spans="1:12" x14ac:dyDescent="0.35">
      <c r="A779" t="s">
        <v>818</v>
      </c>
      <c r="B779" t="s">
        <v>48</v>
      </c>
      <c r="C779" t="s">
        <v>27</v>
      </c>
      <c r="D779" t="s">
        <v>21</v>
      </c>
      <c r="E779" s="1">
        <v>517035.84</v>
      </c>
      <c r="F779">
        <v>89284</v>
      </c>
      <c r="G779">
        <v>133</v>
      </c>
      <c r="H779" s="2">
        <v>36557</v>
      </c>
      <c r="I779" t="s">
        <v>28</v>
      </c>
      <c r="J779" t="s">
        <v>29</v>
      </c>
      <c r="K779">
        <v>402.070719</v>
      </c>
      <c r="L779" s="2">
        <v>35402.070719000003</v>
      </c>
    </row>
    <row r="780" spans="1:12" x14ac:dyDescent="0.35">
      <c r="A780" t="s">
        <v>819</v>
      </c>
      <c r="B780" t="s">
        <v>33</v>
      </c>
      <c r="C780" t="s">
        <v>27</v>
      </c>
      <c r="D780" t="s">
        <v>35</v>
      </c>
      <c r="E780" s="1">
        <v>1391737.72</v>
      </c>
      <c r="F780">
        <v>67267</v>
      </c>
      <c r="G780">
        <v>89</v>
      </c>
      <c r="H780" s="2">
        <v>0</v>
      </c>
      <c r="I780" t="s">
        <v>28</v>
      </c>
      <c r="J780" t="s">
        <v>17</v>
      </c>
      <c r="K780">
        <v>94.814031999999997</v>
      </c>
      <c r="L780" s="2">
        <v>35094.814032000002</v>
      </c>
    </row>
    <row r="781" spans="1:12" x14ac:dyDescent="0.35">
      <c r="A781" t="s">
        <v>820</v>
      </c>
      <c r="B781" t="s">
        <v>48</v>
      </c>
      <c r="C781" t="s">
        <v>20</v>
      </c>
      <c r="D781" t="s">
        <v>31</v>
      </c>
      <c r="E781" s="1">
        <v>1131813.08</v>
      </c>
      <c r="F781">
        <v>79270</v>
      </c>
      <c r="G781">
        <v>95</v>
      </c>
      <c r="H781" s="2">
        <v>36586</v>
      </c>
      <c r="I781" t="s">
        <v>16</v>
      </c>
      <c r="J781" t="s">
        <v>17</v>
      </c>
      <c r="K781">
        <v>456</v>
      </c>
      <c r="L781" s="2">
        <v>35456</v>
      </c>
    </row>
    <row r="782" spans="1:12" x14ac:dyDescent="0.35">
      <c r="A782" t="s">
        <v>821</v>
      </c>
      <c r="B782" t="s">
        <v>33</v>
      </c>
      <c r="C782" t="s">
        <v>27</v>
      </c>
      <c r="D782" t="s">
        <v>21</v>
      </c>
      <c r="E782" s="1">
        <v>427636.36</v>
      </c>
      <c r="F782">
        <v>36692</v>
      </c>
      <c r="G782">
        <v>109</v>
      </c>
      <c r="H782" s="2">
        <v>36526</v>
      </c>
      <c r="I782" t="s">
        <v>16</v>
      </c>
      <c r="J782" t="s">
        <v>17</v>
      </c>
      <c r="K782">
        <v>523.20000000000005</v>
      </c>
      <c r="L782" s="2">
        <v>35523.199999999997</v>
      </c>
    </row>
    <row r="783" spans="1:12" x14ac:dyDescent="0.35">
      <c r="A783" t="s">
        <v>822</v>
      </c>
      <c r="B783" t="s">
        <v>33</v>
      </c>
      <c r="C783" t="s">
        <v>20</v>
      </c>
      <c r="D783" t="s">
        <v>31</v>
      </c>
      <c r="E783" s="1">
        <v>432224.03</v>
      </c>
      <c r="F783">
        <v>0</v>
      </c>
      <c r="G783">
        <v>119</v>
      </c>
      <c r="H783" s="2">
        <v>0</v>
      </c>
      <c r="I783" t="s">
        <v>16</v>
      </c>
      <c r="J783" t="s">
        <v>29</v>
      </c>
      <c r="K783">
        <v>571.20000000000005</v>
      </c>
      <c r="L783" s="2">
        <v>35571.199999999997</v>
      </c>
    </row>
    <row r="784" spans="1:12" x14ac:dyDescent="0.35">
      <c r="A784" t="s">
        <v>823</v>
      </c>
      <c r="B784" t="s">
        <v>48</v>
      </c>
      <c r="C784" t="s">
        <v>20</v>
      </c>
      <c r="D784" t="s">
        <v>35</v>
      </c>
      <c r="E784" s="1">
        <v>800230.83</v>
      </c>
      <c r="F784">
        <v>0</v>
      </c>
      <c r="G784">
        <v>107</v>
      </c>
      <c r="H784" s="2">
        <v>0</v>
      </c>
      <c r="I784" t="s">
        <v>28</v>
      </c>
      <c r="J784" t="s">
        <v>29</v>
      </c>
      <c r="K784">
        <v>513.6</v>
      </c>
      <c r="L784" s="2">
        <v>35513.599999999999</v>
      </c>
    </row>
    <row r="785" spans="1:12" x14ac:dyDescent="0.35">
      <c r="A785" t="s">
        <v>824</v>
      </c>
      <c r="B785" t="s">
        <v>23</v>
      </c>
      <c r="C785" t="s">
        <v>27</v>
      </c>
      <c r="D785" t="s">
        <v>35</v>
      </c>
      <c r="E785" s="1">
        <v>388545.64</v>
      </c>
      <c r="F785">
        <v>0</v>
      </c>
      <c r="G785">
        <v>105</v>
      </c>
      <c r="H785" s="2">
        <v>0</v>
      </c>
      <c r="I785" t="s">
        <v>28</v>
      </c>
      <c r="J785" t="s">
        <v>17</v>
      </c>
      <c r="K785">
        <v>504</v>
      </c>
      <c r="L785" s="2">
        <v>35504</v>
      </c>
    </row>
    <row r="786" spans="1:12" x14ac:dyDescent="0.35">
      <c r="A786" t="s">
        <v>825</v>
      </c>
      <c r="B786" t="s">
        <v>33</v>
      </c>
      <c r="C786" t="s">
        <v>27</v>
      </c>
      <c r="D786" t="s">
        <v>35</v>
      </c>
      <c r="E786" s="1">
        <v>447177.82</v>
      </c>
      <c r="F786">
        <v>0</v>
      </c>
      <c r="G786">
        <v>135</v>
      </c>
      <c r="H786" s="2">
        <v>0</v>
      </c>
      <c r="I786" t="s">
        <v>16</v>
      </c>
      <c r="J786" t="s">
        <v>29</v>
      </c>
      <c r="K786">
        <v>972</v>
      </c>
      <c r="L786" s="2">
        <v>35972</v>
      </c>
    </row>
    <row r="787" spans="1:12" x14ac:dyDescent="0.35">
      <c r="A787" t="s">
        <v>826</v>
      </c>
      <c r="B787" t="s">
        <v>48</v>
      </c>
      <c r="C787" t="s">
        <v>20</v>
      </c>
      <c r="D787" t="s">
        <v>31</v>
      </c>
      <c r="E787" s="1">
        <v>849635.28</v>
      </c>
      <c r="F787">
        <v>44624</v>
      </c>
      <c r="G787">
        <v>71</v>
      </c>
      <c r="H787" s="2">
        <v>36526</v>
      </c>
      <c r="I787" t="s">
        <v>39</v>
      </c>
      <c r="J787" t="s">
        <v>17</v>
      </c>
      <c r="K787">
        <v>73.883043999999998</v>
      </c>
      <c r="L787" s="2">
        <v>35073.883044000002</v>
      </c>
    </row>
    <row r="788" spans="1:12" x14ac:dyDescent="0.35">
      <c r="A788" t="s">
        <v>827</v>
      </c>
      <c r="B788" t="s">
        <v>19</v>
      </c>
      <c r="C788" t="s">
        <v>20</v>
      </c>
      <c r="D788" t="s">
        <v>35</v>
      </c>
      <c r="E788" s="1">
        <v>2250088.35</v>
      </c>
      <c r="F788">
        <v>0</v>
      </c>
      <c r="G788">
        <v>71</v>
      </c>
      <c r="H788" s="2">
        <v>0</v>
      </c>
      <c r="I788" t="s">
        <v>28</v>
      </c>
      <c r="J788" t="s">
        <v>17</v>
      </c>
      <c r="K788">
        <v>340.8</v>
      </c>
      <c r="L788" s="2">
        <v>35340.800000000003</v>
      </c>
    </row>
    <row r="789" spans="1:12" x14ac:dyDescent="0.35">
      <c r="A789" t="s">
        <v>828</v>
      </c>
      <c r="B789" t="s">
        <v>23</v>
      </c>
      <c r="C789" t="s">
        <v>20</v>
      </c>
      <c r="D789" t="s">
        <v>15</v>
      </c>
      <c r="E789" s="1">
        <v>1630196.76</v>
      </c>
      <c r="F789">
        <v>19614</v>
      </c>
      <c r="G789">
        <v>85</v>
      </c>
      <c r="H789" s="2">
        <v>0</v>
      </c>
      <c r="I789" t="s">
        <v>16</v>
      </c>
      <c r="J789" t="s">
        <v>24</v>
      </c>
      <c r="K789">
        <v>574.02401799999996</v>
      </c>
      <c r="L789" s="2">
        <v>35574.024017999996</v>
      </c>
    </row>
    <row r="790" spans="1:12" x14ac:dyDescent="0.35">
      <c r="A790" t="s">
        <v>829</v>
      </c>
      <c r="B790" t="s">
        <v>33</v>
      </c>
      <c r="C790" t="s">
        <v>20</v>
      </c>
      <c r="D790" t="s">
        <v>35</v>
      </c>
      <c r="E790" s="1">
        <v>231973.59</v>
      </c>
      <c r="F790">
        <v>0</v>
      </c>
      <c r="G790">
        <v>64</v>
      </c>
      <c r="H790" s="2">
        <v>0</v>
      </c>
      <c r="I790" t="s">
        <v>16</v>
      </c>
      <c r="J790" t="s">
        <v>17</v>
      </c>
      <c r="K790">
        <v>632.71538199999998</v>
      </c>
      <c r="L790" s="2">
        <v>35632.715382000002</v>
      </c>
    </row>
    <row r="791" spans="1:12" x14ac:dyDescent="0.35">
      <c r="A791" t="s">
        <v>830</v>
      </c>
      <c r="B791" t="s">
        <v>19</v>
      </c>
      <c r="C791" t="s">
        <v>27</v>
      </c>
      <c r="D791" t="s">
        <v>35</v>
      </c>
      <c r="E791" s="1">
        <v>871704.98</v>
      </c>
      <c r="F791">
        <v>83846</v>
      </c>
      <c r="G791">
        <v>74</v>
      </c>
      <c r="H791" s="2">
        <v>36586</v>
      </c>
      <c r="I791" t="s">
        <v>39</v>
      </c>
      <c r="J791" t="s">
        <v>17</v>
      </c>
      <c r="K791">
        <v>355.2</v>
      </c>
      <c r="L791" s="2">
        <v>35355.199999999997</v>
      </c>
    </row>
    <row r="792" spans="1:12" x14ac:dyDescent="0.35">
      <c r="A792" t="s">
        <v>831</v>
      </c>
      <c r="B792" t="s">
        <v>102</v>
      </c>
      <c r="C792" t="s">
        <v>27</v>
      </c>
      <c r="D792" t="s">
        <v>35</v>
      </c>
      <c r="E792" s="1">
        <v>286011.17</v>
      </c>
      <c r="F792">
        <v>51159</v>
      </c>
      <c r="G792">
        <v>72</v>
      </c>
      <c r="H792" s="2">
        <v>0</v>
      </c>
      <c r="I792" t="s">
        <v>16</v>
      </c>
      <c r="J792" t="s">
        <v>17</v>
      </c>
      <c r="K792">
        <v>4.238626</v>
      </c>
      <c r="L792" s="2">
        <v>35004.238625999998</v>
      </c>
    </row>
    <row r="793" spans="1:12" x14ac:dyDescent="0.35">
      <c r="A793" t="s">
        <v>832</v>
      </c>
      <c r="B793" t="s">
        <v>48</v>
      </c>
      <c r="C793" t="s">
        <v>27</v>
      </c>
      <c r="D793" t="s">
        <v>35</v>
      </c>
      <c r="E793" s="1">
        <v>245340.83</v>
      </c>
      <c r="F793">
        <v>83772</v>
      </c>
      <c r="G793">
        <v>62</v>
      </c>
      <c r="H793" s="2">
        <v>0</v>
      </c>
      <c r="I793" t="s">
        <v>16</v>
      </c>
      <c r="J793" t="s">
        <v>24</v>
      </c>
      <c r="K793">
        <v>42.248086999999998</v>
      </c>
      <c r="L793" s="2">
        <v>35042.248087</v>
      </c>
    </row>
    <row r="794" spans="1:12" x14ac:dyDescent="0.35">
      <c r="A794" t="s">
        <v>833</v>
      </c>
      <c r="B794" t="s">
        <v>19</v>
      </c>
      <c r="C794" t="s">
        <v>27</v>
      </c>
      <c r="D794" t="s">
        <v>35</v>
      </c>
      <c r="E794" s="1">
        <v>598977.39</v>
      </c>
      <c r="F794">
        <v>66839</v>
      </c>
      <c r="G794">
        <v>154</v>
      </c>
      <c r="H794" s="2">
        <v>0</v>
      </c>
      <c r="I794" t="s">
        <v>16</v>
      </c>
      <c r="J794" t="s">
        <v>78</v>
      </c>
      <c r="K794">
        <v>739.2</v>
      </c>
      <c r="L794" s="2">
        <v>35739.199999999997</v>
      </c>
    </row>
    <row r="795" spans="1:12" x14ac:dyDescent="0.35">
      <c r="A795" t="s">
        <v>834</v>
      </c>
      <c r="B795" t="s">
        <v>19</v>
      </c>
      <c r="C795" t="s">
        <v>20</v>
      </c>
      <c r="D795" t="s">
        <v>35</v>
      </c>
      <c r="E795" s="1">
        <v>2498022.5499999998</v>
      </c>
      <c r="F795">
        <v>88440</v>
      </c>
      <c r="G795">
        <v>70</v>
      </c>
      <c r="H795" s="2">
        <v>0</v>
      </c>
      <c r="I795" t="s">
        <v>16</v>
      </c>
      <c r="J795" t="s">
        <v>24</v>
      </c>
      <c r="K795">
        <v>27.145150999999998</v>
      </c>
      <c r="L795" s="2">
        <v>35027.145150999997</v>
      </c>
    </row>
    <row r="796" spans="1:12" x14ac:dyDescent="0.35">
      <c r="A796" t="s">
        <v>835</v>
      </c>
      <c r="B796" t="s">
        <v>19</v>
      </c>
      <c r="C796" t="s">
        <v>20</v>
      </c>
      <c r="D796" t="s">
        <v>15</v>
      </c>
      <c r="E796" s="1">
        <v>748263.95</v>
      </c>
      <c r="F796">
        <v>25666</v>
      </c>
      <c r="G796">
        <v>63</v>
      </c>
      <c r="H796" s="2">
        <v>36557</v>
      </c>
      <c r="I796" t="s">
        <v>16</v>
      </c>
      <c r="J796" t="s">
        <v>17</v>
      </c>
      <c r="K796">
        <v>270.00276600000001</v>
      </c>
      <c r="L796" s="2">
        <v>35270.002765999998</v>
      </c>
    </row>
    <row r="797" spans="1:12" x14ac:dyDescent="0.35">
      <c r="A797" t="s">
        <v>836</v>
      </c>
      <c r="B797" t="s">
        <v>33</v>
      </c>
      <c r="C797" t="s">
        <v>20</v>
      </c>
      <c r="D797" t="s">
        <v>31</v>
      </c>
      <c r="E797" s="1">
        <v>245757.6</v>
      </c>
      <c r="F797">
        <v>52926</v>
      </c>
      <c r="G797">
        <v>61</v>
      </c>
      <c r="H797" s="2">
        <v>0</v>
      </c>
      <c r="I797" t="s">
        <v>16</v>
      </c>
      <c r="J797" t="s">
        <v>17</v>
      </c>
      <c r="K797">
        <v>292.8</v>
      </c>
      <c r="L797" s="2">
        <v>35292.800000000003</v>
      </c>
    </row>
    <row r="798" spans="1:12" x14ac:dyDescent="0.35">
      <c r="A798" t="s">
        <v>837</v>
      </c>
      <c r="B798" t="s">
        <v>23</v>
      </c>
      <c r="C798" t="s">
        <v>20</v>
      </c>
      <c r="D798" t="s">
        <v>21</v>
      </c>
      <c r="E798" s="1">
        <v>237974.12</v>
      </c>
      <c r="F798">
        <v>0</v>
      </c>
      <c r="G798">
        <v>67</v>
      </c>
      <c r="H798" s="2">
        <v>0</v>
      </c>
      <c r="I798" t="s">
        <v>16</v>
      </c>
      <c r="J798" t="s">
        <v>17</v>
      </c>
      <c r="K798">
        <v>494.946438</v>
      </c>
      <c r="L798" s="2">
        <v>35494.946437999999</v>
      </c>
    </row>
    <row r="799" spans="1:12" x14ac:dyDescent="0.35">
      <c r="A799" t="s">
        <v>838</v>
      </c>
      <c r="B799" t="s">
        <v>102</v>
      </c>
      <c r="C799" t="s">
        <v>20</v>
      </c>
      <c r="D799" t="s">
        <v>21</v>
      </c>
      <c r="E799" s="1">
        <v>828696.44</v>
      </c>
      <c r="F799">
        <v>40001</v>
      </c>
      <c r="G799">
        <v>70</v>
      </c>
      <c r="H799" s="2">
        <v>0</v>
      </c>
      <c r="I799" t="s">
        <v>16</v>
      </c>
      <c r="J799" t="s">
        <v>17</v>
      </c>
      <c r="K799">
        <v>142.56700799999999</v>
      </c>
      <c r="L799" s="2">
        <v>35142.567007999998</v>
      </c>
    </row>
    <row r="800" spans="1:12" x14ac:dyDescent="0.35">
      <c r="A800" t="s">
        <v>839</v>
      </c>
      <c r="B800" t="s">
        <v>48</v>
      </c>
      <c r="C800" t="s">
        <v>27</v>
      </c>
      <c r="D800" t="s">
        <v>35</v>
      </c>
      <c r="E800" s="1">
        <v>239391.54</v>
      </c>
      <c r="F800">
        <v>0</v>
      </c>
      <c r="G800">
        <v>70</v>
      </c>
      <c r="H800" s="2">
        <v>0</v>
      </c>
      <c r="I800" t="s">
        <v>16</v>
      </c>
      <c r="J800" t="s">
        <v>17</v>
      </c>
      <c r="K800">
        <v>425.26630799999998</v>
      </c>
      <c r="L800" s="2">
        <v>35425.266307999998</v>
      </c>
    </row>
    <row r="801" spans="1:12" x14ac:dyDescent="0.35">
      <c r="A801" t="s">
        <v>840</v>
      </c>
      <c r="B801" t="s">
        <v>33</v>
      </c>
      <c r="C801" t="s">
        <v>27</v>
      </c>
      <c r="D801" t="s">
        <v>35</v>
      </c>
      <c r="E801" s="1">
        <v>465715.95</v>
      </c>
      <c r="F801">
        <v>18024</v>
      </c>
      <c r="G801">
        <v>65</v>
      </c>
      <c r="H801" s="2">
        <v>0</v>
      </c>
      <c r="I801" t="s">
        <v>16</v>
      </c>
      <c r="J801" t="s">
        <v>24</v>
      </c>
      <c r="K801">
        <v>312</v>
      </c>
      <c r="L801" s="2">
        <v>35312</v>
      </c>
    </row>
    <row r="802" spans="1:12" x14ac:dyDescent="0.35">
      <c r="A802" t="s">
        <v>841</v>
      </c>
      <c r="B802" t="s">
        <v>33</v>
      </c>
      <c r="C802" t="s">
        <v>20</v>
      </c>
      <c r="D802" t="s">
        <v>35</v>
      </c>
      <c r="E802" s="1">
        <v>1319792.8899999999</v>
      </c>
      <c r="F802">
        <v>0</v>
      </c>
      <c r="G802">
        <v>68</v>
      </c>
      <c r="H802" s="2">
        <v>36586</v>
      </c>
      <c r="I802" t="s">
        <v>16</v>
      </c>
      <c r="J802" t="s">
        <v>17</v>
      </c>
      <c r="K802">
        <v>326.39999999999998</v>
      </c>
      <c r="L802" s="2">
        <v>35326.400000000001</v>
      </c>
    </row>
    <row r="803" spans="1:12" x14ac:dyDescent="0.35">
      <c r="A803" t="s">
        <v>842</v>
      </c>
      <c r="B803" t="s">
        <v>33</v>
      </c>
      <c r="C803" t="s">
        <v>20</v>
      </c>
      <c r="D803" t="s">
        <v>21</v>
      </c>
      <c r="E803" s="1">
        <v>280391.67</v>
      </c>
      <c r="F803">
        <v>23220</v>
      </c>
      <c r="G803">
        <v>74</v>
      </c>
      <c r="H803" s="2">
        <v>0</v>
      </c>
      <c r="I803" t="s">
        <v>16</v>
      </c>
      <c r="J803" t="s">
        <v>17</v>
      </c>
      <c r="K803">
        <v>251.334247</v>
      </c>
      <c r="L803" s="2">
        <v>35251.334246999999</v>
      </c>
    </row>
    <row r="804" spans="1:12" x14ac:dyDescent="0.35">
      <c r="A804" t="s">
        <v>843</v>
      </c>
      <c r="B804" t="s">
        <v>48</v>
      </c>
      <c r="C804" t="s">
        <v>20</v>
      </c>
      <c r="D804" t="s">
        <v>31</v>
      </c>
      <c r="E804" s="1">
        <v>864650.41</v>
      </c>
      <c r="F804">
        <v>64125</v>
      </c>
      <c r="G804">
        <v>108</v>
      </c>
      <c r="H804" s="2">
        <v>0</v>
      </c>
      <c r="I804" t="s">
        <v>16</v>
      </c>
      <c r="J804" t="s">
        <v>29</v>
      </c>
      <c r="K804">
        <v>369.81870800000002</v>
      </c>
      <c r="L804" s="2">
        <v>35369.818707999999</v>
      </c>
    </row>
    <row r="805" spans="1:12" x14ac:dyDescent="0.35">
      <c r="A805" t="s">
        <v>844</v>
      </c>
      <c r="B805" t="s">
        <v>33</v>
      </c>
      <c r="C805" t="s">
        <v>20</v>
      </c>
      <c r="D805" t="s">
        <v>35</v>
      </c>
      <c r="E805" s="1">
        <v>742587.06</v>
      </c>
      <c r="F805">
        <v>58042</v>
      </c>
      <c r="G805">
        <v>62</v>
      </c>
      <c r="H805" s="2">
        <v>0</v>
      </c>
      <c r="I805" t="s">
        <v>28</v>
      </c>
      <c r="J805" t="s">
        <v>17</v>
      </c>
      <c r="K805">
        <v>161.41952800000001</v>
      </c>
      <c r="L805" s="2">
        <v>35161.419527999999</v>
      </c>
    </row>
    <row r="806" spans="1:12" x14ac:dyDescent="0.35">
      <c r="A806" t="s">
        <v>845</v>
      </c>
      <c r="B806" t="s">
        <v>33</v>
      </c>
      <c r="C806" t="s">
        <v>20</v>
      </c>
      <c r="D806" t="s">
        <v>31</v>
      </c>
      <c r="E806" s="1">
        <v>452873.74</v>
      </c>
      <c r="F806">
        <v>90034</v>
      </c>
      <c r="G806">
        <v>112</v>
      </c>
      <c r="H806" s="2">
        <v>0</v>
      </c>
      <c r="I806" t="s">
        <v>28</v>
      </c>
      <c r="J806" t="s">
        <v>29</v>
      </c>
      <c r="K806">
        <v>537.6</v>
      </c>
      <c r="L806" s="2">
        <v>35537.599999999999</v>
      </c>
    </row>
    <row r="807" spans="1:12" x14ac:dyDescent="0.35">
      <c r="A807" t="s">
        <v>846</v>
      </c>
      <c r="B807" t="s">
        <v>23</v>
      </c>
      <c r="C807" t="s">
        <v>27</v>
      </c>
      <c r="D807" t="s">
        <v>31</v>
      </c>
      <c r="E807" s="1">
        <v>222707.28</v>
      </c>
      <c r="F807">
        <v>27972</v>
      </c>
      <c r="G807">
        <v>61</v>
      </c>
      <c r="H807" s="2">
        <v>0</v>
      </c>
      <c r="I807" t="s">
        <v>39</v>
      </c>
      <c r="J807" t="s">
        <v>17</v>
      </c>
      <c r="K807">
        <v>292.8</v>
      </c>
      <c r="L807" s="2">
        <v>35292.800000000003</v>
      </c>
    </row>
    <row r="808" spans="1:12" x14ac:dyDescent="0.35">
      <c r="A808" t="s">
        <v>847</v>
      </c>
      <c r="B808" t="s">
        <v>48</v>
      </c>
      <c r="C808" t="s">
        <v>20</v>
      </c>
      <c r="D808" t="s">
        <v>31</v>
      </c>
      <c r="E808" s="1">
        <v>729294.88</v>
      </c>
      <c r="F808">
        <v>0</v>
      </c>
      <c r="G808">
        <v>65</v>
      </c>
      <c r="H808" s="2">
        <v>0</v>
      </c>
      <c r="I808" t="s">
        <v>16</v>
      </c>
      <c r="J808" t="s">
        <v>17</v>
      </c>
      <c r="K808">
        <v>312</v>
      </c>
      <c r="L808" s="2">
        <v>35312</v>
      </c>
    </row>
    <row r="809" spans="1:12" x14ac:dyDescent="0.35">
      <c r="A809" t="s">
        <v>848</v>
      </c>
      <c r="B809" t="s">
        <v>19</v>
      </c>
      <c r="C809" t="s">
        <v>27</v>
      </c>
      <c r="D809" t="s">
        <v>21</v>
      </c>
      <c r="E809" s="1">
        <v>318435.52</v>
      </c>
      <c r="F809">
        <v>50989</v>
      </c>
      <c r="G809">
        <v>80</v>
      </c>
      <c r="H809" s="2">
        <v>0</v>
      </c>
      <c r="I809" t="s">
        <v>28</v>
      </c>
      <c r="J809" t="s">
        <v>17</v>
      </c>
      <c r="K809">
        <v>255.999709</v>
      </c>
      <c r="L809" s="2">
        <v>35255.999709000003</v>
      </c>
    </row>
    <row r="810" spans="1:12" x14ac:dyDescent="0.35">
      <c r="A810" t="s">
        <v>849</v>
      </c>
      <c r="B810" t="s">
        <v>19</v>
      </c>
      <c r="C810" t="s">
        <v>20</v>
      </c>
      <c r="D810" t="s">
        <v>21</v>
      </c>
      <c r="E810" s="1">
        <v>1131520.3700000001</v>
      </c>
      <c r="F810">
        <v>11885</v>
      </c>
      <c r="G810">
        <v>101</v>
      </c>
      <c r="H810" s="2">
        <v>0</v>
      </c>
      <c r="I810" t="s">
        <v>39</v>
      </c>
      <c r="J810" t="s">
        <v>17</v>
      </c>
      <c r="K810">
        <v>484.8</v>
      </c>
      <c r="L810" s="2">
        <v>35484.800000000003</v>
      </c>
    </row>
    <row r="811" spans="1:12" x14ac:dyDescent="0.35">
      <c r="A811" t="s">
        <v>850</v>
      </c>
      <c r="B811" t="s">
        <v>48</v>
      </c>
      <c r="C811" t="s">
        <v>20</v>
      </c>
      <c r="D811" t="s">
        <v>21</v>
      </c>
      <c r="E811" s="1">
        <v>253070.51</v>
      </c>
      <c r="F811">
        <v>89451</v>
      </c>
      <c r="G811">
        <v>63</v>
      </c>
      <c r="H811" s="2">
        <v>0</v>
      </c>
      <c r="I811" t="s">
        <v>39</v>
      </c>
      <c r="J811" t="s">
        <v>17</v>
      </c>
      <c r="K811">
        <v>61.769564000000003</v>
      </c>
      <c r="L811" s="2">
        <v>35061.769564000002</v>
      </c>
    </row>
    <row r="812" spans="1:12" x14ac:dyDescent="0.35">
      <c r="A812" t="s">
        <v>851</v>
      </c>
      <c r="B812" t="s">
        <v>33</v>
      </c>
      <c r="C812" t="s">
        <v>27</v>
      </c>
      <c r="D812" t="s">
        <v>21</v>
      </c>
      <c r="E812" s="1">
        <v>1836155.53</v>
      </c>
      <c r="F812">
        <v>0</v>
      </c>
      <c r="G812">
        <v>182</v>
      </c>
      <c r="H812" s="2">
        <v>0</v>
      </c>
      <c r="I812" t="s">
        <v>16</v>
      </c>
      <c r="J812" t="s">
        <v>117</v>
      </c>
      <c r="K812">
        <v>1310.4000000000001</v>
      </c>
      <c r="L812" s="2">
        <v>36310.400000000001</v>
      </c>
    </row>
    <row r="813" spans="1:12" x14ac:dyDescent="0.35">
      <c r="A813" t="s">
        <v>852</v>
      </c>
      <c r="B813" t="s">
        <v>102</v>
      </c>
      <c r="C813" t="s">
        <v>27</v>
      </c>
      <c r="D813" t="s">
        <v>21</v>
      </c>
      <c r="E813" s="1">
        <v>864153</v>
      </c>
      <c r="F813">
        <v>78904</v>
      </c>
      <c r="G813">
        <v>109</v>
      </c>
      <c r="H813" s="2">
        <v>0</v>
      </c>
      <c r="I813" t="s">
        <v>16</v>
      </c>
      <c r="J813" t="s">
        <v>29</v>
      </c>
      <c r="K813">
        <v>250.00142399999999</v>
      </c>
      <c r="L813" s="2">
        <v>35250.001424000002</v>
      </c>
    </row>
    <row r="814" spans="1:12" x14ac:dyDescent="0.35">
      <c r="A814" t="s">
        <v>853</v>
      </c>
      <c r="B814" t="s">
        <v>19</v>
      </c>
      <c r="C814" t="s">
        <v>27</v>
      </c>
      <c r="D814" t="s">
        <v>80</v>
      </c>
      <c r="E814" s="1">
        <v>327853.19</v>
      </c>
      <c r="F814">
        <v>70247</v>
      </c>
      <c r="G814">
        <v>83</v>
      </c>
      <c r="H814" s="2">
        <v>36526</v>
      </c>
      <c r="I814" t="s">
        <v>16</v>
      </c>
      <c r="J814" t="s">
        <v>17</v>
      </c>
      <c r="K814">
        <v>141.79942199999999</v>
      </c>
      <c r="L814" s="2">
        <v>35141.799421999996</v>
      </c>
    </row>
    <row r="815" spans="1:12" x14ac:dyDescent="0.35">
      <c r="A815" t="s">
        <v>854</v>
      </c>
      <c r="B815" t="s">
        <v>19</v>
      </c>
      <c r="C815" t="s">
        <v>27</v>
      </c>
      <c r="D815" t="s">
        <v>31</v>
      </c>
      <c r="E815" s="1">
        <v>527198.21</v>
      </c>
      <c r="F815">
        <v>32653</v>
      </c>
      <c r="G815">
        <v>67</v>
      </c>
      <c r="H815" s="2">
        <v>0</v>
      </c>
      <c r="I815" t="s">
        <v>16</v>
      </c>
      <c r="J815" t="s">
        <v>24</v>
      </c>
      <c r="K815">
        <v>321.60000000000002</v>
      </c>
      <c r="L815" s="2">
        <v>35321.599999999999</v>
      </c>
    </row>
    <row r="816" spans="1:12" x14ac:dyDescent="0.35">
      <c r="A816" t="s">
        <v>855</v>
      </c>
      <c r="B816" t="s">
        <v>102</v>
      </c>
      <c r="C816" t="s">
        <v>27</v>
      </c>
      <c r="D816" t="s">
        <v>31</v>
      </c>
      <c r="E816" s="1">
        <v>376363.77</v>
      </c>
      <c r="F816">
        <v>93595</v>
      </c>
      <c r="G816">
        <v>97</v>
      </c>
      <c r="H816" s="2">
        <v>36617</v>
      </c>
      <c r="I816" t="s">
        <v>39</v>
      </c>
      <c r="J816" t="s">
        <v>17</v>
      </c>
      <c r="K816">
        <v>49.797015999999999</v>
      </c>
      <c r="L816" s="2">
        <v>35049.797015999997</v>
      </c>
    </row>
    <row r="817" spans="1:12" x14ac:dyDescent="0.35">
      <c r="A817" t="s">
        <v>856</v>
      </c>
      <c r="B817" t="s">
        <v>48</v>
      </c>
      <c r="C817" t="s">
        <v>27</v>
      </c>
      <c r="D817" t="s">
        <v>15</v>
      </c>
      <c r="E817" s="1">
        <v>1395556.96</v>
      </c>
      <c r="F817">
        <v>90279</v>
      </c>
      <c r="G817">
        <v>115</v>
      </c>
      <c r="H817" s="2">
        <v>0</v>
      </c>
      <c r="I817" t="s">
        <v>16</v>
      </c>
      <c r="J817" t="s">
        <v>29</v>
      </c>
      <c r="K817">
        <v>372.17559199999999</v>
      </c>
      <c r="L817" s="2">
        <v>35372.175592</v>
      </c>
    </row>
    <row r="818" spans="1:12" x14ac:dyDescent="0.35">
      <c r="A818" t="s">
        <v>857</v>
      </c>
      <c r="B818" t="s">
        <v>33</v>
      </c>
      <c r="C818" t="s">
        <v>20</v>
      </c>
      <c r="D818" t="s">
        <v>35</v>
      </c>
      <c r="E818" s="1">
        <v>500152.75</v>
      </c>
      <c r="F818">
        <v>0</v>
      </c>
      <c r="G818">
        <v>72</v>
      </c>
      <c r="H818" s="2">
        <v>0</v>
      </c>
      <c r="I818" t="s">
        <v>16</v>
      </c>
      <c r="J818" t="s">
        <v>17</v>
      </c>
      <c r="K818">
        <v>542.14385000000004</v>
      </c>
      <c r="L818" s="2">
        <v>35542.14385</v>
      </c>
    </row>
    <row r="819" spans="1:12" x14ac:dyDescent="0.35">
      <c r="A819" t="s">
        <v>858</v>
      </c>
      <c r="B819" t="s">
        <v>48</v>
      </c>
      <c r="C819" t="s">
        <v>27</v>
      </c>
      <c r="D819" t="s">
        <v>21</v>
      </c>
      <c r="E819" s="1">
        <v>708283.04</v>
      </c>
      <c r="F819">
        <v>53310</v>
      </c>
      <c r="G819">
        <v>189</v>
      </c>
      <c r="H819" s="2">
        <v>36586</v>
      </c>
      <c r="I819" t="s">
        <v>16</v>
      </c>
      <c r="J819" t="s">
        <v>117</v>
      </c>
      <c r="K819">
        <v>1360.8</v>
      </c>
      <c r="L819" s="2">
        <v>36360.800000000003</v>
      </c>
    </row>
    <row r="820" spans="1:12" x14ac:dyDescent="0.35">
      <c r="A820" t="s">
        <v>859</v>
      </c>
      <c r="B820" t="s">
        <v>48</v>
      </c>
      <c r="C820" t="s">
        <v>27</v>
      </c>
      <c r="D820" t="s">
        <v>35</v>
      </c>
      <c r="E820" s="1">
        <v>761948.28</v>
      </c>
      <c r="F820">
        <v>0</v>
      </c>
      <c r="G820">
        <v>105</v>
      </c>
      <c r="H820" s="2">
        <v>0</v>
      </c>
      <c r="I820" t="s">
        <v>16</v>
      </c>
      <c r="J820" t="s">
        <v>17</v>
      </c>
      <c r="K820">
        <v>504</v>
      </c>
      <c r="L820" s="2">
        <v>35504</v>
      </c>
    </row>
    <row r="821" spans="1:12" x14ac:dyDescent="0.35">
      <c r="A821" t="s">
        <v>860</v>
      </c>
      <c r="B821" t="s">
        <v>33</v>
      </c>
      <c r="C821" t="s">
        <v>20</v>
      </c>
      <c r="D821" t="s">
        <v>21</v>
      </c>
      <c r="E821" s="1">
        <v>1255088.2</v>
      </c>
      <c r="F821">
        <v>22234</v>
      </c>
      <c r="G821">
        <v>160</v>
      </c>
      <c r="H821" s="2">
        <v>0</v>
      </c>
      <c r="I821" t="s">
        <v>16</v>
      </c>
      <c r="J821" t="s">
        <v>29</v>
      </c>
      <c r="K821">
        <v>768</v>
      </c>
      <c r="L821" s="2">
        <v>35768</v>
      </c>
    </row>
    <row r="822" spans="1:12" x14ac:dyDescent="0.35">
      <c r="A822" t="s">
        <v>861</v>
      </c>
      <c r="B822" t="s">
        <v>102</v>
      </c>
      <c r="C822" t="s">
        <v>20</v>
      </c>
      <c r="D822" t="s">
        <v>31</v>
      </c>
      <c r="E822" s="1">
        <v>3219660.04</v>
      </c>
      <c r="F822">
        <v>91375</v>
      </c>
      <c r="G822">
        <v>99</v>
      </c>
      <c r="H822" s="2">
        <v>0</v>
      </c>
      <c r="I822" t="s">
        <v>16</v>
      </c>
      <c r="J822" t="s">
        <v>24</v>
      </c>
      <c r="K822">
        <v>72.632934000000006</v>
      </c>
      <c r="L822" s="2">
        <v>35072.632934000001</v>
      </c>
    </row>
    <row r="823" spans="1:12" x14ac:dyDescent="0.35">
      <c r="A823" t="s">
        <v>862</v>
      </c>
      <c r="B823" t="s">
        <v>23</v>
      </c>
      <c r="C823" t="s">
        <v>20</v>
      </c>
      <c r="D823" t="s">
        <v>31</v>
      </c>
      <c r="E823" s="1">
        <v>679377.41</v>
      </c>
      <c r="F823">
        <v>22250</v>
      </c>
      <c r="G823">
        <v>86</v>
      </c>
      <c r="H823" s="2">
        <v>0</v>
      </c>
      <c r="I823" t="s">
        <v>16</v>
      </c>
      <c r="J823" t="s">
        <v>24</v>
      </c>
      <c r="K823">
        <v>720.60142900000005</v>
      </c>
      <c r="L823" s="2">
        <v>35720.601429000002</v>
      </c>
    </row>
    <row r="824" spans="1:12" x14ac:dyDescent="0.35">
      <c r="A824" t="s">
        <v>863</v>
      </c>
      <c r="B824" t="s">
        <v>33</v>
      </c>
      <c r="C824" t="s">
        <v>27</v>
      </c>
      <c r="D824" t="s">
        <v>21</v>
      </c>
      <c r="E824" s="1">
        <v>527231.97</v>
      </c>
      <c r="F824">
        <v>0</v>
      </c>
      <c r="G824">
        <v>80</v>
      </c>
      <c r="H824" s="2">
        <v>0</v>
      </c>
      <c r="I824" t="s">
        <v>16</v>
      </c>
      <c r="J824" t="s">
        <v>17</v>
      </c>
      <c r="K824">
        <v>576</v>
      </c>
      <c r="L824" s="2">
        <v>35576</v>
      </c>
    </row>
    <row r="825" spans="1:12" x14ac:dyDescent="0.35">
      <c r="A825" t="s">
        <v>864</v>
      </c>
      <c r="B825" t="s">
        <v>33</v>
      </c>
      <c r="C825" t="s">
        <v>20</v>
      </c>
      <c r="D825" t="s">
        <v>80</v>
      </c>
      <c r="E825" s="1">
        <v>626534.32999999996</v>
      </c>
      <c r="F825">
        <v>0</v>
      </c>
      <c r="G825">
        <v>84</v>
      </c>
      <c r="H825" s="2">
        <v>36526</v>
      </c>
      <c r="I825" t="s">
        <v>16</v>
      </c>
      <c r="J825" t="s">
        <v>17</v>
      </c>
      <c r="K825">
        <v>481.02578599999998</v>
      </c>
      <c r="L825" s="2">
        <v>35481.025785999998</v>
      </c>
    </row>
    <row r="826" spans="1:12" x14ac:dyDescent="0.35">
      <c r="A826" t="s">
        <v>865</v>
      </c>
      <c r="B826" t="s">
        <v>48</v>
      </c>
      <c r="C826" t="s">
        <v>20</v>
      </c>
      <c r="D826" t="s">
        <v>31</v>
      </c>
      <c r="E826" s="1">
        <v>854758.61</v>
      </c>
      <c r="F826">
        <v>51179</v>
      </c>
      <c r="G826">
        <v>71</v>
      </c>
      <c r="H826" s="2">
        <v>0</v>
      </c>
      <c r="I826" t="s">
        <v>28</v>
      </c>
      <c r="J826" t="s">
        <v>17</v>
      </c>
      <c r="K826">
        <v>466.17673100000002</v>
      </c>
      <c r="L826" s="2">
        <v>35466.176731</v>
      </c>
    </row>
    <row r="827" spans="1:12" x14ac:dyDescent="0.35">
      <c r="A827" t="s">
        <v>866</v>
      </c>
      <c r="B827" t="s">
        <v>48</v>
      </c>
      <c r="C827" t="s">
        <v>27</v>
      </c>
      <c r="D827" t="s">
        <v>21</v>
      </c>
      <c r="E827" s="1">
        <v>278742.37</v>
      </c>
      <c r="F827">
        <v>38667</v>
      </c>
      <c r="G827">
        <v>72</v>
      </c>
      <c r="H827" s="2">
        <v>0</v>
      </c>
      <c r="I827" t="s">
        <v>16</v>
      </c>
      <c r="J827" t="s">
        <v>17</v>
      </c>
      <c r="K827">
        <v>159.26647299999999</v>
      </c>
      <c r="L827" s="2">
        <v>35159.266473000003</v>
      </c>
    </row>
    <row r="828" spans="1:12" x14ac:dyDescent="0.35">
      <c r="A828" t="s">
        <v>867</v>
      </c>
      <c r="B828" t="s">
        <v>48</v>
      </c>
      <c r="C828" t="s">
        <v>20</v>
      </c>
      <c r="D828" t="s">
        <v>15</v>
      </c>
      <c r="E828" s="1">
        <v>462680.11</v>
      </c>
      <c r="F828">
        <v>79487</v>
      </c>
      <c r="G828">
        <v>114</v>
      </c>
      <c r="H828" s="2">
        <v>0</v>
      </c>
      <c r="I828" t="s">
        <v>28</v>
      </c>
      <c r="J828" t="s">
        <v>29</v>
      </c>
      <c r="K828">
        <v>547.20000000000005</v>
      </c>
      <c r="L828" s="2">
        <v>35547.199999999997</v>
      </c>
    </row>
    <row r="829" spans="1:12" x14ac:dyDescent="0.35">
      <c r="A829" t="s">
        <v>868</v>
      </c>
      <c r="B829" t="s">
        <v>23</v>
      </c>
      <c r="C829" t="s">
        <v>20</v>
      </c>
      <c r="D829" t="s">
        <v>80</v>
      </c>
      <c r="E829" s="1">
        <v>866336.4</v>
      </c>
      <c r="F829">
        <v>67763</v>
      </c>
      <c r="G829">
        <v>107</v>
      </c>
      <c r="H829" s="2">
        <v>36557</v>
      </c>
      <c r="I829" t="s">
        <v>16</v>
      </c>
      <c r="J829" t="s">
        <v>17</v>
      </c>
      <c r="K829">
        <v>41.283166999999999</v>
      </c>
      <c r="L829" s="2">
        <v>35041.283167000001</v>
      </c>
    </row>
    <row r="830" spans="1:12" x14ac:dyDescent="0.35">
      <c r="A830" t="s">
        <v>869</v>
      </c>
      <c r="B830" t="s">
        <v>23</v>
      </c>
      <c r="C830" t="s">
        <v>27</v>
      </c>
      <c r="D830" t="s">
        <v>31</v>
      </c>
      <c r="E830" s="1">
        <v>387222.22</v>
      </c>
      <c r="F830">
        <v>0</v>
      </c>
      <c r="G830">
        <v>62</v>
      </c>
      <c r="H830" s="2">
        <v>36557</v>
      </c>
      <c r="I830" t="s">
        <v>28</v>
      </c>
      <c r="J830" t="s">
        <v>17</v>
      </c>
      <c r="K830">
        <v>503.80832900000001</v>
      </c>
      <c r="L830" s="2">
        <v>35503.808329</v>
      </c>
    </row>
    <row r="831" spans="1:12" x14ac:dyDescent="0.35">
      <c r="A831" t="s">
        <v>870</v>
      </c>
      <c r="B831" t="s">
        <v>33</v>
      </c>
      <c r="C831" t="s">
        <v>20</v>
      </c>
      <c r="D831" t="s">
        <v>35</v>
      </c>
      <c r="E831" s="1">
        <v>517081.15</v>
      </c>
      <c r="F831">
        <v>0</v>
      </c>
      <c r="G831">
        <v>71</v>
      </c>
      <c r="H831" s="2">
        <v>0</v>
      </c>
      <c r="I831" t="s">
        <v>28</v>
      </c>
      <c r="J831" t="s">
        <v>17</v>
      </c>
      <c r="K831">
        <v>859.59941100000003</v>
      </c>
      <c r="L831" s="2">
        <v>35859.599411000003</v>
      </c>
    </row>
    <row r="832" spans="1:12" x14ac:dyDescent="0.35">
      <c r="A832" t="s">
        <v>871</v>
      </c>
      <c r="B832" t="s">
        <v>48</v>
      </c>
      <c r="C832" t="s">
        <v>20</v>
      </c>
      <c r="D832" t="s">
        <v>15</v>
      </c>
      <c r="E832" s="1">
        <v>896028.02</v>
      </c>
      <c r="F832">
        <v>71943</v>
      </c>
      <c r="G832">
        <v>112</v>
      </c>
      <c r="H832" s="2">
        <v>0</v>
      </c>
      <c r="I832" t="s">
        <v>28</v>
      </c>
      <c r="J832" t="s">
        <v>29</v>
      </c>
      <c r="K832">
        <v>305.65378500000003</v>
      </c>
      <c r="L832" s="2">
        <v>35305.653785000002</v>
      </c>
    </row>
    <row r="833" spans="1:12" x14ac:dyDescent="0.35">
      <c r="A833" t="s">
        <v>872</v>
      </c>
      <c r="B833" t="s">
        <v>33</v>
      </c>
      <c r="C833" t="s">
        <v>20</v>
      </c>
      <c r="D833" t="s">
        <v>35</v>
      </c>
      <c r="E833" s="1">
        <v>547183.43000000005</v>
      </c>
      <c r="F833">
        <v>53526</v>
      </c>
      <c r="G833">
        <v>68</v>
      </c>
      <c r="H833" s="2">
        <v>0</v>
      </c>
      <c r="I833" t="s">
        <v>16</v>
      </c>
      <c r="J833" t="s">
        <v>17</v>
      </c>
      <c r="K833">
        <v>278.90284600000001</v>
      </c>
      <c r="L833" s="2">
        <v>35278.902845999997</v>
      </c>
    </row>
    <row r="834" spans="1:12" x14ac:dyDescent="0.35">
      <c r="A834" t="s">
        <v>873</v>
      </c>
      <c r="B834" t="s">
        <v>33</v>
      </c>
      <c r="C834" t="s">
        <v>27</v>
      </c>
      <c r="D834" t="s">
        <v>35</v>
      </c>
      <c r="E834" s="1">
        <v>3493100.17</v>
      </c>
      <c r="F834">
        <v>35005</v>
      </c>
      <c r="G834">
        <v>295</v>
      </c>
      <c r="H834" s="2">
        <v>0</v>
      </c>
      <c r="I834" t="s">
        <v>16</v>
      </c>
      <c r="J834" t="s">
        <v>117</v>
      </c>
      <c r="K834">
        <v>1416</v>
      </c>
      <c r="L834" s="2">
        <v>36416</v>
      </c>
    </row>
    <row r="835" spans="1:12" x14ac:dyDescent="0.35">
      <c r="A835" t="s">
        <v>874</v>
      </c>
      <c r="B835" t="s">
        <v>48</v>
      </c>
      <c r="C835" t="s">
        <v>27</v>
      </c>
      <c r="D835" t="s">
        <v>35</v>
      </c>
      <c r="E835" s="1">
        <v>262039.23</v>
      </c>
      <c r="F835">
        <v>24721</v>
      </c>
      <c r="G835">
        <v>67</v>
      </c>
      <c r="H835" s="2">
        <v>0</v>
      </c>
      <c r="I835" t="s">
        <v>16</v>
      </c>
      <c r="J835" t="s">
        <v>17</v>
      </c>
      <c r="K835">
        <v>139.963594</v>
      </c>
      <c r="L835" s="2">
        <v>35139.963594000001</v>
      </c>
    </row>
    <row r="836" spans="1:12" x14ac:dyDescent="0.35">
      <c r="A836" t="s">
        <v>875</v>
      </c>
      <c r="B836" t="s">
        <v>102</v>
      </c>
      <c r="C836" t="s">
        <v>27</v>
      </c>
      <c r="D836" t="s">
        <v>35</v>
      </c>
      <c r="E836" s="1">
        <v>1906949.95</v>
      </c>
      <c r="F836">
        <v>0</v>
      </c>
      <c r="G836">
        <v>102</v>
      </c>
      <c r="H836" s="2">
        <v>36557</v>
      </c>
      <c r="I836" t="s">
        <v>16</v>
      </c>
      <c r="J836" t="s">
        <v>17</v>
      </c>
      <c r="K836">
        <v>734.4</v>
      </c>
      <c r="L836" s="2">
        <v>35734.400000000001</v>
      </c>
    </row>
    <row r="837" spans="1:12" x14ac:dyDescent="0.35">
      <c r="A837" t="s">
        <v>876</v>
      </c>
      <c r="B837" t="s">
        <v>19</v>
      </c>
      <c r="C837" t="s">
        <v>27</v>
      </c>
      <c r="D837" t="s">
        <v>15</v>
      </c>
      <c r="E837" s="1">
        <v>575744.23</v>
      </c>
      <c r="F837">
        <v>88997</v>
      </c>
      <c r="G837">
        <v>72</v>
      </c>
      <c r="H837" s="2">
        <v>0</v>
      </c>
      <c r="I837" t="s">
        <v>16</v>
      </c>
      <c r="J837" t="s">
        <v>17</v>
      </c>
      <c r="K837">
        <v>174.04156599999999</v>
      </c>
      <c r="L837" s="2">
        <v>35174.041566</v>
      </c>
    </row>
    <row r="838" spans="1:12" x14ac:dyDescent="0.35">
      <c r="A838" t="s">
        <v>877</v>
      </c>
      <c r="B838" t="s">
        <v>19</v>
      </c>
      <c r="C838" t="s">
        <v>27</v>
      </c>
      <c r="D838" t="s">
        <v>15</v>
      </c>
      <c r="E838" s="1">
        <v>4022401.36</v>
      </c>
      <c r="F838">
        <v>48587</v>
      </c>
      <c r="G838">
        <v>111</v>
      </c>
      <c r="H838" s="2">
        <v>0</v>
      </c>
      <c r="I838" t="s">
        <v>16</v>
      </c>
      <c r="J838" t="s">
        <v>29</v>
      </c>
      <c r="K838">
        <v>532.79999999999995</v>
      </c>
      <c r="L838" s="2">
        <v>35532.800000000003</v>
      </c>
    </row>
    <row r="839" spans="1:12" x14ac:dyDescent="0.35">
      <c r="A839" t="s">
        <v>878</v>
      </c>
      <c r="B839" t="s">
        <v>19</v>
      </c>
      <c r="C839" t="s">
        <v>20</v>
      </c>
      <c r="D839" t="s">
        <v>31</v>
      </c>
      <c r="E839" s="1">
        <v>270148.83</v>
      </c>
      <c r="F839">
        <v>76310</v>
      </c>
      <c r="G839">
        <v>67</v>
      </c>
      <c r="H839" s="2">
        <v>0</v>
      </c>
      <c r="I839" t="s">
        <v>16</v>
      </c>
      <c r="J839" t="s">
        <v>24</v>
      </c>
      <c r="K839">
        <v>321.60000000000002</v>
      </c>
      <c r="L839" s="2">
        <v>35321.599999999999</v>
      </c>
    </row>
    <row r="840" spans="1:12" x14ac:dyDescent="0.35">
      <c r="A840" t="s">
        <v>879</v>
      </c>
      <c r="B840" t="s">
        <v>48</v>
      </c>
      <c r="C840" t="s">
        <v>27</v>
      </c>
      <c r="D840" t="s">
        <v>21</v>
      </c>
      <c r="E840" s="1">
        <v>371243.05</v>
      </c>
      <c r="F840">
        <v>73205</v>
      </c>
      <c r="G840">
        <v>92</v>
      </c>
      <c r="H840" s="2">
        <v>0</v>
      </c>
      <c r="I840" t="s">
        <v>16</v>
      </c>
      <c r="J840" t="s">
        <v>17</v>
      </c>
      <c r="K840">
        <v>37.299864999999997</v>
      </c>
      <c r="L840" s="2">
        <v>35037.299865000001</v>
      </c>
    </row>
    <row r="841" spans="1:12" x14ac:dyDescent="0.35">
      <c r="A841" t="s">
        <v>880</v>
      </c>
      <c r="B841" t="s">
        <v>33</v>
      </c>
      <c r="C841" t="s">
        <v>20</v>
      </c>
      <c r="D841" t="s">
        <v>35</v>
      </c>
      <c r="E841" s="1">
        <v>2185084</v>
      </c>
      <c r="F841">
        <v>51056</v>
      </c>
      <c r="G841">
        <v>78</v>
      </c>
      <c r="H841" s="2">
        <v>0</v>
      </c>
      <c r="I841" t="s">
        <v>16</v>
      </c>
      <c r="J841" t="s">
        <v>17</v>
      </c>
      <c r="K841">
        <v>95.816515999999993</v>
      </c>
      <c r="L841" s="2">
        <v>35095.816515999999</v>
      </c>
    </row>
    <row r="842" spans="1:12" x14ac:dyDescent="0.35">
      <c r="A842" t="s">
        <v>881</v>
      </c>
      <c r="B842" t="s">
        <v>48</v>
      </c>
      <c r="C842" t="s">
        <v>27</v>
      </c>
      <c r="D842" t="s">
        <v>35</v>
      </c>
      <c r="E842" s="1">
        <v>784016.58</v>
      </c>
      <c r="F842">
        <v>58414</v>
      </c>
      <c r="G842">
        <v>210</v>
      </c>
      <c r="H842" s="2">
        <v>36557</v>
      </c>
      <c r="I842" t="s">
        <v>16</v>
      </c>
      <c r="J842" t="s">
        <v>65</v>
      </c>
      <c r="K842">
        <v>1008</v>
      </c>
      <c r="L842" s="2">
        <v>36008</v>
      </c>
    </row>
    <row r="843" spans="1:12" x14ac:dyDescent="0.35">
      <c r="A843" t="s">
        <v>882</v>
      </c>
      <c r="B843" t="s">
        <v>48</v>
      </c>
      <c r="C843" t="s">
        <v>20</v>
      </c>
      <c r="D843" t="s">
        <v>21</v>
      </c>
      <c r="E843" s="1">
        <v>823703.79</v>
      </c>
      <c r="F843">
        <v>23940</v>
      </c>
      <c r="G843">
        <v>107</v>
      </c>
      <c r="H843" s="2">
        <v>0</v>
      </c>
      <c r="I843" t="s">
        <v>16</v>
      </c>
      <c r="J843" t="s">
        <v>29</v>
      </c>
      <c r="K843">
        <v>513.6</v>
      </c>
      <c r="L843" s="2">
        <v>35513.599999999999</v>
      </c>
    </row>
    <row r="844" spans="1:12" x14ac:dyDescent="0.35">
      <c r="A844" t="s">
        <v>883</v>
      </c>
      <c r="B844" t="s">
        <v>48</v>
      </c>
      <c r="C844" t="s">
        <v>20</v>
      </c>
      <c r="D844" t="s">
        <v>31</v>
      </c>
      <c r="E844" s="1">
        <v>224347.39</v>
      </c>
      <c r="F844">
        <v>0</v>
      </c>
      <c r="G844">
        <v>62</v>
      </c>
      <c r="H844" s="2">
        <v>0</v>
      </c>
      <c r="I844" t="s">
        <v>16</v>
      </c>
      <c r="J844" t="s">
        <v>17</v>
      </c>
      <c r="K844">
        <v>446.4</v>
      </c>
      <c r="L844" s="2">
        <v>35446.400000000001</v>
      </c>
    </row>
    <row r="845" spans="1:12" x14ac:dyDescent="0.35">
      <c r="A845" t="s">
        <v>884</v>
      </c>
      <c r="B845" t="s">
        <v>48</v>
      </c>
      <c r="C845" t="s">
        <v>27</v>
      </c>
      <c r="D845" t="s">
        <v>21</v>
      </c>
      <c r="E845" s="1">
        <v>843446.41</v>
      </c>
      <c r="F845">
        <v>44216</v>
      </c>
      <c r="G845">
        <v>71</v>
      </c>
      <c r="H845" s="2">
        <v>0</v>
      </c>
      <c r="I845" t="s">
        <v>16</v>
      </c>
      <c r="J845" t="s">
        <v>17</v>
      </c>
      <c r="K845">
        <v>72.205361999999994</v>
      </c>
      <c r="L845" s="2">
        <v>35072.205362000001</v>
      </c>
    </row>
    <row r="846" spans="1:12" x14ac:dyDescent="0.35">
      <c r="A846" t="s">
        <v>885</v>
      </c>
      <c r="B846" t="s">
        <v>48</v>
      </c>
      <c r="C846" t="s">
        <v>27</v>
      </c>
      <c r="D846" t="s">
        <v>31</v>
      </c>
      <c r="E846" s="1">
        <v>222707.28</v>
      </c>
      <c r="F846">
        <v>27972</v>
      </c>
      <c r="G846">
        <v>61</v>
      </c>
      <c r="H846" s="2">
        <v>0</v>
      </c>
      <c r="I846" t="s">
        <v>28</v>
      </c>
      <c r="J846" t="s">
        <v>17</v>
      </c>
      <c r="K846">
        <v>292.8</v>
      </c>
      <c r="L846" s="2">
        <v>35292.800000000003</v>
      </c>
    </row>
    <row r="847" spans="1:12" x14ac:dyDescent="0.35">
      <c r="A847" t="s">
        <v>886</v>
      </c>
      <c r="B847" t="s">
        <v>19</v>
      </c>
      <c r="C847" t="s">
        <v>20</v>
      </c>
      <c r="D847" t="s">
        <v>31</v>
      </c>
      <c r="E847" s="1">
        <v>517002.6</v>
      </c>
      <c r="F847">
        <v>0</v>
      </c>
      <c r="G847">
        <v>69</v>
      </c>
      <c r="H847" s="2">
        <v>0</v>
      </c>
      <c r="I847" t="s">
        <v>16</v>
      </c>
      <c r="J847" t="s">
        <v>17</v>
      </c>
      <c r="K847">
        <v>331.2</v>
      </c>
      <c r="L847" s="2">
        <v>35331.199999999997</v>
      </c>
    </row>
    <row r="848" spans="1:12" x14ac:dyDescent="0.35">
      <c r="A848" t="s">
        <v>887</v>
      </c>
      <c r="B848" t="s">
        <v>48</v>
      </c>
      <c r="C848" t="s">
        <v>20</v>
      </c>
      <c r="D848" t="s">
        <v>15</v>
      </c>
      <c r="E848" s="1">
        <v>264144.61</v>
      </c>
      <c r="F848">
        <v>29305</v>
      </c>
      <c r="G848">
        <v>66</v>
      </c>
      <c r="H848" s="2">
        <v>0</v>
      </c>
      <c r="I848" t="s">
        <v>16</v>
      </c>
      <c r="J848" t="s">
        <v>17</v>
      </c>
      <c r="K848">
        <v>475.2</v>
      </c>
      <c r="L848" s="2">
        <v>35475.199999999997</v>
      </c>
    </row>
    <row r="849" spans="1:12" x14ac:dyDescent="0.35">
      <c r="A849" t="s">
        <v>888</v>
      </c>
      <c r="B849" t="s">
        <v>48</v>
      </c>
      <c r="C849" t="s">
        <v>20</v>
      </c>
      <c r="D849" t="s">
        <v>35</v>
      </c>
      <c r="E849" s="1">
        <v>279068.3</v>
      </c>
      <c r="F849">
        <v>53882</v>
      </c>
      <c r="G849">
        <v>69</v>
      </c>
      <c r="H849" s="2">
        <v>0</v>
      </c>
      <c r="I849" t="s">
        <v>16</v>
      </c>
      <c r="J849" t="s">
        <v>17</v>
      </c>
      <c r="K849">
        <v>331.2</v>
      </c>
      <c r="L849" s="2">
        <v>35331.199999999997</v>
      </c>
    </row>
    <row r="850" spans="1:12" x14ac:dyDescent="0.35">
      <c r="A850" t="s">
        <v>889</v>
      </c>
      <c r="B850" t="s">
        <v>33</v>
      </c>
      <c r="C850" t="s">
        <v>27</v>
      </c>
      <c r="D850" t="s">
        <v>35</v>
      </c>
      <c r="E850" s="1">
        <v>274512.98</v>
      </c>
      <c r="F850">
        <v>91757</v>
      </c>
      <c r="G850">
        <v>69</v>
      </c>
      <c r="H850" s="2">
        <v>36526</v>
      </c>
      <c r="I850" t="s">
        <v>16</v>
      </c>
      <c r="J850" t="s">
        <v>17</v>
      </c>
      <c r="K850">
        <v>331.2</v>
      </c>
      <c r="L850" s="2">
        <v>35331.199999999997</v>
      </c>
    </row>
    <row r="851" spans="1:12" x14ac:dyDescent="0.35">
      <c r="A851" t="s">
        <v>890</v>
      </c>
      <c r="B851" t="s">
        <v>48</v>
      </c>
      <c r="C851" t="s">
        <v>20</v>
      </c>
      <c r="D851" t="s">
        <v>21</v>
      </c>
      <c r="E851" s="1">
        <v>757953.27</v>
      </c>
      <c r="F851">
        <v>33906</v>
      </c>
      <c r="G851">
        <v>64</v>
      </c>
      <c r="H851" s="2">
        <v>0</v>
      </c>
      <c r="I851" t="s">
        <v>16</v>
      </c>
      <c r="J851" t="s">
        <v>24</v>
      </c>
      <c r="K851">
        <v>401.59210899999999</v>
      </c>
      <c r="L851" s="2">
        <v>35401.592108999997</v>
      </c>
    </row>
    <row r="852" spans="1:12" x14ac:dyDescent="0.35">
      <c r="A852" t="s">
        <v>891</v>
      </c>
      <c r="B852" t="s">
        <v>33</v>
      </c>
      <c r="C852" t="s">
        <v>27</v>
      </c>
      <c r="D852" t="s">
        <v>21</v>
      </c>
      <c r="E852" s="1">
        <v>1097878.03</v>
      </c>
      <c r="F852">
        <v>68158</v>
      </c>
      <c r="G852">
        <v>139</v>
      </c>
      <c r="H852" s="2">
        <v>36526</v>
      </c>
      <c r="I852" t="s">
        <v>16</v>
      </c>
      <c r="J852" t="s">
        <v>29</v>
      </c>
      <c r="K852">
        <v>253.18356800000001</v>
      </c>
      <c r="L852" s="2">
        <v>35253.183568</v>
      </c>
    </row>
    <row r="853" spans="1:12" x14ac:dyDescent="0.35">
      <c r="A853" t="s">
        <v>892</v>
      </c>
      <c r="B853" t="s">
        <v>48</v>
      </c>
      <c r="C853" t="s">
        <v>27</v>
      </c>
      <c r="D853" t="s">
        <v>35</v>
      </c>
      <c r="E853" s="1">
        <v>825506.01</v>
      </c>
      <c r="F853">
        <v>0</v>
      </c>
      <c r="G853">
        <v>134</v>
      </c>
      <c r="H853" s="2">
        <v>36586</v>
      </c>
      <c r="I853" t="s">
        <v>16</v>
      </c>
      <c r="J853" t="s">
        <v>29</v>
      </c>
      <c r="K853">
        <v>643.20000000000005</v>
      </c>
      <c r="L853" s="2">
        <v>35643.199999999997</v>
      </c>
    </row>
    <row r="854" spans="1:12" x14ac:dyDescent="0.35">
      <c r="A854" t="s">
        <v>893</v>
      </c>
      <c r="B854" t="s">
        <v>33</v>
      </c>
      <c r="C854" t="s">
        <v>27</v>
      </c>
      <c r="D854" t="s">
        <v>35</v>
      </c>
      <c r="E854" s="1">
        <v>474773.46</v>
      </c>
      <c r="F854">
        <v>42165</v>
      </c>
      <c r="G854">
        <v>123</v>
      </c>
      <c r="H854" s="2">
        <v>0</v>
      </c>
      <c r="I854" t="s">
        <v>28</v>
      </c>
      <c r="J854" t="s">
        <v>29</v>
      </c>
      <c r="K854">
        <v>799.673766</v>
      </c>
      <c r="L854" s="2">
        <v>35799.673766</v>
      </c>
    </row>
    <row r="855" spans="1:12" x14ac:dyDescent="0.35">
      <c r="A855" t="s">
        <v>894</v>
      </c>
      <c r="B855" t="s">
        <v>102</v>
      </c>
      <c r="C855" t="s">
        <v>27</v>
      </c>
      <c r="D855" t="s">
        <v>35</v>
      </c>
      <c r="E855" s="1">
        <v>354090.43</v>
      </c>
      <c r="F855">
        <v>0</v>
      </c>
      <c r="G855">
        <v>101</v>
      </c>
      <c r="H855" s="2">
        <v>0</v>
      </c>
      <c r="I855" t="s">
        <v>16</v>
      </c>
      <c r="J855" t="s">
        <v>29</v>
      </c>
      <c r="K855">
        <v>727.2</v>
      </c>
      <c r="L855" s="2">
        <v>35727.199999999997</v>
      </c>
    </row>
    <row r="856" spans="1:12" x14ac:dyDescent="0.35">
      <c r="A856" t="s">
        <v>895</v>
      </c>
      <c r="B856" t="s">
        <v>48</v>
      </c>
      <c r="C856" t="s">
        <v>27</v>
      </c>
      <c r="D856" t="s">
        <v>80</v>
      </c>
      <c r="E856" s="1">
        <v>343613.43</v>
      </c>
      <c r="F856">
        <v>30817</v>
      </c>
      <c r="G856">
        <v>88</v>
      </c>
      <c r="H856" s="2">
        <v>0</v>
      </c>
      <c r="I856" t="s">
        <v>16</v>
      </c>
      <c r="J856" t="s">
        <v>17</v>
      </c>
      <c r="K856">
        <v>91.834667999999994</v>
      </c>
      <c r="L856" s="2">
        <v>35091.834668000003</v>
      </c>
    </row>
    <row r="857" spans="1:12" x14ac:dyDescent="0.35">
      <c r="A857" t="s">
        <v>896</v>
      </c>
      <c r="B857" t="s">
        <v>48</v>
      </c>
      <c r="C857" t="s">
        <v>27</v>
      </c>
      <c r="D857" t="s">
        <v>21</v>
      </c>
      <c r="E857" s="1">
        <v>258218.53</v>
      </c>
      <c r="F857">
        <v>68074</v>
      </c>
      <c r="G857">
        <v>65</v>
      </c>
      <c r="H857" s="2">
        <v>0</v>
      </c>
      <c r="I857" t="s">
        <v>16</v>
      </c>
      <c r="J857" t="s">
        <v>17</v>
      </c>
      <c r="K857">
        <v>27.987867000000001</v>
      </c>
      <c r="L857" s="2">
        <v>35027.987867000003</v>
      </c>
    </row>
    <row r="858" spans="1:12" x14ac:dyDescent="0.35">
      <c r="A858" t="s">
        <v>897</v>
      </c>
      <c r="B858" t="s">
        <v>13</v>
      </c>
      <c r="C858" t="s">
        <v>20</v>
      </c>
      <c r="D858" t="s">
        <v>35</v>
      </c>
      <c r="E858" s="1">
        <v>1166509.78</v>
      </c>
      <c r="F858">
        <v>84978</v>
      </c>
      <c r="G858">
        <v>35353</v>
      </c>
      <c r="H858" s="2">
        <v>36526</v>
      </c>
      <c r="I858" t="s">
        <v>28</v>
      </c>
      <c r="J858" t="s">
        <v>17</v>
      </c>
      <c r="K858">
        <v>166.77296000000001</v>
      </c>
      <c r="L858" s="2">
        <v>35166.772960000002</v>
      </c>
    </row>
    <row r="859" spans="1:12" x14ac:dyDescent="0.35">
      <c r="A859" t="s">
        <v>898</v>
      </c>
      <c r="B859" t="s">
        <v>48</v>
      </c>
      <c r="C859" t="s">
        <v>20</v>
      </c>
      <c r="D859" t="s">
        <v>15</v>
      </c>
      <c r="E859" s="1">
        <v>739628.37</v>
      </c>
      <c r="F859">
        <v>71135</v>
      </c>
      <c r="G859">
        <v>92</v>
      </c>
      <c r="H859" s="2">
        <v>36526</v>
      </c>
      <c r="I859" t="s">
        <v>16</v>
      </c>
      <c r="J859" t="s">
        <v>17</v>
      </c>
      <c r="K859">
        <v>270.56399499999998</v>
      </c>
      <c r="L859" s="2">
        <v>35270.563994999997</v>
      </c>
    </row>
    <row r="860" spans="1:12" x14ac:dyDescent="0.35">
      <c r="A860" t="s">
        <v>899</v>
      </c>
      <c r="B860" t="s">
        <v>48</v>
      </c>
      <c r="C860" t="s">
        <v>20</v>
      </c>
      <c r="D860" t="s">
        <v>35</v>
      </c>
      <c r="E860" s="1">
        <v>433079.98</v>
      </c>
      <c r="F860">
        <v>0</v>
      </c>
      <c r="G860">
        <v>61</v>
      </c>
      <c r="H860" s="2">
        <v>0</v>
      </c>
      <c r="I860" t="s">
        <v>16</v>
      </c>
      <c r="J860" t="s">
        <v>24</v>
      </c>
      <c r="K860">
        <v>292.8</v>
      </c>
      <c r="L860" s="2">
        <v>35292.800000000003</v>
      </c>
    </row>
    <row r="861" spans="1:12" x14ac:dyDescent="0.35">
      <c r="A861" t="s">
        <v>900</v>
      </c>
      <c r="B861" t="s">
        <v>33</v>
      </c>
      <c r="C861" t="s">
        <v>27</v>
      </c>
      <c r="D861" t="s">
        <v>15</v>
      </c>
      <c r="E861" s="1">
        <v>907576.82</v>
      </c>
      <c r="F861">
        <v>37722</v>
      </c>
      <c r="G861">
        <v>116</v>
      </c>
      <c r="H861" s="2">
        <v>0</v>
      </c>
      <c r="I861" t="s">
        <v>16</v>
      </c>
      <c r="J861" t="s">
        <v>78</v>
      </c>
      <c r="K861">
        <v>158.077504</v>
      </c>
      <c r="L861" s="2">
        <v>35158.077504000001</v>
      </c>
    </row>
    <row r="862" spans="1:12" x14ac:dyDescent="0.35">
      <c r="A862" t="s">
        <v>901</v>
      </c>
      <c r="B862" t="s">
        <v>19</v>
      </c>
      <c r="C862" t="s">
        <v>20</v>
      </c>
      <c r="D862" t="s">
        <v>21</v>
      </c>
      <c r="E862" s="1">
        <v>1463545.16</v>
      </c>
      <c r="F862">
        <v>0</v>
      </c>
      <c r="G862">
        <v>139</v>
      </c>
      <c r="H862" s="2">
        <v>0</v>
      </c>
      <c r="I862" t="s">
        <v>16</v>
      </c>
      <c r="J862" t="s">
        <v>29</v>
      </c>
      <c r="K862">
        <v>667.2</v>
      </c>
      <c r="L862" s="2">
        <v>35667.199999999997</v>
      </c>
    </row>
    <row r="863" spans="1:12" x14ac:dyDescent="0.35">
      <c r="A863" t="s">
        <v>902</v>
      </c>
      <c r="B863" t="s">
        <v>13</v>
      </c>
      <c r="C863" t="s">
        <v>271</v>
      </c>
      <c r="D863" t="s">
        <v>31</v>
      </c>
      <c r="E863" s="1">
        <v>856476.82</v>
      </c>
      <c r="F863">
        <v>95697</v>
      </c>
      <c r="G863">
        <v>107</v>
      </c>
      <c r="H863" s="2">
        <v>0</v>
      </c>
      <c r="I863" t="s">
        <v>16</v>
      </c>
      <c r="J863" t="s">
        <v>78</v>
      </c>
      <c r="K863">
        <v>178.00652400000001</v>
      </c>
      <c r="L863" s="2">
        <v>35178.006523999997</v>
      </c>
    </row>
    <row r="864" spans="1:12" x14ac:dyDescent="0.35">
      <c r="A864" t="s">
        <v>903</v>
      </c>
      <c r="B864" t="s">
        <v>48</v>
      </c>
      <c r="C864" t="s">
        <v>20</v>
      </c>
      <c r="D864" t="s">
        <v>35</v>
      </c>
      <c r="E864" s="1">
        <v>1156568.75</v>
      </c>
      <c r="F864">
        <v>64642</v>
      </c>
      <c r="G864">
        <v>96</v>
      </c>
      <c r="H864" s="2">
        <v>0</v>
      </c>
      <c r="I864" t="s">
        <v>16</v>
      </c>
      <c r="J864" t="s">
        <v>17</v>
      </c>
      <c r="K864">
        <v>404.26569599999999</v>
      </c>
      <c r="L864" s="2">
        <v>35404.265696000002</v>
      </c>
    </row>
    <row r="865" spans="1:12" x14ac:dyDescent="0.35">
      <c r="A865" t="s">
        <v>904</v>
      </c>
      <c r="B865" t="s">
        <v>33</v>
      </c>
      <c r="C865" t="s">
        <v>20</v>
      </c>
      <c r="D865" t="s">
        <v>35</v>
      </c>
      <c r="E865" s="1">
        <v>277104.5</v>
      </c>
      <c r="F865">
        <v>50071</v>
      </c>
      <c r="G865">
        <v>71</v>
      </c>
      <c r="H865" s="2">
        <v>0</v>
      </c>
      <c r="I865" t="s">
        <v>16</v>
      </c>
      <c r="J865" t="s">
        <v>24</v>
      </c>
      <c r="K865">
        <v>18.918935000000001</v>
      </c>
      <c r="L865" s="2">
        <v>35018.918935000002</v>
      </c>
    </row>
    <row r="866" spans="1:12" x14ac:dyDescent="0.35">
      <c r="A866" t="s">
        <v>905</v>
      </c>
      <c r="B866" t="s">
        <v>33</v>
      </c>
      <c r="C866" t="s">
        <v>27</v>
      </c>
      <c r="D866" t="s">
        <v>31</v>
      </c>
      <c r="E866" s="1">
        <v>850712.88</v>
      </c>
      <c r="F866">
        <v>46754</v>
      </c>
      <c r="G866">
        <v>106</v>
      </c>
      <c r="H866" s="2">
        <v>36526</v>
      </c>
      <c r="I866" t="s">
        <v>16</v>
      </c>
      <c r="J866" t="s">
        <v>29</v>
      </c>
      <c r="K866">
        <v>513.81840299999999</v>
      </c>
      <c r="L866" s="2">
        <v>35513.818402999997</v>
      </c>
    </row>
    <row r="867" spans="1:12" x14ac:dyDescent="0.35">
      <c r="A867" t="s">
        <v>906</v>
      </c>
      <c r="B867" t="s">
        <v>48</v>
      </c>
      <c r="C867" t="s">
        <v>27</v>
      </c>
      <c r="D867" t="s">
        <v>35</v>
      </c>
      <c r="E867" s="1">
        <v>758211.38</v>
      </c>
      <c r="F867">
        <v>64801</v>
      </c>
      <c r="G867">
        <v>64</v>
      </c>
      <c r="H867" s="2">
        <v>0</v>
      </c>
      <c r="I867" t="s">
        <v>28</v>
      </c>
      <c r="J867" t="s">
        <v>17</v>
      </c>
      <c r="K867">
        <v>268.47180200000003</v>
      </c>
      <c r="L867" s="2">
        <v>35268.471802</v>
      </c>
    </row>
    <row r="868" spans="1:12" x14ac:dyDescent="0.35">
      <c r="A868" t="s">
        <v>907</v>
      </c>
      <c r="B868" t="s">
        <v>19</v>
      </c>
      <c r="C868" t="s">
        <v>27</v>
      </c>
      <c r="D868" t="s">
        <v>21</v>
      </c>
      <c r="E868" s="1">
        <v>332309.25</v>
      </c>
      <c r="F868">
        <v>70410</v>
      </c>
      <c r="G868">
        <v>83</v>
      </c>
      <c r="H868" s="2">
        <v>0</v>
      </c>
      <c r="I868" t="s">
        <v>16</v>
      </c>
      <c r="J868" t="s">
        <v>17</v>
      </c>
      <c r="K868">
        <v>131.828507</v>
      </c>
      <c r="L868" s="2">
        <v>35131.828506999998</v>
      </c>
    </row>
    <row r="869" spans="1:12" x14ac:dyDescent="0.35">
      <c r="A869" t="s">
        <v>908</v>
      </c>
      <c r="B869" t="s">
        <v>23</v>
      </c>
      <c r="C869" t="s">
        <v>20</v>
      </c>
      <c r="D869" t="s">
        <v>31</v>
      </c>
      <c r="E869" s="1">
        <v>523433.17</v>
      </c>
      <c r="F869">
        <v>66957</v>
      </c>
      <c r="G869">
        <v>131</v>
      </c>
      <c r="H869" s="2">
        <v>36526</v>
      </c>
      <c r="I869" t="s">
        <v>16</v>
      </c>
      <c r="J869" t="s">
        <v>29</v>
      </c>
      <c r="K869">
        <v>628.79999999999995</v>
      </c>
      <c r="L869" s="2">
        <v>35628.800000000003</v>
      </c>
    </row>
    <row r="870" spans="1:12" x14ac:dyDescent="0.35">
      <c r="A870" t="s">
        <v>909</v>
      </c>
      <c r="B870" t="s">
        <v>23</v>
      </c>
      <c r="C870" t="s">
        <v>20</v>
      </c>
      <c r="D870" t="s">
        <v>31</v>
      </c>
      <c r="E870" s="1">
        <v>2470959.96</v>
      </c>
      <c r="F870">
        <v>24213</v>
      </c>
      <c r="G870">
        <v>78</v>
      </c>
      <c r="H870" s="2">
        <v>36526</v>
      </c>
      <c r="I870" t="s">
        <v>16</v>
      </c>
      <c r="J870" t="s">
        <v>17</v>
      </c>
      <c r="K870">
        <v>374.4</v>
      </c>
      <c r="L870" s="2">
        <v>35374.400000000001</v>
      </c>
    </row>
    <row r="871" spans="1:12" x14ac:dyDescent="0.35">
      <c r="A871" t="s">
        <v>910</v>
      </c>
      <c r="B871" t="s">
        <v>13</v>
      </c>
      <c r="C871" t="s">
        <v>20</v>
      </c>
      <c r="D871" t="s">
        <v>35</v>
      </c>
      <c r="E871" s="1">
        <v>1778627.78</v>
      </c>
      <c r="F871">
        <v>99790</v>
      </c>
      <c r="G871">
        <v>6464</v>
      </c>
      <c r="H871" s="2">
        <v>0</v>
      </c>
      <c r="I871" t="s">
        <v>16</v>
      </c>
      <c r="J871" t="s">
        <v>17</v>
      </c>
      <c r="K871">
        <v>178.98678799999999</v>
      </c>
      <c r="L871" s="2">
        <v>35178.986788000002</v>
      </c>
    </row>
    <row r="872" spans="1:12" x14ac:dyDescent="0.35">
      <c r="A872" t="s">
        <v>911</v>
      </c>
      <c r="B872" t="s">
        <v>33</v>
      </c>
      <c r="C872" t="s">
        <v>27</v>
      </c>
      <c r="D872" t="s">
        <v>15</v>
      </c>
      <c r="E872" s="1">
        <v>255122.67</v>
      </c>
      <c r="F872">
        <v>79751</v>
      </c>
      <c r="G872">
        <v>63</v>
      </c>
      <c r="H872" s="2">
        <v>0</v>
      </c>
      <c r="I872" t="s">
        <v>16</v>
      </c>
      <c r="J872" t="s">
        <v>24</v>
      </c>
      <c r="K872">
        <v>392.23569800000001</v>
      </c>
      <c r="L872" s="2">
        <v>35392.235697999997</v>
      </c>
    </row>
    <row r="873" spans="1:12" x14ac:dyDescent="0.35">
      <c r="A873" t="s">
        <v>912</v>
      </c>
      <c r="B873" t="s">
        <v>19</v>
      </c>
      <c r="C873" t="s">
        <v>27</v>
      </c>
      <c r="D873" t="s">
        <v>31</v>
      </c>
      <c r="E873" s="1">
        <v>724771.37</v>
      </c>
      <c r="F873">
        <v>86122</v>
      </c>
      <c r="G873">
        <v>182</v>
      </c>
      <c r="H873" s="2">
        <v>36526</v>
      </c>
      <c r="I873" t="s">
        <v>16</v>
      </c>
      <c r="J873" t="s">
        <v>65</v>
      </c>
      <c r="K873">
        <v>873.6</v>
      </c>
      <c r="L873" s="2">
        <v>35873.599999999999</v>
      </c>
    </row>
    <row r="874" spans="1:12" x14ac:dyDescent="0.35">
      <c r="A874" t="s">
        <v>913</v>
      </c>
      <c r="B874" t="s">
        <v>19</v>
      </c>
      <c r="C874" t="s">
        <v>27</v>
      </c>
      <c r="D874" t="s">
        <v>21</v>
      </c>
      <c r="E874" s="1">
        <v>453884.78</v>
      </c>
      <c r="F874">
        <v>82297</v>
      </c>
      <c r="G874">
        <v>116</v>
      </c>
      <c r="H874" s="2">
        <v>0</v>
      </c>
      <c r="I874" t="s">
        <v>16</v>
      </c>
      <c r="J874" t="s">
        <v>78</v>
      </c>
      <c r="K874">
        <v>0.38210699999999997</v>
      </c>
      <c r="L874" s="2">
        <v>35000.382106999998</v>
      </c>
    </row>
    <row r="875" spans="1:12" x14ac:dyDescent="0.35">
      <c r="A875" t="s">
        <v>914</v>
      </c>
      <c r="B875" t="s">
        <v>13</v>
      </c>
      <c r="C875" t="s">
        <v>27</v>
      </c>
      <c r="D875" t="s">
        <v>35</v>
      </c>
      <c r="E875" s="1">
        <v>3164210.46</v>
      </c>
      <c r="F875">
        <v>89057</v>
      </c>
      <c r="G875">
        <v>98</v>
      </c>
      <c r="H875" s="2">
        <v>0</v>
      </c>
      <c r="I875" t="s">
        <v>28</v>
      </c>
      <c r="J875" t="s">
        <v>24</v>
      </c>
      <c r="K875">
        <v>187.36358300000001</v>
      </c>
      <c r="L875" s="2">
        <v>35187.363582999998</v>
      </c>
    </row>
    <row r="876" spans="1:12" x14ac:dyDescent="0.35">
      <c r="A876" t="s">
        <v>915</v>
      </c>
      <c r="B876" t="s">
        <v>48</v>
      </c>
      <c r="C876" t="s">
        <v>27</v>
      </c>
      <c r="D876" t="s">
        <v>31</v>
      </c>
      <c r="E876" s="1">
        <v>873042.2</v>
      </c>
      <c r="F876">
        <v>43259</v>
      </c>
      <c r="G876">
        <v>73</v>
      </c>
      <c r="H876" s="2">
        <v>0</v>
      </c>
      <c r="I876" t="s">
        <v>16</v>
      </c>
      <c r="J876" t="s">
        <v>17</v>
      </c>
      <c r="K876">
        <v>350.4</v>
      </c>
      <c r="L876" s="2">
        <v>35350.400000000001</v>
      </c>
    </row>
    <row r="877" spans="1:12" x14ac:dyDescent="0.35">
      <c r="A877" t="s">
        <v>916</v>
      </c>
      <c r="B877" t="s">
        <v>33</v>
      </c>
      <c r="C877" t="s">
        <v>27</v>
      </c>
      <c r="D877" t="s">
        <v>35</v>
      </c>
      <c r="E877" s="1">
        <v>833273.06</v>
      </c>
      <c r="F877">
        <v>0</v>
      </c>
      <c r="G877">
        <v>79</v>
      </c>
      <c r="H877" s="2">
        <v>0</v>
      </c>
      <c r="I877" t="s">
        <v>16</v>
      </c>
      <c r="J877" t="s">
        <v>17</v>
      </c>
      <c r="K877">
        <v>379.2</v>
      </c>
      <c r="L877" s="2">
        <v>35379.199999999997</v>
      </c>
    </row>
    <row r="878" spans="1:12" x14ac:dyDescent="0.35">
      <c r="A878" t="s">
        <v>917</v>
      </c>
      <c r="B878" t="s">
        <v>48</v>
      </c>
      <c r="C878" t="s">
        <v>27</v>
      </c>
      <c r="D878" t="s">
        <v>35</v>
      </c>
      <c r="E878" s="1">
        <v>235774.7</v>
      </c>
      <c r="F878">
        <v>25064</v>
      </c>
      <c r="G878">
        <v>62</v>
      </c>
      <c r="H878" s="2">
        <v>0</v>
      </c>
      <c r="I878" t="s">
        <v>16</v>
      </c>
      <c r="J878" t="s">
        <v>17</v>
      </c>
      <c r="K878">
        <v>297.60000000000002</v>
      </c>
      <c r="L878" s="2">
        <v>35297.599999999999</v>
      </c>
    </row>
    <row r="879" spans="1:12" x14ac:dyDescent="0.35">
      <c r="A879" t="s">
        <v>918</v>
      </c>
      <c r="B879" t="s">
        <v>19</v>
      </c>
      <c r="C879" t="s">
        <v>27</v>
      </c>
      <c r="D879" t="s">
        <v>15</v>
      </c>
      <c r="E879" s="1">
        <v>463716.4</v>
      </c>
      <c r="F879">
        <v>25816</v>
      </c>
      <c r="G879">
        <v>119</v>
      </c>
      <c r="H879" s="2">
        <v>0</v>
      </c>
      <c r="I879" t="s">
        <v>16</v>
      </c>
      <c r="J879" t="s">
        <v>78</v>
      </c>
      <c r="K879">
        <v>571.20000000000005</v>
      </c>
      <c r="L879" s="2">
        <v>35571.199999999997</v>
      </c>
    </row>
    <row r="880" spans="1:12" x14ac:dyDescent="0.35">
      <c r="A880" t="s">
        <v>919</v>
      </c>
      <c r="B880" t="s">
        <v>48</v>
      </c>
      <c r="C880" t="s">
        <v>27</v>
      </c>
      <c r="D880" t="s">
        <v>21</v>
      </c>
      <c r="E880" s="1">
        <v>535719.27</v>
      </c>
      <c r="F880">
        <v>0</v>
      </c>
      <c r="G880">
        <v>73</v>
      </c>
      <c r="H880" s="2">
        <v>0</v>
      </c>
      <c r="I880" t="s">
        <v>16</v>
      </c>
      <c r="J880" t="s">
        <v>17</v>
      </c>
      <c r="K880">
        <v>350.85398700000002</v>
      </c>
      <c r="L880" s="2">
        <v>35350.853987000002</v>
      </c>
    </row>
    <row r="881" spans="1:12" x14ac:dyDescent="0.35">
      <c r="A881" t="s">
        <v>920</v>
      </c>
      <c r="B881" t="s">
        <v>33</v>
      </c>
      <c r="C881" t="s">
        <v>20</v>
      </c>
      <c r="D881" t="s">
        <v>35</v>
      </c>
      <c r="E881" s="1">
        <v>539197.1</v>
      </c>
      <c r="F881">
        <v>41662</v>
      </c>
      <c r="G881">
        <v>69</v>
      </c>
      <c r="H881" s="2">
        <v>0</v>
      </c>
      <c r="I881" t="s">
        <v>28</v>
      </c>
      <c r="J881" t="s">
        <v>17</v>
      </c>
      <c r="K881">
        <v>217.97316799999999</v>
      </c>
      <c r="L881" s="2">
        <v>35217.973167999997</v>
      </c>
    </row>
    <row r="882" spans="1:12" x14ac:dyDescent="0.35">
      <c r="A882" t="s">
        <v>921</v>
      </c>
      <c r="B882" t="s">
        <v>19</v>
      </c>
      <c r="C882" t="s">
        <v>27</v>
      </c>
      <c r="D882" t="s">
        <v>21</v>
      </c>
      <c r="E882" s="1">
        <v>369414.05</v>
      </c>
      <c r="F882">
        <v>96170</v>
      </c>
      <c r="G882">
        <v>92</v>
      </c>
      <c r="H882" s="2">
        <v>0</v>
      </c>
      <c r="I882" t="s">
        <v>16</v>
      </c>
      <c r="J882" t="s">
        <v>17</v>
      </c>
      <c r="K882">
        <v>441.6</v>
      </c>
      <c r="L882" s="2">
        <v>35441.599999999999</v>
      </c>
    </row>
    <row r="883" spans="1:12" x14ac:dyDescent="0.35">
      <c r="A883" t="s">
        <v>922</v>
      </c>
      <c r="B883" t="s">
        <v>19</v>
      </c>
      <c r="C883" t="s">
        <v>20</v>
      </c>
      <c r="D883" t="s">
        <v>31</v>
      </c>
      <c r="E883" s="1">
        <v>504041.24</v>
      </c>
      <c r="F883">
        <v>46072</v>
      </c>
      <c r="G883">
        <v>64</v>
      </c>
      <c r="H883" s="2">
        <v>0</v>
      </c>
      <c r="I883" t="s">
        <v>16</v>
      </c>
      <c r="J883" t="s">
        <v>17</v>
      </c>
      <c r="K883">
        <v>25.934063999999999</v>
      </c>
      <c r="L883" s="2">
        <v>35025.934064000001</v>
      </c>
    </row>
    <row r="884" spans="1:12" x14ac:dyDescent="0.35">
      <c r="A884" t="s">
        <v>923</v>
      </c>
      <c r="B884" t="s">
        <v>19</v>
      </c>
      <c r="C884" t="s">
        <v>20</v>
      </c>
      <c r="D884" t="s">
        <v>31</v>
      </c>
      <c r="E884" s="1">
        <v>2749542.19</v>
      </c>
      <c r="F884">
        <v>37931</v>
      </c>
      <c r="G884">
        <v>99</v>
      </c>
      <c r="H884" s="2">
        <v>0</v>
      </c>
      <c r="I884" t="s">
        <v>16</v>
      </c>
      <c r="J884" t="s">
        <v>17</v>
      </c>
      <c r="K884">
        <v>475.2</v>
      </c>
      <c r="L884" s="2">
        <v>35475.199999999997</v>
      </c>
    </row>
    <row r="885" spans="1:12" x14ac:dyDescent="0.35">
      <c r="A885" t="s">
        <v>924</v>
      </c>
      <c r="B885" t="s">
        <v>33</v>
      </c>
      <c r="C885" t="s">
        <v>27</v>
      </c>
      <c r="D885" t="s">
        <v>31</v>
      </c>
      <c r="E885" s="1">
        <v>484228.5</v>
      </c>
      <c r="F885">
        <v>35127</v>
      </c>
      <c r="G885">
        <v>62</v>
      </c>
      <c r="H885" s="2">
        <v>0</v>
      </c>
      <c r="I885" t="s">
        <v>16</v>
      </c>
      <c r="J885" t="s">
        <v>17</v>
      </c>
      <c r="K885">
        <v>297.60000000000002</v>
      </c>
      <c r="L885" s="2">
        <v>35297.599999999999</v>
      </c>
    </row>
    <row r="886" spans="1:12" x14ac:dyDescent="0.35">
      <c r="A886" t="s">
        <v>925</v>
      </c>
      <c r="B886" t="s">
        <v>13</v>
      </c>
      <c r="C886" t="s">
        <v>20</v>
      </c>
      <c r="D886" t="s">
        <v>31</v>
      </c>
      <c r="E886" s="1">
        <v>2738281.89</v>
      </c>
      <c r="F886">
        <v>45473</v>
      </c>
      <c r="G886">
        <v>76</v>
      </c>
      <c r="H886" s="2">
        <v>0</v>
      </c>
      <c r="I886" t="s">
        <v>39</v>
      </c>
      <c r="J886" t="s">
        <v>24</v>
      </c>
      <c r="K886">
        <v>188.93839700000001</v>
      </c>
      <c r="L886" s="2">
        <v>35188.938396999998</v>
      </c>
    </row>
    <row r="887" spans="1:12" x14ac:dyDescent="0.35">
      <c r="A887" t="s">
        <v>926</v>
      </c>
      <c r="B887" t="s">
        <v>23</v>
      </c>
      <c r="C887" t="s">
        <v>20</v>
      </c>
      <c r="D887" t="s">
        <v>35</v>
      </c>
      <c r="E887" s="1">
        <v>522710.19</v>
      </c>
      <c r="F887">
        <v>93087</v>
      </c>
      <c r="G887">
        <v>131</v>
      </c>
      <c r="H887" s="2">
        <v>36586</v>
      </c>
      <c r="I887" t="s">
        <v>28</v>
      </c>
      <c r="J887" t="s">
        <v>78</v>
      </c>
      <c r="K887">
        <v>628.79999999999995</v>
      </c>
      <c r="L887" s="2">
        <v>35628.800000000003</v>
      </c>
    </row>
    <row r="888" spans="1:12" x14ac:dyDescent="0.35">
      <c r="A888" t="s">
        <v>927</v>
      </c>
      <c r="B888" t="s">
        <v>19</v>
      </c>
      <c r="C888" t="s">
        <v>27</v>
      </c>
      <c r="D888" t="s">
        <v>31</v>
      </c>
      <c r="E888" s="1">
        <v>259009.6</v>
      </c>
      <c r="F888">
        <v>22398</v>
      </c>
      <c r="G888">
        <v>67</v>
      </c>
      <c r="H888" s="2">
        <v>36557</v>
      </c>
      <c r="I888" t="s">
        <v>16</v>
      </c>
      <c r="J888" t="s">
        <v>17</v>
      </c>
      <c r="K888">
        <v>321.60000000000002</v>
      </c>
      <c r="L888" s="2">
        <v>35321.599999999999</v>
      </c>
    </row>
    <row r="889" spans="1:12" x14ac:dyDescent="0.35">
      <c r="A889" t="s">
        <v>928</v>
      </c>
      <c r="B889" t="s">
        <v>48</v>
      </c>
      <c r="C889" t="s">
        <v>27</v>
      </c>
      <c r="D889" t="s">
        <v>31</v>
      </c>
      <c r="E889" s="1">
        <v>1053607.8</v>
      </c>
      <c r="F889">
        <v>92983</v>
      </c>
      <c r="G889">
        <v>87</v>
      </c>
      <c r="H889" s="2">
        <v>36526</v>
      </c>
      <c r="I889" t="s">
        <v>28</v>
      </c>
      <c r="J889" t="s">
        <v>17</v>
      </c>
      <c r="K889">
        <v>153.205591</v>
      </c>
      <c r="L889" s="2">
        <v>35153.205590999998</v>
      </c>
    </row>
    <row r="890" spans="1:12" x14ac:dyDescent="0.35">
      <c r="A890" t="s">
        <v>929</v>
      </c>
      <c r="B890" t="s">
        <v>19</v>
      </c>
      <c r="C890" t="s">
        <v>27</v>
      </c>
      <c r="D890" t="s">
        <v>21</v>
      </c>
      <c r="E890" s="1">
        <v>858127.87</v>
      </c>
      <c r="F890">
        <v>27689</v>
      </c>
      <c r="G890">
        <v>239</v>
      </c>
      <c r="H890" s="2">
        <v>36557</v>
      </c>
      <c r="I890" t="s">
        <v>16</v>
      </c>
      <c r="J890" t="s">
        <v>65</v>
      </c>
      <c r="K890">
        <v>2893.2396779999999</v>
      </c>
      <c r="L890" s="2">
        <v>37893.239677999998</v>
      </c>
    </row>
    <row r="891" spans="1:12" x14ac:dyDescent="0.35">
      <c r="A891" t="s">
        <v>930</v>
      </c>
      <c r="B891" t="s">
        <v>48</v>
      </c>
      <c r="C891" t="s">
        <v>20</v>
      </c>
      <c r="D891" t="s">
        <v>35</v>
      </c>
      <c r="E891" s="1">
        <v>946311.33</v>
      </c>
      <c r="F891">
        <v>69654</v>
      </c>
      <c r="G891">
        <v>118</v>
      </c>
      <c r="H891" s="2">
        <v>0</v>
      </c>
      <c r="I891" t="s">
        <v>28</v>
      </c>
      <c r="J891" t="s">
        <v>29</v>
      </c>
      <c r="K891">
        <v>629.53273100000001</v>
      </c>
      <c r="L891" s="2">
        <v>35629.532730999999</v>
      </c>
    </row>
    <row r="892" spans="1:12" x14ac:dyDescent="0.35">
      <c r="A892" t="s">
        <v>931</v>
      </c>
      <c r="B892" t="s">
        <v>48</v>
      </c>
      <c r="C892" t="s">
        <v>20</v>
      </c>
      <c r="D892" t="s">
        <v>21</v>
      </c>
      <c r="E892" s="1">
        <v>1344100.64</v>
      </c>
      <c r="F892">
        <v>80744</v>
      </c>
      <c r="G892">
        <v>111</v>
      </c>
      <c r="H892" s="2">
        <v>0</v>
      </c>
      <c r="I892" t="s">
        <v>16</v>
      </c>
      <c r="J892" t="s">
        <v>29</v>
      </c>
      <c r="K892">
        <v>361.28475700000001</v>
      </c>
      <c r="L892" s="2">
        <v>35361.284757000001</v>
      </c>
    </row>
    <row r="893" spans="1:12" x14ac:dyDescent="0.35">
      <c r="A893" t="s">
        <v>932</v>
      </c>
      <c r="B893" t="s">
        <v>48</v>
      </c>
      <c r="C893" t="s">
        <v>20</v>
      </c>
      <c r="D893" t="s">
        <v>21</v>
      </c>
      <c r="E893" s="1">
        <v>388650.48</v>
      </c>
      <c r="F893">
        <v>0</v>
      </c>
      <c r="G893">
        <v>112</v>
      </c>
      <c r="H893" s="2">
        <v>0</v>
      </c>
      <c r="I893" t="s">
        <v>28</v>
      </c>
      <c r="J893" t="s">
        <v>29</v>
      </c>
      <c r="K893">
        <v>1185.9883010000001</v>
      </c>
      <c r="L893" s="2">
        <v>36185.988300999998</v>
      </c>
    </row>
    <row r="894" spans="1:12" x14ac:dyDescent="0.35">
      <c r="A894" t="s">
        <v>933</v>
      </c>
      <c r="B894" t="s">
        <v>19</v>
      </c>
      <c r="C894" t="s">
        <v>20</v>
      </c>
      <c r="D894" t="s">
        <v>31</v>
      </c>
      <c r="E894" s="1">
        <v>678489.37</v>
      </c>
      <c r="F894">
        <v>0</v>
      </c>
      <c r="G894">
        <v>64</v>
      </c>
      <c r="H894" s="2">
        <v>36526</v>
      </c>
      <c r="I894" t="s">
        <v>16</v>
      </c>
      <c r="J894" t="s">
        <v>17</v>
      </c>
      <c r="K894">
        <v>460.8</v>
      </c>
      <c r="L894" s="2">
        <v>35460.800000000003</v>
      </c>
    </row>
    <row r="895" spans="1:12" x14ac:dyDescent="0.35">
      <c r="A895" t="s">
        <v>934</v>
      </c>
      <c r="B895" t="s">
        <v>19</v>
      </c>
      <c r="C895" t="s">
        <v>27</v>
      </c>
      <c r="D895" t="s">
        <v>21</v>
      </c>
      <c r="E895" s="1">
        <v>2359468.02</v>
      </c>
      <c r="F895">
        <v>76358</v>
      </c>
      <c r="G895">
        <v>66</v>
      </c>
      <c r="H895" s="2">
        <v>0</v>
      </c>
      <c r="I895" t="s">
        <v>39</v>
      </c>
      <c r="J895" t="s">
        <v>17</v>
      </c>
      <c r="K895">
        <v>86.461582000000007</v>
      </c>
      <c r="L895" s="2">
        <v>35086.461582000004</v>
      </c>
    </row>
    <row r="896" spans="1:12" x14ac:dyDescent="0.35">
      <c r="A896" t="s">
        <v>935</v>
      </c>
      <c r="B896" t="s">
        <v>33</v>
      </c>
      <c r="C896" t="s">
        <v>27</v>
      </c>
      <c r="D896" t="s">
        <v>21</v>
      </c>
      <c r="E896" s="1">
        <v>253862.63</v>
      </c>
      <c r="F896">
        <v>18608</v>
      </c>
      <c r="G896">
        <v>71</v>
      </c>
      <c r="H896" s="2">
        <v>0</v>
      </c>
      <c r="I896" t="s">
        <v>28</v>
      </c>
      <c r="J896" t="s">
        <v>17</v>
      </c>
      <c r="K896">
        <v>340.8</v>
      </c>
      <c r="L896" s="2">
        <v>35340.800000000003</v>
      </c>
    </row>
    <row r="897" spans="1:12" x14ac:dyDescent="0.35">
      <c r="A897" t="s">
        <v>936</v>
      </c>
      <c r="B897" t="s">
        <v>48</v>
      </c>
      <c r="C897" t="s">
        <v>27</v>
      </c>
      <c r="D897" t="s">
        <v>31</v>
      </c>
      <c r="E897" s="1">
        <v>563994.19999999995</v>
      </c>
      <c r="F897">
        <v>73168</v>
      </c>
      <c r="G897">
        <v>70</v>
      </c>
      <c r="H897" s="2">
        <v>0</v>
      </c>
      <c r="I897" t="s">
        <v>16</v>
      </c>
      <c r="J897" t="s">
        <v>17</v>
      </c>
      <c r="K897">
        <v>425.80011200000001</v>
      </c>
      <c r="L897" s="2">
        <v>35425.800111999997</v>
      </c>
    </row>
    <row r="898" spans="1:12" x14ac:dyDescent="0.35">
      <c r="A898" t="s">
        <v>937</v>
      </c>
      <c r="B898" t="s">
        <v>13</v>
      </c>
      <c r="C898" t="s">
        <v>27</v>
      </c>
      <c r="D898" t="s">
        <v>21</v>
      </c>
      <c r="E898" s="1">
        <v>1168137.43</v>
      </c>
      <c r="F898">
        <v>70930</v>
      </c>
      <c r="G898">
        <v>99</v>
      </c>
      <c r="H898" s="2">
        <v>0</v>
      </c>
      <c r="I898" t="s">
        <v>16</v>
      </c>
      <c r="J898" t="s">
        <v>17</v>
      </c>
      <c r="K898">
        <v>190.43446</v>
      </c>
      <c r="L898" s="2">
        <v>35190.434459999997</v>
      </c>
    </row>
    <row r="899" spans="1:12" x14ac:dyDescent="0.35">
      <c r="A899" t="s">
        <v>938</v>
      </c>
      <c r="B899" t="s">
        <v>13</v>
      </c>
      <c r="C899" t="s">
        <v>20</v>
      </c>
      <c r="D899" t="s">
        <v>31</v>
      </c>
      <c r="E899" s="1">
        <v>2599775</v>
      </c>
      <c r="F899">
        <v>62262</v>
      </c>
      <c r="G899">
        <v>72</v>
      </c>
      <c r="H899" s="2">
        <v>0</v>
      </c>
      <c r="I899" t="s">
        <v>28</v>
      </c>
      <c r="J899" t="s">
        <v>17</v>
      </c>
      <c r="K899">
        <v>193.505325</v>
      </c>
      <c r="L899" s="2">
        <v>35193.505324999998</v>
      </c>
    </row>
    <row r="900" spans="1:12" x14ac:dyDescent="0.35">
      <c r="A900" t="s">
        <v>939</v>
      </c>
      <c r="B900" t="s">
        <v>23</v>
      </c>
      <c r="C900" t="s">
        <v>20</v>
      </c>
      <c r="D900" t="s">
        <v>15</v>
      </c>
      <c r="E900" s="1">
        <v>1377836.93</v>
      </c>
      <c r="F900">
        <v>91474</v>
      </c>
      <c r="G900">
        <v>113</v>
      </c>
      <c r="H900" s="2">
        <v>0</v>
      </c>
      <c r="I900" t="s">
        <v>28</v>
      </c>
      <c r="J900" t="s">
        <v>24</v>
      </c>
      <c r="K900">
        <v>24.087774</v>
      </c>
      <c r="L900" s="2">
        <v>35024.087774</v>
      </c>
    </row>
    <row r="901" spans="1:12" x14ac:dyDescent="0.35">
      <c r="A901" t="s">
        <v>940</v>
      </c>
      <c r="B901" t="s">
        <v>48</v>
      </c>
      <c r="C901" t="s">
        <v>20</v>
      </c>
      <c r="D901" t="s">
        <v>21</v>
      </c>
      <c r="E901" s="1">
        <v>492318.17</v>
      </c>
      <c r="F901">
        <v>61469</v>
      </c>
      <c r="G901">
        <v>63</v>
      </c>
      <c r="H901" s="2">
        <v>36647</v>
      </c>
      <c r="I901" t="s">
        <v>16</v>
      </c>
      <c r="J901" t="s">
        <v>17</v>
      </c>
      <c r="K901">
        <v>302.39999999999998</v>
      </c>
      <c r="L901" s="2">
        <v>35302.400000000001</v>
      </c>
    </row>
    <row r="902" spans="1:12" x14ac:dyDescent="0.35">
      <c r="A902" t="s">
        <v>941</v>
      </c>
      <c r="B902" t="s">
        <v>19</v>
      </c>
      <c r="C902" t="s">
        <v>20</v>
      </c>
      <c r="D902" t="s">
        <v>31</v>
      </c>
      <c r="E902" s="1">
        <v>227233.54</v>
      </c>
      <c r="F902">
        <v>16618</v>
      </c>
      <c r="G902">
        <v>62</v>
      </c>
      <c r="H902" s="2">
        <v>0</v>
      </c>
      <c r="I902" t="s">
        <v>39</v>
      </c>
      <c r="J902" t="s">
        <v>17</v>
      </c>
      <c r="K902">
        <v>219.28870599999999</v>
      </c>
      <c r="L902" s="2">
        <v>35219.288705999999</v>
      </c>
    </row>
    <row r="903" spans="1:12" x14ac:dyDescent="0.35">
      <c r="A903" t="s">
        <v>942</v>
      </c>
      <c r="B903" t="s">
        <v>48</v>
      </c>
      <c r="C903" t="s">
        <v>20</v>
      </c>
      <c r="D903" t="s">
        <v>21</v>
      </c>
      <c r="E903" s="1">
        <v>1489539.8</v>
      </c>
      <c r="F903">
        <v>48081</v>
      </c>
      <c r="G903">
        <v>188</v>
      </c>
      <c r="H903" s="2">
        <v>0</v>
      </c>
      <c r="I903" t="s">
        <v>16</v>
      </c>
      <c r="J903" t="s">
        <v>65</v>
      </c>
      <c r="K903">
        <v>881.36095899999998</v>
      </c>
      <c r="L903" s="2">
        <v>35881.360958999998</v>
      </c>
    </row>
    <row r="904" spans="1:12" x14ac:dyDescent="0.35">
      <c r="A904" t="s">
        <v>943</v>
      </c>
      <c r="B904" t="s">
        <v>33</v>
      </c>
      <c r="C904" t="s">
        <v>27</v>
      </c>
      <c r="D904" t="s">
        <v>80</v>
      </c>
      <c r="E904" s="1">
        <v>975604.5</v>
      </c>
      <c r="F904">
        <v>67632</v>
      </c>
      <c r="G904">
        <v>121</v>
      </c>
      <c r="H904" s="2">
        <v>0</v>
      </c>
      <c r="I904" t="s">
        <v>16</v>
      </c>
      <c r="J904" t="s">
        <v>78</v>
      </c>
      <c r="K904">
        <v>26.951626999999998</v>
      </c>
      <c r="L904" s="2">
        <v>35026.951627000002</v>
      </c>
    </row>
    <row r="905" spans="1:12" x14ac:dyDescent="0.35">
      <c r="A905" t="s">
        <v>944</v>
      </c>
      <c r="B905" t="s">
        <v>33</v>
      </c>
      <c r="C905" t="s">
        <v>20</v>
      </c>
      <c r="D905" t="s">
        <v>21</v>
      </c>
      <c r="E905" s="1">
        <v>942297.41</v>
      </c>
      <c r="F905">
        <v>34115</v>
      </c>
      <c r="G905">
        <v>119</v>
      </c>
      <c r="H905" s="2">
        <v>0</v>
      </c>
      <c r="I905" t="s">
        <v>16</v>
      </c>
      <c r="J905" t="s">
        <v>29</v>
      </c>
      <c r="K905">
        <v>466.12254100000001</v>
      </c>
      <c r="L905" s="2">
        <v>35466.122540999997</v>
      </c>
    </row>
    <row r="906" spans="1:12" x14ac:dyDescent="0.35">
      <c r="A906" t="s">
        <v>945</v>
      </c>
      <c r="B906" t="s">
        <v>19</v>
      </c>
      <c r="C906" t="s">
        <v>27</v>
      </c>
      <c r="D906" t="s">
        <v>31</v>
      </c>
      <c r="E906" s="1">
        <v>383735.76</v>
      </c>
      <c r="F906">
        <v>23051</v>
      </c>
      <c r="G906">
        <v>99</v>
      </c>
      <c r="H906" s="2">
        <v>0</v>
      </c>
      <c r="I906" t="s">
        <v>16</v>
      </c>
      <c r="J906" t="s">
        <v>24</v>
      </c>
      <c r="K906">
        <v>475.2</v>
      </c>
      <c r="L906" s="2">
        <v>35475.199999999997</v>
      </c>
    </row>
    <row r="907" spans="1:12" x14ac:dyDescent="0.35">
      <c r="A907" t="s">
        <v>946</v>
      </c>
      <c r="B907" t="s">
        <v>48</v>
      </c>
      <c r="C907" t="s">
        <v>27</v>
      </c>
      <c r="D907" t="s">
        <v>35</v>
      </c>
      <c r="E907" s="1">
        <v>1095213.19</v>
      </c>
      <c r="F907">
        <v>23748</v>
      </c>
      <c r="G907">
        <v>99</v>
      </c>
      <c r="H907" s="2">
        <v>0</v>
      </c>
      <c r="I907" t="s">
        <v>16</v>
      </c>
      <c r="J907" t="s">
        <v>17</v>
      </c>
      <c r="K907">
        <v>607.09565499999997</v>
      </c>
      <c r="L907" s="2">
        <v>35607.095654999997</v>
      </c>
    </row>
    <row r="908" spans="1:12" x14ac:dyDescent="0.35">
      <c r="A908" t="s">
        <v>947</v>
      </c>
      <c r="B908" t="s">
        <v>19</v>
      </c>
      <c r="C908" t="s">
        <v>20</v>
      </c>
      <c r="D908" t="s">
        <v>35</v>
      </c>
      <c r="E908" s="1">
        <v>815913.66</v>
      </c>
      <c r="F908">
        <v>40589</v>
      </c>
      <c r="G908">
        <v>69</v>
      </c>
      <c r="H908" s="2">
        <v>0</v>
      </c>
      <c r="I908" t="s">
        <v>28</v>
      </c>
      <c r="J908" t="s">
        <v>17</v>
      </c>
      <c r="K908">
        <v>331.2</v>
      </c>
      <c r="L908" s="2">
        <v>35331.199999999997</v>
      </c>
    </row>
    <row r="909" spans="1:12" x14ac:dyDescent="0.35">
      <c r="A909" t="s">
        <v>948</v>
      </c>
      <c r="B909" t="s">
        <v>48</v>
      </c>
      <c r="C909" t="s">
        <v>20</v>
      </c>
      <c r="D909" t="s">
        <v>35</v>
      </c>
      <c r="E909" s="1">
        <v>1948049.98</v>
      </c>
      <c r="F909">
        <v>50809</v>
      </c>
      <c r="G909">
        <v>83</v>
      </c>
      <c r="H909" s="2">
        <v>0</v>
      </c>
      <c r="I909" t="s">
        <v>16</v>
      </c>
      <c r="J909" t="s">
        <v>17</v>
      </c>
      <c r="K909">
        <v>290.38170700000001</v>
      </c>
      <c r="L909" s="2">
        <v>35290.381707</v>
      </c>
    </row>
    <row r="910" spans="1:12" x14ac:dyDescent="0.35">
      <c r="A910" t="s">
        <v>949</v>
      </c>
      <c r="B910" t="s">
        <v>19</v>
      </c>
      <c r="C910" t="s">
        <v>20</v>
      </c>
      <c r="D910" t="s">
        <v>31</v>
      </c>
      <c r="E910" s="1">
        <v>391936.67</v>
      </c>
      <c r="F910">
        <v>66676</v>
      </c>
      <c r="G910">
        <v>97</v>
      </c>
      <c r="H910" s="2">
        <v>0</v>
      </c>
      <c r="I910" t="s">
        <v>16</v>
      </c>
      <c r="J910" t="s">
        <v>17</v>
      </c>
      <c r="K910">
        <v>558.09935700000005</v>
      </c>
      <c r="L910" s="2">
        <v>35558.099356999999</v>
      </c>
    </row>
    <row r="911" spans="1:12" x14ac:dyDescent="0.35">
      <c r="A911" t="s">
        <v>950</v>
      </c>
      <c r="B911" t="s">
        <v>23</v>
      </c>
      <c r="C911" t="s">
        <v>20</v>
      </c>
      <c r="D911" t="s">
        <v>21</v>
      </c>
      <c r="E911" s="1">
        <v>798514.21</v>
      </c>
      <c r="F911">
        <v>52339</v>
      </c>
      <c r="G911">
        <v>70</v>
      </c>
      <c r="H911" s="2">
        <v>36586</v>
      </c>
      <c r="I911" t="s">
        <v>28</v>
      </c>
      <c r="J911" t="s">
        <v>17</v>
      </c>
      <c r="K911">
        <v>336</v>
      </c>
      <c r="L911" s="2">
        <v>35336</v>
      </c>
    </row>
    <row r="912" spans="1:12" x14ac:dyDescent="0.35">
      <c r="A912" t="s">
        <v>951</v>
      </c>
      <c r="B912" t="s">
        <v>33</v>
      </c>
      <c r="C912" t="s">
        <v>27</v>
      </c>
      <c r="D912" t="s">
        <v>21</v>
      </c>
      <c r="E912" s="1">
        <v>1216874.49</v>
      </c>
      <c r="F912">
        <v>14973</v>
      </c>
      <c r="G912">
        <v>115</v>
      </c>
      <c r="H912" s="2">
        <v>0</v>
      </c>
      <c r="I912" t="s">
        <v>16</v>
      </c>
      <c r="J912" t="s">
        <v>29</v>
      </c>
      <c r="K912">
        <v>828</v>
      </c>
      <c r="L912" s="2">
        <v>35828</v>
      </c>
    </row>
    <row r="913" spans="1:12" x14ac:dyDescent="0.35">
      <c r="A913" t="s">
        <v>952</v>
      </c>
      <c r="B913" t="s">
        <v>19</v>
      </c>
      <c r="C913" t="s">
        <v>20</v>
      </c>
      <c r="D913" t="s">
        <v>31</v>
      </c>
      <c r="E913" s="1">
        <v>584932.15</v>
      </c>
      <c r="F913">
        <v>0</v>
      </c>
      <c r="G913">
        <v>83</v>
      </c>
      <c r="H913" s="2">
        <v>0</v>
      </c>
      <c r="I913" t="s">
        <v>28</v>
      </c>
      <c r="J913" t="s">
        <v>17</v>
      </c>
      <c r="K913">
        <v>540.51411499999995</v>
      </c>
      <c r="L913" s="2">
        <v>35540.514114999998</v>
      </c>
    </row>
    <row r="914" spans="1:12" x14ac:dyDescent="0.35">
      <c r="A914" t="s">
        <v>953</v>
      </c>
      <c r="B914" t="s">
        <v>19</v>
      </c>
      <c r="C914" t="s">
        <v>20</v>
      </c>
      <c r="D914" t="s">
        <v>21</v>
      </c>
      <c r="E914" s="1">
        <v>508583.66</v>
      </c>
      <c r="F914">
        <v>31546</v>
      </c>
      <c r="G914">
        <v>65</v>
      </c>
      <c r="H914" s="2">
        <v>0</v>
      </c>
      <c r="I914" t="s">
        <v>16</v>
      </c>
      <c r="J914" t="s">
        <v>17</v>
      </c>
      <c r="K914">
        <v>100.04983199999999</v>
      </c>
      <c r="L914" s="2">
        <v>35100.049831999997</v>
      </c>
    </row>
    <row r="915" spans="1:12" x14ac:dyDescent="0.35">
      <c r="A915" t="s">
        <v>954</v>
      </c>
      <c r="B915" t="s">
        <v>48</v>
      </c>
      <c r="C915" t="s">
        <v>20</v>
      </c>
      <c r="D915" t="s">
        <v>35</v>
      </c>
      <c r="E915" s="1">
        <v>290393.98</v>
      </c>
      <c r="F915">
        <v>67763</v>
      </c>
      <c r="G915">
        <v>73</v>
      </c>
      <c r="H915" s="2">
        <v>36526</v>
      </c>
      <c r="I915" t="s">
        <v>16</v>
      </c>
      <c r="J915" t="s">
        <v>17</v>
      </c>
      <c r="K915">
        <v>59.861963000000003</v>
      </c>
      <c r="L915" s="2">
        <v>35059.861963000003</v>
      </c>
    </row>
    <row r="916" spans="1:12" x14ac:dyDescent="0.35">
      <c r="A916" t="s">
        <v>955</v>
      </c>
      <c r="B916" t="s">
        <v>13</v>
      </c>
      <c r="C916" t="s">
        <v>20</v>
      </c>
      <c r="D916" t="s">
        <v>35</v>
      </c>
      <c r="E916" s="1">
        <v>627317.34</v>
      </c>
      <c r="F916">
        <v>20836</v>
      </c>
      <c r="G916">
        <v>79</v>
      </c>
      <c r="H916" s="2">
        <v>0</v>
      </c>
      <c r="I916" t="s">
        <v>28</v>
      </c>
      <c r="J916" t="s">
        <v>17</v>
      </c>
      <c r="K916">
        <v>193.57032000000001</v>
      </c>
      <c r="L916" s="2">
        <v>35193.570319999999</v>
      </c>
    </row>
    <row r="917" spans="1:12" x14ac:dyDescent="0.35">
      <c r="A917" t="s">
        <v>956</v>
      </c>
      <c r="B917" t="s">
        <v>13</v>
      </c>
      <c r="C917" t="s">
        <v>27</v>
      </c>
      <c r="D917" t="s">
        <v>35</v>
      </c>
      <c r="E917" s="1">
        <v>1832141.9</v>
      </c>
      <c r="F917">
        <v>88592</v>
      </c>
      <c r="G917">
        <v>76</v>
      </c>
      <c r="H917" s="2">
        <v>0</v>
      </c>
      <c r="I917" t="s">
        <v>28</v>
      </c>
      <c r="J917" t="s">
        <v>17</v>
      </c>
      <c r="K917">
        <v>199.79727</v>
      </c>
      <c r="L917" s="2">
        <v>35199.797270000003</v>
      </c>
    </row>
    <row r="918" spans="1:12" x14ac:dyDescent="0.35">
      <c r="A918" t="s">
        <v>957</v>
      </c>
      <c r="B918" t="s">
        <v>33</v>
      </c>
      <c r="C918" t="s">
        <v>20</v>
      </c>
      <c r="D918" t="s">
        <v>35</v>
      </c>
      <c r="E918" s="1">
        <v>517870.42</v>
      </c>
      <c r="F918">
        <v>66943</v>
      </c>
      <c r="G918">
        <v>65</v>
      </c>
      <c r="H918" s="2">
        <v>36526</v>
      </c>
      <c r="I918" t="s">
        <v>39</v>
      </c>
      <c r="J918" t="s">
        <v>17</v>
      </c>
      <c r="K918">
        <v>53.084752999999999</v>
      </c>
      <c r="L918" s="2">
        <v>35053.084753000003</v>
      </c>
    </row>
    <row r="919" spans="1:12" x14ac:dyDescent="0.35">
      <c r="A919" t="s">
        <v>958</v>
      </c>
      <c r="B919" t="s">
        <v>19</v>
      </c>
      <c r="C919" t="s">
        <v>20</v>
      </c>
      <c r="D919" t="s">
        <v>31</v>
      </c>
      <c r="E919" s="1">
        <v>1402435.84</v>
      </c>
      <c r="F919">
        <v>81872</v>
      </c>
      <c r="G919">
        <v>115</v>
      </c>
      <c r="H919" s="2">
        <v>0</v>
      </c>
      <c r="I919" t="s">
        <v>39</v>
      </c>
      <c r="J919" t="s">
        <v>17</v>
      </c>
      <c r="K919">
        <v>256.43803000000003</v>
      </c>
      <c r="L919" s="2">
        <v>35256.438029999998</v>
      </c>
    </row>
    <row r="920" spans="1:12" x14ac:dyDescent="0.35">
      <c r="A920" t="s">
        <v>959</v>
      </c>
      <c r="B920" t="s">
        <v>13</v>
      </c>
      <c r="C920" t="s">
        <v>20</v>
      </c>
      <c r="D920" t="s">
        <v>35</v>
      </c>
      <c r="E920" s="1">
        <v>530943.59</v>
      </c>
      <c r="F920">
        <v>22404</v>
      </c>
      <c r="G920">
        <v>70</v>
      </c>
      <c r="H920" s="2">
        <v>36526</v>
      </c>
      <c r="I920" t="s">
        <v>16</v>
      </c>
      <c r="J920" t="s">
        <v>17</v>
      </c>
      <c r="K920">
        <v>211.136067</v>
      </c>
      <c r="L920" s="2">
        <v>35211.136066999999</v>
      </c>
    </row>
    <row r="921" spans="1:12" x14ac:dyDescent="0.35">
      <c r="A921" t="s">
        <v>960</v>
      </c>
      <c r="B921" t="s">
        <v>48</v>
      </c>
      <c r="C921" t="s">
        <v>20</v>
      </c>
      <c r="D921" t="s">
        <v>31</v>
      </c>
      <c r="E921" s="1">
        <v>494980.38</v>
      </c>
      <c r="F921">
        <v>21342</v>
      </c>
      <c r="G921">
        <v>62</v>
      </c>
      <c r="H921" s="2">
        <v>0</v>
      </c>
      <c r="I921" t="s">
        <v>16</v>
      </c>
      <c r="J921" t="s">
        <v>17</v>
      </c>
      <c r="K921">
        <v>74.350892999999999</v>
      </c>
      <c r="L921" s="2">
        <v>35074.350893000003</v>
      </c>
    </row>
    <row r="922" spans="1:12" x14ac:dyDescent="0.35">
      <c r="A922" t="s">
        <v>961</v>
      </c>
      <c r="B922" t="s">
        <v>48</v>
      </c>
      <c r="C922" t="s">
        <v>27</v>
      </c>
      <c r="D922" t="s">
        <v>21</v>
      </c>
      <c r="E922" s="1">
        <v>859566.53</v>
      </c>
      <c r="F922">
        <v>34621</v>
      </c>
      <c r="G922">
        <v>108</v>
      </c>
      <c r="H922" s="2">
        <v>36526</v>
      </c>
      <c r="I922" t="s">
        <v>28</v>
      </c>
      <c r="J922" t="s">
        <v>29</v>
      </c>
      <c r="K922">
        <v>621.46446800000001</v>
      </c>
      <c r="L922" s="2">
        <v>35621.464467999998</v>
      </c>
    </row>
    <row r="923" spans="1:12" x14ac:dyDescent="0.35">
      <c r="A923" t="s">
        <v>962</v>
      </c>
      <c r="B923" t="s">
        <v>33</v>
      </c>
      <c r="C923" t="s">
        <v>27</v>
      </c>
      <c r="D923" t="s">
        <v>35</v>
      </c>
      <c r="E923" s="1">
        <v>2295189.2000000002</v>
      </c>
      <c r="F923">
        <v>62396</v>
      </c>
      <c r="G923">
        <v>64</v>
      </c>
      <c r="H923" s="2">
        <v>0</v>
      </c>
      <c r="I923" t="s">
        <v>16</v>
      </c>
      <c r="J923" t="s">
        <v>17</v>
      </c>
      <c r="K923">
        <v>307.2</v>
      </c>
      <c r="L923" s="2">
        <v>35307.199999999997</v>
      </c>
    </row>
    <row r="924" spans="1:12" x14ac:dyDescent="0.35">
      <c r="A924" t="s">
        <v>963</v>
      </c>
      <c r="B924" t="s">
        <v>33</v>
      </c>
      <c r="C924" t="s">
        <v>27</v>
      </c>
      <c r="D924" t="s">
        <v>31</v>
      </c>
      <c r="E924" s="1">
        <v>379213.03</v>
      </c>
      <c r="F924">
        <v>97212</v>
      </c>
      <c r="G924">
        <v>93</v>
      </c>
      <c r="H924" s="2">
        <v>0</v>
      </c>
      <c r="I924" t="s">
        <v>16</v>
      </c>
      <c r="J924" t="s">
        <v>24</v>
      </c>
      <c r="K924">
        <v>360.05588999999998</v>
      </c>
      <c r="L924" s="2">
        <v>35360.055890000003</v>
      </c>
    </row>
    <row r="925" spans="1:12" x14ac:dyDescent="0.35">
      <c r="A925" t="s">
        <v>964</v>
      </c>
      <c r="B925" t="s">
        <v>19</v>
      </c>
      <c r="C925" t="s">
        <v>20</v>
      </c>
      <c r="D925" t="s">
        <v>21</v>
      </c>
      <c r="E925" s="1">
        <v>275574.8</v>
      </c>
      <c r="F925">
        <v>49648</v>
      </c>
      <c r="G925">
        <v>70</v>
      </c>
      <c r="H925" s="2">
        <v>0</v>
      </c>
      <c r="I925" t="s">
        <v>16</v>
      </c>
      <c r="J925" t="s">
        <v>17</v>
      </c>
      <c r="K925">
        <v>65.954813000000001</v>
      </c>
      <c r="L925" s="2">
        <v>35065.954812999997</v>
      </c>
    </row>
    <row r="926" spans="1:12" x14ac:dyDescent="0.35">
      <c r="A926" t="s">
        <v>965</v>
      </c>
      <c r="B926" t="s">
        <v>19</v>
      </c>
      <c r="C926" t="s">
        <v>27</v>
      </c>
      <c r="D926" t="s">
        <v>35</v>
      </c>
      <c r="E926" s="1">
        <v>488033.96</v>
      </c>
      <c r="F926">
        <v>97984</v>
      </c>
      <c r="G926">
        <v>61</v>
      </c>
      <c r="H926" s="2">
        <v>36526</v>
      </c>
      <c r="I926" t="s">
        <v>16</v>
      </c>
      <c r="J926" t="s">
        <v>17</v>
      </c>
      <c r="K926">
        <v>407.45011799999997</v>
      </c>
      <c r="L926" s="2">
        <v>35407.450118000001</v>
      </c>
    </row>
    <row r="927" spans="1:12" x14ac:dyDescent="0.35">
      <c r="A927" t="s">
        <v>966</v>
      </c>
      <c r="B927" t="s">
        <v>48</v>
      </c>
      <c r="C927" t="s">
        <v>20</v>
      </c>
      <c r="D927" t="s">
        <v>35</v>
      </c>
      <c r="E927" s="1">
        <v>905190.53</v>
      </c>
      <c r="F927">
        <v>26308</v>
      </c>
      <c r="G927">
        <v>114</v>
      </c>
      <c r="H927" s="2">
        <v>0</v>
      </c>
      <c r="I927" t="s">
        <v>28</v>
      </c>
      <c r="J927" t="s">
        <v>29</v>
      </c>
      <c r="K927">
        <v>547.20000000000005</v>
      </c>
      <c r="L927" s="2">
        <v>35547.199999999997</v>
      </c>
    </row>
    <row r="928" spans="1:12" x14ac:dyDescent="0.35">
      <c r="A928" t="s">
        <v>967</v>
      </c>
      <c r="B928" t="s">
        <v>33</v>
      </c>
      <c r="C928" t="s">
        <v>20</v>
      </c>
      <c r="D928" t="s">
        <v>35</v>
      </c>
      <c r="E928" s="1">
        <v>1011544.62</v>
      </c>
      <c r="F928">
        <v>63528</v>
      </c>
      <c r="G928">
        <v>256</v>
      </c>
      <c r="H928" s="2">
        <v>0</v>
      </c>
      <c r="I928" t="s">
        <v>16</v>
      </c>
      <c r="J928" t="s">
        <v>117</v>
      </c>
      <c r="K928">
        <v>1228.8</v>
      </c>
      <c r="L928" s="2">
        <v>36228.800000000003</v>
      </c>
    </row>
    <row r="929" spans="1:12" x14ac:dyDescent="0.35">
      <c r="A929" t="s">
        <v>968</v>
      </c>
      <c r="B929" t="s">
        <v>23</v>
      </c>
      <c r="C929" t="s">
        <v>27</v>
      </c>
      <c r="D929" t="s">
        <v>35</v>
      </c>
      <c r="E929" s="1">
        <v>826907.54</v>
      </c>
      <c r="F929">
        <v>20225</v>
      </c>
      <c r="G929">
        <v>114</v>
      </c>
      <c r="H929" s="2">
        <v>36526</v>
      </c>
      <c r="I929" t="s">
        <v>39</v>
      </c>
      <c r="J929" t="s">
        <v>29</v>
      </c>
      <c r="K929">
        <v>547.20000000000005</v>
      </c>
      <c r="L929" s="2">
        <v>35547.199999999997</v>
      </c>
    </row>
    <row r="930" spans="1:12" x14ac:dyDescent="0.35">
      <c r="A930" t="s">
        <v>969</v>
      </c>
      <c r="B930" t="s">
        <v>23</v>
      </c>
      <c r="C930" t="s">
        <v>27</v>
      </c>
      <c r="D930" t="s">
        <v>31</v>
      </c>
      <c r="E930" s="1">
        <v>807165.3</v>
      </c>
      <c r="F930">
        <v>0</v>
      </c>
      <c r="G930">
        <v>112</v>
      </c>
      <c r="H930" s="2">
        <v>0</v>
      </c>
      <c r="I930" t="s">
        <v>16</v>
      </c>
      <c r="J930" t="s">
        <v>29</v>
      </c>
      <c r="K930">
        <v>806.4</v>
      </c>
      <c r="L930" s="2">
        <v>35806.400000000001</v>
      </c>
    </row>
    <row r="931" spans="1:12" x14ac:dyDescent="0.35">
      <c r="A931" t="s">
        <v>970</v>
      </c>
      <c r="B931" t="s">
        <v>33</v>
      </c>
      <c r="C931" t="s">
        <v>20</v>
      </c>
      <c r="D931" t="s">
        <v>31</v>
      </c>
      <c r="E931" s="1">
        <v>772699.36</v>
      </c>
      <c r="F931">
        <v>87620</v>
      </c>
      <c r="G931">
        <v>64</v>
      </c>
      <c r="H931" s="2">
        <v>0</v>
      </c>
      <c r="I931" t="s">
        <v>16</v>
      </c>
      <c r="J931" t="s">
        <v>17</v>
      </c>
      <c r="K931">
        <v>24.063693000000001</v>
      </c>
      <c r="L931" s="2">
        <v>35024.063692999996</v>
      </c>
    </row>
    <row r="932" spans="1:12" x14ac:dyDescent="0.35">
      <c r="A932" t="s">
        <v>971</v>
      </c>
      <c r="B932" t="s">
        <v>48</v>
      </c>
      <c r="C932" t="s">
        <v>20</v>
      </c>
      <c r="D932" t="s">
        <v>21</v>
      </c>
      <c r="E932" s="1">
        <v>831113.59</v>
      </c>
      <c r="F932">
        <v>0</v>
      </c>
      <c r="G932">
        <v>72</v>
      </c>
      <c r="H932" s="2">
        <v>0</v>
      </c>
      <c r="I932" t="s">
        <v>28</v>
      </c>
      <c r="J932" t="s">
        <v>17</v>
      </c>
      <c r="K932">
        <v>311.32928199999998</v>
      </c>
      <c r="L932" s="2">
        <v>35311.329281999999</v>
      </c>
    </row>
    <row r="933" spans="1:12" x14ac:dyDescent="0.35">
      <c r="A933" t="s">
        <v>972</v>
      </c>
      <c r="B933" t="s">
        <v>23</v>
      </c>
      <c r="C933" t="s">
        <v>20</v>
      </c>
      <c r="D933" t="s">
        <v>15</v>
      </c>
      <c r="E933" s="1">
        <v>257402.04</v>
      </c>
      <c r="F933">
        <v>34990</v>
      </c>
      <c r="G933">
        <v>65</v>
      </c>
      <c r="H933" s="2">
        <v>0</v>
      </c>
      <c r="I933" t="s">
        <v>16</v>
      </c>
      <c r="J933" t="s">
        <v>17</v>
      </c>
      <c r="K933">
        <v>42.689135</v>
      </c>
      <c r="L933" s="2">
        <v>35042.689135000001</v>
      </c>
    </row>
    <row r="934" spans="1:12" x14ac:dyDescent="0.35">
      <c r="A934" t="s">
        <v>973</v>
      </c>
      <c r="B934" t="s">
        <v>33</v>
      </c>
      <c r="C934" t="s">
        <v>27</v>
      </c>
      <c r="D934" t="s">
        <v>21</v>
      </c>
      <c r="E934" s="1">
        <v>572732.71</v>
      </c>
      <c r="F934">
        <v>99934</v>
      </c>
      <c r="G934">
        <v>71</v>
      </c>
      <c r="H934" s="2">
        <v>0</v>
      </c>
      <c r="I934" t="s">
        <v>39</v>
      </c>
      <c r="J934" t="s">
        <v>17</v>
      </c>
      <c r="K934">
        <v>460.32385499999998</v>
      </c>
      <c r="L934" s="2">
        <v>35460.323855000002</v>
      </c>
    </row>
    <row r="935" spans="1:12" x14ac:dyDescent="0.35">
      <c r="A935" t="s">
        <v>974</v>
      </c>
      <c r="B935" t="s">
        <v>13</v>
      </c>
      <c r="C935" t="s">
        <v>27</v>
      </c>
      <c r="D935" t="s">
        <v>15</v>
      </c>
      <c r="E935" s="1">
        <v>367914.21</v>
      </c>
      <c r="F935">
        <v>60804</v>
      </c>
      <c r="G935">
        <v>92</v>
      </c>
      <c r="H935" s="2">
        <v>0</v>
      </c>
      <c r="I935" t="s">
        <v>16</v>
      </c>
      <c r="J935" t="s">
        <v>17</v>
      </c>
      <c r="K935">
        <v>213.22500099999999</v>
      </c>
      <c r="L935" s="2">
        <v>35213.225000999999</v>
      </c>
    </row>
    <row r="936" spans="1:12" x14ac:dyDescent="0.35">
      <c r="A936" t="s">
        <v>975</v>
      </c>
      <c r="B936" t="s">
        <v>33</v>
      </c>
      <c r="C936" t="s">
        <v>27</v>
      </c>
      <c r="D936" t="s">
        <v>21</v>
      </c>
      <c r="E936" s="1">
        <v>274451.96000000002</v>
      </c>
      <c r="F936">
        <v>94648</v>
      </c>
      <c r="G936">
        <v>69</v>
      </c>
      <c r="H936" s="2">
        <v>0</v>
      </c>
      <c r="I936" t="s">
        <v>16</v>
      </c>
      <c r="J936" t="s">
        <v>17</v>
      </c>
      <c r="K936">
        <v>331.2</v>
      </c>
      <c r="L936" s="2">
        <v>35331.199999999997</v>
      </c>
    </row>
    <row r="937" spans="1:12" x14ac:dyDescent="0.35">
      <c r="A937" t="s">
        <v>976</v>
      </c>
      <c r="B937" t="s">
        <v>48</v>
      </c>
      <c r="C937" t="s">
        <v>20</v>
      </c>
      <c r="D937" t="s">
        <v>31</v>
      </c>
      <c r="E937" s="1">
        <v>563674.03</v>
      </c>
      <c r="F937">
        <v>24516</v>
      </c>
      <c r="G937">
        <v>71</v>
      </c>
      <c r="H937" s="2">
        <v>0</v>
      </c>
      <c r="I937" t="s">
        <v>16</v>
      </c>
      <c r="J937" t="s">
        <v>17</v>
      </c>
      <c r="K937">
        <v>300.60759100000001</v>
      </c>
      <c r="L937" s="2">
        <v>35300.607591</v>
      </c>
    </row>
    <row r="938" spans="1:12" x14ac:dyDescent="0.35">
      <c r="A938" t="s">
        <v>977</v>
      </c>
      <c r="B938" t="s">
        <v>19</v>
      </c>
      <c r="C938" t="s">
        <v>27</v>
      </c>
      <c r="D938" t="s">
        <v>21</v>
      </c>
      <c r="E938" s="1">
        <v>1687038.82</v>
      </c>
      <c r="F938">
        <v>61063</v>
      </c>
      <c r="G938">
        <v>85</v>
      </c>
      <c r="H938" s="2">
        <v>0</v>
      </c>
      <c r="I938" t="s">
        <v>16</v>
      </c>
      <c r="J938" t="s">
        <v>17</v>
      </c>
      <c r="K938">
        <v>262.50488200000001</v>
      </c>
      <c r="L938" s="2">
        <v>35262.504882000001</v>
      </c>
    </row>
    <row r="939" spans="1:12" x14ac:dyDescent="0.35">
      <c r="A939" t="s">
        <v>978</v>
      </c>
      <c r="B939" t="s">
        <v>48</v>
      </c>
      <c r="C939" t="s">
        <v>27</v>
      </c>
      <c r="D939" t="s">
        <v>15</v>
      </c>
      <c r="E939" s="1">
        <v>273800.2</v>
      </c>
      <c r="F939">
        <v>0</v>
      </c>
      <c r="G939">
        <v>74</v>
      </c>
      <c r="H939" s="2">
        <v>0</v>
      </c>
      <c r="I939" t="s">
        <v>16</v>
      </c>
      <c r="J939" t="s">
        <v>24</v>
      </c>
      <c r="K939">
        <v>263.365432</v>
      </c>
      <c r="L939" s="2">
        <v>35263.365431999999</v>
      </c>
    </row>
    <row r="940" spans="1:12" x14ac:dyDescent="0.35">
      <c r="A940" t="s">
        <v>979</v>
      </c>
      <c r="B940" t="s">
        <v>33</v>
      </c>
      <c r="C940" t="s">
        <v>27</v>
      </c>
      <c r="D940" t="s">
        <v>21</v>
      </c>
      <c r="E940" s="1">
        <v>464470.05</v>
      </c>
      <c r="F940">
        <v>0</v>
      </c>
      <c r="G940">
        <v>64</v>
      </c>
      <c r="H940" s="2">
        <v>0</v>
      </c>
      <c r="I940" t="s">
        <v>28</v>
      </c>
      <c r="J940" t="s">
        <v>17</v>
      </c>
      <c r="K940">
        <v>307.2</v>
      </c>
      <c r="L940" s="2">
        <v>35307.199999999997</v>
      </c>
    </row>
    <row r="941" spans="1:12" x14ac:dyDescent="0.35">
      <c r="A941" t="s">
        <v>980</v>
      </c>
      <c r="B941" t="s">
        <v>48</v>
      </c>
      <c r="C941" t="s">
        <v>20</v>
      </c>
      <c r="D941" t="s">
        <v>31</v>
      </c>
      <c r="E941" s="1">
        <v>474668.65</v>
      </c>
      <c r="F941">
        <v>15169</v>
      </c>
      <c r="G941">
        <v>63</v>
      </c>
      <c r="H941" s="2">
        <v>0</v>
      </c>
      <c r="I941" t="s">
        <v>16</v>
      </c>
      <c r="J941" t="s">
        <v>17</v>
      </c>
      <c r="K941">
        <v>302.39999999999998</v>
      </c>
      <c r="L941" s="2">
        <v>35302.400000000001</v>
      </c>
    </row>
    <row r="942" spans="1:12" x14ac:dyDescent="0.35">
      <c r="A942" t="s">
        <v>981</v>
      </c>
      <c r="B942" t="s">
        <v>19</v>
      </c>
      <c r="C942" t="s">
        <v>27</v>
      </c>
      <c r="D942" t="s">
        <v>35</v>
      </c>
      <c r="E942" s="1">
        <v>1687432.82</v>
      </c>
      <c r="F942">
        <v>55390</v>
      </c>
      <c r="G942">
        <v>71</v>
      </c>
      <c r="H942" s="2">
        <v>0</v>
      </c>
      <c r="I942" t="s">
        <v>28</v>
      </c>
      <c r="J942" t="s">
        <v>24</v>
      </c>
      <c r="K942">
        <v>256.26809100000003</v>
      </c>
      <c r="L942" s="2">
        <v>35256.268090999998</v>
      </c>
    </row>
    <row r="943" spans="1:12" x14ac:dyDescent="0.35">
      <c r="A943" t="s">
        <v>982</v>
      </c>
      <c r="B943" t="s">
        <v>33</v>
      </c>
      <c r="C943" t="s">
        <v>20</v>
      </c>
      <c r="D943" t="s">
        <v>21</v>
      </c>
      <c r="E943" s="1">
        <v>238760.61</v>
      </c>
      <c r="F943">
        <v>27592</v>
      </c>
      <c r="G943">
        <v>62</v>
      </c>
      <c r="H943" s="2">
        <v>0</v>
      </c>
      <c r="I943" t="s">
        <v>16</v>
      </c>
      <c r="J943" t="s">
        <v>17</v>
      </c>
      <c r="K943">
        <v>297.60000000000002</v>
      </c>
      <c r="L943" s="2">
        <v>35297.599999999999</v>
      </c>
    </row>
    <row r="944" spans="1:12" x14ac:dyDescent="0.35">
      <c r="A944" t="s">
        <v>983</v>
      </c>
      <c r="B944" t="s">
        <v>13</v>
      </c>
      <c r="C944" t="s">
        <v>20</v>
      </c>
      <c r="D944" t="s">
        <v>35</v>
      </c>
      <c r="E944" s="1">
        <v>446533.57</v>
      </c>
      <c r="F944">
        <v>61846</v>
      </c>
      <c r="G944">
        <v>112</v>
      </c>
      <c r="H944" s="2">
        <v>0</v>
      </c>
      <c r="I944" t="s">
        <v>16</v>
      </c>
      <c r="J944" t="s">
        <v>29</v>
      </c>
      <c r="K944">
        <v>215.81819999999999</v>
      </c>
      <c r="L944" s="2">
        <v>35215.818200000002</v>
      </c>
    </row>
    <row r="945" spans="1:12" x14ac:dyDescent="0.35">
      <c r="A945" t="s">
        <v>984</v>
      </c>
      <c r="B945" t="s">
        <v>19</v>
      </c>
      <c r="C945" t="s">
        <v>20</v>
      </c>
      <c r="D945" t="s">
        <v>31</v>
      </c>
      <c r="E945" s="1">
        <v>459162.59</v>
      </c>
      <c r="F945">
        <v>83297</v>
      </c>
      <c r="G945">
        <v>113</v>
      </c>
      <c r="H945" s="2">
        <v>0</v>
      </c>
      <c r="I945" t="s">
        <v>16</v>
      </c>
      <c r="J945" t="s">
        <v>29</v>
      </c>
      <c r="K945">
        <v>542.4</v>
      </c>
      <c r="L945" s="2">
        <v>35542.400000000001</v>
      </c>
    </row>
    <row r="946" spans="1:12" x14ac:dyDescent="0.35">
      <c r="A946" t="s">
        <v>985</v>
      </c>
      <c r="B946" t="s">
        <v>19</v>
      </c>
      <c r="C946" t="s">
        <v>20</v>
      </c>
      <c r="D946" t="s">
        <v>35</v>
      </c>
      <c r="E946" s="1">
        <v>1309258.58</v>
      </c>
      <c r="F946">
        <v>0</v>
      </c>
      <c r="G946">
        <v>188</v>
      </c>
      <c r="H946" s="2">
        <v>0</v>
      </c>
      <c r="I946" t="s">
        <v>39</v>
      </c>
      <c r="J946" t="s">
        <v>117</v>
      </c>
      <c r="K946">
        <v>1353.6</v>
      </c>
      <c r="L946" s="2">
        <v>36353.599999999999</v>
      </c>
    </row>
    <row r="947" spans="1:12" x14ac:dyDescent="0.35">
      <c r="A947" t="s">
        <v>986</v>
      </c>
      <c r="B947" t="s">
        <v>33</v>
      </c>
      <c r="C947" t="s">
        <v>27</v>
      </c>
      <c r="D947" t="s">
        <v>21</v>
      </c>
      <c r="E947" s="1">
        <v>911226.66</v>
      </c>
      <c r="F947">
        <v>0</v>
      </c>
      <c r="G947">
        <v>90</v>
      </c>
      <c r="H947" s="2">
        <v>0</v>
      </c>
      <c r="I947" t="s">
        <v>16</v>
      </c>
      <c r="J947" t="s">
        <v>17</v>
      </c>
      <c r="K947">
        <v>432</v>
      </c>
      <c r="L947" s="2">
        <v>35432</v>
      </c>
    </row>
    <row r="948" spans="1:12" x14ac:dyDescent="0.35">
      <c r="A948" t="s">
        <v>987</v>
      </c>
      <c r="B948" t="s">
        <v>48</v>
      </c>
      <c r="C948" t="s">
        <v>20</v>
      </c>
      <c r="D948" t="s">
        <v>31</v>
      </c>
      <c r="E948" s="1">
        <v>416516.66</v>
      </c>
      <c r="F948">
        <v>55897</v>
      </c>
      <c r="G948">
        <v>104</v>
      </c>
      <c r="H948" s="2">
        <v>0</v>
      </c>
      <c r="I948" t="s">
        <v>16</v>
      </c>
      <c r="J948" t="s">
        <v>17</v>
      </c>
      <c r="K948">
        <v>499.2</v>
      </c>
      <c r="L948" s="2">
        <v>35499.199999999997</v>
      </c>
    </row>
    <row r="949" spans="1:12" x14ac:dyDescent="0.35">
      <c r="A949" t="s">
        <v>988</v>
      </c>
      <c r="B949" t="s">
        <v>19</v>
      </c>
      <c r="C949" t="s">
        <v>27</v>
      </c>
      <c r="D949" t="s">
        <v>21</v>
      </c>
      <c r="E949" s="1">
        <v>265998.06</v>
      </c>
      <c r="F949">
        <v>21297</v>
      </c>
      <c r="G949">
        <v>71</v>
      </c>
      <c r="H949" s="2">
        <v>0</v>
      </c>
      <c r="I949" t="s">
        <v>16</v>
      </c>
      <c r="J949" t="s">
        <v>17</v>
      </c>
      <c r="K949">
        <v>45.507952000000003</v>
      </c>
      <c r="L949" s="2">
        <v>35045.507952</v>
      </c>
    </row>
    <row r="950" spans="1:12" x14ac:dyDescent="0.35">
      <c r="A950" t="s">
        <v>989</v>
      </c>
      <c r="B950" t="s">
        <v>19</v>
      </c>
      <c r="C950" t="s">
        <v>20</v>
      </c>
      <c r="D950" t="s">
        <v>15</v>
      </c>
      <c r="E950" s="1">
        <v>1198659.21</v>
      </c>
      <c r="F950">
        <v>87560</v>
      </c>
      <c r="G950">
        <v>98</v>
      </c>
      <c r="H950" s="2">
        <v>36526</v>
      </c>
      <c r="I950" t="s">
        <v>16</v>
      </c>
      <c r="J950" t="s">
        <v>24</v>
      </c>
      <c r="K950">
        <v>470.4</v>
      </c>
      <c r="L950" s="2">
        <v>35470.400000000001</v>
      </c>
    </row>
    <row r="951" spans="1:12" x14ac:dyDescent="0.35">
      <c r="A951" t="s">
        <v>990</v>
      </c>
      <c r="B951" t="s">
        <v>33</v>
      </c>
      <c r="C951" t="s">
        <v>20</v>
      </c>
      <c r="D951" t="s">
        <v>31</v>
      </c>
      <c r="E951" s="1">
        <v>289873.27</v>
      </c>
      <c r="F951">
        <v>0</v>
      </c>
      <c r="G951">
        <v>96</v>
      </c>
      <c r="H951" s="2">
        <v>36617</v>
      </c>
      <c r="I951" t="s">
        <v>16</v>
      </c>
      <c r="J951" t="s">
        <v>17</v>
      </c>
      <c r="K951">
        <v>691.2</v>
      </c>
      <c r="L951" s="2">
        <v>35691.199999999997</v>
      </c>
    </row>
    <row r="952" spans="1:12" x14ac:dyDescent="0.35">
      <c r="A952" t="s">
        <v>991</v>
      </c>
      <c r="B952" t="s">
        <v>33</v>
      </c>
      <c r="C952" t="s">
        <v>20</v>
      </c>
      <c r="D952" t="s">
        <v>21</v>
      </c>
      <c r="E952" s="1">
        <v>289424.39</v>
      </c>
      <c r="F952">
        <v>0</v>
      </c>
      <c r="G952">
        <v>85</v>
      </c>
      <c r="H952" s="2">
        <v>0</v>
      </c>
      <c r="I952" t="s">
        <v>16</v>
      </c>
      <c r="J952" t="s">
        <v>17</v>
      </c>
      <c r="K952">
        <v>408</v>
      </c>
      <c r="L952" s="2">
        <v>35408</v>
      </c>
    </row>
    <row r="953" spans="1:12" x14ac:dyDescent="0.35">
      <c r="A953" t="s">
        <v>992</v>
      </c>
      <c r="B953" t="s">
        <v>19</v>
      </c>
      <c r="C953" t="s">
        <v>20</v>
      </c>
      <c r="D953" t="s">
        <v>80</v>
      </c>
      <c r="E953" s="1">
        <v>350045.44</v>
      </c>
      <c r="F953">
        <v>89398</v>
      </c>
      <c r="G953">
        <v>86</v>
      </c>
      <c r="H953" s="2">
        <v>0</v>
      </c>
      <c r="I953" t="s">
        <v>16</v>
      </c>
      <c r="J953" t="s">
        <v>17</v>
      </c>
      <c r="K953">
        <v>82.409921999999995</v>
      </c>
      <c r="L953" s="2">
        <v>35082.409921999999</v>
      </c>
    </row>
    <row r="954" spans="1:12" x14ac:dyDescent="0.35">
      <c r="A954" t="s">
        <v>993</v>
      </c>
      <c r="B954" t="s">
        <v>48</v>
      </c>
      <c r="C954" t="s">
        <v>20</v>
      </c>
      <c r="D954" t="s">
        <v>35</v>
      </c>
      <c r="E954" s="1">
        <v>262180.86</v>
      </c>
      <c r="F954">
        <v>36843</v>
      </c>
      <c r="G954">
        <v>68</v>
      </c>
      <c r="H954" s="2">
        <v>36586</v>
      </c>
      <c r="I954" t="s">
        <v>28</v>
      </c>
      <c r="J954" t="s">
        <v>17</v>
      </c>
      <c r="K954">
        <v>357.64298200000002</v>
      </c>
      <c r="L954" s="2">
        <v>35357.642981999998</v>
      </c>
    </row>
    <row r="955" spans="1:12" x14ac:dyDescent="0.35">
      <c r="A955" t="s">
        <v>994</v>
      </c>
      <c r="B955" t="s">
        <v>33</v>
      </c>
      <c r="C955" t="s">
        <v>20</v>
      </c>
      <c r="D955" t="s">
        <v>35</v>
      </c>
      <c r="E955" s="1">
        <v>1022180.5</v>
      </c>
      <c r="F955">
        <v>0</v>
      </c>
      <c r="G955">
        <v>134</v>
      </c>
      <c r="H955" s="2">
        <v>0</v>
      </c>
      <c r="I955" t="s">
        <v>16</v>
      </c>
      <c r="J955" t="s">
        <v>29</v>
      </c>
      <c r="K955">
        <v>643.20000000000005</v>
      </c>
      <c r="L955" s="2">
        <v>35643.199999999997</v>
      </c>
    </row>
    <row r="956" spans="1:12" x14ac:dyDescent="0.35">
      <c r="A956" t="s">
        <v>995</v>
      </c>
      <c r="B956" t="s">
        <v>48</v>
      </c>
      <c r="C956" t="s">
        <v>27</v>
      </c>
      <c r="D956" t="s">
        <v>31</v>
      </c>
      <c r="E956" s="1">
        <v>257827.1</v>
      </c>
      <c r="F956">
        <v>34946</v>
      </c>
      <c r="G956">
        <v>65</v>
      </c>
      <c r="H956" s="2">
        <v>0</v>
      </c>
      <c r="I956" t="s">
        <v>16</v>
      </c>
      <c r="J956" t="s">
        <v>24</v>
      </c>
      <c r="K956">
        <v>420.35698000000002</v>
      </c>
      <c r="L956" s="2">
        <v>35420.356979999997</v>
      </c>
    </row>
    <row r="957" spans="1:12" x14ac:dyDescent="0.35">
      <c r="A957" t="s">
        <v>996</v>
      </c>
      <c r="B957" t="s">
        <v>19</v>
      </c>
      <c r="C957" t="s">
        <v>20</v>
      </c>
      <c r="D957" t="s">
        <v>35</v>
      </c>
      <c r="E957" s="1">
        <v>624259.56999999995</v>
      </c>
      <c r="F957">
        <v>75680</v>
      </c>
      <c r="G957">
        <v>78</v>
      </c>
      <c r="H957" s="2">
        <v>0</v>
      </c>
      <c r="I957" t="s">
        <v>16</v>
      </c>
      <c r="J957" t="s">
        <v>17</v>
      </c>
      <c r="K957">
        <v>136.78772499999999</v>
      </c>
      <c r="L957" s="2">
        <v>35136.787725000002</v>
      </c>
    </row>
    <row r="958" spans="1:12" x14ac:dyDescent="0.35">
      <c r="A958" t="s">
        <v>997</v>
      </c>
      <c r="B958" t="s">
        <v>23</v>
      </c>
      <c r="C958" t="s">
        <v>20</v>
      </c>
      <c r="D958" t="s">
        <v>80</v>
      </c>
      <c r="E958" s="1">
        <v>522028.1</v>
      </c>
      <c r="F958">
        <v>0</v>
      </c>
      <c r="G958">
        <v>69</v>
      </c>
      <c r="H958" s="2">
        <v>0</v>
      </c>
      <c r="I958" t="s">
        <v>16</v>
      </c>
      <c r="J958" t="s">
        <v>17</v>
      </c>
      <c r="K958">
        <v>331.2</v>
      </c>
      <c r="L958" s="2">
        <v>35331.199999999997</v>
      </c>
    </row>
    <row r="959" spans="1:12" x14ac:dyDescent="0.35">
      <c r="A959" t="s">
        <v>998</v>
      </c>
      <c r="B959" t="s">
        <v>13</v>
      </c>
      <c r="C959" t="s">
        <v>20</v>
      </c>
      <c r="D959" t="s">
        <v>35</v>
      </c>
      <c r="E959" s="1">
        <v>313643.21000000002</v>
      </c>
      <c r="F959">
        <v>49532</v>
      </c>
      <c r="G959">
        <v>79</v>
      </c>
      <c r="H959" s="2">
        <v>36526</v>
      </c>
      <c r="I959" t="s">
        <v>16</v>
      </c>
      <c r="J959" t="s">
        <v>17</v>
      </c>
      <c r="K959">
        <v>220.186677</v>
      </c>
      <c r="L959" s="2">
        <v>35220.186676999998</v>
      </c>
    </row>
    <row r="960" spans="1:12" x14ac:dyDescent="0.35">
      <c r="A960" t="s">
        <v>999</v>
      </c>
      <c r="B960" t="s">
        <v>19</v>
      </c>
      <c r="C960" t="s">
        <v>27</v>
      </c>
      <c r="D960" t="s">
        <v>21</v>
      </c>
      <c r="E960" s="1">
        <v>452536.58</v>
      </c>
      <c r="F960">
        <v>10269</v>
      </c>
      <c r="G960">
        <v>65</v>
      </c>
      <c r="H960" s="2">
        <v>0</v>
      </c>
      <c r="I960" t="s">
        <v>16</v>
      </c>
      <c r="J960" t="s">
        <v>24</v>
      </c>
      <c r="K960">
        <v>170.798204</v>
      </c>
      <c r="L960" s="2">
        <v>35170.798203999999</v>
      </c>
    </row>
    <row r="961" spans="1:12" x14ac:dyDescent="0.35">
      <c r="A961" t="s">
        <v>1000</v>
      </c>
      <c r="B961" t="s">
        <v>48</v>
      </c>
      <c r="C961" t="s">
        <v>27</v>
      </c>
      <c r="D961" t="s">
        <v>35</v>
      </c>
      <c r="E961" s="1">
        <v>497035.73</v>
      </c>
      <c r="F961">
        <v>49714</v>
      </c>
      <c r="G961">
        <v>63</v>
      </c>
      <c r="H961" s="2">
        <v>36586</v>
      </c>
      <c r="I961" t="s">
        <v>16</v>
      </c>
      <c r="J961" t="s">
        <v>17</v>
      </c>
      <c r="K961">
        <v>266.16553499999998</v>
      </c>
      <c r="L961" s="2">
        <v>35266.165535</v>
      </c>
    </row>
    <row r="962" spans="1:12" x14ac:dyDescent="0.35">
      <c r="A962" t="s">
        <v>1001</v>
      </c>
      <c r="B962" t="s">
        <v>48</v>
      </c>
      <c r="C962" t="s">
        <v>27</v>
      </c>
      <c r="D962" t="s">
        <v>31</v>
      </c>
      <c r="E962" s="1">
        <v>1546778.9</v>
      </c>
      <c r="F962">
        <v>77517</v>
      </c>
      <c r="G962">
        <v>129</v>
      </c>
      <c r="H962" s="2">
        <v>0</v>
      </c>
      <c r="I962" t="s">
        <v>28</v>
      </c>
      <c r="J962" t="s">
        <v>29</v>
      </c>
      <c r="K962">
        <v>98.921781999999993</v>
      </c>
      <c r="L962" s="2">
        <v>35098.921781999998</v>
      </c>
    </row>
    <row r="963" spans="1:12" x14ac:dyDescent="0.35">
      <c r="A963" t="s">
        <v>1002</v>
      </c>
      <c r="B963" t="s">
        <v>33</v>
      </c>
      <c r="C963" t="s">
        <v>27</v>
      </c>
      <c r="D963" t="s">
        <v>31</v>
      </c>
      <c r="E963" s="1">
        <v>583889.92000000004</v>
      </c>
      <c r="F963">
        <v>81082</v>
      </c>
      <c r="G963">
        <v>73</v>
      </c>
      <c r="H963" s="2">
        <v>0</v>
      </c>
      <c r="I963" t="s">
        <v>16</v>
      </c>
      <c r="J963" t="s">
        <v>17</v>
      </c>
      <c r="K963">
        <v>281.29590300000001</v>
      </c>
      <c r="L963" s="2">
        <v>35281.295902999998</v>
      </c>
    </row>
    <row r="964" spans="1:12" x14ac:dyDescent="0.35">
      <c r="A964" t="s">
        <v>1003</v>
      </c>
      <c r="B964" t="s">
        <v>33</v>
      </c>
      <c r="C964" t="s">
        <v>20</v>
      </c>
      <c r="D964" t="s">
        <v>21</v>
      </c>
      <c r="E964" s="1">
        <v>1065688.2</v>
      </c>
      <c r="F964">
        <v>72540</v>
      </c>
      <c r="G964">
        <v>88</v>
      </c>
      <c r="H964" s="2">
        <v>0</v>
      </c>
      <c r="I964" t="s">
        <v>28</v>
      </c>
      <c r="J964" t="s">
        <v>24</v>
      </c>
      <c r="K964">
        <v>631.74303899999995</v>
      </c>
      <c r="L964" s="2">
        <v>35631.743039000001</v>
      </c>
    </row>
    <row r="965" spans="1:12" x14ac:dyDescent="0.35">
      <c r="A965" t="s">
        <v>1004</v>
      </c>
      <c r="B965" t="s">
        <v>33</v>
      </c>
      <c r="C965" t="s">
        <v>20</v>
      </c>
      <c r="D965" t="s">
        <v>31</v>
      </c>
      <c r="E965" s="1">
        <v>228961.87</v>
      </c>
      <c r="F965">
        <v>0</v>
      </c>
      <c r="G965">
        <v>65</v>
      </c>
      <c r="H965" s="2">
        <v>0</v>
      </c>
      <c r="I965" t="s">
        <v>16</v>
      </c>
      <c r="J965" t="s">
        <v>17</v>
      </c>
      <c r="K965">
        <v>468</v>
      </c>
      <c r="L965" s="2">
        <v>35468</v>
      </c>
    </row>
    <row r="966" spans="1:12" x14ac:dyDescent="0.35">
      <c r="A966" t="s">
        <v>1005</v>
      </c>
      <c r="B966" t="s">
        <v>48</v>
      </c>
      <c r="C966" t="s">
        <v>27</v>
      </c>
      <c r="D966" t="s">
        <v>31</v>
      </c>
      <c r="E966" s="1">
        <v>543980.42000000004</v>
      </c>
      <c r="F966">
        <v>61546</v>
      </c>
      <c r="G966">
        <v>68</v>
      </c>
      <c r="H966" s="2">
        <v>0</v>
      </c>
      <c r="I966" t="s">
        <v>28</v>
      </c>
      <c r="J966" t="s">
        <v>24</v>
      </c>
      <c r="K966">
        <v>29.209520999999999</v>
      </c>
      <c r="L966" s="2">
        <v>35029.209520999997</v>
      </c>
    </row>
    <row r="967" spans="1:12" x14ac:dyDescent="0.35">
      <c r="A967" t="s">
        <v>1006</v>
      </c>
      <c r="B967" t="s">
        <v>48</v>
      </c>
      <c r="C967" t="s">
        <v>20</v>
      </c>
      <c r="D967" t="s">
        <v>15</v>
      </c>
      <c r="E967" s="1">
        <v>795615.01</v>
      </c>
      <c r="F967">
        <v>44818</v>
      </c>
      <c r="G967">
        <v>67</v>
      </c>
      <c r="H967" s="2">
        <v>36526</v>
      </c>
      <c r="I967" t="s">
        <v>16</v>
      </c>
      <c r="J967" t="s">
        <v>24</v>
      </c>
      <c r="K967">
        <v>136.88399899999999</v>
      </c>
      <c r="L967" s="2">
        <v>35136.883998999998</v>
      </c>
    </row>
    <row r="968" spans="1:12" x14ac:dyDescent="0.35">
      <c r="A968" t="s">
        <v>1007</v>
      </c>
      <c r="B968" t="s">
        <v>19</v>
      </c>
      <c r="C968" t="s">
        <v>27</v>
      </c>
      <c r="D968" t="s">
        <v>21</v>
      </c>
      <c r="E968" s="1">
        <v>445811.34</v>
      </c>
      <c r="F968">
        <v>17622</v>
      </c>
      <c r="G968">
        <v>65</v>
      </c>
      <c r="H968" s="2">
        <v>36526</v>
      </c>
      <c r="I968" t="s">
        <v>16</v>
      </c>
      <c r="J968" t="s">
        <v>17</v>
      </c>
      <c r="K968">
        <v>312</v>
      </c>
      <c r="L968" s="2">
        <v>35312</v>
      </c>
    </row>
    <row r="969" spans="1:12" x14ac:dyDescent="0.35">
      <c r="A969" t="s">
        <v>1008</v>
      </c>
      <c r="B969" t="s">
        <v>33</v>
      </c>
      <c r="C969" t="s">
        <v>20</v>
      </c>
      <c r="D969" t="s">
        <v>35</v>
      </c>
      <c r="E969" s="1">
        <v>255505.15</v>
      </c>
      <c r="F969">
        <v>0</v>
      </c>
      <c r="G969">
        <v>72</v>
      </c>
      <c r="H969" s="2">
        <v>0</v>
      </c>
      <c r="I969" t="s">
        <v>16</v>
      </c>
      <c r="J969" t="s">
        <v>17</v>
      </c>
      <c r="K969">
        <v>518.4</v>
      </c>
      <c r="L969" s="2">
        <v>35518.400000000001</v>
      </c>
    </row>
    <row r="970" spans="1:12" x14ac:dyDescent="0.35">
      <c r="A970" t="s">
        <v>1009</v>
      </c>
      <c r="B970" t="s">
        <v>48</v>
      </c>
      <c r="C970" t="s">
        <v>27</v>
      </c>
      <c r="D970" t="s">
        <v>21</v>
      </c>
      <c r="E970" s="1">
        <v>330799.90000000002</v>
      </c>
      <c r="F970">
        <v>79797</v>
      </c>
      <c r="G970">
        <v>84</v>
      </c>
      <c r="H970" s="2">
        <v>0</v>
      </c>
      <c r="I970" t="s">
        <v>28</v>
      </c>
      <c r="J970" t="s">
        <v>24</v>
      </c>
      <c r="K970">
        <v>31.755600999999999</v>
      </c>
      <c r="L970" s="2">
        <v>35031.755600999997</v>
      </c>
    </row>
    <row r="971" spans="1:12" x14ac:dyDescent="0.35">
      <c r="A971" t="s">
        <v>1010</v>
      </c>
      <c r="B971" t="s">
        <v>13</v>
      </c>
      <c r="C971" t="s">
        <v>20</v>
      </c>
      <c r="D971" t="s">
        <v>35</v>
      </c>
      <c r="E971" s="1">
        <v>845905.32</v>
      </c>
      <c r="F971">
        <v>92717</v>
      </c>
      <c r="G971">
        <v>70</v>
      </c>
      <c r="H971" s="2">
        <v>0</v>
      </c>
      <c r="I971" t="s">
        <v>16</v>
      </c>
      <c r="J971" t="s">
        <v>24</v>
      </c>
      <c r="K971">
        <v>224.27582000000001</v>
      </c>
      <c r="L971" s="2">
        <v>35224.275820000003</v>
      </c>
    </row>
    <row r="972" spans="1:12" x14ac:dyDescent="0.35">
      <c r="A972" t="s">
        <v>1011</v>
      </c>
      <c r="B972" t="s">
        <v>33</v>
      </c>
      <c r="C972" t="s">
        <v>20</v>
      </c>
      <c r="D972" t="s">
        <v>35</v>
      </c>
      <c r="E972" s="1">
        <v>1335012.0900000001</v>
      </c>
      <c r="F972">
        <v>28919</v>
      </c>
      <c r="G972">
        <v>173</v>
      </c>
      <c r="H972" s="2">
        <v>0</v>
      </c>
      <c r="I972" t="s">
        <v>16</v>
      </c>
      <c r="J972" t="s">
        <v>29</v>
      </c>
      <c r="K972">
        <v>830.4</v>
      </c>
      <c r="L972" s="2">
        <v>35830.400000000001</v>
      </c>
    </row>
    <row r="973" spans="1:12" x14ac:dyDescent="0.35">
      <c r="A973" t="s">
        <v>1012</v>
      </c>
      <c r="B973" t="s">
        <v>19</v>
      </c>
      <c r="C973" t="s">
        <v>27</v>
      </c>
      <c r="D973" t="s">
        <v>35</v>
      </c>
      <c r="E973" s="1">
        <v>493122.13</v>
      </c>
      <c r="F973">
        <v>0</v>
      </c>
      <c r="G973">
        <v>68</v>
      </c>
      <c r="H973" s="2">
        <v>0</v>
      </c>
      <c r="I973" t="s">
        <v>16</v>
      </c>
      <c r="J973" t="s">
        <v>17</v>
      </c>
      <c r="K973">
        <v>480.15901100000002</v>
      </c>
      <c r="L973" s="2">
        <v>35480.159011000003</v>
      </c>
    </row>
    <row r="974" spans="1:12" x14ac:dyDescent="0.35">
      <c r="A974" t="s">
        <v>1013</v>
      </c>
      <c r="B974" t="s">
        <v>23</v>
      </c>
      <c r="C974" t="s">
        <v>27</v>
      </c>
      <c r="D974" t="s">
        <v>21</v>
      </c>
      <c r="E974" s="1">
        <v>777683.52</v>
      </c>
      <c r="F974">
        <v>63568</v>
      </c>
      <c r="G974">
        <v>65</v>
      </c>
      <c r="H974" s="2">
        <v>0</v>
      </c>
      <c r="I974" t="s">
        <v>28</v>
      </c>
      <c r="J974" t="s">
        <v>24</v>
      </c>
      <c r="K974">
        <v>390.792553</v>
      </c>
      <c r="L974" s="2">
        <v>35390.792552999999</v>
      </c>
    </row>
    <row r="975" spans="1:12" x14ac:dyDescent="0.35">
      <c r="A975" t="s">
        <v>1014</v>
      </c>
      <c r="B975" t="s">
        <v>23</v>
      </c>
      <c r="C975" t="s">
        <v>20</v>
      </c>
      <c r="D975" t="s">
        <v>35</v>
      </c>
      <c r="E975" s="1">
        <v>255367.22</v>
      </c>
      <c r="F975">
        <v>73935</v>
      </c>
      <c r="G975">
        <v>64</v>
      </c>
      <c r="H975" s="2">
        <v>36526</v>
      </c>
      <c r="I975" t="s">
        <v>28</v>
      </c>
      <c r="J975" t="s">
        <v>17</v>
      </c>
      <c r="K975">
        <v>72.071195000000003</v>
      </c>
      <c r="L975" s="2">
        <v>35072.071194999997</v>
      </c>
    </row>
    <row r="976" spans="1:12" x14ac:dyDescent="0.35">
      <c r="A976" t="s">
        <v>1015</v>
      </c>
      <c r="B976" t="s">
        <v>19</v>
      </c>
      <c r="C976" t="s">
        <v>20</v>
      </c>
      <c r="D976" t="s">
        <v>31</v>
      </c>
      <c r="E976" s="1">
        <v>487646.97</v>
      </c>
      <c r="F976">
        <v>0</v>
      </c>
      <c r="G976">
        <v>66</v>
      </c>
      <c r="H976" s="2">
        <v>0</v>
      </c>
      <c r="I976" t="s">
        <v>28</v>
      </c>
      <c r="J976" t="s">
        <v>24</v>
      </c>
      <c r="K976">
        <v>316.8</v>
      </c>
      <c r="L976" s="2">
        <v>35316.800000000003</v>
      </c>
    </row>
    <row r="977" spans="1:12" x14ac:dyDescent="0.35">
      <c r="A977" t="s">
        <v>1016</v>
      </c>
      <c r="B977" t="s">
        <v>33</v>
      </c>
      <c r="C977" t="s">
        <v>20</v>
      </c>
      <c r="D977" t="s">
        <v>21</v>
      </c>
      <c r="E977" s="1">
        <v>903430.58</v>
      </c>
      <c r="F977">
        <v>18846</v>
      </c>
      <c r="G977">
        <v>115</v>
      </c>
      <c r="H977" s="2">
        <v>0</v>
      </c>
      <c r="I977" t="s">
        <v>16</v>
      </c>
      <c r="J977" t="s">
        <v>29</v>
      </c>
      <c r="K977">
        <v>552</v>
      </c>
      <c r="L977" s="2">
        <v>35552</v>
      </c>
    </row>
    <row r="978" spans="1:12" x14ac:dyDescent="0.35">
      <c r="A978" t="s">
        <v>1017</v>
      </c>
      <c r="B978" t="s">
        <v>19</v>
      </c>
      <c r="C978" t="s">
        <v>20</v>
      </c>
      <c r="D978" t="s">
        <v>31</v>
      </c>
      <c r="E978" s="1">
        <v>810591.08</v>
      </c>
      <c r="F978">
        <v>38893</v>
      </c>
      <c r="G978">
        <v>103</v>
      </c>
      <c r="H978" s="2">
        <v>0</v>
      </c>
      <c r="I978" t="s">
        <v>16</v>
      </c>
      <c r="J978" t="s">
        <v>29</v>
      </c>
      <c r="K978">
        <v>41.965252</v>
      </c>
      <c r="L978" s="2">
        <v>35041.965252000002</v>
      </c>
    </row>
    <row r="979" spans="1:12" x14ac:dyDescent="0.35">
      <c r="A979" t="s">
        <v>1018</v>
      </c>
      <c r="B979" t="s">
        <v>33</v>
      </c>
      <c r="C979" t="s">
        <v>27</v>
      </c>
      <c r="D979" t="s">
        <v>31</v>
      </c>
      <c r="E979" s="1">
        <v>561968.91</v>
      </c>
      <c r="F979">
        <v>0</v>
      </c>
      <c r="G979">
        <v>153</v>
      </c>
      <c r="H979" s="2">
        <v>0</v>
      </c>
      <c r="I979" t="s">
        <v>39</v>
      </c>
      <c r="J979" t="s">
        <v>29</v>
      </c>
      <c r="K979">
        <v>1027.000029</v>
      </c>
      <c r="L979" s="2">
        <v>36027.000029000003</v>
      </c>
    </row>
    <row r="980" spans="1:12" x14ac:dyDescent="0.35">
      <c r="A980" t="s">
        <v>1019</v>
      </c>
      <c r="B980" t="s">
        <v>48</v>
      </c>
      <c r="C980" t="s">
        <v>27</v>
      </c>
      <c r="D980" t="s">
        <v>21</v>
      </c>
      <c r="E980" s="1">
        <v>1572713.06</v>
      </c>
      <c r="F980">
        <v>84824</v>
      </c>
      <c r="G980">
        <v>196</v>
      </c>
      <c r="H980" s="2">
        <v>0</v>
      </c>
      <c r="I980" t="s">
        <v>28</v>
      </c>
      <c r="J980" t="s">
        <v>29</v>
      </c>
      <c r="K980">
        <v>319.82074699999998</v>
      </c>
      <c r="L980" s="2">
        <v>35319.820746999998</v>
      </c>
    </row>
    <row r="981" spans="1:12" x14ac:dyDescent="0.35">
      <c r="A981" t="s">
        <v>1020</v>
      </c>
      <c r="B981" t="s">
        <v>48</v>
      </c>
      <c r="C981" t="s">
        <v>20</v>
      </c>
      <c r="D981" t="s">
        <v>31</v>
      </c>
      <c r="E981" s="1">
        <v>661801.64</v>
      </c>
      <c r="F981">
        <v>20068</v>
      </c>
      <c r="G981">
        <v>86</v>
      </c>
      <c r="H981" s="2">
        <v>0</v>
      </c>
      <c r="I981" t="s">
        <v>28</v>
      </c>
      <c r="J981" t="s">
        <v>17</v>
      </c>
      <c r="K981">
        <v>411.01116200000001</v>
      </c>
      <c r="L981" s="2">
        <v>35411.011162000003</v>
      </c>
    </row>
    <row r="982" spans="1:12" x14ac:dyDescent="0.35">
      <c r="A982" t="s">
        <v>1021</v>
      </c>
      <c r="B982" t="s">
        <v>33</v>
      </c>
      <c r="C982" t="s">
        <v>27</v>
      </c>
      <c r="D982" t="s">
        <v>80</v>
      </c>
      <c r="E982" s="1">
        <v>467004.8</v>
      </c>
      <c r="F982">
        <v>0</v>
      </c>
      <c r="G982">
        <v>125</v>
      </c>
      <c r="H982" s="2">
        <v>0</v>
      </c>
      <c r="I982" t="s">
        <v>28</v>
      </c>
      <c r="J982" t="s">
        <v>29</v>
      </c>
      <c r="K982">
        <v>600</v>
      </c>
      <c r="L982" s="2">
        <v>35600</v>
      </c>
    </row>
    <row r="983" spans="1:12" x14ac:dyDescent="0.35">
      <c r="A983" t="s">
        <v>1022</v>
      </c>
      <c r="B983" t="s">
        <v>19</v>
      </c>
      <c r="C983" t="s">
        <v>20</v>
      </c>
      <c r="D983" t="s">
        <v>31</v>
      </c>
      <c r="E983" s="1">
        <v>1016936.98</v>
      </c>
      <c r="F983">
        <v>0</v>
      </c>
      <c r="G983">
        <v>135</v>
      </c>
      <c r="H983" s="2">
        <v>0</v>
      </c>
      <c r="I983" t="s">
        <v>16</v>
      </c>
      <c r="J983" t="s">
        <v>78</v>
      </c>
      <c r="K983">
        <v>648</v>
      </c>
      <c r="L983" s="2">
        <v>35648</v>
      </c>
    </row>
    <row r="984" spans="1:12" x14ac:dyDescent="0.35">
      <c r="A984" t="s">
        <v>1023</v>
      </c>
      <c r="B984" t="s">
        <v>48</v>
      </c>
      <c r="C984" t="s">
        <v>27</v>
      </c>
      <c r="D984" t="s">
        <v>21</v>
      </c>
      <c r="E984" s="1">
        <v>832307.4</v>
      </c>
      <c r="F984">
        <v>97245</v>
      </c>
      <c r="G984">
        <v>70</v>
      </c>
      <c r="H984" s="2">
        <v>0</v>
      </c>
      <c r="I984" t="s">
        <v>16</v>
      </c>
      <c r="J984" t="s">
        <v>17</v>
      </c>
      <c r="K984">
        <v>4.1105850000000004</v>
      </c>
      <c r="L984" s="2">
        <v>35004.110585000002</v>
      </c>
    </row>
    <row r="985" spans="1:12" x14ac:dyDescent="0.35">
      <c r="A985" t="s">
        <v>1024</v>
      </c>
      <c r="B985" t="s">
        <v>48</v>
      </c>
      <c r="C985" t="s">
        <v>20</v>
      </c>
      <c r="D985" t="s">
        <v>35</v>
      </c>
      <c r="E985" s="1">
        <v>241776</v>
      </c>
      <c r="F985">
        <v>51808</v>
      </c>
      <c r="G985">
        <v>61</v>
      </c>
      <c r="H985" s="2">
        <v>36526</v>
      </c>
      <c r="I985" t="s">
        <v>16</v>
      </c>
      <c r="J985" t="s">
        <v>17</v>
      </c>
      <c r="K985">
        <v>351.14990399999999</v>
      </c>
      <c r="L985" s="2">
        <v>35351.149903999998</v>
      </c>
    </row>
    <row r="986" spans="1:12" x14ac:dyDescent="0.35">
      <c r="A986" t="s">
        <v>1025</v>
      </c>
      <c r="B986" t="s">
        <v>48</v>
      </c>
      <c r="C986" t="s">
        <v>27</v>
      </c>
      <c r="D986" t="s">
        <v>21</v>
      </c>
      <c r="E986" s="1">
        <v>804487.24</v>
      </c>
      <c r="F986">
        <v>71391</v>
      </c>
      <c r="G986">
        <v>67</v>
      </c>
      <c r="H986" s="2">
        <v>0</v>
      </c>
      <c r="I986" t="s">
        <v>16</v>
      </c>
      <c r="J986" t="s">
        <v>17</v>
      </c>
      <c r="K986">
        <v>284.00017200000002</v>
      </c>
      <c r="L986" s="2">
        <v>35284.000172</v>
      </c>
    </row>
    <row r="987" spans="1:12" x14ac:dyDescent="0.35">
      <c r="A987" t="s">
        <v>1026</v>
      </c>
      <c r="B987" t="s">
        <v>33</v>
      </c>
      <c r="C987" t="s">
        <v>27</v>
      </c>
      <c r="D987" t="s">
        <v>31</v>
      </c>
      <c r="E987" s="1">
        <v>532572.44999999995</v>
      </c>
      <c r="F987">
        <v>0</v>
      </c>
      <c r="G987">
        <v>73</v>
      </c>
      <c r="H987" s="2">
        <v>0</v>
      </c>
      <c r="I987" t="s">
        <v>16</v>
      </c>
      <c r="J987" t="s">
        <v>24</v>
      </c>
      <c r="K987">
        <v>496.47476699999999</v>
      </c>
      <c r="L987" s="2">
        <v>35496.474767</v>
      </c>
    </row>
    <row r="988" spans="1:12" x14ac:dyDescent="0.35">
      <c r="A988" t="s">
        <v>1027</v>
      </c>
      <c r="B988" t="s">
        <v>19</v>
      </c>
      <c r="C988" t="s">
        <v>27</v>
      </c>
      <c r="D988" t="s">
        <v>21</v>
      </c>
      <c r="E988" s="1">
        <v>694752.4</v>
      </c>
      <c r="F988">
        <v>0</v>
      </c>
      <c r="G988">
        <v>100</v>
      </c>
      <c r="H988" s="2">
        <v>0</v>
      </c>
      <c r="I988" t="s">
        <v>16</v>
      </c>
      <c r="J988" t="s">
        <v>29</v>
      </c>
      <c r="K988">
        <v>925.13714300000004</v>
      </c>
      <c r="L988" s="2">
        <v>35925.137143</v>
      </c>
    </row>
    <row r="989" spans="1:12" x14ac:dyDescent="0.35">
      <c r="A989" t="s">
        <v>1028</v>
      </c>
      <c r="B989" t="s">
        <v>33</v>
      </c>
      <c r="C989" t="s">
        <v>20</v>
      </c>
      <c r="D989" t="s">
        <v>35</v>
      </c>
      <c r="E989" s="1">
        <v>584741.52</v>
      </c>
      <c r="F989">
        <v>23496</v>
      </c>
      <c r="G989">
        <v>77</v>
      </c>
      <c r="H989" s="2">
        <v>0</v>
      </c>
      <c r="I989" t="s">
        <v>39</v>
      </c>
      <c r="J989" t="s">
        <v>17</v>
      </c>
      <c r="K989">
        <v>13.164097</v>
      </c>
      <c r="L989" s="2">
        <v>35013.164097000001</v>
      </c>
    </row>
    <row r="990" spans="1:12" x14ac:dyDescent="0.35">
      <c r="A990" t="s">
        <v>1029</v>
      </c>
      <c r="B990" t="s">
        <v>13</v>
      </c>
      <c r="C990" t="s">
        <v>27</v>
      </c>
      <c r="D990" t="s">
        <v>31</v>
      </c>
      <c r="E990" s="1"/>
      <c r="F990">
        <v>55561</v>
      </c>
      <c r="G990">
        <v>63</v>
      </c>
      <c r="H990" s="2">
        <v>0</v>
      </c>
      <c r="I990" t="s">
        <v>16</v>
      </c>
      <c r="J990" t="s">
        <v>17</v>
      </c>
      <c r="K990">
        <v>227.87207100000001</v>
      </c>
      <c r="L990" s="2">
        <v>35227.872070999998</v>
      </c>
    </row>
    <row r="991" spans="1:12" x14ac:dyDescent="0.35">
      <c r="A991" t="s">
        <v>1030</v>
      </c>
      <c r="B991" t="s">
        <v>23</v>
      </c>
      <c r="C991" t="s">
        <v>20</v>
      </c>
      <c r="D991" t="s">
        <v>35</v>
      </c>
      <c r="E991" s="1">
        <v>472478.61</v>
      </c>
      <c r="F991">
        <v>23986</v>
      </c>
      <c r="G991">
        <v>119</v>
      </c>
      <c r="H991" s="2">
        <v>0</v>
      </c>
      <c r="I991" t="s">
        <v>28</v>
      </c>
      <c r="J991" t="s">
        <v>29</v>
      </c>
      <c r="K991">
        <v>463.335061</v>
      </c>
      <c r="L991" s="2">
        <v>35463.335060999998</v>
      </c>
    </row>
    <row r="992" spans="1:12" x14ac:dyDescent="0.35">
      <c r="A992" t="s">
        <v>1031</v>
      </c>
      <c r="B992" t="s">
        <v>19</v>
      </c>
      <c r="C992" t="s">
        <v>20</v>
      </c>
      <c r="D992" t="s">
        <v>15</v>
      </c>
      <c r="E992" s="1">
        <v>279022.8</v>
      </c>
      <c r="F992">
        <v>22974</v>
      </c>
      <c r="G992">
        <v>71</v>
      </c>
      <c r="H992" s="2">
        <v>0</v>
      </c>
      <c r="I992" t="s">
        <v>16</v>
      </c>
      <c r="J992" t="s">
        <v>17</v>
      </c>
      <c r="K992">
        <v>180.667969</v>
      </c>
      <c r="L992" s="2">
        <v>35180.667969000002</v>
      </c>
    </row>
    <row r="993" spans="1:12" x14ac:dyDescent="0.35">
      <c r="A993" t="s">
        <v>1032</v>
      </c>
      <c r="B993" t="s">
        <v>33</v>
      </c>
      <c r="C993" t="s">
        <v>20</v>
      </c>
      <c r="D993" t="s">
        <v>31</v>
      </c>
      <c r="E993" s="1">
        <v>2153133.2799999998</v>
      </c>
      <c r="F993">
        <v>0</v>
      </c>
      <c r="G993">
        <v>101</v>
      </c>
      <c r="H993" s="2">
        <v>0</v>
      </c>
      <c r="I993" t="s">
        <v>16</v>
      </c>
      <c r="J993" t="s">
        <v>17</v>
      </c>
      <c r="K993">
        <v>484.8</v>
      </c>
      <c r="L993" s="2">
        <v>35484.800000000003</v>
      </c>
    </row>
    <row r="994" spans="1:12" x14ac:dyDescent="0.35">
      <c r="A994" t="s">
        <v>1033</v>
      </c>
      <c r="B994" t="s">
        <v>19</v>
      </c>
      <c r="C994" t="s">
        <v>27</v>
      </c>
      <c r="D994" t="s">
        <v>21</v>
      </c>
      <c r="E994" s="1">
        <v>1262283.27</v>
      </c>
      <c r="F994">
        <v>61844</v>
      </c>
      <c r="G994">
        <v>106</v>
      </c>
      <c r="H994" s="2">
        <v>0</v>
      </c>
      <c r="I994" t="s">
        <v>16</v>
      </c>
      <c r="J994" t="s">
        <v>78</v>
      </c>
      <c r="K994">
        <v>508.8</v>
      </c>
      <c r="L994" s="2">
        <v>35508.800000000003</v>
      </c>
    </row>
    <row r="995" spans="1:12" x14ac:dyDescent="0.35">
      <c r="A995" t="s">
        <v>1034</v>
      </c>
      <c r="B995" t="s">
        <v>19</v>
      </c>
      <c r="C995" t="s">
        <v>27</v>
      </c>
      <c r="D995" t="s">
        <v>80</v>
      </c>
      <c r="E995" s="1">
        <v>2017196.15</v>
      </c>
      <c r="F995">
        <v>24804</v>
      </c>
      <c r="G995">
        <v>73</v>
      </c>
      <c r="H995" s="2">
        <v>0</v>
      </c>
      <c r="I995" t="s">
        <v>16</v>
      </c>
      <c r="J995" t="s">
        <v>24</v>
      </c>
      <c r="K995">
        <v>350.4</v>
      </c>
      <c r="L995" s="2">
        <v>35350.400000000001</v>
      </c>
    </row>
    <row r="996" spans="1:12" x14ac:dyDescent="0.35">
      <c r="A996" t="s">
        <v>1035</v>
      </c>
      <c r="B996" t="s">
        <v>48</v>
      </c>
      <c r="C996" t="s">
        <v>20</v>
      </c>
      <c r="D996" t="s">
        <v>21</v>
      </c>
      <c r="E996" s="1">
        <v>1646436.59</v>
      </c>
      <c r="F996">
        <v>27760</v>
      </c>
      <c r="G996">
        <v>104</v>
      </c>
      <c r="H996" s="2">
        <v>0</v>
      </c>
      <c r="I996" t="s">
        <v>16</v>
      </c>
      <c r="J996" t="s">
        <v>29</v>
      </c>
      <c r="K996">
        <v>302.76428299999998</v>
      </c>
      <c r="L996" s="2">
        <v>35302.764282999997</v>
      </c>
    </row>
    <row r="997" spans="1:12" x14ac:dyDescent="0.35">
      <c r="A997" t="s">
        <v>1036</v>
      </c>
      <c r="B997" t="s">
        <v>33</v>
      </c>
      <c r="C997" t="s">
        <v>20</v>
      </c>
      <c r="D997" t="s">
        <v>31</v>
      </c>
      <c r="E997" s="1">
        <v>559538.99</v>
      </c>
      <c r="F997">
        <v>74454</v>
      </c>
      <c r="G997">
        <v>71</v>
      </c>
      <c r="H997" s="2">
        <v>0</v>
      </c>
      <c r="I997" t="s">
        <v>16</v>
      </c>
      <c r="J997" t="s">
        <v>17</v>
      </c>
      <c r="K997">
        <v>340.8</v>
      </c>
      <c r="L997" s="2">
        <v>35340.800000000003</v>
      </c>
    </row>
    <row r="998" spans="1:12" x14ac:dyDescent="0.35">
      <c r="A998" t="s">
        <v>1037</v>
      </c>
      <c r="B998" t="s">
        <v>33</v>
      </c>
      <c r="C998" t="s">
        <v>20</v>
      </c>
      <c r="D998" t="s">
        <v>15</v>
      </c>
      <c r="E998" s="1">
        <v>417068.73</v>
      </c>
      <c r="F998">
        <v>29462</v>
      </c>
      <c r="G998">
        <v>107</v>
      </c>
      <c r="H998" s="2">
        <v>36526</v>
      </c>
      <c r="I998" t="s">
        <v>16</v>
      </c>
      <c r="J998" t="s">
        <v>29</v>
      </c>
      <c r="K998">
        <v>513.6</v>
      </c>
      <c r="L998" s="2">
        <v>35513.599999999999</v>
      </c>
    </row>
    <row r="999" spans="1:12" x14ac:dyDescent="0.35">
      <c r="A999" t="s">
        <v>1038</v>
      </c>
      <c r="B999" t="s">
        <v>19</v>
      </c>
      <c r="C999" t="s">
        <v>20</v>
      </c>
      <c r="D999" t="s">
        <v>35</v>
      </c>
      <c r="E999" s="1">
        <v>266544.71000000002</v>
      </c>
      <c r="F999">
        <v>52266</v>
      </c>
      <c r="G999">
        <v>68</v>
      </c>
      <c r="H999" s="2">
        <v>0</v>
      </c>
      <c r="I999" t="s">
        <v>28</v>
      </c>
      <c r="J999" t="s">
        <v>24</v>
      </c>
      <c r="K999">
        <v>141.92283900000001</v>
      </c>
      <c r="L999" s="2">
        <v>35141.922838999999</v>
      </c>
    </row>
    <row r="1000" spans="1:12" x14ac:dyDescent="0.35">
      <c r="A1000" t="s">
        <v>1039</v>
      </c>
      <c r="B1000" t="s">
        <v>33</v>
      </c>
      <c r="C1000" t="s">
        <v>27</v>
      </c>
      <c r="D1000" t="s">
        <v>21</v>
      </c>
      <c r="E1000" s="1">
        <v>709891.41</v>
      </c>
      <c r="F1000">
        <v>0</v>
      </c>
      <c r="G1000">
        <v>70</v>
      </c>
      <c r="H1000" s="2">
        <v>0</v>
      </c>
      <c r="I1000" t="s">
        <v>16</v>
      </c>
      <c r="J1000" t="s">
        <v>24</v>
      </c>
      <c r="K1000">
        <v>349.78304600000001</v>
      </c>
      <c r="L1000" s="2">
        <v>35349.783045999997</v>
      </c>
    </row>
    <row r="1001" spans="1:12" x14ac:dyDescent="0.35">
      <c r="A1001" t="s">
        <v>1040</v>
      </c>
      <c r="B1001" t="s">
        <v>48</v>
      </c>
      <c r="C1001" t="s">
        <v>27</v>
      </c>
      <c r="D1001" t="s">
        <v>80</v>
      </c>
      <c r="E1001" s="1">
        <v>397134.51</v>
      </c>
      <c r="F1001">
        <v>23599</v>
      </c>
      <c r="G1001">
        <v>103</v>
      </c>
      <c r="H1001" s="2">
        <v>0</v>
      </c>
      <c r="I1001" t="s">
        <v>28</v>
      </c>
      <c r="J1001" t="s">
        <v>29</v>
      </c>
      <c r="K1001">
        <v>494.4</v>
      </c>
      <c r="L1001" s="2">
        <v>35494.400000000001</v>
      </c>
    </row>
    <row r="1002" spans="1:12" x14ac:dyDescent="0.35">
      <c r="A1002" t="s">
        <v>1041</v>
      </c>
      <c r="B1002" t="s">
        <v>33</v>
      </c>
      <c r="C1002" t="s">
        <v>27</v>
      </c>
      <c r="D1002" t="s">
        <v>21</v>
      </c>
      <c r="E1002" s="1">
        <v>552821.28</v>
      </c>
      <c r="F1002">
        <v>36088</v>
      </c>
      <c r="G1002">
        <v>72</v>
      </c>
      <c r="H1002" s="2">
        <v>0</v>
      </c>
      <c r="I1002" t="s">
        <v>16</v>
      </c>
      <c r="J1002" t="s">
        <v>17</v>
      </c>
      <c r="K1002">
        <v>345.6</v>
      </c>
      <c r="L1002" s="2">
        <v>35345.599999999999</v>
      </c>
    </row>
    <row r="1003" spans="1:12" x14ac:dyDescent="0.35">
      <c r="A1003" t="s">
        <v>1042</v>
      </c>
      <c r="B1003" t="s">
        <v>48</v>
      </c>
      <c r="C1003" t="s">
        <v>20</v>
      </c>
      <c r="D1003" t="s">
        <v>31</v>
      </c>
      <c r="E1003" s="1">
        <v>833899.58</v>
      </c>
      <c r="F1003">
        <v>70534</v>
      </c>
      <c r="G1003">
        <v>104</v>
      </c>
      <c r="H1003" s="2">
        <v>0</v>
      </c>
      <c r="I1003" t="s">
        <v>16</v>
      </c>
      <c r="J1003" t="s">
        <v>17</v>
      </c>
      <c r="K1003">
        <v>54.065537999999997</v>
      </c>
      <c r="L1003" s="2">
        <v>35054.065538000003</v>
      </c>
    </row>
    <row r="1004" spans="1:12" x14ac:dyDescent="0.35">
      <c r="A1004" t="s">
        <v>1043</v>
      </c>
      <c r="B1004" t="s">
        <v>33</v>
      </c>
      <c r="C1004" t="s">
        <v>27</v>
      </c>
      <c r="D1004" t="s">
        <v>35</v>
      </c>
      <c r="E1004" s="1">
        <v>3844585.59</v>
      </c>
      <c r="F1004">
        <v>27398</v>
      </c>
      <c r="G1004">
        <v>125</v>
      </c>
      <c r="H1004" s="2">
        <v>36526</v>
      </c>
      <c r="I1004" t="s">
        <v>16</v>
      </c>
      <c r="J1004" t="s">
        <v>29</v>
      </c>
      <c r="K1004">
        <v>600</v>
      </c>
      <c r="L1004" s="2">
        <v>35600</v>
      </c>
    </row>
    <row r="1005" spans="1:12" x14ac:dyDescent="0.35">
      <c r="A1005" t="s">
        <v>1044</v>
      </c>
      <c r="B1005" t="s">
        <v>23</v>
      </c>
      <c r="C1005" t="s">
        <v>27</v>
      </c>
      <c r="D1005" t="s">
        <v>21</v>
      </c>
      <c r="E1005" s="1">
        <v>544855.52</v>
      </c>
      <c r="F1005">
        <v>85296</v>
      </c>
      <c r="G1005">
        <v>68</v>
      </c>
      <c r="H1005" s="2">
        <v>0</v>
      </c>
      <c r="I1005" t="s">
        <v>16</v>
      </c>
      <c r="J1005" t="s">
        <v>17</v>
      </c>
      <c r="K1005">
        <v>342.51513599999998</v>
      </c>
      <c r="L1005" s="2">
        <v>35342.515136000002</v>
      </c>
    </row>
    <row r="1006" spans="1:12" x14ac:dyDescent="0.35">
      <c r="A1006" t="s">
        <v>1045</v>
      </c>
      <c r="B1006" t="s">
        <v>19</v>
      </c>
      <c r="C1006" t="s">
        <v>27</v>
      </c>
      <c r="D1006" t="s">
        <v>31</v>
      </c>
      <c r="E1006" s="1">
        <v>1080806.6000000001</v>
      </c>
      <c r="F1006">
        <v>31063</v>
      </c>
      <c r="G1006">
        <v>92</v>
      </c>
      <c r="H1006" s="2">
        <v>0</v>
      </c>
      <c r="I1006" t="s">
        <v>16</v>
      </c>
      <c r="J1006" t="s">
        <v>17</v>
      </c>
      <c r="K1006">
        <v>441.6</v>
      </c>
      <c r="L1006" s="2">
        <v>35441.599999999999</v>
      </c>
    </row>
    <row r="1007" spans="1:12" x14ac:dyDescent="0.35">
      <c r="A1007" t="s">
        <v>1046</v>
      </c>
      <c r="B1007" t="s">
        <v>48</v>
      </c>
      <c r="C1007" t="s">
        <v>27</v>
      </c>
      <c r="D1007" t="s">
        <v>21</v>
      </c>
      <c r="E1007" s="1">
        <v>618509.65</v>
      </c>
      <c r="F1007">
        <v>0</v>
      </c>
      <c r="G1007">
        <v>92</v>
      </c>
      <c r="H1007" s="2">
        <v>0</v>
      </c>
      <c r="I1007" t="s">
        <v>16</v>
      </c>
      <c r="J1007" t="s">
        <v>24</v>
      </c>
      <c r="K1007">
        <v>1027.1772550000001</v>
      </c>
      <c r="L1007" s="2">
        <v>36027.177255000002</v>
      </c>
    </row>
    <row r="1008" spans="1:12" x14ac:dyDescent="0.35">
      <c r="A1008" t="s">
        <v>1047</v>
      </c>
      <c r="B1008" t="s">
        <v>23</v>
      </c>
      <c r="C1008" t="s">
        <v>27</v>
      </c>
      <c r="D1008" t="s">
        <v>31</v>
      </c>
      <c r="E1008" s="1">
        <v>320822.59000000003</v>
      </c>
      <c r="F1008">
        <v>52367</v>
      </c>
      <c r="G1008">
        <v>81</v>
      </c>
      <c r="H1008" s="2">
        <v>0</v>
      </c>
      <c r="I1008" t="s">
        <v>16</v>
      </c>
      <c r="J1008" t="s">
        <v>17</v>
      </c>
      <c r="K1008">
        <v>275.98997800000001</v>
      </c>
      <c r="L1008" s="2">
        <v>35275.989977999998</v>
      </c>
    </row>
    <row r="1009" spans="1:12" x14ac:dyDescent="0.35">
      <c r="A1009" t="s">
        <v>1048</v>
      </c>
      <c r="B1009" t="s">
        <v>19</v>
      </c>
      <c r="C1009" t="s">
        <v>27</v>
      </c>
      <c r="D1009" t="s">
        <v>35</v>
      </c>
      <c r="E1009" s="1">
        <v>548010.41</v>
      </c>
      <c r="F1009">
        <v>58651</v>
      </c>
      <c r="G1009">
        <v>71</v>
      </c>
      <c r="H1009" s="2">
        <v>0</v>
      </c>
      <c r="I1009" t="s">
        <v>16</v>
      </c>
      <c r="J1009" t="s">
        <v>17</v>
      </c>
      <c r="K1009">
        <v>472.59968300000003</v>
      </c>
      <c r="L1009" s="2">
        <v>35472.599683</v>
      </c>
    </row>
    <row r="1010" spans="1:12" x14ac:dyDescent="0.35">
      <c r="A1010" t="s">
        <v>1049</v>
      </c>
      <c r="B1010" t="s">
        <v>23</v>
      </c>
      <c r="C1010" t="s">
        <v>20</v>
      </c>
      <c r="D1010" t="s">
        <v>35</v>
      </c>
      <c r="E1010" s="1">
        <v>2298615.39</v>
      </c>
      <c r="F1010">
        <v>84831</v>
      </c>
      <c r="G1010">
        <v>192</v>
      </c>
      <c r="H1010" s="2">
        <v>0</v>
      </c>
      <c r="I1010" t="s">
        <v>39</v>
      </c>
      <c r="J1010" t="s">
        <v>78</v>
      </c>
      <c r="K1010">
        <v>1336.9317160000001</v>
      </c>
      <c r="L1010" s="2">
        <v>36336.931715999999</v>
      </c>
    </row>
    <row r="1011" spans="1:12" x14ac:dyDescent="0.35">
      <c r="A1011" t="s">
        <v>1050</v>
      </c>
      <c r="B1011" t="s">
        <v>33</v>
      </c>
      <c r="C1011" t="s">
        <v>27</v>
      </c>
      <c r="D1011" t="s">
        <v>21</v>
      </c>
      <c r="E1011" s="1">
        <v>1310792.5900000001</v>
      </c>
      <c r="F1011">
        <v>49088</v>
      </c>
      <c r="G1011">
        <v>114</v>
      </c>
      <c r="H1011" s="2">
        <v>36526</v>
      </c>
      <c r="I1011" t="s">
        <v>28</v>
      </c>
      <c r="J1011" t="s">
        <v>29</v>
      </c>
      <c r="K1011">
        <v>547.20000000000005</v>
      </c>
      <c r="L1011" s="2">
        <v>35547.199999999997</v>
      </c>
    </row>
    <row r="1012" spans="1:12" x14ac:dyDescent="0.35">
      <c r="A1012" t="s">
        <v>1051</v>
      </c>
      <c r="B1012" t="s">
        <v>48</v>
      </c>
      <c r="C1012" t="s">
        <v>20</v>
      </c>
      <c r="D1012" t="s">
        <v>35</v>
      </c>
      <c r="E1012" s="1">
        <v>746292.63</v>
      </c>
      <c r="F1012">
        <v>70263</v>
      </c>
      <c r="G1012">
        <v>93</v>
      </c>
      <c r="H1012" s="2">
        <v>0</v>
      </c>
      <c r="I1012" t="s">
        <v>28</v>
      </c>
      <c r="J1012" t="s">
        <v>24</v>
      </c>
      <c r="K1012">
        <v>7.3459459999999996</v>
      </c>
      <c r="L1012" s="2">
        <v>35007.345946000001</v>
      </c>
    </row>
    <row r="1013" spans="1:12" x14ac:dyDescent="0.35">
      <c r="A1013" t="s">
        <v>1052</v>
      </c>
      <c r="B1013" t="s">
        <v>33</v>
      </c>
      <c r="C1013" t="s">
        <v>20</v>
      </c>
      <c r="D1013" t="s">
        <v>80</v>
      </c>
      <c r="E1013" s="1">
        <v>1146399.1000000001</v>
      </c>
      <c r="F1013">
        <v>45354</v>
      </c>
      <c r="G1013">
        <v>285</v>
      </c>
      <c r="H1013" s="2">
        <v>0</v>
      </c>
      <c r="I1013" t="s">
        <v>16</v>
      </c>
      <c r="J1013" t="s">
        <v>65</v>
      </c>
      <c r="K1013">
        <v>540.14156600000001</v>
      </c>
      <c r="L1013" s="2">
        <v>35540.141565999998</v>
      </c>
    </row>
    <row r="1014" spans="1:12" x14ac:dyDescent="0.35">
      <c r="A1014" t="s">
        <v>1053</v>
      </c>
      <c r="B1014" t="s">
        <v>19</v>
      </c>
      <c r="C1014" t="s">
        <v>27</v>
      </c>
      <c r="D1014" t="s">
        <v>31</v>
      </c>
      <c r="E1014" s="1">
        <v>723613.25</v>
      </c>
      <c r="F1014">
        <v>0</v>
      </c>
      <c r="G1014">
        <v>63</v>
      </c>
      <c r="H1014" s="2">
        <v>0</v>
      </c>
      <c r="I1014" t="s">
        <v>16</v>
      </c>
      <c r="J1014" t="s">
        <v>17</v>
      </c>
      <c r="K1014">
        <v>383.36375800000002</v>
      </c>
      <c r="L1014" s="2">
        <v>35383.363758</v>
      </c>
    </row>
    <row r="1015" spans="1:12" x14ac:dyDescent="0.35">
      <c r="A1015" t="s">
        <v>1054</v>
      </c>
      <c r="B1015" t="s">
        <v>48</v>
      </c>
      <c r="C1015" t="s">
        <v>20</v>
      </c>
      <c r="D1015" t="s">
        <v>21</v>
      </c>
      <c r="E1015" s="1">
        <v>623268.79</v>
      </c>
      <c r="F1015">
        <v>28334</v>
      </c>
      <c r="G1015">
        <v>83</v>
      </c>
      <c r="H1015" s="2">
        <v>0</v>
      </c>
      <c r="I1015" t="s">
        <v>39</v>
      </c>
      <c r="J1015" t="s">
        <v>17</v>
      </c>
      <c r="K1015">
        <v>537.76515099999995</v>
      </c>
      <c r="L1015" s="2">
        <v>35537.765151</v>
      </c>
    </row>
    <row r="1016" spans="1:12" x14ac:dyDescent="0.35">
      <c r="A1016" t="s">
        <v>1055</v>
      </c>
      <c r="B1016" t="s">
        <v>33</v>
      </c>
      <c r="C1016" t="s">
        <v>20</v>
      </c>
      <c r="D1016" t="s">
        <v>21</v>
      </c>
      <c r="E1016" s="1">
        <v>2839332.99</v>
      </c>
      <c r="F1016">
        <v>38772</v>
      </c>
      <c r="G1016">
        <v>90</v>
      </c>
      <c r="H1016" s="2">
        <v>0</v>
      </c>
      <c r="I1016" t="s">
        <v>16</v>
      </c>
      <c r="J1016" t="s">
        <v>17</v>
      </c>
      <c r="K1016">
        <v>321.87347399999999</v>
      </c>
      <c r="L1016" s="2">
        <v>35321.873474</v>
      </c>
    </row>
    <row r="1017" spans="1:12" x14ac:dyDescent="0.35">
      <c r="A1017" t="s">
        <v>1056</v>
      </c>
      <c r="B1017" t="s">
        <v>33</v>
      </c>
      <c r="C1017" t="s">
        <v>20</v>
      </c>
      <c r="D1017" t="s">
        <v>35</v>
      </c>
      <c r="E1017" s="1">
        <v>374675.16</v>
      </c>
      <c r="F1017">
        <v>41479</v>
      </c>
      <c r="G1017">
        <v>94</v>
      </c>
      <c r="H1017" s="2">
        <v>36526</v>
      </c>
      <c r="I1017" t="s">
        <v>16</v>
      </c>
      <c r="J1017" t="s">
        <v>24</v>
      </c>
      <c r="K1017">
        <v>19.575683000000001</v>
      </c>
      <c r="L1017" s="2">
        <v>35019.575683000003</v>
      </c>
    </row>
    <row r="1018" spans="1:12" x14ac:dyDescent="0.35">
      <c r="A1018" t="s">
        <v>1057</v>
      </c>
      <c r="B1018" t="s">
        <v>48</v>
      </c>
      <c r="C1018" t="s">
        <v>27</v>
      </c>
      <c r="D1018" t="s">
        <v>21</v>
      </c>
      <c r="E1018" s="1">
        <v>2156933.73</v>
      </c>
      <c r="F1018">
        <v>23909</v>
      </c>
      <c r="G1018">
        <v>119</v>
      </c>
      <c r="H1018" s="2">
        <v>0</v>
      </c>
      <c r="I1018" t="s">
        <v>16</v>
      </c>
      <c r="J1018" t="s">
        <v>29</v>
      </c>
      <c r="K1018">
        <v>571.20000000000005</v>
      </c>
      <c r="L1018" s="2">
        <v>35571.199999999997</v>
      </c>
    </row>
    <row r="1019" spans="1:12" x14ac:dyDescent="0.35">
      <c r="A1019" t="s">
        <v>1058</v>
      </c>
      <c r="B1019" t="s">
        <v>48</v>
      </c>
      <c r="C1019" t="s">
        <v>27</v>
      </c>
      <c r="D1019" t="s">
        <v>35</v>
      </c>
      <c r="E1019" s="1">
        <v>501208.37</v>
      </c>
      <c r="F1019">
        <v>48328</v>
      </c>
      <c r="G1019">
        <v>63</v>
      </c>
      <c r="H1019" s="2">
        <v>0</v>
      </c>
      <c r="I1019" t="s">
        <v>16</v>
      </c>
      <c r="J1019" t="s">
        <v>24</v>
      </c>
      <c r="K1019">
        <v>108.138715</v>
      </c>
      <c r="L1019" s="2">
        <v>35108.138715000001</v>
      </c>
    </row>
    <row r="1020" spans="1:12" x14ac:dyDescent="0.35">
      <c r="A1020" t="s">
        <v>1059</v>
      </c>
      <c r="B1020" t="s">
        <v>48</v>
      </c>
      <c r="C1020" t="s">
        <v>27</v>
      </c>
      <c r="D1020" t="s">
        <v>31</v>
      </c>
      <c r="E1020" s="1">
        <v>337185.84</v>
      </c>
      <c r="F1020">
        <v>86689</v>
      </c>
      <c r="G1020">
        <v>85</v>
      </c>
      <c r="H1020" s="2">
        <v>0</v>
      </c>
      <c r="I1020" t="s">
        <v>28</v>
      </c>
      <c r="J1020" t="s">
        <v>24</v>
      </c>
      <c r="K1020">
        <v>408</v>
      </c>
      <c r="L1020" s="2">
        <v>35408</v>
      </c>
    </row>
    <row r="1021" spans="1:12" x14ac:dyDescent="0.35">
      <c r="A1021" t="s">
        <v>1060</v>
      </c>
      <c r="B1021" t="s">
        <v>48</v>
      </c>
      <c r="C1021" t="s">
        <v>27</v>
      </c>
      <c r="D1021" t="s">
        <v>21</v>
      </c>
      <c r="E1021" s="1">
        <v>386477.68</v>
      </c>
      <c r="F1021">
        <v>24204</v>
      </c>
      <c r="G1021">
        <v>99</v>
      </c>
      <c r="H1021" s="2">
        <v>36526</v>
      </c>
      <c r="I1021" t="s">
        <v>16</v>
      </c>
      <c r="J1021" t="s">
        <v>17</v>
      </c>
      <c r="K1021">
        <v>707.30341599999997</v>
      </c>
      <c r="L1021" s="2">
        <v>35707.303416000002</v>
      </c>
    </row>
    <row r="1022" spans="1:12" x14ac:dyDescent="0.35">
      <c r="A1022" t="s">
        <v>1061</v>
      </c>
      <c r="B1022" t="s">
        <v>33</v>
      </c>
      <c r="C1022" t="s">
        <v>27</v>
      </c>
      <c r="D1022" t="s">
        <v>35</v>
      </c>
      <c r="E1022" s="1">
        <v>414571.19</v>
      </c>
      <c r="F1022">
        <v>25943</v>
      </c>
      <c r="G1022">
        <v>110</v>
      </c>
      <c r="H1022" s="2">
        <v>0</v>
      </c>
      <c r="I1022" t="s">
        <v>28</v>
      </c>
      <c r="J1022" t="s">
        <v>24</v>
      </c>
      <c r="K1022">
        <v>1067.333126</v>
      </c>
      <c r="L1022" s="2">
        <v>36067.333125999998</v>
      </c>
    </row>
    <row r="1023" spans="1:12" x14ac:dyDescent="0.35">
      <c r="A1023" t="s">
        <v>1062</v>
      </c>
      <c r="B1023" t="s">
        <v>48</v>
      </c>
      <c r="C1023" t="s">
        <v>27</v>
      </c>
      <c r="D1023" t="s">
        <v>31</v>
      </c>
      <c r="E1023" s="1">
        <v>515607.27</v>
      </c>
      <c r="F1023">
        <v>0</v>
      </c>
      <c r="G1023">
        <v>73</v>
      </c>
      <c r="H1023" s="2">
        <v>0</v>
      </c>
      <c r="I1023" t="s">
        <v>16</v>
      </c>
      <c r="J1023" t="s">
        <v>17</v>
      </c>
      <c r="K1023">
        <v>807.94729199999995</v>
      </c>
      <c r="L1023" s="2">
        <v>35807.947291999997</v>
      </c>
    </row>
    <row r="1024" spans="1:12" x14ac:dyDescent="0.35">
      <c r="A1024" t="s">
        <v>1063</v>
      </c>
      <c r="B1024" t="s">
        <v>48</v>
      </c>
      <c r="C1024" t="s">
        <v>27</v>
      </c>
      <c r="D1024" t="s">
        <v>35</v>
      </c>
      <c r="E1024" s="1">
        <v>366737.5</v>
      </c>
      <c r="F1024">
        <v>62375</v>
      </c>
      <c r="G1024">
        <v>92</v>
      </c>
      <c r="H1024" s="2">
        <v>0</v>
      </c>
      <c r="I1024" t="s">
        <v>16</v>
      </c>
      <c r="J1024" t="s">
        <v>24</v>
      </c>
      <c r="K1024">
        <v>618.63095499999997</v>
      </c>
      <c r="L1024" s="2">
        <v>35618.630955000001</v>
      </c>
    </row>
    <row r="1025" spans="1:12" x14ac:dyDescent="0.35">
      <c r="A1025" t="s">
        <v>1064</v>
      </c>
      <c r="B1025" t="s">
        <v>48</v>
      </c>
      <c r="C1025" t="s">
        <v>20</v>
      </c>
      <c r="D1025" t="s">
        <v>31</v>
      </c>
      <c r="E1025" s="1">
        <v>783568.35</v>
      </c>
      <c r="F1025">
        <v>0</v>
      </c>
      <c r="G1025">
        <v>71</v>
      </c>
      <c r="H1025" s="2">
        <v>0</v>
      </c>
      <c r="I1025" t="s">
        <v>28</v>
      </c>
      <c r="J1025" t="s">
        <v>17</v>
      </c>
      <c r="K1025">
        <v>404.272806</v>
      </c>
      <c r="L1025" s="2">
        <v>35404.272806000001</v>
      </c>
    </row>
    <row r="1026" spans="1:12" x14ac:dyDescent="0.35">
      <c r="A1026" t="s">
        <v>1065</v>
      </c>
      <c r="B1026" t="s">
        <v>19</v>
      </c>
      <c r="C1026" t="s">
        <v>27</v>
      </c>
      <c r="D1026" t="s">
        <v>21</v>
      </c>
      <c r="E1026" s="1">
        <v>1456726.84</v>
      </c>
      <c r="F1026">
        <v>0</v>
      </c>
      <c r="G1026">
        <v>148</v>
      </c>
      <c r="H1026" s="2">
        <v>0</v>
      </c>
      <c r="I1026" t="s">
        <v>16</v>
      </c>
      <c r="J1026" t="s">
        <v>29</v>
      </c>
      <c r="K1026">
        <v>710.4</v>
      </c>
      <c r="L1026" s="2">
        <v>35710.400000000001</v>
      </c>
    </row>
    <row r="1027" spans="1:12" x14ac:dyDescent="0.35">
      <c r="A1027" t="s">
        <v>1066</v>
      </c>
      <c r="B1027" t="s">
        <v>33</v>
      </c>
      <c r="C1027" t="s">
        <v>27</v>
      </c>
      <c r="D1027" t="s">
        <v>21</v>
      </c>
      <c r="E1027" s="1">
        <v>1017133.9</v>
      </c>
      <c r="F1027">
        <v>70200</v>
      </c>
      <c r="G1027">
        <v>65</v>
      </c>
      <c r="H1027" s="2">
        <v>0</v>
      </c>
      <c r="I1027" t="s">
        <v>28</v>
      </c>
      <c r="J1027" t="s">
        <v>17</v>
      </c>
      <c r="K1027">
        <v>312</v>
      </c>
      <c r="L1027" s="2">
        <v>35312</v>
      </c>
    </row>
    <row r="1028" spans="1:12" x14ac:dyDescent="0.35">
      <c r="A1028" t="s">
        <v>1067</v>
      </c>
      <c r="B1028" t="s">
        <v>23</v>
      </c>
      <c r="C1028" t="s">
        <v>20</v>
      </c>
      <c r="D1028" t="s">
        <v>21</v>
      </c>
      <c r="E1028" s="1">
        <v>413577.52</v>
      </c>
      <c r="F1028">
        <v>0</v>
      </c>
      <c r="G1028">
        <v>112</v>
      </c>
      <c r="H1028" s="2">
        <v>0</v>
      </c>
      <c r="I1028" t="s">
        <v>39</v>
      </c>
      <c r="J1028" t="s">
        <v>17</v>
      </c>
      <c r="K1028">
        <v>707.97761400000002</v>
      </c>
      <c r="L1028" s="2">
        <v>35707.977614000003</v>
      </c>
    </row>
    <row r="1029" spans="1:12" x14ac:dyDescent="0.35">
      <c r="A1029" t="s">
        <v>1068</v>
      </c>
      <c r="B1029" t="s">
        <v>33</v>
      </c>
      <c r="C1029" t="s">
        <v>20</v>
      </c>
      <c r="D1029" t="s">
        <v>35</v>
      </c>
      <c r="E1029" s="1">
        <v>551149.11</v>
      </c>
      <c r="F1029">
        <v>79027</v>
      </c>
      <c r="G1029">
        <v>70</v>
      </c>
      <c r="H1029" s="2">
        <v>0</v>
      </c>
      <c r="I1029" t="s">
        <v>28</v>
      </c>
      <c r="J1029" t="s">
        <v>17</v>
      </c>
      <c r="K1029">
        <v>336</v>
      </c>
      <c r="L1029" s="2">
        <v>35336</v>
      </c>
    </row>
    <row r="1030" spans="1:12" x14ac:dyDescent="0.35">
      <c r="A1030" t="s">
        <v>1069</v>
      </c>
      <c r="B1030" t="s">
        <v>13</v>
      </c>
      <c r="C1030" t="s">
        <v>20</v>
      </c>
      <c r="D1030" t="s">
        <v>31</v>
      </c>
      <c r="E1030" s="1">
        <v>1131424.3899999999</v>
      </c>
      <c r="F1030">
        <v>62935</v>
      </c>
      <c r="G1030">
        <v>141</v>
      </c>
      <c r="H1030" s="2">
        <v>0</v>
      </c>
      <c r="I1030" t="s">
        <v>16</v>
      </c>
      <c r="J1030" t="s">
        <v>78</v>
      </c>
      <c r="K1030">
        <v>232.24232599999999</v>
      </c>
      <c r="L1030" s="2">
        <v>35232.242326</v>
      </c>
    </row>
    <row r="1031" spans="1:12" x14ac:dyDescent="0.35">
      <c r="A1031" t="s">
        <v>1070</v>
      </c>
      <c r="B1031" t="s">
        <v>48</v>
      </c>
      <c r="C1031" t="s">
        <v>20</v>
      </c>
      <c r="D1031" t="s">
        <v>31</v>
      </c>
      <c r="E1031" s="1">
        <v>541461.73</v>
      </c>
      <c r="F1031">
        <v>26893</v>
      </c>
      <c r="G1031">
        <v>68</v>
      </c>
      <c r="H1031" s="2">
        <v>0</v>
      </c>
      <c r="I1031" t="s">
        <v>16</v>
      </c>
      <c r="J1031" t="s">
        <v>17</v>
      </c>
      <c r="K1031">
        <v>68.226000999999997</v>
      </c>
      <c r="L1031" s="2">
        <v>35068.226001000003</v>
      </c>
    </row>
    <row r="1032" spans="1:12" x14ac:dyDescent="0.35">
      <c r="A1032" t="s">
        <v>1071</v>
      </c>
      <c r="B1032" t="s">
        <v>33</v>
      </c>
      <c r="C1032" t="s">
        <v>20</v>
      </c>
      <c r="D1032" t="s">
        <v>31</v>
      </c>
      <c r="E1032" s="1">
        <v>742159.35</v>
      </c>
      <c r="F1032">
        <v>47406</v>
      </c>
      <c r="G1032">
        <v>94</v>
      </c>
      <c r="H1032" s="2">
        <v>36526</v>
      </c>
      <c r="I1032" t="s">
        <v>16</v>
      </c>
      <c r="J1032" t="s">
        <v>17</v>
      </c>
      <c r="K1032">
        <v>287.14980700000001</v>
      </c>
      <c r="L1032" s="2">
        <v>35287.149807000002</v>
      </c>
    </row>
    <row r="1033" spans="1:12" x14ac:dyDescent="0.35">
      <c r="A1033" t="s">
        <v>1072</v>
      </c>
      <c r="B1033" t="s">
        <v>48</v>
      </c>
      <c r="C1033" t="s">
        <v>27</v>
      </c>
      <c r="D1033" t="s">
        <v>21</v>
      </c>
      <c r="E1033" s="1">
        <v>445811.34</v>
      </c>
      <c r="F1033">
        <v>17622</v>
      </c>
      <c r="G1033">
        <v>65</v>
      </c>
      <c r="H1033" s="2">
        <v>36526</v>
      </c>
      <c r="I1033" t="s">
        <v>16</v>
      </c>
      <c r="J1033" t="s">
        <v>17</v>
      </c>
      <c r="K1033">
        <v>312</v>
      </c>
      <c r="L1033" s="2">
        <v>35312</v>
      </c>
    </row>
    <row r="1034" spans="1:12" x14ac:dyDescent="0.35">
      <c r="A1034" t="s">
        <v>1073</v>
      </c>
      <c r="B1034" t="s">
        <v>33</v>
      </c>
      <c r="C1034" t="s">
        <v>20</v>
      </c>
      <c r="D1034" t="s">
        <v>35</v>
      </c>
      <c r="E1034" s="1">
        <v>1447612.49</v>
      </c>
      <c r="F1034">
        <v>27572</v>
      </c>
      <c r="G1034">
        <v>124</v>
      </c>
      <c r="H1034" s="2">
        <v>0</v>
      </c>
      <c r="I1034" t="s">
        <v>28</v>
      </c>
      <c r="J1034" t="s">
        <v>29</v>
      </c>
      <c r="K1034">
        <v>595.20000000000005</v>
      </c>
      <c r="L1034" s="2">
        <v>35595.199999999997</v>
      </c>
    </row>
    <row r="1035" spans="1:12" x14ac:dyDescent="0.35">
      <c r="A1035" t="s">
        <v>1074</v>
      </c>
      <c r="B1035" t="s">
        <v>33</v>
      </c>
      <c r="C1035" t="s">
        <v>20</v>
      </c>
      <c r="D1035" t="s">
        <v>35</v>
      </c>
      <c r="E1035" s="1">
        <v>493688.84</v>
      </c>
      <c r="F1035">
        <v>0</v>
      </c>
      <c r="G1035">
        <v>72</v>
      </c>
      <c r="H1035" s="2">
        <v>36557</v>
      </c>
      <c r="I1035" t="s">
        <v>16</v>
      </c>
      <c r="J1035" t="s">
        <v>24</v>
      </c>
      <c r="K1035">
        <v>391.63662799999997</v>
      </c>
      <c r="L1035" s="2">
        <v>35391.636628</v>
      </c>
    </row>
    <row r="1036" spans="1:12" x14ac:dyDescent="0.35">
      <c r="A1036" t="s">
        <v>1075</v>
      </c>
      <c r="B1036" t="s">
        <v>33</v>
      </c>
      <c r="C1036" t="s">
        <v>20</v>
      </c>
      <c r="D1036" t="s">
        <v>21</v>
      </c>
      <c r="E1036" s="1">
        <v>452527.65</v>
      </c>
      <c r="F1036">
        <v>32802</v>
      </c>
      <c r="G1036">
        <v>114</v>
      </c>
      <c r="H1036" s="2">
        <v>0</v>
      </c>
      <c r="I1036" t="s">
        <v>16</v>
      </c>
      <c r="J1036" t="s">
        <v>29</v>
      </c>
      <c r="K1036">
        <v>547.20000000000005</v>
      </c>
      <c r="L1036" s="2">
        <v>35547.199999999997</v>
      </c>
    </row>
    <row r="1037" spans="1:12" x14ac:dyDescent="0.35">
      <c r="A1037" t="s">
        <v>1076</v>
      </c>
      <c r="B1037" t="s">
        <v>13</v>
      </c>
      <c r="C1037" t="s">
        <v>20</v>
      </c>
      <c r="D1037" t="s">
        <v>15</v>
      </c>
      <c r="E1037" s="1">
        <v>558176.13</v>
      </c>
      <c r="F1037">
        <v>62739</v>
      </c>
      <c r="G1037">
        <v>70</v>
      </c>
      <c r="H1037" s="2">
        <v>0</v>
      </c>
      <c r="I1037" t="s">
        <v>16</v>
      </c>
      <c r="J1037" t="s">
        <v>24</v>
      </c>
      <c r="K1037">
        <v>239.32857100000001</v>
      </c>
      <c r="L1037" s="2">
        <v>35239.328570999998</v>
      </c>
    </row>
    <row r="1038" spans="1:12" x14ac:dyDescent="0.35">
      <c r="A1038" t="s">
        <v>1077</v>
      </c>
      <c r="B1038" t="s">
        <v>48</v>
      </c>
      <c r="C1038" t="s">
        <v>20</v>
      </c>
      <c r="D1038" t="s">
        <v>21</v>
      </c>
      <c r="E1038" s="1">
        <v>1413434.74</v>
      </c>
      <c r="F1038">
        <v>90844</v>
      </c>
      <c r="G1038">
        <v>118</v>
      </c>
      <c r="H1038" s="2">
        <v>0</v>
      </c>
      <c r="I1038" t="s">
        <v>16</v>
      </c>
      <c r="J1038" t="s">
        <v>29</v>
      </c>
      <c r="K1038">
        <v>232.67441700000001</v>
      </c>
      <c r="L1038" s="2">
        <v>35232.674417000002</v>
      </c>
    </row>
    <row r="1039" spans="1:12" x14ac:dyDescent="0.35">
      <c r="A1039" t="s">
        <v>1078</v>
      </c>
      <c r="B1039" t="s">
        <v>23</v>
      </c>
      <c r="C1039" t="s">
        <v>20</v>
      </c>
      <c r="D1039" t="s">
        <v>31</v>
      </c>
      <c r="E1039" s="1">
        <v>2472318.31</v>
      </c>
      <c r="F1039">
        <v>44685</v>
      </c>
      <c r="G1039">
        <v>69</v>
      </c>
      <c r="H1039" s="2">
        <v>0</v>
      </c>
      <c r="I1039" t="s">
        <v>16</v>
      </c>
      <c r="J1039" t="s">
        <v>17</v>
      </c>
      <c r="K1039">
        <v>331.2</v>
      </c>
      <c r="L1039" s="2">
        <v>35331.199999999997</v>
      </c>
    </row>
    <row r="1040" spans="1:12" x14ac:dyDescent="0.35">
      <c r="A1040" t="s">
        <v>1079</v>
      </c>
      <c r="B1040" t="s">
        <v>48</v>
      </c>
      <c r="C1040" t="s">
        <v>20</v>
      </c>
      <c r="D1040" t="s">
        <v>21</v>
      </c>
      <c r="E1040" s="1">
        <v>283806.78000000003</v>
      </c>
      <c r="F1040">
        <v>0</v>
      </c>
      <c r="G1040">
        <v>80</v>
      </c>
      <c r="H1040" s="2">
        <v>0</v>
      </c>
      <c r="I1040" t="s">
        <v>16</v>
      </c>
      <c r="J1040" t="s">
        <v>17</v>
      </c>
      <c r="K1040">
        <v>336.50961000000001</v>
      </c>
      <c r="L1040" s="2">
        <v>35336.509610000001</v>
      </c>
    </row>
    <row r="1041" spans="1:12" x14ac:dyDescent="0.35">
      <c r="A1041" t="s">
        <v>1080</v>
      </c>
      <c r="B1041" t="s">
        <v>48</v>
      </c>
      <c r="C1041" t="s">
        <v>20</v>
      </c>
      <c r="D1041" t="s">
        <v>31</v>
      </c>
      <c r="E1041" s="1">
        <v>384848.36</v>
      </c>
      <c r="F1041">
        <v>42589</v>
      </c>
      <c r="G1041">
        <v>98</v>
      </c>
      <c r="H1041" s="2">
        <v>0</v>
      </c>
      <c r="I1041" t="s">
        <v>28</v>
      </c>
      <c r="J1041" t="s">
        <v>17</v>
      </c>
      <c r="K1041">
        <v>470.4</v>
      </c>
      <c r="L1041" s="2">
        <v>35470.400000000001</v>
      </c>
    </row>
    <row r="1042" spans="1:12" x14ac:dyDescent="0.35">
      <c r="A1042" t="s">
        <v>1081</v>
      </c>
      <c r="B1042" t="s">
        <v>33</v>
      </c>
      <c r="C1042" t="s">
        <v>27</v>
      </c>
      <c r="D1042" t="s">
        <v>21</v>
      </c>
      <c r="E1042" s="1">
        <v>1950447.39</v>
      </c>
      <c r="F1042">
        <v>0</v>
      </c>
      <c r="G1042">
        <v>72</v>
      </c>
      <c r="H1042" s="2">
        <v>0</v>
      </c>
      <c r="I1042" t="s">
        <v>16</v>
      </c>
      <c r="J1042" t="s">
        <v>17</v>
      </c>
      <c r="K1042">
        <v>345.6</v>
      </c>
      <c r="L1042" s="2">
        <v>35345.599999999999</v>
      </c>
    </row>
    <row r="1043" spans="1:12" x14ac:dyDescent="0.35">
      <c r="A1043" t="s">
        <v>1082</v>
      </c>
      <c r="B1043" t="s">
        <v>13</v>
      </c>
      <c r="C1043" t="s">
        <v>20</v>
      </c>
      <c r="D1043" t="s">
        <v>53</v>
      </c>
      <c r="E1043" s="1">
        <v>248004.59</v>
      </c>
      <c r="F1043">
        <v>93383</v>
      </c>
      <c r="G1043">
        <v>62</v>
      </c>
      <c r="H1043" s="2">
        <v>0</v>
      </c>
      <c r="I1043" t="s">
        <v>28</v>
      </c>
      <c r="J1043" t="s">
        <v>24</v>
      </c>
      <c r="K1043">
        <v>244.21228600000001</v>
      </c>
      <c r="L1043" s="2">
        <v>35244.212286000002</v>
      </c>
    </row>
    <row r="1044" spans="1:12" x14ac:dyDescent="0.35">
      <c r="A1044" t="s">
        <v>1083</v>
      </c>
      <c r="B1044" t="s">
        <v>19</v>
      </c>
      <c r="C1044" t="s">
        <v>20</v>
      </c>
      <c r="D1044" t="s">
        <v>31</v>
      </c>
      <c r="E1044" s="1">
        <v>436137.29</v>
      </c>
      <c r="F1044">
        <v>79583</v>
      </c>
      <c r="G1044">
        <v>109</v>
      </c>
      <c r="H1044" s="2">
        <v>36557</v>
      </c>
      <c r="I1044" t="s">
        <v>16</v>
      </c>
      <c r="J1044" t="s">
        <v>17</v>
      </c>
      <c r="K1044">
        <v>523.20000000000005</v>
      </c>
      <c r="L1044" s="2">
        <v>35523.199999999997</v>
      </c>
    </row>
    <row r="1045" spans="1:12" x14ac:dyDescent="0.35">
      <c r="A1045" t="s">
        <v>1084</v>
      </c>
      <c r="B1045" t="s">
        <v>19</v>
      </c>
      <c r="C1045" t="s">
        <v>20</v>
      </c>
      <c r="D1045" t="s">
        <v>31</v>
      </c>
      <c r="E1045" s="1">
        <v>252907.75</v>
      </c>
      <c r="F1045">
        <v>89129</v>
      </c>
      <c r="G1045">
        <v>64</v>
      </c>
      <c r="H1045" s="2">
        <v>0</v>
      </c>
      <c r="I1045" t="s">
        <v>16</v>
      </c>
      <c r="J1045" t="s">
        <v>17</v>
      </c>
      <c r="K1045">
        <v>328.87086799999997</v>
      </c>
      <c r="L1045" s="2">
        <v>35328.870867999998</v>
      </c>
    </row>
    <row r="1046" spans="1:12" x14ac:dyDescent="0.35">
      <c r="A1046" t="s">
        <v>1085</v>
      </c>
      <c r="B1046" t="s">
        <v>19</v>
      </c>
      <c r="C1046" t="s">
        <v>27</v>
      </c>
      <c r="D1046" t="s">
        <v>35</v>
      </c>
      <c r="E1046" s="1">
        <v>250444.48</v>
      </c>
      <c r="F1046">
        <v>0</v>
      </c>
      <c r="G1046">
        <v>69</v>
      </c>
      <c r="H1046" s="2">
        <v>0</v>
      </c>
      <c r="I1046" t="s">
        <v>16</v>
      </c>
      <c r="J1046" t="s">
        <v>17</v>
      </c>
      <c r="K1046">
        <v>496.8</v>
      </c>
      <c r="L1046" s="2">
        <v>35496.800000000003</v>
      </c>
    </row>
    <row r="1047" spans="1:12" x14ac:dyDescent="0.35">
      <c r="A1047" t="s">
        <v>1086</v>
      </c>
      <c r="B1047" t="s">
        <v>33</v>
      </c>
      <c r="C1047" t="s">
        <v>20</v>
      </c>
      <c r="D1047" t="s">
        <v>21</v>
      </c>
      <c r="E1047" s="1">
        <v>864970.06</v>
      </c>
      <c r="F1047">
        <v>94389</v>
      </c>
      <c r="G1047">
        <v>107</v>
      </c>
      <c r="H1047" s="2">
        <v>0</v>
      </c>
      <c r="I1047" t="s">
        <v>28</v>
      </c>
      <c r="J1047" t="s">
        <v>29</v>
      </c>
      <c r="K1047">
        <v>85.063708000000005</v>
      </c>
      <c r="L1047" s="2">
        <v>35085.063708000001</v>
      </c>
    </row>
    <row r="1048" spans="1:12" x14ac:dyDescent="0.35">
      <c r="A1048" t="s">
        <v>1087</v>
      </c>
      <c r="B1048" t="s">
        <v>33</v>
      </c>
      <c r="C1048" t="s">
        <v>20</v>
      </c>
      <c r="D1048" t="s">
        <v>35</v>
      </c>
      <c r="E1048" s="1">
        <v>1366835.53</v>
      </c>
      <c r="F1048">
        <v>0</v>
      </c>
      <c r="G1048">
        <v>197</v>
      </c>
      <c r="H1048" s="2">
        <v>0</v>
      </c>
      <c r="I1048" t="s">
        <v>16</v>
      </c>
      <c r="J1048" t="s">
        <v>29</v>
      </c>
      <c r="K1048">
        <v>1418.4</v>
      </c>
      <c r="L1048" s="2">
        <v>36418.400000000001</v>
      </c>
    </row>
    <row r="1049" spans="1:12" x14ac:dyDescent="0.35">
      <c r="A1049" t="s">
        <v>1088</v>
      </c>
      <c r="B1049" t="s">
        <v>33</v>
      </c>
      <c r="C1049" t="s">
        <v>20</v>
      </c>
      <c r="D1049" t="s">
        <v>31</v>
      </c>
      <c r="E1049" s="1">
        <v>2063508.46</v>
      </c>
      <c r="F1049">
        <v>84106</v>
      </c>
      <c r="G1049">
        <v>64</v>
      </c>
      <c r="H1049" s="2">
        <v>0</v>
      </c>
      <c r="I1049" t="s">
        <v>16</v>
      </c>
      <c r="J1049" t="s">
        <v>24</v>
      </c>
      <c r="K1049">
        <v>334.40871700000002</v>
      </c>
      <c r="L1049" s="2">
        <v>35334.408716999998</v>
      </c>
    </row>
    <row r="1050" spans="1:12" x14ac:dyDescent="0.35">
      <c r="A1050" t="s">
        <v>1089</v>
      </c>
      <c r="B1050" t="s">
        <v>19</v>
      </c>
      <c r="C1050" t="s">
        <v>20</v>
      </c>
      <c r="D1050" t="s">
        <v>35</v>
      </c>
      <c r="E1050" s="1">
        <v>251753.36</v>
      </c>
      <c r="F1050">
        <v>0</v>
      </c>
      <c r="G1050">
        <v>69</v>
      </c>
      <c r="H1050" s="2">
        <v>0</v>
      </c>
      <c r="I1050" t="s">
        <v>16</v>
      </c>
      <c r="J1050" t="s">
        <v>17</v>
      </c>
      <c r="K1050">
        <v>42.096415</v>
      </c>
      <c r="L1050" s="2">
        <v>35042.096415</v>
      </c>
    </row>
    <row r="1051" spans="1:12" x14ac:dyDescent="0.35">
      <c r="A1051" t="s">
        <v>1090</v>
      </c>
      <c r="B1051" t="s">
        <v>48</v>
      </c>
      <c r="C1051" t="s">
        <v>20</v>
      </c>
      <c r="D1051" t="s">
        <v>31</v>
      </c>
      <c r="E1051" s="1">
        <v>532667.77</v>
      </c>
      <c r="F1051">
        <v>76717</v>
      </c>
      <c r="G1051">
        <v>66</v>
      </c>
      <c r="H1051" s="2">
        <v>0</v>
      </c>
      <c r="I1051" t="s">
        <v>16</v>
      </c>
      <c r="J1051" t="s">
        <v>24</v>
      </c>
      <c r="K1051">
        <v>300.52857899999998</v>
      </c>
      <c r="L1051" s="2">
        <v>35300.528578999998</v>
      </c>
    </row>
    <row r="1052" spans="1:12" x14ac:dyDescent="0.35">
      <c r="A1052" t="s">
        <v>1091</v>
      </c>
      <c r="B1052" t="s">
        <v>19</v>
      </c>
      <c r="C1052" t="s">
        <v>27</v>
      </c>
      <c r="D1052" t="s">
        <v>31</v>
      </c>
      <c r="E1052" s="1">
        <v>260027.21</v>
      </c>
      <c r="F1052">
        <v>51978</v>
      </c>
      <c r="G1052">
        <v>66</v>
      </c>
      <c r="H1052" s="2">
        <v>0</v>
      </c>
      <c r="I1052" t="s">
        <v>28</v>
      </c>
      <c r="J1052" t="s">
        <v>17</v>
      </c>
      <c r="K1052">
        <v>144.782152</v>
      </c>
      <c r="L1052" s="2">
        <v>35144.782152</v>
      </c>
    </row>
    <row r="1053" spans="1:12" x14ac:dyDescent="0.35">
      <c r="A1053" t="s">
        <v>1092</v>
      </c>
      <c r="B1053" t="s">
        <v>33</v>
      </c>
      <c r="C1053" t="s">
        <v>20</v>
      </c>
      <c r="D1053" t="s">
        <v>21</v>
      </c>
      <c r="E1053" s="1">
        <v>853479.28</v>
      </c>
      <c r="F1053">
        <v>47325</v>
      </c>
      <c r="G1053">
        <v>107</v>
      </c>
      <c r="H1053" s="2">
        <v>0</v>
      </c>
      <c r="I1053" t="s">
        <v>16</v>
      </c>
      <c r="J1053" t="s">
        <v>29</v>
      </c>
      <c r="K1053">
        <v>64.598215999999994</v>
      </c>
      <c r="L1053" s="2">
        <v>35064.598215999999</v>
      </c>
    </row>
    <row r="1054" spans="1:12" x14ac:dyDescent="0.35">
      <c r="A1054" t="s">
        <v>1093</v>
      </c>
      <c r="B1054" t="s">
        <v>33</v>
      </c>
      <c r="C1054" t="s">
        <v>27</v>
      </c>
      <c r="D1054" t="s">
        <v>31</v>
      </c>
      <c r="E1054" s="1">
        <v>882883.5</v>
      </c>
      <c r="F1054">
        <v>86721</v>
      </c>
      <c r="G1054">
        <v>111</v>
      </c>
      <c r="H1054" s="2">
        <v>0</v>
      </c>
      <c r="I1054" t="s">
        <v>28</v>
      </c>
      <c r="J1054" t="s">
        <v>29</v>
      </c>
      <c r="K1054">
        <v>532.79999999999995</v>
      </c>
      <c r="L1054" s="2">
        <v>35532.800000000003</v>
      </c>
    </row>
    <row r="1055" spans="1:12" x14ac:dyDescent="0.35">
      <c r="A1055" t="s">
        <v>1094</v>
      </c>
      <c r="B1055" t="s">
        <v>23</v>
      </c>
      <c r="C1055" t="s">
        <v>20</v>
      </c>
      <c r="D1055" t="s">
        <v>21</v>
      </c>
      <c r="E1055" s="1">
        <v>224844.96</v>
      </c>
      <c r="F1055">
        <v>24910</v>
      </c>
      <c r="G1055">
        <v>63</v>
      </c>
      <c r="H1055" s="2">
        <v>36526</v>
      </c>
      <c r="I1055" t="s">
        <v>16</v>
      </c>
      <c r="J1055" t="s">
        <v>17</v>
      </c>
      <c r="K1055">
        <v>347.857619</v>
      </c>
      <c r="L1055" s="2">
        <v>35347.857619000002</v>
      </c>
    </row>
    <row r="1056" spans="1:12" x14ac:dyDescent="0.35">
      <c r="A1056" t="s">
        <v>1095</v>
      </c>
      <c r="B1056" t="s">
        <v>13</v>
      </c>
      <c r="C1056" t="s">
        <v>20</v>
      </c>
      <c r="D1056" t="s">
        <v>21</v>
      </c>
      <c r="E1056" s="1">
        <v>1230276.24</v>
      </c>
      <c r="F1056">
        <v>43817</v>
      </c>
      <c r="G1056">
        <v>62</v>
      </c>
      <c r="H1056" s="2">
        <v>36526</v>
      </c>
      <c r="I1056" t="s">
        <v>16</v>
      </c>
      <c r="J1056" t="s">
        <v>17</v>
      </c>
      <c r="K1056">
        <v>245.447622</v>
      </c>
      <c r="L1056" s="2">
        <v>35245.447622</v>
      </c>
    </row>
    <row r="1057" spans="1:12" x14ac:dyDescent="0.35">
      <c r="A1057" t="s">
        <v>1096</v>
      </c>
      <c r="B1057" t="s">
        <v>33</v>
      </c>
      <c r="C1057" t="s">
        <v>27</v>
      </c>
      <c r="D1057" t="s">
        <v>31</v>
      </c>
      <c r="E1057" s="1">
        <v>455659.3</v>
      </c>
      <c r="F1057">
        <v>0</v>
      </c>
      <c r="G1057">
        <v>73</v>
      </c>
      <c r="H1057" s="2">
        <v>36557</v>
      </c>
      <c r="I1057" t="s">
        <v>16</v>
      </c>
      <c r="J1057" t="s">
        <v>17</v>
      </c>
      <c r="K1057">
        <v>525.6</v>
      </c>
      <c r="L1057" s="2">
        <v>35525.599999999999</v>
      </c>
    </row>
    <row r="1058" spans="1:12" x14ac:dyDescent="0.35">
      <c r="A1058" t="s">
        <v>1097</v>
      </c>
      <c r="B1058" t="s">
        <v>33</v>
      </c>
      <c r="C1058" t="s">
        <v>20</v>
      </c>
      <c r="D1058" t="s">
        <v>21</v>
      </c>
      <c r="E1058" s="1">
        <v>253070.51</v>
      </c>
      <c r="F1058">
        <v>89451</v>
      </c>
      <c r="G1058">
        <v>63</v>
      </c>
      <c r="H1058" s="2">
        <v>0</v>
      </c>
      <c r="I1058" t="s">
        <v>28</v>
      </c>
      <c r="J1058" t="s">
        <v>17</v>
      </c>
      <c r="K1058">
        <v>61.769564000000003</v>
      </c>
      <c r="L1058" s="2">
        <v>35061.769564000002</v>
      </c>
    </row>
    <row r="1059" spans="1:12" x14ac:dyDescent="0.35">
      <c r="A1059" t="s">
        <v>1098</v>
      </c>
      <c r="B1059" t="s">
        <v>48</v>
      </c>
      <c r="C1059" t="s">
        <v>27</v>
      </c>
      <c r="D1059" t="s">
        <v>35</v>
      </c>
      <c r="E1059" s="1">
        <v>525198.4</v>
      </c>
      <c r="F1059">
        <v>59537</v>
      </c>
      <c r="G1059">
        <v>66</v>
      </c>
      <c r="H1059" s="2">
        <v>0</v>
      </c>
      <c r="I1059" t="s">
        <v>16</v>
      </c>
      <c r="J1059" t="s">
        <v>24</v>
      </c>
      <c r="K1059">
        <v>316.8</v>
      </c>
      <c r="L1059" s="2">
        <v>35316.800000000003</v>
      </c>
    </row>
    <row r="1060" spans="1:12" x14ac:dyDescent="0.35">
      <c r="A1060" t="s">
        <v>1099</v>
      </c>
      <c r="B1060" t="s">
        <v>33</v>
      </c>
      <c r="C1060" t="s">
        <v>27</v>
      </c>
      <c r="D1060" t="s">
        <v>31</v>
      </c>
      <c r="E1060" s="1">
        <v>674311.93</v>
      </c>
      <c r="F1060">
        <v>0</v>
      </c>
      <c r="G1060">
        <v>199</v>
      </c>
      <c r="H1060" s="2">
        <v>0</v>
      </c>
      <c r="I1060" t="s">
        <v>16</v>
      </c>
      <c r="J1060" t="s">
        <v>65</v>
      </c>
      <c r="K1060">
        <v>955.2</v>
      </c>
      <c r="L1060" s="2">
        <v>35955.199999999997</v>
      </c>
    </row>
    <row r="1061" spans="1:12" x14ac:dyDescent="0.35">
      <c r="A1061" t="s">
        <v>1100</v>
      </c>
      <c r="B1061" t="s">
        <v>33</v>
      </c>
      <c r="C1061" t="s">
        <v>27</v>
      </c>
      <c r="D1061" t="s">
        <v>35</v>
      </c>
      <c r="E1061" s="1">
        <v>1401472.13</v>
      </c>
      <c r="F1061">
        <v>54193</v>
      </c>
      <c r="G1061">
        <v>117</v>
      </c>
      <c r="H1061" s="2">
        <v>0</v>
      </c>
      <c r="I1061" t="s">
        <v>28</v>
      </c>
      <c r="J1061" t="s">
        <v>29</v>
      </c>
      <c r="K1061">
        <v>720.75294499999995</v>
      </c>
      <c r="L1061" s="2">
        <v>35720.752945</v>
      </c>
    </row>
    <row r="1062" spans="1:12" x14ac:dyDescent="0.35">
      <c r="A1062" t="s">
        <v>1101</v>
      </c>
      <c r="B1062" t="s">
        <v>33</v>
      </c>
      <c r="C1062" t="s">
        <v>27</v>
      </c>
      <c r="D1062" t="s">
        <v>35</v>
      </c>
      <c r="E1062" s="1">
        <v>943891.56</v>
      </c>
      <c r="F1062">
        <v>86946</v>
      </c>
      <c r="G1062">
        <v>118</v>
      </c>
      <c r="H1062" s="2">
        <v>0</v>
      </c>
      <c r="I1062" t="s">
        <v>16</v>
      </c>
      <c r="J1062" t="s">
        <v>17</v>
      </c>
      <c r="K1062">
        <v>340.65696300000002</v>
      </c>
      <c r="L1062" s="2">
        <v>35340.656967592593</v>
      </c>
    </row>
    <row r="1063" spans="1:12" x14ac:dyDescent="0.35">
      <c r="A1063" t="s">
        <v>1102</v>
      </c>
      <c r="B1063" t="s">
        <v>48</v>
      </c>
      <c r="C1063" t="s">
        <v>20</v>
      </c>
      <c r="D1063" t="s">
        <v>21</v>
      </c>
      <c r="E1063" s="1">
        <v>1050677.17</v>
      </c>
      <c r="F1063">
        <v>0</v>
      </c>
      <c r="G1063">
        <v>92</v>
      </c>
      <c r="H1063" s="2">
        <v>0</v>
      </c>
      <c r="I1063" t="s">
        <v>16</v>
      </c>
      <c r="J1063" t="s">
        <v>17</v>
      </c>
      <c r="K1063">
        <v>546.52489600000001</v>
      </c>
      <c r="L1063" s="2">
        <v>35546.524896000003</v>
      </c>
    </row>
    <row r="1064" spans="1:12" x14ac:dyDescent="0.35">
      <c r="A1064" t="s">
        <v>1103</v>
      </c>
      <c r="B1064" t="s">
        <v>19</v>
      </c>
      <c r="C1064" t="s">
        <v>20</v>
      </c>
      <c r="D1064" t="s">
        <v>31</v>
      </c>
      <c r="E1064" s="1">
        <v>421391.86</v>
      </c>
      <c r="F1064">
        <v>12160</v>
      </c>
      <c r="G1064">
        <v>109</v>
      </c>
      <c r="H1064" s="2">
        <v>0</v>
      </c>
      <c r="I1064" t="s">
        <v>16</v>
      </c>
      <c r="J1064" t="s">
        <v>17</v>
      </c>
      <c r="K1064">
        <v>489.411833</v>
      </c>
      <c r="L1064" s="2">
        <v>35489.411832999998</v>
      </c>
    </row>
    <row r="1065" spans="1:12" x14ac:dyDescent="0.35">
      <c r="A1065" t="s">
        <v>1104</v>
      </c>
      <c r="B1065" t="s">
        <v>48</v>
      </c>
      <c r="C1065" t="s">
        <v>27</v>
      </c>
      <c r="D1065" t="s">
        <v>35</v>
      </c>
      <c r="E1065" s="1">
        <v>477368.64</v>
      </c>
      <c r="F1065">
        <v>33701</v>
      </c>
      <c r="G1065">
        <v>63</v>
      </c>
      <c r="H1065" s="2">
        <v>0</v>
      </c>
      <c r="I1065" t="s">
        <v>16</v>
      </c>
      <c r="J1065" t="s">
        <v>17</v>
      </c>
      <c r="K1065">
        <v>171.32585599999999</v>
      </c>
      <c r="L1065" s="2">
        <v>35171.325856000003</v>
      </c>
    </row>
    <row r="1066" spans="1:12" x14ac:dyDescent="0.35">
      <c r="A1066" t="s">
        <v>1105</v>
      </c>
      <c r="B1066" t="s">
        <v>13</v>
      </c>
      <c r="C1066" t="s">
        <v>20</v>
      </c>
      <c r="D1066" t="s">
        <v>21</v>
      </c>
      <c r="E1066" s="1">
        <v>544142.01</v>
      </c>
      <c r="F1066">
        <v>85702</v>
      </c>
      <c r="G1066">
        <v>67</v>
      </c>
      <c r="H1066" s="2">
        <v>0</v>
      </c>
      <c r="I1066" t="s">
        <v>16</v>
      </c>
      <c r="J1066" t="s">
        <v>24</v>
      </c>
      <c r="K1066">
        <v>249.08588700000001</v>
      </c>
      <c r="L1066" s="2">
        <v>35249.085887000001</v>
      </c>
    </row>
    <row r="1067" spans="1:12" x14ac:dyDescent="0.35">
      <c r="A1067" t="s">
        <v>1106</v>
      </c>
      <c r="B1067" t="s">
        <v>48</v>
      </c>
      <c r="C1067" t="s">
        <v>27</v>
      </c>
      <c r="D1067" t="s">
        <v>21</v>
      </c>
      <c r="E1067" s="1">
        <v>284226.69</v>
      </c>
      <c r="F1067">
        <v>69417</v>
      </c>
      <c r="G1067">
        <v>73</v>
      </c>
      <c r="H1067" s="2">
        <v>36526</v>
      </c>
      <c r="I1067" t="s">
        <v>16</v>
      </c>
      <c r="J1067" t="s">
        <v>17</v>
      </c>
      <c r="K1067">
        <v>30.874869</v>
      </c>
      <c r="L1067" s="2">
        <v>35030.874868999999</v>
      </c>
    </row>
    <row r="1068" spans="1:12" x14ac:dyDescent="0.35">
      <c r="A1068" t="s">
        <v>1107</v>
      </c>
      <c r="B1068" t="s">
        <v>33</v>
      </c>
      <c r="C1068" t="s">
        <v>27</v>
      </c>
      <c r="D1068" t="s">
        <v>15</v>
      </c>
      <c r="E1068" s="1">
        <v>305955.03000000003</v>
      </c>
      <c r="F1068">
        <v>38644</v>
      </c>
      <c r="G1068">
        <v>78</v>
      </c>
      <c r="H1068" s="2">
        <v>36526</v>
      </c>
      <c r="I1068" t="s">
        <v>16</v>
      </c>
      <c r="J1068" t="s">
        <v>17</v>
      </c>
      <c r="K1068">
        <v>361.455219</v>
      </c>
      <c r="L1068" s="2">
        <v>35361.455219000003</v>
      </c>
    </row>
    <row r="1069" spans="1:12" x14ac:dyDescent="0.35">
      <c r="A1069" t="s">
        <v>1108</v>
      </c>
      <c r="B1069" t="s">
        <v>48</v>
      </c>
      <c r="C1069" t="s">
        <v>20</v>
      </c>
      <c r="D1069" t="s">
        <v>31</v>
      </c>
      <c r="E1069" s="1">
        <v>2031499.76</v>
      </c>
      <c r="F1069">
        <v>63209</v>
      </c>
      <c r="G1069">
        <v>102</v>
      </c>
      <c r="H1069" s="2">
        <v>36557</v>
      </c>
      <c r="I1069" t="s">
        <v>16</v>
      </c>
      <c r="J1069" t="s">
        <v>29</v>
      </c>
      <c r="K1069">
        <v>207.320041</v>
      </c>
      <c r="L1069" s="2">
        <v>35207.320040999999</v>
      </c>
    </row>
    <row r="1070" spans="1:12" x14ac:dyDescent="0.35">
      <c r="A1070" t="s">
        <v>1109</v>
      </c>
      <c r="B1070" t="s">
        <v>19</v>
      </c>
      <c r="C1070" t="s">
        <v>20</v>
      </c>
      <c r="D1070" t="s">
        <v>21</v>
      </c>
      <c r="E1070" s="1">
        <v>323912.46999999997</v>
      </c>
      <c r="F1070">
        <v>16061</v>
      </c>
      <c r="G1070">
        <v>88</v>
      </c>
      <c r="H1070" s="2">
        <v>0</v>
      </c>
      <c r="I1070" t="s">
        <v>16</v>
      </c>
      <c r="J1070" t="s">
        <v>17</v>
      </c>
      <c r="K1070">
        <v>633.6</v>
      </c>
      <c r="L1070" s="2">
        <v>35633.599999999999</v>
      </c>
    </row>
    <row r="1071" spans="1:12" x14ac:dyDescent="0.35">
      <c r="A1071" t="s">
        <v>1110</v>
      </c>
      <c r="B1071" t="s">
        <v>26</v>
      </c>
      <c r="C1071" t="s">
        <v>20</v>
      </c>
      <c r="D1071" t="s">
        <v>15</v>
      </c>
      <c r="E1071" s="1">
        <v>462680.11</v>
      </c>
      <c r="F1071">
        <v>79487</v>
      </c>
      <c r="G1071">
        <v>114</v>
      </c>
      <c r="H1071" s="2">
        <v>0</v>
      </c>
      <c r="I1071" t="s">
        <v>39</v>
      </c>
      <c r="J1071" t="s">
        <v>29</v>
      </c>
      <c r="K1071">
        <v>547.20000000000005</v>
      </c>
      <c r="L1071" s="2">
        <v>35547.199999999997</v>
      </c>
    </row>
    <row r="1072" spans="1:12" x14ac:dyDescent="0.35">
      <c r="A1072" t="s">
        <v>1111</v>
      </c>
      <c r="B1072" t="s">
        <v>26</v>
      </c>
      <c r="C1072" t="s">
        <v>20</v>
      </c>
      <c r="D1072" t="s">
        <v>35</v>
      </c>
      <c r="E1072" s="1">
        <v>899704.02</v>
      </c>
      <c r="F1072">
        <v>54230</v>
      </c>
      <c r="G1072">
        <v>112</v>
      </c>
      <c r="H1072" s="2">
        <v>0</v>
      </c>
      <c r="I1072" t="s">
        <v>16</v>
      </c>
      <c r="J1072" t="s">
        <v>24</v>
      </c>
      <c r="K1072">
        <v>537.6</v>
      </c>
      <c r="L1072" s="2">
        <v>35537.599999999999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72"/>
  <sheetViews>
    <sheetView topLeftCell="C1" zoomScale="80" zoomScaleNormal="80" workbookViewId="0">
      <selection activeCell="M1" sqref="M1:Q1048576"/>
    </sheetView>
  </sheetViews>
  <sheetFormatPr defaultRowHeight="14.5" x14ac:dyDescent="0.35"/>
  <cols>
    <col min="1" max="1" width="9.54296875" bestFit="1" customWidth="1"/>
    <col min="2" max="2" width="11.1796875" bestFit="1" customWidth="1"/>
    <col min="3" max="3" width="7.90625" bestFit="1" customWidth="1"/>
    <col min="4" max="4" width="19.36328125" bestFit="1" customWidth="1"/>
    <col min="5" max="5" width="25.54296875" bestFit="1" customWidth="1"/>
    <col min="6" max="6" width="7.36328125" bestFit="1" customWidth="1"/>
    <col min="7" max="7" width="21.54296875" bestFit="1" customWidth="1"/>
    <col min="8" max="8" width="26.08984375" bestFit="1" customWidth="1"/>
    <col min="9" max="9" width="14.36328125" bestFit="1" customWidth="1"/>
    <col min="10" max="10" width="13" bestFit="1" customWidth="1"/>
    <col min="11" max="11" width="18.1796875" bestFit="1" customWidth="1"/>
    <col min="12" max="12" width="10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s="1"/>
      <c r="F2">
        <v>0</v>
      </c>
      <c r="G2">
        <v>1000</v>
      </c>
      <c r="H2" s="2">
        <v>0</v>
      </c>
      <c r="I2" t="s">
        <v>16</v>
      </c>
      <c r="J2" t="s">
        <v>17</v>
      </c>
      <c r="K2">
        <v>2.7049340000000002</v>
      </c>
      <c r="L2" s="2">
        <v>35002.704934000001</v>
      </c>
    </row>
    <row r="3" spans="1:12" x14ac:dyDescent="0.35">
      <c r="A3" t="s">
        <v>18</v>
      </c>
      <c r="B3" t="s">
        <v>19</v>
      </c>
      <c r="C3" t="s">
        <v>20</v>
      </c>
      <c r="D3" t="s">
        <v>21</v>
      </c>
      <c r="E3" s="1">
        <v>697953.59</v>
      </c>
      <c r="F3">
        <v>0</v>
      </c>
      <c r="G3">
        <v>94</v>
      </c>
      <c r="H3" s="2">
        <v>0</v>
      </c>
      <c r="I3" t="s">
        <v>16</v>
      </c>
      <c r="J3" t="s">
        <v>17</v>
      </c>
      <c r="K3">
        <v>1131.464935</v>
      </c>
      <c r="L3" s="2">
        <v>36131.464934999996</v>
      </c>
    </row>
    <row r="4" spans="1:12" x14ac:dyDescent="0.35">
      <c r="A4" t="s">
        <v>22</v>
      </c>
      <c r="B4" t="s">
        <v>23</v>
      </c>
      <c r="C4" t="s">
        <v>20</v>
      </c>
      <c r="D4" t="s">
        <v>21</v>
      </c>
      <c r="E4" s="1">
        <v>1288743.17</v>
      </c>
      <c r="F4">
        <v>48767</v>
      </c>
      <c r="G4">
        <v>108</v>
      </c>
      <c r="H4" s="2">
        <v>0</v>
      </c>
      <c r="I4" t="s">
        <v>16</v>
      </c>
      <c r="J4" t="s">
        <v>24</v>
      </c>
      <c r="K4">
        <v>566.47224700000004</v>
      </c>
      <c r="L4" s="2">
        <v>35566.472246999998</v>
      </c>
    </row>
    <row r="5" spans="1:12" x14ac:dyDescent="0.35">
      <c r="A5" t="s">
        <v>25</v>
      </c>
      <c r="B5" t="s">
        <v>26</v>
      </c>
      <c r="C5" t="s">
        <v>27</v>
      </c>
      <c r="D5" t="s">
        <v>21</v>
      </c>
      <c r="E5" s="1">
        <v>764586.18</v>
      </c>
      <c r="F5">
        <v>0</v>
      </c>
      <c r="G5">
        <v>106</v>
      </c>
      <c r="H5" s="2">
        <v>0</v>
      </c>
      <c r="I5" t="s">
        <v>28</v>
      </c>
      <c r="J5" t="s">
        <v>29</v>
      </c>
      <c r="K5">
        <v>529.88134400000001</v>
      </c>
      <c r="L5" s="2">
        <v>35529.881344000001</v>
      </c>
    </row>
    <row r="6" spans="1:12" x14ac:dyDescent="0.35">
      <c r="A6" t="s">
        <v>30</v>
      </c>
      <c r="B6" t="s">
        <v>13</v>
      </c>
      <c r="C6" t="s">
        <v>27</v>
      </c>
      <c r="D6" t="s">
        <v>31</v>
      </c>
      <c r="E6" s="1">
        <v>536307.65</v>
      </c>
      <c r="F6">
        <v>36357</v>
      </c>
      <c r="G6">
        <v>68</v>
      </c>
      <c r="H6" s="2">
        <v>0</v>
      </c>
      <c r="I6" t="s">
        <v>16</v>
      </c>
      <c r="J6" t="s">
        <v>17</v>
      </c>
      <c r="K6">
        <v>17.269323</v>
      </c>
      <c r="L6" s="2">
        <v>35017.269323</v>
      </c>
    </row>
    <row r="7" spans="1:12" x14ac:dyDescent="0.35">
      <c r="A7" t="s">
        <v>32</v>
      </c>
      <c r="B7" t="s">
        <v>33</v>
      </c>
      <c r="C7" t="s">
        <v>20</v>
      </c>
      <c r="D7" t="s">
        <v>21</v>
      </c>
      <c r="E7" s="1">
        <v>825629.78</v>
      </c>
      <c r="F7">
        <v>62902</v>
      </c>
      <c r="G7">
        <v>69</v>
      </c>
      <c r="H7" s="2">
        <v>0</v>
      </c>
      <c r="I7" t="s">
        <v>16</v>
      </c>
      <c r="J7" t="s">
        <v>24</v>
      </c>
      <c r="K7">
        <v>159.38304199999999</v>
      </c>
      <c r="L7" s="2">
        <v>35159.383042000001</v>
      </c>
    </row>
    <row r="8" spans="1:12" x14ac:dyDescent="0.35">
      <c r="A8" t="s">
        <v>34</v>
      </c>
      <c r="B8" t="s">
        <v>33</v>
      </c>
      <c r="C8" t="s">
        <v>20</v>
      </c>
      <c r="D8" t="s">
        <v>35</v>
      </c>
      <c r="E8" s="1">
        <v>538089.86</v>
      </c>
      <c r="F8">
        <v>55350</v>
      </c>
      <c r="G8">
        <v>67</v>
      </c>
      <c r="H8" s="2">
        <v>0</v>
      </c>
      <c r="I8" t="s">
        <v>28</v>
      </c>
      <c r="J8" t="s">
        <v>17</v>
      </c>
      <c r="K8">
        <v>321.60000000000002</v>
      </c>
      <c r="L8" s="2">
        <v>35321.599999999999</v>
      </c>
    </row>
    <row r="9" spans="1:12" x14ac:dyDescent="0.35">
      <c r="A9" t="s">
        <v>36</v>
      </c>
      <c r="B9" t="s">
        <v>19</v>
      </c>
      <c r="C9" t="s">
        <v>27</v>
      </c>
      <c r="D9" t="s">
        <v>15</v>
      </c>
      <c r="E9" s="1">
        <v>721610.03</v>
      </c>
      <c r="F9">
        <v>0</v>
      </c>
      <c r="G9">
        <v>101</v>
      </c>
      <c r="H9" s="2">
        <v>0</v>
      </c>
      <c r="I9" t="s">
        <v>28</v>
      </c>
      <c r="J9" t="s">
        <v>17</v>
      </c>
      <c r="K9">
        <v>363.02967999999998</v>
      </c>
      <c r="L9" s="2">
        <v>35363.02968</v>
      </c>
    </row>
    <row r="10" spans="1:12" x14ac:dyDescent="0.35">
      <c r="A10" t="s">
        <v>37</v>
      </c>
      <c r="B10" t="s">
        <v>33</v>
      </c>
      <c r="C10" t="s">
        <v>27</v>
      </c>
      <c r="D10" t="s">
        <v>21</v>
      </c>
      <c r="E10" s="1">
        <v>2412750.4</v>
      </c>
      <c r="F10">
        <v>14072</v>
      </c>
      <c r="G10">
        <v>71</v>
      </c>
      <c r="H10" s="2">
        <v>0</v>
      </c>
      <c r="I10" t="s">
        <v>28</v>
      </c>
      <c r="J10" t="s">
        <v>17</v>
      </c>
      <c r="K10">
        <v>511.2</v>
      </c>
      <c r="L10" s="2">
        <v>35511.199999999997</v>
      </c>
    </row>
    <row r="11" spans="1:12" x14ac:dyDescent="0.35">
      <c r="A11" t="s">
        <v>38</v>
      </c>
      <c r="B11" t="s">
        <v>33</v>
      </c>
      <c r="C11" t="s">
        <v>20</v>
      </c>
      <c r="D11" t="s">
        <v>35</v>
      </c>
      <c r="E11" s="1">
        <v>738817.81</v>
      </c>
      <c r="F11">
        <v>28812</v>
      </c>
      <c r="G11">
        <v>93</v>
      </c>
      <c r="H11" s="2">
        <v>0</v>
      </c>
      <c r="I11" t="s">
        <v>39</v>
      </c>
      <c r="J11" t="s">
        <v>17</v>
      </c>
      <c r="K11">
        <v>425.52783399999998</v>
      </c>
      <c r="L11" s="2">
        <v>35425.527834</v>
      </c>
    </row>
    <row r="12" spans="1:12" x14ac:dyDescent="0.35">
      <c r="A12" t="s">
        <v>40</v>
      </c>
      <c r="B12" t="s">
        <v>26</v>
      </c>
      <c r="C12" t="s">
        <v>27</v>
      </c>
      <c r="D12" t="s">
        <v>35</v>
      </c>
      <c r="E12" s="1">
        <v>473899.2</v>
      </c>
      <c r="F12">
        <v>0</v>
      </c>
      <c r="G12">
        <v>67</v>
      </c>
      <c r="H12" s="2">
        <v>0</v>
      </c>
      <c r="I12" t="s">
        <v>16</v>
      </c>
      <c r="J12" t="s">
        <v>17</v>
      </c>
      <c r="K12">
        <v>482.4</v>
      </c>
      <c r="L12" s="2">
        <v>35482.400000000001</v>
      </c>
    </row>
    <row r="13" spans="1:12" x14ac:dyDescent="0.35">
      <c r="A13" t="s">
        <v>41</v>
      </c>
      <c r="B13" t="s">
        <v>26</v>
      </c>
      <c r="C13" t="s">
        <v>14</v>
      </c>
      <c r="D13" t="s">
        <v>35</v>
      </c>
      <c r="E13" s="1">
        <v>819719.71</v>
      </c>
      <c r="F13">
        <v>0</v>
      </c>
      <c r="G13">
        <v>110</v>
      </c>
      <c r="H13" s="2">
        <v>0</v>
      </c>
      <c r="I13" t="s">
        <v>16</v>
      </c>
      <c r="J13" t="s">
        <v>29</v>
      </c>
      <c r="K13">
        <v>528</v>
      </c>
      <c r="L13" s="2">
        <v>35528</v>
      </c>
    </row>
    <row r="14" spans="1:12" x14ac:dyDescent="0.35">
      <c r="A14" t="s">
        <v>42</v>
      </c>
      <c r="B14" t="s">
        <v>26</v>
      </c>
      <c r="C14" t="s">
        <v>14</v>
      </c>
      <c r="D14" t="s">
        <v>15</v>
      </c>
      <c r="E14" s="1">
        <v>879879.7</v>
      </c>
      <c r="F14">
        <v>77026</v>
      </c>
      <c r="G14">
        <v>110</v>
      </c>
      <c r="H14" s="2">
        <v>36557</v>
      </c>
      <c r="I14" t="s">
        <v>28</v>
      </c>
      <c r="J14" t="s">
        <v>17</v>
      </c>
      <c r="K14">
        <v>472.02973700000001</v>
      </c>
      <c r="L14" s="2">
        <v>35472.029736999997</v>
      </c>
    </row>
    <row r="15" spans="1:12" x14ac:dyDescent="0.35">
      <c r="A15" t="s">
        <v>43</v>
      </c>
      <c r="B15" t="s">
        <v>19</v>
      </c>
      <c r="C15" t="s">
        <v>14</v>
      </c>
      <c r="D15" t="s">
        <v>31</v>
      </c>
      <c r="E15" s="1">
        <v>881901.89</v>
      </c>
      <c r="F15">
        <v>99845</v>
      </c>
      <c r="G15">
        <v>110</v>
      </c>
      <c r="H15" s="2">
        <v>36526</v>
      </c>
      <c r="I15" t="s">
        <v>28</v>
      </c>
      <c r="J15" t="s">
        <v>29</v>
      </c>
      <c r="K15">
        <v>528</v>
      </c>
      <c r="L15" s="2">
        <v>35528</v>
      </c>
    </row>
    <row r="16" spans="1:12" x14ac:dyDescent="0.35">
      <c r="A16" t="s">
        <v>44</v>
      </c>
      <c r="B16" t="s">
        <v>26</v>
      </c>
      <c r="C16" t="s">
        <v>14</v>
      </c>
      <c r="D16" t="s">
        <v>35</v>
      </c>
      <c r="E16" s="1">
        <v>538443.17000000004</v>
      </c>
      <c r="F16">
        <v>83689</v>
      </c>
      <c r="G16">
        <v>70</v>
      </c>
      <c r="H16" s="2">
        <v>36557</v>
      </c>
      <c r="I16" t="s">
        <v>28</v>
      </c>
      <c r="J16" t="s">
        <v>17</v>
      </c>
      <c r="K16">
        <v>307.13913200000002</v>
      </c>
      <c r="L16" s="2">
        <v>35307.139131999997</v>
      </c>
    </row>
    <row r="17" spans="1:12" x14ac:dyDescent="0.35">
      <c r="A17" t="s">
        <v>45</v>
      </c>
      <c r="B17" t="s">
        <v>33</v>
      </c>
      <c r="C17" t="s">
        <v>14</v>
      </c>
      <c r="D17" t="s">
        <v>21</v>
      </c>
      <c r="E17" s="1">
        <v>746313.94</v>
      </c>
      <c r="F17">
        <v>24599</v>
      </c>
      <c r="G17">
        <v>64</v>
      </c>
      <c r="H17" s="2">
        <v>36526</v>
      </c>
      <c r="I17" t="s">
        <v>28</v>
      </c>
      <c r="J17" t="s">
        <v>17</v>
      </c>
      <c r="K17">
        <v>42.920271</v>
      </c>
      <c r="L17" s="2">
        <v>35042.920271000003</v>
      </c>
    </row>
    <row r="18" spans="1:12" x14ac:dyDescent="0.35">
      <c r="A18" t="s">
        <v>46</v>
      </c>
      <c r="B18" t="s">
        <v>23</v>
      </c>
      <c r="C18" t="s">
        <v>14</v>
      </c>
      <c r="D18" t="s">
        <v>31</v>
      </c>
      <c r="E18" s="1">
        <v>256686.78</v>
      </c>
      <c r="F18">
        <v>25049</v>
      </c>
      <c r="G18">
        <v>67</v>
      </c>
      <c r="H18" s="2">
        <v>0</v>
      </c>
      <c r="I18" t="s">
        <v>16</v>
      </c>
      <c r="J18" t="s">
        <v>24</v>
      </c>
      <c r="K18">
        <v>454.24509799999998</v>
      </c>
      <c r="L18" s="2">
        <v>35454.245097999999</v>
      </c>
    </row>
    <row r="19" spans="1:12" x14ac:dyDescent="0.35">
      <c r="A19" t="s">
        <v>47</v>
      </c>
      <c r="B19" t="s">
        <v>48</v>
      </c>
      <c r="C19" t="s">
        <v>14</v>
      </c>
      <c r="D19" t="s">
        <v>35</v>
      </c>
      <c r="E19" s="1">
        <v>394524.15999999997</v>
      </c>
      <c r="F19">
        <v>28855</v>
      </c>
      <c r="G19">
        <v>101</v>
      </c>
      <c r="H19" s="2">
        <v>0</v>
      </c>
      <c r="I19" t="s">
        <v>16</v>
      </c>
      <c r="J19" t="s">
        <v>29</v>
      </c>
      <c r="K19">
        <v>647.44203100000004</v>
      </c>
      <c r="L19" s="2">
        <v>35647.442030999999</v>
      </c>
    </row>
    <row r="20" spans="1:12" x14ac:dyDescent="0.35">
      <c r="A20" t="s">
        <v>49</v>
      </c>
      <c r="B20" t="s">
        <v>33</v>
      </c>
      <c r="C20" t="s">
        <v>14</v>
      </c>
      <c r="D20" t="s">
        <v>35</v>
      </c>
      <c r="E20" s="1">
        <v>571033.31000000006</v>
      </c>
      <c r="F20">
        <v>51148</v>
      </c>
      <c r="G20">
        <v>72</v>
      </c>
      <c r="H20" s="2">
        <v>0</v>
      </c>
      <c r="I20" t="s">
        <v>16</v>
      </c>
      <c r="J20" t="s">
        <v>17</v>
      </c>
      <c r="K20">
        <v>308.98166400000002</v>
      </c>
      <c r="L20" s="2">
        <v>35308.981663999999</v>
      </c>
    </row>
    <row r="21" spans="1:12" x14ac:dyDescent="0.35">
      <c r="A21" t="s">
        <v>50</v>
      </c>
      <c r="B21" t="s">
        <v>26</v>
      </c>
      <c r="C21" t="s">
        <v>14</v>
      </c>
      <c r="D21" t="s">
        <v>31</v>
      </c>
      <c r="E21" s="1">
        <v>816261.71</v>
      </c>
      <c r="F21">
        <v>66140</v>
      </c>
      <c r="G21">
        <v>101</v>
      </c>
      <c r="H21" s="2">
        <v>0</v>
      </c>
      <c r="I21" t="s">
        <v>28</v>
      </c>
      <c r="J21" t="s">
        <v>17</v>
      </c>
      <c r="K21">
        <v>484.8</v>
      </c>
      <c r="L21" s="2">
        <v>35484.800000000003</v>
      </c>
    </row>
    <row r="22" spans="1:12" x14ac:dyDescent="0.35">
      <c r="A22" t="s">
        <v>51</v>
      </c>
      <c r="B22" t="s">
        <v>33</v>
      </c>
      <c r="C22" t="s">
        <v>14</v>
      </c>
      <c r="D22" t="s">
        <v>31</v>
      </c>
      <c r="E22" s="1">
        <v>287205.13</v>
      </c>
      <c r="F22">
        <v>57749</v>
      </c>
      <c r="G22">
        <v>74</v>
      </c>
      <c r="H22" s="2">
        <v>0</v>
      </c>
      <c r="I22" t="s">
        <v>16</v>
      </c>
      <c r="J22" t="s">
        <v>24</v>
      </c>
      <c r="K22">
        <v>355.2</v>
      </c>
      <c r="L22" s="2">
        <v>35355.199999999997</v>
      </c>
    </row>
    <row r="23" spans="1:12" x14ac:dyDescent="0.35">
      <c r="A23" t="s">
        <v>52</v>
      </c>
      <c r="B23" t="s">
        <v>13</v>
      </c>
      <c r="C23" t="s">
        <v>27</v>
      </c>
      <c r="D23" t="s">
        <v>53</v>
      </c>
      <c r="E23" s="1">
        <v>617710.93000000005</v>
      </c>
      <c r="F23">
        <v>61040</v>
      </c>
      <c r="G23">
        <v>79</v>
      </c>
      <c r="H23" s="2">
        <v>36526</v>
      </c>
      <c r="I23" t="s">
        <v>16</v>
      </c>
      <c r="J23" t="s">
        <v>24</v>
      </c>
      <c r="K23">
        <v>20.382876</v>
      </c>
      <c r="L23" s="2">
        <v>35020.382876000003</v>
      </c>
    </row>
    <row r="24" spans="1:12" x14ac:dyDescent="0.35">
      <c r="A24" t="s">
        <v>54</v>
      </c>
      <c r="B24" t="s">
        <v>19</v>
      </c>
      <c r="C24" t="s">
        <v>14</v>
      </c>
      <c r="D24" t="s">
        <v>21</v>
      </c>
      <c r="E24" s="1">
        <v>2412750.4</v>
      </c>
      <c r="F24">
        <v>14072</v>
      </c>
      <c r="G24">
        <v>71</v>
      </c>
      <c r="H24" s="2">
        <v>0</v>
      </c>
      <c r="I24" t="s">
        <v>16</v>
      </c>
      <c r="J24" t="s">
        <v>17</v>
      </c>
      <c r="K24">
        <v>511.2</v>
      </c>
      <c r="L24" s="2">
        <v>35511.199999999997</v>
      </c>
    </row>
    <row r="25" spans="1:12" x14ac:dyDescent="0.35">
      <c r="A25" t="s">
        <v>55</v>
      </c>
      <c r="B25" t="s">
        <v>23</v>
      </c>
      <c r="C25" t="s">
        <v>14</v>
      </c>
      <c r="D25" t="s">
        <v>21</v>
      </c>
      <c r="E25" s="1">
        <v>245019.1</v>
      </c>
      <c r="F25">
        <v>0</v>
      </c>
      <c r="G25">
        <v>73</v>
      </c>
      <c r="H25" s="2">
        <v>36586</v>
      </c>
      <c r="I25" t="s">
        <v>28</v>
      </c>
      <c r="J25" t="s">
        <v>17</v>
      </c>
      <c r="K25">
        <v>554.37676299999998</v>
      </c>
      <c r="L25" s="2">
        <v>35554.376763</v>
      </c>
    </row>
    <row r="26" spans="1:12" x14ac:dyDescent="0.35">
      <c r="A26" t="s">
        <v>56</v>
      </c>
      <c r="B26" t="s">
        <v>26</v>
      </c>
      <c r="C26" t="s">
        <v>14</v>
      </c>
      <c r="D26" t="s">
        <v>21</v>
      </c>
      <c r="E26" s="1">
        <v>239210.79</v>
      </c>
      <c r="F26">
        <v>17870</v>
      </c>
      <c r="G26">
        <v>61</v>
      </c>
      <c r="H26" s="2">
        <v>0</v>
      </c>
      <c r="I26" t="s">
        <v>28</v>
      </c>
      <c r="J26" t="s">
        <v>17</v>
      </c>
      <c r="K26">
        <v>439.2</v>
      </c>
      <c r="L26" s="2">
        <v>35439.199999999997</v>
      </c>
    </row>
    <row r="27" spans="1:12" x14ac:dyDescent="0.35">
      <c r="A27" t="s">
        <v>57</v>
      </c>
      <c r="B27" t="s">
        <v>33</v>
      </c>
      <c r="C27" t="s">
        <v>14</v>
      </c>
      <c r="D27" t="s">
        <v>35</v>
      </c>
      <c r="E27" s="1">
        <v>580206.6</v>
      </c>
      <c r="F27">
        <v>97541</v>
      </c>
      <c r="G27">
        <v>72</v>
      </c>
      <c r="H27" s="2">
        <v>0</v>
      </c>
      <c r="I27" t="s">
        <v>16</v>
      </c>
      <c r="J27" t="s">
        <v>17</v>
      </c>
      <c r="K27">
        <v>389.18500599999999</v>
      </c>
      <c r="L27" s="2">
        <v>35389.185006</v>
      </c>
    </row>
    <row r="28" spans="1:12" x14ac:dyDescent="0.35">
      <c r="A28" t="s">
        <v>58</v>
      </c>
      <c r="B28" t="s">
        <v>26</v>
      </c>
      <c r="C28" t="s">
        <v>14</v>
      </c>
      <c r="D28" t="s">
        <v>21</v>
      </c>
      <c r="E28" s="1">
        <v>394637.21</v>
      </c>
      <c r="F28">
        <v>0</v>
      </c>
      <c r="G28">
        <v>111</v>
      </c>
      <c r="H28" s="2">
        <v>0</v>
      </c>
      <c r="I28" t="s">
        <v>16</v>
      </c>
      <c r="J28" t="s">
        <v>17</v>
      </c>
      <c r="K28">
        <v>799.2</v>
      </c>
      <c r="L28" s="2">
        <v>35799.199999999997</v>
      </c>
    </row>
    <row r="29" spans="1:12" x14ac:dyDescent="0.35">
      <c r="A29" t="s">
        <v>59</v>
      </c>
      <c r="B29" t="s">
        <v>13</v>
      </c>
      <c r="C29" t="s">
        <v>27</v>
      </c>
      <c r="D29" t="s">
        <v>35</v>
      </c>
      <c r="E29" s="1">
        <v>916206.32</v>
      </c>
      <c r="F29">
        <v>29723</v>
      </c>
      <c r="G29">
        <v>80</v>
      </c>
      <c r="H29" s="2">
        <v>0</v>
      </c>
      <c r="I29" t="s">
        <v>16</v>
      </c>
      <c r="J29" t="s">
        <v>17</v>
      </c>
      <c r="K29">
        <v>20.985105000000001</v>
      </c>
      <c r="L29" s="2">
        <v>35020.985105</v>
      </c>
    </row>
    <row r="30" spans="1:12" x14ac:dyDescent="0.35">
      <c r="A30" t="s">
        <v>60</v>
      </c>
      <c r="B30" t="s">
        <v>61</v>
      </c>
      <c r="C30" t="s">
        <v>14</v>
      </c>
      <c r="D30" t="s">
        <v>35</v>
      </c>
      <c r="E30" s="1">
        <v>1290256.01</v>
      </c>
      <c r="F30">
        <v>86584</v>
      </c>
      <c r="G30">
        <v>111</v>
      </c>
      <c r="H30" s="2">
        <v>36557</v>
      </c>
      <c r="I30" t="s">
        <v>16</v>
      </c>
      <c r="J30" t="s">
        <v>17</v>
      </c>
      <c r="K30">
        <v>532.79999999999995</v>
      </c>
      <c r="L30" s="2">
        <v>35532.800000000003</v>
      </c>
    </row>
    <row r="31" spans="1:12" x14ac:dyDescent="0.35">
      <c r="A31" t="s">
        <v>62</v>
      </c>
      <c r="B31" t="s">
        <v>33</v>
      </c>
      <c r="C31" t="s">
        <v>14</v>
      </c>
      <c r="D31" t="s">
        <v>15</v>
      </c>
      <c r="E31" s="1">
        <v>323536.05</v>
      </c>
      <c r="F31">
        <v>75690</v>
      </c>
      <c r="G31">
        <v>80</v>
      </c>
      <c r="H31" s="2">
        <v>36526</v>
      </c>
      <c r="I31" t="s">
        <v>16</v>
      </c>
      <c r="J31" t="s">
        <v>17</v>
      </c>
      <c r="K31">
        <v>384</v>
      </c>
      <c r="L31" s="2">
        <v>35384</v>
      </c>
    </row>
    <row r="32" spans="1:12" x14ac:dyDescent="0.35">
      <c r="A32" t="s">
        <v>63</v>
      </c>
      <c r="B32" t="s">
        <v>19</v>
      </c>
      <c r="C32" t="s">
        <v>14</v>
      </c>
      <c r="D32" t="s">
        <v>35</v>
      </c>
      <c r="E32" s="1">
        <v>245458.35</v>
      </c>
      <c r="F32">
        <v>23158</v>
      </c>
      <c r="G32">
        <v>63</v>
      </c>
      <c r="H32" s="2">
        <v>36526</v>
      </c>
      <c r="I32" t="s">
        <v>16</v>
      </c>
      <c r="J32" t="s">
        <v>17</v>
      </c>
      <c r="K32">
        <v>322.29404299999999</v>
      </c>
      <c r="L32" s="2">
        <v>35322.294043000002</v>
      </c>
    </row>
    <row r="33" spans="1:12" x14ac:dyDescent="0.35">
      <c r="A33" t="s">
        <v>64</v>
      </c>
      <c r="B33" t="s">
        <v>23</v>
      </c>
      <c r="C33" t="s">
        <v>14</v>
      </c>
      <c r="D33" t="s">
        <v>31</v>
      </c>
      <c r="E33" s="1">
        <v>1897545.61</v>
      </c>
      <c r="F33">
        <v>65999</v>
      </c>
      <c r="G33">
        <v>237</v>
      </c>
      <c r="H33" s="2">
        <v>0</v>
      </c>
      <c r="I33" t="s">
        <v>28</v>
      </c>
      <c r="J33" t="s">
        <v>65</v>
      </c>
      <c r="K33">
        <v>615.92776900000001</v>
      </c>
      <c r="L33" s="2">
        <v>35615.927769000002</v>
      </c>
    </row>
    <row r="34" spans="1:12" x14ac:dyDescent="0.35">
      <c r="A34" t="s">
        <v>66</v>
      </c>
      <c r="B34" t="s">
        <v>26</v>
      </c>
      <c r="C34" t="s">
        <v>14</v>
      </c>
      <c r="D34" t="s">
        <v>21</v>
      </c>
      <c r="E34" s="1">
        <v>471532.13</v>
      </c>
      <c r="F34">
        <v>0</v>
      </c>
      <c r="G34">
        <v>65</v>
      </c>
      <c r="H34" s="2">
        <v>0</v>
      </c>
      <c r="I34" t="s">
        <v>16</v>
      </c>
      <c r="J34" t="s">
        <v>17</v>
      </c>
      <c r="K34">
        <v>308.15089</v>
      </c>
      <c r="L34" s="2">
        <v>35308.150889999997</v>
      </c>
    </row>
    <row r="35" spans="1:12" x14ac:dyDescent="0.35">
      <c r="A35" t="s">
        <v>67</v>
      </c>
      <c r="B35" t="s">
        <v>13</v>
      </c>
      <c r="C35" t="s">
        <v>20</v>
      </c>
      <c r="D35" t="s">
        <v>35</v>
      </c>
      <c r="E35" s="1">
        <v>473787.17</v>
      </c>
      <c r="F35">
        <v>0</v>
      </c>
      <c r="G35">
        <v>130</v>
      </c>
      <c r="H35" s="2">
        <v>0</v>
      </c>
      <c r="I35" t="s">
        <v>16</v>
      </c>
      <c r="J35" t="s">
        <v>29</v>
      </c>
      <c r="K35">
        <v>23.820157999999999</v>
      </c>
      <c r="L35" s="2">
        <v>35023.820158000002</v>
      </c>
    </row>
    <row r="36" spans="1:12" x14ac:dyDescent="0.35">
      <c r="A36" t="s">
        <v>68</v>
      </c>
      <c r="B36" t="s">
        <v>33</v>
      </c>
      <c r="C36" t="s">
        <v>14</v>
      </c>
      <c r="D36" t="s">
        <v>21</v>
      </c>
      <c r="E36" s="1">
        <v>493291.63</v>
      </c>
      <c r="F36">
        <v>37260</v>
      </c>
      <c r="G36">
        <v>62</v>
      </c>
      <c r="H36" s="2">
        <v>0</v>
      </c>
      <c r="I36" t="s">
        <v>28</v>
      </c>
      <c r="J36" t="s">
        <v>17</v>
      </c>
      <c r="K36">
        <v>15.437681</v>
      </c>
      <c r="L36" s="2">
        <v>35015.437681000003</v>
      </c>
    </row>
    <row r="37" spans="1:12" x14ac:dyDescent="0.35">
      <c r="A37" t="s">
        <v>69</v>
      </c>
      <c r="B37" t="s">
        <v>19</v>
      </c>
      <c r="C37" t="s">
        <v>14</v>
      </c>
      <c r="D37" t="s">
        <v>31</v>
      </c>
      <c r="E37" s="1">
        <v>574422.97</v>
      </c>
      <c r="F37">
        <v>68987</v>
      </c>
      <c r="G37">
        <v>71</v>
      </c>
      <c r="H37" s="2">
        <v>0</v>
      </c>
      <c r="I37" t="s">
        <v>16</v>
      </c>
      <c r="J37" t="s">
        <v>17</v>
      </c>
      <c r="K37">
        <v>204.47514699999999</v>
      </c>
      <c r="L37" s="2">
        <v>35204.475146999997</v>
      </c>
    </row>
    <row r="38" spans="1:12" x14ac:dyDescent="0.35">
      <c r="A38" t="s">
        <v>70</v>
      </c>
      <c r="B38" t="s">
        <v>26</v>
      </c>
      <c r="C38" t="s">
        <v>14</v>
      </c>
      <c r="D38" t="s">
        <v>21</v>
      </c>
      <c r="E38" s="1">
        <v>1389173.57</v>
      </c>
      <c r="F38">
        <v>42305</v>
      </c>
      <c r="G38">
        <v>117</v>
      </c>
      <c r="H38" s="2">
        <v>0</v>
      </c>
      <c r="I38" t="s">
        <v>16</v>
      </c>
      <c r="J38" t="s">
        <v>17</v>
      </c>
      <c r="K38">
        <v>561.6</v>
      </c>
      <c r="L38" s="2">
        <v>35561.599999999999</v>
      </c>
    </row>
    <row r="39" spans="1:12" x14ac:dyDescent="0.35">
      <c r="A39" t="s">
        <v>71</v>
      </c>
      <c r="B39" t="s">
        <v>33</v>
      </c>
      <c r="C39" t="s">
        <v>14</v>
      </c>
      <c r="D39" t="s">
        <v>15</v>
      </c>
      <c r="E39" s="1">
        <v>738097.67</v>
      </c>
      <c r="F39">
        <v>65706</v>
      </c>
      <c r="G39">
        <v>91</v>
      </c>
      <c r="H39" s="2">
        <v>0</v>
      </c>
      <c r="I39" t="s">
        <v>16</v>
      </c>
      <c r="J39" t="s">
        <v>17</v>
      </c>
      <c r="K39">
        <v>436.8</v>
      </c>
      <c r="L39" s="2">
        <v>35436.800000000003</v>
      </c>
    </row>
    <row r="40" spans="1:12" x14ac:dyDescent="0.35">
      <c r="A40" t="s">
        <v>72</v>
      </c>
      <c r="B40" t="s">
        <v>33</v>
      </c>
      <c r="C40" t="s">
        <v>14</v>
      </c>
      <c r="D40" t="s">
        <v>21</v>
      </c>
      <c r="E40" s="1">
        <v>309003.40999999997</v>
      </c>
      <c r="F40">
        <v>0</v>
      </c>
      <c r="G40">
        <v>90</v>
      </c>
      <c r="H40" s="2">
        <v>0</v>
      </c>
      <c r="I40" t="s">
        <v>16</v>
      </c>
      <c r="J40" t="s">
        <v>24</v>
      </c>
      <c r="K40">
        <v>648</v>
      </c>
      <c r="L40" s="2">
        <v>35648</v>
      </c>
    </row>
    <row r="41" spans="1:12" x14ac:dyDescent="0.35">
      <c r="A41" t="s">
        <v>73</v>
      </c>
      <c r="B41" t="s">
        <v>19</v>
      </c>
      <c r="C41" t="s">
        <v>14</v>
      </c>
      <c r="D41" t="s">
        <v>31</v>
      </c>
      <c r="E41" s="1">
        <v>252163.31</v>
      </c>
      <c r="F41">
        <v>53243</v>
      </c>
      <c r="G41">
        <v>66</v>
      </c>
      <c r="H41" s="2">
        <v>36557</v>
      </c>
      <c r="I41" t="s">
        <v>16</v>
      </c>
      <c r="J41" t="s">
        <v>17</v>
      </c>
      <c r="K41">
        <v>157.39784900000001</v>
      </c>
      <c r="L41" s="2">
        <v>35157.397849000001</v>
      </c>
    </row>
    <row r="42" spans="1:12" x14ac:dyDescent="0.35">
      <c r="A42" t="s">
        <v>74</v>
      </c>
      <c r="B42" t="s">
        <v>23</v>
      </c>
      <c r="C42" t="s">
        <v>14</v>
      </c>
      <c r="D42" t="s">
        <v>31</v>
      </c>
      <c r="E42" s="1">
        <v>265206.18</v>
      </c>
      <c r="F42">
        <v>0</v>
      </c>
      <c r="G42">
        <v>70</v>
      </c>
      <c r="H42" s="2">
        <v>36526</v>
      </c>
      <c r="I42" t="s">
        <v>28</v>
      </c>
      <c r="J42" t="s">
        <v>24</v>
      </c>
      <c r="K42">
        <v>484.31853599999999</v>
      </c>
      <c r="L42" s="2">
        <v>35484.318535999999</v>
      </c>
    </row>
    <row r="43" spans="1:12" x14ac:dyDescent="0.35">
      <c r="A43" t="s">
        <v>75</v>
      </c>
      <c r="B43" t="s">
        <v>33</v>
      </c>
      <c r="C43" t="s">
        <v>14</v>
      </c>
      <c r="D43" t="s">
        <v>35</v>
      </c>
      <c r="E43" s="1">
        <v>277104.5</v>
      </c>
      <c r="F43">
        <v>50071</v>
      </c>
      <c r="G43">
        <v>71</v>
      </c>
      <c r="H43" s="2">
        <v>0</v>
      </c>
      <c r="I43" t="s">
        <v>28</v>
      </c>
      <c r="J43" t="s">
        <v>24</v>
      </c>
      <c r="K43">
        <v>18.918935000000001</v>
      </c>
      <c r="L43" s="2">
        <v>35018.918935000002</v>
      </c>
    </row>
    <row r="44" spans="1:12" x14ac:dyDescent="0.35">
      <c r="A44" t="s">
        <v>76</v>
      </c>
      <c r="B44" t="s">
        <v>26</v>
      </c>
      <c r="C44" t="s">
        <v>14</v>
      </c>
      <c r="D44" t="s">
        <v>21</v>
      </c>
      <c r="E44" s="1">
        <v>393900.64</v>
      </c>
      <c r="F44">
        <v>60021</v>
      </c>
      <c r="G44">
        <v>99</v>
      </c>
      <c r="H44" s="2">
        <v>0</v>
      </c>
      <c r="I44" t="s">
        <v>16</v>
      </c>
      <c r="J44" t="s">
        <v>17</v>
      </c>
      <c r="K44">
        <v>882.87194499999998</v>
      </c>
      <c r="L44" s="2">
        <v>35882.871944999999</v>
      </c>
    </row>
    <row r="45" spans="1:12" x14ac:dyDescent="0.35">
      <c r="A45" t="s">
        <v>77</v>
      </c>
      <c r="B45" t="s">
        <v>19</v>
      </c>
      <c r="C45" t="s">
        <v>14</v>
      </c>
      <c r="D45" t="s">
        <v>31</v>
      </c>
      <c r="E45" s="1">
        <v>1223187.97</v>
      </c>
      <c r="F45">
        <v>43244</v>
      </c>
      <c r="G45">
        <v>103</v>
      </c>
      <c r="H45" s="2">
        <v>0</v>
      </c>
      <c r="I45" t="s">
        <v>16</v>
      </c>
      <c r="J45" t="s">
        <v>78</v>
      </c>
      <c r="K45">
        <v>494.4</v>
      </c>
      <c r="L45" s="2">
        <v>35494.400000000001</v>
      </c>
    </row>
    <row r="46" spans="1:12" x14ac:dyDescent="0.35">
      <c r="A46" t="s">
        <v>79</v>
      </c>
      <c r="B46" t="s">
        <v>13</v>
      </c>
      <c r="C46" t="s">
        <v>27</v>
      </c>
      <c r="D46" t="s">
        <v>80</v>
      </c>
      <c r="E46" s="1">
        <v>495165.61</v>
      </c>
      <c r="F46">
        <v>46896</v>
      </c>
      <c r="G46">
        <v>35354</v>
      </c>
      <c r="H46" s="2">
        <v>36526</v>
      </c>
      <c r="I46" t="s">
        <v>16</v>
      </c>
      <c r="J46" t="s">
        <v>17</v>
      </c>
      <c r="K46">
        <v>31.707317</v>
      </c>
      <c r="L46" s="2">
        <v>35031.707317</v>
      </c>
    </row>
    <row r="47" spans="1:12" x14ac:dyDescent="0.35">
      <c r="A47" t="s">
        <v>81</v>
      </c>
      <c r="B47" t="s">
        <v>33</v>
      </c>
      <c r="C47" t="s">
        <v>14</v>
      </c>
      <c r="D47" t="s">
        <v>80</v>
      </c>
      <c r="E47" s="1">
        <v>1281910.29</v>
      </c>
      <c r="F47">
        <v>10105</v>
      </c>
      <c r="G47">
        <v>172</v>
      </c>
      <c r="H47" s="2">
        <v>36586</v>
      </c>
      <c r="I47" t="s">
        <v>16</v>
      </c>
      <c r="J47" t="s">
        <v>29</v>
      </c>
      <c r="K47">
        <v>0.51775300000000002</v>
      </c>
      <c r="L47" s="2">
        <v>35000.517753</v>
      </c>
    </row>
    <row r="48" spans="1:12" x14ac:dyDescent="0.35">
      <c r="A48" t="s">
        <v>82</v>
      </c>
      <c r="B48" t="s">
        <v>19</v>
      </c>
      <c r="C48" t="s">
        <v>14</v>
      </c>
      <c r="D48" t="s">
        <v>21</v>
      </c>
      <c r="E48" s="1">
        <v>446851.05</v>
      </c>
      <c r="F48">
        <v>0</v>
      </c>
      <c r="G48">
        <v>73</v>
      </c>
      <c r="H48" s="2">
        <v>36586</v>
      </c>
      <c r="I48" t="s">
        <v>16</v>
      </c>
      <c r="J48" t="s">
        <v>17</v>
      </c>
      <c r="K48">
        <v>579.16595400000006</v>
      </c>
      <c r="L48" s="2">
        <v>35579.165953999996</v>
      </c>
    </row>
    <row r="49" spans="1:12" x14ac:dyDescent="0.35">
      <c r="A49" t="s">
        <v>83</v>
      </c>
      <c r="B49" t="s">
        <v>33</v>
      </c>
      <c r="C49" t="s">
        <v>14</v>
      </c>
      <c r="D49" t="s">
        <v>31</v>
      </c>
      <c r="E49" s="1">
        <v>551434.4</v>
      </c>
      <c r="F49">
        <v>23218</v>
      </c>
      <c r="G49">
        <v>71</v>
      </c>
      <c r="H49" s="2">
        <v>0</v>
      </c>
      <c r="I49" t="s">
        <v>16</v>
      </c>
      <c r="J49" t="s">
        <v>24</v>
      </c>
      <c r="K49">
        <v>447.79343999999998</v>
      </c>
      <c r="L49" s="2">
        <v>35447.793440000001</v>
      </c>
    </row>
    <row r="50" spans="1:12" x14ac:dyDescent="0.35">
      <c r="A50" t="s">
        <v>84</v>
      </c>
      <c r="B50" t="s">
        <v>26</v>
      </c>
      <c r="C50" t="s">
        <v>14</v>
      </c>
      <c r="D50" t="s">
        <v>21</v>
      </c>
      <c r="E50" s="1">
        <v>334387.53000000003</v>
      </c>
      <c r="F50">
        <v>0</v>
      </c>
      <c r="G50">
        <v>92</v>
      </c>
      <c r="H50" s="2">
        <v>0</v>
      </c>
      <c r="I50" t="s">
        <v>28</v>
      </c>
      <c r="J50" t="s">
        <v>17</v>
      </c>
      <c r="K50">
        <v>529.62408400000004</v>
      </c>
      <c r="L50" s="2">
        <v>35529.624084000003</v>
      </c>
    </row>
    <row r="51" spans="1:12" x14ac:dyDescent="0.35">
      <c r="A51" t="s">
        <v>85</v>
      </c>
      <c r="B51" t="s">
        <v>19</v>
      </c>
      <c r="C51" t="s">
        <v>14</v>
      </c>
      <c r="D51" t="s">
        <v>31</v>
      </c>
      <c r="E51" s="1">
        <v>229447.89</v>
      </c>
      <c r="F51">
        <v>0</v>
      </c>
      <c r="G51">
        <v>62</v>
      </c>
      <c r="H51" s="2">
        <v>0</v>
      </c>
      <c r="I51" t="s">
        <v>16</v>
      </c>
      <c r="J51" t="s">
        <v>17</v>
      </c>
      <c r="K51">
        <v>313.02317499999998</v>
      </c>
      <c r="L51" s="2">
        <v>35313.023175000002</v>
      </c>
    </row>
    <row r="52" spans="1:12" x14ac:dyDescent="0.35">
      <c r="A52" t="s">
        <v>86</v>
      </c>
      <c r="B52" t="s">
        <v>33</v>
      </c>
      <c r="C52" t="s">
        <v>14</v>
      </c>
      <c r="D52" t="s">
        <v>35</v>
      </c>
      <c r="E52" s="1">
        <v>3670742.64</v>
      </c>
      <c r="F52">
        <v>24804</v>
      </c>
      <c r="G52">
        <v>104</v>
      </c>
      <c r="H52" s="2">
        <v>0</v>
      </c>
      <c r="I52" t="s">
        <v>16</v>
      </c>
      <c r="J52" t="s">
        <v>29</v>
      </c>
      <c r="K52">
        <v>593.830288</v>
      </c>
      <c r="L52" s="2">
        <v>35593.830287999997</v>
      </c>
    </row>
    <row r="53" spans="1:12" x14ac:dyDescent="0.35">
      <c r="A53" t="s">
        <v>87</v>
      </c>
      <c r="B53" t="s">
        <v>26</v>
      </c>
      <c r="C53" t="s">
        <v>14</v>
      </c>
      <c r="D53" t="s">
        <v>21</v>
      </c>
      <c r="E53" s="1">
        <v>3347334.95</v>
      </c>
      <c r="F53">
        <v>33190</v>
      </c>
      <c r="G53">
        <v>106</v>
      </c>
      <c r="H53" s="2">
        <v>0</v>
      </c>
      <c r="I53" t="s">
        <v>28</v>
      </c>
      <c r="J53" t="s">
        <v>29</v>
      </c>
      <c r="K53">
        <v>508.8</v>
      </c>
      <c r="L53" s="2">
        <v>35508.800000000003</v>
      </c>
    </row>
    <row r="54" spans="1:12" x14ac:dyDescent="0.35">
      <c r="A54" t="s">
        <v>88</v>
      </c>
      <c r="B54" t="s">
        <v>23</v>
      </c>
      <c r="C54" t="s">
        <v>14</v>
      </c>
      <c r="D54" t="s">
        <v>31</v>
      </c>
      <c r="E54" s="1">
        <v>798343.17</v>
      </c>
      <c r="F54">
        <v>36014</v>
      </c>
      <c r="G54">
        <v>69</v>
      </c>
      <c r="H54" s="2">
        <v>36586</v>
      </c>
      <c r="I54" t="s">
        <v>39</v>
      </c>
      <c r="J54" t="s">
        <v>17</v>
      </c>
      <c r="K54">
        <v>173.95607200000001</v>
      </c>
      <c r="L54" s="2">
        <v>35173.956072000001</v>
      </c>
    </row>
    <row r="55" spans="1:12" x14ac:dyDescent="0.35">
      <c r="A55" t="s">
        <v>89</v>
      </c>
      <c r="B55" t="s">
        <v>13</v>
      </c>
      <c r="C55" t="s">
        <v>20</v>
      </c>
      <c r="D55" t="s">
        <v>15</v>
      </c>
      <c r="E55" s="1">
        <v>487938.48</v>
      </c>
      <c r="F55">
        <v>67163</v>
      </c>
      <c r="G55">
        <v>61</v>
      </c>
      <c r="H55" s="2">
        <v>36557</v>
      </c>
      <c r="I55" t="s">
        <v>16</v>
      </c>
      <c r="J55" t="s">
        <v>24</v>
      </c>
      <c r="K55">
        <v>33.192802999999998</v>
      </c>
      <c r="L55" s="2">
        <v>35033.192802999998</v>
      </c>
    </row>
    <row r="56" spans="1:12" x14ac:dyDescent="0.35">
      <c r="A56" t="s">
        <v>90</v>
      </c>
      <c r="B56" t="s">
        <v>26</v>
      </c>
      <c r="C56" t="s">
        <v>14</v>
      </c>
      <c r="D56" t="s">
        <v>21</v>
      </c>
      <c r="E56" s="1">
        <v>429399.73</v>
      </c>
      <c r="F56">
        <v>16701</v>
      </c>
      <c r="G56">
        <v>113</v>
      </c>
      <c r="H56" s="2">
        <v>0</v>
      </c>
      <c r="I56" t="s">
        <v>16</v>
      </c>
      <c r="J56" t="s">
        <v>17</v>
      </c>
      <c r="K56">
        <v>831.62597900000003</v>
      </c>
      <c r="L56" s="2">
        <v>35831.625978999997</v>
      </c>
    </row>
    <row r="57" spans="1:12" x14ac:dyDescent="0.35">
      <c r="A57" t="s">
        <v>91</v>
      </c>
      <c r="B57" t="s">
        <v>19</v>
      </c>
      <c r="C57" t="s">
        <v>14</v>
      </c>
      <c r="D57" t="s">
        <v>35</v>
      </c>
      <c r="E57" s="1">
        <v>716439.55</v>
      </c>
      <c r="F57">
        <v>46623</v>
      </c>
      <c r="G57">
        <v>91</v>
      </c>
      <c r="H57" s="2">
        <v>0</v>
      </c>
      <c r="I57" t="s">
        <v>28</v>
      </c>
      <c r="J57" t="s">
        <v>17</v>
      </c>
      <c r="K57">
        <v>436.8</v>
      </c>
      <c r="L57" s="2">
        <v>35436.800000000003</v>
      </c>
    </row>
    <row r="58" spans="1:12" x14ac:dyDescent="0.35">
      <c r="A58" t="s">
        <v>92</v>
      </c>
      <c r="B58" t="s">
        <v>26</v>
      </c>
      <c r="C58" t="s">
        <v>14</v>
      </c>
      <c r="D58" t="s">
        <v>35</v>
      </c>
      <c r="E58" s="1">
        <v>761951.58</v>
      </c>
      <c r="F58">
        <v>64749</v>
      </c>
      <c r="G58">
        <v>64</v>
      </c>
      <c r="H58" s="2">
        <v>0</v>
      </c>
      <c r="I58" t="s">
        <v>39</v>
      </c>
      <c r="J58" t="s">
        <v>17</v>
      </c>
      <c r="K58">
        <v>302.56518999999997</v>
      </c>
      <c r="L58" s="2">
        <v>35302.565190000001</v>
      </c>
    </row>
    <row r="59" spans="1:12" x14ac:dyDescent="0.35">
      <c r="A59" t="s">
        <v>93</v>
      </c>
      <c r="B59" t="s">
        <v>19</v>
      </c>
      <c r="C59" t="s">
        <v>14</v>
      </c>
      <c r="D59" t="s">
        <v>31</v>
      </c>
      <c r="E59" s="1">
        <v>395800.28</v>
      </c>
      <c r="F59">
        <v>0</v>
      </c>
      <c r="G59">
        <v>101</v>
      </c>
      <c r="H59" s="2">
        <v>0</v>
      </c>
      <c r="I59" t="s">
        <v>16</v>
      </c>
      <c r="J59" t="s">
        <v>29</v>
      </c>
      <c r="K59">
        <v>484.8</v>
      </c>
      <c r="L59" s="2">
        <v>35484.800000000003</v>
      </c>
    </row>
    <row r="60" spans="1:12" x14ac:dyDescent="0.35">
      <c r="A60" t="s">
        <v>94</v>
      </c>
      <c r="B60" t="s">
        <v>33</v>
      </c>
      <c r="C60" t="s">
        <v>14</v>
      </c>
      <c r="D60" t="s">
        <v>31</v>
      </c>
      <c r="E60" s="1">
        <v>449949.33</v>
      </c>
      <c r="F60">
        <v>16969</v>
      </c>
      <c r="G60">
        <v>124</v>
      </c>
      <c r="H60" s="2">
        <v>36557</v>
      </c>
      <c r="I60" t="s">
        <v>16</v>
      </c>
      <c r="J60" t="s">
        <v>29</v>
      </c>
      <c r="K60">
        <v>704.76811099999998</v>
      </c>
      <c r="L60" s="2">
        <v>35704.768110999998</v>
      </c>
    </row>
    <row r="61" spans="1:12" x14ac:dyDescent="0.35">
      <c r="A61" t="s">
        <v>95</v>
      </c>
      <c r="B61" t="s">
        <v>33</v>
      </c>
      <c r="C61" t="s">
        <v>14</v>
      </c>
      <c r="D61" t="s">
        <v>15</v>
      </c>
      <c r="E61" s="1">
        <v>405956.74</v>
      </c>
      <c r="F61">
        <v>11621</v>
      </c>
      <c r="G61">
        <v>108</v>
      </c>
      <c r="H61" s="2">
        <v>0</v>
      </c>
      <c r="I61" t="s">
        <v>16</v>
      </c>
      <c r="J61" t="s">
        <v>17</v>
      </c>
      <c r="K61">
        <v>518.4</v>
      </c>
      <c r="L61" s="2">
        <v>35518.400000000001</v>
      </c>
    </row>
    <row r="62" spans="1:12" x14ac:dyDescent="0.35">
      <c r="A62" t="s">
        <v>96</v>
      </c>
      <c r="B62" t="s">
        <v>19</v>
      </c>
      <c r="C62" t="s">
        <v>14</v>
      </c>
      <c r="D62" t="s">
        <v>21</v>
      </c>
      <c r="E62" s="1">
        <v>445811.34</v>
      </c>
      <c r="F62">
        <v>17622</v>
      </c>
      <c r="G62">
        <v>65</v>
      </c>
      <c r="H62" s="2">
        <v>36526</v>
      </c>
      <c r="I62" t="s">
        <v>16</v>
      </c>
      <c r="J62" t="s">
        <v>17</v>
      </c>
      <c r="K62">
        <v>312</v>
      </c>
      <c r="L62" s="2">
        <v>35312</v>
      </c>
    </row>
    <row r="63" spans="1:12" x14ac:dyDescent="0.35">
      <c r="A63" t="s">
        <v>97</v>
      </c>
      <c r="B63" t="s">
        <v>26</v>
      </c>
      <c r="C63" t="s">
        <v>14</v>
      </c>
      <c r="D63" t="s">
        <v>21</v>
      </c>
      <c r="E63" s="1">
        <v>811033.31</v>
      </c>
      <c r="F63">
        <v>11489</v>
      </c>
      <c r="G63">
        <v>105</v>
      </c>
      <c r="H63" s="2">
        <v>0</v>
      </c>
      <c r="I63" t="s">
        <v>16</v>
      </c>
      <c r="J63" t="s">
        <v>24</v>
      </c>
      <c r="K63">
        <v>504</v>
      </c>
      <c r="L63" s="2">
        <v>35504</v>
      </c>
    </row>
    <row r="64" spans="1:12" x14ac:dyDescent="0.35">
      <c r="A64" t="s">
        <v>98</v>
      </c>
      <c r="B64" t="s">
        <v>33</v>
      </c>
      <c r="C64" t="s">
        <v>14</v>
      </c>
      <c r="D64" t="s">
        <v>21</v>
      </c>
      <c r="E64" s="1">
        <v>333976.49</v>
      </c>
      <c r="F64">
        <v>0</v>
      </c>
      <c r="G64">
        <v>94</v>
      </c>
      <c r="H64" s="2">
        <v>0</v>
      </c>
      <c r="I64" t="s">
        <v>16</v>
      </c>
      <c r="J64" t="s">
        <v>24</v>
      </c>
      <c r="K64">
        <v>863.32732399999998</v>
      </c>
      <c r="L64" s="2">
        <v>35863.327323999998</v>
      </c>
    </row>
    <row r="65" spans="1:12" x14ac:dyDescent="0.35">
      <c r="A65" t="s">
        <v>99</v>
      </c>
      <c r="B65" t="s">
        <v>26</v>
      </c>
      <c r="C65" t="s">
        <v>14</v>
      </c>
      <c r="D65" t="s">
        <v>31</v>
      </c>
      <c r="E65" s="1">
        <v>2426101.7799999998</v>
      </c>
      <c r="F65">
        <v>66525</v>
      </c>
      <c r="G65">
        <v>100</v>
      </c>
      <c r="H65" s="2">
        <v>0</v>
      </c>
      <c r="I65" t="s">
        <v>16</v>
      </c>
      <c r="J65" t="s">
        <v>29</v>
      </c>
      <c r="K65">
        <v>104.331355</v>
      </c>
      <c r="L65" s="2">
        <v>35104.331355000002</v>
      </c>
    </row>
    <row r="66" spans="1:12" x14ac:dyDescent="0.35">
      <c r="A66" t="s">
        <v>100</v>
      </c>
      <c r="B66" t="s">
        <v>19</v>
      </c>
      <c r="C66" t="s">
        <v>14</v>
      </c>
      <c r="D66" t="s">
        <v>21</v>
      </c>
      <c r="E66" s="1">
        <v>661397.37</v>
      </c>
      <c r="F66">
        <v>0</v>
      </c>
      <c r="G66">
        <v>63</v>
      </c>
      <c r="H66" s="2">
        <v>0</v>
      </c>
      <c r="I66" t="s">
        <v>16</v>
      </c>
      <c r="J66" t="s">
        <v>17</v>
      </c>
      <c r="K66">
        <v>676.391482</v>
      </c>
      <c r="L66" s="2">
        <v>35676.391481999999</v>
      </c>
    </row>
    <row r="67" spans="1:12" x14ac:dyDescent="0.35">
      <c r="A67" t="s">
        <v>101</v>
      </c>
      <c r="B67" t="s">
        <v>102</v>
      </c>
      <c r="C67" t="s">
        <v>14</v>
      </c>
      <c r="D67" t="s">
        <v>35</v>
      </c>
      <c r="E67" s="1">
        <v>293069.34999999998</v>
      </c>
      <c r="F67">
        <v>33663</v>
      </c>
      <c r="G67">
        <v>73</v>
      </c>
      <c r="H67" s="2">
        <v>0</v>
      </c>
      <c r="I67" t="s">
        <v>16</v>
      </c>
      <c r="J67" t="s">
        <v>17</v>
      </c>
      <c r="K67">
        <v>350.4</v>
      </c>
      <c r="L67" s="2">
        <v>35350.400000000001</v>
      </c>
    </row>
    <row r="68" spans="1:12" x14ac:dyDescent="0.35">
      <c r="A68" t="s">
        <v>103</v>
      </c>
      <c r="B68" t="s">
        <v>33</v>
      </c>
      <c r="C68" t="s">
        <v>14</v>
      </c>
      <c r="D68" t="s">
        <v>35</v>
      </c>
      <c r="E68" s="1">
        <v>867219.43</v>
      </c>
      <c r="F68">
        <v>22547</v>
      </c>
      <c r="G68">
        <v>112</v>
      </c>
      <c r="H68" s="2">
        <v>0</v>
      </c>
      <c r="I68" t="s">
        <v>28</v>
      </c>
      <c r="J68" t="s">
        <v>29</v>
      </c>
      <c r="K68">
        <v>537.6</v>
      </c>
      <c r="L68" s="2">
        <v>35537.599999999999</v>
      </c>
    </row>
    <row r="69" spans="1:12" x14ac:dyDescent="0.35">
      <c r="A69" t="s">
        <v>104</v>
      </c>
      <c r="B69" t="s">
        <v>61</v>
      </c>
      <c r="C69" t="s">
        <v>14</v>
      </c>
      <c r="D69" t="s">
        <v>31</v>
      </c>
      <c r="E69" s="1">
        <v>1163866.93</v>
      </c>
      <c r="F69">
        <v>61486</v>
      </c>
      <c r="G69">
        <v>97</v>
      </c>
      <c r="H69" s="2">
        <v>0</v>
      </c>
      <c r="I69" t="s">
        <v>16</v>
      </c>
      <c r="J69" t="s">
        <v>24</v>
      </c>
      <c r="K69">
        <v>465.258644</v>
      </c>
      <c r="L69" s="2">
        <v>35465.258644000001</v>
      </c>
    </row>
    <row r="70" spans="1:12" x14ac:dyDescent="0.35">
      <c r="A70" t="s">
        <v>105</v>
      </c>
      <c r="B70" t="s">
        <v>33</v>
      </c>
      <c r="C70" t="s">
        <v>14</v>
      </c>
      <c r="D70" t="s">
        <v>21</v>
      </c>
      <c r="E70" s="1">
        <v>684615.03</v>
      </c>
      <c r="F70">
        <v>0</v>
      </c>
      <c r="G70">
        <v>95</v>
      </c>
      <c r="H70" s="2">
        <v>0</v>
      </c>
      <c r="I70" t="s">
        <v>16</v>
      </c>
      <c r="J70" t="s">
        <v>24</v>
      </c>
      <c r="K70">
        <v>456</v>
      </c>
      <c r="L70" s="2">
        <v>35456</v>
      </c>
    </row>
    <row r="71" spans="1:12" x14ac:dyDescent="0.35">
      <c r="A71" t="s">
        <v>106</v>
      </c>
      <c r="B71" t="s">
        <v>26</v>
      </c>
      <c r="C71" t="s">
        <v>14</v>
      </c>
      <c r="D71" t="s">
        <v>35</v>
      </c>
      <c r="E71" s="1">
        <v>1172777.6499999999</v>
      </c>
      <c r="F71">
        <v>29879</v>
      </c>
      <c r="G71">
        <v>102</v>
      </c>
      <c r="H71" s="2">
        <v>0</v>
      </c>
      <c r="I71" t="s">
        <v>16</v>
      </c>
      <c r="J71" t="s">
        <v>17</v>
      </c>
      <c r="K71">
        <v>500.25423499999999</v>
      </c>
      <c r="L71" s="2">
        <v>35500.254235</v>
      </c>
    </row>
    <row r="72" spans="1:12" x14ac:dyDescent="0.35">
      <c r="A72" t="s">
        <v>107</v>
      </c>
      <c r="B72" t="s">
        <v>33</v>
      </c>
      <c r="C72" t="s">
        <v>14</v>
      </c>
      <c r="D72" t="s">
        <v>31</v>
      </c>
      <c r="E72" s="1">
        <v>2264383.48</v>
      </c>
      <c r="F72">
        <v>93011</v>
      </c>
      <c r="G72">
        <v>113</v>
      </c>
      <c r="H72" s="2">
        <v>0</v>
      </c>
      <c r="I72" t="s">
        <v>16</v>
      </c>
      <c r="J72" t="s">
        <v>29</v>
      </c>
      <c r="K72">
        <v>281.45104199999997</v>
      </c>
      <c r="L72" s="2">
        <v>35281.451042000001</v>
      </c>
    </row>
    <row r="73" spans="1:12" x14ac:dyDescent="0.35">
      <c r="A73" t="s">
        <v>108</v>
      </c>
      <c r="B73" t="s">
        <v>33</v>
      </c>
      <c r="C73" t="s">
        <v>14</v>
      </c>
      <c r="D73" t="s">
        <v>15</v>
      </c>
      <c r="E73" s="1">
        <v>261447.43</v>
      </c>
      <c r="F73">
        <v>65186</v>
      </c>
      <c r="G73">
        <v>65</v>
      </c>
      <c r="H73" s="2">
        <v>0</v>
      </c>
      <c r="I73" t="s">
        <v>16</v>
      </c>
      <c r="J73" t="s">
        <v>24</v>
      </c>
      <c r="K73">
        <v>5.4345049999999997</v>
      </c>
      <c r="L73" s="2">
        <v>35005.434504999997</v>
      </c>
    </row>
    <row r="74" spans="1:12" x14ac:dyDescent="0.35">
      <c r="A74" t="s">
        <v>109</v>
      </c>
      <c r="B74" t="s">
        <v>33</v>
      </c>
      <c r="C74" t="s">
        <v>14</v>
      </c>
      <c r="D74" t="s">
        <v>15</v>
      </c>
      <c r="E74" s="1">
        <v>245175.27</v>
      </c>
      <c r="F74">
        <v>26840</v>
      </c>
      <c r="G74">
        <v>64</v>
      </c>
      <c r="H74" s="2">
        <v>36557</v>
      </c>
      <c r="I74" t="s">
        <v>16</v>
      </c>
      <c r="J74" t="s">
        <v>17</v>
      </c>
      <c r="K74">
        <v>307.2</v>
      </c>
      <c r="L74" s="2">
        <v>35307.199999999997</v>
      </c>
    </row>
    <row r="75" spans="1:12" x14ac:dyDescent="0.35">
      <c r="A75" t="s">
        <v>110</v>
      </c>
      <c r="B75" t="s">
        <v>33</v>
      </c>
      <c r="C75" t="s">
        <v>14</v>
      </c>
      <c r="D75" t="s">
        <v>21</v>
      </c>
      <c r="E75" s="1">
        <v>678127.02</v>
      </c>
      <c r="F75">
        <v>0</v>
      </c>
      <c r="G75">
        <v>104</v>
      </c>
      <c r="H75" s="2">
        <v>36526</v>
      </c>
      <c r="I75" t="s">
        <v>16</v>
      </c>
      <c r="J75" t="s">
        <v>78</v>
      </c>
      <c r="K75">
        <v>982.39961300000004</v>
      </c>
      <c r="L75" s="2">
        <v>35982.399613000001</v>
      </c>
    </row>
    <row r="76" spans="1:12" x14ac:dyDescent="0.35">
      <c r="A76" t="s">
        <v>111</v>
      </c>
      <c r="B76" t="s">
        <v>33</v>
      </c>
      <c r="C76" t="s">
        <v>14</v>
      </c>
      <c r="D76" t="s">
        <v>21</v>
      </c>
      <c r="E76" s="1">
        <v>497480.15</v>
      </c>
      <c r="F76">
        <v>75644</v>
      </c>
      <c r="G76">
        <v>65</v>
      </c>
      <c r="H76" s="2">
        <v>36586</v>
      </c>
      <c r="I76" t="s">
        <v>16</v>
      </c>
      <c r="J76" t="s">
        <v>24</v>
      </c>
      <c r="K76">
        <v>467.80363799999998</v>
      </c>
      <c r="L76" s="2">
        <v>35467.803637999998</v>
      </c>
    </row>
    <row r="77" spans="1:12" x14ac:dyDescent="0.35">
      <c r="A77" t="s">
        <v>112</v>
      </c>
      <c r="B77" t="s">
        <v>33</v>
      </c>
      <c r="C77" t="s">
        <v>14</v>
      </c>
      <c r="D77" t="s">
        <v>21</v>
      </c>
      <c r="E77" s="1">
        <v>859160.49</v>
      </c>
      <c r="F77">
        <v>38984</v>
      </c>
      <c r="G77">
        <v>73</v>
      </c>
      <c r="H77" s="2">
        <v>0</v>
      </c>
      <c r="I77" t="s">
        <v>16</v>
      </c>
      <c r="J77" t="s">
        <v>17</v>
      </c>
      <c r="K77">
        <v>350.4</v>
      </c>
      <c r="L77" s="2">
        <v>35350.400000000001</v>
      </c>
    </row>
    <row r="78" spans="1:12" x14ac:dyDescent="0.35">
      <c r="A78" t="s">
        <v>113</v>
      </c>
      <c r="B78" t="s">
        <v>33</v>
      </c>
      <c r="C78" t="s">
        <v>14</v>
      </c>
      <c r="D78" t="s">
        <v>31</v>
      </c>
      <c r="E78" s="1">
        <v>559216.14</v>
      </c>
      <c r="F78">
        <v>71811</v>
      </c>
      <c r="G78">
        <v>71</v>
      </c>
      <c r="H78" s="2">
        <v>0</v>
      </c>
      <c r="I78" t="s">
        <v>16</v>
      </c>
      <c r="J78" t="s">
        <v>17</v>
      </c>
      <c r="K78">
        <v>29.03416</v>
      </c>
      <c r="L78" s="2">
        <v>35029.034160000003</v>
      </c>
    </row>
    <row r="79" spans="1:12" x14ac:dyDescent="0.35">
      <c r="A79" t="s">
        <v>114</v>
      </c>
      <c r="B79" t="s">
        <v>23</v>
      </c>
      <c r="C79" t="s">
        <v>14</v>
      </c>
      <c r="D79" t="s">
        <v>35</v>
      </c>
      <c r="E79" s="1">
        <v>800947.28</v>
      </c>
      <c r="F79">
        <v>20961</v>
      </c>
      <c r="G79">
        <v>67</v>
      </c>
      <c r="H79" s="2">
        <v>0</v>
      </c>
      <c r="I79" t="s">
        <v>16</v>
      </c>
      <c r="J79" t="s">
        <v>17</v>
      </c>
      <c r="K79">
        <v>321.60000000000002</v>
      </c>
      <c r="L79" s="2">
        <v>35321.599999999999</v>
      </c>
    </row>
    <row r="80" spans="1:12" x14ac:dyDescent="0.35">
      <c r="A80" t="s">
        <v>115</v>
      </c>
      <c r="B80" t="s">
        <v>13</v>
      </c>
      <c r="C80" t="s">
        <v>20</v>
      </c>
      <c r="D80" t="s">
        <v>15</v>
      </c>
      <c r="E80" s="1"/>
      <c r="F80">
        <v>41275</v>
      </c>
      <c r="G80">
        <v>96</v>
      </c>
      <c r="H80" s="2">
        <v>0</v>
      </c>
      <c r="I80" t="s">
        <v>16</v>
      </c>
      <c r="J80" t="s">
        <v>17</v>
      </c>
      <c r="K80">
        <v>41.122303000000002</v>
      </c>
      <c r="L80" s="2">
        <v>35041.122302999996</v>
      </c>
    </row>
    <row r="81" spans="1:12" x14ac:dyDescent="0.35">
      <c r="A81" t="s">
        <v>116</v>
      </c>
      <c r="B81" t="s">
        <v>26</v>
      </c>
      <c r="C81" t="s">
        <v>14</v>
      </c>
      <c r="D81" t="s">
        <v>21</v>
      </c>
      <c r="E81" s="1">
        <v>5816655.3499999996</v>
      </c>
      <c r="F81">
        <v>61321</v>
      </c>
      <c r="G81">
        <v>186</v>
      </c>
      <c r="H81" s="2">
        <v>36526</v>
      </c>
      <c r="I81" t="s">
        <v>16</v>
      </c>
      <c r="J81" t="s">
        <v>117</v>
      </c>
      <c r="K81">
        <v>427.63121000000001</v>
      </c>
      <c r="L81" s="2">
        <v>35427.63121</v>
      </c>
    </row>
    <row r="82" spans="1:12" x14ac:dyDescent="0.35">
      <c r="A82" t="s">
        <v>118</v>
      </c>
      <c r="B82" t="s">
        <v>26</v>
      </c>
      <c r="C82" t="s">
        <v>14</v>
      </c>
      <c r="D82" t="s">
        <v>35</v>
      </c>
      <c r="E82" s="1">
        <v>802522.94</v>
      </c>
      <c r="F82">
        <v>0</v>
      </c>
      <c r="G82">
        <v>77</v>
      </c>
      <c r="H82" s="2">
        <v>0</v>
      </c>
      <c r="I82" t="s">
        <v>16</v>
      </c>
      <c r="J82" t="s">
        <v>24</v>
      </c>
      <c r="K82">
        <v>25.807684999999999</v>
      </c>
      <c r="L82" s="2">
        <v>35025.807685</v>
      </c>
    </row>
    <row r="83" spans="1:12" x14ac:dyDescent="0.35">
      <c r="A83" t="s">
        <v>119</v>
      </c>
      <c r="B83" t="s">
        <v>26</v>
      </c>
      <c r="C83" t="s">
        <v>14</v>
      </c>
      <c r="D83" t="s">
        <v>31</v>
      </c>
      <c r="E83" s="1">
        <v>578018.22</v>
      </c>
      <c r="F83">
        <v>51066</v>
      </c>
      <c r="G83">
        <v>74</v>
      </c>
      <c r="H83" s="2">
        <v>0</v>
      </c>
      <c r="I83" t="s">
        <v>16</v>
      </c>
      <c r="J83" t="s">
        <v>17</v>
      </c>
      <c r="K83">
        <v>787.99331299999994</v>
      </c>
      <c r="L83" s="2">
        <v>35787.993312999999</v>
      </c>
    </row>
    <row r="84" spans="1:12" x14ac:dyDescent="0.35">
      <c r="A84" t="s">
        <v>120</v>
      </c>
      <c r="B84" t="s">
        <v>26</v>
      </c>
      <c r="C84" t="s">
        <v>14</v>
      </c>
      <c r="D84" t="s">
        <v>80</v>
      </c>
      <c r="E84" s="1">
        <v>411853.91</v>
      </c>
      <c r="F84">
        <v>34378</v>
      </c>
      <c r="G84">
        <v>102</v>
      </c>
      <c r="H84" s="2">
        <v>0</v>
      </c>
      <c r="I84" t="s">
        <v>16</v>
      </c>
      <c r="J84" t="s">
        <v>29</v>
      </c>
      <c r="K84">
        <v>489.6</v>
      </c>
      <c r="L84" s="2">
        <v>35489.599999999999</v>
      </c>
    </row>
    <row r="85" spans="1:12" x14ac:dyDescent="0.35">
      <c r="A85" t="s">
        <v>121</v>
      </c>
      <c r="B85" t="s">
        <v>23</v>
      </c>
      <c r="C85" t="s">
        <v>14</v>
      </c>
      <c r="D85" t="s">
        <v>15</v>
      </c>
      <c r="E85" s="1">
        <v>252307.02</v>
      </c>
      <c r="F85">
        <v>43072</v>
      </c>
      <c r="G85">
        <v>63</v>
      </c>
      <c r="H85" s="2">
        <v>0</v>
      </c>
      <c r="I85" t="s">
        <v>16</v>
      </c>
      <c r="J85" t="s">
        <v>17</v>
      </c>
      <c r="K85">
        <v>302.39999999999998</v>
      </c>
      <c r="L85" s="2">
        <v>35302.400000000001</v>
      </c>
    </row>
    <row r="86" spans="1:12" x14ac:dyDescent="0.35">
      <c r="A86" t="s">
        <v>122</v>
      </c>
      <c r="B86" t="s">
        <v>33</v>
      </c>
      <c r="C86" t="s">
        <v>14</v>
      </c>
      <c r="D86" t="s">
        <v>35</v>
      </c>
      <c r="E86" s="1">
        <v>655421.64</v>
      </c>
      <c r="F86">
        <v>25222</v>
      </c>
      <c r="G86">
        <v>90</v>
      </c>
      <c r="H86" s="2">
        <v>0</v>
      </c>
      <c r="I86" t="s">
        <v>16</v>
      </c>
      <c r="J86" t="s">
        <v>17</v>
      </c>
      <c r="K86">
        <v>475.62325099999998</v>
      </c>
      <c r="L86" s="2">
        <v>35475.623250999997</v>
      </c>
    </row>
    <row r="87" spans="1:12" x14ac:dyDescent="0.35">
      <c r="A87" t="s">
        <v>123</v>
      </c>
      <c r="B87" t="s">
        <v>13</v>
      </c>
      <c r="C87" t="s">
        <v>20</v>
      </c>
      <c r="D87" t="s">
        <v>21</v>
      </c>
      <c r="E87" s="1">
        <v>538275.19999999995</v>
      </c>
      <c r="F87">
        <v>77552</v>
      </c>
      <c r="G87">
        <v>68</v>
      </c>
      <c r="H87" s="2">
        <v>36526</v>
      </c>
      <c r="I87" t="s">
        <v>28</v>
      </c>
      <c r="J87" t="s">
        <v>17</v>
      </c>
      <c r="K87">
        <v>45.215058999999997</v>
      </c>
      <c r="L87" s="2">
        <v>35045.215059000002</v>
      </c>
    </row>
    <row r="88" spans="1:12" x14ac:dyDescent="0.35">
      <c r="A88" t="s">
        <v>124</v>
      </c>
      <c r="B88" t="s">
        <v>26</v>
      </c>
      <c r="C88" t="s">
        <v>14</v>
      </c>
      <c r="D88" t="s">
        <v>35</v>
      </c>
      <c r="E88" s="1">
        <v>592672.93999999994</v>
      </c>
      <c r="F88">
        <v>23091</v>
      </c>
      <c r="G88">
        <v>96</v>
      </c>
      <c r="H88" s="2">
        <v>36647</v>
      </c>
      <c r="I88" t="s">
        <v>16</v>
      </c>
      <c r="J88" t="s">
        <v>17</v>
      </c>
      <c r="K88">
        <v>460.8</v>
      </c>
      <c r="L88" s="2">
        <v>35460.800000000003</v>
      </c>
    </row>
    <row r="89" spans="1:12" x14ac:dyDescent="0.35">
      <c r="A89" t="s">
        <v>125</v>
      </c>
      <c r="B89" t="s">
        <v>26</v>
      </c>
      <c r="C89" t="s">
        <v>14</v>
      </c>
      <c r="D89" t="s">
        <v>21</v>
      </c>
      <c r="E89" s="1">
        <v>268347.07</v>
      </c>
      <c r="F89">
        <v>48269</v>
      </c>
      <c r="G89">
        <v>69</v>
      </c>
      <c r="H89" s="2">
        <v>36586</v>
      </c>
      <c r="I89" t="s">
        <v>28</v>
      </c>
      <c r="J89" t="s">
        <v>17</v>
      </c>
      <c r="K89">
        <v>282.151207</v>
      </c>
      <c r="L89" s="2">
        <v>35282.151207000003</v>
      </c>
    </row>
    <row r="90" spans="1:12" x14ac:dyDescent="0.35">
      <c r="A90" t="s">
        <v>126</v>
      </c>
      <c r="B90" t="s">
        <v>33</v>
      </c>
      <c r="C90" t="s">
        <v>14</v>
      </c>
      <c r="D90" t="s">
        <v>21</v>
      </c>
      <c r="E90" s="1">
        <v>269518.24</v>
      </c>
      <c r="F90">
        <v>32720</v>
      </c>
      <c r="G90">
        <v>67</v>
      </c>
      <c r="H90" s="2">
        <v>0</v>
      </c>
      <c r="I90" t="s">
        <v>16</v>
      </c>
      <c r="J90" t="s">
        <v>17</v>
      </c>
      <c r="K90">
        <v>321.60000000000002</v>
      </c>
      <c r="L90" s="2">
        <v>35321.599999999999</v>
      </c>
    </row>
    <row r="91" spans="1:12" x14ac:dyDescent="0.35">
      <c r="A91" t="s">
        <v>127</v>
      </c>
      <c r="B91" t="s">
        <v>26</v>
      </c>
      <c r="C91" t="s">
        <v>14</v>
      </c>
      <c r="D91" t="s">
        <v>35</v>
      </c>
      <c r="E91" s="1">
        <v>604702.52</v>
      </c>
      <c r="F91">
        <v>20396</v>
      </c>
      <c r="G91">
        <v>76</v>
      </c>
      <c r="H91" s="2">
        <v>36526</v>
      </c>
      <c r="I91" t="s">
        <v>16</v>
      </c>
      <c r="J91" t="s">
        <v>17</v>
      </c>
      <c r="K91">
        <v>364.8</v>
      </c>
      <c r="L91" s="2">
        <v>35364.800000000003</v>
      </c>
    </row>
    <row r="92" spans="1:12" x14ac:dyDescent="0.35">
      <c r="A92" t="s">
        <v>128</v>
      </c>
      <c r="B92" t="s">
        <v>33</v>
      </c>
      <c r="C92" t="s">
        <v>14</v>
      </c>
      <c r="D92" t="s">
        <v>35</v>
      </c>
      <c r="E92" s="1">
        <v>1317101.28</v>
      </c>
      <c r="F92">
        <v>21513</v>
      </c>
      <c r="G92">
        <v>119</v>
      </c>
      <c r="H92" s="2">
        <v>36526</v>
      </c>
      <c r="I92" t="s">
        <v>16</v>
      </c>
      <c r="J92" t="s">
        <v>24</v>
      </c>
      <c r="K92">
        <v>679.82759199999998</v>
      </c>
      <c r="L92" s="2">
        <v>35679.827592000001</v>
      </c>
    </row>
    <row r="93" spans="1:12" x14ac:dyDescent="0.35">
      <c r="A93" t="s">
        <v>129</v>
      </c>
      <c r="B93" t="s">
        <v>13</v>
      </c>
      <c r="C93" t="s">
        <v>20</v>
      </c>
      <c r="D93" t="s">
        <v>35</v>
      </c>
      <c r="E93" s="1">
        <v>1595001.95</v>
      </c>
      <c r="F93">
        <v>0</v>
      </c>
      <c r="G93">
        <v>87</v>
      </c>
      <c r="H93" s="2">
        <v>36526</v>
      </c>
      <c r="I93" t="s">
        <v>16</v>
      </c>
      <c r="J93" t="s">
        <v>24</v>
      </c>
      <c r="K93">
        <v>46.041452</v>
      </c>
      <c r="L93" s="2">
        <v>35046.041451999998</v>
      </c>
    </row>
    <row r="94" spans="1:12" x14ac:dyDescent="0.35">
      <c r="A94" t="s">
        <v>130</v>
      </c>
      <c r="B94" t="s">
        <v>33</v>
      </c>
      <c r="C94" t="s">
        <v>14</v>
      </c>
      <c r="D94" t="s">
        <v>21</v>
      </c>
      <c r="E94" s="1">
        <v>252765.38</v>
      </c>
      <c r="F94">
        <v>80744</v>
      </c>
      <c r="G94">
        <v>63</v>
      </c>
      <c r="H94" s="2">
        <v>0</v>
      </c>
      <c r="I94" t="s">
        <v>28</v>
      </c>
      <c r="J94" t="s">
        <v>17</v>
      </c>
      <c r="K94">
        <v>11.879037</v>
      </c>
      <c r="L94" s="2">
        <v>35011.879036999999</v>
      </c>
    </row>
    <row r="95" spans="1:12" x14ac:dyDescent="0.35">
      <c r="A95" t="s">
        <v>131</v>
      </c>
      <c r="B95" t="s">
        <v>33</v>
      </c>
      <c r="C95" t="s">
        <v>14</v>
      </c>
      <c r="D95" t="s">
        <v>21</v>
      </c>
      <c r="E95" s="1">
        <v>267209.58</v>
      </c>
      <c r="F95">
        <v>52822</v>
      </c>
      <c r="G95">
        <v>67</v>
      </c>
      <c r="H95" s="2">
        <v>0</v>
      </c>
      <c r="I95" t="s">
        <v>28</v>
      </c>
      <c r="J95" t="s">
        <v>24</v>
      </c>
      <c r="K95">
        <v>350.52903300000003</v>
      </c>
      <c r="L95" s="2">
        <v>35350.529032999999</v>
      </c>
    </row>
    <row r="96" spans="1:12" x14ac:dyDescent="0.35">
      <c r="A96" t="s">
        <v>132</v>
      </c>
      <c r="B96" t="s">
        <v>26</v>
      </c>
      <c r="C96" t="s">
        <v>14</v>
      </c>
      <c r="D96" t="s">
        <v>31</v>
      </c>
      <c r="E96" s="1">
        <v>531329.4</v>
      </c>
      <c r="F96">
        <v>0</v>
      </c>
      <c r="G96">
        <v>77</v>
      </c>
      <c r="H96" s="2">
        <v>36526</v>
      </c>
      <c r="I96" t="s">
        <v>16</v>
      </c>
      <c r="J96" t="s">
        <v>17</v>
      </c>
      <c r="K96">
        <v>863.39469999999994</v>
      </c>
      <c r="L96" s="2">
        <v>35863.394699999997</v>
      </c>
    </row>
    <row r="97" spans="1:12" x14ac:dyDescent="0.35">
      <c r="A97" t="s">
        <v>133</v>
      </c>
      <c r="B97" t="s">
        <v>33</v>
      </c>
      <c r="C97" t="s">
        <v>14</v>
      </c>
      <c r="D97" t="s">
        <v>21</v>
      </c>
      <c r="E97" s="1">
        <v>2094619.25</v>
      </c>
      <c r="F97">
        <v>69738</v>
      </c>
      <c r="G97">
        <v>74</v>
      </c>
      <c r="H97" s="2">
        <v>36526</v>
      </c>
      <c r="I97" t="s">
        <v>16</v>
      </c>
      <c r="J97" t="s">
        <v>17</v>
      </c>
      <c r="K97">
        <v>492.12753199999997</v>
      </c>
      <c r="L97" s="2">
        <v>35492.127531999999</v>
      </c>
    </row>
    <row r="98" spans="1:12" x14ac:dyDescent="0.35">
      <c r="A98" t="s">
        <v>134</v>
      </c>
      <c r="B98" t="s">
        <v>61</v>
      </c>
      <c r="C98" t="s">
        <v>14</v>
      </c>
      <c r="D98" t="s">
        <v>15</v>
      </c>
      <c r="E98" s="1">
        <v>837535.39</v>
      </c>
      <c r="F98">
        <v>17780</v>
      </c>
      <c r="G98">
        <v>109</v>
      </c>
      <c r="H98" s="2">
        <v>0</v>
      </c>
      <c r="I98" t="s">
        <v>16</v>
      </c>
      <c r="J98" t="s">
        <v>29</v>
      </c>
      <c r="K98">
        <v>132.58828800000001</v>
      </c>
      <c r="L98" s="2">
        <v>35132.588287999999</v>
      </c>
    </row>
    <row r="99" spans="1:12" x14ac:dyDescent="0.35">
      <c r="A99" t="s">
        <v>135</v>
      </c>
      <c r="B99" t="s">
        <v>26</v>
      </c>
      <c r="C99" t="s">
        <v>14</v>
      </c>
      <c r="D99" t="s">
        <v>21</v>
      </c>
      <c r="E99" s="1">
        <v>480166.15</v>
      </c>
      <c r="F99">
        <v>18107</v>
      </c>
      <c r="G99">
        <v>62</v>
      </c>
      <c r="H99" s="2">
        <v>0</v>
      </c>
      <c r="I99" t="s">
        <v>16</v>
      </c>
      <c r="J99" t="s">
        <v>17</v>
      </c>
      <c r="K99">
        <v>297.60000000000002</v>
      </c>
      <c r="L99" s="2">
        <v>35297.599999999999</v>
      </c>
    </row>
    <row r="100" spans="1:12" x14ac:dyDescent="0.35">
      <c r="A100" t="s">
        <v>136</v>
      </c>
      <c r="B100" t="s">
        <v>61</v>
      </c>
      <c r="C100" t="s">
        <v>14</v>
      </c>
      <c r="D100" t="s">
        <v>21</v>
      </c>
      <c r="E100" s="1">
        <v>574594.32999999996</v>
      </c>
      <c r="F100">
        <v>57740</v>
      </c>
      <c r="G100">
        <v>74</v>
      </c>
      <c r="H100" s="2">
        <v>36586</v>
      </c>
      <c r="I100" t="s">
        <v>16</v>
      </c>
      <c r="J100" t="s">
        <v>17</v>
      </c>
      <c r="K100">
        <v>269.90512899999999</v>
      </c>
      <c r="L100" s="2">
        <v>35269.905128999999</v>
      </c>
    </row>
    <row r="101" spans="1:12" x14ac:dyDescent="0.35">
      <c r="A101" t="s">
        <v>137</v>
      </c>
      <c r="B101" t="s">
        <v>33</v>
      </c>
      <c r="C101" t="s">
        <v>14</v>
      </c>
      <c r="D101" t="s">
        <v>35</v>
      </c>
      <c r="E101" s="1">
        <v>606611.6</v>
      </c>
      <c r="F101">
        <v>32627</v>
      </c>
      <c r="G101">
        <v>76</v>
      </c>
      <c r="H101" s="2">
        <v>0</v>
      </c>
      <c r="I101" t="s">
        <v>16</v>
      </c>
      <c r="J101" t="s">
        <v>24</v>
      </c>
      <c r="K101">
        <v>380.036697</v>
      </c>
      <c r="L101" s="2">
        <v>35380.036697000003</v>
      </c>
    </row>
    <row r="102" spans="1:12" x14ac:dyDescent="0.35">
      <c r="A102" t="s">
        <v>138</v>
      </c>
      <c r="B102" t="s">
        <v>26</v>
      </c>
      <c r="C102" t="s">
        <v>14</v>
      </c>
      <c r="D102" t="s">
        <v>35</v>
      </c>
      <c r="E102" s="1">
        <v>800230.83</v>
      </c>
      <c r="F102">
        <v>0</v>
      </c>
      <c r="G102">
        <v>107</v>
      </c>
      <c r="H102" s="2">
        <v>0</v>
      </c>
      <c r="I102" t="s">
        <v>16</v>
      </c>
      <c r="J102" t="s">
        <v>29</v>
      </c>
      <c r="K102">
        <v>513.6</v>
      </c>
      <c r="L102" s="2">
        <v>35513.599999999999</v>
      </c>
    </row>
    <row r="103" spans="1:12" x14ac:dyDescent="0.35">
      <c r="A103" t="s">
        <v>139</v>
      </c>
      <c r="B103" t="s">
        <v>26</v>
      </c>
      <c r="C103" t="s">
        <v>14</v>
      </c>
      <c r="D103" t="s">
        <v>35</v>
      </c>
      <c r="E103" s="1">
        <v>239391.54</v>
      </c>
      <c r="F103">
        <v>0</v>
      </c>
      <c r="G103">
        <v>70</v>
      </c>
      <c r="H103" s="2">
        <v>0</v>
      </c>
      <c r="I103" t="s">
        <v>16</v>
      </c>
      <c r="J103" t="s">
        <v>17</v>
      </c>
      <c r="K103">
        <v>425.26630799999998</v>
      </c>
      <c r="L103" s="2">
        <v>35425.266307999998</v>
      </c>
    </row>
    <row r="104" spans="1:12" x14ac:dyDescent="0.35">
      <c r="A104" t="s">
        <v>140</v>
      </c>
      <c r="B104" t="s">
        <v>33</v>
      </c>
      <c r="C104" t="s">
        <v>14</v>
      </c>
      <c r="D104" t="s">
        <v>21</v>
      </c>
      <c r="E104" s="1">
        <v>476281.79</v>
      </c>
      <c r="F104">
        <v>65795</v>
      </c>
      <c r="G104">
        <v>62</v>
      </c>
      <c r="H104" s="2">
        <v>36526</v>
      </c>
      <c r="I104" t="s">
        <v>28</v>
      </c>
      <c r="J104" t="s">
        <v>24</v>
      </c>
      <c r="K104">
        <v>49.011099000000002</v>
      </c>
      <c r="L104" s="2">
        <v>35049.011099000003</v>
      </c>
    </row>
    <row r="105" spans="1:12" x14ac:dyDescent="0.35">
      <c r="A105" t="s">
        <v>141</v>
      </c>
      <c r="B105" t="s">
        <v>26</v>
      </c>
      <c r="C105" t="s">
        <v>14</v>
      </c>
      <c r="D105" t="s">
        <v>35</v>
      </c>
      <c r="E105" s="1">
        <v>433038.6</v>
      </c>
      <c r="F105">
        <v>60475</v>
      </c>
      <c r="G105">
        <v>107</v>
      </c>
      <c r="H105" s="2">
        <v>0</v>
      </c>
      <c r="I105" t="s">
        <v>16</v>
      </c>
      <c r="J105" t="s">
        <v>17</v>
      </c>
      <c r="K105">
        <v>513.6</v>
      </c>
      <c r="L105" s="2">
        <v>35513.599999999999</v>
      </c>
    </row>
    <row r="106" spans="1:12" x14ac:dyDescent="0.35">
      <c r="A106" t="s">
        <v>142</v>
      </c>
      <c r="B106" t="s">
        <v>26</v>
      </c>
      <c r="C106" t="s">
        <v>14</v>
      </c>
      <c r="D106" t="s">
        <v>31</v>
      </c>
      <c r="E106" s="1">
        <v>940272.98</v>
      </c>
      <c r="F106">
        <v>0</v>
      </c>
      <c r="G106">
        <v>130</v>
      </c>
      <c r="H106" s="2">
        <v>0</v>
      </c>
      <c r="I106" t="s">
        <v>16</v>
      </c>
      <c r="J106" t="s">
        <v>29</v>
      </c>
      <c r="K106">
        <v>936</v>
      </c>
      <c r="L106" s="2">
        <v>35936</v>
      </c>
    </row>
    <row r="107" spans="1:12" x14ac:dyDescent="0.35">
      <c r="A107" t="s">
        <v>143</v>
      </c>
      <c r="B107" t="s">
        <v>33</v>
      </c>
      <c r="C107" t="s">
        <v>14</v>
      </c>
      <c r="D107" t="s">
        <v>21</v>
      </c>
      <c r="E107" s="1">
        <v>696669.45</v>
      </c>
      <c r="F107">
        <v>41837</v>
      </c>
      <c r="G107">
        <v>88</v>
      </c>
      <c r="H107" s="2">
        <v>0</v>
      </c>
      <c r="I107" t="s">
        <v>16</v>
      </c>
      <c r="J107" t="s">
        <v>17</v>
      </c>
      <c r="K107">
        <v>142.06276800000001</v>
      </c>
      <c r="L107" s="2">
        <v>35142.062768000003</v>
      </c>
    </row>
    <row r="108" spans="1:12" x14ac:dyDescent="0.35">
      <c r="A108" t="s">
        <v>144</v>
      </c>
      <c r="B108" t="s">
        <v>26</v>
      </c>
      <c r="C108" t="s">
        <v>14</v>
      </c>
      <c r="D108" t="s">
        <v>21</v>
      </c>
      <c r="E108" s="1">
        <v>769406.43</v>
      </c>
      <c r="F108">
        <v>32303</v>
      </c>
      <c r="G108">
        <v>65</v>
      </c>
      <c r="H108" s="2">
        <v>0</v>
      </c>
      <c r="I108" t="s">
        <v>16</v>
      </c>
      <c r="J108" t="s">
        <v>17</v>
      </c>
      <c r="K108">
        <v>45.152521</v>
      </c>
      <c r="L108" s="2">
        <v>35045.152521000004</v>
      </c>
    </row>
    <row r="109" spans="1:12" x14ac:dyDescent="0.35">
      <c r="A109" t="s">
        <v>145</v>
      </c>
      <c r="B109" t="s">
        <v>33</v>
      </c>
      <c r="C109" t="s">
        <v>14</v>
      </c>
      <c r="D109" t="s">
        <v>31</v>
      </c>
      <c r="E109" s="1">
        <v>871756.11</v>
      </c>
      <c r="F109">
        <v>0</v>
      </c>
      <c r="G109">
        <v>117</v>
      </c>
      <c r="H109" s="2">
        <v>36526</v>
      </c>
      <c r="I109" t="s">
        <v>16</v>
      </c>
      <c r="J109" t="s">
        <v>29</v>
      </c>
      <c r="K109">
        <v>561.6</v>
      </c>
      <c r="L109" s="2">
        <v>35561.599999999999</v>
      </c>
    </row>
    <row r="110" spans="1:12" x14ac:dyDescent="0.35">
      <c r="A110" t="s">
        <v>146</v>
      </c>
      <c r="B110" t="s">
        <v>26</v>
      </c>
      <c r="C110" t="s">
        <v>14</v>
      </c>
      <c r="D110" t="s">
        <v>21</v>
      </c>
      <c r="E110" s="1">
        <v>592874.85</v>
      </c>
      <c r="F110">
        <v>40531</v>
      </c>
      <c r="G110">
        <v>74</v>
      </c>
      <c r="H110" s="2">
        <v>0</v>
      </c>
      <c r="I110" t="s">
        <v>16</v>
      </c>
      <c r="J110" t="s">
        <v>24</v>
      </c>
      <c r="K110">
        <v>30.567357000000001</v>
      </c>
      <c r="L110" s="2">
        <v>35030.567357</v>
      </c>
    </row>
    <row r="111" spans="1:12" x14ac:dyDescent="0.35">
      <c r="A111" t="s">
        <v>147</v>
      </c>
      <c r="B111" t="s">
        <v>33</v>
      </c>
      <c r="C111" t="s">
        <v>14</v>
      </c>
      <c r="D111" t="s">
        <v>35</v>
      </c>
      <c r="E111" s="1">
        <v>245297.73</v>
      </c>
      <c r="F111">
        <v>79898</v>
      </c>
      <c r="G111">
        <v>62</v>
      </c>
      <c r="H111" s="2">
        <v>36526</v>
      </c>
      <c r="I111" t="s">
        <v>28</v>
      </c>
      <c r="J111" t="s">
        <v>17</v>
      </c>
      <c r="K111">
        <v>271.60679900000002</v>
      </c>
      <c r="L111" s="2">
        <v>35271.606799000001</v>
      </c>
    </row>
    <row r="112" spans="1:12" x14ac:dyDescent="0.35">
      <c r="A112" t="s">
        <v>148</v>
      </c>
      <c r="B112" t="s">
        <v>26</v>
      </c>
      <c r="C112" t="s">
        <v>14</v>
      </c>
      <c r="D112" t="s">
        <v>35</v>
      </c>
      <c r="E112" s="1">
        <v>670157.17000000004</v>
      </c>
      <c r="F112">
        <v>56398</v>
      </c>
      <c r="G112">
        <v>85</v>
      </c>
      <c r="H112" s="2">
        <v>0</v>
      </c>
      <c r="I112" t="s">
        <v>16</v>
      </c>
      <c r="J112" t="s">
        <v>17</v>
      </c>
      <c r="K112">
        <v>408</v>
      </c>
      <c r="L112" s="2">
        <v>35408</v>
      </c>
    </row>
    <row r="113" spans="1:12" x14ac:dyDescent="0.35">
      <c r="A113" t="s">
        <v>149</v>
      </c>
      <c r="B113" t="s">
        <v>13</v>
      </c>
      <c r="C113" t="s">
        <v>27</v>
      </c>
      <c r="D113" t="s">
        <v>31</v>
      </c>
      <c r="E113" s="1">
        <v>499655.27</v>
      </c>
      <c r="F113">
        <v>71600</v>
      </c>
      <c r="G113">
        <v>63</v>
      </c>
      <c r="H113" s="2">
        <v>0</v>
      </c>
      <c r="I113" t="s">
        <v>16</v>
      </c>
      <c r="J113" t="s">
        <v>24</v>
      </c>
      <c r="K113">
        <v>46.158116999999997</v>
      </c>
      <c r="L113" s="2">
        <v>35046.158116999999</v>
      </c>
    </row>
    <row r="114" spans="1:12" x14ac:dyDescent="0.35">
      <c r="A114" t="s">
        <v>150</v>
      </c>
      <c r="B114" t="s">
        <v>61</v>
      </c>
      <c r="C114" t="s">
        <v>14</v>
      </c>
      <c r="D114" t="s">
        <v>35</v>
      </c>
      <c r="E114" s="1">
        <v>849269.88</v>
      </c>
      <c r="F114">
        <v>27804</v>
      </c>
      <c r="G114">
        <v>109</v>
      </c>
      <c r="H114" s="2">
        <v>0</v>
      </c>
      <c r="I114" t="s">
        <v>16</v>
      </c>
      <c r="J114" t="s">
        <v>29</v>
      </c>
      <c r="K114">
        <v>784.8</v>
      </c>
      <c r="L114" s="2">
        <v>35784.800000000003</v>
      </c>
    </row>
    <row r="115" spans="1:12" x14ac:dyDescent="0.35">
      <c r="A115" t="s">
        <v>151</v>
      </c>
      <c r="B115" t="s">
        <v>33</v>
      </c>
      <c r="C115" t="s">
        <v>14</v>
      </c>
      <c r="D115" t="s">
        <v>21</v>
      </c>
      <c r="E115" s="1">
        <v>771349.4</v>
      </c>
      <c r="F115">
        <v>45506</v>
      </c>
      <c r="G115">
        <v>66</v>
      </c>
      <c r="H115" s="2">
        <v>36557</v>
      </c>
      <c r="I115" t="s">
        <v>16</v>
      </c>
      <c r="J115" t="s">
        <v>17</v>
      </c>
      <c r="K115">
        <v>316.8</v>
      </c>
      <c r="L115" s="2">
        <v>35316.800000000003</v>
      </c>
    </row>
    <row r="116" spans="1:12" x14ac:dyDescent="0.35">
      <c r="A116" t="s">
        <v>152</v>
      </c>
      <c r="B116" t="s">
        <v>13</v>
      </c>
      <c r="C116" t="s">
        <v>20</v>
      </c>
      <c r="D116" t="s">
        <v>15</v>
      </c>
      <c r="E116" s="1">
        <v>518579.76</v>
      </c>
      <c r="F116">
        <v>99428</v>
      </c>
      <c r="G116">
        <v>6464</v>
      </c>
      <c r="H116" s="2">
        <v>36526</v>
      </c>
      <c r="I116" t="s">
        <v>16</v>
      </c>
      <c r="J116" t="s">
        <v>17</v>
      </c>
      <c r="K116">
        <v>48.046869000000001</v>
      </c>
      <c r="L116" s="2">
        <v>35048.046868999998</v>
      </c>
    </row>
    <row r="117" spans="1:12" x14ac:dyDescent="0.35">
      <c r="A117" t="s">
        <v>153</v>
      </c>
      <c r="B117" t="s">
        <v>26</v>
      </c>
      <c r="C117" t="s">
        <v>14</v>
      </c>
      <c r="D117" t="s">
        <v>31</v>
      </c>
      <c r="E117" s="1">
        <v>729006.98</v>
      </c>
      <c r="F117">
        <v>0</v>
      </c>
      <c r="G117">
        <v>102</v>
      </c>
      <c r="H117" s="2">
        <v>36526</v>
      </c>
      <c r="I117" t="s">
        <v>28</v>
      </c>
      <c r="J117" t="s">
        <v>29</v>
      </c>
      <c r="K117">
        <v>489.6</v>
      </c>
      <c r="L117" s="2">
        <v>35489.599999999999</v>
      </c>
    </row>
    <row r="118" spans="1:12" x14ac:dyDescent="0.35">
      <c r="A118" t="s">
        <v>154</v>
      </c>
      <c r="B118" t="s">
        <v>33</v>
      </c>
      <c r="C118" t="s">
        <v>14</v>
      </c>
      <c r="D118" t="s">
        <v>31</v>
      </c>
      <c r="E118" s="1">
        <v>477294.38</v>
      </c>
      <c r="F118">
        <v>20993</v>
      </c>
      <c r="G118">
        <v>133</v>
      </c>
      <c r="H118" s="2">
        <v>0</v>
      </c>
      <c r="I118" t="s">
        <v>16</v>
      </c>
      <c r="J118" t="s">
        <v>29</v>
      </c>
      <c r="K118">
        <v>638.4</v>
      </c>
      <c r="L118" s="2">
        <v>35638.400000000001</v>
      </c>
    </row>
    <row r="119" spans="1:12" x14ac:dyDescent="0.35">
      <c r="A119" t="s">
        <v>155</v>
      </c>
      <c r="B119" t="s">
        <v>61</v>
      </c>
      <c r="C119" t="s">
        <v>14</v>
      </c>
      <c r="D119" t="s">
        <v>31</v>
      </c>
      <c r="E119" s="1">
        <v>680649.14</v>
      </c>
      <c r="F119">
        <v>37839</v>
      </c>
      <c r="G119">
        <v>86</v>
      </c>
      <c r="H119" s="2">
        <v>0</v>
      </c>
      <c r="I119" t="s">
        <v>16</v>
      </c>
      <c r="J119" t="s">
        <v>24</v>
      </c>
      <c r="K119">
        <v>465.63395400000002</v>
      </c>
      <c r="L119" s="2">
        <v>35465.633953999997</v>
      </c>
    </row>
    <row r="120" spans="1:12" x14ac:dyDescent="0.35">
      <c r="A120" t="s">
        <v>156</v>
      </c>
      <c r="B120" t="s">
        <v>26</v>
      </c>
      <c r="C120" t="s">
        <v>14</v>
      </c>
      <c r="D120" t="s">
        <v>21</v>
      </c>
      <c r="E120" s="1">
        <v>246978.13</v>
      </c>
      <c r="F120">
        <v>92711</v>
      </c>
      <c r="G120">
        <v>62</v>
      </c>
      <c r="H120" s="2">
        <v>0</v>
      </c>
      <c r="I120" t="s">
        <v>16</v>
      </c>
      <c r="J120" t="s">
        <v>24</v>
      </c>
      <c r="K120">
        <v>368.40014600000001</v>
      </c>
      <c r="L120" s="2">
        <v>35368.400146</v>
      </c>
    </row>
    <row r="121" spans="1:12" x14ac:dyDescent="0.35">
      <c r="A121" t="s">
        <v>157</v>
      </c>
      <c r="B121" t="s">
        <v>26</v>
      </c>
      <c r="C121" t="s">
        <v>14</v>
      </c>
      <c r="D121" t="s">
        <v>35</v>
      </c>
      <c r="E121" s="1">
        <v>310392.3</v>
      </c>
      <c r="F121">
        <v>74665</v>
      </c>
      <c r="G121">
        <v>78</v>
      </c>
      <c r="H121" s="2">
        <v>36557</v>
      </c>
      <c r="I121" t="s">
        <v>28</v>
      </c>
      <c r="J121" t="s">
        <v>17</v>
      </c>
      <c r="K121">
        <v>236.90200100000001</v>
      </c>
      <c r="L121" s="2">
        <v>35236.902001000002</v>
      </c>
    </row>
    <row r="122" spans="1:12" x14ac:dyDescent="0.35">
      <c r="A122" t="s">
        <v>158</v>
      </c>
      <c r="B122" t="s">
        <v>13</v>
      </c>
      <c r="C122" t="s">
        <v>20</v>
      </c>
      <c r="D122" t="s">
        <v>35</v>
      </c>
      <c r="E122" s="1">
        <v>1048491.54</v>
      </c>
      <c r="F122">
        <v>61108</v>
      </c>
      <c r="G122">
        <v>89</v>
      </c>
      <c r="H122" s="2">
        <v>0</v>
      </c>
      <c r="I122" t="s">
        <v>16</v>
      </c>
      <c r="J122" t="s">
        <v>17</v>
      </c>
      <c r="K122">
        <v>49.451117000000004</v>
      </c>
      <c r="L122" s="2">
        <v>35049.451116999997</v>
      </c>
    </row>
    <row r="123" spans="1:12" x14ac:dyDescent="0.35">
      <c r="A123" t="s">
        <v>159</v>
      </c>
      <c r="B123" t="s">
        <v>26</v>
      </c>
      <c r="C123" t="s">
        <v>14</v>
      </c>
      <c r="D123" t="s">
        <v>21</v>
      </c>
      <c r="E123" s="1">
        <v>890273.76</v>
      </c>
      <c r="F123">
        <v>46833</v>
      </c>
      <c r="G123">
        <v>112</v>
      </c>
      <c r="H123" s="2">
        <v>0</v>
      </c>
      <c r="I123" t="s">
        <v>16</v>
      </c>
      <c r="J123" t="s">
        <v>78</v>
      </c>
      <c r="K123">
        <v>64.109662999999998</v>
      </c>
      <c r="L123" s="2">
        <v>35064.109663000003</v>
      </c>
    </row>
    <row r="124" spans="1:12" x14ac:dyDescent="0.35">
      <c r="A124" t="s">
        <v>160</v>
      </c>
      <c r="B124" t="s">
        <v>33</v>
      </c>
      <c r="C124" t="s">
        <v>14</v>
      </c>
      <c r="D124" t="s">
        <v>31</v>
      </c>
      <c r="E124" s="1">
        <v>549944.72</v>
      </c>
      <c r="F124">
        <v>88768</v>
      </c>
      <c r="G124">
        <v>68</v>
      </c>
      <c r="H124" s="2">
        <v>0</v>
      </c>
      <c r="I124" t="s">
        <v>16</v>
      </c>
      <c r="J124" t="s">
        <v>24</v>
      </c>
      <c r="K124">
        <v>326.39999999999998</v>
      </c>
      <c r="L124" s="2">
        <v>35326.400000000001</v>
      </c>
    </row>
    <row r="125" spans="1:12" x14ac:dyDescent="0.35">
      <c r="A125" t="s">
        <v>161</v>
      </c>
      <c r="B125" t="s">
        <v>26</v>
      </c>
      <c r="C125" t="s">
        <v>14</v>
      </c>
      <c r="D125" t="s">
        <v>31</v>
      </c>
      <c r="E125" s="1">
        <v>1502359.86</v>
      </c>
      <c r="F125">
        <v>28262</v>
      </c>
      <c r="G125">
        <v>192</v>
      </c>
      <c r="H125" s="2">
        <v>0</v>
      </c>
      <c r="I125" t="s">
        <v>16</v>
      </c>
      <c r="J125" t="s">
        <v>65</v>
      </c>
      <c r="K125">
        <v>921.6</v>
      </c>
      <c r="L125" s="2">
        <v>35921.599999999999</v>
      </c>
    </row>
    <row r="126" spans="1:12" x14ac:dyDescent="0.35">
      <c r="A126" t="s">
        <v>162</v>
      </c>
      <c r="B126" t="s">
        <v>23</v>
      </c>
      <c r="C126" t="s">
        <v>14</v>
      </c>
      <c r="D126" t="s">
        <v>21</v>
      </c>
      <c r="E126" s="1">
        <v>250910.79</v>
      </c>
      <c r="F126">
        <v>33555</v>
      </c>
      <c r="G126">
        <v>63</v>
      </c>
      <c r="H126" s="2">
        <v>0</v>
      </c>
      <c r="I126" t="s">
        <v>16</v>
      </c>
      <c r="J126" t="s">
        <v>17</v>
      </c>
      <c r="K126">
        <v>101.89645</v>
      </c>
      <c r="L126" s="2">
        <v>35101.89645</v>
      </c>
    </row>
    <row r="127" spans="1:12" x14ac:dyDescent="0.35">
      <c r="A127" t="s">
        <v>163</v>
      </c>
      <c r="B127" t="s">
        <v>33</v>
      </c>
      <c r="C127" t="s">
        <v>14</v>
      </c>
      <c r="D127" t="s">
        <v>35</v>
      </c>
      <c r="E127" s="1">
        <v>3122174.81</v>
      </c>
      <c r="F127">
        <v>42780</v>
      </c>
      <c r="G127">
        <v>113</v>
      </c>
      <c r="H127" s="2">
        <v>36526</v>
      </c>
      <c r="I127" t="s">
        <v>16</v>
      </c>
      <c r="J127" t="s">
        <v>17</v>
      </c>
      <c r="K127">
        <v>542.4</v>
      </c>
      <c r="L127" s="2">
        <v>35542.400000000001</v>
      </c>
    </row>
    <row r="128" spans="1:12" x14ac:dyDescent="0.35">
      <c r="A128" t="s">
        <v>164</v>
      </c>
      <c r="B128" t="s">
        <v>33</v>
      </c>
      <c r="C128" t="s">
        <v>14</v>
      </c>
      <c r="D128" t="s">
        <v>15</v>
      </c>
      <c r="E128" s="1">
        <v>313350.34000000003</v>
      </c>
      <c r="F128">
        <v>58850</v>
      </c>
      <c r="G128">
        <v>78</v>
      </c>
      <c r="H128" s="2">
        <v>0</v>
      </c>
      <c r="I128" t="s">
        <v>16</v>
      </c>
      <c r="J128" t="s">
        <v>17</v>
      </c>
      <c r="K128">
        <v>143.747794</v>
      </c>
      <c r="L128" s="2">
        <v>35143.747794000003</v>
      </c>
    </row>
    <row r="129" spans="1:12" x14ac:dyDescent="0.35">
      <c r="A129" t="s">
        <v>165</v>
      </c>
      <c r="B129" t="s">
        <v>61</v>
      </c>
      <c r="C129" t="s">
        <v>14</v>
      </c>
      <c r="D129" t="s">
        <v>35</v>
      </c>
      <c r="E129" s="1">
        <v>383745.19</v>
      </c>
      <c r="F129">
        <v>21880</v>
      </c>
      <c r="G129">
        <v>97</v>
      </c>
      <c r="H129" s="2">
        <v>0</v>
      </c>
      <c r="I129" t="s">
        <v>39</v>
      </c>
      <c r="J129" t="s">
        <v>17</v>
      </c>
      <c r="K129">
        <v>424.07715899999999</v>
      </c>
      <c r="L129" s="2">
        <v>35424.077159</v>
      </c>
    </row>
    <row r="130" spans="1:12" x14ac:dyDescent="0.35">
      <c r="A130" t="s">
        <v>166</v>
      </c>
      <c r="B130" t="s">
        <v>33</v>
      </c>
      <c r="C130" t="s">
        <v>14</v>
      </c>
      <c r="D130" t="s">
        <v>35</v>
      </c>
      <c r="E130" s="1">
        <v>1179049.6200000001</v>
      </c>
      <c r="F130">
        <v>25251</v>
      </c>
      <c r="G130">
        <v>66</v>
      </c>
      <c r="H130" s="2">
        <v>0</v>
      </c>
      <c r="I130" t="s">
        <v>16</v>
      </c>
      <c r="J130" t="s">
        <v>17</v>
      </c>
      <c r="K130">
        <v>316.8</v>
      </c>
      <c r="L130" s="2">
        <v>35316.800000000003</v>
      </c>
    </row>
    <row r="131" spans="1:12" x14ac:dyDescent="0.35">
      <c r="A131" t="s">
        <v>167</v>
      </c>
      <c r="B131" t="s">
        <v>13</v>
      </c>
      <c r="C131" t="s">
        <v>20</v>
      </c>
      <c r="D131" t="s">
        <v>31</v>
      </c>
      <c r="E131" s="1">
        <v>282986.39</v>
      </c>
      <c r="F131">
        <v>25317</v>
      </c>
      <c r="G131">
        <v>71</v>
      </c>
      <c r="H131" s="2">
        <v>0</v>
      </c>
      <c r="I131" t="s">
        <v>16</v>
      </c>
      <c r="J131" t="s">
        <v>24</v>
      </c>
      <c r="K131">
        <v>50.422181000000002</v>
      </c>
      <c r="L131" s="2">
        <v>35050.422181000002</v>
      </c>
    </row>
    <row r="132" spans="1:12" x14ac:dyDescent="0.35">
      <c r="A132" t="s">
        <v>168</v>
      </c>
      <c r="B132" t="s">
        <v>61</v>
      </c>
      <c r="C132" t="s">
        <v>14</v>
      </c>
      <c r="D132" t="s">
        <v>31</v>
      </c>
      <c r="E132" s="1">
        <v>430580.83</v>
      </c>
      <c r="F132">
        <v>24188</v>
      </c>
      <c r="G132">
        <v>109</v>
      </c>
      <c r="H132" s="2">
        <v>0</v>
      </c>
      <c r="I132" t="s">
        <v>16</v>
      </c>
      <c r="J132" t="s">
        <v>78</v>
      </c>
      <c r="K132">
        <v>523.20000000000005</v>
      </c>
      <c r="L132" s="2">
        <v>35523.199999999997</v>
      </c>
    </row>
    <row r="133" spans="1:12" x14ac:dyDescent="0.35">
      <c r="A133" t="s">
        <v>169</v>
      </c>
      <c r="B133" t="s">
        <v>23</v>
      </c>
      <c r="C133" t="s">
        <v>14</v>
      </c>
      <c r="D133" t="s">
        <v>21</v>
      </c>
      <c r="E133" s="1">
        <v>597397.68999999994</v>
      </c>
      <c r="F133">
        <v>41611</v>
      </c>
      <c r="G133">
        <v>74</v>
      </c>
      <c r="H133" s="2">
        <v>0</v>
      </c>
      <c r="I133" t="s">
        <v>39</v>
      </c>
      <c r="J133" t="s">
        <v>17</v>
      </c>
      <c r="K133">
        <v>113.801497</v>
      </c>
      <c r="L133" s="2">
        <v>35113.801497</v>
      </c>
    </row>
    <row r="134" spans="1:12" x14ac:dyDescent="0.35">
      <c r="A134" t="s">
        <v>170</v>
      </c>
      <c r="B134" t="s">
        <v>33</v>
      </c>
      <c r="C134" t="s">
        <v>14</v>
      </c>
      <c r="D134" t="s">
        <v>21</v>
      </c>
      <c r="E134" s="1">
        <v>567044.24</v>
      </c>
      <c r="F134">
        <v>28406</v>
      </c>
      <c r="G134">
        <v>72</v>
      </c>
      <c r="H134" s="2">
        <v>36526</v>
      </c>
      <c r="I134" t="s">
        <v>16</v>
      </c>
      <c r="J134" t="s">
        <v>17</v>
      </c>
      <c r="K134">
        <v>192.87572</v>
      </c>
      <c r="L134" s="2">
        <v>35192.875719999996</v>
      </c>
    </row>
    <row r="135" spans="1:12" x14ac:dyDescent="0.35">
      <c r="A135" t="s">
        <v>171</v>
      </c>
      <c r="B135" t="s">
        <v>61</v>
      </c>
      <c r="C135" t="s">
        <v>14</v>
      </c>
      <c r="D135" t="s">
        <v>35</v>
      </c>
      <c r="E135" s="1">
        <v>473174.93</v>
      </c>
      <c r="F135">
        <v>69833</v>
      </c>
      <c r="G135">
        <v>118</v>
      </c>
      <c r="H135" s="2">
        <v>0</v>
      </c>
      <c r="I135" t="s">
        <v>16</v>
      </c>
      <c r="J135" t="s">
        <v>17</v>
      </c>
      <c r="K135">
        <v>828.66271900000004</v>
      </c>
      <c r="L135" s="2">
        <v>35828.662719</v>
      </c>
    </row>
    <row r="136" spans="1:12" x14ac:dyDescent="0.35">
      <c r="A136" t="s">
        <v>172</v>
      </c>
      <c r="B136" t="s">
        <v>61</v>
      </c>
      <c r="C136" t="s">
        <v>14</v>
      </c>
      <c r="D136" t="s">
        <v>31</v>
      </c>
      <c r="E136" s="1">
        <v>802637.96</v>
      </c>
      <c r="F136">
        <v>0</v>
      </c>
      <c r="G136">
        <v>74</v>
      </c>
      <c r="H136" s="2">
        <v>0</v>
      </c>
      <c r="I136" t="s">
        <v>28</v>
      </c>
      <c r="J136" t="s">
        <v>17</v>
      </c>
      <c r="K136">
        <v>532.79999999999995</v>
      </c>
      <c r="L136" s="2">
        <v>35532.800000000003</v>
      </c>
    </row>
    <row r="137" spans="1:12" x14ac:dyDescent="0.35">
      <c r="A137" t="s">
        <v>173</v>
      </c>
      <c r="B137" t="s">
        <v>61</v>
      </c>
      <c r="C137" t="s">
        <v>14</v>
      </c>
      <c r="D137" t="s">
        <v>31</v>
      </c>
      <c r="E137" s="1">
        <v>402296.35</v>
      </c>
      <c r="F137">
        <v>0</v>
      </c>
      <c r="G137">
        <v>117</v>
      </c>
      <c r="H137" s="2">
        <v>0</v>
      </c>
      <c r="I137" t="s">
        <v>16</v>
      </c>
      <c r="J137" t="s">
        <v>29</v>
      </c>
      <c r="K137">
        <v>975.10709799999995</v>
      </c>
      <c r="L137" s="2">
        <v>35975.107098</v>
      </c>
    </row>
    <row r="138" spans="1:12" x14ac:dyDescent="0.35">
      <c r="A138" t="s">
        <v>174</v>
      </c>
      <c r="B138" t="s">
        <v>33</v>
      </c>
      <c r="C138" t="s">
        <v>14</v>
      </c>
      <c r="D138" t="s">
        <v>31</v>
      </c>
      <c r="E138" s="1">
        <v>961831.09</v>
      </c>
      <c r="F138">
        <v>80536</v>
      </c>
      <c r="G138">
        <v>119</v>
      </c>
      <c r="H138" s="2">
        <v>0</v>
      </c>
      <c r="I138" t="s">
        <v>39</v>
      </c>
      <c r="J138" t="s">
        <v>78</v>
      </c>
      <c r="K138">
        <v>53.798707999999998</v>
      </c>
      <c r="L138" s="2">
        <v>35053.798708000002</v>
      </c>
    </row>
    <row r="139" spans="1:12" x14ac:dyDescent="0.35">
      <c r="A139" t="s">
        <v>175</v>
      </c>
      <c r="B139" t="s">
        <v>13</v>
      </c>
      <c r="C139" t="s">
        <v>20</v>
      </c>
      <c r="D139" t="s">
        <v>53</v>
      </c>
      <c r="E139" s="1">
        <v>725595.38</v>
      </c>
      <c r="F139">
        <v>88891</v>
      </c>
      <c r="G139">
        <v>89</v>
      </c>
      <c r="H139" s="2">
        <v>0</v>
      </c>
      <c r="I139" t="s">
        <v>16</v>
      </c>
      <c r="J139" t="s">
        <v>17</v>
      </c>
      <c r="K139">
        <v>50.528354999999998</v>
      </c>
      <c r="L139" s="2">
        <v>35050.528355000002</v>
      </c>
    </row>
    <row r="140" spans="1:12" x14ac:dyDescent="0.35">
      <c r="A140" t="s">
        <v>176</v>
      </c>
      <c r="B140" t="s">
        <v>33</v>
      </c>
      <c r="C140" t="s">
        <v>14</v>
      </c>
      <c r="D140" t="s">
        <v>35</v>
      </c>
      <c r="E140" s="1">
        <v>955292.69</v>
      </c>
      <c r="F140">
        <v>97732</v>
      </c>
      <c r="G140">
        <v>79</v>
      </c>
      <c r="H140" s="2">
        <v>0</v>
      </c>
      <c r="I140" t="s">
        <v>16</v>
      </c>
      <c r="J140" t="s">
        <v>17</v>
      </c>
      <c r="K140">
        <v>289.91219999999998</v>
      </c>
      <c r="L140" s="2">
        <v>35289.912199999999</v>
      </c>
    </row>
    <row r="141" spans="1:12" x14ac:dyDescent="0.35">
      <c r="A141" t="s">
        <v>177</v>
      </c>
      <c r="B141" t="s">
        <v>61</v>
      </c>
      <c r="C141" t="s">
        <v>20</v>
      </c>
      <c r="D141" t="s">
        <v>21</v>
      </c>
      <c r="E141" s="1">
        <v>1038855.32</v>
      </c>
      <c r="F141">
        <v>61222</v>
      </c>
      <c r="G141">
        <v>89</v>
      </c>
      <c r="H141" s="2">
        <v>0</v>
      </c>
      <c r="I141" t="s">
        <v>39</v>
      </c>
      <c r="J141" t="s">
        <v>17</v>
      </c>
      <c r="K141">
        <v>392.60437100000001</v>
      </c>
      <c r="L141" s="2">
        <v>35392.604371000001</v>
      </c>
    </row>
    <row r="142" spans="1:12" x14ac:dyDescent="0.35">
      <c r="A142" t="s">
        <v>178</v>
      </c>
      <c r="B142" t="s">
        <v>33</v>
      </c>
      <c r="C142" t="s">
        <v>27</v>
      </c>
      <c r="D142" t="s">
        <v>35</v>
      </c>
      <c r="E142" s="1">
        <v>247012.12</v>
      </c>
      <c r="F142">
        <v>0</v>
      </c>
      <c r="G142">
        <v>74</v>
      </c>
      <c r="H142" s="2">
        <v>0</v>
      </c>
      <c r="I142" t="s">
        <v>16</v>
      </c>
      <c r="J142" t="s">
        <v>24</v>
      </c>
      <c r="K142">
        <v>721.24220600000001</v>
      </c>
      <c r="L142" s="2">
        <v>35721.242206000003</v>
      </c>
    </row>
    <row r="143" spans="1:12" x14ac:dyDescent="0.35">
      <c r="A143" t="s">
        <v>179</v>
      </c>
      <c r="B143" t="s">
        <v>61</v>
      </c>
      <c r="C143" t="s">
        <v>27</v>
      </c>
      <c r="D143" t="s">
        <v>15</v>
      </c>
      <c r="E143" s="1">
        <v>561906.85</v>
      </c>
      <c r="F143">
        <v>50335</v>
      </c>
      <c r="G143">
        <v>140</v>
      </c>
      <c r="H143" s="2">
        <v>0</v>
      </c>
      <c r="I143" t="s">
        <v>16</v>
      </c>
      <c r="J143" t="s">
        <v>29</v>
      </c>
      <c r="K143">
        <v>456.52384999999998</v>
      </c>
      <c r="L143" s="2">
        <v>35456.523849999998</v>
      </c>
    </row>
    <row r="144" spans="1:12" x14ac:dyDescent="0.35">
      <c r="A144" t="s">
        <v>180</v>
      </c>
      <c r="B144" t="s">
        <v>26</v>
      </c>
      <c r="C144" t="s">
        <v>20</v>
      </c>
      <c r="D144" t="s">
        <v>31</v>
      </c>
      <c r="E144" s="1">
        <v>904711.92</v>
      </c>
      <c r="F144">
        <v>0</v>
      </c>
      <c r="G144">
        <v>127</v>
      </c>
      <c r="H144" s="2">
        <v>0</v>
      </c>
      <c r="I144" t="s">
        <v>16</v>
      </c>
      <c r="J144" t="s">
        <v>78</v>
      </c>
      <c r="K144">
        <v>1087.995426</v>
      </c>
      <c r="L144" s="2">
        <v>36087.995426000001</v>
      </c>
    </row>
    <row r="145" spans="1:12" x14ac:dyDescent="0.35">
      <c r="A145" t="s">
        <v>181</v>
      </c>
      <c r="B145" t="s">
        <v>13</v>
      </c>
      <c r="C145" t="s">
        <v>20</v>
      </c>
      <c r="D145" t="s">
        <v>80</v>
      </c>
      <c r="E145" s="1">
        <v>268731.40999999997</v>
      </c>
      <c r="F145">
        <v>82210</v>
      </c>
      <c r="G145">
        <v>68</v>
      </c>
      <c r="H145" s="2">
        <v>36617</v>
      </c>
      <c r="I145" t="s">
        <v>16</v>
      </c>
      <c r="J145" t="s">
        <v>17</v>
      </c>
      <c r="K145">
        <v>51.961914999999998</v>
      </c>
      <c r="L145" s="2">
        <v>35051.961915</v>
      </c>
    </row>
    <row r="146" spans="1:12" x14ac:dyDescent="0.35">
      <c r="A146" t="s">
        <v>182</v>
      </c>
      <c r="B146" t="s">
        <v>33</v>
      </c>
      <c r="C146" t="s">
        <v>20</v>
      </c>
      <c r="D146" t="s">
        <v>31</v>
      </c>
      <c r="E146" s="1">
        <v>373150.46</v>
      </c>
      <c r="F146">
        <v>0</v>
      </c>
      <c r="G146">
        <v>96</v>
      </c>
      <c r="H146" s="2">
        <v>0</v>
      </c>
      <c r="I146" t="s">
        <v>16</v>
      </c>
      <c r="J146" t="s">
        <v>17</v>
      </c>
      <c r="K146">
        <v>460.8</v>
      </c>
      <c r="L146" s="2">
        <v>35460.800000000003</v>
      </c>
    </row>
    <row r="147" spans="1:12" x14ac:dyDescent="0.35">
      <c r="A147" t="s">
        <v>183</v>
      </c>
      <c r="B147" t="s">
        <v>23</v>
      </c>
      <c r="C147" t="s">
        <v>27</v>
      </c>
      <c r="D147" t="s">
        <v>21</v>
      </c>
      <c r="E147" s="1">
        <v>366077.03</v>
      </c>
      <c r="F147">
        <v>64495</v>
      </c>
      <c r="G147">
        <v>92</v>
      </c>
      <c r="H147" s="2">
        <v>0</v>
      </c>
      <c r="I147" t="s">
        <v>28</v>
      </c>
      <c r="J147" t="s">
        <v>17</v>
      </c>
      <c r="K147">
        <v>251.99208300000001</v>
      </c>
      <c r="L147" s="2">
        <v>35251.992082999997</v>
      </c>
    </row>
    <row r="148" spans="1:12" x14ac:dyDescent="0.35">
      <c r="A148" t="s">
        <v>184</v>
      </c>
      <c r="B148" t="s">
        <v>26</v>
      </c>
      <c r="C148" t="s">
        <v>20</v>
      </c>
      <c r="D148" t="s">
        <v>35</v>
      </c>
      <c r="E148" s="1">
        <v>792882.93</v>
      </c>
      <c r="F148">
        <v>0</v>
      </c>
      <c r="G148">
        <v>72</v>
      </c>
      <c r="H148" s="2">
        <v>0</v>
      </c>
      <c r="I148" t="s">
        <v>28</v>
      </c>
      <c r="J148" t="s">
        <v>17</v>
      </c>
      <c r="K148">
        <v>345.6</v>
      </c>
      <c r="L148" s="2">
        <v>35345.599999999999</v>
      </c>
    </row>
    <row r="149" spans="1:12" x14ac:dyDescent="0.35">
      <c r="A149" t="s">
        <v>185</v>
      </c>
      <c r="B149" t="s">
        <v>19</v>
      </c>
      <c r="C149" t="s">
        <v>20</v>
      </c>
      <c r="D149" t="s">
        <v>21</v>
      </c>
      <c r="E149" s="1">
        <v>501175.16</v>
      </c>
      <c r="F149">
        <v>28859</v>
      </c>
      <c r="G149">
        <v>67</v>
      </c>
      <c r="H149" s="2">
        <v>36586</v>
      </c>
      <c r="I149" t="s">
        <v>28</v>
      </c>
      <c r="J149" t="s">
        <v>24</v>
      </c>
      <c r="K149">
        <v>321.60000000000002</v>
      </c>
      <c r="L149" s="2">
        <v>35321.599999999999</v>
      </c>
    </row>
    <row r="150" spans="1:12" x14ac:dyDescent="0.35">
      <c r="A150" t="s">
        <v>186</v>
      </c>
      <c r="B150" t="s">
        <v>19</v>
      </c>
      <c r="C150" t="s">
        <v>20</v>
      </c>
      <c r="D150" t="s">
        <v>31</v>
      </c>
      <c r="E150" s="1">
        <v>798825.83</v>
      </c>
      <c r="F150">
        <v>77330</v>
      </c>
      <c r="G150">
        <v>99</v>
      </c>
      <c r="H150" s="2">
        <v>0</v>
      </c>
      <c r="I150" t="s">
        <v>16</v>
      </c>
      <c r="J150" t="s">
        <v>17</v>
      </c>
      <c r="K150">
        <v>99.257608000000005</v>
      </c>
      <c r="L150" s="2">
        <v>35099.257608</v>
      </c>
    </row>
    <row r="151" spans="1:12" x14ac:dyDescent="0.35">
      <c r="A151" t="s">
        <v>187</v>
      </c>
      <c r="B151" t="s">
        <v>33</v>
      </c>
      <c r="C151" t="s">
        <v>27</v>
      </c>
      <c r="D151" t="s">
        <v>35</v>
      </c>
      <c r="E151" s="1">
        <v>388545.64</v>
      </c>
      <c r="F151">
        <v>0</v>
      </c>
      <c r="G151">
        <v>105</v>
      </c>
      <c r="H151" s="2">
        <v>0</v>
      </c>
      <c r="I151" t="s">
        <v>28</v>
      </c>
      <c r="J151" t="s">
        <v>17</v>
      </c>
      <c r="K151">
        <v>504</v>
      </c>
      <c r="L151" s="2">
        <v>35504</v>
      </c>
    </row>
    <row r="152" spans="1:12" x14ac:dyDescent="0.35">
      <c r="A152" t="s">
        <v>188</v>
      </c>
      <c r="B152" t="s">
        <v>13</v>
      </c>
      <c r="C152" t="s">
        <v>20</v>
      </c>
      <c r="D152" t="s">
        <v>31</v>
      </c>
      <c r="E152" s="1">
        <v>935773.78</v>
      </c>
      <c r="F152">
        <v>33060</v>
      </c>
      <c r="G152">
        <v>117</v>
      </c>
      <c r="H152" s="2">
        <v>0</v>
      </c>
      <c r="I152" t="s">
        <v>16</v>
      </c>
      <c r="J152" t="s">
        <v>17</v>
      </c>
      <c r="K152">
        <v>56.731577999999999</v>
      </c>
      <c r="L152" s="2">
        <v>35056.731577999999</v>
      </c>
    </row>
    <row r="153" spans="1:12" x14ac:dyDescent="0.35">
      <c r="A153" t="s">
        <v>189</v>
      </c>
      <c r="B153" t="s">
        <v>13</v>
      </c>
      <c r="C153" t="s">
        <v>27</v>
      </c>
      <c r="D153" t="s">
        <v>15</v>
      </c>
      <c r="E153" s="1">
        <v>254068.98</v>
      </c>
      <c r="F153">
        <v>42557</v>
      </c>
      <c r="G153">
        <v>65</v>
      </c>
      <c r="H153" s="2">
        <v>0</v>
      </c>
      <c r="I153" t="s">
        <v>16</v>
      </c>
      <c r="J153" t="s">
        <v>17</v>
      </c>
      <c r="K153">
        <v>57.562323999999997</v>
      </c>
      <c r="L153" s="2">
        <v>35057.562323999999</v>
      </c>
    </row>
    <row r="154" spans="1:12" x14ac:dyDescent="0.35">
      <c r="A154" t="s">
        <v>190</v>
      </c>
      <c r="B154" t="s">
        <v>19</v>
      </c>
      <c r="C154" t="s">
        <v>27</v>
      </c>
      <c r="D154" t="s">
        <v>31</v>
      </c>
      <c r="E154" s="1">
        <v>488516.25</v>
      </c>
      <c r="F154">
        <v>26372</v>
      </c>
      <c r="G154">
        <v>126</v>
      </c>
      <c r="H154" s="2">
        <v>0</v>
      </c>
      <c r="I154" t="s">
        <v>16</v>
      </c>
      <c r="J154" t="s">
        <v>29</v>
      </c>
      <c r="K154">
        <v>604.79999999999995</v>
      </c>
      <c r="L154" s="2">
        <v>35604.800000000003</v>
      </c>
    </row>
    <row r="155" spans="1:12" x14ac:dyDescent="0.35">
      <c r="A155" t="s">
        <v>191</v>
      </c>
      <c r="B155" t="s">
        <v>19</v>
      </c>
      <c r="C155" t="s">
        <v>20</v>
      </c>
      <c r="D155" t="s">
        <v>21</v>
      </c>
      <c r="E155" s="1">
        <v>975330.71</v>
      </c>
      <c r="F155">
        <v>17514</v>
      </c>
      <c r="G155">
        <v>127</v>
      </c>
      <c r="H155" s="2">
        <v>0</v>
      </c>
      <c r="I155" t="s">
        <v>16</v>
      </c>
      <c r="J155" t="s">
        <v>29</v>
      </c>
      <c r="K155">
        <v>8.3127289999999991</v>
      </c>
      <c r="L155" s="2">
        <v>35008.312728999997</v>
      </c>
    </row>
    <row r="156" spans="1:12" x14ac:dyDescent="0.35">
      <c r="A156" t="s">
        <v>192</v>
      </c>
      <c r="B156" t="s">
        <v>26</v>
      </c>
      <c r="C156" t="s">
        <v>193</v>
      </c>
      <c r="D156" t="s">
        <v>21</v>
      </c>
      <c r="E156" s="1">
        <v>294615.37</v>
      </c>
      <c r="F156">
        <v>89270</v>
      </c>
      <c r="G156">
        <v>74</v>
      </c>
      <c r="H156" s="2">
        <v>0</v>
      </c>
      <c r="I156" t="s">
        <v>16</v>
      </c>
      <c r="J156" t="s">
        <v>17</v>
      </c>
      <c r="K156">
        <v>316.59922799999998</v>
      </c>
      <c r="L156" s="2">
        <v>35316.599227999999</v>
      </c>
    </row>
    <row r="157" spans="1:12" x14ac:dyDescent="0.35">
      <c r="A157" t="s">
        <v>194</v>
      </c>
      <c r="B157" t="s">
        <v>26</v>
      </c>
      <c r="C157" t="s">
        <v>27</v>
      </c>
      <c r="D157" t="s">
        <v>31</v>
      </c>
      <c r="E157" s="1">
        <v>258111.09</v>
      </c>
      <c r="F157">
        <v>29757</v>
      </c>
      <c r="G157">
        <v>65</v>
      </c>
      <c r="H157" s="2">
        <v>0</v>
      </c>
      <c r="I157" t="s">
        <v>16</v>
      </c>
      <c r="J157" t="s">
        <v>17</v>
      </c>
      <c r="K157">
        <v>312</v>
      </c>
      <c r="L157" s="2">
        <v>35312</v>
      </c>
    </row>
    <row r="158" spans="1:12" x14ac:dyDescent="0.35">
      <c r="A158" t="s">
        <v>195</v>
      </c>
      <c r="B158" t="s">
        <v>33</v>
      </c>
      <c r="C158" t="s">
        <v>27</v>
      </c>
      <c r="D158" t="s">
        <v>35</v>
      </c>
      <c r="E158" s="1">
        <v>351738.58</v>
      </c>
      <c r="F158">
        <v>51814</v>
      </c>
      <c r="G158">
        <v>92</v>
      </c>
      <c r="H158" s="2">
        <v>0</v>
      </c>
      <c r="I158" t="s">
        <v>16</v>
      </c>
      <c r="J158" t="s">
        <v>17</v>
      </c>
      <c r="K158">
        <v>56.300724000000002</v>
      </c>
      <c r="L158" s="2">
        <v>35056.300724000001</v>
      </c>
    </row>
    <row r="159" spans="1:12" x14ac:dyDescent="0.35">
      <c r="A159" t="s">
        <v>196</v>
      </c>
      <c r="B159" t="s">
        <v>33</v>
      </c>
      <c r="C159" t="s">
        <v>20</v>
      </c>
      <c r="D159" t="s">
        <v>21</v>
      </c>
      <c r="E159" s="1">
        <v>974335.01</v>
      </c>
      <c r="F159">
        <v>24028</v>
      </c>
      <c r="G159">
        <v>82</v>
      </c>
      <c r="H159" s="2">
        <v>0</v>
      </c>
      <c r="I159" t="s">
        <v>16</v>
      </c>
      <c r="J159" t="s">
        <v>17</v>
      </c>
      <c r="K159">
        <v>393.6</v>
      </c>
      <c r="L159" s="2">
        <v>35393.599999999999</v>
      </c>
    </row>
    <row r="160" spans="1:12" x14ac:dyDescent="0.35">
      <c r="A160" t="s">
        <v>197</v>
      </c>
      <c r="B160" t="s">
        <v>19</v>
      </c>
      <c r="C160" t="s">
        <v>27</v>
      </c>
      <c r="D160" t="s">
        <v>35</v>
      </c>
      <c r="E160" s="1">
        <v>387364.7</v>
      </c>
      <c r="F160">
        <v>28142</v>
      </c>
      <c r="G160">
        <v>105</v>
      </c>
      <c r="H160" s="2">
        <v>0</v>
      </c>
      <c r="I160" t="s">
        <v>16</v>
      </c>
      <c r="J160" t="s">
        <v>78</v>
      </c>
      <c r="K160">
        <v>701.70823900000005</v>
      </c>
      <c r="L160" s="2">
        <v>35701.708239</v>
      </c>
    </row>
    <row r="161" spans="1:12" x14ac:dyDescent="0.35">
      <c r="A161" t="s">
        <v>198</v>
      </c>
      <c r="B161" t="s">
        <v>19</v>
      </c>
      <c r="C161" t="s">
        <v>20</v>
      </c>
      <c r="D161" t="s">
        <v>21</v>
      </c>
      <c r="E161" s="1">
        <v>764928.2</v>
      </c>
      <c r="F161">
        <v>52705</v>
      </c>
      <c r="G161">
        <v>64</v>
      </c>
      <c r="H161" s="2">
        <v>36526</v>
      </c>
      <c r="I161" t="s">
        <v>16</v>
      </c>
      <c r="J161" t="s">
        <v>24</v>
      </c>
      <c r="K161">
        <v>128.70556300000001</v>
      </c>
      <c r="L161" s="2">
        <v>35128.705563000003</v>
      </c>
    </row>
    <row r="162" spans="1:12" x14ac:dyDescent="0.35">
      <c r="A162" t="s">
        <v>199</v>
      </c>
      <c r="B162" t="s">
        <v>26</v>
      </c>
      <c r="C162" t="s">
        <v>27</v>
      </c>
      <c r="D162" t="s">
        <v>31</v>
      </c>
      <c r="E162" s="1">
        <v>228759.69</v>
      </c>
      <c r="F162">
        <v>0</v>
      </c>
      <c r="G162">
        <v>63</v>
      </c>
      <c r="H162" s="2">
        <v>0</v>
      </c>
      <c r="I162" t="s">
        <v>28</v>
      </c>
      <c r="J162" t="s">
        <v>24</v>
      </c>
      <c r="K162">
        <v>679.36837800000001</v>
      </c>
      <c r="L162" s="2">
        <v>35679.368377999999</v>
      </c>
    </row>
    <row r="163" spans="1:12" x14ac:dyDescent="0.35">
      <c r="A163" t="s">
        <v>200</v>
      </c>
      <c r="B163" t="s">
        <v>13</v>
      </c>
      <c r="C163" t="s">
        <v>20</v>
      </c>
      <c r="D163" t="s">
        <v>31</v>
      </c>
      <c r="E163" s="1">
        <v>825576.39</v>
      </c>
      <c r="F163">
        <v>54040</v>
      </c>
      <c r="G163">
        <v>103</v>
      </c>
      <c r="H163" s="2">
        <v>0</v>
      </c>
      <c r="I163" t="s">
        <v>16</v>
      </c>
      <c r="J163" t="s">
        <v>29</v>
      </c>
      <c r="K163">
        <v>59.987126000000004</v>
      </c>
      <c r="L163" s="2">
        <v>35059.987126</v>
      </c>
    </row>
    <row r="164" spans="1:12" x14ac:dyDescent="0.35">
      <c r="A164" t="s">
        <v>201</v>
      </c>
      <c r="B164" t="s">
        <v>26</v>
      </c>
      <c r="C164" t="s">
        <v>20</v>
      </c>
      <c r="D164" t="s">
        <v>35</v>
      </c>
      <c r="E164" s="1">
        <v>871492.21</v>
      </c>
      <c r="F164">
        <v>0</v>
      </c>
      <c r="G164">
        <v>118</v>
      </c>
      <c r="H164" s="2">
        <v>0</v>
      </c>
      <c r="I164" t="s">
        <v>16</v>
      </c>
      <c r="J164" t="s">
        <v>29</v>
      </c>
      <c r="K164">
        <v>566.4</v>
      </c>
      <c r="L164" s="2">
        <v>35566.400000000001</v>
      </c>
    </row>
    <row r="165" spans="1:12" x14ac:dyDescent="0.35">
      <c r="A165" t="s">
        <v>202</v>
      </c>
      <c r="B165" t="s">
        <v>13</v>
      </c>
      <c r="C165" t="s">
        <v>20</v>
      </c>
      <c r="D165" t="s">
        <v>80</v>
      </c>
      <c r="E165" s="1">
        <v>681923.12</v>
      </c>
      <c r="F165">
        <v>22492</v>
      </c>
      <c r="G165">
        <v>85</v>
      </c>
      <c r="H165" s="2">
        <v>0</v>
      </c>
      <c r="I165" t="s">
        <v>16</v>
      </c>
      <c r="J165" t="s">
        <v>24</v>
      </c>
      <c r="K165">
        <v>61.654262000000003</v>
      </c>
      <c r="L165" s="2">
        <v>35061.654261999996</v>
      </c>
    </row>
    <row r="166" spans="1:12" x14ac:dyDescent="0.35">
      <c r="A166" t="s">
        <v>203</v>
      </c>
      <c r="B166" t="s">
        <v>26</v>
      </c>
      <c r="C166" t="s">
        <v>27</v>
      </c>
      <c r="D166" t="s">
        <v>21</v>
      </c>
      <c r="E166" s="1">
        <v>741619.73</v>
      </c>
      <c r="F166">
        <v>0</v>
      </c>
      <c r="G166">
        <v>77</v>
      </c>
      <c r="H166" s="2">
        <v>36557</v>
      </c>
      <c r="I166" t="s">
        <v>16</v>
      </c>
      <c r="J166" t="s">
        <v>17</v>
      </c>
      <c r="K166">
        <v>554.4</v>
      </c>
      <c r="L166" s="2">
        <v>35554.400000000001</v>
      </c>
    </row>
    <row r="167" spans="1:12" x14ac:dyDescent="0.35">
      <c r="A167" t="s">
        <v>204</v>
      </c>
      <c r="B167" t="s">
        <v>33</v>
      </c>
      <c r="C167" t="s">
        <v>27</v>
      </c>
      <c r="D167" t="s">
        <v>15</v>
      </c>
      <c r="E167" s="1">
        <v>777115.9</v>
      </c>
      <c r="F167">
        <v>21876</v>
      </c>
      <c r="G167">
        <v>68</v>
      </c>
      <c r="H167" s="2">
        <v>0</v>
      </c>
      <c r="I167" t="s">
        <v>16</v>
      </c>
      <c r="J167" t="s">
        <v>17</v>
      </c>
      <c r="K167">
        <v>465.41476999999998</v>
      </c>
      <c r="L167" s="2">
        <v>35465.414770000003</v>
      </c>
    </row>
    <row r="168" spans="1:12" x14ac:dyDescent="0.35">
      <c r="A168" t="s">
        <v>205</v>
      </c>
      <c r="B168" t="s">
        <v>26</v>
      </c>
      <c r="C168" t="s">
        <v>20</v>
      </c>
      <c r="D168" t="s">
        <v>21</v>
      </c>
      <c r="E168" s="1">
        <v>696834.19</v>
      </c>
      <c r="F168">
        <v>0</v>
      </c>
      <c r="G168">
        <v>69</v>
      </c>
      <c r="H168" s="2">
        <v>36526</v>
      </c>
      <c r="I168" t="s">
        <v>16</v>
      </c>
      <c r="J168" t="s">
        <v>17</v>
      </c>
      <c r="K168">
        <v>496.8</v>
      </c>
      <c r="L168" s="2">
        <v>35496.800000000003</v>
      </c>
    </row>
    <row r="169" spans="1:12" x14ac:dyDescent="0.35">
      <c r="A169" t="s">
        <v>206</v>
      </c>
      <c r="B169" t="s">
        <v>26</v>
      </c>
      <c r="C169" t="s">
        <v>20</v>
      </c>
      <c r="D169" t="s">
        <v>31</v>
      </c>
      <c r="E169" s="1">
        <v>425028.26</v>
      </c>
      <c r="F169">
        <v>0</v>
      </c>
      <c r="G169">
        <v>61</v>
      </c>
      <c r="H169" s="2">
        <v>36526</v>
      </c>
      <c r="I169" t="s">
        <v>16</v>
      </c>
      <c r="J169" t="s">
        <v>17</v>
      </c>
      <c r="K169">
        <v>292.8</v>
      </c>
      <c r="L169" s="2">
        <v>35292.800000000003</v>
      </c>
    </row>
    <row r="170" spans="1:12" x14ac:dyDescent="0.35">
      <c r="A170" t="s">
        <v>207</v>
      </c>
      <c r="B170" t="s">
        <v>33</v>
      </c>
      <c r="C170" t="s">
        <v>20</v>
      </c>
      <c r="D170" t="s">
        <v>31</v>
      </c>
      <c r="E170" s="1">
        <v>1977656.65</v>
      </c>
      <c r="F170">
        <v>70699</v>
      </c>
      <c r="G170">
        <v>82</v>
      </c>
      <c r="H170" s="2">
        <v>0</v>
      </c>
      <c r="I170" t="s">
        <v>16</v>
      </c>
      <c r="J170" t="s">
        <v>17</v>
      </c>
      <c r="K170">
        <v>256.81383699999998</v>
      </c>
      <c r="L170" s="2">
        <v>35256.813837000002</v>
      </c>
    </row>
    <row r="171" spans="1:12" x14ac:dyDescent="0.35">
      <c r="A171" t="s">
        <v>208</v>
      </c>
      <c r="B171" t="s">
        <v>26</v>
      </c>
      <c r="C171" t="s">
        <v>20</v>
      </c>
      <c r="D171" t="s">
        <v>31</v>
      </c>
      <c r="E171" s="1">
        <v>2134346.6</v>
      </c>
      <c r="F171">
        <v>0</v>
      </c>
      <c r="G171">
        <v>74</v>
      </c>
      <c r="H171" s="2">
        <v>36526</v>
      </c>
      <c r="I171" t="s">
        <v>16</v>
      </c>
      <c r="J171" t="s">
        <v>17</v>
      </c>
      <c r="K171">
        <v>355.2</v>
      </c>
      <c r="L171" s="2">
        <v>35355.199999999997</v>
      </c>
    </row>
    <row r="172" spans="1:12" x14ac:dyDescent="0.35">
      <c r="A172" t="s">
        <v>209</v>
      </c>
      <c r="B172" t="s">
        <v>26</v>
      </c>
      <c r="C172" t="s">
        <v>27</v>
      </c>
      <c r="D172" t="s">
        <v>35</v>
      </c>
      <c r="E172" s="1">
        <v>241313.97</v>
      </c>
      <c r="F172">
        <v>27501</v>
      </c>
      <c r="G172">
        <v>63</v>
      </c>
      <c r="H172" s="2">
        <v>0</v>
      </c>
      <c r="I172" t="s">
        <v>16</v>
      </c>
      <c r="J172" t="s">
        <v>17</v>
      </c>
      <c r="K172">
        <v>542.31940099999997</v>
      </c>
      <c r="L172" s="2">
        <v>35542.319401000001</v>
      </c>
    </row>
    <row r="173" spans="1:12" x14ac:dyDescent="0.35">
      <c r="A173" t="s">
        <v>210</v>
      </c>
      <c r="B173" t="s">
        <v>33</v>
      </c>
      <c r="C173" t="s">
        <v>20</v>
      </c>
      <c r="D173" t="s">
        <v>80</v>
      </c>
      <c r="E173" s="1">
        <v>1536384.72</v>
      </c>
      <c r="F173">
        <v>15897</v>
      </c>
      <c r="G173">
        <v>101</v>
      </c>
      <c r="H173" s="2">
        <v>0</v>
      </c>
      <c r="I173" t="s">
        <v>16</v>
      </c>
      <c r="J173" t="s">
        <v>17</v>
      </c>
      <c r="K173">
        <v>303.14839899999998</v>
      </c>
      <c r="L173" s="2">
        <v>35303.148398999998</v>
      </c>
    </row>
    <row r="174" spans="1:12" x14ac:dyDescent="0.35">
      <c r="A174" t="s">
        <v>211</v>
      </c>
      <c r="B174" t="s">
        <v>23</v>
      </c>
      <c r="C174" t="s">
        <v>20</v>
      </c>
      <c r="D174" t="s">
        <v>35</v>
      </c>
      <c r="E174" s="1">
        <v>845696.19</v>
      </c>
      <c r="F174">
        <v>25141</v>
      </c>
      <c r="G174">
        <v>73</v>
      </c>
      <c r="H174" s="2">
        <v>36526</v>
      </c>
      <c r="I174" t="s">
        <v>16</v>
      </c>
      <c r="J174" t="s">
        <v>17</v>
      </c>
      <c r="K174">
        <v>25.438063</v>
      </c>
      <c r="L174" s="2">
        <v>35025.438063000001</v>
      </c>
    </row>
    <row r="175" spans="1:12" x14ac:dyDescent="0.35">
      <c r="A175" t="s">
        <v>212</v>
      </c>
      <c r="B175" t="s">
        <v>23</v>
      </c>
      <c r="C175" t="s">
        <v>20</v>
      </c>
      <c r="D175" t="s">
        <v>35</v>
      </c>
      <c r="E175" s="1">
        <v>218964.25</v>
      </c>
      <c r="F175">
        <v>0</v>
      </c>
      <c r="G175">
        <v>61</v>
      </c>
      <c r="H175" s="2">
        <v>36586</v>
      </c>
      <c r="I175" t="s">
        <v>16</v>
      </c>
      <c r="J175" t="s">
        <v>17</v>
      </c>
      <c r="K175">
        <v>292.8</v>
      </c>
      <c r="L175" s="2">
        <v>35292.800000000003</v>
      </c>
    </row>
    <row r="176" spans="1:12" x14ac:dyDescent="0.35">
      <c r="A176" t="s">
        <v>213</v>
      </c>
      <c r="B176" t="s">
        <v>26</v>
      </c>
      <c r="C176" t="s">
        <v>27</v>
      </c>
      <c r="D176" t="s">
        <v>31</v>
      </c>
      <c r="E176" s="1">
        <v>578018.22</v>
      </c>
      <c r="F176">
        <v>51066</v>
      </c>
      <c r="G176">
        <v>74</v>
      </c>
      <c r="H176" s="2">
        <v>0</v>
      </c>
      <c r="I176" t="s">
        <v>16</v>
      </c>
      <c r="J176" t="s">
        <v>17</v>
      </c>
      <c r="K176">
        <v>787.99331299999994</v>
      </c>
      <c r="L176" s="2">
        <v>35787.993312999999</v>
      </c>
    </row>
    <row r="177" spans="1:12" x14ac:dyDescent="0.35">
      <c r="A177" t="s">
        <v>214</v>
      </c>
      <c r="B177" t="s">
        <v>26</v>
      </c>
      <c r="C177" t="s">
        <v>20</v>
      </c>
      <c r="D177" t="s">
        <v>21</v>
      </c>
      <c r="E177" s="1">
        <v>463998.16</v>
      </c>
      <c r="F177">
        <v>28358</v>
      </c>
      <c r="G177">
        <v>117</v>
      </c>
      <c r="H177" s="2">
        <v>0</v>
      </c>
      <c r="I177" t="s">
        <v>16</v>
      </c>
      <c r="J177" t="s">
        <v>78</v>
      </c>
      <c r="K177">
        <v>84.024412999999996</v>
      </c>
      <c r="L177" s="2">
        <v>35084.024412999999</v>
      </c>
    </row>
    <row r="178" spans="1:12" x14ac:dyDescent="0.35">
      <c r="A178" t="s">
        <v>215</v>
      </c>
      <c r="B178" t="s">
        <v>13</v>
      </c>
      <c r="C178" t="s">
        <v>20</v>
      </c>
      <c r="D178" t="s">
        <v>80</v>
      </c>
      <c r="E178" s="1">
        <v>382443.13</v>
      </c>
      <c r="F178">
        <v>62530</v>
      </c>
      <c r="G178">
        <v>95</v>
      </c>
      <c r="H178" s="2">
        <v>0</v>
      </c>
      <c r="I178" t="s">
        <v>16</v>
      </c>
      <c r="J178" t="s">
        <v>17</v>
      </c>
      <c r="K178">
        <v>61.693770999999998</v>
      </c>
      <c r="L178" s="2">
        <v>35061.693770999998</v>
      </c>
    </row>
    <row r="179" spans="1:12" x14ac:dyDescent="0.35">
      <c r="A179" t="s">
        <v>216</v>
      </c>
      <c r="B179" t="s">
        <v>19</v>
      </c>
      <c r="C179" t="s">
        <v>20</v>
      </c>
      <c r="D179" t="s">
        <v>21</v>
      </c>
      <c r="E179" s="1">
        <v>596811.89</v>
      </c>
      <c r="F179">
        <v>90972</v>
      </c>
      <c r="G179">
        <v>74</v>
      </c>
      <c r="H179" s="2">
        <v>0</v>
      </c>
      <c r="I179" t="s">
        <v>16</v>
      </c>
      <c r="J179" t="s">
        <v>24</v>
      </c>
      <c r="K179">
        <v>232.92614499999999</v>
      </c>
      <c r="L179" s="2">
        <v>35232.926144999998</v>
      </c>
    </row>
    <row r="180" spans="1:12" x14ac:dyDescent="0.35">
      <c r="A180" t="s">
        <v>217</v>
      </c>
      <c r="B180" t="s">
        <v>13</v>
      </c>
      <c r="C180" t="s">
        <v>20</v>
      </c>
      <c r="D180" t="s">
        <v>21</v>
      </c>
      <c r="E180" s="1">
        <v>859033.5</v>
      </c>
      <c r="F180">
        <v>63110</v>
      </c>
      <c r="G180">
        <v>72</v>
      </c>
      <c r="H180" s="2">
        <v>0</v>
      </c>
      <c r="I180" t="s">
        <v>16</v>
      </c>
      <c r="J180" t="s">
        <v>17</v>
      </c>
      <c r="K180">
        <v>68.179721000000001</v>
      </c>
      <c r="L180" s="2">
        <v>35068.179721</v>
      </c>
    </row>
    <row r="181" spans="1:12" x14ac:dyDescent="0.35">
      <c r="A181" t="s">
        <v>218</v>
      </c>
      <c r="B181" t="s">
        <v>26</v>
      </c>
      <c r="C181" t="s">
        <v>20</v>
      </c>
      <c r="D181" t="s">
        <v>21</v>
      </c>
      <c r="E181" s="1">
        <v>407663.47</v>
      </c>
      <c r="F181">
        <v>29549</v>
      </c>
      <c r="G181">
        <v>104</v>
      </c>
      <c r="H181" s="2">
        <v>0</v>
      </c>
      <c r="I181" t="s">
        <v>16</v>
      </c>
      <c r="J181" t="s">
        <v>78</v>
      </c>
      <c r="K181">
        <v>710.43377499999997</v>
      </c>
      <c r="L181" s="2">
        <v>35710.433774999998</v>
      </c>
    </row>
    <row r="182" spans="1:12" x14ac:dyDescent="0.35">
      <c r="A182" t="s">
        <v>219</v>
      </c>
      <c r="B182" t="s">
        <v>26</v>
      </c>
      <c r="C182" t="s">
        <v>20</v>
      </c>
      <c r="D182" t="s">
        <v>21</v>
      </c>
      <c r="E182" s="1">
        <v>1225260.18</v>
      </c>
      <c r="F182">
        <v>0</v>
      </c>
      <c r="G182">
        <v>115</v>
      </c>
      <c r="H182" s="2">
        <v>36526</v>
      </c>
      <c r="I182" t="s">
        <v>16</v>
      </c>
      <c r="J182" t="s">
        <v>17</v>
      </c>
      <c r="K182">
        <v>552</v>
      </c>
      <c r="L182" s="2">
        <v>35552</v>
      </c>
    </row>
    <row r="183" spans="1:12" x14ac:dyDescent="0.35">
      <c r="A183" t="s">
        <v>220</v>
      </c>
      <c r="B183" t="s">
        <v>23</v>
      </c>
      <c r="C183" t="s">
        <v>20</v>
      </c>
      <c r="D183" t="s">
        <v>21</v>
      </c>
      <c r="E183" s="1">
        <v>1693627.15</v>
      </c>
      <c r="F183">
        <v>39411</v>
      </c>
      <c r="G183">
        <v>217</v>
      </c>
      <c r="H183" s="2">
        <v>36557</v>
      </c>
      <c r="I183" t="s">
        <v>16</v>
      </c>
      <c r="J183" t="s">
        <v>117</v>
      </c>
      <c r="K183">
        <v>1122.658899</v>
      </c>
      <c r="L183" s="2">
        <v>36122.658899000002</v>
      </c>
    </row>
    <row r="184" spans="1:12" x14ac:dyDescent="0.35">
      <c r="A184" t="s">
        <v>221</v>
      </c>
      <c r="B184" t="s">
        <v>33</v>
      </c>
      <c r="C184" t="s">
        <v>27</v>
      </c>
      <c r="D184" t="s">
        <v>31</v>
      </c>
      <c r="E184" s="1">
        <v>489243.55</v>
      </c>
      <c r="F184">
        <v>21709</v>
      </c>
      <c r="G184">
        <v>62</v>
      </c>
      <c r="H184" s="2">
        <v>0</v>
      </c>
      <c r="I184" t="s">
        <v>16</v>
      </c>
      <c r="J184" t="s">
        <v>17</v>
      </c>
      <c r="K184">
        <v>408.37474600000002</v>
      </c>
      <c r="L184" s="2">
        <v>35408.374746000001</v>
      </c>
    </row>
    <row r="185" spans="1:12" x14ac:dyDescent="0.35">
      <c r="A185" t="s">
        <v>222</v>
      </c>
      <c r="B185" t="s">
        <v>23</v>
      </c>
      <c r="C185" t="s">
        <v>27</v>
      </c>
      <c r="D185" t="s">
        <v>21</v>
      </c>
      <c r="E185" s="1">
        <v>994230.48</v>
      </c>
      <c r="F185">
        <v>67890</v>
      </c>
      <c r="G185">
        <v>85</v>
      </c>
      <c r="H185" s="2">
        <v>0</v>
      </c>
      <c r="I185" t="s">
        <v>16</v>
      </c>
      <c r="J185" t="s">
        <v>17</v>
      </c>
      <c r="K185">
        <v>408</v>
      </c>
      <c r="L185" s="2">
        <v>35408</v>
      </c>
    </row>
    <row r="186" spans="1:12" x14ac:dyDescent="0.35">
      <c r="A186" t="s">
        <v>223</v>
      </c>
      <c r="B186" t="s">
        <v>26</v>
      </c>
      <c r="C186" t="s">
        <v>27</v>
      </c>
      <c r="D186" t="s">
        <v>21</v>
      </c>
      <c r="E186" s="1">
        <v>373583.81</v>
      </c>
      <c r="F186">
        <v>0</v>
      </c>
      <c r="G186">
        <v>110</v>
      </c>
      <c r="H186" s="2">
        <v>0</v>
      </c>
      <c r="I186" t="s">
        <v>16</v>
      </c>
      <c r="J186" t="s">
        <v>29</v>
      </c>
      <c r="K186">
        <v>792</v>
      </c>
      <c r="L186" s="2">
        <v>35792</v>
      </c>
    </row>
    <row r="187" spans="1:12" x14ac:dyDescent="0.35">
      <c r="A187" t="s">
        <v>224</v>
      </c>
      <c r="B187" t="s">
        <v>26</v>
      </c>
      <c r="C187" t="s">
        <v>20</v>
      </c>
      <c r="D187" t="s">
        <v>31</v>
      </c>
      <c r="E187" s="1">
        <v>1311752.22</v>
      </c>
      <c r="F187">
        <v>84311</v>
      </c>
      <c r="G187">
        <v>111</v>
      </c>
      <c r="H187" s="2">
        <v>36617</v>
      </c>
      <c r="I187" t="s">
        <v>16</v>
      </c>
      <c r="J187" t="s">
        <v>29</v>
      </c>
      <c r="K187">
        <v>532.79999999999995</v>
      </c>
      <c r="L187" s="2">
        <v>35532.800000000003</v>
      </c>
    </row>
    <row r="188" spans="1:12" x14ac:dyDescent="0.35">
      <c r="A188" t="s">
        <v>225</v>
      </c>
      <c r="B188" t="s">
        <v>26</v>
      </c>
      <c r="C188" t="s">
        <v>20</v>
      </c>
      <c r="D188" t="s">
        <v>35</v>
      </c>
      <c r="E188" s="1">
        <v>457452.41</v>
      </c>
      <c r="F188">
        <v>99316</v>
      </c>
      <c r="G188">
        <v>114</v>
      </c>
      <c r="H188" s="2">
        <v>0</v>
      </c>
      <c r="I188" t="s">
        <v>28</v>
      </c>
      <c r="J188" t="s">
        <v>29</v>
      </c>
      <c r="K188">
        <v>754.35892899999999</v>
      </c>
      <c r="L188" s="2">
        <v>35754.358929000002</v>
      </c>
    </row>
    <row r="189" spans="1:12" x14ac:dyDescent="0.35">
      <c r="A189" t="s">
        <v>226</v>
      </c>
      <c r="B189" t="s">
        <v>19</v>
      </c>
      <c r="C189" t="s">
        <v>20</v>
      </c>
      <c r="D189" t="s">
        <v>21</v>
      </c>
      <c r="E189" s="1">
        <v>547006.06000000006</v>
      </c>
      <c r="F189">
        <v>54507</v>
      </c>
      <c r="G189">
        <v>138</v>
      </c>
      <c r="H189" s="2">
        <v>0</v>
      </c>
      <c r="I189" t="s">
        <v>16</v>
      </c>
      <c r="J189" t="s">
        <v>29</v>
      </c>
      <c r="K189">
        <v>702.99003200000004</v>
      </c>
      <c r="L189" s="2">
        <v>35702.990032000002</v>
      </c>
    </row>
    <row r="190" spans="1:12" x14ac:dyDescent="0.35">
      <c r="A190" t="s">
        <v>227</v>
      </c>
      <c r="B190" t="s">
        <v>26</v>
      </c>
      <c r="C190" t="s">
        <v>20</v>
      </c>
      <c r="D190" t="s">
        <v>21</v>
      </c>
      <c r="E190" s="1">
        <v>297884.59999999998</v>
      </c>
      <c r="F190">
        <v>64586</v>
      </c>
      <c r="G190">
        <v>76</v>
      </c>
      <c r="H190" s="2">
        <v>0</v>
      </c>
      <c r="I190" t="s">
        <v>16</v>
      </c>
      <c r="J190" t="s">
        <v>17</v>
      </c>
      <c r="K190">
        <v>206.83711099999999</v>
      </c>
      <c r="L190" s="2">
        <v>35206.837111000001</v>
      </c>
    </row>
    <row r="191" spans="1:12" x14ac:dyDescent="0.35">
      <c r="A191" t="s">
        <v>228</v>
      </c>
      <c r="B191" t="s">
        <v>33</v>
      </c>
      <c r="C191" t="s">
        <v>27</v>
      </c>
      <c r="D191" t="s">
        <v>35</v>
      </c>
      <c r="E191" s="1">
        <v>641096.75</v>
      </c>
      <c r="F191">
        <v>61709</v>
      </c>
      <c r="G191">
        <v>82</v>
      </c>
      <c r="H191" s="2">
        <v>36557</v>
      </c>
      <c r="I191" t="s">
        <v>16</v>
      </c>
      <c r="J191" t="s">
        <v>17</v>
      </c>
      <c r="K191">
        <v>275.395894</v>
      </c>
      <c r="L191" s="2">
        <v>35275.395894000001</v>
      </c>
    </row>
    <row r="192" spans="1:12" x14ac:dyDescent="0.35">
      <c r="A192" t="s">
        <v>229</v>
      </c>
      <c r="B192" t="s">
        <v>26</v>
      </c>
      <c r="C192" t="s">
        <v>27</v>
      </c>
      <c r="D192" t="s">
        <v>15</v>
      </c>
      <c r="E192" s="1">
        <v>447902.31</v>
      </c>
      <c r="F192">
        <v>94656</v>
      </c>
      <c r="G192">
        <v>111</v>
      </c>
      <c r="H192" s="2">
        <v>36526</v>
      </c>
      <c r="I192" t="s">
        <v>39</v>
      </c>
      <c r="J192" t="s">
        <v>29</v>
      </c>
      <c r="K192">
        <v>459.73812800000002</v>
      </c>
      <c r="L192" s="2">
        <v>35459.738127999997</v>
      </c>
    </row>
    <row r="193" spans="1:12" x14ac:dyDescent="0.35">
      <c r="A193" t="s">
        <v>230</v>
      </c>
      <c r="B193" t="s">
        <v>26</v>
      </c>
      <c r="C193" t="s">
        <v>20</v>
      </c>
      <c r="D193" t="s">
        <v>31</v>
      </c>
      <c r="E193" s="1">
        <v>238373.19</v>
      </c>
      <c r="F193">
        <v>0</v>
      </c>
      <c r="G193">
        <v>69</v>
      </c>
      <c r="H193" s="2">
        <v>0</v>
      </c>
      <c r="I193" t="s">
        <v>39</v>
      </c>
      <c r="J193" t="s">
        <v>24</v>
      </c>
      <c r="K193">
        <v>496.8</v>
      </c>
      <c r="L193" s="2">
        <v>35496.800000000003</v>
      </c>
    </row>
    <row r="194" spans="1:12" x14ac:dyDescent="0.35">
      <c r="A194" t="s">
        <v>231</v>
      </c>
      <c r="B194" t="s">
        <v>26</v>
      </c>
      <c r="C194" t="s">
        <v>27</v>
      </c>
      <c r="D194" t="s">
        <v>21</v>
      </c>
      <c r="E194" s="1">
        <v>276449.37</v>
      </c>
      <c r="F194">
        <v>61085</v>
      </c>
      <c r="G194">
        <v>70</v>
      </c>
      <c r="H194" s="2">
        <v>36526</v>
      </c>
      <c r="I194" t="s">
        <v>16</v>
      </c>
      <c r="J194" t="s">
        <v>24</v>
      </c>
      <c r="K194">
        <v>336</v>
      </c>
      <c r="L194" s="2">
        <v>35336</v>
      </c>
    </row>
    <row r="195" spans="1:12" x14ac:dyDescent="0.35">
      <c r="A195" t="s">
        <v>232</v>
      </c>
      <c r="B195" t="s">
        <v>33</v>
      </c>
      <c r="C195" t="s">
        <v>20</v>
      </c>
      <c r="D195" t="s">
        <v>21</v>
      </c>
      <c r="E195" s="1">
        <v>792010.54</v>
      </c>
      <c r="F195">
        <v>89284</v>
      </c>
      <c r="G195">
        <v>67</v>
      </c>
      <c r="H195" s="2">
        <v>36586</v>
      </c>
      <c r="I195" t="s">
        <v>16</v>
      </c>
      <c r="J195" t="s">
        <v>24</v>
      </c>
      <c r="K195">
        <v>321.60000000000002</v>
      </c>
      <c r="L195" s="2">
        <v>35321.599999999999</v>
      </c>
    </row>
    <row r="196" spans="1:12" x14ac:dyDescent="0.35">
      <c r="A196" t="s">
        <v>233</v>
      </c>
      <c r="B196" t="s">
        <v>19</v>
      </c>
      <c r="C196" t="s">
        <v>20</v>
      </c>
      <c r="D196" t="s">
        <v>31</v>
      </c>
      <c r="E196" s="1">
        <v>688909.8</v>
      </c>
      <c r="F196">
        <v>0</v>
      </c>
      <c r="G196">
        <v>63</v>
      </c>
      <c r="H196" s="2">
        <v>0</v>
      </c>
      <c r="I196" t="s">
        <v>16</v>
      </c>
      <c r="J196" t="s">
        <v>17</v>
      </c>
      <c r="K196">
        <v>302.39999999999998</v>
      </c>
      <c r="L196" s="2">
        <v>35302.400000000001</v>
      </c>
    </row>
    <row r="197" spans="1:12" x14ac:dyDescent="0.35">
      <c r="A197" t="s">
        <v>234</v>
      </c>
      <c r="B197" t="s">
        <v>102</v>
      </c>
      <c r="C197" t="s">
        <v>20</v>
      </c>
      <c r="D197" t="s">
        <v>21</v>
      </c>
      <c r="E197" s="1">
        <v>327419.46000000002</v>
      </c>
      <c r="F197">
        <v>31686</v>
      </c>
      <c r="G197">
        <v>81</v>
      </c>
      <c r="H197" s="2">
        <v>0</v>
      </c>
      <c r="I197" t="s">
        <v>16</v>
      </c>
      <c r="J197" t="s">
        <v>17</v>
      </c>
      <c r="K197">
        <v>430.99410699999999</v>
      </c>
      <c r="L197" s="2">
        <v>35430.994106999999</v>
      </c>
    </row>
    <row r="198" spans="1:12" x14ac:dyDescent="0.35">
      <c r="A198" t="s">
        <v>235</v>
      </c>
      <c r="B198" t="s">
        <v>33</v>
      </c>
      <c r="C198" t="s">
        <v>27</v>
      </c>
      <c r="D198" t="s">
        <v>31</v>
      </c>
      <c r="E198" s="1">
        <v>995170.77</v>
      </c>
      <c r="F198">
        <v>56855</v>
      </c>
      <c r="G198">
        <v>255</v>
      </c>
      <c r="H198" s="2">
        <v>0</v>
      </c>
      <c r="I198" t="s">
        <v>28</v>
      </c>
      <c r="J198" t="s">
        <v>65</v>
      </c>
      <c r="K198">
        <v>1836</v>
      </c>
      <c r="L198" s="2">
        <v>36836</v>
      </c>
    </row>
    <row r="199" spans="1:12" x14ac:dyDescent="0.35">
      <c r="A199" t="s">
        <v>236</v>
      </c>
      <c r="B199" t="s">
        <v>33</v>
      </c>
      <c r="C199" t="s">
        <v>27</v>
      </c>
      <c r="D199" t="s">
        <v>21</v>
      </c>
      <c r="E199" s="1">
        <v>252155.57</v>
      </c>
      <c r="F199">
        <v>53703</v>
      </c>
      <c r="G199">
        <v>67</v>
      </c>
      <c r="H199" s="2">
        <v>36557</v>
      </c>
      <c r="I199" t="s">
        <v>39</v>
      </c>
      <c r="J199" t="s">
        <v>17</v>
      </c>
      <c r="K199">
        <v>67.632475999999997</v>
      </c>
      <c r="L199" s="2">
        <v>35067.632475999999</v>
      </c>
    </row>
    <row r="200" spans="1:12" x14ac:dyDescent="0.35">
      <c r="A200" t="s">
        <v>237</v>
      </c>
      <c r="B200" t="s">
        <v>102</v>
      </c>
      <c r="C200" t="s">
        <v>20</v>
      </c>
      <c r="D200" t="s">
        <v>31</v>
      </c>
      <c r="E200" s="1">
        <v>2370611.34</v>
      </c>
      <c r="F200">
        <v>0</v>
      </c>
      <c r="G200">
        <v>96</v>
      </c>
      <c r="H200" s="2">
        <v>36526</v>
      </c>
      <c r="I200" t="s">
        <v>16</v>
      </c>
      <c r="J200" t="s">
        <v>24</v>
      </c>
      <c r="K200">
        <v>844.48191799999995</v>
      </c>
      <c r="L200" s="2">
        <v>35844.481917999998</v>
      </c>
    </row>
    <row r="201" spans="1:12" x14ac:dyDescent="0.35">
      <c r="A201" t="s">
        <v>238</v>
      </c>
      <c r="B201" t="s">
        <v>26</v>
      </c>
      <c r="C201" t="s">
        <v>27</v>
      </c>
      <c r="D201" t="s">
        <v>35</v>
      </c>
      <c r="E201" s="1">
        <v>604702.52</v>
      </c>
      <c r="F201">
        <v>20396</v>
      </c>
      <c r="G201">
        <v>76</v>
      </c>
      <c r="H201" s="2">
        <v>36526</v>
      </c>
      <c r="I201" t="s">
        <v>16</v>
      </c>
      <c r="J201" t="s">
        <v>17</v>
      </c>
      <c r="K201">
        <v>364.8</v>
      </c>
      <c r="L201" s="2">
        <v>35364.800000000003</v>
      </c>
    </row>
    <row r="202" spans="1:12" x14ac:dyDescent="0.35">
      <c r="A202" t="s">
        <v>239</v>
      </c>
      <c r="B202" t="s">
        <v>26</v>
      </c>
      <c r="C202" t="s">
        <v>20</v>
      </c>
      <c r="D202" t="s">
        <v>15</v>
      </c>
      <c r="E202" s="1">
        <v>1114030.25</v>
      </c>
      <c r="F202">
        <v>27679</v>
      </c>
      <c r="G202">
        <v>150</v>
      </c>
      <c r="H202" s="2">
        <v>0</v>
      </c>
      <c r="I202" t="s">
        <v>16</v>
      </c>
      <c r="J202" t="s">
        <v>29</v>
      </c>
      <c r="K202">
        <v>722.48699399999998</v>
      </c>
      <c r="L202" s="2">
        <v>35722.486993999999</v>
      </c>
    </row>
    <row r="203" spans="1:12" x14ac:dyDescent="0.35">
      <c r="A203" t="s">
        <v>240</v>
      </c>
      <c r="B203" t="s">
        <v>23</v>
      </c>
      <c r="C203" t="s">
        <v>20</v>
      </c>
      <c r="D203" t="s">
        <v>21</v>
      </c>
      <c r="E203" s="1">
        <v>433406.41</v>
      </c>
      <c r="F203">
        <v>23904</v>
      </c>
      <c r="G203">
        <v>123</v>
      </c>
      <c r="H203" s="2">
        <v>36586</v>
      </c>
      <c r="I203" t="s">
        <v>16</v>
      </c>
      <c r="J203" t="s">
        <v>29</v>
      </c>
      <c r="K203">
        <v>590.4</v>
      </c>
      <c r="L203" s="2">
        <v>35590.400000000001</v>
      </c>
    </row>
    <row r="204" spans="1:12" x14ac:dyDescent="0.35">
      <c r="A204" t="s">
        <v>241</v>
      </c>
      <c r="B204" t="s">
        <v>19</v>
      </c>
      <c r="C204" t="s">
        <v>20</v>
      </c>
      <c r="D204" t="s">
        <v>31</v>
      </c>
      <c r="E204" s="1">
        <v>279974.78999999998</v>
      </c>
      <c r="F204">
        <v>65351</v>
      </c>
      <c r="G204">
        <v>69</v>
      </c>
      <c r="H204" s="2">
        <v>0</v>
      </c>
      <c r="I204" t="s">
        <v>28</v>
      </c>
      <c r="J204" t="s">
        <v>17</v>
      </c>
      <c r="K204">
        <v>481.02751599999999</v>
      </c>
      <c r="L204" s="2">
        <v>35481.027516000002</v>
      </c>
    </row>
    <row r="205" spans="1:12" x14ac:dyDescent="0.35">
      <c r="A205" t="s">
        <v>242</v>
      </c>
      <c r="B205" t="s">
        <v>26</v>
      </c>
      <c r="C205" t="s">
        <v>27</v>
      </c>
      <c r="D205" t="s">
        <v>35</v>
      </c>
      <c r="E205" s="1">
        <v>792313.66</v>
      </c>
      <c r="F205">
        <v>0</v>
      </c>
      <c r="G205">
        <v>113</v>
      </c>
      <c r="H205" s="2">
        <v>0</v>
      </c>
      <c r="I205" t="s">
        <v>16</v>
      </c>
      <c r="J205" t="s">
        <v>29</v>
      </c>
      <c r="K205">
        <v>1124.4277340000001</v>
      </c>
      <c r="L205" s="2">
        <v>36124.427733999997</v>
      </c>
    </row>
    <row r="206" spans="1:12" x14ac:dyDescent="0.35">
      <c r="A206" t="s">
        <v>243</v>
      </c>
      <c r="B206" t="s">
        <v>26</v>
      </c>
      <c r="C206" t="s">
        <v>27</v>
      </c>
      <c r="D206" t="s">
        <v>31</v>
      </c>
      <c r="E206" s="1">
        <v>368811.09</v>
      </c>
      <c r="F206">
        <v>0</v>
      </c>
      <c r="G206">
        <v>63</v>
      </c>
      <c r="H206" s="2">
        <v>36586</v>
      </c>
      <c r="I206" t="s">
        <v>16</v>
      </c>
      <c r="J206" t="s">
        <v>17</v>
      </c>
      <c r="K206">
        <v>669.68200100000001</v>
      </c>
      <c r="L206" s="2">
        <v>35669.682001000001</v>
      </c>
    </row>
    <row r="207" spans="1:12" x14ac:dyDescent="0.35">
      <c r="A207" t="s">
        <v>244</v>
      </c>
      <c r="B207" t="s">
        <v>26</v>
      </c>
      <c r="C207" t="s">
        <v>27</v>
      </c>
      <c r="D207" t="s">
        <v>35</v>
      </c>
      <c r="E207" s="1">
        <v>1206745.6000000001</v>
      </c>
      <c r="F207">
        <v>0</v>
      </c>
      <c r="G207">
        <v>116</v>
      </c>
      <c r="H207" s="2">
        <v>0</v>
      </c>
      <c r="I207" t="s">
        <v>16</v>
      </c>
      <c r="J207" t="s">
        <v>29</v>
      </c>
      <c r="K207">
        <v>1284.093173</v>
      </c>
      <c r="L207" s="2">
        <v>36284.093173000001</v>
      </c>
    </row>
    <row r="208" spans="1:12" x14ac:dyDescent="0.35">
      <c r="A208" t="s">
        <v>245</v>
      </c>
      <c r="B208" t="s">
        <v>26</v>
      </c>
      <c r="C208" t="s">
        <v>20</v>
      </c>
      <c r="D208" t="s">
        <v>35</v>
      </c>
      <c r="E208" s="1">
        <v>292497.67</v>
      </c>
      <c r="F208">
        <v>64459</v>
      </c>
      <c r="G208">
        <v>72</v>
      </c>
      <c r="H208" s="2">
        <v>0</v>
      </c>
      <c r="I208" t="s">
        <v>16</v>
      </c>
      <c r="J208" t="s">
        <v>17</v>
      </c>
      <c r="K208">
        <v>240.259479</v>
      </c>
      <c r="L208" s="2">
        <v>35240.259479</v>
      </c>
    </row>
    <row r="209" spans="1:12" x14ac:dyDescent="0.35">
      <c r="A209" t="s">
        <v>246</v>
      </c>
      <c r="B209" t="s">
        <v>26</v>
      </c>
      <c r="C209" t="s">
        <v>27</v>
      </c>
      <c r="D209" t="s">
        <v>35</v>
      </c>
      <c r="E209" s="1">
        <v>1501409.27</v>
      </c>
      <c r="F209">
        <v>32961</v>
      </c>
      <c r="G209">
        <v>190</v>
      </c>
      <c r="H209" s="2">
        <v>0</v>
      </c>
      <c r="I209" t="s">
        <v>28</v>
      </c>
      <c r="J209" t="s">
        <v>29</v>
      </c>
      <c r="K209">
        <v>912</v>
      </c>
      <c r="L209" s="2">
        <v>35912</v>
      </c>
    </row>
    <row r="210" spans="1:12" x14ac:dyDescent="0.35">
      <c r="A210" t="s">
        <v>247</v>
      </c>
      <c r="B210" t="s">
        <v>33</v>
      </c>
      <c r="C210" t="s">
        <v>20</v>
      </c>
      <c r="D210" t="s">
        <v>31</v>
      </c>
      <c r="E210" s="1">
        <v>927723.38</v>
      </c>
      <c r="F210">
        <v>71416</v>
      </c>
      <c r="G210">
        <v>116</v>
      </c>
      <c r="H210" s="2">
        <v>0</v>
      </c>
      <c r="I210" t="s">
        <v>28</v>
      </c>
      <c r="J210" t="s">
        <v>29</v>
      </c>
      <c r="K210">
        <v>556.79999999999995</v>
      </c>
      <c r="L210" s="2">
        <v>35556.800000000003</v>
      </c>
    </row>
    <row r="211" spans="1:12" x14ac:dyDescent="0.35">
      <c r="A211" t="s">
        <v>248</v>
      </c>
      <c r="B211" t="s">
        <v>102</v>
      </c>
      <c r="C211" t="s">
        <v>20</v>
      </c>
      <c r="D211" t="s">
        <v>21</v>
      </c>
      <c r="E211" s="1">
        <v>627412.39</v>
      </c>
      <c r="F211">
        <v>68964</v>
      </c>
      <c r="G211">
        <v>78</v>
      </c>
      <c r="H211" s="2">
        <v>0</v>
      </c>
      <c r="I211" t="s">
        <v>16</v>
      </c>
      <c r="J211" t="s">
        <v>17</v>
      </c>
      <c r="K211">
        <v>115.086827</v>
      </c>
      <c r="L211" s="2">
        <v>35115.086826999999</v>
      </c>
    </row>
    <row r="212" spans="1:12" x14ac:dyDescent="0.35">
      <c r="A212" t="s">
        <v>249</v>
      </c>
      <c r="B212" t="s">
        <v>48</v>
      </c>
      <c r="C212" t="s">
        <v>27</v>
      </c>
      <c r="D212" t="s">
        <v>31</v>
      </c>
      <c r="E212" s="1">
        <v>388664.74</v>
      </c>
      <c r="F212">
        <v>78108</v>
      </c>
      <c r="G212">
        <v>98</v>
      </c>
      <c r="H212" s="2">
        <v>0</v>
      </c>
      <c r="I212" t="s">
        <v>16</v>
      </c>
      <c r="J212" t="s">
        <v>24</v>
      </c>
      <c r="K212">
        <v>470.4</v>
      </c>
      <c r="L212" s="2">
        <v>35470.400000000001</v>
      </c>
    </row>
    <row r="213" spans="1:12" x14ac:dyDescent="0.35">
      <c r="A213" t="s">
        <v>250</v>
      </c>
      <c r="B213" t="s">
        <v>48</v>
      </c>
      <c r="C213" t="s">
        <v>27</v>
      </c>
      <c r="D213" t="s">
        <v>35</v>
      </c>
      <c r="E213" s="1">
        <v>438627.76</v>
      </c>
      <c r="F213">
        <v>10621</v>
      </c>
      <c r="G213">
        <v>67</v>
      </c>
      <c r="H213" s="2">
        <v>0</v>
      </c>
      <c r="I213" t="s">
        <v>39</v>
      </c>
      <c r="J213" t="s">
        <v>17</v>
      </c>
      <c r="K213">
        <v>321.60000000000002</v>
      </c>
      <c r="L213" s="2">
        <v>35321.599999999999</v>
      </c>
    </row>
    <row r="214" spans="1:12" x14ac:dyDescent="0.35">
      <c r="A214" t="s">
        <v>251</v>
      </c>
      <c r="B214" t="s">
        <v>102</v>
      </c>
      <c r="C214" t="s">
        <v>27</v>
      </c>
      <c r="D214" t="s">
        <v>35</v>
      </c>
      <c r="E214" s="1">
        <v>1136526.77</v>
      </c>
      <c r="F214">
        <v>84910</v>
      </c>
      <c r="G214">
        <v>95</v>
      </c>
      <c r="H214" s="2">
        <v>0</v>
      </c>
      <c r="I214" t="s">
        <v>28</v>
      </c>
      <c r="J214" t="s">
        <v>24</v>
      </c>
      <c r="K214">
        <v>383.16747099999998</v>
      </c>
      <c r="L214" s="2">
        <v>35383.167471000001</v>
      </c>
    </row>
    <row r="215" spans="1:12" x14ac:dyDescent="0.35">
      <c r="A215" t="s">
        <v>252</v>
      </c>
      <c r="B215" t="s">
        <v>48</v>
      </c>
      <c r="C215" t="s">
        <v>193</v>
      </c>
      <c r="D215" t="s">
        <v>31</v>
      </c>
      <c r="E215" s="1">
        <v>561096.43000000005</v>
      </c>
      <c r="F215">
        <v>77493</v>
      </c>
      <c r="G215">
        <v>70</v>
      </c>
      <c r="H215" s="2">
        <v>0</v>
      </c>
      <c r="I215" t="s">
        <v>39</v>
      </c>
      <c r="J215" t="s">
        <v>17</v>
      </c>
      <c r="K215">
        <v>307.96329100000003</v>
      </c>
      <c r="L215" s="2">
        <v>35307.963291</v>
      </c>
    </row>
    <row r="216" spans="1:12" x14ac:dyDescent="0.35">
      <c r="A216" t="s">
        <v>253</v>
      </c>
      <c r="B216" t="s">
        <v>19</v>
      </c>
      <c r="C216" t="s">
        <v>27</v>
      </c>
      <c r="D216" t="s">
        <v>35</v>
      </c>
      <c r="E216" s="1">
        <v>291289.2</v>
      </c>
      <c r="F216">
        <v>81097</v>
      </c>
      <c r="G216">
        <v>74</v>
      </c>
      <c r="H216" s="2">
        <v>0</v>
      </c>
      <c r="I216" t="s">
        <v>16</v>
      </c>
      <c r="J216" t="s">
        <v>17</v>
      </c>
      <c r="K216">
        <v>355.2</v>
      </c>
      <c r="L216" s="2">
        <v>35355.199999999997</v>
      </c>
    </row>
    <row r="217" spans="1:12" x14ac:dyDescent="0.35">
      <c r="A217" t="s">
        <v>254</v>
      </c>
      <c r="B217" t="s">
        <v>33</v>
      </c>
      <c r="C217" t="s">
        <v>193</v>
      </c>
      <c r="D217" t="s">
        <v>35</v>
      </c>
      <c r="E217" s="1">
        <v>691572.99</v>
      </c>
      <c r="F217">
        <v>96610</v>
      </c>
      <c r="G217">
        <v>85</v>
      </c>
      <c r="H217" s="2">
        <v>0</v>
      </c>
      <c r="I217" t="s">
        <v>28</v>
      </c>
      <c r="J217" t="s">
        <v>17</v>
      </c>
      <c r="K217">
        <v>520.36475199999995</v>
      </c>
      <c r="L217" s="2">
        <v>35520.364752000001</v>
      </c>
    </row>
    <row r="218" spans="1:12" x14ac:dyDescent="0.35">
      <c r="A218" t="s">
        <v>255</v>
      </c>
      <c r="B218" t="s">
        <v>33</v>
      </c>
      <c r="C218" t="s">
        <v>27</v>
      </c>
      <c r="D218" t="s">
        <v>35</v>
      </c>
      <c r="E218" s="1">
        <v>626266.32999999996</v>
      </c>
      <c r="F218">
        <v>30110</v>
      </c>
      <c r="G218">
        <v>159</v>
      </c>
      <c r="H218" s="2">
        <v>0</v>
      </c>
      <c r="I218" t="s">
        <v>28</v>
      </c>
      <c r="J218" t="s">
        <v>78</v>
      </c>
      <c r="K218">
        <v>466.436375</v>
      </c>
      <c r="L218" s="2">
        <v>35466.436374999997</v>
      </c>
    </row>
    <row r="219" spans="1:12" x14ac:dyDescent="0.35">
      <c r="A219" t="s">
        <v>256</v>
      </c>
      <c r="B219" t="s">
        <v>33</v>
      </c>
      <c r="C219" t="s">
        <v>193</v>
      </c>
      <c r="D219" t="s">
        <v>31</v>
      </c>
      <c r="E219" s="1">
        <v>650339.69999999995</v>
      </c>
      <c r="F219">
        <v>22081</v>
      </c>
      <c r="G219">
        <v>84</v>
      </c>
      <c r="H219" s="2">
        <v>0</v>
      </c>
      <c r="I219" t="s">
        <v>39</v>
      </c>
      <c r="J219" t="s">
        <v>24</v>
      </c>
      <c r="K219">
        <v>451.67030899999997</v>
      </c>
      <c r="L219" s="2">
        <v>35451.670309000001</v>
      </c>
    </row>
    <row r="220" spans="1:12" x14ac:dyDescent="0.35">
      <c r="A220" t="s">
        <v>257</v>
      </c>
      <c r="B220" t="s">
        <v>102</v>
      </c>
      <c r="C220" t="s">
        <v>193</v>
      </c>
      <c r="D220" t="s">
        <v>31</v>
      </c>
      <c r="E220" s="1">
        <v>800739.94</v>
      </c>
      <c r="F220">
        <v>0</v>
      </c>
      <c r="G220">
        <v>112</v>
      </c>
      <c r="H220" s="2">
        <v>0</v>
      </c>
      <c r="I220" t="s">
        <v>16</v>
      </c>
      <c r="J220" t="s">
        <v>78</v>
      </c>
      <c r="K220">
        <v>537.6</v>
      </c>
      <c r="L220" s="2">
        <v>35537.599999999999</v>
      </c>
    </row>
    <row r="221" spans="1:12" x14ac:dyDescent="0.35">
      <c r="A221" t="s">
        <v>258</v>
      </c>
      <c r="B221" t="s">
        <v>48</v>
      </c>
      <c r="C221" t="s">
        <v>27</v>
      </c>
      <c r="D221" t="s">
        <v>35</v>
      </c>
      <c r="E221" s="1">
        <v>292991.65000000002</v>
      </c>
      <c r="F221">
        <v>98473</v>
      </c>
      <c r="G221">
        <v>72</v>
      </c>
      <c r="H221" s="2">
        <v>0</v>
      </c>
      <c r="I221" t="s">
        <v>16</v>
      </c>
      <c r="J221" t="s">
        <v>17</v>
      </c>
      <c r="K221">
        <v>345.6</v>
      </c>
      <c r="L221" s="2">
        <v>35345.599999999999</v>
      </c>
    </row>
    <row r="222" spans="1:12" x14ac:dyDescent="0.35">
      <c r="A222" t="s">
        <v>259</v>
      </c>
      <c r="B222" t="s">
        <v>33</v>
      </c>
      <c r="C222" t="s">
        <v>193</v>
      </c>
      <c r="D222" t="s">
        <v>21</v>
      </c>
      <c r="E222" s="1">
        <v>596955.30000000005</v>
      </c>
      <c r="F222">
        <v>97431</v>
      </c>
      <c r="G222">
        <v>74</v>
      </c>
      <c r="H222" s="2">
        <v>0</v>
      </c>
      <c r="I222" t="s">
        <v>16</v>
      </c>
      <c r="J222" t="s">
        <v>17</v>
      </c>
      <c r="K222">
        <v>355.2</v>
      </c>
      <c r="L222" s="2">
        <v>35355.199999999997</v>
      </c>
    </row>
    <row r="223" spans="1:12" x14ac:dyDescent="0.35">
      <c r="A223" t="s">
        <v>260</v>
      </c>
      <c r="B223" t="s">
        <v>48</v>
      </c>
      <c r="C223" t="s">
        <v>27</v>
      </c>
      <c r="D223" t="s">
        <v>21</v>
      </c>
      <c r="E223" s="1">
        <v>547315.99</v>
      </c>
      <c r="F223">
        <v>93870</v>
      </c>
      <c r="G223">
        <v>69</v>
      </c>
      <c r="H223" s="2">
        <v>0</v>
      </c>
      <c r="I223" t="s">
        <v>16</v>
      </c>
      <c r="J223" t="s">
        <v>17</v>
      </c>
      <c r="K223">
        <v>331.2</v>
      </c>
      <c r="L223" s="2">
        <v>35331.199999999997</v>
      </c>
    </row>
    <row r="224" spans="1:12" x14ac:dyDescent="0.35">
      <c r="A224" t="s">
        <v>261</v>
      </c>
      <c r="B224" t="s">
        <v>23</v>
      </c>
      <c r="C224" t="s">
        <v>27</v>
      </c>
      <c r="D224" t="s">
        <v>31</v>
      </c>
      <c r="E224" s="1">
        <v>564539.67000000004</v>
      </c>
      <c r="F224">
        <v>50366</v>
      </c>
      <c r="G224">
        <v>72</v>
      </c>
      <c r="H224" s="2">
        <v>0</v>
      </c>
      <c r="I224" t="s">
        <v>16</v>
      </c>
      <c r="J224" t="s">
        <v>17</v>
      </c>
      <c r="K224">
        <v>428.73465599999997</v>
      </c>
      <c r="L224" s="2">
        <v>35428.734656000001</v>
      </c>
    </row>
    <row r="225" spans="1:12" x14ac:dyDescent="0.35">
      <c r="A225" t="s">
        <v>262</v>
      </c>
      <c r="B225" t="s">
        <v>102</v>
      </c>
      <c r="C225" t="s">
        <v>27</v>
      </c>
      <c r="D225" t="s">
        <v>31</v>
      </c>
      <c r="E225" s="1">
        <v>636926.24</v>
      </c>
      <c r="F225">
        <v>34498</v>
      </c>
      <c r="G225">
        <v>83</v>
      </c>
      <c r="H225" s="2">
        <v>0</v>
      </c>
      <c r="I225" t="s">
        <v>16</v>
      </c>
      <c r="J225" t="s">
        <v>24</v>
      </c>
      <c r="K225">
        <v>398.4</v>
      </c>
      <c r="L225" s="2">
        <v>35398.400000000001</v>
      </c>
    </row>
    <row r="226" spans="1:12" x14ac:dyDescent="0.35">
      <c r="A226" t="s">
        <v>263</v>
      </c>
      <c r="B226" t="s">
        <v>33</v>
      </c>
      <c r="C226" t="s">
        <v>193</v>
      </c>
      <c r="D226" t="s">
        <v>35</v>
      </c>
      <c r="E226" s="1">
        <v>1183376.73</v>
      </c>
      <c r="F226">
        <v>16552</v>
      </c>
      <c r="G226">
        <v>103</v>
      </c>
      <c r="H226" s="2">
        <v>0</v>
      </c>
      <c r="I226" t="s">
        <v>16</v>
      </c>
      <c r="J226" t="s">
        <v>29</v>
      </c>
      <c r="K226">
        <v>494.4</v>
      </c>
      <c r="L226" s="2">
        <v>35494.400000000001</v>
      </c>
    </row>
    <row r="227" spans="1:12" x14ac:dyDescent="0.35">
      <c r="A227" t="s">
        <v>264</v>
      </c>
      <c r="B227" t="s">
        <v>33</v>
      </c>
      <c r="C227" t="s">
        <v>193</v>
      </c>
      <c r="D227" t="s">
        <v>35</v>
      </c>
      <c r="E227" s="1">
        <v>612110.79</v>
      </c>
      <c r="F227">
        <v>26787</v>
      </c>
      <c r="G227">
        <v>77</v>
      </c>
      <c r="H227" s="2">
        <v>0</v>
      </c>
      <c r="I227" t="s">
        <v>16</v>
      </c>
      <c r="J227" t="s">
        <v>17</v>
      </c>
      <c r="K227">
        <v>369.6</v>
      </c>
      <c r="L227" s="2">
        <v>35369.599999999999</v>
      </c>
    </row>
    <row r="228" spans="1:12" x14ac:dyDescent="0.35">
      <c r="A228" t="s">
        <v>265</v>
      </c>
      <c r="B228" t="s">
        <v>23</v>
      </c>
      <c r="C228" t="s">
        <v>27</v>
      </c>
      <c r="D228" t="s">
        <v>35</v>
      </c>
      <c r="E228" s="1">
        <v>515936.97</v>
      </c>
      <c r="F228">
        <v>0</v>
      </c>
      <c r="G228">
        <v>74</v>
      </c>
      <c r="H228" s="2">
        <v>0</v>
      </c>
      <c r="I228" t="s">
        <v>16</v>
      </c>
      <c r="J228" t="s">
        <v>24</v>
      </c>
      <c r="K228">
        <v>831.75283899999999</v>
      </c>
      <c r="L228" s="2">
        <v>35831.752839000001</v>
      </c>
    </row>
    <row r="229" spans="1:12" x14ac:dyDescent="0.35">
      <c r="A229" t="s">
        <v>266</v>
      </c>
      <c r="B229" t="s">
        <v>23</v>
      </c>
      <c r="C229" t="s">
        <v>193</v>
      </c>
      <c r="D229" t="s">
        <v>31</v>
      </c>
      <c r="E229" s="1">
        <v>251459.20000000001</v>
      </c>
      <c r="F229">
        <v>43860</v>
      </c>
      <c r="G229">
        <v>65</v>
      </c>
      <c r="H229" s="2">
        <v>0</v>
      </c>
      <c r="I229" t="s">
        <v>28</v>
      </c>
      <c r="J229" t="s">
        <v>17</v>
      </c>
      <c r="K229">
        <v>156.12491399999999</v>
      </c>
      <c r="L229" s="2">
        <v>35156.124914</v>
      </c>
    </row>
    <row r="230" spans="1:12" x14ac:dyDescent="0.35">
      <c r="A230" t="s">
        <v>267</v>
      </c>
      <c r="B230" t="s">
        <v>19</v>
      </c>
      <c r="C230" t="s">
        <v>27</v>
      </c>
      <c r="D230" t="s">
        <v>31</v>
      </c>
      <c r="E230" s="1">
        <v>866861.13</v>
      </c>
      <c r="F230">
        <v>21474</v>
      </c>
      <c r="G230">
        <v>114</v>
      </c>
      <c r="H230" s="2">
        <v>36557</v>
      </c>
      <c r="I230" t="s">
        <v>28</v>
      </c>
      <c r="J230" t="s">
        <v>29</v>
      </c>
      <c r="K230">
        <v>373.42818699999998</v>
      </c>
      <c r="L230" s="2">
        <v>35373.428186999998</v>
      </c>
    </row>
    <row r="231" spans="1:12" x14ac:dyDescent="0.35">
      <c r="A231" t="s">
        <v>268</v>
      </c>
      <c r="B231" t="s">
        <v>48</v>
      </c>
      <c r="C231" t="s">
        <v>27</v>
      </c>
      <c r="D231" t="s">
        <v>21</v>
      </c>
      <c r="E231" s="1">
        <v>496096.54</v>
      </c>
      <c r="F231">
        <v>18174</v>
      </c>
      <c r="G231">
        <v>66</v>
      </c>
      <c r="H231" s="2">
        <v>0</v>
      </c>
      <c r="I231" t="s">
        <v>28</v>
      </c>
      <c r="J231" t="s">
        <v>17</v>
      </c>
      <c r="K231">
        <v>395.93481500000001</v>
      </c>
      <c r="L231" s="2">
        <v>35395.934815000001</v>
      </c>
    </row>
    <row r="232" spans="1:12" x14ac:dyDescent="0.35">
      <c r="A232" t="s">
        <v>269</v>
      </c>
      <c r="B232" t="s">
        <v>19</v>
      </c>
      <c r="C232" t="s">
        <v>193</v>
      </c>
      <c r="D232" t="s">
        <v>21</v>
      </c>
      <c r="E232" s="1">
        <v>550413.9</v>
      </c>
      <c r="F232">
        <v>0</v>
      </c>
      <c r="G232">
        <v>73</v>
      </c>
      <c r="H232" s="2">
        <v>0</v>
      </c>
      <c r="I232" t="s">
        <v>28</v>
      </c>
      <c r="J232" t="s">
        <v>17</v>
      </c>
      <c r="K232">
        <v>350.4</v>
      </c>
      <c r="L232" s="2">
        <v>35350.400000000001</v>
      </c>
    </row>
    <row r="233" spans="1:12" x14ac:dyDescent="0.35">
      <c r="A233" t="s">
        <v>270</v>
      </c>
      <c r="B233" t="s">
        <v>19</v>
      </c>
      <c r="C233" t="s">
        <v>271</v>
      </c>
      <c r="D233" t="s">
        <v>35</v>
      </c>
      <c r="E233" s="1">
        <v>750745.54</v>
      </c>
      <c r="F233">
        <v>60920</v>
      </c>
      <c r="G233">
        <v>64</v>
      </c>
      <c r="H233" s="2">
        <v>0</v>
      </c>
      <c r="I233" t="s">
        <v>16</v>
      </c>
      <c r="J233" t="s">
        <v>24</v>
      </c>
      <c r="K233">
        <v>231.201886</v>
      </c>
      <c r="L233" s="2">
        <v>35231.201886000003</v>
      </c>
    </row>
    <row r="234" spans="1:12" x14ac:dyDescent="0.35">
      <c r="A234" t="s">
        <v>272</v>
      </c>
      <c r="B234" t="s">
        <v>19</v>
      </c>
      <c r="C234" t="s">
        <v>271</v>
      </c>
      <c r="D234" t="s">
        <v>31</v>
      </c>
      <c r="E234" s="1">
        <v>3226985.14</v>
      </c>
      <c r="F234">
        <v>41520</v>
      </c>
      <c r="G234">
        <v>90</v>
      </c>
      <c r="H234" s="2">
        <v>0</v>
      </c>
      <c r="I234" t="s">
        <v>16</v>
      </c>
      <c r="J234" t="s">
        <v>17</v>
      </c>
      <c r="K234">
        <v>289.90410500000002</v>
      </c>
      <c r="L234" s="2">
        <v>35289.904105000001</v>
      </c>
    </row>
    <row r="235" spans="1:12" x14ac:dyDescent="0.35">
      <c r="A235" t="s">
        <v>273</v>
      </c>
      <c r="B235" t="s">
        <v>33</v>
      </c>
      <c r="C235" t="s">
        <v>193</v>
      </c>
      <c r="D235" t="s">
        <v>21</v>
      </c>
      <c r="E235" s="1">
        <v>565703.16</v>
      </c>
      <c r="F235">
        <v>0</v>
      </c>
      <c r="G235">
        <v>152</v>
      </c>
      <c r="H235" s="2">
        <v>0</v>
      </c>
      <c r="I235" t="s">
        <v>16</v>
      </c>
      <c r="J235" t="s">
        <v>29</v>
      </c>
      <c r="K235">
        <v>729.6</v>
      </c>
      <c r="L235" s="2">
        <v>35729.599999999999</v>
      </c>
    </row>
    <row r="236" spans="1:12" x14ac:dyDescent="0.35">
      <c r="A236" t="s">
        <v>274</v>
      </c>
      <c r="B236" t="s">
        <v>19</v>
      </c>
      <c r="C236" t="s">
        <v>271</v>
      </c>
      <c r="D236" t="s">
        <v>31</v>
      </c>
      <c r="E236" s="1">
        <v>506175.79</v>
      </c>
      <c r="F236">
        <v>0</v>
      </c>
      <c r="G236">
        <v>68</v>
      </c>
      <c r="H236" s="2">
        <v>0</v>
      </c>
      <c r="I236" t="s">
        <v>16</v>
      </c>
      <c r="J236" t="s">
        <v>24</v>
      </c>
      <c r="K236">
        <v>326.39999999999998</v>
      </c>
      <c r="L236" s="2">
        <v>35326.400000000001</v>
      </c>
    </row>
    <row r="237" spans="1:12" x14ac:dyDescent="0.35">
      <c r="A237" t="s">
        <v>275</v>
      </c>
      <c r="B237" t="s">
        <v>48</v>
      </c>
      <c r="C237" t="s">
        <v>271</v>
      </c>
      <c r="D237" t="s">
        <v>21</v>
      </c>
      <c r="E237" s="1">
        <v>591278.38</v>
      </c>
      <c r="F237">
        <v>72208</v>
      </c>
      <c r="G237">
        <v>73</v>
      </c>
      <c r="H237" s="2">
        <v>0</v>
      </c>
      <c r="I237" t="s">
        <v>16</v>
      </c>
      <c r="J237" t="s">
        <v>24</v>
      </c>
      <c r="K237">
        <v>350.4</v>
      </c>
      <c r="L237" s="2">
        <v>35350.400000000001</v>
      </c>
    </row>
    <row r="238" spans="1:12" x14ac:dyDescent="0.35">
      <c r="A238" t="s">
        <v>276</v>
      </c>
      <c r="B238" t="s">
        <v>48</v>
      </c>
      <c r="C238" t="s">
        <v>193</v>
      </c>
      <c r="D238" t="s">
        <v>21</v>
      </c>
      <c r="E238" s="1">
        <v>1518227.98</v>
      </c>
      <c r="F238">
        <v>53863</v>
      </c>
      <c r="G238">
        <v>63</v>
      </c>
      <c r="H238" s="2">
        <v>0</v>
      </c>
      <c r="I238" t="s">
        <v>16</v>
      </c>
      <c r="J238" t="s">
        <v>17</v>
      </c>
      <c r="K238">
        <v>105.765111</v>
      </c>
      <c r="L238" s="2">
        <v>35105.765111000001</v>
      </c>
    </row>
    <row r="239" spans="1:12" x14ac:dyDescent="0.35">
      <c r="A239" t="s">
        <v>277</v>
      </c>
      <c r="B239" t="s">
        <v>102</v>
      </c>
      <c r="C239" t="s">
        <v>271</v>
      </c>
      <c r="D239" t="s">
        <v>35</v>
      </c>
      <c r="E239" s="1">
        <v>1074703.0900000001</v>
      </c>
      <c r="F239">
        <v>66446</v>
      </c>
      <c r="G239">
        <v>136</v>
      </c>
      <c r="H239" s="2">
        <v>0</v>
      </c>
      <c r="I239" t="s">
        <v>28</v>
      </c>
      <c r="J239" t="s">
        <v>29</v>
      </c>
      <c r="K239">
        <v>639.46454800000004</v>
      </c>
      <c r="L239" s="2">
        <v>35639.464548000004</v>
      </c>
    </row>
    <row r="240" spans="1:12" x14ac:dyDescent="0.35">
      <c r="A240" t="s">
        <v>278</v>
      </c>
      <c r="B240" t="s">
        <v>102</v>
      </c>
      <c r="C240" t="s">
        <v>271</v>
      </c>
      <c r="D240" t="s">
        <v>35</v>
      </c>
      <c r="E240" s="1">
        <v>205062.35</v>
      </c>
      <c r="F240">
        <v>0</v>
      </c>
      <c r="G240">
        <v>61</v>
      </c>
      <c r="H240" s="2">
        <v>0</v>
      </c>
      <c r="I240" t="s">
        <v>16</v>
      </c>
      <c r="J240" t="s">
        <v>17</v>
      </c>
      <c r="K240">
        <v>292.8</v>
      </c>
      <c r="L240" s="2">
        <v>35292.800000000003</v>
      </c>
    </row>
    <row r="241" spans="1:12" x14ac:dyDescent="0.35">
      <c r="A241" t="s">
        <v>279</v>
      </c>
      <c r="B241" t="s">
        <v>102</v>
      </c>
      <c r="C241" t="s">
        <v>193</v>
      </c>
      <c r="D241" t="s">
        <v>21</v>
      </c>
      <c r="E241" s="1">
        <v>246544.49</v>
      </c>
      <c r="F241">
        <v>64997</v>
      </c>
      <c r="G241">
        <v>63</v>
      </c>
      <c r="H241" s="2">
        <v>36526</v>
      </c>
      <c r="I241" t="s">
        <v>16</v>
      </c>
      <c r="J241" t="s">
        <v>17</v>
      </c>
      <c r="K241">
        <v>383.44232799999997</v>
      </c>
      <c r="L241" s="2">
        <v>35383.442327999997</v>
      </c>
    </row>
    <row r="242" spans="1:12" x14ac:dyDescent="0.35">
      <c r="A242" t="s">
        <v>280</v>
      </c>
      <c r="B242" t="s">
        <v>23</v>
      </c>
      <c r="C242" t="s">
        <v>193</v>
      </c>
      <c r="D242" t="s">
        <v>31</v>
      </c>
      <c r="E242" s="1">
        <v>534312.13</v>
      </c>
      <c r="F242">
        <v>64460</v>
      </c>
      <c r="G242">
        <v>66</v>
      </c>
      <c r="H242" s="2">
        <v>0</v>
      </c>
      <c r="I242" t="s">
        <v>28</v>
      </c>
      <c r="J242" t="s">
        <v>24</v>
      </c>
      <c r="K242">
        <v>316.8</v>
      </c>
      <c r="L242" s="2">
        <v>35316.800000000003</v>
      </c>
    </row>
    <row r="243" spans="1:12" x14ac:dyDescent="0.35">
      <c r="A243" t="s">
        <v>281</v>
      </c>
      <c r="B243" t="s">
        <v>19</v>
      </c>
      <c r="C243" t="s">
        <v>193</v>
      </c>
      <c r="D243" t="s">
        <v>35</v>
      </c>
      <c r="E243" s="1">
        <v>811982.91</v>
      </c>
      <c r="F243">
        <v>46618</v>
      </c>
      <c r="G243">
        <v>67</v>
      </c>
      <c r="H243" s="2">
        <v>0</v>
      </c>
      <c r="I243" t="s">
        <v>16</v>
      </c>
      <c r="J243" t="s">
        <v>17</v>
      </c>
      <c r="K243">
        <v>99.085943</v>
      </c>
      <c r="L243" s="2">
        <v>35099.085942999998</v>
      </c>
    </row>
    <row r="244" spans="1:12" x14ac:dyDescent="0.35">
      <c r="A244" t="s">
        <v>282</v>
      </c>
      <c r="B244" t="s">
        <v>33</v>
      </c>
      <c r="C244" t="s">
        <v>193</v>
      </c>
      <c r="D244" t="s">
        <v>35</v>
      </c>
      <c r="E244" s="1">
        <v>460526.52</v>
      </c>
      <c r="F244">
        <v>0</v>
      </c>
      <c r="G244">
        <v>64</v>
      </c>
      <c r="H244" s="2">
        <v>0</v>
      </c>
      <c r="I244" t="s">
        <v>28</v>
      </c>
      <c r="J244" t="s">
        <v>17</v>
      </c>
      <c r="K244">
        <v>307.2</v>
      </c>
      <c r="L244" s="2">
        <v>35307.199999999997</v>
      </c>
    </row>
    <row r="245" spans="1:12" x14ac:dyDescent="0.35">
      <c r="A245" t="s">
        <v>283</v>
      </c>
      <c r="B245" t="s">
        <v>48</v>
      </c>
      <c r="C245" t="s">
        <v>271</v>
      </c>
      <c r="D245" t="s">
        <v>35</v>
      </c>
      <c r="E245" s="1">
        <v>640878.56000000006</v>
      </c>
      <c r="F245">
        <v>49988</v>
      </c>
      <c r="G245">
        <v>84</v>
      </c>
      <c r="H245" s="2">
        <v>36647</v>
      </c>
      <c r="I245" t="s">
        <v>16</v>
      </c>
      <c r="J245" t="s">
        <v>24</v>
      </c>
      <c r="K245">
        <v>566.935022</v>
      </c>
      <c r="L245" s="2">
        <v>35566.935021999998</v>
      </c>
    </row>
    <row r="246" spans="1:12" x14ac:dyDescent="0.35">
      <c r="A246" t="s">
        <v>284</v>
      </c>
      <c r="B246" t="s">
        <v>48</v>
      </c>
      <c r="C246" t="s">
        <v>193</v>
      </c>
      <c r="D246" t="s">
        <v>35</v>
      </c>
      <c r="E246" s="1">
        <v>237653.35</v>
      </c>
      <c r="F246">
        <v>0</v>
      </c>
      <c r="G246">
        <v>91</v>
      </c>
      <c r="H246" s="2">
        <v>36647</v>
      </c>
      <c r="I246" t="s">
        <v>16</v>
      </c>
      <c r="J246" t="s">
        <v>24</v>
      </c>
      <c r="K246">
        <v>436.8</v>
      </c>
      <c r="L246" s="2">
        <v>35436.800000000003</v>
      </c>
    </row>
    <row r="247" spans="1:12" x14ac:dyDescent="0.35">
      <c r="A247" t="s">
        <v>285</v>
      </c>
      <c r="B247" t="s">
        <v>48</v>
      </c>
      <c r="C247" t="s">
        <v>27</v>
      </c>
      <c r="D247" t="s">
        <v>21</v>
      </c>
      <c r="E247" s="1">
        <v>321107</v>
      </c>
      <c r="F247">
        <v>16269</v>
      </c>
      <c r="G247">
        <v>86</v>
      </c>
      <c r="H247" s="2">
        <v>0</v>
      </c>
      <c r="I247" t="s">
        <v>28</v>
      </c>
      <c r="J247" t="s">
        <v>24</v>
      </c>
      <c r="K247">
        <v>412.8</v>
      </c>
      <c r="L247" s="2">
        <v>35412.800000000003</v>
      </c>
    </row>
    <row r="248" spans="1:12" x14ac:dyDescent="0.35">
      <c r="A248" t="s">
        <v>286</v>
      </c>
      <c r="B248" t="s">
        <v>19</v>
      </c>
      <c r="C248" t="s">
        <v>20</v>
      </c>
      <c r="D248" t="s">
        <v>21</v>
      </c>
      <c r="E248" s="1">
        <v>509452.23</v>
      </c>
      <c r="F248">
        <v>72006</v>
      </c>
      <c r="G248">
        <v>64</v>
      </c>
      <c r="H248" s="2">
        <v>0</v>
      </c>
      <c r="I248" t="s">
        <v>16</v>
      </c>
      <c r="J248" t="s">
        <v>17</v>
      </c>
      <c r="K248">
        <v>307.2</v>
      </c>
      <c r="L248" s="2">
        <v>35307.199999999997</v>
      </c>
    </row>
    <row r="249" spans="1:12" x14ac:dyDescent="0.35">
      <c r="A249" t="s">
        <v>287</v>
      </c>
      <c r="B249" t="s">
        <v>19</v>
      </c>
      <c r="C249" t="s">
        <v>20</v>
      </c>
      <c r="D249" t="s">
        <v>31</v>
      </c>
      <c r="E249" s="1">
        <v>2575527.8199999998</v>
      </c>
      <c r="F249">
        <v>0</v>
      </c>
      <c r="G249">
        <v>81</v>
      </c>
      <c r="H249" s="2">
        <v>36557</v>
      </c>
      <c r="I249" t="s">
        <v>16</v>
      </c>
      <c r="J249" t="s">
        <v>17</v>
      </c>
      <c r="K249">
        <v>388.8</v>
      </c>
      <c r="L249" s="2">
        <v>35388.800000000003</v>
      </c>
    </row>
    <row r="250" spans="1:12" x14ac:dyDescent="0.35">
      <c r="A250" t="s">
        <v>288</v>
      </c>
      <c r="B250" t="s">
        <v>33</v>
      </c>
      <c r="C250" t="s">
        <v>27</v>
      </c>
      <c r="D250" t="s">
        <v>21</v>
      </c>
      <c r="E250" s="1">
        <v>867222.97</v>
      </c>
      <c r="F250">
        <v>0</v>
      </c>
      <c r="G250">
        <v>245</v>
      </c>
      <c r="H250" s="2">
        <v>0</v>
      </c>
      <c r="I250" t="s">
        <v>28</v>
      </c>
      <c r="J250" t="s">
        <v>65</v>
      </c>
      <c r="K250">
        <v>2345.4134410000001</v>
      </c>
      <c r="L250" s="2">
        <v>37345.413440999997</v>
      </c>
    </row>
    <row r="251" spans="1:12" x14ac:dyDescent="0.35">
      <c r="A251" t="s">
        <v>289</v>
      </c>
      <c r="B251" t="s">
        <v>48</v>
      </c>
      <c r="C251" t="s">
        <v>27</v>
      </c>
      <c r="D251" t="s">
        <v>15</v>
      </c>
      <c r="E251" s="1">
        <v>804473.07</v>
      </c>
      <c r="F251">
        <v>44320</v>
      </c>
      <c r="G251">
        <v>67</v>
      </c>
      <c r="H251" s="2">
        <v>0</v>
      </c>
      <c r="I251" t="s">
        <v>16</v>
      </c>
      <c r="J251" t="s">
        <v>17</v>
      </c>
      <c r="K251">
        <v>321.60000000000002</v>
      </c>
      <c r="L251" s="2">
        <v>35321.599999999999</v>
      </c>
    </row>
    <row r="252" spans="1:12" x14ac:dyDescent="0.35">
      <c r="A252" t="s">
        <v>290</v>
      </c>
      <c r="B252" t="s">
        <v>19</v>
      </c>
      <c r="C252" t="s">
        <v>20</v>
      </c>
      <c r="D252" t="s">
        <v>31</v>
      </c>
      <c r="E252" s="1">
        <v>400151.91</v>
      </c>
      <c r="F252">
        <v>19782</v>
      </c>
      <c r="G252">
        <v>108</v>
      </c>
      <c r="H252" s="2">
        <v>0</v>
      </c>
      <c r="I252" t="s">
        <v>16</v>
      </c>
      <c r="J252" t="s">
        <v>24</v>
      </c>
      <c r="K252">
        <v>773.47097699999995</v>
      </c>
      <c r="L252" s="2">
        <v>35773.470976999997</v>
      </c>
    </row>
    <row r="253" spans="1:12" x14ac:dyDescent="0.35">
      <c r="A253" t="s">
        <v>291</v>
      </c>
      <c r="B253" t="s">
        <v>23</v>
      </c>
      <c r="C253" t="s">
        <v>20</v>
      </c>
      <c r="D253" t="s">
        <v>21</v>
      </c>
      <c r="E253" s="1">
        <v>1670611.7</v>
      </c>
      <c r="F253">
        <v>63933</v>
      </c>
      <c r="G253">
        <v>70</v>
      </c>
      <c r="H253" s="2">
        <v>0</v>
      </c>
      <c r="I253" t="s">
        <v>16</v>
      </c>
      <c r="J253" t="s">
        <v>24</v>
      </c>
      <c r="K253">
        <v>424.88344799999999</v>
      </c>
      <c r="L253" s="2">
        <v>35424.883448</v>
      </c>
    </row>
    <row r="254" spans="1:12" x14ac:dyDescent="0.35">
      <c r="A254" t="s">
        <v>292</v>
      </c>
      <c r="B254" t="s">
        <v>19</v>
      </c>
      <c r="C254" t="s">
        <v>27</v>
      </c>
      <c r="D254" t="s">
        <v>80</v>
      </c>
      <c r="E254" s="1">
        <v>854441.11</v>
      </c>
      <c r="F254">
        <v>28224</v>
      </c>
      <c r="G254">
        <v>109</v>
      </c>
      <c r="H254" s="2">
        <v>0</v>
      </c>
      <c r="I254" t="s">
        <v>16</v>
      </c>
      <c r="J254" t="s">
        <v>29</v>
      </c>
      <c r="K254">
        <v>523.20000000000005</v>
      </c>
      <c r="L254" s="2">
        <v>35523.199999999997</v>
      </c>
    </row>
    <row r="255" spans="1:12" x14ac:dyDescent="0.35">
      <c r="A255" t="s">
        <v>293</v>
      </c>
      <c r="B255" t="s">
        <v>102</v>
      </c>
      <c r="C255" t="s">
        <v>20</v>
      </c>
      <c r="D255" t="s">
        <v>35</v>
      </c>
      <c r="E255" s="1">
        <v>780531.29</v>
      </c>
      <c r="F255">
        <v>21073</v>
      </c>
      <c r="G255">
        <v>106</v>
      </c>
      <c r="H255" s="2">
        <v>36526</v>
      </c>
      <c r="I255" t="s">
        <v>16</v>
      </c>
      <c r="J255" t="s">
        <v>29</v>
      </c>
      <c r="K255">
        <v>508.8</v>
      </c>
      <c r="L255" s="2">
        <v>35508.800000000003</v>
      </c>
    </row>
    <row r="256" spans="1:12" x14ac:dyDescent="0.35">
      <c r="A256" t="s">
        <v>294</v>
      </c>
      <c r="B256" t="s">
        <v>33</v>
      </c>
      <c r="C256" t="s">
        <v>27</v>
      </c>
      <c r="D256" t="s">
        <v>21</v>
      </c>
      <c r="E256" s="1">
        <v>611275.68999999994</v>
      </c>
      <c r="F256">
        <v>63243</v>
      </c>
      <c r="G256">
        <v>77</v>
      </c>
      <c r="H256" s="2">
        <v>0</v>
      </c>
      <c r="I256" t="s">
        <v>16</v>
      </c>
      <c r="J256" t="s">
        <v>17</v>
      </c>
      <c r="K256">
        <v>364.24030699999997</v>
      </c>
      <c r="L256" s="2">
        <v>35364.240307</v>
      </c>
    </row>
    <row r="257" spans="1:12" x14ac:dyDescent="0.35">
      <c r="A257" t="s">
        <v>295</v>
      </c>
      <c r="B257" t="s">
        <v>23</v>
      </c>
      <c r="C257" t="s">
        <v>27</v>
      </c>
      <c r="D257" t="s">
        <v>31</v>
      </c>
      <c r="E257" s="1">
        <v>477294.38</v>
      </c>
      <c r="F257">
        <v>20993</v>
      </c>
      <c r="G257">
        <v>133</v>
      </c>
      <c r="H257" s="2">
        <v>0</v>
      </c>
      <c r="I257" t="s">
        <v>16</v>
      </c>
      <c r="J257" t="s">
        <v>29</v>
      </c>
      <c r="K257">
        <v>638.4</v>
      </c>
      <c r="L257" s="2">
        <v>35638.400000000001</v>
      </c>
    </row>
    <row r="258" spans="1:12" x14ac:dyDescent="0.35">
      <c r="A258" t="s">
        <v>296</v>
      </c>
      <c r="B258" t="s">
        <v>33</v>
      </c>
      <c r="C258" t="s">
        <v>20</v>
      </c>
      <c r="D258" t="s">
        <v>21</v>
      </c>
      <c r="E258" s="1">
        <v>1097909.56</v>
      </c>
      <c r="F258">
        <v>94827</v>
      </c>
      <c r="G258">
        <v>135</v>
      </c>
      <c r="H258" s="2">
        <v>0</v>
      </c>
      <c r="I258" t="s">
        <v>16</v>
      </c>
      <c r="J258" t="s">
        <v>29</v>
      </c>
      <c r="K258">
        <v>354.729129</v>
      </c>
      <c r="L258" s="2">
        <v>35354.729128999999</v>
      </c>
    </row>
    <row r="259" spans="1:12" x14ac:dyDescent="0.35">
      <c r="A259" t="s">
        <v>297</v>
      </c>
      <c r="B259" t="s">
        <v>48</v>
      </c>
      <c r="C259" t="s">
        <v>20</v>
      </c>
      <c r="D259" t="s">
        <v>15</v>
      </c>
      <c r="E259" s="1">
        <v>500426.38</v>
      </c>
      <c r="F259">
        <v>39161</v>
      </c>
      <c r="G259">
        <v>63</v>
      </c>
      <c r="H259" s="2">
        <v>36526</v>
      </c>
      <c r="I259" t="s">
        <v>16</v>
      </c>
      <c r="J259" t="s">
        <v>24</v>
      </c>
      <c r="K259">
        <v>283.99595299999999</v>
      </c>
      <c r="L259" s="2">
        <v>35283.995952999998</v>
      </c>
    </row>
    <row r="260" spans="1:12" x14ac:dyDescent="0.35">
      <c r="A260" t="s">
        <v>298</v>
      </c>
      <c r="B260" t="s">
        <v>102</v>
      </c>
      <c r="C260" t="s">
        <v>27</v>
      </c>
      <c r="D260" t="s">
        <v>21</v>
      </c>
      <c r="E260" s="1">
        <v>1322304.3799999999</v>
      </c>
      <c r="F260">
        <v>37534</v>
      </c>
      <c r="G260">
        <v>84</v>
      </c>
      <c r="H260" s="2">
        <v>36557</v>
      </c>
      <c r="I260" t="s">
        <v>16</v>
      </c>
      <c r="J260" t="s">
        <v>17</v>
      </c>
      <c r="K260">
        <v>403.2</v>
      </c>
      <c r="L260" s="2">
        <v>35403.199999999997</v>
      </c>
    </row>
    <row r="261" spans="1:12" x14ac:dyDescent="0.35">
      <c r="A261" t="s">
        <v>299</v>
      </c>
      <c r="B261" t="s">
        <v>33</v>
      </c>
      <c r="C261" t="s">
        <v>20</v>
      </c>
      <c r="D261" t="s">
        <v>21</v>
      </c>
      <c r="E261" s="1">
        <v>262331.53999999998</v>
      </c>
      <c r="F261">
        <v>80210</v>
      </c>
      <c r="G261">
        <v>65</v>
      </c>
      <c r="H261" s="2">
        <v>0</v>
      </c>
      <c r="I261" t="s">
        <v>28</v>
      </c>
      <c r="J261" t="s">
        <v>17</v>
      </c>
      <c r="K261">
        <v>20.543175999999999</v>
      </c>
      <c r="L261" s="2">
        <v>35020.543175999999</v>
      </c>
    </row>
    <row r="262" spans="1:12" x14ac:dyDescent="0.35">
      <c r="A262" t="s">
        <v>300</v>
      </c>
      <c r="B262" t="s">
        <v>48</v>
      </c>
      <c r="C262" t="s">
        <v>27</v>
      </c>
      <c r="D262" t="s">
        <v>21</v>
      </c>
      <c r="E262" s="1">
        <v>1784019.56</v>
      </c>
      <c r="F262">
        <v>0</v>
      </c>
      <c r="G262">
        <v>62</v>
      </c>
      <c r="H262" s="2">
        <v>0</v>
      </c>
      <c r="I262" t="s">
        <v>16</v>
      </c>
      <c r="J262" t="s">
        <v>17</v>
      </c>
      <c r="K262">
        <v>385.11543699999999</v>
      </c>
      <c r="L262" s="2">
        <v>35385.115437</v>
      </c>
    </row>
    <row r="263" spans="1:12" x14ac:dyDescent="0.35">
      <c r="A263" t="s">
        <v>301</v>
      </c>
      <c r="B263" t="s">
        <v>48</v>
      </c>
      <c r="C263" t="s">
        <v>20</v>
      </c>
      <c r="D263" t="s">
        <v>35</v>
      </c>
      <c r="E263" s="1">
        <v>510611.18</v>
      </c>
      <c r="F263">
        <v>30110</v>
      </c>
      <c r="G263">
        <v>64</v>
      </c>
      <c r="H263" s="2">
        <v>0</v>
      </c>
      <c r="I263" t="s">
        <v>16</v>
      </c>
      <c r="J263" t="s">
        <v>17</v>
      </c>
      <c r="K263">
        <v>140.16503499999999</v>
      </c>
      <c r="L263" s="2">
        <v>35140.165034999998</v>
      </c>
    </row>
    <row r="264" spans="1:12" x14ac:dyDescent="0.35">
      <c r="A264" t="s">
        <v>302</v>
      </c>
      <c r="B264" t="s">
        <v>19</v>
      </c>
      <c r="C264" t="s">
        <v>20</v>
      </c>
      <c r="D264" t="s">
        <v>35</v>
      </c>
      <c r="E264" s="1">
        <v>1793060.45</v>
      </c>
      <c r="F264">
        <v>21708</v>
      </c>
      <c r="G264">
        <v>68</v>
      </c>
      <c r="H264" s="2">
        <v>0</v>
      </c>
      <c r="I264" t="s">
        <v>16</v>
      </c>
      <c r="J264" t="s">
        <v>17</v>
      </c>
      <c r="K264">
        <v>326.39999999999998</v>
      </c>
      <c r="L264" s="2">
        <v>35326.400000000001</v>
      </c>
    </row>
    <row r="265" spans="1:12" x14ac:dyDescent="0.35">
      <c r="A265" t="s">
        <v>303</v>
      </c>
      <c r="B265" t="s">
        <v>19</v>
      </c>
      <c r="C265" t="s">
        <v>27</v>
      </c>
      <c r="D265" t="s">
        <v>31</v>
      </c>
      <c r="E265" s="1">
        <v>545734.26</v>
      </c>
      <c r="F265">
        <v>94731</v>
      </c>
      <c r="G265">
        <v>67</v>
      </c>
      <c r="H265" s="2">
        <v>0</v>
      </c>
      <c r="I265" t="s">
        <v>16</v>
      </c>
      <c r="J265" t="s">
        <v>17</v>
      </c>
      <c r="K265">
        <v>321.60000000000002</v>
      </c>
      <c r="L265" s="2">
        <v>35321.599999999999</v>
      </c>
    </row>
    <row r="266" spans="1:12" x14ac:dyDescent="0.35">
      <c r="A266" t="s">
        <v>304</v>
      </c>
      <c r="B266" t="s">
        <v>48</v>
      </c>
      <c r="C266" t="s">
        <v>27</v>
      </c>
      <c r="D266" t="s">
        <v>21</v>
      </c>
      <c r="E266" s="1">
        <v>656364.41</v>
      </c>
      <c r="F266">
        <v>32375</v>
      </c>
      <c r="G266">
        <v>83</v>
      </c>
      <c r="H266" s="2">
        <v>0</v>
      </c>
      <c r="I266" t="s">
        <v>16</v>
      </c>
      <c r="J266" t="s">
        <v>17</v>
      </c>
      <c r="K266">
        <v>398.4</v>
      </c>
      <c r="L266" s="2">
        <v>35398.400000000001</v>
      </c>
    </row>
    <row r="267" spans="1:12" x14ac:dyDescent="0.35">
      <c r="A267" t="s">
        <v>305</v>
      </c>
      <c r="B267" t="s">
        <v>33</v>
      </c>
      <c r="C267" t="s">
        <v>27</v>
      </c>
      <c r="D267" t="s">
        <v>35</v>
      </c>
      <c r="E267" s="1">
        <v>481252.52</v>
      </c>
      <c r="F267">
        <v>16531</v>
      </c>
      <c r="G267">
        <v>63</v>
      </c>
      <c r="H267" s="2">
        <v>0</v>
      </c>
      <c r="I267" t="s">
        <v>28</v>
      </c>
      <c r="J267" t="s">
        <v>17</v>
      </c>
      <c r="K267">
        <v>102.879769</v>
      </c>
      <c r="L267" s="2">
        <v>35102.879768999999</v>
      </c>
    </row>
    <row r="268" spans="1:12" x14ac:dyDescent="0.35">
      <c r="A268" t="s">
        <v>306</v>
      </c>
      <c r="B268" t="s">
        <v>19</v>
      </c>
      <c r="C268" t="s">
        <v>20</v>
      </c>
      <c r="D268" t="s">
        <v>15</v>
      </c>
      <c r="E268" s="1">
        <v>2932804.19</v>
      </c>
      <c r="F268">
        <v>32006</v>
      </c>
      <c r="G268">
        <v>94</v>
      </c>
      <c r="H268" s="2">
        <v>0</v>
      </c>
      <c r="I268" t="s">
        <v>28</v>
      </c>
      <c r="J268" t="s">
        <v>17</v>
      </c>
      <c r="K268">
        <v>56.868288999999997</v>
      </c>
      <c r="L268" s="2">
        <v>35056.868288999998</v>
      </c>
    </row>
    <row r="269" spans="1:12" x14ac:dyDescent="0.35">
      <c r="A269" t="s">
        <v>307</v>
      </c>
      <c r="B269" t="s">
        <v>19</v>
      </c>
      <c r="C269" t="s">
        <v>20</v>
      </c>
      <c r="D269" t="s">
        <v>21</v>
      </c>
      <c r="E269" s="1">
        <v>577352.06999999995</v>
      </c>
      <c r="F269">
        <v>81676</v>
      </c>
      <c r="G269">
        <v>72</v>
      </c>
      <c r="H269" s="2">
        <v>0</v>
      </c>
      <c r="I269" t="s">
        <v>16</v>
      </c>
      <c r="J269" t="s">
        <v>24</v>
      </c>
      <c r="K269">
        <v>463.158502</v>
      </c>
      <c r="L269" s="2">
        <v>35463.158501999998</v>
      </c>
    </row>
    <row r="270" spans="1:12" x14ac:dyDescent="0.35">
      <c r="A270" t="s">
        <v>308</v>
      </c>
      <c r="B270" t="s">
        <v>48</v>
      </c>
      <c r="C270" t="s">
        <v>27</v>
      </c>
      <c r="D270" t="s">
        <v>35</v>
      </c>
      <c r="E270" s="1">
        <v>684711.89</v>
      </c>
      <c r="F270">
        <v>71038</v>
      </c>
      <c r="G270">
        <v>86</v>
      </c>
      <c r="H270" s="2">
        <v>0</v>
      </c>
      <c r="I270" t="s">
        <v>28</v>
      </c>
      <c r="J270" t="s">
        <v>17</v>
      </c>
      <c r="K270">
        <v>205.44406599999999</v>
      </c>
      <c r="L270" s="2">
        <v>35205.444065999996</v>
      </c>
    </row>
    <row r="271" spans="1:12" x14ac:dyDescent="0.35">
      <c r="A271" t="s">
        <v>309</v>
      </c>
      <c r="B271" t="s">
        <v>19</v>
      </c>
      <c r="C271" t="s">
        <v>20</v>
      </c>
      <c r="D271" t="s">
        <v>31</v>
      </c>
      <c r="E271" s="1">
        <v>359531.29</v>
      </c>
      <c r="F271">
        <v>0</v>
      </c>
      <c r="G271">
        <v>103</v>
      </c>
      <c r="H271" s="2">
        <v>0</v>
      </c>
      <c r="I271" t="s">
        <v>28</v>
      </c>
      <c r="J271" t="s">
        <v>78</v>
      </c>
      <c r="K271">
        <v>741.6</v>
      </c>
      <c r="L271" s="2">
        <v>35741.599999999999</v>
      </c>
    </row>
    <row r="272" spans="1:12" x14ac:dyDescent="0.35">
      <c r="A272" t="s">
        <v>310</v>
      </c>
      <c r="B272" t="s">
        <v>23</v>
      </c>
      <c r="C272" t="s">
        <v>20</v>
      </c>
      <c r="D272" t="s">
        <v>15</v>
      </c>
      <c r="E272" s="1">
        <v>2285561.21</v>
      </c>
      <c r="F272">
        <v>20832</v>
      </c>
      <c r="G272">
        <v>65</v>
      </c>
      <c r="H272" s="2">
        <v>0</v>
      </c>
      <c r="I272" t="s">
        <v>16</v>
      </c>
      <c r="J272" t="s">
        <v>24</v>
      </c>
      <c r="K272">
        <v>56.371966999999998</v>
      </c>
      <c r="L272" s="2">
        <v>35056.371966999999</v>
      </c>
    </row>
    <row r="273" spans="1:12" x14ac:dyDescent="0.35">
      <c r="A273" t="s">
        <v>311</v>
      </c>
      <c r="B273" t="s">
        <v>102</v>
      </c>
      <c r="C273" t="s">
        <v>27</v>
      </c>
      <c r="D273" t="s">
        <v>31</v>
      </c>
      <c r="E273" s="1">
        <v>785941.46</v>
      </c>
      <c r="F273">
        <v>0</v>
      </c>
      <c r="G273">
        <v>113</v>
      </c>
      <c r="H273" s="2">
        <v>0</v>
      </c>
      <c r="I273" t="s">
        <v>16</v>
      </c>
      <c r="J273" t="s">
        <v>29</v>
      </c>
      <c r="K273">
        <v>813.6</v>
      </c>
      <c r="L273" s="2">
        <v>35813.599999999999</v>
      </c>
    </row>
    <row r="274" spans="1:12" x14ac:dyDescent="0.35">
      <c r="A274" t="s">
        <v>312</v>
      </c>
      <c r="B274" t="s">
        <v>33</v>
      </c>
      <c r="C274" t="s">
        <v>27</v>
      </c>
      <c r="D274" t="s">
        <v>31</v>
      </c>
      <c r="E274" s="1">
        <v>411557.74</v>
      </c>
      <c r="F274">
        <v>52405</v>
      </c>
      <c r="G274">
        <v>103</v>
      </c>
      <c r="H274" s="2">
        <v>0</v>
      </c>
      <c r="I274" t="s">
        <v>16</v>
      </c>
      <c r="J274" t="s">
        <v>17</v>
      </c>
      <c r="K274">
        <v>494.4</v>
      </c>
      <c r="L274" s="2">
        <v>35494.400000000001</v>
      </c>
    </row>
    <row r="275" spans="1:12" x14ac:dyDescent="0.35">
      <c r="A275" t="s">
        <v>313</v>
      </c>
      <c r="B275" t="s">
        <v>19</v>
      </c>
      <c r="C275" t="s">
        <v>20</v>
      </c>
      <c r="D275" t="s">
        <v>31</v>
      </c>
      <c r="E275" s="1">
        <v>502963.88</v>
      </c>
      <c r="F275">
        <v>0</v>
      </c>
      <c r="G275">
        <v>133</v>
      </c>
      <c r="H275" s="2">
        <v>0</v>
      </c>
      <c r="I275" t="s">
        <v>16</v>
      </c>
      <c r="J275" t="s">
        <v>78</v>
      </c>
      <c r="K275">
        <v>795.86407899999995</v>
      </c>
      <c r="L275" s="2">
        <v>35795.864078999999</v>
      </c>
    </row>
    <row r="276" spans="1:12" x14ac:dyDescent="0.35">
      <c r="A276" t="s">
        <v>314</v>
      </c>
      <c r="B276" t="s">
        <v>102</v>
      </c>
      <c r="C276" t="s">
        <v>20</v>
      </c>
      <c r="D276" t="s">
        <v>21</v>
      </c>
      <c r="E276" s="1">
        <v>482141.85</v>
      </c>
      <c r="F276">
        <v>26583</v>
      </c>
      <c r="G276">
        <v>1005</v>
      </c>
      <c r="H276" s="2">
        <v>36617</v>
      </c>
      <c r="I276" t="s">
        <v>16</v>
      </c>
      <c r="J276" t="s">
        <v>29</v>
      </c>
      <c r="K276">
        <v>614.4</v>
      </c>
      <c r="L276" s="2">
        <v>35614.400000000001</v>
      </c>
    </row>
    <row r="277" spans="1:12" x14ac:dyDescent="0.35">
      <c r="A277" t="s">
        <v>315</v>
      </c>
      <c r="B277" t="s">
        <v>33</v>
      </c>
      <c r="C277" t="s">
        <v>27</v>
      </c>
      <c r="D277" t="s">
        <v>15</v>
      </c>
      <c r="E277" s="1">
        <v>500431.05</v>
      </c>
      <c r="F277">
        <v>25486</v>
      </c>
      <c r="G277">
        <v>65</v>
      </c>
      <c r="H277" s="2">
        <v>0</v>
      </c>
      <c r="I277" t="s">
        <v>39</v>
      </c>
      <c r="J277" t="s">
        <v>24</v>
      </c>
      <c r="K277">
        <v>72.438681000000003</v>
      </c>
      <c r="L277" s="2">
        <v>35072.438681</v>
      </c>
    </row>
    <row r="278" spans="1:12" x14ac:dyDescent="0.35">
      <c r="A278" t="s">
        <v>316</v>
      </c>
      <c r="B278" t="s">
        <v>19</v>
      </c>
      <c r="C278" t="s">
        <v>27</v>
      </c>
      <c r="D278" t="s">
        <v>35</v>
      </c>
      <c r="E278" s="1">
        <v>863005.39</v>
      </c>
      <c r="F278">
        <v>24065</v>
      </c>
      <c r="G278">
        <v>111</v>
      </c>
      <c r="H278" s="2">
        <v>0</v>
      </c>
      <c r="I278" t="s">
        <v>28</v>
      </c>
      <c r="J278" t="s">
        <v>17</v>
      </c>
      <c r="K278">
        <v>532.79999999999995</v>
      </c>
      <c r="L278" s="2">
        <v>35532.800000000003</v>
      </c>
    </row>
    <row r="279" spans="1:12" x14ac:dyDescent="0.35">
      <c r="A279" t="s">
        <v>317</v>
      </c>
      <c r="B279" t="s">
        <v>19</v>
      </c>
      <c r="C279" t="s">
        <v>20</v>
      </c>
      <c r="D279" t="s">
        <v>31</v>
      </c>
      <c r="E279" s="1">
        <v>932208.51</v>
      </c>
      <c r="F279">
        <v>70435</v>
      </c>
      <c r="G279">
        <v>116</v>
      </c>
      <c r="H279" s="2">
        <v>0</v>
      </c>
      <c r="I279" t="s">
        <v>16</v>
      </c>
      <c r="J279" t="s">
        <v>17</v>
      </c>
      <c r="K279">
        <v>67.881546</v>
      </c>
      <c r="L279" s="2">
        <v>35067.881545999997</v>
      </c>
    </row>
    <row r="280" spans="1:12" x14ac:dyDescent="0.35">
      <c r="A280" t="s">
        <v>318</v>
      </c>
      <c r="B280" t="s">
        <v>48</v>
      </c>
      <c r="C280" t="s">
        <v>27</v>
      </c>
      <c r="D280" t="s">
        <v>35</v>
      </c>
      <c r="E280" s="1">
        <v>1672756.06</v>
      </c>
      <c r="F280">
        <v>0</v>
      </c>
      <c r="G280">
        <v>76</v>
      </c>
      <c r="H280" s="2">
        <v>36557</v>
      </c>
      <c r="I280" t="s">
        <v>16</v>
      </c>
      <c r="J280" t="s">
        <v>24</v>
      </c>
      <c r="K280">
        <v>402.63682899999998</v>
      </c>
      <c r="L280" s="2">
        <v>35402.636829000003</v>
      </c>
    </row>
    <row r="281" spans="1:12" x14ac:dyDescent="0.35">
      <c r="A281" t="s">
        <v>319</v>
      </c>
      <c r="B281" t="s">
        <v>33</v>
      </c>
      <c r="C281" t="s">
        <v>20</v>
      </c>
      <c r="D281" t="s">
        <v>31</v>
      </c>
      <c r="E281" s="1">
        <v>365253.24</v>
      </c>
      <c r="F281">
        <v>39679</v>
      </c>
      <c r="G281">
        <v>92</v>
      </c>
      <c r="H281" s="2">
        <v>0</v>
      </c>
      <c r="I281" t="s">
        <v>16</v>
      </c>
      <c r="J281" t="s">
        <v>24</v>
      </c>
      <c r="K281">
        <v>641.38861599999996</v>
      </c>
      <c r="L281" s="2">
        <v>35641.388615999997</v>
      </c>
    </row>
    <row r="282" spans="1:12" x14ac:dyDescent="0.35">
      <c r="A282" t="s">
        <v>320</v>
      </c>
      <c r="B282" t="s">
        <v>23</v>
      </c>
      <c r="C282" t="s">
        <v>27</v>
      </c>
      <c r="D282" t="s">
        <v>35</v>
      </c>
      <c r="E282" s="1">
        <v>615860.12</v>
      </c>
      <c r="F282">
        <v>0</v>
      </c>
      <c r="G282">
        <v>89</v>
      </c>
      <c r="H282" s="2">
        <v>0</v>
      </c>
      <c r="I282" t="s">
        <v>16</v>
      </c>
      <c r="J282" t="s">
        <v>17</v>
      </c>
      <c r="K282">
        <v>342.48117300000001</v>
      </c>
      <c r="L282" s="2">
        <v>35342.481173</v>
      </c>
    </row>
    <row r="283" spans="1:12" x14ac:dyDescent="0.35">
      <c r="A283" t="s">
        <v>321</v>
      </c>
      <c r="B283" t="s">
        <v>48</v>
      </c>
      <c r="C283" t="s">
        <v>27</v>
      </c>
      <c r="D283" t="s">
        <v>21</v>
      </c>
      <c r="E283" s="1">
        <v>437608.4</v>
      </c>
      <c r="F283">
        <v>0</v>
      </c>
      <c r="G283">
        <v>69</v>
      </c>
      <c r="H283" s="2">
        <v>36617</v>
      </c>
      <c r="I283" t="s">
        <v>16</v>
      </c>
      <c r="J283" t="s">
        <v>24</v>
      </c>
      <c r="K283">
        <v>331.2</v>
      </c>
      <c r="L283" s="2">
        <v>35331.199999999997</v>
      </c>
    </row>
    <row r="284" spans="1:12" x14ac:dyDescent="0.35">
      <c r="A284" t="s">
        <v>322</v>
      </c>
      <c r="B284" t="s">
        <v>23</v>
      </c>
      <c r="C284" t="s">
        <v>27</v>
      </c>
      <c r="D284" t="s">
        <v>31</v>
      </c>
      <c r="E284" s="1">
        <v>556945.62</v>
      </c>
      <c r="F284">
        <v>53565</v>
      </c>
      <c r="G284">
        <v>71</v>
      </c>
      <c r="H284" s="2">
        <v>36526</v>
      </c>
      <c r="I284" t="s">
        <v>16</v>
      </c>
      <c r="J284" t="s">
        <v>17</v>
      </c>
      <c r="K284">
        <v>340.8</v>
      </c>
      <c r="L284" s="2">
        <v>35340.800000000003</v>
      </c>
    </row>
    <row r="285" spans="1:12" x14ac:dyDescent="0.35">
      <c r="A285" t="s">
        <v>323</v>
      </c>
      <c r="B285" t="s">
        <v>102</v>
      </c>
      <c r="C285" t="s">
        <v>27</v>
      </c>
      <c r="D285" t="s">
        <v>21</v>
      </c>
      <c r="E285" s="1">
        <v>257651.3</v>
      </c>
      <c r="F285">
        <v>37574</v>
      </c>
      <c r="G285">
        <v>66</v>
      </c>
      <c r="H285" s="2">
        <v>36526</v>
      </c>
      <c r="I285" t="s">
        <v>16</v>
      </c>
      <c r="J285" t="s">
        <v>24</v>
      </c>
      <c r="K285">
        <v>412.10193299999997</v>
      </c>
      <c r="L285" s="2">
        <v>35412.101932999998</v>
      </c>
    </row>
    <row r="286" spans="1:12" x14ac:dyDescent="0.35">
      <c r="A286" t="s">
        <v>324</v>
      </c>
      <c r="B286" t="s">
        <v>102</v>
      </c>
      <c r="C286" t="s">
        <v>27</v>
      </c>
      <c r="D286" t="s">
        <v>21</v>
      </c>
      <c r="E286" s="1">
        <v>834698.32</v>
      </c>
      <c r="F286">
        <v>48259</v>
      </c>
      <c r="G286">
        <v>108</v>
      </c>
      <c r="H286" s="2">
        <v>0</v>
      </c>
      <c r="I286" t="s">
        <v>16</v>
      </c>
      <c r="J286" t="s">
        <v>24</v>
      </c>
      <c r="K286">
        <v>73.700573000000006</v>
      </c>
      <c r="L286" s="2">
        <v>35073.700573000002</v>
      </c>
    </row>
    <row r="287" spans="1:12" x14ac:dyDescent="0.35">
      <c r="A287" t="s">
        <v>325</v>
      </c>
      <c r="B287" t="s">
        <v>19</v>
      </c>
      <c r="C287" t="s">
        <v>20</v>
      </c>
      <c r="D287" t="s">
        <v>31</v>
      </c>
      <c r="E287" s="1">
        <v>632392.39</v>
      </c>
      <c r="F287">
        <v>78532</v>
      </c>
      <c r="G287">
        <v>78</v>
      </c>
      <c r="H287" s="2">
        <v>0</v>
      </c>
      <c r="I287" t="s">
        <v>16</v>
      </c>
      <c r="J287" t="s">
        <v>17</v>
      </c>
      <c r="K287">
        <v>374.4</v>
      </c>
      <c r="L287" s="2">
        <v>35374.400000000001</v>
      </c>
    </row>
    <row r="288" spans="1:12" x14ac:dyDescent="0.35">
      <c r="A288" t="s">
        <v>326</v>
      </c>
      <c r="B288" t="s">
        <v>19</v>
      </c>
      <c r="C288" t="s">
        <v>20</v>
      </c>
      <c r="D288" t="s">
        <v>21</v>
      </c>
      <c r="E288" s="1">
        <v>597314.34</v>
      </c>
      <c r="F288">
        <v>96163</v>
      </c>
      <c r="G288">
        <v>73</v>
      </c>
      <c r="H288" s="2">
        <v>0</v>
      </c>
      <c r="I288" t="s">
        <v>28</v>
      </c>
      <c r="J288" t="s">
        <v>17</v>
      </c>
      <c r="K288">
        <v>350.4</v>
      </c>
      <c r="L288" s="2">
        <v>35350.400000000001</v>
      </c>
    </row>
    <row r="289" spans="1:12" x14ac:dyDescent="0.35">
      <c r="A289" t="s">
        <v>327</v>
      </c>
      <c r="B289" t="s">
        <v>48</v>
      </c>
      <c r="C289" t="s">
        <v>27</v>
      </c>
      <c r="D289" t="s">
        <v>21</v>
      </c>
      <c r="E289" s="1">
        <v>470667.7</v>
      </c>
      <c r="F289">
        <v>0</v>
      </c>
      <c r="G289">
        <v>72</v>
      </c>
      <c r="H289" s="2">
        <v>0</v>
      </c>
      <c r="I289" t="s">
        <v>16</v>
      </c>
      <c r="J289" t="s">
        <v>17</v>
      </c>
      <c r="K289">
        <v>345.6</v>
      </c>
      <c r="L289" s="2">
        <v>35345.599999999999</v>
      </c>
    </row>
    <row r="290" spans="1:12" x14ac:dyDescent="0.35">
      <c r="A290" t="s">
        <v>328</v>
      </c>
      <c r="B290" t="s">
        <v>48</v>
      </c>
      <c r="C290" t="s">
        <v>271</v>
      </c>
      <c r="D290" t="s">
        <v>31</v>
      </c>
      <c r="E290" s="1">
        <v>809341.03</v>
      </c>
      <c r="F290">
        <v>0</v>
      </c>
      <c r="G290">
        <v>114</v>
      </c>
      <c r="H290" s="2">
        <v>36526</v>
      </c>
      <c r="I290" t="s">
        <v>16</v>
      </c>
      <c r="J290" t="s">
        <v>78</v>
      </c>
      <c r="K290">
        <v>722.02474199999995</v>
      </c>
      <c r="L290" s="2">
        <v>35722.024742000001</v>
      </c>
    </row>
    <row r="291" spans="1:12" x14ac:dyDescent="0.35">
      <c r="A291" t="s">
        <v>329</v>
      </c>
      <c r="B291" t="s">
        <v>102</v>
      </c>
      <c r="C291" t="s">
        <v>271</v>
      </c>
      <c r="D291" t="s">
        <v>35</v>
      </c>
      <c r="E291" s="1">
        <v>503574.46</v>
      </c>
      <c r="F291">
        <v>72672</v>
      </c>
      <c r="G291">
        <v>63</v>
      </c>
      <c r="H291" s="2">
        <v>0</v>
      </c>
      <c r="I291" t="s">
        <v>16</v>
      </c>
      <c r="J291" t="s">
        <v>17</v>
      </c>
      <c r="K291">
        <v>259.36111699999998</v>
      </c>
      <c r="L291" s="2">
        <v>35259.361117</v>
      </c>
    </row>
    <row r="292" spans="1:12" x14ac:dyDescent="0.35">
      <c r="A292" t="s">
        <v>330</v>
      </c>
      <c r="B292" t="s">
        <v>33</v>
      </c>
      <c r="C292" t="s">
        <v>20</v>
      </c>
      <c r="D292" t="s">
        <v>21</v>
      </c>
      <c r="E292" s="1">
        <v>902786.72</v>
      </c>
      <c r="F292">
        <v>99002</v>
      </c>
      <c r="G292">
        <v>112</v>
      </c>
      <c r="H292" s="2">
        <v>36526</v>
      </c>
      <c r="I292" t="s">
        <v>16</v>
      </c>
      <c r="J292" t="s">
        <v>17</v>
      </c>
      <c r="K292">
        <v>537.6</v>
      </c>
      <c r="L292" s="2">
        <v>35537.599999999999</v>
      </c>
    </row>
    <row r="293" spans="1:12" x14ac:dyDescent="0.35">
      <c r="A293" t="s">
        <v>331</v>
      </c>
      <c r="B293" t="s">
        <v>26</v>
      </c>
      <c r="C293" t="s">
        <v>271</v>
      </c>
      <c r="D293" t="s">
        <v>31</v>
      </c>
      <c r="E293" s="1">
        <v>728888.48</v>
      </c>
      <c r="F293">
        <v>79494</v>
      </c>
      <c r="G293">
        <v>91</v>
      </c>
      <c r="H293" s="2">
        <v>0</v>
      </c>
      <c r="I293" t="s">
        <v>16</v>
      </c>
      <c r="J293" t="s">
        <v>17</v>
      </c>
      <c r="K293">
        <v>396.295614</v>
      </c>
      <c r="L293" s="2">
        <v>35396.295614000002</v>
      </c>
    </row>
    <row r="294" spans="1:12" x14ac:dyDescent="0.35">
      <c r="A294" t="s">
        <v>332</v>
      </c>
      <c r="B294" t="s">
        <v>33</v>
      </c>
      <c r="C294" t="s">
        <v>271</v>
      </c>
      <c r="D294" t="s">
        <v>15</v>
      </c>
      <c r="E294" s="1">
        <v>1804247.94</v>
      </c>
      <c r="F294">
        <v>35704</v>
      </c>
      <c r="G294">
        <v>225</v>
      </c>
      <c r="H294" s="2">
        <v>0</v>
      </c>
      <c r="I294" t="s">
        <v>16</v>
      </c>
      <c r="J294" t="s">
        <v>117</v>
      </c>
      <c r="K294">
        <v>358.28156200000001</v>
      </c>
      <c r="L294" s="2">
        <v>35358.281561999996</v>
      </c>
    </row>
    <row r="295" spans="1:12" x14ac:dyDescent="0.35">
      <c r="A295" t="s">
        <v>333</v>
      </c>
      <c r="B295" t="s">
        <v>19</v>
      </c>
      <c r="C295" t="s">
        <v>20</v>
      </c>
      <c r="D295" t="s">
        <v>21</v>
      </c>
      <c r="E295" s="1">
        <v>499206.3</v>
      </c>
      <c r="F295">
        <v>0</v>
      </c>
      <c r="G295">
        <v>71</v>
      </c>
      <c r="H295" s="2">
        <v>0</v>
      </c>
      <c r="I295" t="s">
        <v>28</v>
      </c>
      <c r="J295" t="s">
        <v>17</v>
      </c>
      <c r="K295">
        <v>653.38856399999997</v>
      </c>
      <c r="L295" s="2">
        <v>35653.388564000001</v>
      </c>
    </row>
    <row r="296" spans="1:12" x14ac:dyDescent="0.35">
      <c r="A296" t="s">
        <v>334</v>
      </c>
      <c r="B296" t="s">
        <v>33</v>
      </c>
      <c r="C296" t="s">
        <v>20</v>
      </c>
      <c r="D296" t="s">
        <v>31</v>
      </c>
      <c r="E296" s="1">
        <v>910226.78</v>
      </c>
      <c r="F296">
        <v>26049</v>
      </c>
      <c r="G296">
        <v>118</v>
      </c>
      <c r="H296" s="2">
        <v>0</v>
      </c>
      <c r="I296" t="s">
        <v>16</v>
      </c>
      <c r="J296" t="s">
        <v>24</v>
      </c>
      <c r="K296">
        <v>121.032372</v>
      </c>
      <c r="L296" s="2">
        <v>35121.032372000001</v>
      </c>
    </row>
    <row r="297" spans="1:12" x14ac:dyDescent="0.35">
      <c r="A297" t="s">
        <v>335</v>
      </c>
      <c r="B297" t="s">
        <v>19</v>
      </c>
      <c r="C297" t="s">
        <v>271</v>
      </c>
      <c r="D297" t="s">
        <v>80</v>
      </c>
      <c r="E297" s="1">
        <v>254040.77</v>
      </c>
      <c r="F297">
        <v>70125</v>
      </c>
      <c r="G297">
        <v>64</v>
      </c>
      <c r="H297" s="2">
        <v>0</v>
      </c>
      <c r="I297" t="s">
        <v>39</v>
      </c>
      <c r="J297" t="s">
        <v>17</v>
      </c>
      <c r="K297">
        <v>92.813395999999997</v>
      </c>
      <c r="L297" s="2">
        <v>35092.813395999998</v>
      </c>
    </row>
    <row r="298" spans="1:12" x14ac:dyDescent="0.35">
      <c r="A298" t="s">
        <v>336</v>
      </c>
      <c r="B298" t="s">
        <v>26</v>
      </c>
      <c r="C298" t="s">
        <v>271</v>
      </c>
      <c r="D298" t="s">
        <v>35</v>
      </c>
      <c r="E298" s="1">
        <v>1294189.19</v>
      </c>
      <c r="F298">
        <v>52369</v>
      </c>
      <c r="G298">
        <v>110</v>
      </c>
      <c r="H298" s="2">
        <v>36526</v>
      </c>
      <c r="I298" t="s">
        <v>16</v>
      </c>
      <c r="J298" t="s">
        <v>29</v>
      </c>
      <c r="K298">
        <v>528</v>
      </c>
      <c r="L298" s="2">
        <v>35528</v>
      </c>
    </row>
    <row r="299" spans="1:12" x14ac:dyDescent="0.35">
      <c r="A299" t="s">
        <v>337</v>
      </c>
      <c r="B299" t="s">
        <v>102</v>
      </c>
      <c r="C299" t="s">
        <v>338</v>
      </c>
      <c r="D299" t="s">
        <v>21</v>
      </c>
      <c r="E299" s="1">
        <v>236534.86</v>
      </c>
      <c r="F299">
        <v>0</v>
      </c>
      <c r="G299">
        <v>66</v>
      </c>
      <c r="H299" s="2">
        <v>36557</v>
      </c>
      <c r="I299" t="s">
        <v>39</v>
      </c>
      <c r="J299" t="s">
        <v>17</v>
      </c>
      <c r="K299">
        <v>159.636956</v>
      </c>
      <c r="L299" s="2">
        <v>35159.636956000002</v>
      </c>
    </row>
    <row r="300" spans="1:12" x14ac:dyDescent="0.35">
      <c r="A300" t="s">
        <v>339</v>
      </c>
      <c r="B300" t="s">
        <v>19</v>
      </c>
      <c r="C300" t="s">
        <v>271</v>
      </c>
      <c r="D300" t="s">
        <v>35</v>
      </c>
      <c r="E300" s="1">
        <v>572076.51</v>
      </c>
      <c r="F300">
        <v>41770</v>
      </c>
      <c r="G300">
        <v>72</v>
      </c>
      <c r="H300" s="2">
        <v>0</v>
      </c>
      <c r="I300" t="s">
        <v>16</v>
      </c>
      <c r="J300" t="s">
        <v>17</v>
      </c>
      <c r="K300">
        <v>476.15695699999998</v>
      </c>
      <c r="L300" s="2">
        <v>35476.156956999999</v>
      </c>
    </row>
    <row r="301" spans="1:12" x14ac:dyDescent="0.35">
      <c r="A301" t="s">
        <v>340</v>
      </c>
      <c r="B301" t="s">
        <v>33</v>
      </c>
      <c r="C301" t="s">
        <v>271</v>
      </c>
      <c r="D301" t="s">
        <v>31</v>
      </c>
      <c r="E301" s="1">
        <v>703553.41</v>
      </c>
      <c r="F301">
        <v>0</v>
      </c>
      <c r="G301">
        <v>101</v>
      </c>
      <c r="H301" s="2">
        <v>0</v>
      </c>
      <c r="I301" t="s">
        <v>28</v>
      </c>
      <c r="J301" t="s">
        <v>17</v>
      </c>
      <c r="K301">
        <v>727.2</v>
      </c>
      <c r="L301" s="2">
        <v>35727.199999999997</v>
      </c>
    </row>
    <row r="302" spans="1:12" x14ac:dyDescent="0.35">
      <c r="A302" t="s">
        <v>341</v>
      </c>
      <c r="B302" t="s">
        <v>26</v>
      </c>
      <c r="C302" t="s">
        <v>27</v>
      </c>
      <c r="D302" t="s">
        <v>35</v>
      </c>
      <c r="E302" s="1">
        <v>263697.77</v>
      </c>
      <c r="F302">
        <v>31911</v>
      </c>
      <c r="G302">
        <v>67</v>
      </c>
      <c r="H302" s="2">
        <v>0</v>
      </c>
      <c r="I302" t="s">
        <v>16</v>
      </c>
      <c r="J302" t="s">
        <v>17</v>
      </c>
      <c r="K302">
        <v>321.60000000000002</v>
      </c>
      <c r="L302" s="2">
        <v>35321.599999999999</v>
      </c>
    </row>
    <row r="303" spans="1:12" x14ac:dyDescent="0.35">
      <c r="A303" t="s">
        <v>342</v>
      </c>
      <c r="B303" t="s">
        <v>23</v>
      </c>
      <c r="C303" t="s">
        <v>27</v>
      </c>
      <c r="D303" t="s">
        <v>21</v>
      </c>
      <c r="E303" s="1">
        <v>539583.19999999995</v>
      </c>
      <c r="F303">
        <v>70051</v>
      </c>
      <c r="G303">
        <v>68</v>
      </c>
      <c r="H303" s="2">
        <v>0</v>
      </c>
      <c r="I303" t="s">
        <v>28</v>
      </c>
      <c r="J303" t="s">
        <v>17</v>
      </c>
      <c r="K303">
        <v>42.078344999999999</v>
      </c>
      <c r="L303" s="2">
        <v>35042.078345000002</v>
      </c>
    </row>
    <row r="304" spans="1:12" x14ac:dyDescent="0.35">
      <c r="A304" t="s">
        <v>343</v>
      </c>
      <c r="B304" t="s">
        <v>33</v>
      </c>
      <c r="C304" t="s">
        <v>27</v>
      </c>
      <c r="D304" t="s">
        <v>31</v>
      </c>
      <c r="E304" s="1">
        <v>838263.01</v>
      </c>
      <c r="F304">
        <v>19683</v>
      </c>
      <c r="G304">
        <v>117</v>
      </c>
      <c r="H304" s="2">
        <v>36526</v>
      </c>
      <c r="I304" t="s">
        <v>16</v>
      </c>
      <c r="J304" t="s">
        <v>78</v>
      </c>
      <c r="K304">
        <v>561.6</v>
      </c>
      <c r="L304" s="2">
        <v>35561.599999999999</v>
      </c>
    </row>
    <row r="305" spans="1:12" x14ac:dyDescent="0.35">
      <c r="A305" t="s">
        <v>344</v>
      </c>
      <c r="B305" t="s">
        <v>102</v>
      </c>
      <c r="C305" t="s">
        <v>20</v>
      </c>
      <c r="D305" t="s">
        <v>35</v>
      </c>
      <c r="E305" s="1">
        <v>3116174.52</v>
      </c>
      <c r="F305">
        <v>30916</v>
      </c>
      <c r="G305">
        <v>112</v>
      </c>
      <c r="H305" s="2">
        <v>0</v>
      </c>
      <c r="I305" t="s">
        <v>16</v>
      </c>
      <c r="J305" t="s">
        <v>29</v>
      </c>
      <c r="K305">
        <v>200.11606</v>
      </c>
      <c r="L305" s="2">
        <v>35200.11606</v>
      </c>
    </row>
    <row r="306" spans="1:12" x14ac:dyDescent="0.35">
      <c r="A306" t="s">
        <v>345</v>
      </c>
      <c r="B306" t="s">
        <v>33</v>
      </c>
      <c r="C306" t="s">
        <v>20</v>
      </c>
      <c r="D306" t="s">
        <v>21</v>
      </c>
      <c r="E306" s="1">
        <v>288774.23</v>
      </c>
      <c r="F306">
        <v>0</v>
      </c>
      <c r="G306">
        <v>80</v>
      </c>
      <c r="H306" s="2">
        <v>0</v>
      </c>
      <c r="I306" t="s">
        <v>16</v>
      </c>
      <c r="J306" t="s">
        <v>17</v>
      </c>
      <c r="K306">
        <v>676.94402300000002</v>
      </c>
      <c r="L306" s="2">
        <v>35676.944023000004</v>
      </c>
    </row>
    <row r="307" spans="1:12" x14ac:dyDescent="0.35">
      <c r="A307" t="s">
        <v>346</v>
      </c>
      <c r="B307" t="s">
        <v>13</v>
      </c>
      <c r="C307" t="s">
        <v>27</v>
      </c>
      <c r="D307" t="s">
        <v>35</v>
      </c>
      <c r="E307" s="1">
        <v>742584.53</v>
      </c>
      <c r="F307">
        <v>84302</v>
      </c>
      <c r="G307">
        <v>62</v>
      </c>
      <c r="H307" s="2">
        <v>0</v>
      </c>
      <c r="I307" t="s">
        <v>16</v>
      </c>
      <c r="J307" t="s">
        <v>17</v>
      </c>
      <c r="K307">
        <v>76.609295000000003</v>
      </c>
      <c r="L307" s="2">
        <v>35076.609295000002</v>
      </c>
    </row>
    <row r="308" spans="1:12" x14ac:dyDescent="0.35">
      <c r="A308" t="s">
        <v>347</v>
      </c>
      <c r="B308" t="s">
        <v>26</v>
      </c>
      <c r="C308" t="s">
        <v>27</v>
      </c>
      <c r="D308" t="s">
        <v>21</v>
      </c>
      <c r="E308" s="1">
        <v>2558572.7799999998</v>
      </c>
      <c r="F308">
        <v>0</v>
      </c>
      <c r="G308">
        <v>116</v>
      </c>
      <c r="H308" s="2">
        <v>0</v>
      </c>
      <c r="I308" t="s">
        <v>28</v>
      </c>
      <c r="J308" t="s">
        <v>29</v>
      </c>
      <c r="K308">
        <v>830.623064</v>
      </c>
      <c r="L308" s="2">
        <v>35830.623063999999</v>
      </c>
    </row>
    <row r="309" spans="1:12" x14ac:dyDescent="0.35">
      <c r="A309" t="s">
        <v>348</v>
      </c>
      <c r="B309" t="s">
        <v>33</v>
      </c>
      <c r="C309" t="s">
        <v>27</v>
      </c>
      <c r="D309" t="s">
        <v>35</v>
      </c>
      <c r="E309" s="1">
        <v>1027260.82</v>
      </c>
      <c r="F309">
        <v>60145</v>
      </c>
      <c r="G309">
        <v>132</v>
      </c>
      <c r="H309" s="2">
        <v>0</v>
      </c>
      <c r="I309" t="s">
        <v>16</v>
      </c>
      <c r="J309" t="s">
        <v>29</v>
      </c>
      <c r="K309">
        <v>580.47325899999998</v>
      </c>
      <c r="L309" s="2">
        <v>35580.473258999999</v>
      </c>
    </row>
    <row r="310" spans="1:12" x14ac:dyDescent="0.35">
      <c r="A310" t="s">
        <v>349</v>
      </c>
      <c r="B310" t="s">
        <v>33</v>
      </c>
      <c r="C310" t="s">
        <v>20</v>
      </c>
      <c r="D310" t="s">
        <v>21</v>
      </c>
      <c r="E310" s="1">
        <v>437636.36</v>
      </c>
      <c r="F310">
        <v>63774</v>
      </c>
      <c r="G310">
        <v>111</v>
      </c>
      <c r="H310" s="2">
        <v>0</v>
      </c>
      <c r="I310" t="s">
        <v>16</v>
      </c>
      <c r="J310" t="s">
        <v>17</v>
      </c>
      <c r="K310">
        <v>60.036682999999996</v>
      </c>
      <c r="L310" s="2">
        <v>35060.036682999998</v>
      </c>
    </row>
    <row r="311" spans="1:12" x14ac:dyDescent="0.35">
      <c r="A311" t="s">
        <v>350</v>
      </c>
      <c r="B311" t="s">
        <v>26</v>
      </c>
      <c r="C311" t="s">
        <v>20</v>
      </c>
      <c r="D311" t="s">
        <v>21</v>
      </c>
      <c r="E311" s="1">
        <v>531889.66</v>
      </c>
      <c r="F311">
        <v>25134</v>
      </c>
      <c r="G311">
        <v>67</v>
      </c>
      <c r="H311" s="2">
        <v>0</v>
      </c>
      <c r="I311" t="s">
        <v>28</v>
      </c>
      <c r="J311" t="s">
        <v>17</v>
      </c>
      <c r="K311">
        <v>321.60000000000002</v>
      </c>
      <c r="L311" s="2">
        <v>35321.599999999999</v>
      </c>
    </row>
    <row r="312" spans="1:12" x14ac:dyDescent="0.35">
      <c r="A312" t="s">
        <v>351</v>
      </c>
      <c r="B312" t="s">
        <v>33</v>
      </c>
      <c r="C312" t="s">
        <v>27</v>
      </c>
      <c r="D312" t="s">
        <v>21</v>
      </c>
      <c r="E312" s="1">
        <v>471976.22</v>
      </c>
      <c r="F312">
        <v>37057</v>
      </c>
      <c r="G312">
        <v>61</v>
      </c>
      <c r="H312" s="2">
        <v>36526</v>
      </c>
      <c r="I312" t="s">
        <v>16</v>
      </c>
      <c r="J312" t="s">
        <v>17</v>
      </c>
      <c r="K312">
        <v>47.531010000000002</v>
      </c>
      <c r="L312" s="2">
        <v>35047.531009999999</v>
      </c>
    </row>
    <row r="313" spans="1:12" x14ac:dyDescent="0.35">
      <c r="A313" t="s">
        <v>352</v>
      </c>
      <c r="B313" t="s">
        <v>33</v>
      </c>
      <c r="C313" t="s">
        <v>20</v>
      </c>
      <c r="D313" t="s">
        <v>31</v>
      </c>
      <c r="E313" s="1">
        <v>442803.16</v>
      </c>
      <c r="F313">
        <v>58577</v>
      </c>
      <c r="G313">
        <v>110</v>
      </c>
      <c r="H313" s="2">
        <v>0</v>
      </c>
      <c r="I313" t="s">
        <v>16</v>
      </c>
      <c r="J313" t="s">
        <v>29</v>
      </c>
      <c r="K313">
        <v>303.87275199999999</v>
      </c>
      <c r="L313" s="2">
        <v>35303.872752000003</v>
      </c>
    </row>
    <row r="314" spans="1:12" x14ac:dyDescent="0.35">
      <c r="A314" t="s">
        <v>353</v>
      </c>
      <c r="B314" t="s">
        <v>26</v>
      </c>
      <c r="C314" t="s">
        <v>27</v>
      </c>
      <c r="D314" t="s">
        <v>31</v>
      </c>
      <c r="E314" s="1">
        <v>587917.61</v>
      </c>
      <c r="F314">
        <v>85857</v>
      </c>
      <c r="G314">
        <v>73</v>
      </c>
      <c r="H314" s="2">
        <v>0</v>
      </c>
      <c r="I314" t="s">
        <v>28</v>
      </c>
      <c r="J314" t="s">
        <v>17</v>
      </c>
      <c r="K314">
        <v>100.62006700000001</v>
      </c>
      <c r="L314" s="2">
        <v>35100.620067000003</v>
      </c>
    </row>
    <row r="315" spans="1:12" x14ac:dyDescent="0.35">
      <c r="A315" t="s">
        <v>354</v>
      </c>
      <c r="B315" t="s">
        <v>33</v>
      </c>
      <c r="C315" t="s">
        <v>20</v>
      </c>
      <c r="D315" t="s">
        <v>80</v>
      </c>
      <c r="E315" s="1">
        <v>941690.85</v>
      </c>
      <c r="F315">
        <v>70602</v>
      </c>
      <c r="G315">
        <v>116</v>
      </c>
      <c r="H315" s="2">
        <v>0</v>
      </c>
      <c r="I315" t="s">
        <v>16</v>
      </c>
      <c r="J315" t="s">
        <v>29</v>
      </c>
      <c r="K315">
        <v>481.33989100000002</v>
      </c>
      <c r="L315" s="2">
        <v>35481.339891000003</v>
      </c>
    </row>
    <row r="316" spans="1:12" x14ac:dyDescent="0.35">
      <c r="A316" t="s">
        <v>355</v>
      </c>
      <c r="B316" t="s">
        <v>33</v>
      </c>
      <c r="C316" t="s">
        <v>20</v>
      </c>
      <c r="D316" t="s">
        <v>15</v>
      </c>
      <c r="E316" s="1">
        <v>828815.56</v>
      </c>
      <c r="F316">
        <v>33816</v>
      </c>
      <c r="G316">
        <v>106</v>
      </c>
      <c r="H316" s="2">
        <v>36557</v>
      </c>
      <c r="I316" t="s">
        <v>28</v>
      </c>
      <c r="J316" t="s">
        <v>17</v>
      </c>
      <c r="K316">
        <v>508.8</v>
      </c>
      <c r="L316" s="2">
        <v>35508.800000000003</v>
      </c>
    </row>
    <row r="317" spans="1:12" x14ac:dyDescent="0.35">
      <c r="A317" t="s">
        <v>356</v>
      </c>
      <c r="B317" t="s">
        <v>33</v>
      </c>
      <c r="C317" t="s">
        <v>27</v>
      </c>
      <c r="D317" t="s">
        <v>21</v>
      </c>
      <c r="E317" s="1">
        <v>3265483.83</v>
      </c>
      <c r="F317">
        <v>0</v>
      </c>
      <c r="G317">
        <v>153</v>
      </c>
      <c r="H317" s="2">
        <v>0</v>
      </c>
      <c r="I317" t="s">
        <v>16</v>
      </c>
      <c r="J317" t="s">
        <v>29</v>
      </c>
      <c r="K317">
        <v>1101.5999999999999</v>
      </c>
      <c r="L317" s="2">
        <v>36101.599999999999</v>
      </c>
    </row>
    <row r="318" spans="1:12" x14ac:dyDescent="0.35">
      <c r="A318" t="s">
        <v>357</v>
      </c>
      <c r="B318" t="s">
        <v>33</v>
      </c>
      <c r="C318" t="s">
        <v>20</v>
      </c>
      <c r="D318" t="s">
        <v>35</v>
      </c>
      <c r="E318" s="1">
        <v>471945.01</v>
      </c>
      <c r="F318">
        <v>89642</v>
      </c>
      <c r="G318">
        <v>121</v>
      </c>
      <c r="H318" s="2">
        <v>36617</v>
      </c>
      <c r="I318" t="s">
        <v>28</v>
      </c>
      <c r="J318" t="s">
        <v>29</v>
      </c>
      <c r="K318">
        <v>86.320021999999994</v>
      </c>
      <c r="L318" s="2">
        <v>35086.320022</v>
      </c>
    </row>
    <row r="319" spans="1:12" x14ac:dyDescent="0.35">
      <c r="A319" t="s">
        <v>358</v>
      </c>
      <c r="B319" t="s">
        <v>26</v>
      </c>
      <c r="C319" t="s">
        <v>20</v>
      </c>
      <c r="D319" t="s">
        <v>21</v>
      </c>
      <c r="E319" s="1">
        <v>390347.48</v>
      </c>
      <c r="F319">
        <v>60068</v>
      </c>
      <c r="G319">
        <v>98</v>
      </c>
      <c r="H319" s="2">
        <v>0</v>
      </c>
      <c r="I319" t="s">
        <v>16</v>
      </c>
      <c r="J319" t="s">
        <v>24</v>
      </c>
      <c r="K319">
        <v>470.4</v>
      </c>
      <c r="L319" s="2">
        <v>35470.400000000001</v>
      </c>
    </row>
    <row r="320" spans="1:12" x14ac:dyDescent="0.35">
      <c r="A320" t="s">
        <v>359</v>
      </c>
      <c r="B320" t="s">
        <v>26</v>
      </c>
      <c r="C320" t="s">
        <v>20</v>
      </c>
      <c r="D320" t="s">
        <v>21</v>
      </c>
      <c r="E320" s="1">
        <v>545725.97</v>
      </c>
      <c r="F320">
        <v>50044</v>
      </c>
      <c r="G320">
        <v>139</v>
      </c>
      <c r="H320" s="2">
        <v>0</v>
      </c>
      <c r="I320" t="s">
        <v>16</v>
      </c>
      <c r="J320" t="s">
        <v>29</v>
      </c>
      <c r="K320">
        <v>667.2</v>
      </c>
      <c r="L320" s="2">
        <v>35667.199999999997</v>
      </c>
    </row>
    <row r="321" spans="1:12" x14ac:dyDescent="0.35">
      <c r="A321" t="s">
        <v>360</v>
      </c>
      <c r="B321" t="s">
        <v>26</v>
      </c>
      <c r="C321" t="s">
        <v>20</v>
      </c>
      <c r="D321" t="s">
        <v>15</v>
      </c>
      <c r="E321" s="1">
        <v>272535.64</v>
      </c>
      <c r="F321">
        <v>36650</v>
      </c>
      <c r="G321">
        <v>69</v>
      </c>
      <c r="H321" s="2">
        <v>36526</v>
      </c>
      <c r="I321" t="s">
        <v>16</v>
      </c>
      <c r="J321" t="s">
        <v>17</v>
      </c>
      <c r="K321">
        <v>56.60333</v>
      </c>
      <c r="L321" s="2">
        <v>35056.603329999998</v>
      </c>
    </row>
    <row r="322" spans="1:12" x14ac:dyDescent="0.35">
      <c r="A322" t="s">
        <v>361</v>
      </c>
      <c r="B322" t="s">
        <v>19</v>
      </c>
      <c r="C322" t="s">
        <v>20</v>
      </c>
      <c r="D322" t="s">
        <v>35</v>
      </c>
      <c r="E322" s="1">
        <v>443397.37</v>
      </c>
      <c r="F322">
        <v>50653</v>
      </c>
      <c r="G322">
        <v>110</v>
      </c>
      <c r="H322" s="2">
        <v>0</v>
      </c>
      <c r="I322" t="s">
        <v>28</v>
      </c>
      <c r="J322" t="s">
        <v>29</v>
      </c>
      <c r="K322">
        <v>262.86517199999997</v>
      </c>
      <c r="L322" s="2">
        <v>35262.865171999998</v>
      </c>
    </row>
    <row r="323" spans="1:12" x14ac:dyDescent="0.35">
      <c r="A323" t="s">
        <v>362</v>
      </c>
      <c r="B323" t="s">
        <v>19</v>
      </c>
      <c r="C323" t="s">
        <v>20</v>
      </c>
      <c r="D323" t="s">
        <v>80</v>
      </c>
      <c r="E323" s="1">
        <v>533246.27</v>
      </c>
      <c r="F323">
        <v>68931</v>
      </c>
      <c r="G323">
        <v>66</v>
      </c>
      <c r="H323" s="2">
        <v>0</v>
      </c>
      <c r="I323" t="s">
        <v>16</v>
      </c>
      <c r="J323" t="s">
        <v>17</v>
      </c>
      <c r="K323">
        <v>309.577946</v>
      </c>
      <c r="L323" s="2">
        <v>35309.577945999998</v>
      </c>
    </row>
    <row r="324" spans="1:12" x14ac:dyDescent="0.35">
      <c r="A324" t="s">
        <v>363</v>
      </c>
      <c r="B324" t="s">
        <v>33</v>
      </c>
      <c r="C324" t="s">
        <v>27</v>
      </c>
      <c r="D324" t="s">
        <v>21</v>
      </c>
      <c r="E324" s="1">
        <v>231509.5</v>
      </c>
      <c r="F324">
        <v>0</v>
      </c>
      <c r="G324">
        <v>73</v>
      </c>
      <c r="H324" s="2">
        <v>36526</v>
      </c>
      <c r="I324" t="s">
        <v>28</v>
      </c>
      <c r="J324" t="s">
        <v>17</v>
      </c>
      <c r="K324">
        <v>350.4</v>
      </c>
      <c r="L324" s="2">
        <v>35350.400000000001</v>
      </c>
    </row>
    <row r="325" spans="1:12" x14ac:dyDescent="0.35">
      <c r="A325" t="s">
        <v>364</v>
      </c>
      <c r="B325" t="s">
        <v>26</v>
      </c>
      <c r="C325" t="s">
        <v>20</v>
      </c>
      <c r="D325" t="s">
        <v>35</v>
      </c>
      <c r="E325" s="1">
        <v>541195.37</v>
      </c>
      <c r="F325">
        <v>0</v>
      </c>
      <c r="G325">
        <v>73</v>
      </c>
      <c r="H325" s="2">
        <v>0</v>
      </c>
      <c r="I325" t="s">
        <v>16</v>
      </c>
      <c r="J325" t="s">
        <v>17</v>
      </c>
      <c r="K325">
        <v>365.36458099999999</v>
      </c>
      <c r="L325" s="2">
        <v>35365.364581000002</v>
      </c>
    </row>
    <row r="326" spans="1:12" x14ac:dyDescent="0.35">
      <c r="A326" t="s">
        <v>365</v>
      </c>
      <c r="B326" t="s">
        <v>26</v>
      </c>
      <c r="C326" t="s">
        <v>27</v>
      </c>
      <c r="D326" t="s">
        <v>21</v>
      </c>
      <c r="E326" s="1">
        <v>958733.23</v>
      </c>
      <c r="F326">
        <v>39266</v>
      </c>
      <c r="G326">
        <v>80</v>
      </c>
      <c r="H326" s="2">
        <v>0</v>
      </c>
      <c r="I326" t="s">
        <v>16</v>
      </c>
      <c r="J326" t="s">
        <v>17</v>
      </c>
      <c r="K326">
        <v>384</v>
      </c>
      <c r="L326" s="2">
        <v>35384</v>
      </c>
    </row>
    <row r="327" spans="1:12" x14ac:dyDescent="0.35">
      <c r="A327" t="s">
        <v>366</v>
      </c>
      <c r="B327" t="s">
        <v>26</v>
      </c>
      <c r="C327" t="s">
        <v>27</v>
      </c>
      <c r="D327" t="s">
        <v>35</v>
      </c>
      <c r="E327" s="1">
        <v>2210350.7200000002</v>
      </c>
      <c r="F327">
        <v>0</v>
      </c>
      <c r="G327">
        <v>102</v>
      </c>
      <c r="H327" s="2">
        <v>0</v>
      </c>
      <c r="I327" t="s">
        <v>16</v>
      </c>
      <c r="J327" t="s">
        <v>29</v>
      </c>
      <c r="K327">
        <v>489.6</v>
      </c>
      <c r="L327" s="2">
        <v>35489.599999999999</v>
      </c>
    </row>
    <row r="328" spans="1:12" x14ac:dyDescent="0.35">
      <c r="A328" t="s">
        <v>367</v>
      </c>
      <c r="B328" t="s">
        <v>23</v>
      </c>
      <c r="C328" t="s">
        <v>20</v>
      </c>
      <c r="D328" t="s">
        <v>31</v>
      </c>
      <c r="E328" s="1">
        <v>976494.53</v>
      </c>
      <c r="F328">
        <v>0</v>
      </c>
      <c r="G328">
        <v>98</v>
      </c>
      <c r="H328" s="2">
        <v>36526</v>
      </c>
      <c r="I328" t="s">
        <v>16</v>
      </c>
      <c r="J328" t="s">
        <v>17</v>
      </c>
      <c r="K328">
        <v>705.6</v>
      </c>
      <c r="L328" s="2">
        <v>35705.599999999999</v>
      </c>
    </row>
    <row r="329" spans="1:12" x14ac:dyDescent="0.35">
      <c r="A329" t="s">
        <v>368</v>
      </c>
      <c r="B329" t="s">
        <v>23</v>
      </c>
      <c r="C329" t="s">
        <v>20</v>
      </c>
      <c r="D329" t="s">
        <v>21</v>
      </c>
      <c r="E329" s="1">
        <v>256715.15</v>
      </c>
      <c r="F329">
        <v>40864</v>
      </c>
      <c r="G329">
        <v>65</v>
      </c>
      <c r="H329" s="2">
        <v>0</v>
      </c>
      <c r="I329" t="s">
        <v>28</v>
      </c>
      <c r="J329" t="s">
        <v>17</v>
      </c>
      <c r="K329">
        <v>9.5152800000000006</v>
      </c>
      <c r="L329" s="2">
        <v>35009.51528</v>
      </c>
    </row>
    <row r="330" spans="1:12" x14ac:dyDescent="0.35">
      <c r="A330" t="s">
        <v>369</v>
      </c>
      <c r="B330" t="s">
        <v>33</v>
      </c>
      <c r="C330" t="s">
        <v>20</v>
      </c>
      <c r="D330" t="s">
        <v>35</v>
      </c>
      <c r="E330" s="1">
        <v>265062.28000000003</v>
      </c>
      <c r="F330">
        <v>39035</v>
      </c>
      <c r="G330">
        <v>68</v>
      </c>
      <c r="H330" s="2">
        <v>0</v>
      </c>
      <c r="I330" t="s">
        <v>16</v>
      </c>
      <c r="J330" t="s">
        <v>17</v>
      </c>
      <c r="K330">
        <v>244.564334</v>
      </c>
      <c r="L330" s="2">
        <v>35244.564334000002</v>
      </c>
    </row>
    <row r="331" spans="1:12" x14ac:dyDescent="0.35">
      <c r="A331" t="s">
        <v>370</v>
      </c>
      <c r="B331" t="s">
        <v>26</v>
      </c>
      <c r="C331" t="s">
        <v>27</v>
      </c>
      <c r="D331" t="s">
        <v>21</v>
      </c>
      <c r="E331" s="1">
        <v>1126436.33</v>
      </c>
      <c r="F331">
        <v>34923</v>
      </c>
      <c r="G331">
        <v>98</v>
      </c>
      <c r="H331" s="2">
        <v>0</v>
      </c>
      <c r="I331" t="s">
        <v>16</v>
      </c>
      <c r="J331" t="s">
        <v>24</v>
      </c>
      <c r="K331">
        <v>639.10555599999998</v>
      </c>
      <c r="L331" s="2">
        <v>35639.105556000002</v>
      </c>
    </row>
    <row r="332" spans="1:12" x14ac:dyDescent="0.35">
      <c r="A332" t="s">
        <v>371</v>
      </c>
      <c r="B332" t="s">
        <v>26</v>
      </c>
      <c r="C332" t="s">
        <v>27</v>
      </c>
      <c r="D332" t="s">
        <v>31</v>
      </c>
      <c r="E332" s="1">
        <v>216852.35</v>
      </c>
      <c r="F332">
        <v>0</v>
      </c>
      <c r="G332">
        <v>63</v>
      </c>
      <c r="H332" s="2">
        <v>0</v>
      </c>
      <c r="I332" t="s">
        <v>16</v>
      </c>
      <c r="J332" t="s">
        <v>17</v>
      </c>
      <c r="K332">
        <v>453.6</v>
      </c>
      <c r="L332" s="2">
        <v>35453.599999999999</v>
      </c>
    </row>
    <row r="333" spans="1:12" x14ac:dyDescent="0.35">
      <c r="A333" t="s">
        <v>372</v>
      </c>
      <c r="B333" t="s">
        <v>26</v>
      </c>
      <c r="C333" t="s">
        <v>20</v>
      </c>
      <c r="D333" t="s">
        <v>31</v>
      </c>
      <c r="E333" s="1">
        <v>861066.75</v>
      </c>
      <c r="F333">
        <v>0</v>
      </c>
      <c r="G333">
        <v>111</v>
      </c>
      <c r="H333" s="2">
        <v>0</v>
      </c>
      <c r="I333" t="s">
        <v>28</v>
      </c>
      <c r="J333" t="s">
        <v>29</v>
      </c>
      <c r="K333">
        <v>532.79999999999995</v>
      </c>
      <c r="L333" s="2">
        <v>35532.800000000003</v>
      </c>
    </row>
    <row r="334" spans="1:12" x14ac:dyDescent="0.35">
      <c r="A334" t="s">
        <v>373</v>
      </c>
      <c r="B334" t="s">
        <v>26</v>
      </c>
      <c r="C334" t="s">
        <v>20</v>
      </c>
      <c r="D334" t="s">
        <v>35</v>
      </c>
      <c r="E334" s="1">
        <v>283464.62</v>
      </c>
      <c r="F334">
        <v>24506</v>
      </c>
      <c r="G334">
        <v>71</v>
      </c>
      <c r="H334" s="2">
        <v>0</v>
      </c>
      <c r="I334" t="s">
        <v>16</v>
      </c>
      <c r="J334" t="s">
        <v>24</v>
      </c>
      <c r="K334">
        <v>511.2</v>
      </c>
      <c r="L334" s="2">
        <v>35511.199999999997</v>
      </c>
    </row>
    <row r="335" spans="1:12" x14ac:dyDescent="0.35">
      <c r="A335" t="s">
        <v>374</v>
      </c>
      <c r="B335" t="s">
        <v>33</v>
      </c>
      <c r="C335" t="s">
        <v>27</v>
      </c>
      <c r="D335" t="s">
        <v>31</v>
      </c>
      <c r="E335" s="1">
        <v>893013.97</v>
      </c>
      <c r="F335">
        <v>0</v>
      </c>
      <c r="G335">
        <v>82</v>
      </c>
      <c r="H335" s="2">
        <v>0</v>
      </c>
      <c r="I335" t="s">
        <v>16</v>
      </c>
      <c r="J335" t="s">
        <v>17</v>
      </c>
      <c r="K335">
        <v>554.52296899999999</v>
      </c>
      <c r="L335" s="2">
        <v>35554.522968999998</v>
      </c>
    </row>
    <row r="336" spans="1:12" x14ac:dyDescent="0.35">
      <c r="A336" t="s">
        <v>375</v>
      </c>
      <c r="B336" t="s">
        <v>19</v>
      </c>
      <c r="C336" t="s">
        <v>20</v>
      </c>
      <c r="D336" t="s">
        <v>35</v>
      </c>
      <c r="E336" s="1">
        <v>553638.69999999995</v>
      </c>
      <c r="F336">
        <v>52220</v>
      </c>
      <c r="G336">
        <v>70</v>
      </c>
      <c r="H336" s="2">
        <v>36526</v>
      </c>
      <c r="I336" t="s">
        <v>16</v>
      </c>
      <c r="J336" t="s">
        <v>17</v>
      </c>
      <c r="K336">
        <v>336</v>
      </c>
      <c r="L336" s="2">
        <v>35336</v>
      </c>
    </row>
    <row r="337" spans="1:12" x14ac:dyDescent="0.35">
      <c r="A337" t="s">
        <v>376</v>
      </c>
      <c r="B337" t="s">
        <v>19</v>
      </c>
      <c r="C337" t="s">
        <v>27</v>
      </c>
      <c r="D337" t="s">
        <v>31</v>
      </c>
      <c r="E337" s="1">
        <v>284085.43</v>
      </c>
      <c r="F337">
        <v>0</v>
      </c>
      <c r="G337">
        <v>74</v>
      </c>
      <c r="H337" s="2">
        <v>0</v>
      </c>
      <c r="I337" t="s">
        <v>16</v>
      </c>
      <c r="J337" t="s">
        <v>24</v>
      </c>
      <c r="K337">
        <v>402.44982299999998</v>
      </c>
      <c r="L337" s="2">
        <v>35402.449823000003</v>
      </c>
    </row>
    <row r="338" spans="1:12" x14ac:dyDescent="0.35">
      <c r="A338" t="s">
        <v>377</v>
      </c>
      <c r="B338" t="s">
        <v>26</v>
      </c>
      <c r="C338" t="s">
        <v>27</v>
      </c>
      <c r="D338" t="s">
        <v>35</v>
      </c>
      <c r="E338" s="1">
        <v>808288.1</v>
      </c>
      <c r="F338">
        <v>53554</v>
      </c>
      <c r="G338">
        <v>67</v>
      </c>
      <c r="H338" s="2">
        <v>0</v>
      </c>
      <c r="I338" t="s">
        <v>16</v>
      </c>
      <c r="J338" t="s">
        <v>17</v>
      </c>
      <c r="K338">
        <v>327.02053899999999</v>
      </c>
      <c r="L338" s="2">
        <v>35327.020538999997</v>
      </c>
    </row>
    <row r="339" spans="1:12" x14ac:dyDescent="0.35">
      <c r="A339" t="s">
        <v>378</v>
      </c>
      <c r="B339" t="s">
        <v>26</v>
      </c>
      <c r="C339" t="s">
        <v>27</v>
      </c>
      <c r="D339" t="s">
        <v>21</v>
      </c>
      <c r="E339" s="1">
        <v>525473.43000000005</v>
      </c>
      <c r="F339">
        <v>34476</v>
      </c>
      <c r="G339">
        <v>67</v>
      </c>
      <c r="H339" s="2">
        <v>36526</v>
      </c>
      <c r="I339" t="s">
        <v>28</v>
      </c>
      <c r="J339" t="s">
        <v>17</v>
      </c>
      <c r="K339">
        <v>5.3952999999999998</v>
      </c>
      <c r="L339" s="2">
        <v>35005.395299999996</v>
      </c>
    </row>
    <row r="340" spans="1:12" x14ac:dyDescent="0.35">
      <c r="A340" t="s">
        <v>379</v>
      </c>
      <c r="B340" t="s">
        <v>19</v>
      </c>
      <c r="C340" t="s">
        <v>20</v>
      </c>
      <c r="D340" t="s">
        <v>21</v>
      </c>
      <c r="E340" s="1">
        <v>511623.76</v>
      </c>
      <c r="F340">
        <v>0</v>
      </c>
      <c r="G340">
        <v>70</v>
      </c>
      <c r="H340" s="2">
        <v>0</v>
      </c>
      <c r="I340" t="s">
        <v>16</v>
      </c>
      <c r="J340" t="s">
        <v>17</v>
      </c>
      <c r="K340">
        <v>131.40129099999999</v>
      </c>
      <c r="L340" s="2">
        <v>35131.401291000002</v>
      </c>
    </row>
    <row r="341" spans="1:12" x14ac:dyDescent="0.35">
      <c r="A341" t="s">
        <v>380</v>
      </c>
      <c r="B341" t="s">
        <v>26</v>
      </c>
      <c r="C341" t="s">
        <v>27</v>
      </c>
      <c r="D341" t="s">
        <v>35</v>
      </c>
      <c r="E341" s="1">
        <v>303464.7</v>
      </c>
      <c r="F341">
        <v>68205</v>
      </c>
      <c r="G341">
        <v>76</v>
      </c>
      <c r="H341" s="2">
        <v>0</v>
      </c>
      <c r="I341" t="s">
        <v>16</v>
      </c>
      <c r="J341" t="s">
        <v>24</v>
      </c>
      <c r="K341">
        <v>99.382942999999997</v>
      </c>
      <c r="L341" s="2">
        <v>35099.382942999997</v>
      </c>
    </row>
    <row r="342" spans="1:12" x14ac:dyDescent="0.35">
      <c r="A342" t="s">
        <v>381</v>
      </c>
      <c r="B342" t="s">
        <v>26</v>
      </c>
      <c r="C342" t="s">
        <v>338</v>
      </c>
      <c r="D342" t="s">
        <v>31</v>
      </c>
      <c r="E342" s="1">
        <v>802489.99</v>
      </c>
      <c r="F342">
        <v>0</v>
      </c>
      <c r="G342">
        <v>119</v>
      </c>
      <c r="H342" s="2">
        <v>36526</v>
      </c>
      <c r="I342" t="s">
        <v>16</v>
      </c>
      <c r="J342" t="s">
        <v>29</v>
      </c>
      <c r="K342">
        <v>856.8</v>
      </c>
      <c r="L342" s="2">
        <v>35856.800000000003</v>
      </c>
    </row>
    <row r="343" spans="1:12" x14ac:dyDescent="0.35">
      <c r="A343" t="s">
        <v>382</v>
      </c>
      <c r="B343" t="s">
        <v>26</v>
      </c>
      <c r="C343" t="s">
        <v>27</v>
      </c>
      <c r="D343" t="s">
        <v>31</v>
      </c>
      <c r="E343" s="1">
        <v>1821114.32</v>
      </c>
      <c r="F343">
        <v>53690</v>
      </c>
      <c r="G343">
        <v>154</v>
      </c>
      <c r="H343" s="2">
        <v>0</v>
      </c>
      <c r="I343" t="s">
        <v>16</v>
      </c>
      <c r="J343" t="s">
        <v>29</v>
      </c>
      <c r="K343">
        <v>739.2</v>
      </c>
      <c r="L343" s="2">
        <v>35739.199999999997</v>
      </c>
    </row>
    <row r="344" spans="1:12" x14ac:dyDescent="0.35">
      <c r="A344" t="s">
        <v>383</v>
      </c>
      <c r="B344" t="s">
        <v>33</v>
      </c>
      <c r="C344" t="s">
        <v>27</v>
      </c>
      <c r="D344" t="s">
        <v>31</v>
      </c>
      <c r="E344" s="1">
        <v>512156.33</v>
      </c>
      <c r="F344">
        <v>0</v>
      </c>
      <c r="G344">
        <v>72</v>
      </c>
      <c r="H344" s="2">
        <v>0</v>
      </c>
      <c r="I344" t="s">
        <v>16</v>
      </c>
      <c r="J344" t="s">
        <v>17</v>
      </c>
      <c r="K344">
        <v>518.4</v>
      </c>
      <c r="L344" s="2">
        <v>35518.400000000001</v>
      </c>
    </row>
    <row r="345" spans="1:12" x14ac:dyDescent="0.35">
      <c r="A345" t="s">
        <v>384</v>
      </c>
      <c r="B345" t="s">
        <v>26</v>
      </c>
      <c r="C345" t="s">
        <v>338</v>
      </c>
      <c r="D345" t="s">
        <v>31</v>
      </c>
      <c r="E345" s="1">
        <v>215017.86</v>
      </c>
      <c r="F345">
        <v>0</v>
      </c>
      <c r="G345">
        <v>61</v>
      </c>
      <c r="H345" s="2">
        <v>0</v>
      </c>
      <c r="I345" t="s">
        <v>16</v>
      </c>
      <c r="J345" t="s">
        <v>17</v>
      </c>
      <c r="K345">
        <v>292.8</v>
      </c>
      <c r="L345" s="2">
        <v>35292.800000000003</v>
      </c>
    </row>
    <row r="346" spans="1:12" x14ac:dyDescent="0.35">
      <c r="A346" t="s">
        <v>385</v>
      </c>
      <c r="B346" t="s">
        <v>26</v>
      </c>
      <c r="C346" t="s">
        <v>338</v>
      </c>
      <c r="D346" t="s">
        <v>31</v>
      </c>
      <c r="E346" s="1">
        <v>559538.99</v>
      </c>
      <c r="F346">
        <v>74454</v>
      </c>
      <c r="G346">
        <v>71</v>
      </c>
      <c r="H346" s="2">
        <v>0</v>
      </c>
      <c r="I346" t="s">
        <v>16</v>
      </c>
      <c r="J346" t="s">
        <v>17</v>
      </c>
      <c r="K346">
        <v>340.8</v>
      </c>
      <c r="L346" s="2">
        <v>35340.800000000003</v>
      </c>
    </row>
    <row r="347" spans="1:12" x14ac:dyDescent="0.35">
      <c r="A347" t="s">
        <v>386</v>
      </c>
      <c r="B347" t="s">
        <v>23</v>
      </c>
      <c r="C347" t="s">
        <v>338</v>
      </c>
      <c r="D347" t="s">
        <v>21</v>
      </c>
      <c r="E347" s="1">
        <v>756282.4</v>
      </c>
      <c r="F347">
        <v>0</v>
      </c>
      <c r="G347">
        <v>73</v>
      </c>
      <c r="H347" s="2">
        <v>0</v>
      </c>
      <c r="I347" t="s">
        <v>16</v>
      </c>
      <c r="J347" t="s">
        <v>17</v>
      </c>
      <c r="K347">
        <v>350.4</v>
      </c>
      <c r="L347" s="2">
        <v>35350.400000000001</v>
      </c>
    </row>
    <row r="348" spans="1:12" x14ac:dyDescent="0.35">
      <c r="A348" t="s">
        <v>387</v>
      </c>
      <c r="B348" t="s">
        <v>33</v>
      </c>
      <c r="C348" t="s">
        <v>27</v>
      </c>
      <c r="D348" t="s">
        <v>31</v>
      </c>
      <c r="E348" s="1">
        <v>538585.31999999995</v>
      </c>
      <c r="F348">
        <v>29664</v>
      </c>
      <c r="G348">
        <v>71</v>
      </c>
      <c r="H348" s="2">
        <v>0</v>
      </c>
      <c r="I348" t="s">
        <v>16</v>
      </c>
      <c r="J348" t="s">
        <v>17</v>
      </c>
      <c r="K348">
        <v>340.8</v>
      </c>
      <c r="L348" s="2">
        <v>35340.800000000003</v>
      </c>
    </row>
    <row r="349" spans="1:12" x14ac:dyDescent="0.35">
      <c r="A349" t="s">
        <v>388</v>
      </c>
      <c r="B349" t="s">
        <v>13</v>
      </c>
      <c r="C349" t="s">
        <v>20</v>
      </c>
      <c r="D349" t="s">
        <v>80</v>
      </c>
      <c r="E349" s="1">
        <v>267805.83</v>
      </c>
      <c r="F349">
        <v>72450</v>
      </c>
      <c r="G349">
        <v>66</v>
      </c>
      <c r="H349" s="2">
        <v>0</v>
      </c>
      <c r="I349" t="s">
        <v>28</v>
      </c>
      <c r="J349" t="s">
        <v>17</v>
      </c>
      <c r="K349">
        <v>84.218362999999997</v>
      </c>
      <c r="L349" s="2">
        <v>35084.218363</v>
      </c>
    </row>
    <row r="350" spans="1:12" x14ac:dyDescent="0.35">
      <c r="A350" t="s">
        <v>389</v>
      </c>
      <c r="B350" t="s">
        <v>23</v>
      </c>
      <c r="C350" t="s">
        <v>338</v>
      </c>
      <c r="D350" t="s">
        <v>21</v>
      </c>
      <c r="E350" s="1">
        <v>942256.79</v>
      </c>
      <c r="F350">
        <v>47272</v>
      </c>
      <c r="G350">
        <v>79</v>
      </c>
      <c r="H350" s="2">
        <v>36586</v>
      </c>
      <c r="I350" t="s">
        <v>16</v>
      </c>
      <c r="J350" t="s">
        <v>17</v>
      </c>
      <c r="K350">
        <v>64.546876999999995</v>
      </c>
      <c r="L350" s="2">
        <v>35064.546877000001</v>
      </c>
    </row>
    <row r="351" spans="1:12" x14ac:dyDescent="0.35">
      <c r="A351" t="s">
        <v>390</v>
      </c>
      <c r="B351" t="s">
        <v>33</v>
      </c>
      <c r="C351" t="s">
        <v>338</v>
      </c>
      <c r="D351" t="s">
        <v>35</v>
      </c>
      <c r="E351" s="1">
        <v>360586.03</v>
      </c>
      <c r="F351">
        <v>21585</v>
      </c>
      <c r="G351">
        <v>92</v>
      </c>
      <c r="H351" s="2">
        <v>0</v>
      </c>
      <c r="I351" t="s">
        <v>28</v>
      </c>
      <c r="J351" t="s">
        <v>17</v>
      </c>
      <c r="K351">
        <v>441.6</v>
      </c>
      <c r="L351" s="2">
        <v>35441.599999999999</v>
      </c>
    </row>
    <row r="352" spans="1:12" x14ac:dyDescent="0.35">
      <c r="A352" t="s">
        <v>391</v>
      </c>
      <c r="B352" t="s">
        <v>26</v>
      </c>
      <c r="C352" t="s">
        <v>338</v>
      </c>
      <c r="D352" t="s">
        <v>35</v>
      </c>
      <c r="E352" s="1">
        <v>776259.06</v>
      </c>
      <c r="F352">
        <v>23827</v>
      </c>
      <c r="G352">
        <v>106</v>
      </c>
      <c r="H352" s="2">
        <v>36557</v>
      </c>
      <c r="I352" t="s">
        <v>16</v>
      </c>
      <c r="J352" t="s">
        <v>17</v>
      </c>
      <c r="K352">
        <v>37.910623000000001</v>
      </c>
      <c r="L352" s="2">
        <v>35037.910623000003</v>
      </c>
    </row>
    <row r="353" spans="1:12" x14ac:dyDescent="0.35">
      <c r="A353" t="s">
        <v>392</v>
      </c>
      <c r="B353" t="s">
        <v>19</v>
      </c>
      <c r="C353" t="s">
        <v>338</v>
      </c>
      <c r="D353" t="s">
        <v>35</v>
      </c>
      <c r="E353" s="1">
        <v>2344490.0499999998</v>
      </c>
      <c r="F353">
        <v>69906</v>
      </c>
      <c r="G353">
        <v>74</v>
      </c>
      <c r="H353" s="2">
        <v>36557</v>
      </c>
      <c r="I353" t="s">
        <v>28</v>
      </c>
      <c r="J353" t="s">
        <v>17</v>
      </c>
      <c r="K353">
        <v>202.860399</v>
      </c>
      <c r="L353" s="2">
        <v>35202.860398999997</v>
      </c>
    </row>
    <row r="354" spans="1:12" x14ac:dyDescent="0.35">
      <c r="A354" t="s">
        <v>393</v>
      </c>
      <c r="B354" t="s">
        <v>26</v>
      </c>
      <c r="C354" t="s">
        <v>338</v>
      </c>
      <c r="D354" t="s">
        <v>31</v>
      </c>
      <c r="E354" s="1">
        <v>255817.82</v>
      </c>
      <c r="F354">
        <v>0</v>
      </c>
      <c r="G354">
        <v>72</v>
      </c>
      <c r="H354" s="2">
        <v>0</v>
      </c>
      <c r="I354" t="s">
        <v>28</v>
      </c>
      <c r="J354" t="s">
        <v>17</v>
      </c>
      <c r="K354">
        <v>345.6</v>
      </c>
      <c r="L354" s="2">
        <v>35345.599999999999</v>
      </c>
    </row>
    <row r="355" spans="1:12" x14ac:dyDescent="0.35">
      <c r="A355" t="s">
        <v>394</v>
      </c>
      <c r="B355" t="s">
        <v>13</v>
      </c>
      <c r="C355" t="s">
        <v>27</v>
      </c>
      <c r="D355" t="s">
        <v>15</v>
      </c>
      <c r="E355" s="1">
        <v>265438.09999999998</v>
      </c>
      <c r="F355">
        <v>73196</v>
      </c>
      <c r="G355">
        <v>66</v>
      </c>
      <c r="H355" s="2">
        <v>36526</v>
      </c>
      <c r="I355" t="s">
        <v>16</v>
      </c>
      <c r="J355" t="s">
        <v>17</v>
      </c>
      <c r="K355">
        <v>85.809816999999995</v>
      </c>
      <c r="L355" s="2">
        <v>35085.809817000001</v>
      </c>
    </row>
    <row r="356" spans="1:12" x14ac:dyDescent="0.35">
      <c r="A356" t="s">
        <v>395</v>
      </c>
      <c r="B356" t="s">
        <v>13</v>
      </c>
      <c r="C356" t="s">
        <v>27</v>
      </c>
      <c r="D356" t="s">
        <v>21</v>
      </c>
      <c r="E356" s="1">
        <v>254978.61</v>
      </c>
      <c r="F356">
        <v>72217</v>
      </c>
      <c r="G356">
        <v>6464</v>
      </c>
      <c r="H356" s="2">
        <v>0</v>
      </c>
      <c r="I356" t="s">
        <v>16</v>
      </c>
      <c r="J356" t="s">
        <v>17</v>
      </c>
      <c r="K356">
        <v>91.146660999999995</v>
      </c>
      <c r="L356" s="2">
        <v>35091.146660999999</v>
      </c>
    </row>
    <row r="357" spans="1:12" x14ac:dyDescent="0.35">
      <c r="A357" t="s">
        <v>396</v>
      </c>
      <c r="B357" t="s">
        <v>26</v>
      </c>
      <c r="C357" t="s">
        <v>27</v>
      </c>
      <c r="D357" t="s">
        <v>31</v>
      </c>
      <c r="E357" s="1">
        <v>296959.33</v>
      </c>
      <c r="F357">
        <v>46131</v>
      </c>
      <c r="G357">
        <v>74</v>
      </c>
      <c r="H357" s="2">
        <v>0</v>
      </c>
      <c r="I357" t="s">
        <v>16</v>
      </c>
      <c r="J357" t="s">
        <v>24</v>
      </c>
      <c r="K357">
        <v>355.2</v>
      </c>
      <c r="L357" s="2">
        <v>35355.199999999997</v>
      </c>
    </row>
    <row r="358" spans="1:12" x14ac:dyDescent="0.35">
      <c r="A358" t="s">
        <v>397</v>
      </c>
      <c r="B358" t="s">
        <v>33</v>
      </c>
      <c r="C358" t="s">
        <v>338</v>
      </c>
      <c r="D358" t="s">
        <v>15</v>
      </c>
      <c r="E358" s="1">
        <v>436312.46</v>
      </c>
      <c r="F358">
        <v>54514</v>
      </c>
      <c r="G358">
        <v>109</v>
      </c>
      <c r="H358" s="2">
        <v>36586</v>
      </c>
      <c r="I358" t="s">
        <v>16</v>
      </c>
      <c r="J358" t="s">
        <v>29</v>
      </c>
      <c r="K358">
        <v>286.23493100000002</v>
      </c>
      <c r="L358" s="2">
        <v>35286.234930999999</v>
      </c>
    </row>
    <row r="359" spans="1:12" x14ac:dyDescent="0.35">
      <c r="A359" t="s">
        <v>398</v>
      </c>
      <c r="B359" t="s">
        <v>26</v>
      </c>
      <c r="C359" t="s">
        <v>338</v>
      </c>
      <c r="D359" t="s">
        <v>31</v>
      </c>
      <c r="E359" s="1">
        <v>588430.86</v>
      </c>
      <c r="F359">
        <v>0</v>
      </c>
      <c r="G359">
        <v>161</v>
      </c>
      <c r="H359" s="2">
        <v>0</v>
      </c>
      <c r="I359" t="s">
        <v>16</v>
      </c>
      <c r="J359" t="s">
        <v>29</v>
      </c>
      <c r="K359">
        <v>1159.2</v>
      </c>
      <c r="L359" s="2">
        <v>36159.199999999997</v>
      </c>
    </row>
    <row r="360" spans="1:12" x14ac:dyDescent="0.35">
      <c r="A360" t="s">
        <v>399</v>
      </c>
      <c r="B360" t="s">
        <v>23</v>
      </c>
      <c r="C360" t="s">
        <v>338</v>
      </c>
      <c r="D360" t="s">
        <v>35</v>
      </c>
      <c r="E360" s="1">
        <v>527219.16</v>
      </c>
      <c r="F360">
        <v>96668</v>
      </c>
      <c r="G360">
        <v>66</v>
      </c>
      <c r="H360" s="2">
        <v>0</v>
      </c>
      <c r="I360" t="s">
        <v>16</v>
      </c>
      <c r="J360" t="s">
        <v>17</v>
      </c>
      <c r="K360">
        <v>316.8</v>
      </c>
      <c r="L360" s="2">
        <v>35316.800000000003</v>
      </c>
    </row>
    <row r="361" spans="1:12" x14ac:dyDescent="0.35">
      <c r="A361" t="s">
        <v>400</v>
      </c>
      <c r="B361" t="s">
        <v>26</v>
      </c>
      <c r="C361" t="s">
        <v>27</v>
      </c>
      <c r="D361" t="s">
        <v>80</v>
      </c>
      <c r="E361" s="1">
        <v>550989.56999999995</v>
      </c>
      <c r="F361">
        <v>78879</v>
      </c>
      <c r="G361">
        <v>69</v>
      </c>
      <c r="H361" s="2">
        <v>36526</v>
      </c>
      <c r="I361" t="s">
        <v>16</v>
      </c>
      <c r="J361" t="s">
        <v>17</v>
      </c>
      <c r="K361">
        <v>466.57079099999999</v>
      </c>
      <c r="L361" s="2">
        <v>35466.570790999998</v>
      </c>
    </row>
    <row r="362" spans="1:12" x14ac:dyDescent="0.35">
      <c r="A362" t="s">
        <v>401</v>
      </c>
      <c r="B362" t="s">
        <v>23</v>
      </c>
      <c r="C362" t="s">
        <v>27</v>
      </c>
      <c r="D362" t="s">
        <v>35</v>
      </c>
      <c r="E362" s="1">
        <v>1631368.35</v>
      </c>
      <c r="F362">
        <v>0</v>
      </c>
      <c r="G362">
        <v>69</v>
      </c>
      <c r="H362" s="2">
        <v>0</v>
      </c>
      <c r="I362" t="s">
        <v>16</v>
      </c>
      <c r="J362" t="s">
        <v>17</v>
      </c>
      <c r="K362">
        <v>331.2</v>
      </c>
      <c r="L362" s="2">
        <v>35331.199999999997</v>
      </c>
    </row>
    <row r="363" spans="1:12" x14ac:dyDescent="0.35">
      <c r="A363" t="s">
        <v>402</v>
      </c>
      <c r="B363" t="s">
        <v>19</v>
      </c>
      <c r="C363" t="s">
        <v>338</v>
      </c>
      <c r="D363" t="s">
        <v>21</v>
      </c>
      <c r="E363" s="1">
        <v>567805.02</v>
      </c>
      <c r="F363">
        <v>0</v>
      </c>
      <c r="G363">
        <v>76</v>
      </c>
      <c r="H363" s="2">
        <v>0</v>
      </c>
      <c r="I363" t="s">
        <v>16</v>
      </c>
      <c r="J363" t="s">
        <v>17</v>
      </c>
      <c r="K363">
        <v>364.8</v>
      </c>
      <c r="L363" s="2">
        <v>35364.800000000003</v>
      </c>
    </row>
    <row r="364" spans="1:12" x14ac:dyDescent="0.35">
      <c r="A364" t="s">
        <v>403</v>
      </c>
      <c r="B364" t="s">
        <v>26</v>
      </c>
      <c r="C364" t="s">
        <v>338</v>
      </c>
      <c r="D364" t="s">
        <v>21</v>
      </c>
      <c r="E364" s="1">
        <v>1210120.8799999999</v>
      </c>
      <c r="F364">
        <v>0</v>
      </c>
      <c r="G364">
        <v>112</v>
      </c>
      <c r="H364" s="2">
        <v>0</v>
      </c>
      <c r="I364" t="s">
        <v>16</v>
      </c>
      <c r="J364" t="s">
        <v>78</v>
      </c>
      <c r="K364">
        <v>1252.4062349999999</v>
      </c>
      <c r="L364" s="2">
        <v>36252.406235000002</v>
      </c>
    </row>
    <row r="365" spans="1:12" x14ac:dyDescent="0.35">
      <c r="A365" t="s">
        <v>404</v>
      </c>
      <c r="B365" t="s">
        <v>33</v>
      </c>
      <c r="C365" t="s">
        <v>27</v>
      </c>
      <c r="D365" t="s">
        <v>21</v>
      </c>
      <c r="E365" s="1">
        <v>245357.08</v>
      </c>
      <c r="F365">
        <v>29735</v>
      </c>
      <c r="G365">
        <v>69</v>
      </c>
      <c r="H365" s="2">
        <v>0</v>
      </c>
      <c r="I365" t="s">
        <v>16</v>
      </c>
      <c r="J365" t="s">
        <v>17</v>
      </c>
      <c r="K365">
        <v>331.2</v>
      </c>
      <c r="L365" s="2">
        <v>35331.199999999997</v>
      </c>
    </row>
    <row r="366" spans="1:12" x14ac:dyDescent="0.35">
      <c r="A366" t="s">
        <v>405</v>
      </c>
      <c r="B366" t="s">
        <v>26</v>
      </c>
      <c r="C366" t="s">
        <v>27</v>
      </c>
      <c r="D366" t="s">
        <v>31</v>
      </c>
      <c r="E366" s="1">
        <v>507566.27</v>
      </c>
      <c r="F366">
        <v>23082</v>
      </c>
      <c r="G366">
        <v>65</v>
      </c>
      <c r="H366" s="2">
        <v>0</v>
      </c>
      <c r="I366" t="s">
        <v>39</v>
      </c>
      <c r="J366" t="s">
        <v>17</v>
      </c>
      <c r="K366">
        <v>312</v>
      </c>
      <c r="L366" s="2">
        <v>35312</v>
      </c>
    </row>
    <row r="367" spans="1:12" x14ac:dyDescent="0.35">
      <c r="A367" t="s">
        <v>406</v>
      </c>
      <c r="B367" t="s">
        <v>19</v>
      </c>
      <c r="C367" t="s">
        <v>27</v>
      </c>
      <c r="D367" t="s">
        <v>21</v>
      </c>
      <c r="E367" s="1">
        <v>321497.94</v>
      </c>
      <c r="F367">
        <v>53984</v>
      </c>
      <c r="G367">
        <v>80</v>
      </c>
      <c r="H367" s="2">
        <v>0</v>
      </c>
      <c r="I367" t="s">
        <v>28</v>
      </c>
      <c r="J367" t="s">
        <v>17</v>
      </c>
      <c r="K367">
        <v>421.48445600000002</v>
      </c>
      <c r="L367" s="2">
        <v>35421.484455999998</v>
      </c>
    </row>
    <row r="368" spans="1:12" x14ac:dyDescent="0.35">
      <c r="A368" t="s">
        <v>407</v>
      </c>
      <c r="B368" t="s">
        <v>26</v>
      </c>
      <c r="C368" t="s">
        <v>338</v>
      </c>
      <c r="D368" t="s">
        <v>35</v>
      </c>
      <c r="E368" s="1">
        <v>1227534.31</v>
      </c>
      <c r="F368">
        <v>52135</v>
      </c>
      <c r="G368">
        <v>156</v>
      </c>
      <c r="H368" s="2">
        <v>0</v>
      </c>
      <c r="I368" t="s">
        <v>16</v>
      </c>
      <c r="J368" t="s">
        <v>29</v>
      </c>
      <c r="K368">
        <v>430.505942</v>
      </c>
      <c r="L368" s="2">
        <v>35430.505942000003</v>
      </c>
    </row>
    <row r="369" spans="1:12" x14ac:dyDescent="0.35">
      <c r="A369" t="s">
        <v>408</v>
      </c>
      <c r="B369" t="s">
        <v>26</v>
      </c>
      <c r="C369" t="s">
        <v>338</v>
      </c>
      <c r="D369" t="s">
        <v>35</v>
      </c>
      <c r="E369" s="1">
        <v>272221.07</v>
      </c>
      <c r="F369">
        <v>17576</v>
      </c>
      <c r="G369">
        <v>71</v>
      </c>
      <c r="H369" s="2">
        <v>0</v>
      </c>
      <c r="I369" t="s">
        <v>28</v>
      </c>
      <c r="J369" t="s">
        <v>17</v>
      </c>
      <c r="K369">
        <v>398.502948</v>
      </c>
      <c r="L369" s="2">
        <v>35398.502948000001</v>
      </c>
    </row>
    <row r="370" spans="1:12" x14ac:dyDescent="0.35">
      <c r="A370" t="s">
        <v>409</v>
      </c>
      <c r="B370" t="s">
        <v>33</v>
      </c>
      <c r="C370" t="s">
        <v>338</v>
      </c>
      <c r="D370" t="s">
        <v>21</v>
      </c>
      <c r="E370" s="1">
        <v>245744.09</v>
      </c>
      <c r="F370">
        <v>29486</v>
      </c>
      <c r="G370">
        <v>62</v>
      </c>
      <c r="H370" s="2">
        <v>0</v>
      </c>
      <c r="I370" t="s">
        <v>16</v>
      </c>
      <c r="J370" t="s">
        <v>17</v>
      </c>
      <c r="K370">
        <v>7.646763</v>
      </c>
      <c r="L370" s="2">
        <v>35007.646762999997</v>
      </c>
    </row>
    <row r="371" spans="1:12" x14ac:dyDescent="0.35">
      <c r="A371" t="s">
        <v>410</v>
      </c>
      <c r="B371" t="s">
        <v>33</v>
      </c>
      <c r="C371" t="s">
        <v>338</v>
      </c>
      <c r="D371" t="s">
        <v>15</v>
      </c>
      <c r="E371" s="1">
        <v>355484.53</v>
      </c>
      <c r="F371">
        <v>58557</v>
      </c>
      <c r="G371">
        <v>88</v>
      </c>
      <c r="H371" s="2">
        <v>0</v>
      </c>
      <c r="I371" t="s">
        <v>28</v>
      </c>
      <c r="J371" t="s">
        <v>17</v>
      </c>
      <c r="K371">
        <v>55.510525999999999</v>
      </c>
      <c r="L371" s="2">
        <v>35055.510525999998</v>
      </c>
    </row>
    <row r="372" spans="1:12" x14ac:dyDescent="0.35">
      <c r="A372" t="s">
        <v>411</v>
      </c>
      <c r="B372" t="s">
        <v>26</v>
      </c>
      <c r="C372" t="s">
        <v>27</v>
      </c>
      <c r="D372" t="s">
        <v>21</v>
      </c>
      <c r="E372" s="1">
        <v>492954.97</v>
      </c>
      <c r="F372">
        <v>25632</v>
      </c>
      <c r="G372">
        <v>63</v>
      </c>
      <c r="H372" s="2">
        <v>0</v>
      </c>
      <c r="I372" t="s">
        <v>16</v>
      </c>
      <c r="J372" t="s">
        <v>24</v>
      </c>
      <c r="K372">
        <v>351.270869</v>
      </c>
      <c r="L372" s="2">
        <v>35351.270869</v>
      </c>
    </row>
    <row r="373" spans="1:12" x14ac:dyDescent="0.35">
      <c r="A373" t="s">
        <v>412</v>
      </c>
      <c r="B373" t="s">
        <v>26</v>
      </c>
      <c r="C373" t="s">
        <v>338</v>
      </c>
      <c r="D373" t="s">
        <v>31</v>
      </c>
      <c r="E373" s="1">
        <v>803645.03</v>
      </c>
      <c r="F373">
        <v>0</v>
      </c>
      <c r="G373">
        <v>112</v>
      </c>
      <c r="H373" s="2">
        <v>0</v>
      </c>
      <c r="I373" t="s">
        <v>16</v>
      </c>
      <c r="J373" t="s">
        <v>78</v>
      </c>
      <c r="K373">
        <v>806.4</v>
      </c>
      <c r="L373" s="2">
        <v>35806.400000000001</v>
      </c>
    </row>
    <row r="374" spans="1:12" x14ac:dyDescent="0.35">
      <c r="A374" t="s">
        <v>413</v>
      </c>
      <c r="B374" t="s">
        <v>19</v>
      </c>
      <c r="C374" t="s">
        <v>27</v>
      </c>
      <c r="D374" t="s">
        <v>21</v>
      </c>
      <c r="E374" s="1">
        <v>427691.53</v>
      </c>
      <c r="F374">
        <v>18768</v>
      </c>
      <c r="G374">
        <v>68</v>
      </c>
      <c r="H374" s="2">
        <v>36586</v>
      </c>
      <c r="I374" t="s">
        <v>28</v>
      </c>
      <c r="J374" t="s">
        <v>17</v>
      </c>
      <c r="K374">
        <v>647.45458299999996</v>
      </c>
      <c r="L374" s="2">
        <v>35647.454582999999</v>
      </c>
    </row>
    <row r="375" spans="1:12" x14ac:dyDescent="0.35">
      <c r="A375" t="s">
        <v>414</v>
      </c>
      <c r="B375" t="s">
        <v>26</v>
      </c>
      <c r="C375" t="s">
        <v>338</v>
      </c>
      <c r="D375" t="s">
        <v>21</v>
      </c>
      <c r="E375" s="1">
        <v>3347334.95</v>
      </c>
      <c r="F375">
        <v>33190</v>
      </c>
      <c r="G375">
        <v>106</v>
      </c>
      <c r="H375" s="2">
        <v>0</v>
      </c>
      <c r="I375" t="s">
        <v>16</v>
      </c>
      <c r="J375" t="s">
        <v>29</v>
      </c>
      <c r="K375">
        <v>508.8</v>
      </c>
      <c r="L375" s="2">
        <v>35508.800000000003</v>
      </c>
    </row>
    <row r="376" spans="1:12" x14ac:dyDescent="0.35">
      <c r="A376" t="s">
        <v>415</v>
      </c>
      <c r="B376" t="s">
        <v>33</v>
      </c>
      <c r="C376" t="s">
        <v>338</v>
      </c>
      <c r="D376" t="s">
        <v>15</v>
      </c>
      <c r="E376" s="1">
        <v>596058.14</v>
      </c>
      <c r="F376">
        <v>47945</v>
      </c>
      <c r="G376">
        <v>74</v>
      </c>
      <c r="H376" s="2">
        <v>0</v>
      </c>
      <c r="I376" t="s">
        <v>16</v>
      </c>
      <c r="J376" t="s">
        <v>24</v>
      </c>
      <c r="K376">
        <v>128.43823</v>
      </c>
      <c r="L376" s="2">
        <v>35128.43823</v>
      </c>
    </row>
    <row r="377" spans="1:12" x14ac:dyDescent="0.35">
      <c r="A377" t="s">
        <v>416</v>
      </c>
      <c r="B377" t="s">
        <v>19</v>
      </c>
      <c r="C377" t="s">
        <v>27</v>
      </c>
      <c r="D377" t="s">
        <v>35</v>
      </c>
      <c r="E377" s="1">
        <v>4479546.9400000004</v>
      </c>
      <c r="F377">
        <v>58778</v>
      </c>
      <c r="G377">
        <v>126</v>
      </c>
      <c r="H377" s="2">
        <v>0</v>
      </c>
      <c r="I377" t="s">
        <v>39</v>
      </c>
      <c r="J377" t="s">
        <v>29</v>
      </c>
      <c r="K377">
        <v>302.03397100000001</v>
      </c>
      <c r="L377" s="2">
        <v>35302.033970999997</v>
      </c>
    </row>
    <row r="378" spans="1:12" x14ac:dyDescent="0.35">
      <c r="A378" t="s">
        <v>417</v>
      </c>
      <c r="B378" t="s">
        <v>26</v>
      </c>
      <c r="C378" t="s">
        <v>338</v>
      </c>
      <c r="D378" t="s">
        <v>31</v>
      </c>
      <c r="E378" s="1">
        <v>383211.81</v>
      </c>
      <c r="F378">
        <v>15192</v>
      </c>
      <c r="G378">
        <v>100</v>
      </c>
      <c r="H378" s="2">
        <v>0</v>
      </c>
      <c r="I378" t="s">
        <v>16</v>
      </c>
      <c r="J378" t="s">
        <v>29</v>
      </c>
      <c r="K378">
        <v>480</v>
      </c>
      <c r="L378" s="2">
        <v>35480</v>
      </c>
    </row>
    <row r="379" spans="1:12" x14ac:dyDescent="0.35">
      <c r="A379" t="s">
        <v>418</v>
      </c>
      <c r="B379" t="s">
        <v>26</v>
      </c>
      <c r="C379" t="s">
        <v>338</v>
      </c>
      <c r="D379" t="s">
        <v>21</v>
      </c>
      <c r="E379" s="1">
        <v>683793.26</v>
      </c>
      <c r="F379">
        <v>51859</v>
      </c>
      <c r="G379">
        <v>171</v>
      </c>
      <c r="H379" s="2">
        <v>0</v>
      </c>
      <c r="I379" t="s">
        <v>16</v>
      </c>
      <c r="J379" t="s">
        <v>29</v>
      </c>
      <c r="K379">
        <v>1003.160633</v>
      </c>
      <c r="L379" s="2">
        <v>36003.160633</v>
      </c>
    </row>
    <row r="380" spans="1:12" x14ac:dyDescent="0.35">
      <c r="A380" t="s">
        <v>419</v>
      </c>
      <c r="B380" t="s">
        <v>23</v>
      </c>
      <c r="C380" t="s">
        <v>338</v>
      </c>
      <c r="D380" t="s">
        <v>31</v>
      </c>
      <c r="E380" s="1">
        <v>528526.81999999995</v>
      </c>
      <c r="F380">
        <v>23422</v>
      </c>
      <c r="G380">
        <v>72</v>
      </c>
      <c r="H380" s="2">
        <v>0</v>
      </c>
      <c r="I380" t="s">
        <v>16</v>
      </c>
      <c r="J380" t="s">
        <v>24</v>
      </c>
      <c r="K380">
        <v>518.4</v>
      </c>
      <c r="L380" s="2">
        <v>35518.400000000001</v>
      </c>
    </row>
    <row r="381" spans="1:12" x14ac:dyDescent="0.35">
      <c r="A381" t="s">
        <v>420</v>
      </c>
      <c r="B381" t="s">
        <v>26</v>
      </c>
      <c r="C381" t="s">
        <v>338</v>
      </c>
      <c r="D381" t="s">
        <v>35</v>
      </c>
      <c r="E381" s="1">
        <v>309651.12</v>
      </c>
      <c r="F381">
        <v>21604</v>
      </c>
      <c r="G381">
        <v>79</v>
      </c>
      <c r="H381" s="2">
        <v>0</v>
      </c>
      <c r="I381" t="s">
        <v>28</v>
      </c>
      <c r="J381" t="s">
        <v>17</v>
      </c>
      <c r="K381">
        <v>379.2</v>
      </c>
      <c r="L381" s="2">
        <v>35379.199999999997</v>
      </c>
    </row>
    <row r="382" spans="1:12" x14ac:dyDescent="0.35">
      <c r="A382" t="s">
        <v>421</v>
      </c>
      <c r="B382" t="s">
        <v>19</v>
      </c>
      <c r="C382" t="s">
        <v>27</v>
      </c>
      <c r="D382" t="s">
        <v>35</v>
      </c>
      <c r="E382" s="1">
        <v>358971.07</v>
      </c>
      <c r="F382">
        <v>79298</v>
      </c>
      <c r="G382">
        <v>90</v>
      </c>
      <c r="H382" s="2">
        <v>0</v>
      </c>
      <c r="I382" t="s">
        <v>16</v>
      </c>
      <c r="J382" t="s">
        <v>17</v>
      </c>
      <c r="K382">
        <v>244.36207200000001</v>
      </c>
      <c r="L382" s="2">
        <v>35244.362072000004</v>
      </c>
    </row>
    <row r="383" spans="1:12" x14ac:dyDescent="0.35">
      <c r="A383" t="s">
        <v>422</v>
      </c>
      <c r="B383" t="s">
        <v>19</v>
      </c>
      <c r="C383" t="s">
        <v>338</v>
      </c>
      <c r="D383" t="s">
        <v>21</v>
      </c>
      <c r="E383" s="1">
        <v>258240.85</v>
      </c>
      <c r="F383">
        <v>76731</v>
      </c>
      <c r="G383">
        <v>64</v>
      </c>
      <c r="H383" s="2">
        <v>0</v>
      </c>
      <c r="I383" t="s">
        <v>39</v>
      </c>
      <c r="J383" t="s">
        <v>17</v>
      </c>
      <c r="K383">
        <v>201.455005</v>
      </c>
      <c r="L383" s="2">
        <v>35201.455005000003</v>
      </c>
    </row>
    <row r="384" spans="1:12" x14ac:dyDescent="0.35">
      <c r="A384" t="s">
        <v>423</v>
      </c>
      <c r="B384" t="s">
        <v>13</v>
      </c>
      <c r="C384" t="s">
        <v>27</v>
      </c>
      <c r="D384" t="s">
        <v>35</v>
      </c>
      <c r="E384" s="1">
        <v>340391.94</v>
      </c>
      <c r="F384">
        <v>38460</v>
      </c>
      <c r="G384">
        <v>88</v>
      </c>
      <c r="H384" s="2">
        <v>36526</v>
      </c>
      <c r="I384" t="s">
        <v>16</v>
      </c>
      <c r="J384" t="s">
        <v>17</v>
      </c>
      <c r="K384">
        <v>91.550979999999996</v>
      </c>
      <c r="L384" s="2">
        <v>35091.55098</v>
      </c>
    </row>
    <row r="385" spans="1:12" x14ac:dyDescent="0.35">
      <c r="A385" t="s">
        <v>424</v>
      </c>
      <c r="B385" t="s">
        <v>19</v>
      </c>
      <c r="C385" t="s">
        <v>20</v>
      </c>
      <c r="D385" t="s">
        <v>35</v>
      </c>
      <c r="E385" s="1">
        <v>1357567.6</v>
      </c>
      <c r="F385">
        <v>48534</v>
      </c>
      <c r="G385">
        <v>115</v>
      </c>
      <c r="H385" s="2">
        <v>36526</v>
      </c>
      <c r="I385" t="s">
        <v>16</v>
      </c>
      <c r="J385" t="s">
        <v>29</v>
      </c>
      <c r="K385">
        <v>552</v>
      </c>
      <c r="L385" s="2">
        <v>35552</v>
      </c>
    </row>
    <row r="386" spans="1:12" x14ac:dyDescent="0.35">
      <c r="A386" t="s">
        <v>425</v>
      </c>
      <c r="B386" t="s">
        <v>13</v>
      </c>
      <c r="C386" t="s">
        <v>27</v>
      </c>
      <c r="D386" t="s">
        <v>80</v>
      </c>
      <c r="E386" s="1">
        <v>343613.43</v>
      </c>
      <c r="F386">
        <v>30817</v>
      </c>
      <c r="G386">
        <v>88</v>
      </c>
      <c r="H386" s="2">
        <v>0</v>
      </c>
      <c r="I386" t="s">
        <v>28</v>
      </c>
      <c r="J386" t="s">
        <v>17</v>
      </c>
      <c r="K386">
        <v>91.834667999999994</v>
      </c>
      <c r="L386" s="2">
        <v>35091.834668000003</v>
      </c>
    </row>
    <row r="387" spans="1:12" x14ac:dyDescent="0.35">
      <c r="A387" t="s">
        <v>426</v>
      </c>
      <c r="B387" t="s">
        <v>33</v>
      </c>
      <c r="C387" t="s">
        <v>20</v>
      </c>
      <c r="D387" t="s">
        <v>35</v>
      </c>
      <c r="E387" s="1">
        <v>2868582.79</v>
      </c>
      <c r="F387">
        <v>48412</v>
      </c>
      <c r="G387">
        <v>104</v>
      </c>
      <c r="H387" s="2">
        <v>0</v>
      </c>
      <c r="I387" t="s">
        <v>16</v>
      </c>
      <c r="J387" t="s">
        <v>29</v>
      </c>
      <c r="K387">
        <v>707.43083200000001</v>
      </c>
      <c r="L387" s="2">
        <v>35707.430831999998</v>
      </c>
    </row>
    <row r="388" spans="1:12" x14ac:dyDescent="0.35">
      <c r="A388" t="s">
        <v>427</v>
      </c>
      <c r="B388" t="s">
        <v>13</v>
      </c>
      <c r="C388" t="s">
        <v>27</v>
      </c>
      <c r="D388" t="s">
        <v>21</v>
      </c>
      <c r="E388" s="1">
        <v>450267.97</v>
      </c>
      <c r="F388">
        <v>68798</v>
      </c>
      <c r="G388">
        <v>114</v>
      </c>
      <c r="H388" s="2">
        <v>0</v>
      </c>
      <c r="I388" t="s">
        <v>16</v>
      </c>
      <c r="J388" t="s">
        <v>29</v>
      </c>
      <c r="K388">
        <v>92.915250999999998</v>
      </c>
      <c r="L388" s="2">
        <v>35092.915250999999</v>
      </c>
    </row>
    <row r="389" spans="1:12" x14ac:dyDescent="0.35">
      <c r="A389" t="s">
        <v>428</v>
      </c>
      <c r="B389" t="s">
        <v>33</v>
      </c>
      <c r="C389" t="s">
        <v>27</v>
      </c>
      <c r="D389" t="s">
        <v>21</v>
      </c>
      <c r="E389" s="1">
        <v>618311.15</v>
      </c>
      <c r="F389">
        <v>23712</v>
      </c>
      <c r="G389">
        <v>85</v>
      </c>
      <c r="H389" s="2">
        <v>0</v>
      </c>
      <c r="I389" t="s">
        <v>16</v>
      </c>
      <c r="J389" t="s">
        <v>17</v>
      </c>
      <c r="K389">
        <v>376.126419</v>
      </c>
      <c r="L389" s="2">
        <v>35376.126419</v>
      </c>
    </row>
    <row r="390" spans="1:12" x14ac:dyDescent="0.35">
      <c r="A390" t="s">
        <v>429</v>
      </c>
      <c r="B390" t="s">
        <v>26</v>
      </c>
      <c r="C390" t="s">
        <v>27</v>
      </c>
      <c r="D390" t="s">
        <v>35</v>
      </c>
      <c r="E390" s="1">
        <v>387364.7</v>
      </c>
      <c r="F390">
        <v>28142</v>
      </c>
      <c r="G390">
        <v>105</v>
      </c>
      <c r="H390" s="2">
        <v>0</v>
      </c>
      <c r="I390" t="s">
        <v>16</v>
      </c>
      <c r="J390" t="s">
        <v>78</v>
      </c>
      <c r="K390">
        <v>701.70823900000005</v>
      </c>
      <c r="L390" s="2">
        <v>35701.708239</v>
      </c>
    </row>
    <row r="391" spans="1:12" x14ac:dyDescent="0.35">
      <c r="A391" t="s">
        <v>430</v>
      </c>
      <c r="B391" t="s">
        <v>26</v>
      </c>
      <c r="C391" t="s">
        <v>20</v>
      </c>
      <c r="D391" t="s">
        <v>15</v>
      </c>
      <c r="E391" s="1">
        <v>1892933.06</v>
      </c>
      <c r="F391">
        <v>72196</v>
      </c>
      <c r="G391">
        <v>68</v>
      </c>
      <c r="H391" s="2">
        <v>0</v>
      </c>
      <c r="I391" t="s">
        <v>16</v>
      </c>
      <c r="J391" t="s">
        <v>17</v>
      </c>
      <c r="K391">
        <v>152.18424400000001</v>
      </c>
      <c r="L391" s="2">
        <v>35152.184243999996</v>
      </c>
    </row>
    <row r="392" spans="1:12" x14ac:dyDescent="0.35">
      <c r="A392" t="s">
        <v>431</v>
      </c>
      <c r="B392" t="s">
        <v>26</v>
      </c>
      <c r="C392" t="s">
        <v>27</v>
      </c>
      <c r="D392" t="s">
        <v>15</v>
      </c>
      <c r="E392" s="1">
        <v>555329.57999999996</v>
      </c>
      <c r="F392">
        <v>68197</v>
      </c>
      <c r="G392">
        <v>69</v>
      </c>
      <c r="H392" s="2">
        <v>0</v>
      </c>
      <c r="I392" t="s">
        <v>16</v>
      </c>
      <c r="J392" t="s">
        <v>17</v>
      </c>
      <c r="K392">
        <v>176.81941399999999</v>
      </c>
      <c r="L392" s="2">
        <v>35176.819413999998</v>
      </c>
    </row>
    <row r="393" spans="1:12" x14ac:dyDescent="0.35">
      <c r="A393" t="s">
        <v>432</v>
      </c>
      <c r="B393" t="s">
        <v>26</v>
      </c>
      <c r="C393" t="s">
        <v>27</v>
      </c>
      <c r="D393" t="s">
        <v>21</v>
      </c>
      <c r="E393" s="1">
        <v>501125.92</v>
      </c>
      <c r="F393">
        <v>75248</v>
      </c>
      <c r="G393">
        <v>63</v>
      </c>
      <c r="H393" s="2">
        <v>0</v>
      </c>
      <c r="I393" t="s">
        <v>28</v>
      </c>
      <c r="J393" t="s">
        <v>17</v>
      </c>
      <c r="K393">
        <v>104.454624</v>
      </c>
      <c r="L393" s="2">
        <v>35104.454623999998</v>
      </c>
    </row>
    <row r="394" spans="1:12" x14ac:dyDescent="0.35">
      <c r="A394" t="s">
        <v>433</v>
      </c>
      <c r="B394" t="s">
        <v>26</v>
      </c>
      <c r="C394" t="s">
        <v>20</v>
      </c>
      <c r="D394" t="s">
        <v>35</v>
      </c>
      <c r="E394" s="1">
        <v>1044244.63</v>
      </c>
      <c r="F394">
        <v>0</v>
      </c>
      <c r="G394">
        <v>98</v>
      </c>
      <c r="H394" s="2">
        <v>0</v>
      </c>
      <c r="I394" t="s">
        <v>16</v>
      </c>
      <c r="J394" t="s">
        <v>17</v>
      </c>
      <c r="K394">
        <v>941.71805400000005</v>
      </c>
      <c r="L394" s="2">
        <v>35941.718053999997</v>
      </c>
    </row>
    <row r="395" spans="1:12" x14ac:dyDescent="0.35">
      <c r="A395" t="s">
        <v>434</v>
      </c>
      <c r="B395" t="s">
        <v>23</v>
      </c>
      <c r="C395" t="s">
        <v>27</v>
      </c>
      <c r="D395" t="s">
        <v>21</v>
      </c>
      <c r="E395" s="1">
        <v>219961.78</v>
      </c>
      <c r="F395">
        <v>0</v>
      </c>
      <c r="G395">
        <v>65</v>
      </c>
      <c r="H395" s="2">
        <v>36526</v>
      </c>
      <c r="I395" t="s">
        <v>16</v>
      </c>
      <c r="J395" t="s">
        <v>24</v>
      </c>
      <c r="K395">
        <v>468</v>
      </c>
      <c r="L395" s="2">
        <v>35468</v>
      </c>
    </row>
    <row r="396" spans="1:12" x14ac:dyDescent="0.35">
      <c r="A396" t="s">
        <v>435</v>
      </c>
      <c r="B396" t="s">
        <v>13</v>
      </c>
      <c r="C396" t="s">
        <v>338</v>
      </c>
      <c r="D396" t="s">
        <v>15</v>
      </c>
      <c r="E396" s="1">
        <v>512317.09</v>
      </c>
      <c r="F396">
        <v>89879</v>
      </c>
      <c r="G396">
        <v>63</v>
      </c>
      <c r="H396" s="2">
        <v>0</v>
      </c>
      <c r="I396" t="s">
        <v>16</v>
      </c>
      <c r="J396" t="s">
        <v>24</v>
      </c>
      <c r="K396">
        <v>94.030308000000005</v>
      </c>
      <c r="L396" s="2">
        <v>35094.030308000001</v>
      </c>
    </row>
    <row r="397" spans="1:12" x14ac:dyDescent="0.35">
      <c r="A397" t="s">
        <v>436</v>
      </c>
      <c r="B397" t="s">
        <v>33</v>
      </c>
      <c r="C397" t="s">
        <v>27</v>
      </c>
      <c r="D397" t="s">
        <v>31</v>
      </c>
      <c r="E397" s="1">
        <v>748431.05</v>
      </c>
      <c r="F397">
        <v>46998</v>
      </c>
      <c r="G397">
        <v>96</v>
      </c>
      <c r="H397" s="2">
        <v>0</v>
      </c>
      <c r="I397" t="s">
        <v>28</v>
      </c>
      <c r="J397" t="s">
        <v>17</v>
      </c>
      <c r="K397">
        <v>460.8</v>
      </c>
      <c r="L397" s="2">
        <v>35460.800000000003</v>
      </c>
    </row>
    <row r="398" spans="1:12" x14ac:dyDescent="0.35">
      <c r="A398" t="s">
        <v>437</v>
      </c>
      <c r="B398" t="s">
        <v>33</v>
      </c>
      <c r="C398" t="s">
        <v>27</v>
      </c>
      <c r="D398" t="s">
        <v>21</v>
      </c>
      <c r="E398" s="1">
        <v>261302.31</v>
      </c>
      <c r="F398">
        <v>57099</v>
      </c>
      <c r="G398">
        <v>67</v>
      </c>
      <c r="H398" s="2">
        <v>0</v>
      </c>
      <c r="I398" t="s">
        <v>16</v>
      </c>
      <c r="J398" t="s">
        <v>24</v>
      </c>
      <c r="K398">
        <v>67.859881000000001</v>
      </c>
      <c r="L398" s="2">
        <v>35067.859880999997</v>
      </c>
    </row>
    <row r="399" spans="1:12" x14ac:dyDescent="0.35">
      <c r="A399" t="s">
        <v>438</v>
      </c>
      <c r="B399" t="s">
        <v>19</v>
      </c>
      <c r="C399" t="s">
        <v>20</v>
      </c>
      <c r="D399" t="s">
        <v>21</v>
      </c>
      <c r="E399" s="1">
        <v>908063.97</v>
      </c>
      <c r="F399">
        <v>33897</v>
      </c>
      <c r="G399">
        <v>114</v>
      </c>
      <c r="H399" s="2">
        <v>0</v>
      </c>
      <c r="I399" t="s">
        <v>28</v>
      </c>
      <c r="J399" t="s">
        <v>29</v>
      </c>
      <c r="K399">
        <v>539.84300299999995</v>
      </c>
      <c r="L399" s="2">
        <v>35539.843003000002</v>
      </c>
    </row>
    <row r="400" spans="1:12" x14ac:dyDescent="0.35">
      <c r="A400" t="s">
        <v>439</v>
      </c>
      <c r="B400" t="s">
        <v>23</v>
      </c>
      <c r="C400" t="s">
        <v>20</v>
      </c>
      <c r="D400" t="s">
        <v>31</v>
      </c>
      <c r="E400" s="1">
        <v>1377097.62</v>
      </c>
      <c r="F400">
        <v>59207</v>
      </c>
      <c r="G400">
        <v>116</v>
      </c>
      <c r="H400" s="2">
        <v>0</v>
      </c>
      <c r="I400" t="s">
        <v>16</v>
      </c>
      <c r="J400" t="s">
        <v>17</v>
      </c>
      <c r="K400">
        <v>556.79999999999995</v>
      </c>
      <c r="L400" s="2">
        <v>35556.800000000003</v>
      </c>
    </row>
    <row r="401" spans="1:12" x14ac:dyDescent="0.35">
      <c r="A401" t="s">
        <v>440</v>
      </c>
      <c r="B401" t="s">
        <v>33</v>
      </c>
      <c r="C401" t="s">
        <v>27</v>
      </c>
      <c r="D401" t="s">
        <v>31</v>
      </c>
      <c r="E401" s="1">
        <v>287682.28999999998</v>
      </c>
      <c r="F401">
        <v>40171</v>
      </c>
      <c r="G401">
        <v>73</v>
      </c>
      <c r="H401" s="2">
        <v>0</v>
      </c>
      <c r="I401" t="s">
        <v>16</v>
      </c>
      <c r="J401" t="s">
        <v>17</v>
      </c>
      <c r="K401">
        <v>350.4</v>
      </c>
      <c r="L401" s="2">
        <v>35350.400000000001</v>
      </c>
    </row>
    <row r="402" spans="1:12" x14ac:dyDescent="0.35">
      <c r="A402" t="s">
        <v>441</v>
      </c>
      <c r="B402" t="s">
        <v>13</v>
      </c>
      <c r="C402" t="s">
        <v>27</v>
      </c>
      <c r="D402" t="s">
        <v>80</v>
      </c>
      <c r="E402" s="1">
        <v>540891.15</v>
      </c>
      <c r="F402">
        <v>80192</v>
      </c>
      <c r="G402">
        <v>67</v>
      </c>
      <c r="H402" s="2">
        <v>0</v>
      </c>
      <c r="I402" t="s">
        <v>16</v>
      </c>
      <c r="J402" t="s">
        <v>17</v>
      </c>
      <c r="K402">
        <v>95.193156999999999</v>
      </c>
      <c r="L402" s="2">
        <v>35095.193157000002</v>
      </c>
    </row>
    <row r="403" spans="1:12" x14ac:dyDescent="0.35">
      <c r="A403" t="s">
        <v>442</v>
      </c>
      <c r="B403" t="s">
        <v>13</v>
      </c>
      <c r="C403" t="s">
        <v>27</v>
      </c>
      <c r="D403" t="s">
        <v>31</v>
      </c>
      <c r="E403" s="1">
        <v>677030.68</v>
      </c>
      <c r="F403">
        <v>74422</v>
      </c>
      <c r="G403">
        <v>85</v>
      </c>
      <c r="H403" s="2">
        <v>36526</v>
      </c>
      <c r="I403" t="s">
        <v>16</v>
      </c>
      <c r="J403" t="s">
        <v>17</v>
      </c>
      <c r="K403">
        <v>95.338504999999998</v>
      </c>
      <c r="L403" s="2">
        <v>35095.338505</v>
      </c>
    </row>
    <row r="404" spans="1:12" x14ac:dyDescent="0.35">
      <c r="A404" t="s">
        <v>443</v>
      </c>
      <c r="B404" t="s">
        <v>33</v>
      </c>
      <c r="C404" t="s">
        <v>27</v>
      </c>
      <c r="D404" t="s">
        <v>35</v>
      </c>
      <c r="E404" s="1">
        <v>2414387.56</v>
      </c>
      <c r="F404">
        <v>0</v>
      </c>
      <c r="G404">
        <v>87</v>
      </c>
      <c r="H404" s="2">
        <v>0</v>
      </c>
      <c r="I404" t="s">
        <v>39</v>
      </c>
      <c r="J404" t="s">
        <v>17</v>
      </c>
      <c r="K404">
        <v>626.4</v>
      </c>
      <c r="L404" s="2">
        <v>35626.400000000001</v>
      </c>
    </row>
    <row r="405" spans="1:12" x14ac:dyDescent="0.35">
      <c r="A405" t="s">
        <v>444</v>
      </c>
      <c r="B405" t="s">
        <v>19</v>
      </c>
      <c r="C405" t="s">
        <v>20</v>
      </c>
      <c r="D405" t="s">
        <v>35</v>
      </c>
      <c r="E405" s="1">
        <v>353805.95</v>
      </c>
      <c r="F405">
        <v>0</v>
      </c>
      <c r="G405">
        <v>67</v>
      </c>
      <c r="H405" s="2">
        <v>36647</v>
      </c>
      <c r="I405" t="s">
        <v>16</v>
      </c>
      <c r="J405" t="s">
        <v>17</v>
      </c>
      <c r="K405">
        <v>321.60000000000002</v>
      </c>
      <c r="L405" s="2">
        <v>35321.599999999999</v>
      </c>
    </row>
    <row r="406" spans="1:12" x14ac:dyDescent="0.35">
      <c r="A406" t="s">
        <v>445</v>
      </c>
      <c r="B406" t="s">
        <v>23</v>
      </c>
      <c r="C406" t="s">
        <v>20</v>
      </c>
      <c r="D406" t="s">
        <v>21</v>
      </c>
      <c r="E406" s="1">
        <v>2909123.94</v>
      </c>
      <c r="F406">
        <v>34226</v>
      </c>
      <c r="G406">
        <v>244</v>
      </c>
      <c r="H406" s="2">
        <v>0</v>
      </c>
      <c r="I406" t="s">
        <v>16</v>
      </c>
      <c r="J406" t="s">
        <v>65</v>
      </c>
      <c r="K406">
        <v>494.39502399999998</v>
      </c>
      <c r="L406" s="2">
        <v>35494.395023999998</v>
      </c>
    </row>
    <row r="407" spans="1:12" x14ac:dyDescent="0.35">
      <c r="A407" t="s">
        <v>446</v>
      </c>
      <c r="B407" t="s">
        <v>26</v>
      </c>
      <c r="C407" t="s">
        <v>20</v>
      </c>
      <c r="D407" t="s">
        <v>31</v>
      </c>
      <c r="E407" s="1">
        <v>1983420.12</v>
      </c>
      <c r="F407">
        <v>65989</v>
      </c>
      <c r="G407">
        <v>123</v>
      </c>
      <c r="H407" s="2">
        <v>36526</v>
      </c>
      <c r="I407" t="s">
        <v>16</v>
      </c>
      <c r="J407" t="s">
        <v>29</v>
      </c>
      <c r="K407">
        <v>115.545086</v>
      </c>
      <c r="L407" s="2">
        <v>35115.545085999998</v>
      </c>
    </row>
    <row r="408" spans="1:12" x14ac:dyDescent="0.35">
      <c r="A408" t="s">
        <v>447</v>
      </c>
      <c r="B408" t="s">
        <v>33</v>
      </c>
      <c r="C408" t="s">
        <v>27</v>
      </c>
      <c r="D408" t="s">
        <v>31</v>
      </c>
      <c r="E408" s="1">
        <v>473136.7</v>
      </c>
      <c r="F408">
        <v>30686</v>
      </c>
      <c r="G408">
        <v>61</v>
      </c>
      <c r="H408" s="2">
        <v>0</v>
      </c>
      <c r="I408" t="s">
        <v>28</v>
      </c>
      <c r="J408" t="s">
        <v>17</v>
      </c>
      <c r="K408">
        <v>19.938980999999998</v>
      </c>
      <c r="L408" s="2">
        <v>35019.938980999999</v>
      </c>
    </row>
    <row r="409" spans="1:12" x14ac:dyDescent="0.35">
      <c r="A409" t="s">
        <v>448</v>
      </c>
      <c r="B409" t="s">
        <v>26</v>
      </c>
      <c r="C409" t="s">
        <v>20</v>
      </c>
      <c r="D409" t="s">
        <v>15</v>
      </c>
      <c r="E409" s="1">
        <v>3553784.6</v>
      </c>
      <c r="F409">
        <v>0</v>
      </c>
      <c r="G409">
        <v>113</v>
      </c>
      <c r="H409" s="2">
        <v>0</v>
      </c>
      <c r="I409" t="s">
        <v>16</v>
      </c>
      <c r="J409" t="s">
        <v>78</v>
      </c>
      <c r="K409">
        <v>799.92674099999999</v>
      </c>
      <c r="L409" s="2">
        <v>35799.926741000003</v>
      </c>
    </row>
    <row r="410" spans="1:12" x14ac:dyDescent="0.35">
      <c r="A410" t="s">
        <v>449</v>
      </c>
      <c r="B410" t="s">
        <v>19</v>
      </c>
      <c r="C410" t="s">
        <v>20</v>
      </c>
      <c r="D410" t="s">
        <v>31</v>
      </c>
      <c r="E410" s="1">
        <v>3461137.9</v>
      </c>
      <c r="F410">
        <v>20090</v>
      </c>
      <c r="G410">
        <v>109</v>
      </c>
      <c r="H410" s="2">
        <v>0</v>
      </c>
      <c r="I410" t="s">
        <v>16</v>
      </c>
      <c r="J410" t="s">
        <v>78</v>
      </c>
      <c r="K410">
        <v>523.20000000000005</v>
      </c>
      <c r="L410" s="2">
        <v>35523.199999999997</v>
      </c>
    </row>
    <row r="411" spans="1:12" x14ac:dyDescent="0.35">
      <c r="A411" t="s">
        <v>450</v>
      </c>
      <c r="B411" t="s">
        <v>26</v>
      </c>
      <c r="C411" t="s">
        <v>27</v>
      </c>
      <c r="D411" t="s">
        <v>31</v>
      </c>
      <c r="E411" s="1">
        <v>2021630.88</v>
      </c>
      <c r="F411">
        <v>0</v>
      </c>
      <c r="G411">
        <v>183</v>
      </c>
      <c r="H411" s="2">
        <v>0</v>
      </c>
      <c r="I411" t="s">
        <v>16</v>
      </c>
      <c r="J411" t="s">
        <v>65</v>
      </c>
      <c r="K411">
        <v>878.4</v>
      </c>
      <c r="L411" s="2">
        <v>35878.400000000001</v>
      </c>
    </row>
    <row r="412" spans="1:12" x14ac:dyDescent="0.35">
      <c r="A412" t="s">
        <v>451</v>
      </c>
      <c r="B412" t="s">
        <v>33</v>
      </c>
      <c r="C412" t="s">
        <v>27</v>
      </c>
      <c r="D412" t="s">
        <v>35</v>
      </c>
      <c r="E412" s="1">
        <v>1397651.93</v>
      </c>
      <c r="F412">
        <v>77094</v>
      </c>
      <c r="G412">
        <v>176</v>
      </c>
      <c r="H412" s="2">
        <v>0</v>
      </c>
      <c r="I412" t="s">
        <v>16</v>
      </c>
      <c r="J412" t="s">
        <v>29</v>
      </c>
      <c r="K412">
        <v>444.47067600000003</v>
      </c>
      <c r="L412" s="2">
        <v>35444.470675999997</v>
      </c>
    </row>
    <row r="413" spans="1:12" x14ac:dyDescent="0.35">
      <c r="A413" t="s">
        <v>452</v>
      </c>
      <c r="B413" t="s">
        <v>26</v>
      </c>
      <c r="C413" t="s">
        <v>20</v>
      </c>
      <c r="D413" t="s">
        <v>35</v>
      </c>
      <c r="E413" s="1">
        <v>590408.81999999995</v>
      </c>
      <c r="F413">
        <v>97413</v>
      </c>
      <c r="G413">
        <v>73</v>
      </c>
      <c r="H413" s="2">
        <v>0</v>
      </c>
      <c r="I413" t="s">
        <v>16</v>
      </c>
      <c r="J413" t="s">
        <v>17</v>
      </c>
      <c r="K413">
        <v>268.81998499999997</v>
      </c>
      <c r="L413" s="2">
        <v>35268.819985000002</v>
      </c>
    </row>
    <row r="414" spans="1:12" x14ac:dyDescent="0.35">
      <c r="A414" t="s">
        <v>453</v>
      </c>
      <c r="B414" t="s">
        <v>33</v>
      </c>
      <c r="C414" t="s">
        <v>20</v>
      </c>
      <c r="D414" t="s">
        <v>15</v>
      </c>
      <c r="E414" s="1">
        <v>559583.5</v>
      </c>
      <c r="F414">
        <v>79189</v>
      </c>
      <c r="G414">
        <v>69</v>
      </c>
      <c r="H414" s="2">
        <v>0</v>
      </c>
      <c r="I414" t="s">
        <v>28</v>
      </c>
      <c r="J414" t="s">
        <v>17</v>
      </c>
      <c r="K414">
        <v>331.2</v>
      </c>
      <c r="L414" s="2">
        <v>35331.199999999997</v>
      </c>
    </row>
    <row r="415" spans="1:12" x14ac:dyDescent="0.35">
      <c r="A415" t="s">
        <v>454</v>
      </c>
      <c r="B415" t="s">
        <v>26</v>
      </c>
      <c r="C415" t="s">
        <v>20</v>
      </c>
      <c r="D415" t="s">
        <v>31</v>
      </c>
      <c r="E415" s="1">
        <v>229430.36</v>
      </c>
      <c r="F415">
        <v>0</v>
      </c>
      <c r="G415">
        <v>62</v>
      </c>
      <c r="H415" s="2">
        <v>0</v>
      </c>
      <c r="I415" t="s">
        <v>16</v>
      </c>
      <c r="J415" t="s">
        <v>24</v>
      </c>
      <c r="K415">
        <v>297.60000000000002</v>
      </c>
      <c r="L415" s="2">
        <v>35297.599999999999</v>
      </c>
    </row>
    <row r="416" spans="1:12" x14ac:dyDescent="0.35">
      <c r="A416" t="s">
        <v>455</v>
      </c>
      <c r="B416" t="s">
        <v>19</v>
      </c>
      <c r="C416" t="s">
        <v>20</v>
      </c>
      <c r="D416" t="s">
        <v>35</v>
      </c>
      <c r="E416" s="1">
        <v>627391.18999999994</v>
      </c>
      <c r="F416">
        <v>18577</v>
      </c>
      <c r="G416">
        <v>86</v>
      </c>
      <c r="H416" s="2">
        <v>0</v>
      </c>
      <c r="I416" t="s">
        <v>16</v>
      </c>
      <c r="J416" t="s">
        <v>17</v>
      </c>
      <c r="K416">
        <v>412.8</v>
      </c>
      <c r="L416" s="2">
        <v>35412.800000000003</v>
      </c>
    </row>
    <row r="417" spans="1:12" x14ac:dyDescent="0.35">
      <c r="A417" t="s">
        <v>456</v>
      </c>
      <c r="B417" t="s">
        <v>33</v>
      </c>
      <c r="C417" t="s">
        <v>20</v>
      </c>
      <c r="D417" t="s">
        <v>35</v>
      </c>
      <c r="E417" s="1">
        <v>372672.8</v>
      </c>
      <c r="F417">
        <v>0</v>
      </c>
      <c r="G417">
        <v>112</v>
      </c>
      <c r="H417" s="2">
        <v>36526</v>
      </c>
      <c r="I417" t="s">
        <v>39</v>
      </c>
      <c r="J417" t="s">
        <v>78</v>
      </c>
      <c r="K417">
        <v>806.4</v>
      </c>
      <c r="L417" s="2">
        <v>35806.400000000001</v>
      </c>
    </row>
    <row r="418" spans="1:12" x14ac:dyDescent="0.35">
      <c r="A418" t="s">
        <v>457</v>
      </c>
      <c r="B418" t="s">
        <v>13</v>
      </c>
      <c r="C418" t="s">
        <v>27</v>
      </c>
      <c r="D418" t="s">
        <v>31</v>
      </c>
      <c r="E418" s="1">
        <v>265671.31</v>
      </c>
      <c r="F418">
        <v>62777</v>
      </c>
      <c r="G418">
        <v>67</v>
      </c>
      <c r="H418" s="2">
        <v>0</v>
      </c>
      <c r="I418" t="s">
        <v>16</v>
      </c>
      <c r="J418" t="s">
        <v>24</v>
      </c>
      <c r="K418">
        <v>101.28806899999999</v>
      </c>
      <c r="L418" s="2">
        <v>35101.288069000002</v>
      </c>
    </row>
    <row r="419" spans="1:12" x14ac:dyDescent="0.35">
      <c r="A419" t="s">
        <v>458</v>
      </c>
      <c r="B419" t="s">
        <v>33</v>
      </c>
      <c r="C419" t="s">
        <v>271</v>
      </c>
      <c r="D419" t="s">
        <v>21</v>
      </c>
      <c r="E419" s="1">
        <v>511068.08</v>
      </c>
      <c r="F419">
        <v>0</v>
      </c>
      <c r="G419">
        <v>74</v>
      </c>
      <c r="H419" s="2">
        <v>0</v>
      </c>
      <c r="I419" t="s">
        <v>28</v>
      </c>
      <c r="J419" t="s">
        <v>17</v>
      </c>
      <c r="K419">
        <v>532.79999999999995</v>
      </c>
      <c r="L419" s="2">
        <v>35532.800000000003</v>
      </c>
    </row>
    <row r="420" spans="1:12" x14ac:dyDescent="0.35">
      <c r="A420" t="s">
        <v>459</v>
      </c>
      <c r="B420" t="s">
        <v>23</v>
      </c>
      <c r="C420" t="s">
        <v>271</v>
      </c>
      <c r="D420" t="s">
        <v>35</v>
      </c>
      <c r="E420" s="1">
        <v>712659.65</v>
      </c>
      <c r="F420">
        <v>17483</v>
      </c>
      <c r="G420">
        <v>183</v>
      </c>
      <c r="H420" s="2">
        <v>0</v>
      </c>
      <c r="I420" t="s">
        <v>16</v>
      </c>
      <c r="J420" t="s">
        <v>117</v>
      </c>
      <c r="K420">
        <v>1317.6</v>
      </c>
      <c r="L420" s="2">
        <v>36317.599999999999</v>
      </c>
    </row>
    <row r="421" spans="1:12" x14ac:dyDescent="0.35">
      <c r="A421" t="s">
        <v>460</v>
      </c>
      <c r="B421" t="s">
        <v>33</v>
      </c>
      <c r="C421" t="s">
        <v>271</v>
      </c>
      <c r="D421" t="s">
        <v>15</v>
      </c>
      <c r="E421" s="1">
        <v>460163.41</v>
      </c>
      <c r="F421">
        <v>84394</v>
      </c>
      <c r="G421">
        <v>114</v>
      </c>
      <c r="H421" s="2">
        <v>0</v>
      </c>
      <c r="I421" t="s">
        <v>16</v>
      </c>
      <c r="J421" t="s">
        <v>29</v>
      </c>
      <c r="K421">
        <v>691.41237799999999</v>
      </c>
      <c r="L421" s="2">
        <v>35691.412378000001</v>
      </c>
    </row>
    <row r="422" spans="1:12" x14ac:dyDescent="0.35">
      <c r="A422" t="s">
        <v>461</v>
      </c>
      <c r="B422" t="s">
        <v>33</v>
      </c>
      <c r="C422" t="s">
        <v>271</v>
      </c>
      <c r="D422" t="s">
        <v>35</v>
      </c>
      <c r="E422" s="1">
        <v>915523.97</v>
      </c>
      <c r="F422">
        <v>0</v>
      </c>
      <c r="G422">
        <v>127</v>
      </c>
      <c r="H422" s="2">
        <v>0</v>
      </c>
      <c r="I422" t="s">
        <v>16</v>
      </c>
      <c r="J422" t="s">
        <v>78</v>
      </c>
      <c r="K422">
        <v>804.81185900000003</v>
      </c>
      <c r="L422" s="2">
        <v>35804.811859000001</v>
      </c>
    </row>
    <row r="423" spans="1:12" x14ac:dyDescent="0.35">
      <c r="A423" t="s">
        <v>462</v>
      </c>
      <c r="B423" t="s">
        <v>33</v>
      </c>
      <c r="C423" t="s">
        <v>20</v>
      </c>
      <c r="D423" t="s">
        <v>35</v>
      </c>
      <c r="E423" s="1">
        <v>1480805.62</v>
      </c>
      <c r="F423">
        <v>41440</v>
      </c>
      <c r="G423">
        <v>62</v>
      </c>
      <c r="H423" s="2">
        <v>36526</v>
      </c>
      <c r="I423" t="s">
        <v>16</v>
      </c>
      <c r="J423" t="s">
        <v>17</v>
      </c>
      <c r="K423">
        <v>297.60000000000002</v>
      </c>
      <c r="L423" s="2">
        <v>35297.599999999999</v>
      </c>
    </row>
    <row r="424" spans="1:12" x14ac:dyDescent="0.35">
      <c r="A424" t="s">
        <v>463</v>
      </c>
      <c r="B424" t="s">
        <v>19</v>
      </c>
      <c r="C424" t="s">
        <v>271</v>
      </c>
      <c r="D424" t="s">
        <v>31</v>
      </c>
      <c r="E424" s="1">
        <v>890167.84</v>
      </c>
      <c r="F424">
        <v>0</v>
      </c>
      <c r="G424">
        <v>136</v>
      </c>
      <c r="H424" s="2">
        <v>36526</v>
      </c>
      <c r="I424" t="s">
        <v>16</v>
      </c>
      <c r="J424" t="s">
        <v>78</v>
      </c>
      <c r="K424">
        <v>1090.8643400000001</v>
      </c>
      <c r="L424" s="2">
        <v>36090.86434</v>
      </c>
    </row>
    <row r="425" spans="1:12" x14ac:dyDescent="0.35">
      <c r="A425" t="s">
        <v>464</v>
      </c>
      <c r="B425" t="s">
        <v>33</v>
      </c>
      <c r="C425" t="s">
        <v>20</v>
      </c>
      <c r="D425" t="s">
        <v>35</v>
      </c>
      <c r="E425" s="1">
        <v>573459.81999999995</v>
      </c>
      <c r="F425">
        <v>98132</v>
      </c>
      <c r="G425">
        <v>71</v>
      </c>
      <c r="H425" s="2">
        <v>0</v>
      </c>
      <c r="I425" t="s">
        <v>16</v>
      </c>
      <c r="J425" t="s">
        <v>24</v>
      </c>
      <c r="K425">
        <v>50.587035</v>
      </c>
      <c r="L425" s="2">
        <v>35050.587034999997</v>
      </c>
    </row>
    <row r="426" spans="1:12" x14ac:dyDescent="0.35">
      <c r="A426" t="s">
        <v>465</v>
      </c>
      <c r="B426" t="s">
        <v>33</v>
      </c>
      <c r="C426" t="s">
        <v>20</v>
      </c>
      <c r="D426" t="s">
        <v>31</v>
      </c>
      <c r="E426" s="1">
        <v>417769.7</v>
      </c>
      <c r="F426">
        <v>0</v>
      </c>
      <c r="G426">
        <v>112</v>
      </c>
      <c r="H426" s="2">
        <v>0</v>
      </c>
      <c r="I426" t="s">
        <v>16</v>
      </c>
      <c r="J426" t="s">
        <v>17</v>
      </c>
      <c r="K426">
        <v>537.6</v>
      </c>
      <c r="L426" s="2">
        <v>35537.599999999999</v>
      </c>
    </row>
    <row r="427" spans="1:12" x14ac:dyDescent="0.35">
      <c r="A427" t="s">
        <v>466</v>
      </c>
      <c r="B427" t="s">
        <v>26</v>
      </c>
      <c r="C427" t="s">
        <v>271</v>
      </c>
      <c r="D427" t="s">
        <v>21</v>
      </c>
      <c r="E427" s="1">
        <v>2777628.91</v>
      </c>
      <c r="F427">
        <v>88220</v>
      </c>
      <c r="G427">
        <v>230</v>
      </c>
      <c r="H427" s="2">
        <v>0</v>
      </c>
      <c r="I427" t="s">
        <v>16</v>
      </c>
      <c r="J427" t="s">
        <v>117</v>
      </c>
      <c r="K427">
        <v>151.528482</v>
      </c>
      <c r="L427" s="2">
        <v>35151.528482000002</v>
      </c>
    </row>
    <row r="428" spans="1:12" x14ac:dyDescent="0.35">
      <c r="A428" t="s">
        <v>467</v>
      </c>
      <c r="B428" t="s">
        <v>19</v>
      </c>
      <c r="C428" t="s">
        <v>20</v>
      </c>
      <c r="D428" t="s">
        <v>15</v>
      </c>
      <c r="E428" s="1">
        <v>1036434.75</v>
      </c>
      <c r="F428">
        <v>58327</v>
      </c>
      <c r="G428">
        <v>129</v>
      </c>
      <c r="H428" s="2">
        <v>0</v>
      </c>
      <c r="I428" t="s">
        <v>16</v>
      </c>
      <c r="J428" t="s">
        <v>29</v>
      </c>
      <c r="K428">
        <v>347.07594799999998</v>
      </c>
      <c r="L428" s="2">
        <v>35347.075947999998</v>
      </c>
    </row>
    <row r="429" spans="1:12" x14ac:dyDescent="0.35">
      <c r="A429" t="s">
        <v>468</v>
      </c>
      <c r="B429" t="s">
        <v>33</v>
      </c>
      <c r="C429" t="s">
        <v>271</v>
      </c>
      <c r="D429" t="s">
        <v>15</v>
      </c>
      <c r="E429" s="1">
        <v>785190.14</v>
      </c>
      <c r="F429">
        <v>25950</v>
      </c>
      <c r="G429">
        <v>66</v>
      </c>
      <c r="H429" s="2">
        <v>0</v>
      </c>
      <c r="I429" t="s">
        <v>16</v>
      </c>
      <c r="J429" t="s">
        <v>24</v>
      </c>
      <c r="K429">
        <v>271.69752899999997</v>
      </c>
      <c r="L429" s="2">
        <v>35271.697528999997</v>
      </c>
    </row>
    <row r="430" spans="1:12" x14ac:dyDescent="0.35">
      <c r="A430" t="s">
        <v>469</v>
      </c>
      <c r="B430" t="s">
        <v>33</v>
      </c>
      <c r="C430" t="s">
        <v>271</v>
      </c>
      <c r="D430" t="s">
        <v>31</v>
      </c>
      <c r="E430" s="1">
        <v>477294.38</v>
      </c>
      <c r="F430">
        <v>20993</v>
      </c>
      <c r="G430">
        <v>133</v>
      </c>
      <c r="H430" s="2">
        <v>0</v>
      </c>
      <c r="I430" t="s">
        <v>28</v>
      </c>
      <c r="J430" t="s">
        <v>29</v>
      </c>
      <c r="K430">
        <v>638.4</v>
      </c>
      <c r="L430" s="2">
        <v>35638.400000000001</v>
      </c>
    </row>
    <row r="431" spans="1:12" x14ac:dyDescent="0.35">
      <c r="A431" t="s">
        <v>470</v>
      </c>
      <c r="B431" t="s">
        <v>33</v>
      </c>
      <c r="C431" t="s">
        <v>271</v>
      </c>
      <c r="D431" t="s">
        <v>31</v>
      </c>
      <c r="E431" s="1">
        <v>1422650.49</v>
      </c>
      <c r="F431">
        <v>65726</v>
      </c>
      <c r="G431">
        <v>177</v>
      </c>
      <c r="H431" s="2">
        <v>0</v>
      </c>
      <c r="I431" t="s">
        <v>28</v>
      </c>
      <c r="J431" t="s">
        <v>29</v>
      </c>
      <c r="K431">
        <v>849.6</v>
      </c>
      <c r="L431" s="2">
        <v>35849.599999999999</v>
      </c>
    </row>
    <row r="432" spans="1:12" x14ac:dyDescent="0.35">
      <c r="A432" t="s">
        <v>471</v>
      </c>
      <c r="B432" t="s">
        <v>13</v>
      </c>
      <c r="C432" t="s">
        <v>27</v>
      </c>
      <c r="D432" t="s">
        <v>53</v>
      </c>
      <c r="E432" s="1">
        <v>287543.24</v>
      </c>
      <c r="F432">
        <v>84768</v>
      </c>
      <c r="G432">
        <v>72</v>
      </c>
      <c r="H432" s="2">
        <v>0</v>
      </c>
      <c r="I432" t="s">
        <v>16</v>
      </c>
      <c r="J432" t="s">
        <v>24</v>
      </c>
      <c r="K432">
        <v>110.484661</v>
      </c>
      <c r="L432" s="2">
        <v>35110.484661000002</v>
      </c>
    </row>
    <row r="433" spans="1:12" x14ac:dyDescent="0.35">
      <c r="A433" t="s">
        <v>472</v>
      </c>
      <c r="B433" t="s">
        <v>13</v>
      </c>
      <c r="C433" t="s">
        <v>20</v>
      </c>
      <c r="D433" t="s">
        <v>21</v>
      </c>
      <c r="E433" s="1">
        <v>504129.96</v>
      </c>
      <c r="F433">
        <v>36234</v>
      </c>
      <c r="G433">
        <v>63</v>
      </c>
      <c r="H433" s="2">
        <v>0</v>
      </c>
      <c r="I433" t="s">
        <v>16</v>
      </c>
      <c r="J433" t="s">
        <v>17</v>
      </c>
      <c r="K433">
        <v>113.534474</v>
      </c>
      <c r="L433" s="2">
        <v>35113.534474</v>
      </c>
    </row>
    <row r="434" spans="1:12" x14ac:dyDescent="0.35">
      <c r="A434" t="s">
        <v>473</v>
      </c>
      <c r="B434" t="s">
        <v>26</v>
      </c>
      <c r="C434" t="s">
        <v>271</v>
      </c>
      <c r="D434" t="s">
        <v>35</v>
      </c>
      <c r="E434" s="1">
        <v>436293.12</v>
      </c>
      <c r="F434">
        <v>58842</v>
      </c>
      <c r="G434">
        <v>110</v>
      </c>
      <c r="H434" s="2">
        <v>0</v>
      </c>
      <c r="I434" t="s">
        <v>16</v>
      </c>
      <c r="J434" t="s">
        <v>17</v>
      </c>
      <c r="K434">
        <v>528</v>
      </c>
      <c r="L434" s="2">
        <v>35528</v>
      </c>
    </row>
    <row r="435" spans="1:12" x14ac:dyDescent="0.35">
      <c r="A435" t="s">
        <v>474</v>
      </c>
      <c r="B435" t="s">
        <v>33</v>
      </c>
      <c r="C435" t="s">
        <v>20</v>
      </c>
      <c r="D435" t="s">
        <v>15</v>
      </c>
      <c r="E435" s="1">
        <v>962452.44</v>
      </c>
      <c r="F435">
        <v>25629</v>
      </c>
      <c r="G435">
        <v>124</v>
      </c>
      <c r="H435" s="2">
        <v>36557</v>
      </c>
      <c r="I435" t="s">
        <v>28</v>
      </c>
      <c r="J435" t="s">
        <v>78</v>
      </c>
      <c r="K435">
        <v>595.20000000000005</v>
      </c>
      <c r="L435" s="2">
        <v>35595.199999999997</v>
      </c>
    </row>
    <row r="436" spans="1:12" x14ac:dyDescent="0.35">
      <c r="A436" t="s">
        <v>475</v>
      </c>
      <c r="B436" t="s">
        <v>13</v>
      </c>
      <c r="C436" t="s">
        <v>20</v>
      </c>
      <c r="D436" t="s">
        <v>35</v>
      </c>
      <c r="E436" s="1">
        <v>2191440.5499999998</v>
      </c>
      <c r="F436">
        <v>77311</v>
      </c>
      <c r="G436">
        <v>181</v>
      </c>
      <c r="H436" s="2">
        <v>0</v>
      </c>
      <c r="I436" t="s">
        <v>16</v>
      </c>
      <c r="J436" t="s">
        <v>29</v>
      </c>
      <c r="K436">
        <v>113.60950800000001</v>
      </c>
      <c r="L436" s="2">
        <v>35113.609508000001</v>
      </c>
    </row>
    <row r="437" spans="1:12" x14ac:dyDescent="0.35">
      <c r="A437" t="s">
        <v>476</v>
      </c>
      <c r="B437" t="s">
        <v>26</v>
      </c>
      <c r="C437" t="s">
        <v>271</v>
      </c>
      <c r="D437" t="s">
        <v>80</v>
      </c>
      <c r="E437" s="1">
        <v>694842.22</v>
      </c>
      <c r="F437">
        <v>0</v>
      </c>
      <c r="G437">
        <v>196</v>
      </c>
      <c r="H437" s="2">
        <v>36557</v>
      </c>
      <c r="I437" t="s">
        <v>16</v>
      </c>
      <c r="J437" t="s">
        <v>65</v>
      </c>
      <c r="K437">
        <v>1337.0634869999999</v>
      </c>
      <c r="L437" s="2">
        <v>36337.063486999999</v>
      </c>
    </row>
    <row r="438" spans="1:12" x14ac:dyDescent="0.35">
      <c r="A438" t="s">
        <v>477</v>
      </c>
      <c r="B438" t="s">
        <v>13</v>
      </c>
      <c r="C438" t="s">
        <v>27</v>
      </c>
      <c r="D438" t="s">
        <v>31</v>
      </c>
      <c r="E438" s="1">
        <v>247152.84</v>
      </c>
      <c r="F438">
        <v>95697</v>
      </c>
      <c r="G438">
        <v>61</v>
      </c>
      <c r="H438" s="2">
        <v>0</v>
      </c>
      <c r="I438" t="s">
        <v>16</v>
      </c>
      <c r="J438" t="s">
        <v>24</v>
      </c>
      <c r="K438">
        <v>114.273025</v>
      </c>
      <c r="L438" s="2">
        <v>35114.273025000002</v>
      </c>
    </row>
    <row r="439" spans="1:12" x14ac:dyDescent="0.35">
      <c r="A439" t="s">
        <v>478</v>
      </c>
      <c r="B439" t="s">
        <v>33</v>
      </c>
      <c r="C439" t="s">
        <v>20</v>
      </c>
      <c r="D439" t="s">
        <v>21</v>
      </c>
      <c r="E439" s="1">
        <v>2190391.36</v>
      </c>
      <c r="F439">
        <v>22254</v>
      </c>
      <c r="G439">
        <v>79</v>
      </c>
      <c r="H439" s="2">
        <v>0</v>
      </c>
      <c r="I439" t="s">
        <v>16</v>
      </c>
      <c r="J439" t="s">
        <v>17</v>
      </c>
      <c r="K439">
        <v>125.194389</v>
      </c>
      <c r="L439" s="2">
        <v>35125.194388999997</v>
      </c>
    </row>
    <row r="440" spans="1:12" x14ac:dyDescent="0.35">
      <c r="A440" t="s">
        <v>479</v>
      </c>
      <c r="B440" t="s">
        <v>23</v>
      </c>
      <c r="C440" t="s">
        <v>271</v>
      </c>
      <c r="D440" t="s">
        <v>31</v>
      </c>
      <c r="E440" s="1">
        <v>902882.14</v>
      </c>
      <c r="F440">
        <v>65974</v>
      </c>
      <c r="G440">
        <v>113</v>
      </c>
      <c r="H440" s="2">
        <v>0</v>
      </c>
      <c r="I440" t="s">
        <v>16</v>
      </c>
      <c r="J440" t="s">
        <v>78</v>
      </c>
      <c r="K440">
        <v>235.22097099999999</v>
      </c>
      <c r="L440" s="2">
        <v>35235.220971000002</v>
      </c>
    </row>
    <row r="441" spans="1:12" x14ac:dyDescent="0.35">
      <c r="A441" t="s">
        <v>480</v>
      </c>
      <c r="B441" t="s">
        <v>33</v>
      </c>
      <c r="C441" t="s">
        <v>20</v>
      </c>
      <c r="D441" t="s">
        <v>35</v>
      </c>
      <c r="E441" s="1">
        <v>530375.94999999995</v>
      </c>
      <c r="F441">
        <v>0</v>
      </c>
      <c r="G441">
        <v>76</v>
      </c>
      <c r="H441" s="2">
        <v>0</v>
      </c>
      <c r="I441" t="s">
        <v>16</v>
      </c>
      <c r="J441" t="s">
        <v>17</v>
      </c>
      <c r="K441">
        <v>395.34111000000001</v>
      </c>
      <c r="L441" s="2">
        <v>35395.341110000001</v>
      </c>
    </row>
    <row r="442" spans="1:12" x14ac:dyDescent="0.35">
      <c r="A442" t="s">
        <v>481</v>
      </c>
      <c r="B442" t="s">
        <v>13</v>
      </c>
      <c r="C442" t="s">
        <v>27</v>
      </c>
      <c r="D442" t="s">
        <v>31</v>
      </c>
      <c r="E442" s="1">
        <v>2070825.88</v>
      </c>
      <c r="F442">
        <v>92079</v>
      </c>
      <c r="G442">
        <v>65</v>
      </c>
      <c r="H442" s="2">
        <v>36526</v>
      </c>
      <c r="I442" t="s">
        <v>28</v>
      </c>
      <c r="J442" t="s">
        <v>17</v>
      </c>
      <c r="K442">
        <v>114.798771</v>
      </c>
      <c r="L442" s="2">
        <v>35114.798771000002</v>
      </c>
    </row>
    <row r="443" spans="1:12" x14ac:dyDescent="0.35">
      <c r="A443" t="s">
        <v>482</v>
      </c>
      <c r="B443" t="s">
        <v>23</v>
      </c>
      <c r="C443" t="s">
        <v>271</v>
      </c>
      <c r="D443" t="s">
        <v>31</v>
      </c>
      <c r="E443" s="1">
        <v>512376.81</v>
      </c>
      <c r="F443">
        <v>0</v>
      </c>
      <c r="G443">
        <v>74</v>
      </c>
      <c r="H443" s="2">
        <v>0</v>
      </c>
      <c r="I443" t="s">
        <v>16</v>
      </c>
      <c r="J443" t="s">
        <v>24</v>
      </c>
      <c r="K443">
        <v>772.79851099999996</v>
      </c>
      <c r="L443" s="2">
        <v>35772.798511000001</v>
      </c>
    </row>
    <row r="444" spans="1:12" x14ac:dyDescent="0.35">
      <c r="A444" t="s">
        <v>483</v>
      </c>
      <c r="B444" t="s">
        <v>33</v>
      </c>
      <c r="C444" t="s">
        <v>271</v>
      </c>
      <c r="D444" t="s">
        <v>35</v>
      </c>
      <c r="E444" s="1">
        <v>949234.3</v>
      </c>
      <c r="F444">
        <v>0</v>
      </c>
      <c r="G444">
        <v>132</v>
      </c>
      <c r="H444" s="2">
        <v>0</v>
      </c>
      <c r="I444" t="s">
        <v>16</v>
      </c>
      <c r="J444" t="s">
        <v>29</v>
      </c>
      <c r="K444">
        <v>633.6</v>
      </c>
      <c r="L444" s="2">
        <v>35633.599999999999</v>
      </c>
    </row>
    <row r="445" spans="1:12" x14ac:dyDescent="0.35">
      <c r="A445" t="s">
        <v>484</v>
      </c>
      <c r="B445" t="s">
        <v>33</v>
      </c>
      <c r="C445" t="s">
        <v>20</v>
      </c>
      <c r="D445" t="s">
        <v>31</v>
      </c>
      <c r="E445" s="1">
        <v>820486.32</v>
      </c>
      <c r="F445">
        <v>0</v>
      </c>
      <c r="G445">
        <v>73</v>
      </c>
      <c r="H445" s="2">
        <v>0</v>
      </c>
      <c r="I445" t="s">
        <v>16</v>
      </c>
      <c r="J445" t="s">
        <v>17</v>
      </c>
      <c r="K445">
        <v>350.4</v>
      </c>
      <c r="L445" s="2">
        <v>35350.400000000001</v>
      </c>
    </row>
    <row r="446" spans="1:12" x14ac:dyDescent="0.35">
      <c r="A446" t="s">
        <v>485</v>
      </c>
      <c r="B446" t="s">
        <v>19</v>
      </c>
      <c r="C446" t="s">
        <v>20</v>
      </c>
      <c r="D446" t="s">
        <v>35</v>
      </c>
      <c r="E446" s="1">
        <v>987729.57</v>
      </c>
      <c r="F446">
        <v>67752</v>
      </c>
      <c r="G446">
        <v>131</v>
      </c>
      <c r="H446" s="2">
        <v>36617</v>
      </c>
      <c r="I446" t="s">
        <v>16</v>
      </c>
      <c r="J446" t="s">
        <v>78</v>
      </c>
      <c r="K446">
        <v>168.51714899999999</v>
      </c>
      <c r="L446" s="2">
        <v>35168.517148999999</v>
      </c>
    </row>
    <row r="447" spans="1:12" x14ac:dyDescent="0.35">
      <c r="A447" t="s">
        <v>486</v>
      </c>
      <c r="B447" t="s">
        <v>26</v>
      </c>
      <c r="C447" t="s">
        <v>20</v>
      </c>
      <c r="D447" t="s">
        <v>21</v>
      </c>
      <c r="E447" s="1">
        <v>481500.97</v>
      </c>
      <c r="F447">
        <v>25398</v>
      </c>
      <c r="G447">
        <v>64</v>
      </c>
      <c r="H447" s="2">
        <v>0</v>
      </c>
      <c r="I447" t="s">
        <v>28</v>
      </c>
      <c r="J447" t="s">
        <v>17</v>
      </c>
      <c r="K447">
        <v>307.2</v>
      </c>
      <c r="L447" s="2">
        <v>35307.199999999997</v>
      </c>
    </row>
    <row r="448" spans="1:12" x14ac:dyDescent="0.35">
      <c r="A448" t="s">
        <v>487</v>
      </c>
      <c r="B448" t="s">
        <v>26</v>
      </c>
      <c r="C448" t="s">
        <v>271</v>
      </c>
      <c r="D448" t="s">
        <v>31</v>
      </c>
      <c r="E448" s="1">
        <v>627701.17000000004</v>
      </c>
      <c r="F448">
        <v>0</v>
      </c>
      <c r="G448">
        <v>88</v>
      </c>
      <c r="H448" s="2">
        <v>0</v>
      </c>
      <c r="I448" t="s">
        <v>16</v>
      </c>
      <c r="J448" t="s">
        <v>17</v>
      </c>
      <c r="K448">
        <v>633.6</v>
      </c>
      <c r="L448" s="2">
        <v>35633.599999999999</v>
      </c>
    </row>
    <row r="449" spans="1:12" x14ac:dyDescent="0.35">
      <c r="A449" t="s">
        <v>488</v>
      </c>
      <c r="B449" t="s">
        <v>26</v>
      </c>
      <c r="C449" t="s">
        <v>27</v>
      </c>
      <c r="D449" t="s">
        <v>31</v>
      </c>
      <c r="E449" s="1">
        <v>826063.98</v>
      </c>
      <c r="F449">
        <v>33321</v>
      </c>
      <c r="G449">
        <v>105</v>
      </c>
      <c r="H449" s="2">
        <v>0</v>
      </c>
      <c r="I449" t="s">
        <v>39</v>
      </c>
      <c r="J449" t="s">
        <v>29</v>
      </c>
      <c r="K449">
        <v>504</v>
      </c>
      <c r="L449" s="2">
        <v>35504</v>
      </c>
    </row>
    <row r="450" spans="1:12" x14ac:dyDescent="0.35">
      <c r="A450" t="s">
        <v>489</v>
      </c>
      <c r="B450" t="s">
        <v>23</v>
      </c>
      <c r="C450" t="s">
        <v>27</v>
      </c>
      <c r="D450" t="s">
        <v>21</v>
      </c>
      <c r="E450" s="1">
        <v>254945</v>
      </c>
      <c r="F450">
        <v>0</v>
      </c>
      <c r="G450">
        <v>78</v>
      </c>
      <c r="H450" s="2">
        <v>0</v>
      </c>
      <c r="I450" t="s">
        <v>28</v>
      </c>
      <c r="J450" t="s">
        <v>17</v>
      </c>
      <c r="K450">
        <v>845.654042</v>
      </c>
      <c r="L450" s="2">
        <v>35845.654042000002</v>
      </c>
    </row>
    <row r="451" spans="1:12" x14ac:dyDescent="0.35">
      <c r="A451" t="s">
        <v>490</v>
      </c>
      <c r="B451" t="s">
        <v>13</v>
      </c>
      <c r="C451" t="s">
        <v>14</v>
      </c>
      <c r="D451" t="s">
        <v>35</v>
      </c>
      <c r="E451" s="1">
        <v>1131808.98</v>
      </c>
      <c r="F451">
        <v>38923</v>
      </c>
      <c r="G451">
        <v>99</v>
      </c>
      <c r="H451" s="2">
        <v>36557</v>
      </c>
      <c r="I451" t="s">
        <v>16</v>
      </c>
      <c r="J451" t="s">
        <v>17</v>
      </c>
      <c r="K451">
        <v>115.728852</v>
      </c>
      <c r="L451" s="2">
        <v>35115.728852</v>
      </c>
    </row>
    <row r="452" spans="1:12" x14ac:dyDescent="0.35">
      <c r="A452" t="s">
        <v>491</v>
      </c>
      <c r="B452" t="s">
        <v>33</v>
      </c>
      <c r="C452" t="s">
        <v>20</v>
      </c>
      <c r="D452" t="s">
        <v>21</v>
      </c>
      <c r="E452" s="1">
        <v>380392.18</v>
      </c>
      <c r="F452">
        <v>20325</v>
      </c>
      <c r="G452">
        <v>100</v>
      </c>
      <c r="H452" s="2">
        <v>0</v>
      </c>
      <c r="I452" t="s">
        <v>16</v>
      </c>
      <c r="J452" t="s">
        <v>78</v>
      </c>
      <c r="K452">
        <v>668.29396999999994</v>
      </c>
      <c r="L452" s="2">
        <v>35668.293969999999</v>
      </c>
    </row>
    <row r="453" spans="1:12" x14ac:dyDescent="0.35">
      <c r="A453" t="s">
        <v>492</v>
      </c>
      <c r="B453" t="s">
        <v>33</v>
      </c>
      <c r="C453" t="s">
        <v>27</v>
      </c>
      <c r="D453" t="s">
        <v>21</v>
      </c>
      <c r="E453" s="1">
        <v>863540.35</v>
      </c>
      <c r="F453">
        <v>13129</v>
      </c>
      <c r="G453">
        <v>117</v>
      </c>
      <c r="H453" s="2">
        <v>0</v>
      </c>
      <c r="I453" t="s">
        <v>16</v>
      </c>
      <c r="J453" t="s">
        <v>29</v>
      </c>
      <c r="K453">
        <v>700.90163199999995</v>
      </c>
      <c r="L453" s="2">
        <v>35700.901632000001</v>
      </c>
    </row>
    <row r="454" spans="1:12" x14ac:dyDescent="0.35">
      <c r="A454" t="s">
        <v>493</v>
      </c>
      <c r="B454" t="s">
        <v>33</v>
      </c>
      <c r="C454" t="s">
        <v>20</v>
      </c>
      <c r="D454" t="s">
        <v>31</v>
      </c>
      <c r="E454" s="1">
        <v>551055.9</v>
      </c>
      <c r="F454">
        <v>0</v>
      </c>
      <c r="G454">
        <v>73</v>
      </c>
      <c r="H454" s="2">
        <v>0</v>
      </c>
      <c r="I454" t="s">
        <v>16</v>
      </c>
      <c r="J454" t="s">
        <v>17</v>
      </c>
      <c r="K454">
        <v>525.6</v>
      </c>
      <c r="L454" s="2">
        <v>35525.599999999999</v>
      </c>
    </row>
    <row r="455" spans="1:12" x14ac:dyDescent="0.35">
      <c r="A455" t="s">
        <v>494</v>
      </c>
      <c r="B455" t="s">
        <v>23</v>
      </c>
      <c r="C455" t="s">
        <v>27</v>
      </c>
      <c r="D455" t="s">
        <v>15</v>
      </c>
      <c r="E455" s="1">
        <v>358588.41</v>
      </c>
      <c r="F455">
        <v>49080</v>
      </c>
      <c r="G455">
        <v>91</v>
      </c>
      <c r="H455" s="2">
        <v>0</v>
      </c>
      <c r="I455" t="s">
        <v>28</v>
      </c>
      <c r="J455" t="s">
        <v>17</v>
      </c>
      <c r="K455">
        <v>25.298999999999999</v>
      </c>
      <c r="L455" s="2">
        <v>35025.298999999999</v>
      </c>
    </row>
    <row r="456" spans="1:12" x14ac:dyDescent="0.35">
      <c r="A456" t="s">
        <v>495</v>
      </c>
      <c r="B456" t="s">
        <v>23</v>
      </c>
      <c r="C456" t="s">
        <v>27</v>
      </c>
      <c r="D456" t="s">
        <v>35</v>
      </c>
      <c r="E456" s="1">
        <v>488925.28</v>
      </c>
      <c r="F456">
        <v>42536</v>
      </c>
      <c r="G456">
        <v>63</v>
      </c>
      <c r="H456" s="2">
        <v>0</v>
      </c>
      <c r="I456" t="s">
        <v>16</v>
      </c>
      <c r="J456" t="s">
        <v>17</v>
      </c>
      <c r="K456">
        <v>375.33009700000002</v>
      </c>
      <c r="L456" s="2">
        <v>35375.330096999998</v>
      </c>
    </row>
    <row r="457" spans="1:12" x14ac:dyDescent="0.35">
      <c r="A457" t="s">
        <v>496</v>
      </c>
      <c r="B457" t="s">
        <v>33</v>
      </c>
      <c r="C457" t="s">
        <v>27</v>
      </c>
      <c r="D457" t="s">
        <v>21</v>
      </c>
      <c r="E457" s="1">
        <v>275694.17</v>
      </c>
      <c r="F457">
        <v>29926</v>
      </c>
      <c r="G457">
        <v>74</v>
      </c>
      <c r="H457" s="2">
        <v>0</v>
      </c>
      <c r="I457" t="s">
        <v>28</v>
      </c>
      <c r="J457" t="s">
        <v>17</v>
      </c>
      <c r="K457">
        <v>418.23366700000003</v>
      </c>
      <c r="L457" s="2">
        <v>35418.233667</v>
      </c>
    </row>
    <row r="458" spans="1:12" x14ac:dyDescent="0.35">
      <c r="A458" t="s">
        <v>497</v>
      </c>
      <c r="B458" t="s">
        <v>23</v>
      </c>
      <c r="C458" t="s">
        <v>27</v>
      </c>
      <c r="D458" t="s">
        <v>80</v>
      </c>
      <c r="E458" s="1">
        <v>328954.74</v>
      </c>
      <c r="F458">
        <v>0</v>
      </c>
      <c r="G458">
        <v>86</v>
      </c>
      <c r="H458" s="2">
        <v>0</v>
      </c>
      <c r="I458" t="s">
        <v>28</v>
      </c>
      <c r="J458" t="s">
        <v>24</v>
      </c>
      <c r="K458">
        <v>398.240791</v>
      </c>
      <c r="L458" s="2">
        <v>35398.240790999997</v>
      </c>
    </row>
    <row r="459" spans="1:12" x14ac:dyDescent="0.35">
      <c r="A459" t="s">
        <v>498</v>
      </c>
      <c r="B459" t="s">
        <v>26</v>
      </c>
      <c r="C459" t="s">
        <v>20</v>
      </c>
      <c r="D459" t="s">
        <v>21</v>
      </c>
      <c r="E459" s="1">
        <v>1093717.8500000001</v>
      </c>
      <c r="F459">
        <v>21450</v>
      </c>
      <c r="G459">
        <v>138</v>
      </c>
      <c r="H459" s="2">
        <v>0</v>
      </c>
      <c r="I459" t="s">
        <v>16</v>
      </c>
      <c r="J459" t="s">
        <v>78</v>
      </c>
      <c r="K459">
        <v>938.51342499999998</v>
      </c>
      <c r="L459" s="2">
        <v>35938.513424999997</v>
      </c>
    </row>
    <row r="460" spans="1:12" x14ac:dyDescent="0.35">
      <c r="A460" t="s">
        <v>499</v>
      </c>
      <c r="B460" t="s">
        <v>26</v>
      </c>
      <c r="C460" t="s">
        <v>27</v>
      </c>
      <c r="D460" t="s">
        <v>31</v>
      </c>
      <c r="E460" s="1">
        <v>737556.79</v>
      </c>
      <c r="F460">
        <v>33345</v>
      </c>
      <c r="G460">
        <v>65</v>
      </c>
      <c r="H460" s="2">
        <v>0</v>
      </c>
      <c r="I460" t="s">
        <v>28</v>
      </c>
      <c r="J460" t="s">
        <v>17</v>
      </c>
      <c r="K460">
        <v>338.61986899999999</v>
      </c>
      <c r="L460" s="2">
        <v>35338.619869000002</v>
      </c>
    </row>
    <row r="461" spans="1:12" x14ac:dyDescent="0.35">
      <c r="A461" t="s">
        <v>500</v>
      </c>
      <c r="B461" t="s">
        <v>26</v>
      </c>
      <c r="C461" t="s">
        <v>20</v>
      </c>
      <c r="D461" t="s">
        <v>21</v>
      </c>
      <c r="E461" s="1">
        <v>1011077.82</v>
      </c>
      <c r="F461">
        <v>15752</v>
      </c>
      <c r="G461">
        <v>90</v>
      </c>
      <c r="H461" s="2">
        <v>0</v>
      </c>
      <c r="I461" t="s">
        <v>28</v>
      </c>
      <c r="J461" t="s">
        <v>24</v>
      </c>
      <c r="K461">
        <v>339.34453100000002</v>
      </c>
      <c r="L461" s="2">
        <v>35339.344531000002</v>
      </c>
    </row>
    <row r="462" spans="1:12" x14ac:dyDescent="0.35">
      <c r="A462" t="s">
        <v>501</v>
      </c>
      <c r="B462" t="s">
        <v>33</v>
      </c>
      <c r="C462" t="s">
        <v>20</v>
      </c>
      <c r="D462" t="s">
        <v>31</v>
      </c>
      <c r="E462" s="1">
        <v>511941.43</v>
      </c>
      <c r="F462">
        <v>40169</v>
      </c>
      <c r="G462">
        <v>65</v>
      </c>
      <c r="H462" s="2">
        <v>36526</v>
      </c>
      <c r="I462" t="s">
        <v>16</v>
      </c>
      <c r="J462" t="s">
        <v>17</v>
      </c>
      <c r="K462">
        <v>302.81883299999998</v>
      </c>
      <c r="L462" s="2">
        <v>35302.818832999998</v>
      </c>
    </row>
    <row r="463" spans="1:12" x14ac:dyDescent="0.35">
      <c r="A463" t="s">
        <v>502</v>
      </c>
      <c r="B463" t="s">
        <v>26</v>
      </c>
      <c r="C463" t="s">
        <v>20</v>
      </c>
      <c r="D463" t="s">
        <v>35</v>
      </c>
      <c r="E463" s="1">
        <v>853383.2</v>
      </c>
      <c r="F463">
        <v>26049</v>
      </c>
      <c r="G463">
        <v>113</v>
      </c>
      <c r="H463" s="2">
        <v>36526</v>
      </c>
      <c r="I463" t="s">
        <v>16</v>
      </c>
      <c r="J463" t="s">
        <v>29</v>
      </c>
      <c r="K463">
        <v>619.165344</v>
      </c>
      <c r="L463" s="2">
        <v>35619.165344000001</v>
      </c>
    </row>
    <row r="464" spans="1:12" x14ac:dyDescent="0.35">
      <c r="A464" t="s">
        <v>503</v>
      </c>
      <c r="B464" t="s">
        <v>23</v>
      </c>
      <c r="C464" t="s">
        <v>27</v>
      </c>
      <c r="D464" t="s">
        <v>35</v>
      </c>
      <c r="E464" s="1">
        <v>222476.79999999999</v>
      </c>
      <c r="F464">
        <v>0</v>
      </c>
      <c r="G464">
        <v>68</v>
      </c>
      <c r="H464" s="2">
        <v>0</v>
      </c>
      <c r="I464" t="s">
        <v>16</v>
      </c>
      <c r="J464" t="s">
        <v>17</v>
      </c>
      <c r="K464">
        <v>326.39999999999998</v>
      </c>
      <c r="L464" s="2">
        <v>35326.400000000001</v>
      </c>
    </row>
    <row r="465" spans="1:12" x14ac:dyDescent="0.35">
      <c r="A465" t="s">
        <v>504</v>
      </c>
      <c r="B465" t="s">
        <v>19</v>
      </c>
      <c r="C465" t="s">
        <v>27</v>
      </c>
      <c r="D465" t="s">
        <v>80</v>
      </c>
      <c r="E465" s="1">
        <v>804280.38</v>
      </c>
      <c r="F465">
        <v>55411</v>
      </c>
      <c r="G465">
        <v>100</v>
      </c>
      <c r="H465" s="2">
        <v>0</v>
      </c>
      <c r="I465" t="s">
        <v>16</v>
      </c>
      <c r="J465" t="s">
        <v>78</v>
      </c>
      <c r="K465">
        <v>259.561195</v>
      </c>
      <c r="L465" s="2">
        <v>35259.561195000002</v>
      </c>
    </row>
    <row r="466" spans="1:12" x14ac:dyDescent="0.35">
      <c r="A466" t="s">
        <v>505</v>
      </c>
      <c r="B466" t="s">
        <v>33</v>
      </c>
      <c r="C466" t="s">
        <v>27</v>
      </c>
      <c r="D466" t="s">
        <v>35</v>
      </c>
      <c r="E466" s="1">
        <v>255443.71</v>
      </c>
      <c r="F466">
        <v>12459</v>
      </c>
      <c r="G466">
        <v>70</v>
      </c>
      <c r="H466" s="2">
        <v>0</v>
      </c>
      <c r="I466" t="s">
        <v>16</v>
      </c>
      <c r="J466" t="s">
        <v>17</v>
      </c>
      <c r="K466">
        <v>336</v>
      </c>
      <c r="L466" s="2">
        <v>35336</v>
      </c>
    </row>
    <row r="467" spans="1:12" x14ac:dyDescent="0.35">
      <c r="A467" t="s">
        <v>506</v>
      </c>
      <c r="B467" t="s">
        <v>33</v>
      </c>
      <c r="C467" t="s">
        <v>27</v>
      </c>
      <c r="D467" t="s">
        <v>21</v>
      </c>
      <c r="E467" s="1">
        <v>1807394</v>
      </c>
      <c r="F467">
        <v>64620</v>
      </c>
      <c r="G467">
        <v>76</v>
      </c>
      <c r="H467" s="2">
        <v>36526</v>
      </c>
      <c r="I467" t="s">
        <v>16</v>
      </c>
      <c r="J467" t="s">
        <v>24</v>
      </c>
      <c r="K467">
        <v>364.8</v>
      </c>
      <c r="L467" s="2">
        <v>35364.800000000003</v>
      </c>
    </row>
    <row r="468" spans="1:12" x14ac:dyDescent="0.35">
      <c r="A468" t="s">
        <v>507</v>
      </c>
      <c r="B468" t="s">
        <v>26</v>
      </c>
      <c r="C468" t="s">
        <v>27</v>
      </c>
      <c r="D468" t="s">
        <v>21</v>
      </c>
      <c r="E468" s="1">
        <v>243050.66</v>
      </c>
      <c r="F468">
        <v>83140</v>
      </c>
      <c r="G468">
        <v>61</v>
      </c>
      <c r="H468" s="2">
        <v>0</v>
      </c>
      <c r="I468" t="s">
        <v>28</v>
      </c>
      <c r="J468" t="s">
        <v>17</v>
      </c>
      <c r="K468">
        <v>179.161843</v>
      </c>
      <c r="L468" s="2">
        <v>35179.161843000002</v>
      </c>
    </row>
    <row r="469" spans="1:12" x14ac:dyDescent="0.35">
      <c r="A469" t="s">
        <v>508</v>
      </c>
      <c r="B469" t="s">
        <v>33</v>
      </c>
      <c r="C469" t="s">
        <v>20</v>
      </c>
      <c r="D469" t="s">
        <v>21</v>
      </c>
      <c r="E469" s="1">
        <v>316765.84000000003</v>
      </c>
      <c r="F469">
        <v>0</v>
      </c>
      <c r="G469">
        <v>92</v>
      </c>
      <c r="H469" s="2">
        <v>0</v>
      </c>
      <c r="I469" t="s">
        <v>28</v>
      </c>
      <c r="J469" t="s">
        <v>17</v>
      </c>
      <c r="K469">
        <v>662.4</v>
      </c>
      <c r="L469" s="2">
        <v>35662.400000000001</v>
      </c>
    </row>
    <row r="470" spans="1:12" x14ac:dyDescent="0.35">
      <c r="A470" t="s">
        <v>509</v>
      </c>
      <c r="B470" t="s">
        <v>19</v>
      </c>
      <c r="C470" t="s">
        <v>20</v>
      </c>
      <c r="D470" t="s">
        <v>21</v>
      </c>
      <c r="E470" s="1">
        <v>546560.4</v>
      </c>
      <c r="F470">
        <v>54422</v>
      </c>
      <c r="G470">
        <v>68</v>
      </c>
      <c r="H470" s="2">
        <v>0</v>
      </c>
      <c r="I470" t="s">
        <v>28</v>
      </c>
      <c r="J470" t="s">
        <v>17</v>
      </c>
      <c r="K470">
        <v>75.501852</v>
      </c>
      <c r="L470" s="2">
        <v>35075.501852000001</v>
      </c>
    </row>
    <row r="471" spans="1:12" x14ac:dyDescent="0.35">
      <c r="A471" t="s">
        <v>510</v>
      </c>
      <c r="B471" t="s">
        <v>26</v>
      </c>
      <c r="C471" t="s">
        <v>27</v>
      </c>
      <c r="D471" t="s">
        <v>35</v>
      </c>
      <c r="E471" s="1">
        <v>1035751.42</v>
      </c>
      <c r="F471">
        <v>68309</v>
      </c>
      <c r="G471">
        <v>131</v>
      </c>
      <c r="H471" s="2">
        <v>0</v>
      </c>
      <c r="I471" t="s">
        <v>28</v>
      </c>
      <c r="J471" t="s">
        <v>29</v>
      </c>
      <c r="K471">
        <v>306.98359599999998</v>
      </c>
      <c r="L471" s="2">
        <v>35306.983595999998</v>
      </c>
    </row>
    <row r="472" spans="1:12" x14ac:dyDescent="0.35">
      <c r="A472" t="s">
        <v>511</v>
      </c>
      <c r="B472" t="s">
        <v>26</v>
      </c>
      <c r="C472" t="s">
        <v>27</v>
      </c>
      <c r="D472" t="s">
        <v>31</v>
      </c>
      <c r="E472" s="1">
        <v>253781.39</v>
      </c>
      <c r="F472">
        <v>56621</v>
      </c>
      <c r="G472">
        <v>65</v>
      </c>
      <c r="H472" s="2">
        <v>36557</v>
      </c>
      <c r="I472" t="s">
        <v>16</v>
      </c>
      <c r="J472" t="s">
        <v>17</v>
      </c>
      <c r="K472">
        <v>84.026848000000001</v>
      </c>
      <c r="L472" s="2">
        <v>35084.026848000001</v>
      </c>
    </row>
    <row r="473" spans="1:12" x14ac:dyDescent="0.35">
      <c r="A473" t="s">
        <v>512</v>
      </c>
      <c r="B473" t="s">
        <v>19</v>
      </c>
      <c r="C473" t="s">
        <v>20</v>
      </c>
      <c r="D473" t="s">
        <v>35</v>
      </c>
      <c r="E473" s="1">
        <v>282194.71999999997</v>
      </c>
      <c r="F473">
        <v>38977</v>
      </c>
      <c r="G473">
        <v>70</v>
      </c>
      <c r="H473" s="2">
        <v>0</v>
      </c>
      <c r="I473" t="s">
        <v>39</v>
      </c>
      <c r="J473" t="s">
        <v>17</v>
      </c>
      <c r="K473">
        <v>139.489926</v>
      </c>
      <c r="L473" s="2">
        <v>35139.489926000002</v>
      </c>
    </row>
    <row r="474" spans="1:12" x14ac:dyDescent="0.35">
      <c r="A474" t="s">
        <v>513</v>
      </c>
      <c r="B474" t="s">
        <v>61</v>
      </c>
      <c r="C474" t="s">
        <v>27</v>
      </c>
      <c r="D474" t="s">
        <v>21</v>
      </c>
      <c r="E474" s="1">
        <v>775712.81</v>
      </c>
      <c r="F474">
        <v>0</v>
      </c>
      <c r="G474">
        <v>111</v>
      </c>
      <c r="H474" s="2">
        <v>0</v>
      </c>
      <c r="I474" t="s">
        <v>28</v>
      </c>
      <c r="J474" t="s">
        <v>24</v>
      </c>
      <c r="K474">
        <v>607.44590000000005</v>
      </c>
      <c r="L474" s="2">
        <v>35607.445899999999</v>
      </c>
    </row>
    <row r="475" spans="1:12" x14ac:dyDescent="0.35">
      <c r="A475" t="s">
        <v>514</v>
      </c>
      <c r="B475" t="s">
        <v>61</v>
      </c>
      <c r="C475" t="s">
        <v>27</v>
      </c>
      <c r="D475" t="s">
        <v>31</v>
      </c>
      <c r="E475" s="1">
        <v>407913.27</v>
      </c>
      <c r="F475">
        <v>0</v>
      </c>
      <c r="G475">
        <v>114</v>
      </c>
      <c r="H475" s="2">
        <v>0</v>
      </c>
      <c r="I475" t="s">
        <v>28</v>
      </c>
      <c r="J475" t="s">
        <v>24</v>
      </c>
      <c r="K475">
        <v>631.12437199999999</v>
      </c>
      <c r="L475" s="2">
        <v>35631.124371999998</v>
      </c>
    </row>
    <row r="476" spans="1:12" x14ac:dyDescent="0.35">
      <c r="A476" t="s">
        <v>515</v>
      </c>
      <c r="B476" t="s">
        <v>61</v>
      </c>
      <c r="C476" t="s">
        <v>20</v>
      </c>
      <c r="D476" t="s">
        <v>35</v>
      </c>
      <c r="E476" s="1">
        <v>595554.46</v>
      </c>
      <c r="F476">
        <v>0</v>
      </c>
      <c r="G476">
        <v>83</v>
      </c>
      <c r="H476" s="2">
        <v>0</v>
      </c>
      <c r="I476" t="s">
        <v>16</v>
      </c>
      <c r="J476" t="s">
        <v>17</v>
      </c>
      <c r="K476">
        <v>628.02349400000003</v>
      </c>
      <c r="L476" s="2">
        <v>35628.023494000001</v>
      </c>
    </row>
    <row r="477" spans="1:12" x14ac:dyDescent="0.35">
      <c r="A477" t="s">
        <v>516</v>
      </c>
      <c r="B477" t="s">
        <v>33</v>
      </c>
      <c r="C477" t="s">
        <v>20</v>
      </c>
      <c r="D477" t="s">
        <v>21</v>
      </c>
      <c r="E477" s="1">
        <v>1415861.36</v>
      </c>
      <c r="F477">
        <v>83235</v>
      </c>
      <c r="G477">
        <v>70</v>
      </c>
      <c r="H477" s="2">
        <v>0</v>
      </c>
      <c r="I477" t="s">
        <v>16</v>
      </c>
      <c r="J477" t="s">
        <v>24</v>
      </c>
      <c r="K477">
        <v>336</v>
      </c>
      <c r="L477" s="2">
        <v>35336</v>
      </c>
    </row>
    <row r="478" spans="1:12" x14ac:dyDescent="0.35">
      <c r="A478" t="s">
        <v>517</v>
      </c>
      <c r="B478" t="s">
        <v>23</v>
      </c>
      <c r="C478" t="s">
        <v>27</v>
      </c>
      <c r="D478" t="s">
        <v>35</v>
      </c>
      <c r="E478" s="1">
        <v>848723.8</v>
      </c>
      <c r="F478">
        <v>0</v>
      </c>
      <c r="G478">
        <v>74</v>
      </c>
      <c r="H478" s="2">
        <v>0</v>
      </c>
      <c r="I478" t="s">
        <v>16</v>
      </c>
      <c r="J478" t="s">
        <v>24</v>
      </c>
      <c r="K478">
        <v>426.655599</v>
      </c>
      <c r="L478" s="2">
        <v>35426.655598999998</v>
      </c>
    </row>
    <row r="479" spans="1:12" x14ac:dyDescent="0.35">
      <c r="A479" t="s">
        <v>518</v>
      </c>
      <c r="B479" t="s">
        <v>61</v>
      </c>
      <c r="C479" t="s">
        <v>27</v>
      </c>
      <c r="D479" t="s">
        <v>35</v>
      </c>
      <c r="E479" s="1">
        <v>628547.68999999994</v>
      </c>
      <c r="F479">
        <v>32390</v>
      </c>
      <c r="G479">
        <v>80</v>
      </c>
      <c r="H479" s="2">
        <v>0</v>
      </c>
      <c r="I479" t="s">
        <v>16</v>
      </c>
      <c r="J479" t="s">
        <v>17</v>
      </c>
      <c r="K479">
        <v>91.417923000000002</v>
      </c>
      <c r="L479" s="2">
        <v>35091.417923000001</v>
      </c>
    </row>
    <row r="480" spans="1:12" x14ac:dyDescent="0.35">
      <c r="A480" t="s">
        <v>519</v>
      </c>
      <c r="B480" t="s">
        <v>33</v>
      </c>
      <c r="C480" t="s">
        <v>20</v>
      </c>
      <c r="D480" t="s">
        <v>31</v>
      </c>
      <c r="E480" s="1">
        <v>1147348.1499999999</v>
      </c>
      <c r="F480">
        <v>66538</v>
      </c>
      <c r="G480">
        <v>95</v>
      </c>
      <c r="H480" s="2">
        <v>0</v>
      </c>
      <c r="I480" t="s">
        <v>16</v>
      </c>
      <c r="J480" t="s">
        <v>24</v>
      </c>
      <c r="K480">
        <v>317.84481199999999</v>
      </c>
      <c r="L480" s="2">
        <v>35317.844812000003</v>
      </c>
    </row>
    <row r="481" spans="1:12" x14ac:dyDescent="0.35">
      <c r="A481" t="s">
        <v>520</v>
      </c>
      <c r="B481" t="s">
        <v>13</v>
      </c>
      <c r="C481" t="s">
        <v>20</v>
      </c>
      <c r="D481" t="s">
        <v>35</v>
      </c>
      <c r="E481" s="1">
        <v>494263.06</v>
      </c>
      <c r="F481">
        <v>23285</v>
      </c>
      <c r="G481">
        <v>65</v>
      </c>
      <c r="H481" s="2">
        <v>0</v>
      </c>
      <c r="I481" t="s">
        <v>16</v>
      </c>
      <c r="J481" t="s">
        <v>24</v>
      </c>
      <c r="K481">
        <v>118.446235</v>
      </c>
      <c r="L481" s="2">
        <v>35118.446235000003</v>
      </c>
    </row>
    <row r="482" spans="1:12" x14ac:dyDescent="0.35">
      <c r="A482" t="s">
        <v>521</v>
      </c>
      <c r="B482" t="s">
        <v>33</v>
      </c>
      <c r="C482" t="s">
        <v>27</v>
      </c>
      <c r="D482" t="s">
        <v>21</v>
      </c>
      <c r="E482" s="1">
        <v>2359468.02</v>
      </c>
      <c r="F482">
        <v>76358</v>
      </c>
      <c r="G482">
        <v>66</v>
      </c>
      <c r="H482" s="2">
        <v>0</v>
      </c>
      <c r="I482" t="s">
        <v>16</v>
      </c>
      <c r="J482" t="s">
        <v>17</v>
      </c>
      <c r="K482">
        <v>86.461582000000007</v>
      </c>
      <c r="L482" s="2">
        <v>35086.461582000004</v>
      </c>
    </row>
    <row r="483" spans="1:12" x14ac:dyDescent="0.35">
      <c r="A483" t="s">
        <v>522</v>
      </c>
      <c r="B483" t="s">
        <v>13</v>
      </c>
      <c r="C483" t="s">
        <v>27</v>
      </c>
      <c r="D483" t="s">
        <v>15</v>
      </c>
      <c r="E483" s="1">
        <v>257250.66</v>
      </c>
      <c r="F483">
        <v>21104</v>
      </c>
      <c r="G483">
        <v>66</v>
      </c>
      <c r="H483" s="2">
        <v>0</v>
      </c>
      <c r="I483" t="s">
        <v>16</v>
      </c>
      <c r="J483" t="s">
        <v>17</v>
      </c>
      <c r="K483">
        <v>118.45497400000001</v>
      </c>
      <c r="L483" s="2">
        <v>35118.454974</v>
      </c>
    </row>
    <row r="484" spans="1:12" x14ac:dyDescent="0.35">
      <c r="A484" t="s">
        <v>523</v>
      </c>
      <c r="B484" t="s">
        <v>61</v>
      </c>
      <c r="C484" t="s">
        <v>20</v>
      </c>
      <c r="D484" t="s">
        <v>35</v>
      </c>
      <c r="E484" s="1">
        <v>538089.86</v>
      </c>
      <c r="F484">
        <v>55350</v>
      </c>
      <c r="G484">
        <v>67</v>
      </c>
      <c r="H484" s="2">
        <v>0</v>
      </c>
      <c r="I484" t="s">
        <v>16</v>
      </c>
      <c r="J484" t="s">
        <v>17</v>
      </c>
      <c r="K484">
        <v>321.60000000000002</v>
      </c>
      <c r="L484" s="2">
        <v>35321.599999999999</v>
      </c>
    </row>
    <row r="485" spans="1:12" x14ac:dyDescent="0.35">
      <c r="A485" t="s">
        <v>524</v>
      </c>
      <c r="B485" t="s">
        <v>26</v>
      </c>
      <c r="C485" t="s">
        <v>20</v>
      </c>
      <c r="D485" t="s">
        <v>35</v>
      </c>
      <c r="E485" s="1">
        <v>477055.09</v>
      </c>
      <c r="F485">
        <v>12964</v>
      </c>
      <c r="G485">
        <v>65</v>
      </c>
      <c r="H485" s="2">
        <v>0</v>
      </c>
      <c r="I485" t="s">
        <v>16</v>
      </c>
      <c r="J485" t="s">
        <v>24</v>
      </c>
      <c r="K485">
        <v>362.77454499999999</v>
      </c>
      <c r="L485" s="2">
        <v>35362.774545</v>
      </c>
    </row>
    <row r="486" spans="1:12" x14ac:dyDescent="0.35">
      <c r="A486" t="s">
        <v>525</v>
      </c>
      <c r="B486" t="s">
        <v>61</v>
      </c>
      <c r="C486" t="s">
        <v>20</v>
      </c>
      <c r="D486" t="s">
        <v>15</v>
      </c>
      <c r="E486" s="1">
        <v>675665.14</v>
      </c>
      <c r="F486">
        <v>33288</v>
      </c>
      <c r="G486">
        <v>86</v>
      </c>
      <c r="H486" s="2">
        <v>36557</v>
      </c>
      <c r="I486" t="s">
        <v>16</v>
      </c>
      <c r="J486" t="s">
        <v>17</v>
      </c>
      <c r="K486">
        <v>221.85618400000001</v>
      </c>
      <c r="L486" s="2">
        <v>35221.856183999997</v>
      </c>
    </row>
    <row r="487" spans="1:12" x14ac:dyDescent="0.35">
      <c r="A487" t="s">
        <v>526</v>
      </c>
      <c r="B487" t="s">
        <v>61</v>
      </c>
      <c r="C487" t="s">
        <v>20</v>
      </c>
      <c r="D487" t="s">
        <v>35</v>
      </c>
      <c r="E487" s="1">
        <v>593601.18000000005</v>
      </c>
      <c r="F487">
        <v>0</v>
      </c>
      <c r="G487">
        <v>84</v>
      </c>
      <c r="H487" s="2">
        <v>0</v>
      </c>
      <c r="I487" t="s">
        <v>16</v>
      </c>
      <c r="J487" t="s">
        <v>17</v>
      </c>
      <c r="K487">
        <v>980.16908100000001</v>
      </c>
      <c r="L487" s="2">
        <v>35980.169081</v>
      </c>
    </row>
    <row r="488" spans="1:12" x14ac:dyDescent="0.35">
      <c r="A488" t="s">
        <v>527</v>
      </c>
      <c r="B488" t="s">
        <v>61</v>
      </c>
      <c r="C488" t="s">
        <v>20</v>
      </c>
      <c r="D488" t="s">
        <v>21</v>
      </c>
      <c r="E488" s="1">
        <v>357076.05</v>
      </c>
      <c r="F488">
        <v>56168</v>
      </c>
      <c r="G488">
        <v>88</v>
      </c>
      <c r="H488" s="2">
        <v>0</v>
      </c>
      <c r="I488" t="s">
        <v>16</v>
      </c>
      <c r="J488" t="s">
        <v>17</v>
      </c>
      <c r="K488">
        <v>614.67590600000005</v>
      </c>
      <c r="L488" s="2">
        <v>35614.675905999997</v>
      </c>
    </row>
    <row r="489" spans="1:12" x14ac:dyDescent="0.35">
      <c r="A489" t="s">
        <v>528</v>
      </c>
      <c r="B489" t="s">
        <v>26</v>
      </c>
      <c r="C489" t="s">
        <v>27</v>
      </c>
      <c r="D489" t="s">
        <v>35</v>
      </c>
      <c r="E489" s="1">
        <v>601996.05000000005</v>
      </c>
      <c r="F489">
        <v>0</v>
      </c>
      <c r="G489">
        <v>92</v>
      </c>
      <c r="H489" s="2">
        <v>0</v>
      </c>
      <c r="I489" t="s">
        <v>16</v>
      </c>
      <c r="J489" t="s">
        <v>17</v>
      </c>
      <c r="K489">
        <v>662.4</v>
      </c>
      <c r="L489" s="2">
        <v>35662.400000000001</v>
      </c>
    </row>
    <row r="490" spans="1:12" x14ac:dyDescent="0.35">
      <c r="A490" t="s">
        <v>529</v>
      </c>
      <c r="B490" t="s">
        <v>33</v>
      </c>
      <c r="C490" t="s">
        <v>27</v>
      </c>
      <c r="D490" t="s">
        <v>31</v>
      </c>
      <c r="E490" s="1">
        <v>542686.4</v>
      </c>
      <c r="F490">
        <v>23105</v>
      </c>
      <c r="G490">
        <v>69</v>
      </c>
      <c r="H490" s="2">
        <v>0</v>
      </c>
      <c r="I490" t="s">
        <v>16</v>
      </c>
      <c r="J490" t="s">
        <v>24</v>
      </c>
      <c r="K490">
        <v>331.2</v>
      </c>
      <c r="L490" s="2">
        <v>35331.199999999997</v>
      </c>
    </row>
    <row r="491" spans="1:12" x14ac:dyDescent="0.35">
      <c r="A491" t="s">
        <v>530</v>
      </c>
      <c r="B491" t="s">
        <v>33</v>
      </c>
      <c r="C491" t="s">
        <v>20</v>
      </c>
      <c r="D491" t="s">
        <v>15</v>
      </c>
      <c r="E491" s="1">
        <v>273031.38</v>
      </c>
      <c r="F491">
        <v>36218</v>
      </c>
      <c r="G491">
        <v>68</v>
      </c>
      <c r="H491" s="2">
        <v>0</v>
      </c>
      <c r="I491" t="s">
        <v>16</v>
      </c>
      <c r="J491" t="s">
        <v>17</v>
      </c>
      <c r="K491">
        <v>145.25216800000001</v>
      </c>
      <c r="L491" s="2">
        <v>35145.252167999999</v>
      </c>
    </row>
    <row r="492" spans="1:12" x14ac:dyDescent="0.35">
      <c r="A492" t="s">
        <v>531</v>
      </c>
      <c r="B492" t="s">
        <v>26</v>
      </c>
      <c r="C492" t="s">
        <v>20</v>
      </c>
      <c r="D492" t="s">
        <v>31</v>
      </c>
      <c r="E492" s="1">
        <v>498268.14</v>
      </c>
      <c r="F492">
        <v>52275</v>
      </c>
      <c r="G492">
        <v>62</v>
      </c>
      <c r="H492" s="2">
        <v>0</v>
      </c>
      <c r="I492" t="s">
        <v>28</v>
      </c>
      <c r="J492" t="s">
        <v>17</v>
      </c>
      <c r="K492">
        <v>374.24078300000002</v>
      </c>
      <c r="L492" s="2">
        <v>35374.240783000001</v>
      </c>
    </row>
    <row r="493" spans="1:12" x14ac:dyDescent="0.35">
      <c r="A493" t="s">
        <v>532</v>
      </c>
      <c r="B493" t="s">
        <v>33</v>
      </c>
      <c r="C493" t="s">
        <v>20</v>
      </c>
      <c r="D493" t="s">
        <v>35</v>
      </c>
      <c r="E493" s="1">
        <v>876926.68</v>
      </c>
      <c r="F493">
        <v>49665</v>
      </c>
      <c r="G493">
        <v>74</v>
      </c>
      <c r="H493" s="2">
        <v>0</v>
      </c>
      <c r="I493" t="s">
        <v>16</v>
      </c>
      <c r="J493" t="s">
        <v>17</v>
      </c>
      <c r="K493">
        <v>355.2</v>
      </c>
      <c r="L493" s="2">
        <v>35355.199999999997</v>
      </c>
    </row>
    <row r="494" spans="1:12" x14ac:dyDescent="0.35">
      <c r="A494" t="s">
        <v>533</v>
      </c>
      <c r="B494" t="s">
        <v>23</v>
      </c>
      <c r="C494" t="s">
        <v>27</v>
      </c>
      <c r="D494" t="s">
        <v>31</v>
      </c>
      <c r="E494" s="1">
        <v>422061.35</v>
      </c>
      <c r="F494">
        <v>32471</v>
      </c>
      <c r="G494">
        <v>110</v>
      </c>
      <c r="H494" s="2">
        <v>0</v>
      </c>
      <c r="I494" t="s">
        <v>16</v>
      </c>
      <c r="J494" t="s">
        <v>24</v>
      </c>
      <c r="K494">
        <v>528</v>
      </c>
      <c r="L494" s="2">
        <v>35528</v>
      </c>
    </row>
    <row r="495" spans="1:12" x14ac:dyDescent="0.35">
      <c r="A495" t="s">
        <v>534</v>
      </c>
      <c r="B495" t="s">
        <v>61</v>
      </c>
      <c r="C495" t="s">
        <v>27</v>
      </c>
      <c r="D495" t="s">
        <v>31</v>
      </c>
      <c r="E495" s="1">
        <v>1153750.51</v>
      </c>
      <c r="F495">
        <v>0</v>
      </c>
      <c r="G495">
        <v>86</v>
      </c>
      <c r="H495" s="2">
        <v>36526</v>
      </c>
      <c r="I495" t="s">
        <v>28</v>
      </c>
      <c r="J495" t="s">
        <v>24</v>
      </c>
      <c r="K495">
        <v>619.20000000000005</v>
      </c>
      <c r="L495" s="2">
        <v>35619.199999999997</v>
      </c>
    </row>
    <row r="496" spans="1:12" x14ac:dyDescent="0.35">
      <c r="A496" t="s">
        <v>535</v>
      </c>
      <c r="B496" t="s">
        <v>26</v>
      </c>
      <c r="C496" t="s">
        <v>20</v>
      </c>
      <c r="D496" t="s">
        <v>15</v>
      </c>
      <c r="E496" s="1">
        <v>588718.19999999995</v>
      </c>
      <c r="F496">
        <v>62773</v>
      </c>
      <c r="G496">
        <v>73</v>
      </c>
      <c r="H496" s="2">
        <v>0</v>
      </c>
      <c r="I496" t="s">
        <v>16</v>
      </c>
      <c r="J496" t="s">
        <v>17</v>
      </c>
      <c r="K496">
        <v>80.669257000000002</v>
      </c>
      <c r="L496" s="2">
        <v>35080.669257000001</v>
      </c>
    </row>
    <row r="497" spans="1:12" x14ac:dyDescent="0.35">
      <c r="A497" t="s">
        <v>536</v>
      </c>
      <c r="B497" t="s">
        <v>26</v>
      </c>
      <c r="C497" t="s">
        <v>20</v>
      </c>
      <c r="D497" t="s">
        <v>35</v>
      </c>
      <c r="E497" s="1">
        <v>470058.38</v>
      </c>
      <c r="F497">
        <v>76694</v>
      </c>
      <c r="G497">
        <v>117</v>
      </c>
      <c r="H497" s="2">
        <v>0</v>
      </c>
      <c r="I497" t="s">
        <v>16</v>
      </c>
      <c r="J497" t="s">
        <v>29</v>
      </c>
      <c r="K497">
        <v>561.6</v>
      </c>
      <c r="L497" s="2">
        <v>35561.599999999999</v>
      </c>
    </row>
    <row r="498" spans="1:12" x14ac:dyDescent="0.35">
      <c r="A498" t="s">
        <v>537</v>
      </c>
      <c r="B498" t="s">
        <v>33</v>
      </c>
      <c r="C498" t="s">
        <v>27</v>
      </c>
      <c r="D498" t="s">
        <v>31</v>
      </c>
      <c r="E498" s="1">
        <v>1096395.72</v>
      </c>
      <c r="F498">
        <v>55687</v>
      </c>
      <c r="G498">
        <v>276</v>
      </c>
      <c r="H498" s="2">
        <v>0</v>
      </c>
      <c r="I498" t="s">
        <v>16</v>
      </c>
      <c r="J498" t="s">
        <v>65</v>
      </c>
      <c r="K498">
        <v>1324.8</v>
      </c>
      <c r="L498" s="2">
        <v>36324.800000000003</v>
      </c>
    </row>
    <row r="499" spans="1:12" x14ac:dyDescent="0.35">
      <c r="A499" t="s">
        <v>538</v>
      </c>
      <c r="B499" t="s">
        <v>61</v>
      </c>
      <c r="C499" t="s">
        <v>20</v>
      </c>
      <c r="D499" t="s">
        <v>31</v>
      </c>
      <c r="E499" s="1">
        <v>252317.12</v>
      </c>
      <c r="F499">
        <v>0</v>
      </c>
      <c r="G499">
        <v>70</v>
      </c>
      <c r="H499" s="2">
        <v>0</v>
      </c>
      <c r="I499" t="s">
        <v>16</v>
      </c>
      <c r="J499" t="s">
        <v>17</v>
      </c>
      <c r="K499">
        <v>504</v>
      </c>
      <c r="L499" s="2">
        <v>35504</v>
      </c>
    </row>
    <row r="500" spans="1:12" x14ac:dyDescent="0.35">
      <c r="A500" t="s">
        <v>539</v>
      </c>
      <c r="B500" t="s">
        <v>23</v>
      </c>
      <c r="C500" t="s">
        <v>27</v>
      </c>
      <c r="D500" t="s">
        <v>80</v>
      </c>
      <c r="E500" s="1">
        <v>375780.47</v>
      </c>
      <c r="F500">
        <v>36633</v>
      </c>
      <c r="G500">
        <v>96</v>
      </c>
      <c r="H500" s="2">
        <v>36526</v>
      </c>
      <c r="I500" t="s">
        <v>16</v>
      </c>
      <c r="J500" t="s">
        <v>17</v>
      </c>
      <c r="K500">
        <v>460.8</v>
      </c>
      <c r="L500" s="2">
        <v>35460.800000000003</v>
      </c>
    </row>
    <row r="501" spans="1:12" x14ac:dyDescent="0.35">
      <c r="A501" t="s">
        <v>540</v>
      </c>
      <c r="B501" t="s">
        <v>33</v>
      </c>
      <c r="C501" t="s">
        <v>27</v>
      </c>
      <c r="D501" t="s">
        <v>31</v>
      </c>
      <c r="E501" s="1">
        <v>1294173.3500000001</v>
      </c>
      <c r="F501">
        <v>77060</v>
      </c>
      <c r="G501">
        <v>106</v>
      </c>
      <c r="H501" s="2">
        <v>0</v>
      </c>
      <c r="I501" t="s">
        <v>16</v>
      </c>
      <c r="J501" t="s">
        <v>29</v>
      </c>
      <c r="K501">
        <v>468.56613299999998</v>
      </c>
      <c r="L501" s="2">
        <v>35468.566133</v>
      </c>
    </row>
    <row r="502" spans="1:12" x14ac:dyDescent="0.35">
      <c r="A502" t="s">
        <v>541</v>
      </c>
      <c r="B502" t="s">
        <v>23</v>
      </c>
      <c r="C502" t="s">
        <v>20</v>
      </c>
      <c r="D502" t="s">
        <v>21</v>
      </c>
      <c r="E502" s="1">
        <v>376446.51</v>
      </c>
      <c r="F502">
        <v>92600</v>
      </c>
      <c r="G502">
        <v>94</v>
      </c>
      <c r="H502" s="2">
        <v>0</v>
      </c>
      <c r="I502" t="s">
        <v>28</v>
      </c>
      <c r="J502" t="s">
        <v>24</v>
      </c>
      <c r="K502">
        <v>842.43785000000003</v>
      </c>
      <c r="L502" s="2">
        <v>35842.437850000002</v>
      </c>
    </row>
    <row r="503" spans="1:12" x14ac:dyDescent="0.35">
      <c r="A503" t="s">
        <v>542</v>
      </c>
      <c r="B503" t="s">
        <v>26</v>
      </c>
      <c r="C503" t="s">
        <v>27</v>
      </c>
      <c r="D503" t="s">
        <v>31</v>
      </c>
      <c r="E503" s="1">
        <v>688955.7</v>
      </c>
      <c r="F503">
        <v>0</v>
      </c>
      <c r="G503">
        <v>66</v>
      </c>
      <c r="H503" s="2">
        <v>0</v>
      </c>
      <c r="I503" t="s">
        <v>16</v>
      </c>
      <c r="J503" t="s">
        <v>17</v>
      </c>
      <c r="K503">
        <v>475.2</v>
      </c>
      <c r="L503" s="2">
        <v>35475.199999999997</v>
      </c>
    </row>
    <row r="504" spans="1:12" x14ac:dyDescent="0.35">
      <c r="A504" t="s">
        <v>543</v>
      </c>
      <c r="B504" t="s">
        <v>23</v>
      </c>
      <c r="C504" t="s">
        <v>27</v>
      </c>
      <c r="D504" t="s">
        <v>35</v>
      </c>
      <c r="E504" s="1">
        <v>362345.42</v>
      </c>
      <c r="F504">
        <v>0</v>
      </c>
      <c r="G504">
        <v>111</v>
      </c>
      <c r="H504" s="2">
        <v>36557</v>
      </c>
      <c r="I504" t="s">
        <v>28</v>
      </c>
      <c r="J504" t="s">
        <v>29</v>
      </c>
      <c r="K504">
        <v>1171.9311700000001</v>
      </c>
      <c r="L504" s="2">
        <v>36171.931170000003</v>
      </c>
    </row>
    <row r="505" spans="1:12" x14ac:dyDescent="0.35">
      <c r="A505" t="s">
        <v>544</v>
      </c>
      <c r="B505" t="s">
        <v>61</v>
      </c>
      <c r="C505" t="s">
        <v>27</v>
      </c>
      <c r="D505" t="s">
        <v>35</v>
      </c>
      <c r="E505" s="1">
        <v>758211.38</v>
      </c>
      <c r="F505">
        <v>64801</v>
      </c>
      <c r="G505">
        <v>64</v>
      </c>
      <c r="H505" s="2">
        <v>0</v>
      </c>
      <c r="I505" t="s">
        <v>16</v>
      </c>
      <c r="J505" t="s">
        <v>17</v>
      </c>
      <c r="K505">
        <v>268.47180200000003</v>
      </c>
      <c r="L505" s="2">
        <v>35268.471802</v>
      </c>
    </row>
    <row r="506" spans="1:12" x14ac:dyDescent="0.35">
      <c r="A506" t="s">
        <v>545</v>
      </c>
      <c r="B506" t="s">
        <v>33</v>
      </c>
      <c r="C506" t="s">
        <v>20</v>
      </c>
      <c r="D506" t="s">
        <v>35</v>
      </c>
      <c r="E506" s="1">
        <v>827774.56</v>
      </c>
      <c r="F506">
        <v>45257</v>
      </c>
      <c r="G506">
        <v>103</v>
      </c>
      <c r="H506" s="2">
        <v>0</v>
      </c>
      <c r="I506" t="s">
        <v>28</v>
      </c>
      <c r="J506" t="s">
        <v>24</v>
      </c>
      <c r="K506">
        <v>494.4</v>
      </c>
      <c r="L506" s="2">
        <v>35494.400000000001</v>
      </c>
    </row>
    <row r="507" spans="1:12" x14ac:dyDescent="0.35">
      <c r="A507" t="s">
        <v>546</v>
      </c>
      <c r="B507" t="s">
        <v>26</v>
      </c>
      <c r="C507" t="s">
        <v>27</v>
      </c>
      <c r="D507" t="s">
        <v>31</v>
      </c>
      <c r="E507" s="1">
        <v>257645.56</v>
      </c>
      <c r="F507">
        <v>26854</v>
      </c>
      <c r="G507">
        <v>66</v>
      </c>
      <c r="H507" s="2">
        <v>0</v>
      </c>
      <c r="I507" t="s">
        <v>16</v>
      </c>
      <c r="J507" t="s">
        <v>17</v>
      </c>
      <c r="K507">
        <v>475.2</v>
      </c>
      <c r="L507" s="2">
        <v>35475.199999999997</v>
      </c>
    </row>
    <row r="508" spans="1:12" x14ac:dyDescent="0.35">
      <c r="A508" t="s">
        <v>547</v>
      </c>
      <c r="B508" t="s">
        <v>33</v>
      </c>
      <c r="C508" t="s">
        <v>20</v>
      </c>
      <c r="D508" t="s">
        <v>35</v>
      </c>
      <c r="E508" s="1">
        <v>820538.79</v>
      </c>
      <c r="F508">
        <v>85840</v>
      </c>
      <c r="G508">
        <v>102</v>
      </c>
      <c r="H508" s="2">
        <v>36557</v>
      </c>
      <c r="I508" t="s">
        <v>28</v>
      </c>
      <c r="J508" t="s">
        <v>29</v>
      </c>
      <c r="K508">
        <v>138.722385</v>
      </c>
      <c r="L508" s="2">
        <v>35138.722385000001</v>
      </c>
    </row>
    <row r="509" spans="1:12" x14ac:dyDescent="0.35">
      <c r="A509" t="s">
        <v>548</v>
      </c>
      <c r="B509" t="s">
        <v>33</v>
      </c>
      <c r="C509" t="s">
        <v>20</v>
      </c>
      <c r="D509" t="s">
        <v>80</v>
      </c>
      <c r="E509" s="1">
        <v>1958246.89</v>
      </c>
      <c r="F509">
        <v>26463</v>
      </c>
      <c r="G509">
        <v>72</v>
      </c>
      <c r="H509" s="2">
        <v>0</v>
      </c>
      <c r="I509" t="s">
        <v>28</v>
      </c>
      <c r="J509" t="s">
        <v>17</v>
      </c>
      <c r="K509">
        <v>345.6</v>
      </c>
      <c r="L509" s="2">
        <v>35345.599999999999</v>
      </c>
    </row>
    <row r="510" spans="1:12" x14ac:dyDescent="0.35">
      <c r="A510" t="s">
        <v>549</v>
      </c>
      <c r="B510" t="s">
        <v>23</v>
      </c>
      <c r="C510" t="s">
        <v>20</v>
      </c>
      <c r="D510" t="s">
        <v>21</v>
      </c>
      <c r="E510" s="1">
        <v>648152.66</v>
      </c>
      <c r="F510">
        <v>30689</v>
      </c>
      <c r="G510">
        <v>81</v>
      </c>
      <c r="H510" s="2">
        <v>0</v>
      </c>
      <c r="I510" t="s">
        <v>16</v>
      </c>
      <c r="J510" t="s">
        <v>17</v>
      </c>
      <c r="K510">
        <v>467.24802</v>
      </c>
      <c r="L510" s="2">
        <v>35467.248019999999</v>
      </c>
    </row>
    <row r="511" spans="1:12" x14ac:dyDescent="0.35">
      <c r="A511" t="s">
        <v>550</v>
      </c>
      <c r="B511" t="s">
        <v>33</v>
      </c>
      <c r="C511" t="s">
        <v>27</v>
      </c>
      <c r="D511" t="s">
        <v>31</v>
      </c>
      <c r="E511" s="1">
        <v>259931.09</v>
      </c>
      <c r="F511">
        <v>29590</v>
      </c>
      <c r="G511">
        <v>66</v>
      </c>
      <c r="H511" s="2">
        <v>0</v>
      </c>
      <c r="I511" t="s">
        <v>28</v>
      </c>
      <c r="J511" t="s">
        <v>24</v>
      </c>
      <c r="K511">
        <v>467.50323600000002</v>
      </c>
      <c r="L511" s="2">
        <v>35467.503235999997</v>
      </c>
    </row>
    <row r="512" spans="1:12" x14ac:dyDescent="0.35">
      <c r="A512" t="s">
        <v>551</v>
      </c>
      <c r="B512" t="s">
        <v>33</v>
      </c>
      <c r="C512" t="s">
        <v>20</v>
      </c>
      <c r="D512" t="s">
        <v>35</v>
      </c>
      <c r="E512" s="1">
        <v>983033.76</v>
      </c>
      <c r="F512">
        <v>25965</v>
      </c>
      <c r="G512">
        <v>253</v>
      </c>
      <c r="H512" s="2">
        <v>0</v>
      </c>
      <c r="I512" t="s">
        <v>16</v>
      </c>
      <c r="J512" t="s">
        <v>65</v>
      </c>
      <c r="K512">
        <v>1214.4000000000001</v>
      </c>
      <c r="L512" s="2">
        <v>36214.400000000001</v>
      </c>
    </row>
    <row r="513" spans="1:12" x14ac:dyDescent="0.35">
      <c r="A513" t="s">
        <v>552</v>
      </c>
      <c r="B513" t="s">
        <v>33</v>
      </c>
      <c r="C513" t="s">
        <v>27</v>
      </c>
      <c r="D513" t="s">
        <v>21</v>
      </c>
      <c r="E513" s="1">
        <v>1044265.14</v>
      </c>
      <c r="F513">
        <v>17269</v>
      </c>
      <c r="G513">
        <v>139</v>
      </c>
      <c r="H513" s="2">
        <v>0</v>
      </c>
      <c r="I513" t="s">
        <v>16</v>
      </c>
      <c r="J513" t="s">
        <v>29</v>
      </c>
      <c r="K513">
        <v>667.2</v>
      </c>
      <c r="L513" s="2">
        <v>35667.199999999997</v>
      </c>
    </row>
    <row r="514" spans="1:12" x14ac:dyDescent="0.35">
      <c r="A514" t="s">
        <v>553</v>
      </c>
      <c r="B514" t="s">
        <v>33</v>
      </c>
      <c r="C514" t="s">
        <v>27</v>
      </c>
      <c r="D514" t="s">
        <v>35</v>
      </c>
      <c r="E514" s="1">
        <v>3605753.7</v>
      </c>
      <c r="F514">
        <v>90330</v>
      </c>
      <c r="G514">
        <v>137</v>
      </c>
      <c r="H514" s="2">
        <v>36586</v>
      </c>
      <c r="I514" t="s">
        <v>28</v>
      </c>
      <c r="J514" t="s">
        <v>78</v>
      </c>
      <c r="K514">
        <v>192.08529899999999</v>
      </c>
      <c r="L514" s="2">
        <v>35192.085298999998</v>
      </c>
    </row>
    <row r="515" spans="1:12" x14ac:dyDescent="0.35">
      <c r="A515" t="s">
        <v>554</v>
      </c>
      <c r="B515" t="s">
        <v>26</v>
      </c>
      <c r="C515" t="s">
        <v>20</v>
      </c>
      <c r="D515" t="s">
        <v>31</v>
      </c>
      <c r="E515" s="1">
        <v>847003.68</v>
      </c>
      <c r="F515">
        <v>0</v>
      </c>
      <c r="G515">
        <v>113</v>
      </c>
      <c r="H515" s="2">
        <v>0</v>
      </c>
      <c r="I515" t="s">
        <v>28</v>
      </c>
      <c r="J515" t="s">
        <v>29</v>
      </c>
      <c r="K515">
        <v>619.97388899999999</v>
      </c>
      <c r="L515" s="2">
        <v>35619.973889000001</v>
      </c>
    </row>
    <row r="516" spans="1:12" x14ac:dyDescent="0.35">
      <c r="A516" t="s">
        <v>555</v>
      </c>
      <c r="B516" t="s">
        <v>26</v>
      </c>
      <c r="C516" t="s">
        <v>20</v>
      </c>
      <c r="D516" t="s">
        <v>31</v>
      </c>
      <c r="E516" s="1">
        <v>827878.65</v>
      </c>
      <c r="F516">
        <v>0</v>
      </c>
      <c r="G516">
        <v>110</v>
      </c>
      <c r="H516" s="2">
        <v>0</v>
      </c>
      <c r="I516" t="s">
        <v>16</v>
      </c>
      <c r="J516" t="s">
        <v>17</v>
      </c>
      <c r="K516">
        <v>1002.782553</v>
      </c>
      <c r="L516" s="2">
        <v>36002.782552999997</v>
      </c>
    </row>
    <row r="517" spans="1:12" x14ac:dyDescent="0.35">
      <c r="A517" t="s">
        <v>556</v>
      </c>
      <c r="B517" t="s">
        <v>26</v>
      </c>
      <c r="C517" t="s">
        <v>20</v>
      </c>
      <c r="D517" t="s">
        <v>31</v>
      </c>
      <c r="E517" s="1">
        <v>478893.26</v>
      </c>
      <c r="F517">
        <v>0</v>
      </c>
      <c r="G517">
        <v>67</v>
      </c>
      <c r="H517" s="2">
        <v>36526</v>
      </c>
      <c r="I517" t="s">
        <v>16</v>
      </c>
      <c r="J517" t="s">
        <v>24</v>
      </c>
      <c r="K517">
        <v>321.60000000000002</v>
      </c>
      <c r="L517" s="2">
        <v>35321.599999999999</v>
      </c>
    </row>
    <row r="518" spans="1:12" x14ac:dyDescent="0.35">
      <c r="A518" t="s">
        <v>557</v>
      </c>
      <c r="B518" t="s">
        <v>61</v>
      </c>
      <c r="C518" t="s">
        <v>20</v>
      </c>
      <c r="D518" t="s">
        <v>21</v>
      </c>
      <c r="E518" s="1">
        <v>308799.99</v>
      </c>
      <c r="F518">
        <v>18558</v>
      </c>
      <c r="G518">
        <v>80</v>
      </c>
      <c r="H518" s="2">
        <v>0</v>
      </c>
      <c r="I518" t="s">
        <v>39</v>
      </c>
      <c r="J518" t="s">
        <v>17</v>
      </c>
      <c r="K518">
        <v>384</v>
      </c>
      <c r="L518" s="2">
        <v>35384</v>
      </c>
    </row>
    <row r="519" spans="1:12" x14ac:dyDescent="0.35">
      <c r="A519" t="s">
        <v>558</v>
      </c>
      <c r="B519" t="s">
        <v>19</v>
      </c>
      <c r="C519" t="s">
        <v>27</v>
      </c>
      <c r="D519" t="s">
        <v>21</v>
      </c>
      <c r="E519" s="1">
        <v>444373.62</v>
      </c>
      <c r="F519">
        <v>46384</v>
      </c>
      <c r="G519">
        <v>113</v>
      </c>
      <c r="H519" s="2">
        <v>0</v>
      </c>
      <c r="I519" t="s">
        <v>28</v>
      </c>
      <c r="J519" t="s">
        <v>17</v>
      </c>
      <c r="K519">
        <v>251.774574</v>
      </c>
      <c r="L519" s="2">
        <v>35251.774574000003</v>
      </c>
    </row>
    <row r="520" spans="1:12" x14ac:dyDescent="0.35">
      <c r="A520" t="s">
        <v>559</v>
      </c>
      <c r="B520" t="s">
        <v>33</v>
      </c>
      <c r="C520" t="s">
        <v>20</v>
      </c>
      <c r="D520" t="s">
        <v>31</v>
      </c>
      <c r="E520" s="1">
        <v>798408.65</v>
      </c>
      <c r="F520">
        <v>0</v>
      </c>
      <c r="G520">
        <v>72</v>
      </c>
      <c r="H520" s="2">
        <v>0</v>
      </c>
      <c r="I520" t="s">
        <v>16</v>
      </c>
      <c r="J520" t="s">
        <v>24</v>
      </c>
      <c r="K520">
        <v>866.20832099999996</v>
      </c>
      <c r="L520" s="2">
        <v>35866.208320999998</v>
      </c>
    </row>
    <row r="521" spans="1:12" x14ac:dyDescent="0.35">
      <c r="A521" t="s">
        <v>560</v>
      </c>
      <c r="B521" t="s">
        <v>33</v>
      </c>
      <c r="C521" t="s">
        <v>20</v>
      </c>
      <c r="D521" t="s">
        <v>35</v>
      </c>
      <c r="E521" s="1">
        <v>718097.1</v>
      </c>
      <c r="F521">
        <v>42303</v>
      </c>
      <c r="G521">
        <v>180</v>
      </c>
      <c r="H521" s="2">
        <v>0</v>
      </c>
      <c r="I521" t="s">
        <v>16</v>
      </c>
      <c r="J521" t="s">
        <v>65</v>
      </c>
      <c r="K521">
        <v>1210.9209490000001</v>
      </c>
      <c r="L521" s="2">
        <v>36210.920948999999</v>
      </c>
    </row>
    <row r="522" spans="1:12" x14ac:dyDescent="0.35">
      <c r="A522" t="s">
        <v>561</v>
      </c>
      <c r="B522" t="s">
        <v>26</v>
      </c>
      <c r="C522" t="s">
        <v>20</v>
      </c>
      <c r="D522" t="s">
        <v>21</v>
      </c>
      <c r="E522" s="1">
        <v>1565603.43</v>
      </c>
      <c r="F522">
        <v>71731</v>
      </c>
      <c r="G522">
        <v>130</v>
      </c>
      <c r="H522" s="2">
        <v>0</v>
      </c>
      <c r="I522" t="s">
        <v>28</v>
      </c>
      <c r="J522" t="s">
        <v>29</v>
      </c>
      <c r="K522">
        <v>599.64846599999998</v>
      </c>
      <c r="L522" s="2">
        <v>35599.648465999999</v>
      </c>
    </row>
    <row r="523" spans="1:12" x14ac:dyDescent="0.35">
      <c r="A523" t="s">
        <v>562</v>
      </c>
      <c r="B523" t="s">
        <v>33</v>
      </c>
      <c r="C523" t="s">
        <v>27</v>
      </c>
      <c r="D523" t="s">
        <v>31</v>
      </c>
      <c r="E523" s="1">
        <v>578018.22</v>
      </c>
      <c r="F523">
        <v>51066</v>
      </c>
      <c r="G523">
        <v>74</v>
      </c>
      <c r="H523" s="2">
        <v>0</v>
      </c>
      <c r="I523" t="s">
        <v>28</v>
      </c>
      <c r="J523" t="s">
        <v>17</v>
      </c>
      <c r="K523">
        <v>787.99331299999994</v>
      </c>
      <c r="L523" s="2">
        <v>35787.993312999999</v>
      </c>
    </row>
    <row r="524" spans="1:12" x14ac:dyDescent="0.35">
      <c r="A524" t="s">
        <v>563</v>
      </c>
      <c r="B524" t="s">
        <v>26</v>
      </c>
      <c r="C524" t="s">
        <v>27</v>
      </c>
      <c r="D524" t="s">
        <v>35</v>
      </c>
      <c r="E524" s="1">
        <v>2071494.04</v>
      </c>
      <c r="F524">
        <v>0</v>
      </c>
      <c r="G524">
        <v>203</v>
      </c>
      <c r="H524" s="2">
        <v>0</v>
      </c>
      <c r="I524" t="s">
        <v>28</v>
      </c>
      <c r="J524" t="s">
        <v>117</v>
      </c>
      <c r="K524">
        <v>2027.724442</v>
      </c>
      <c r="L524" s="2">
        <v>37027.724441999999</v>
      </c>
    </row>
    <row r="525" spans="1:12" x14ac:dyDescent="0.35">
      <c r="A525" t="s">
        <v>564</v>
      </c>
      <c r="B525" t="s">
        <v>23</v>
      </c>
      <c r="C525" t="s">
        <v>20</v>
      </c>
      <c r="D525" t="s">
        <v>21</v>
      </c>
      <c r="E525" s="1">
        <v>533735.24</v>
      </c>
      <c r="F525">
        <v>0</v>
      </c>
      <c r="G525">
        <v>86</v>
      </c>
      <c r="H525" s="2">
        <v>36586</v>
      </c>
      <c r="I525" t="s">
        <v>16</v>
      </c>
      <c r="J525" t="s">
        <v>17</v>
      </c>
      <c r="K525">
        <v>619.20000000000005</v>
      </c>
      <c r="L525" s="2">
        <v>35619.199999999997</v>
      </c>
    </row>
    <row r="526" spans="1:12" x14ac:dyDescent="0.35">
      <c r="A526" t="s">
        <v>565</v>
      </c>
      <c r="B526" t="s">
        <v>19</v>
      </c>
      <c r="C526" t="s">
        <v>27</v>
      </c>
      <c r="D526" t="s">
        <v>35</v>
      </c>
      <c r="E526" s="1">
        <v>505082.62</v>
      </c>
      <c r="F526">
        <v>0</v>
      </c>
      <c r="G526">
        <v>69</v>
      </c>
      <c r="H526" s="2">
        <v>0</v>
      </c>
      <c r="I526" t="s">
        <v>16</v>
      </c>
      <c r="J526" t="s">
        <v>24</v>
      </c>
      <c r="K526">
        <v>72.852046999999999</v>
      </c>
      <c r="L526" s="2">
        <v>35072.852047</v>
      </c>
    </row>
    <row r="527" spans="1:12" x14ac:dyDescent="0.35">
      <c r="A527" t="s">
        <v>566</v>
      </c>
      <c r="B527" t="s">
        <v>19</v>
      </c>
      <c r="C527" t="s">
        <v>20</v>
      </c>
      <c r="D527" t="s">
        <v>31</v>
      </c>
      <c r="E527" s="1">
        <v>511662.4</v>
      </c>
      <c r="F527">
        <v>26173</v>
      </c>
      <c r="G527">
        <v>68</v>
      </c>
      <c r="H527" s="2">
        <v>36526</v>
      </c>
      <c r="I527" t="s">
        <v>28</v>
      </c>
      <c r="J527" t="s">
        <v>17</v>
      </c>
      <c r="K527">
        <v>449.81967100000003</v>
      </c>
      <c r="L527" s="2">
        <v>35449.819670999997</v>
      </c>
    </row>
    <row r="528" spans="1:12" x14ac:dyDescent="0.35">
      <c r="A528" t="s">
        <v>567</v>
      </c>
      <c r="B528" t="s">
        <v>33</v>
      </c>
      <c r="C528" t="s">
        <v>27</v>
      </c>
      <c r="D528" t="s">
        <v>21</v>
      </c>
      <c r="E528" s="1">
        <v>726873.7</v>
      </c>
      <c r="F528">
        <v>24445</v>
      </c>
      <c r="G528">
        <v>63</v>
      </c>
      <c r="H528" s="2">
        <v>0</v>
      </c>
      <c r="I528" t="s">
        <v>16</v>
      </c>
      <c r="J528" t="s">
        <v>24</v>
      </c>
      <c r="K528">
        <v>302.39999999999998</v>
      </c>
      <c r="L528" s="2">
        <v>35302.400000000001</v>
      </c>
    </row>
    <row r="529" spans="1:12" x14ac:dyDescent="0.35">
      <c r="A529" t="s">
        <v>568</v>
      </c>
      <c r="B529" t="s">
        <v>33</v>
      </c>
      <c r="C529" t="s">
        <v>271</v>
      </c>
      <c r="D529" t="s">
        <v>35</v>
      </c>
      <c r="E529" s="1">
        <v>261661.39</v>
      </c>
      <c r="F529">
        <v>72302</v>
      </c>
      <c r="G529">
        <v>66</v>
      </c>
      <c r="H529" s="2">
        <v>0</v>
      </c>
      <c r="I529" t="s">
        <v>16</v>
      </c>
      <c r="J529" t="s">
        <v>24</v>
      </c>
      <c r="K529">
        <v>316.8</v>
      </c>
      <c r="L529" s="2">
        <v>35316.800000000003</v>
      </c>
    </row>
    <row r="530" spans="1:12" x14ac:dyDescent="0.35">
      <c r="A530" t="s">
        <v>569</v>
      </c>
      <c r="B530" t="s">
        <v>33</v>
      </c>
      <c r="C530" t="s">
        <v>271</v>
      </c>
      <c r="D530" t="s">
        <v>31</v>
      </c>
      <c r="E530" s="1">
        <v>373843.62</v>
      </c>
      <c r="F530">
        <v>27208</v>
      </c>
      <c r="G530">
        <v>102</v>
      </c>
      <c r="H530" s="2">
        <v>0</v>
      </c>
      <c r="I530" t="s">
        <v>16</v>
      </c>
      <c r="J530" t="s">
        <v>29</v>
      </c>
      <c r="K530">
        <v>489.6</v>
      </c>
      <c r="L530" s="2">
        <v>35489.599999999999</v>
      </c>
    </row>
    <row r="531" spans="1:12" x14ac:dyDescent="0.35">
      <c r="A531" t="s">
        <v>570</v>
      </c>
      <c r="B531" t="s">
        <v>26</v>
      </c>
      <c r="C531" t="s">
        <v>20</v>
      </c>
      <c r="D531" t="s">
        <v>15</v>
      </c>
      <c r="E531" s="1">
        <v>272535.64</v>
      </c>
      <c r="F531">
        <v>36650</v>
      </c>
      <c r="G531">
        <v>69</v>
      </c>
      <c r="H531" s="2">
        <v>36526</v>
      </c>
      <c r="I531" t="s">
        <v>39</v>
      </c>
      <c r="J531" t="s">
        <v>17</v>
      </c>
      <c r="K531">
        <v>56.60333</v>
      </c>
      <c r="L531" s="2">
        <v>35056.603329999998</v>
      </c>
    </row>
    <row r="532" spans="1:12" x14ac:dyDescent="0.35">
      <c r="A532" t="s">
        <v>571</v>
      </c>
      <c r="B532" t="s">
        <v>19</v>
      </c>
      <c r="C532" t="s">
        <v>271</v>
      </c>
      <c r="D532" t="s">
        <v>35</v>
      </c>
      <c r="E532" s="1">
        <v>545386.12</v>
      </c>
      <c r="F532">
        <v>30855</v>
      </c>
      <c r="G532">
        <v>68</v>
      </c>
      <c r="H532" s="2">
        <v>0</v>
      </c>
      <c r="I532" t="s">
        <v>28</v>
      </c>
      <c r="J532" t="s">
        <v>17</v>
      </c>
      <c r="K532">
        <v>259.06086199999999</v>
      </c>
      <c r="L532" s="2">
        <v>35259.060861999998</v>
      </c>
    </row>
    <row r="533" spans="1:12" x14ac:dyDescent="0.35">
      <c r="A533" t="s">
        <v>572</v>
      </c>
      <c r="B533" t="s">
        <v>19</v>
      </c>
      <c r="C533" t="s">
        <v>20</v>
      </c>
      <c r="D533" t="s">
        <v>21</v>
      </c>
      <c r="E533" s="1">
        <v>684615.03</v>
      </c>
      <c r="F533">
        <v>0</v>
      </c>
      <c r="G533">
        <v>95</v>
      </c>
      <c r="H533" s="2">
        <v>0</v>
      </c>
      <c r="I533" t="s">
        <v>16</v>
      </c>
      <c r="J533" t="s">
        <v>24</v>
      </c>
      <c r="K533">
        <v>456</v>
      </c>
      <c r="L533" s="2">
        <v>35456</v>
      </c>
    </row>
    <row r="534" spans="1:12" x14ac:dyDescent="0.35">
      <c r="A534" t="s">
        <v>573</v>
      </c>
      <c r="B534" t="s">
        <v>33</v>
      </c>
      <c r="C534" t="s">
        <v>271</v>
      </c>
      <c r="D534" t="s">
        <v>15</v>
      </c>
      <c r="E534" s="1">
        <v>617291.42000000004</v>
      </c>
      <c r="F534">
        <v>99960</v>
      </c>
      <c r="G534">
        <v>76</v>
      </c>
      <c r="H534" s="2">
        <v>0</v>
      </c>
      <c r="I534" t="s">
        <v>28</v>
      </c>
      <c r="J534" t="s">
        <v>17</v>
      </c>
      <c r="K534">
        <v>364.8</v>
      </c>
      <c r="L534" s="2">
        <v>35364.800000000003</v>
      </c>
    </row>
    <row r="535" spans="1:12" x14ac:dyDescent="0.35">
      <c r="A535" t="s">
        <v>574</v>
      </c>
      <c r="B535" t="s">
        <v>19</v>
      </c>
      <c r="C535" t="s">
        <v>20</v>
      </c>
      <c r="D535" t="s">
        <v>21</v>
      </c>
      <c r="E535" s="1">
        <v>1034632.45</v>
      </c>
      <c r="F535">
        <v>0</v>
      </c>
      <c r="G535">
        <v>98</v>
      </c>
      <c r="H535" s="2">
        <v>0</v>
      </c>
      <c r="I535" t="s">
        <v>16</v>
      </c>
      <c r="J535" t="s">
        <v>17</v>
      </c>
      <c r="K535">
        <v>470.4</v>
      </c>
      <c r="L535" s="2">
        <v>35470.400000000001</v>
      </c>
    </row>
    <row r="536" spans="1:12" x14ac:dyDescent="0.35">
      <c r="A536" t="s">
        <v>575</v>
      </c>
      <c r="B536" t="s">
        <v>23</v>
      </c>
      <c r="C536" t="s">
        <v>20</v>
      </c>
      <c r="D536" t="s">
        <v>21</v>
      </c>
      <c r="E536" s="1">
        <v>699700.86</v>
      </c>
      <c r="F536">
        <v>55873</v>
      </c>
      <c r="G536">
        <v>88</v>
      </c>
      <c r="H536" s="2">
        <v>0</v>
      </c>
      <c r="I536" t="s">
        <v>16</v>
      </c>
      <c r="J536" t="s">
        <v>17</v>
      </c>
      <c r="K536">
        <v>299.35608300000001</v>
      </c>
      <c r="L536" s="2">
        <v>35299.356082999999</v>
      </c>
    </row>
    <row r="537" spans="1:12" x14ac:dyDescent="0.35">
      <c r="A537" t="s">
        <v>576</v>
      </c>
      <c r="B537" t="s">
        <v>19</v>
      </c>
      <c r="C537" t="s">
        <v>20</v>
      </c>
      <c r="D537" t="s">
        <v>31</v>
      </c>
      <c r="E537" s="1">
        <v>419625.77</v>
      </c>
      <c r="F537">
        <v>18052</v>
      </c>
      <c r="G537">
        <v>111</v>
      </c>
      <c r="H537" s="2">
        <v>0</v>
      </c>
      <c r="I537" t="s">
        <v>16</v>
      </c>
      <c r="J537" t="s">
        <v>17</v>
      </c>
      <c r="K537">
        <v>699.16790000000003</v>
      </c>
      <c r="L537" s="2">
        <v>35699.1679</v>
      </c>
    </row>
    <row r="538" spans="1:12" x14ac:dyDescent="0.35">
      <c r="A538" t="s">
        <v>577</v>
      </c>
      <c r="B538" t="s">
        <v>33</v>
      </c>
      <c r="C538" t="s">
        <v>20</v>
      </c>
      <c r="D538" t="s">
        <v>31</v>
      </c>
      <c r="E538" s="1">
        <v>785810.98</v>
      </c>
      <c r="F538">
        <v>28937</v>
      </c>
      <c r="G538">
        <v>104</v>
      </c>
      <c r="H538" s="2">
        <v>36557</v>
      </c>
      <c r="I538" t="s">
        <v>16</v>
      </c>
      <c r="J538" t="s">
        <v>29</v>
      </c>
      <c r="K538">
        <v>117.959654</v>
      </c>
      <c r="L538" s="2">
        <v>35117.959653999998</v>
      </c>
    </row>
    <row r="539" spans="1:12" x14ac:dyDescent="0.35">
      <c r="A539" t="s">
        <v>578</v>
      </c>
      <c r="B539" t="s">
        <v>33</v>
      </c>
      <c r="C539" t="s">
        <v>20</v>
      </c>
      <c r="D539" t="s">
        <v>31</v>
      </c>
      <c r="E539" s="1">
        <v>606434.4</v>
      </c>
      <c r="F539">
        <v>0</v>
      </c>
      <c r="G539">
        <v>86</v>
      </c>
      <c r="H539" s="2">
        <v>0</v>
      </c>
      <c r="I539" t="s">
        <v>16</v>
      </c>
      <c r="J539" t="s">
        <v>17</v>
      </c>
      <c r="K539">
        <v>545.24034099999994</v>
      </c>
      <c r="L539" s="2">
        <v>35545.240340999997</v>
      </c>
    </row>
    <row r="540" spans="1:12" x14ac:dyDescent="0.35">
      <c r="A540" t="s">
        <v>579</v>
      </c>
      <c r="B540" t="s">
        <v>26</v>
      </c>
      <c r="C540" t="s">
        <v>271</v>
      </c>
      <c r="D540" t="s">
        <v>35</v>
      </c>
      <c r="E540" s="1">
        <v>1749752.2</v>
      </c>
      <c r="F540">
        <v>0</v>
      </c>
      <c r="G540">
        <v>73</v>
      </c>
      <c r="H540" s="2">
        <v>0</v>
      </c>
      <c r="I540" t="s">
        <v>16</v>
      </c>
      <c r="J540" t="s">
        <v>24</v>
      </c>
      <c r="K540">
        <v>350.4</v>
      </c>
      <c r="L540" s="2">
        <v>35350.400000000001</v>
      </c>
    </row>
    <row r="541" spans="1:12" x14ac:dyDescent="0.35">
      <c r="A541" t="s">
        <v>580</v>
      </c>
      <c r="B541" t="s">
        <v>33</v>
      </c>
      <c r="C541" t="s">
        <v>271</v>
      </c>
      <c r="D541" t="s">
        <v>80</v>
      </c>
      <c r="E541" s="1">
        <v>897064.73</v>
      </c>
      <c r="F541">
        <v>12829</v>
      </c>
      <c r="G541">
        <v>118</v>
      </c>
      <c r="H541" s="2">
        <v>0</v>
      </c>
      <c r="I541" t="s">
        <v>16</v>
      </c>
      <c r="J541" t="s">
        <v>29</v>
      </c>
      <c r="K541">
        <v>328.23143199999998</v>
      </c>
      <c r="L541" s="2">
        <v>35328.231432</v>
      </c>
    </row>
    <row r="542" spans="1:12" x14ac:dyDescent="0.35">
      <c r="A542" t="s">
        <v>581</v>
      </c>
      <c r="B542" t="s">
        <v>33</v>
      </c>
      <c r="C542" t="s">
        <v>20</v>
      </c>
      <c r="D542" t="s">
        <v>15</v>
      </c>
      <c r="E542" s="1">
        <v>592311.72</v>
      </c>
      <c r="F542">
        <v>92163</v>
      </c>
      <c r="G542">
        <v>73</v>
      </c>
      <c r="H542" s="2">
        <v>0</v>
      </c>
      <c r="I542" t="s">
        <v>16</v>
      </c>
      <c r="J542" t="s">
        <v>24</v>
      </c>
      <c r="K542">
        <v>66.568641999999997</v>
      </c>
      <c r="L542" s="2">
        <v>35066.568641999998</v>
      </c>
    </row>
    <row r="543" spans="1:12" x14ac:dyDescent="0.35">
      <c r="A543" t="s">
        <v>582</v>
      </c>
      <c r="B543" t="s">
        <v>33</v>
      </c>
      <c r="C543" t="s">
        <v>271</v>
      </c>
      <c r="D543" t="s">
        <v>31</v>
      </c>
      <c r="E543" s="1">
        <v>3585059.94</v>
      </c>
      <c r="F543">
        <v>17588</v>
      </c>
      <c r="G543">
        <v>192</v>
      </c>
      <c r="H543" s="2">
        <v>0</v>
      </c>
      <c r="I543" t="s">
        <v>16</v>
      </c>
      <c r="J543" t="s">
        <v>117</v>
      </c>
      <c r="K543">
        <v>1382.4</v>
      </c>
      <c r="L543" s="2">
        <v>36382.400000000001</v>
      </c>
    </row>
    <row r="544" spans="1:12" x14ac:dyDescent="0.35">
      <c r="A544" t="s">
        <v>583</v>
      </c>
      <c r="B544" t="s">
        <v>13</v>
      </c>
      <c r="C544" t="s">
        <v>20</v>
      </c>
      <c r="D544" t="s">
        <v>21</v>
      </c>
      <c r="E544" s="1">
        <v>870984.53</v>
      </c>
      <c r="F544">
        <v>41546</v>
      </c>
      <c r="G544">
        <v>111</v>
      </c>
      <c r="H544" s="2">
        <v>0</v>
      </c>
      <c r="I544" t="s">
        <v>28</v>
      </c>
      <c r="J544" t="s">
        <v>17</v>
      </c>
      <c r="K544">
        <v>121.306839</v>
      </c>
      <c r="L544" s="2">
        <v>35121.306838999997</v>
      </c>
    </row>
    <row r="545" spans="1:12" x14ac:dyDescent="0.35">
      <c r="A545" t="s">
        <v>584</v>
      </c>
      <c r="B545" t="s">
        <v>19</v>
      </c>
      <c r="C545" t="s">
        <v>271</v>
      </c>
      <c r="D545" t="s">
        <v>35</v>
      </c>
      <c r="E545" s="1">
        <v>1330933.52</v>
      </c>
      <c r="F545">
        <v>0</v>
      </c>
      <c r="G545">
        <v>127</v>
      </c>
      <c r="H545" s="2">
        <v>0</v>
      </c>
      <c r="I545" t="s">
        <v>16</v>
      </c>
      <c r="J545" t="s">
        <v>29</v>
      </c>
      <c r="K545">
        <v>609.6</v>
      </c>
      <c r="L545" s="2">
        <v>35609.599999999999</v>
      </c>
    </row>
    <row r="546" spans="1:12" x14ac:dyDescent="0.35">
      <c r="A546" t="s">
        <v>585</v>
      </c>
      <c r="B546" t="s">
        <v>26</v>
      </c>
      <c r="C546" t="s">
        <v>27</v>
      </c>
      <c r="D546" t="s">
        <v>31</v>
      </c>
      <c r="E546" s="1">
        <v>452850.49</v>
      </c>
      <c r="F546">
        <v>70340</v>
      </c>
      <c r="G546">
        <v>113</v>
      </c>
      <c r="H546" s="2">
        <v>0</v>
      </c>
      <c r="I546" t="s">
        <v>39</v>
      </c>
      <c r="J546" t="s">
        <v>17</v>
      </c>
      <c r="K546">
        <v>542.4</v>
      </c>
      <c r="L546" s="2">
        <v>35542.400000000001</v>
      </c>
    </row>
    <row r="547" spans="1:12" x14ac:dyDescent="0.35">
      <c r="A547" t="s">
        <v>586</v>
      </c>
      <c r="B547" t="s">
        <v>33</v>
      </c>
      <c r="C547" t="s">
        <v>20</v>
      </c>
      <c r="D547" t="s">
        <v>31</v>
      </c>
      <c r="E547" s="1">
        <v>279190.65000000002</v>
      </c>
      <c r="F547">
        <v>0</v>
      </c>
      <c r="G547">
        <v>74</v>
      </c>
      <c r="H547" s="2">
        <v>0</v>
      </c>
      <c r="I547" t="s">
        <v>16</v>
      </c>
      <c r="J547" t="s">
        <v>17</v>
      </c>
      <c r="K547">
        <v>532.79999999999995</v>
      </c>
      <c r="L547" s="2">
        <v>35532.800000000003</v>
      </c>
    </row>
    <row r="548" spans="1:12" x14ac:dyDescent="0.35">
      <c r="A548" t="s">
        <v>587</v>
      </c>
      <c r="B548" t="s">
        <v>13</v>
      </c>
      <c r="C548" t="s">
        <v>27</v>
      </c>
      <c r="D548" t="s">
        <v>31</v>
      </c>
      <c r="E548" s="1">
        <v>443441.12</v>
      </c>
      <c r="F548">
        <v>34549</v>
      </c>
      <c r="G548">
        <v>111</v>
      </c>
      <c r="H548" s="2">
        <v>0</v>
      </c>
      <c r="I548" t="s">
        <v>16</v>
      </c>
      <c r="J548" t="s">
        <v>17</v>
      </c>
      <c r="K548">
        <v>125.93300499999999</v>
      </c>
      <c r="L548" s="2">
        <v>35125.933004999999</v>
      </c>
    </row>
    <row r="549" spans="1:12" x14ac:dyDescent="0.35">
      <c r="A549" t="s">
        <v>588</v>
      </c>
      <c r="B549" t="s">
        <v>19</v>
      </c>
      <c r="C549" t="s">
        <v>27</v>
      </c>
      <c r="D549" t="s">
        <v>35</v>
      </c>
      <c r="E549" s="1">
        <v>799600.75</v>
      </c>
      <c r="F549">
        <v>93459</v>
      </c>
      <c r="G549">
        <v>99</v>
      </c>
      <c r="H549" s="2">
        <v>0</v>
      </c>
      <c r="I549" t="s">
        <v>16</v>
      </c>
      <c r="J549" t="s">
        <v>17</v>
      </c>
      <c r="K549">
        <v>655.41332999999997</v>
      </c>
      <c r="L549" s="2">
        <v>35655.413330000003</v>
      </c>
    </row>
    <row r="550" spans="1:12" x14ac:dyDescent="0.35">
      <c r="A550" t="s">
        <v>589</v>
      </c>
      <c r="B550" t="s">
        <v>19</v>
      </c>
      <c r="C550" t="s">
        <v>27</v>
      </c>
      <c r="D550" t="s">
        <v>21</v>
      </c>
      <c r="E550" s="1">
        <v>512973.9</v>
      </c>
      <c r="F550">
        <v>86148</v>
      </c>
      <c r="G550">
        <v>65</v>
      </c>
      <c r="H550" s="2">
        <v>36557</v>
      </c>
      <c r="I550" t="s">
        <v>16</v>
      </c>
      <c r="J550" t="s">
        <v>17</v>
      </c>
      <c r="K550">
        <v>312</v>
      </c>
      <c r="L550" s="2">
        <v>35312</v>
      </c>
    </row>
    <row r="551" spans="1:12" x14ac:dyDescent="0.35">
      <c r="A551" t="s">
        <v>590</v>
      </c>
      <c r="B551" t="s">
        <v>26</v>
      </c>
      <c r="C551" t="s">
        <v>20</v>
      </c>
      <c r="D551" t="s">
        <v>21</v>
      </c>
      <c r="E551" s="1">
        <v>569717.52</v>
      </c>
      <c r="F551">
        <v>27048</v>
      </c>
      <c r="G551">
        <v>72</v>
      </c>
      <c r="H551" s="2">
        <v>0</v>
      </c>
      <c r="I551" t="s">
        <v>28</v>
      </c>
      <c r="J551" t="s">
        <v>17</v>
      </c>
      <c r="K551">
        <v>345.6</v>
      </c>
      <c r="L551" s="2">
        <v>35345.599999999999</v>
      </c>
    </row>
    <row r="552" spans="1:12" x14ac:dyDescent="0.35">
      <c r="A552" t="s">
        <v>591</v>
      </c>
      <c r="B552" t="s">
        <v>33</v>
      </c>
      <c r="C552" t="s">
        <v>20</v>
      </c>
      <c r="D552" t="s">
        <v>35</v>
      </c>
      <c r="E552" s="1">
        <v>921713.06</v>
      </c>
      <c r="F552">
        <v>73259</v>
      </c>
      <c r="G552">
        <v>115</v>
      </c>
      <c r="H552" s="2">
        <v>0</v>
      </c>
      <c r="I552" t="s">
        <v>16</v>
      </c>
      <c r="J552" t="s">
        <v>29</v>
      </c>
      <c r="K552">
        <v>673.34265000000005</v>
      </c>
      <c r="L552" s="2">
        <v>35673.342649999999</v>
      </c>
    </row>
    <row r="553" spans="1:12" x14ac:dyDescent="0.35">
      <c r="A553" t="s">
        <v>592</v>
      </c>
      <c r="B553" t="s">
        <v>33</v>
      </c>
      <c r="C553" t="s">
        <v>20</v>
      </c>
      <c r="D553" t="s">
        <v>35</v>
      </c>
      <c r="E553" s="1">
        <v>1020892.76</v>
      </c>
      <c r="F553">
        <v>35482</v>
      </c>
      <c r="G553">
        <v>129</v>
      </c>
      <c r="H553" s="2">
        <v>0</v>
      </c>
      <c r="I553" t="s">
        <v>28</v>
      </c>
      <c r="J553" t="s">
        <v>29</v>
      </c>
      <c r="K553">
        <v>619.20000000000005</v>
      </c>
      <c r="L553" s="2">
        <v>35619.199999999997</v>
      </c>
    </row>
    <row r="554" spans="1:12" x14ac:dyDescent="0.35">
      <c r="A554" t="s">
        <v>593</v>
      </c>
      <c r="B554" t="s">
        <v>33</v>
      </c>
      <c r="C554" t="s">
        <v>20</v>
      </c>
      <c r="D554" t="s">
        <v>15</v>
      </c>
      <c r="E554" s="1">
        <v>417068.73</v>
      </c>
      <c r="F554">
        <v>29462</v>
      </c>
      <c r="G554">
        <v>107</v>
      </c>
      <c r="H554" s="2">
        <v>36526</v>
      </c>
      <c r="I554" t="s">
        <v>16</v>
      </c>
      <c r="J554" t="s">
        <v>29</v>
      </c>
      <c r="K554">
        <v>513.6</v>
      </c>
      <c r="L554" s="2">
        <v>35513.599999999999</v>
      </c>
    </row>
    <row r="555" spans="1:12" x14ac:dyDescent="0.35">
      <c r="A555" t="s">
        <v>594</v>
      </c>
      <c r="B555" t="s">
        <v>33</v>
      </c>
      <c r="C555" t="s">
        <v>20</v>
      </c>
      <c r="D555" t="s">
        <v>35</v>
      </c>
      <c r="E555" s="1">
        <v>450540.58</v>
      </c>
      <c r="F555">
        <v>67801</v>
      </c>
      <c r="G555">
        <v>115</v>
      </c>
      <c r="H555" s="2">
        <v>36526</v>
      </c>
      <c r="I555" t="s">
        <v>16</v>
      </c>
      <c r="J555" t="s">
        <v>29</v>
      </c>
      <c r="K555">
        <v>23.810490999999999</v>
      </c>
      <c r="L555" s="2">
        <v>35023.810490999997</v>
      </c>
    </row>
    <row r="556" spans="1:12" x14ac:dyDescent="0.35">
      <c r="A556" t="s">
        <v>595</v>
      </c>
      <c r="B556" t="s">
        <v>26</v>
      </c>
      <c r="C556" t="s">
        <v>27</v>
      </c>
      <c r="D556" t="s">
        <v>31</v>
      </c>
      <c r="E556" s="1">
        <v>310756.86</v>
      </c>
      <c r="F556">
        <v>0</v>
      </c>
      <c r="G556">
        <v>94</v>
      </c>
      <c r="H556" s="2">
        <v>36617</v>
      </c>
      <c r="I556" t="s">
        <v>16</v>
      </c>
      <c r="J556" t="s">
        <v>24</v>
      </c>
      <c r="K556">
        <v>451.2</v>
      </c>
      <c r="L556" s="2">
        <v>35451.199999999997</v>
      </c>
    </row>
    <row r="557" spans="1:12" x14ac:dyDescent="0.35">
      <c r="A557" t="s">
        <v>596</v>
      </c>
      <c r="B557" t="s">
        <v>19</v>
      </c>
      <c r="C557" t="s">
        <v>27</v>
      </c>
      <c r="D557" t="s">
        <v>31</v>
      </c>
      <c r="E557" s="1">
        <v>552866.5</v>
      </c>
      <c r="F557">
        <v>16042</v>
      </c>
      <c r="G557">
        <v>73</v>
      </c>
      <c r="H557" s="2">
        <v>0</v>
      </c>
      <c r="I557" t="s">
        <v>16</v>
      </c>
      <c r="J557" t="s">
        <v>24</v>
      </c>
      <c r="K557">
        <v>350.4</v>
      </c>
      <c r="L557" s="2">
        <v>35350.400000000001</v>
      </c>
    </row>
    <row r="558" spans="1:12" x14ac:dyDescent="0.35">
      <c r="A558" t="s">
        <v>597</v>
      </c>
      <c r="B558" t="s">
        <v>26</v>
      </c>
      <c r="C558" t="s">
        <v>27</v>
      </c>
      <c r="D558" t="s">
        <v>31</v>
      </c>
      <c r="E558" s="1">
        <v>504586.67</v>
      </c>
      <c r="F558">
        <v>28056</v>
      </c>
      <c r="G558">
        <v>64</v>
      </c>
      <c r="H558" s="2">
        <v>36526</v>
      </c>
      <c r="I558" t="s">
        <v>16</v>
      </c>
      <c r="J558" t="s">
        <v>17</v>
      </c>
      <c r="K558">
        <v>307.2</v>
      </c>
      <c r="L558" s="2">
        <v>35307.199999999997</v>
      </c>
    </row>
    <row r="559" spans="1:12" x14ac:dyDescent="0.35">
      <c r="A559" t="s">
        <v>598</v>
      </c>
      <c r="B559" t="s">
        <v>26</v>
      </c>
      <c r="C559" t="s">
        <v>27</v>
      </c>
      <c r="D559" t="s">
        <v>31</v>
      </c>
      <c r="E559" s="1">
        <v>296272.25</v>
      </c>
      <c r="F559">
        <v>16495</v>
      </c>
      <c r="G559">
        <v>85</v>
      </c>
      <c r="H559" s="2">
        <v>36586</v>
      </c>
      <c r="I559" t="s">
        <v>28</v>
      </c>
      <c r="J559" t="s">
        <v>17</v>
      </c>
      <c r="K559">
        <v>408</v>
      </c>
      <c r="L559" s="2">
        <v>35408</v>
      </c>
    </row>
    <row r="560" spans="1:12" x14ac:dyDescent="0.35">
      <c r="A560" t="s">
        <v>599</v>
      </c>
      <c r="B560" t="s">
        <v>26</v>
      </c>
      <c r="C560" t="s">
        <v>20</v>
      </c>
      <c r="D560" t="s">
        <v>15</v>
      </c>
      <c r="E560" s="1">
        <v>866595.64</v>
      </c>
      <c r="F560">
        <v>41163</v>
      </c>
      <c r="G560">
        <v>108</v>
      </c>
      <c r="H560" s="2">
        <v>0</v>
      </c>
      <c r="I560" t="s">
        <v>28</v>
      </c>
      <c r="J560" t="s">
        <v>29</v>
      </c>
      <c r="K560">
        <v>231.92217299999999</v>
      </c>
      <c r="L560" s="2">
        <v>35231.922172999999</v>
      </c>
    </row>
    <row r="561" spans="1:12" x14ac:dyDescent="0.35">
      <c r="A561" t="s">
        <v>600</v>
      </c>
      <c r="B561" t="s">
        <v>19</v>
      </c>
      <c r="C561" t="s">
        <v>20</v>
      </c>
      <c r="D561" t="s">
        <v>35</v>
      </c>
      <c r="E561" s="1">
        <v>1141344.1200000001</v>
      </c>
      <c r="F561">
        <v>0</v>
      </c>
      <c r="G561">
        <v>161</v>
      </c>
      <c r="H561" s="2">
        <v>36526</v>
      </c>
      <c r="I561" t="s">
        <v>16</v>
      </c>
      <c r="J561" t="s">
        <v>78</v>
      </c>
      <c r="K561">
        <v>772.8</v>
      </c>
      <c r="L561" s="2">
        <v>35772.800000000003</v>
      </c>
    </row>
    <row r="562" spans="1:12" x14ac:dyDescent="0.35">
      <c r="A562" t="s">
        <v>601</v>
      </c>
      <c r="B562" t="s">
        <v>26</v>
      </c>
      <c r="C562" t="s">
        <v>27</v>
      </c>
      <c r="D562" t="s">
        <v>21</v>
      </c>
      <c r="E562" s="1">
        <v>1548843.2</v>
      </c>
      <c r="F562">
        <v>33799</v>
      </c>
      <c r="G562">
        <v>109</v>
      </c>
      <c r="H562" s="2">
        <v>36586</v>
      </c>
      <c r="I562" t="s">
        <v>28</v>
      </c>
      <c r="J562" t="s">
        <v>29</v>
      </c>
      <c r="K562">
        <v>664.98024199999998</v>
      </c>
      <c r="L562" s="2">
        <v>35664.980241999998</v>
      </c>
    </row>
    <row r="563" spans="1:12" x14ac:dyDescent="0.35">
      <c r="A563" t="s">
        <v>602</v>
      </c>
      <c r="B563" t="s">
        <v>13</v>
      </c>
      <c r="C563" t="s">
        <v>20</v>
      </c>
      <c r="D563" t="s">
        <v>35</v>
      </c>
      <c r="E563" s="1">
        <v>886114.95</v>
      </c>
      <c r="F563">
        <v>90125</v>
      </c>
      <c r="G563">
        <v>110</v>
      </c>
      <c r="H563" s="2">
        <v>0</v>
      </c>
      <c r="I563" t="s">
        <v>28</v>
      </c>
      <c r="J563" t="s">
        <v>29</v>
      </c>
      <c r="K563">
        <v>128.64594600000001</v>
      </c>
      <c r="L563" s="2">
        <v>35128.645945999997</v>
      </c>
    </row>
    <row r="564" spans="1:12" x14ac:dyDescent="0.35">
      <c r="A564" t="s">
        <v>603</v>
      </c>
      <c r="B564" t="s">
        <v>33</v>
      </c>
      <c r="C564" t="s">
        <v>20</v>
      </c>
      <c r="D564" t="s">
        <v>21</v>
      </c>
      <c r="E564" s="1">
        <v>593474.15</v>
      </c>
      <c r="F564">
        <v>87747</v>
      </c>
      <c r="G564">
        <v>147</v>
      </c>
      <c r="H564" s="2">
        <v>36526</v>
      </c>
      <c r="I564" t="s">
        <v>16</v>
      </c>
      <c r="J564" t="s">
        <v>29</v>
      </c>
      <c r="K564">
        <v>46.492038999999998</v>
      </c>
      <c r="L564" s="2">
        <v>35046.492038999997</v>
      </c>
    </row>
    <row r="565" spans="1:12" x14ac:dyDescent="0.35">
      <c r="A565" t="s">
        <v>604</v>
      </c>
      <c r="B565" t="s">
        <v>23</v>
      </c>
      <c r="C565" t="s">
        <v>27</v>
      </c>
      <c r="D565" t="s">
        <v>35</v>
      </c>
      <c r="E565" s="1">
        <v>354323.21</v>
      </c>
      <c r="F565">
        <v>35695</v>
      </c>
      <c r="G565">
        <v>90</v>
      </c>
      <c r="H565" s="2">
        <v>0</v>
      </c>
      <c r="I565" t="s">
        <v>16</v>
      </c>
      <c r="J565" t="s">
        <v>17</v>
      </c>
      <c r="K565">
        <v>432</v>
      </c>
      <c r="L565" s="2">
        <v>35432</v>
      </c>
    </row>
    <row r="566" spans="1:12" x14ac:dyDescent="0.35">
      <c r="A566" t="s">
        <v>605</v>
      </c>
      <c r="B566" t="s">
        <v>26</v>
      </c>
      <c r="C566" t="s">
        <v>27</v>
      </c>
      <c r="D566" t="s">
        <v>15</v>
      </c>
      <c r="E566" s="1">
        <v>349002.83</v>
      </c>
      <c r="F566">
        <v>90985</v>
      </c>
      <c r="G566">
        <v>87</v>
      </c>
      <c r="H566" s="2">
        <v>0</v>
      </c>
      <c r="I566" t="s">
        <v>16</v>
      </c>
      <c r="J566" t="s">
        <v>17</v>
      </c>
      <c r="K566">
        <v>78.085149000000001</v>
      </c>
      <c r="L566" s="2">
        <v>35078.085148999999</v>
      </c>
    </row>
    <row r="567" spans="1:12" x14ac:dyDescent="0.35">
      <c r="A567" t="s">
        <v>606</v>
      </c>
      <c r="B567" t="s">
        <v>26</v>
      </c>
      <c r="C567" t="s">
        <v>20</v>
      </c>
      <c r="D567" t="s">
        <v>35</v>
      </c>
      <c r="E567" s="1">
        <v>368309.99</v>
      </c>
      <c r="F567">
        <v>0</v>
      </c>
      <c r="G567">
        <v>101</v>
      </c>
      <c r="H567" s="2">
        <v>0</v>
      </c>
      <c r="I567" t="s">
        <v>28</v>
      </c>
      <c r="J567" t="s">
        <v>78</v>
      </c>
      <c r="K567">
        <v>564.46655599999997</v>
      </c>
      <c r="L567" s="2">
        <v>35564.466555999999</v>
      </c>
    </row>
    <row r="568" spans="1:12" x14ac:dyDescent="0.35">
      <c r="A568" t="s">
        <v>607</v>
      </c>
      <c r="B568" t="s">
        <v>26</v>
      </c>
      <c r="C568" t="s">
        <v>27</v>
      </c>
      <c r="D568" t="s">
        <v>35</v>
      </c>
      <c r="E568" s="1">
        <v>598977.39</v>
      </c>
      <c r="F568">
        <v>66839</v>
      </c>
      <c r="G568">
        <v>154</v>
      </c>
      <c r="H568" s="2">
        <v>0</v>
      </c>
      <c r="I568" t="s">
        <v>16</v>
      </c>
      <c r="J568" t="s">
        <v>78</v>
      </c>
      <c r="K568">
        <v>739.2</v>
      </c>
      <c r="L568" s="2">
        <v>35739.199999999997</v>
      </c>
    </row>
    <row r="569" spans="1:12" x14ac:dyDescent="0.35">
      <c r="A569" t="s">
        <v>608</v>
      </c>
      <c r="B569" t="s">
        <v>26</v>
      </c>
      <c r="C569" t="s">
        <v>20</v>
      </c>
      <c r="D569" t="s">
        <v>31</v>
      </c>
      <c r="E569" s="1">
        <v>1250084.3</v>
      </c>
      <c r="F569">
        <v>0</v>
      </c>
      <c r="G569">
        <v>165</v>
      </c>
      <c r="H569" s="2">
        <v>0</v>
      </c>
      <c r="I569" t="s">
        <v>16</v>
      </c>
      <c r="J569" t="s">
        <v>29</v>
      </c>
      <c r="K569">
        <v>792</v>
      </c>
      <c r="L569" s="2">
        <v>35792</v>
      </c>
    </row>
    <row r="570" spans="1:12" x14ac:dyDescent="0.35">
      <c r="A570" t="s">
        <v>609</v>
      </c>
      <c r="B570" t="s">
        <v>33</v>
      </c>
      <c r="C570" t="s">
        <v>20</v>
      </c>
      <c r="D570" t="s">
        <v>21</v>
      </c>
      <c r="E570" s="1">
        <v>860915.82</v>
      </c>
      <c r="F570">
        <v>79090</v>
      </c>
      <c r="G570">
        <v>107</v>
      </c>
      <c r="H570" s="2">
        <v>0</v>
      </c>
      <c r="I570" t="s">
        <v>28</v>
      </c>
      <c r="J570" t="s">
        <v>29</v>
      </c>
      <c r="K570">
        <v>289.04073399999999</v>
      </c>
      <c r="L570" s="2">
        <v>35289.040734000002</v>
      </c>
    </row>
    <row r="571" spans="1:12" x14ac:dyDescent="0.35">
      <c r="A571" t="s">
        <v>610</v>
      </c>
      <c r="B571" t="s">
        <v>33</v>
      </c>
      <c r="C571" t="s">
        <v>27</v>
      </c>
      <c r="D571" t="s">
        <v>21</v>
      </c>
      <c r="E571" s="1">
        <v>249745.51</v>
      </c>
      <c r="F571">
        <v>24825</v>
      </c>
      <c r="G571">
        <v>64</v>
      </c>
      <c r="H571" s="2">
        <v>0</v>
      </c>
      <c r="I571" t="s">
        <v>16</v>
      </c>
      <c r="J571" t="s">
        <v>24</v>
      </c>
      <c r="K571">
        <v>155.938593</v>
      </c>
      <c r="L571" s="2">
        <v>35155.938592999999</v>
      </c>
    </row>
    <row r="572" spans="1:12" x14ac:dyDescent="0.35">
      <c r="A572" t="s">
        <v>611</v>
      </c>
      <c r="B572" t="s">
        <v>26</v>
      </c>
      <c r="C572" t="s">
        <v>27</v>
      </c>
      <c r="D572" t="s">
        <v>35</v>
      </c>
      <c r="E572" s="1">
        <v>701917.72</v>
      </c>
      <c r="F572">
        <v>26806</v>
      </c>
      <c r="G572">
        <v>63</v>
      </c>
      <c r="H572" s="2">
        <v>0</v>
      </c>
      <c r="I572" t="s">
        <v>16</v>
      </c>
      <c r="J572" t="s">
        <v>17</v>
      </c>
      <c r="K572">
        <v>302.39999999999998</v>
      </c>
      <c r="L572" s="2">
        <v>35302.400000000001</v>
      </c>
    </row>
    <row r="573" spans="1:12" x14ac:dyDescent="0.35">
      <c r="A573" t="s">
        <v>612</v>
      </c>
      <c r="B573" t="s">
        <v>33</v>
      </c>
      <c r="C573" t="s">
        <v>20</v>
      </c>
      <c r="D573" t="s">
        <v>35</v>
      </c>
      <c r="E573" s="1">
        <v>538792.63</v>
      </c>
      <c r="F573">
        <v>56835</v>
      </c>
      <c r="G573">
        <v>67</v>
      </c>
      <c r="H573" s="2">
        <v>0</v>
      </c>
      <c r="I573" t="s">
        <v>16</v>
      </c>
      <c r="J573" t="s">
        <v>24</v>
      </c>
      <c r="K573">
        <v>326.54942499999999</v>
      </c>
      <c r="L573" s="2">
        <v>35326.549424999997</v>
      </c>
    </row>
    <row r="574" spans="1:12" x14ac:dyDescent="0.35">
      <c r="A574" t="s">
        <v>613</v>
      </c>
      <c r="B574" t="s">
        <v>33</v>
      </c>
      <c r="C574" t="s">
        <v>20</v>
      </c>
      <c r="D574" t="s">
        <v>21</v>
      </c>
      <c r="E574" s="1">
        <v>616555.75</v>
      </c>
      <c r="F574">
        <v>0</v>
      </c>
      <c r="G574">
        <v>88</v>
      </c>
      <c r="H574" s="2">
        <v>0</v>
      </c>
      <c r="I574" t="s">
        <v>39</v>
      </c>
      <c r="J574" t="s">
        <v>24</v>
      </c>
      <c r="K574">
        <v>653.65668000000005</v>
      </c>
      <c r="L574" s="2">
        <v>35653.65668</v>
      </c>
    </row>
    <row r="575" spans="1:12" x14ac:dyDescent="0.35">
      <c r="A575" t="s">
        <v>614</v>
      </c>
      <c r="B575" t="s">
        <v>26</v>
      </c>
      <c r="C575" t="s">
        <v>27</v>
      </c>
      <c r="D575" t="s">
        <v>21</v>
      </c>
      <c r="E575" s="1">
        <v>273020.28999999998</v>
      </c>
      <c r="F575">
        <v>46135</v>
      </c>
      <c r="G575">
        <v>69</v>
      </c>
      <c r="H575" s="2">
        <v>0</v>
      </c>
      <c r="I575" t="s">
        <v>16</v>
      </c>
      <c r="J575" t="s">
        <v>17</v>
      </c>
      <c r="K575">
        <v>103.93560100000001</v>
      </c>
      <c r="L575" s="2">
        <v>35103.935600999997</v>
      </c>
    </row>
    <row r="576" spans="1:12" x14ac:dyDescent="0.35">
      <c r="A576" t="s">
        <v>615</v>
      </c>
      <c r="B576" t="s">
        <v>19</v>
      </c>
      <c r="C576" t="s">
        <v>20</v>
      </c>
      <c r="D576" t="s">
        <v>21</v>
      </c>
      <c r="E576" s="1">
        <v>516211.69</v>
      </c>
      <c r="F576">
        <v>0</v>
      </c>
      <c r="G576">
        <v>73</v>
      </c>
      <c r="H576" s="2">
        <v>0</v>
      </c>
      <c r="I576" t="s">
        <v>16</v>
      </c>
      <c r="J576" t="s">
        <v>17</v>
      </c>
      <c r="K576">
        <v>809.53234099999997</v>
      </c>
      <c r="L576" s="2">
        <v>35809.532340999998</v>
      </c>
    </row>
    <row r="577" spans="1:12" x14ac:dyDescent="0.35">
      <c r="A577" t="s">
        <v>616</v>
      </c>
      <c r="B577" t="s">
        <v>33</v>
      </c>
      <c r="C577" t="s">
        <v>20</v>
      </c>
      <c r="D577" t="s">
        <v>31</v>
      </c>
      <c r="E577" s="1">
        <v>793706.48</v>
      </c>
      <c r="F577">
        <v>22862</v>
      </c>
      <c r="G577">
        <v>67</v>
      </c>
      <c r="H577" s="2">
        <v>0</v>
      </c>
      <c r="I577" t="s">
        <v>16</v>
      </c>
      <c r="J577" t="s">
        <v>24</v>
      </c>
      <c r="K577">
        <v>321.60000000000002</v>
      </c>
      <c r="L577" s="2">
        <v>35321.599999999999</v>
      </c>
    </row>
    <row r="578" spans="1:12" x14ac:dyDescent="0.35">
      <c r="A578" t="s">
        <v>617</v>
      </c>
      <c r="B578" t="s">
        <v>33</v>
      </c>
      <c r="C578" t="s">
        <v>20</v>
      </c>
      <c r="D578" t="s">
        <v>31</v>
      </c>
      <c r="E578" s="1">
        <v>860815.72</v>
      </c>
      <c r="F578">
        <v>21450</v>
      </c>
      <c r="G578">
        <v>110</v>
      </c>
      <c r="H578" s="2">
        <v>36557</v>
      </c>
      <c r="I578" t="s">
        <v>16</v>
      </c>
      <c r="J578" t="s">
        <v>78</v>
      </c>
      <c r="K578">
        <v>528</v>
      </c>
      <c r="L578" s="2">
        <v>35528</v>
      </c>
    </row>
    <row r="579" spans="1:12" x14ac:dyDescent="0.35">
      <c r="A579" t="s">
        <v>618</v>
      </c>
      <c r="B579" t="s">
        <v>33</v>
      </c>
      <c r="C579" t="s">
        <v>27</v>
      </c>
      <c r="D579" t="s">
        <v>21</v>
      </c>
      <c r="E579" s="1">
        <v>263254.58</v>
      </c>
      <c r="F579">
        <v>95854</v>
      </c>
      <c r="G579">
        <v>65</v>
      </c>
      <c r="H579" s="2">
        <v>0</v>
      </c>
      <c r="I579" t="s">
        <v>16</v>
      </c>
      <c r="J579" t="s">
        <v>24</v>
      </c>
      <c r="K579">
        <v>312</v>
      </c>
      <c r="L579" s="2">
        <v>35312</v>
      </c>
    </row>
    <row r="580" spans="1:12" x14ac:dyDescent="0.35">
      <c r="A580" t="s">
        <v>619</v>
      </c>
      <c r="B580" t="s">
        <v>33</v>
      </c>
      <c r="C580" t="s">
        <v>20</v>
      </c>
      <c r="D580" t="s">
        <v>21</v>
      </c>
      <c r="E580" s="1">
        <v>778500.42</v>
      </c>
      <c r="F580">
        <v>44897</v>
      </c>
      <c r="G580">
        <v>99</v>
      </c>
      <c r="H580" s="2">
        <v>36526</v>
      </c>
      <c r="I580" t="s">
        <v>16</v>
      </c>
      <c r="J580" t="s">
        <v>17</v>
      </c>
      <c r="K580">
        <v>580.72531000000004</v>
      </c>
      <c r="L580" s="2">
        <v>35580.725310000002</v>
      </c>
    </row>
    <row r="581" spans="1:12" x14ac:dyDescent="0.35">
      <c r="A581" t="s">
        <v>620</v>
      </c>
      <c r="B581" t="s">
        <v>13</v>
      </c>
      <c r="C581" t="s">
        <v>27</v>
      </c>
      <c r="D581" t="s">
        <v>31</v>
      </c>
      <c r="E581" s="1">
        <v>2163983.86</v>
      </c>
      <c r="F581">
        <v>64455</v>
      </c>
      <c r="G581">
        <v>108</v>
      </c>
      <c r="H581" s="2">
        <v>0</v>
      </c>
      <c r="I581" t="s">
        <v>16</v>
      </c>
      <c r="J581" t="s">
        <v>29</v>
      </c>
      <c r="K581">
        <v>133.73539500000001</v>
      </c>
      <c r="L581" s="2">
        <v>35133.735395000003</v>
      </c>
    </row>
    <row r="582" spans="1:12" x14ac:dyDescent="0.35">
      <c r="A582" t="s">
        <v>621</v>
      </c>
      <c r="B582" t="s">
        <v>33</v>
      </c>
      <c r="C582" t="s">
        <v>20</v>
      </c>
      <c r="D582" t="s">
        <v>15</v>
      </c>
      <c r="E582" s="1">
        <v>498082.5</v>
      </c>
      <c r="F582">
        <v>53265</v>
      </c>
      <c r="G582">
        <v>62</v>
      </c>
      <c r="H582" s="2">
        <v>0</v>
      </c>
      <c r="I582" t="s">
        <v>16</v>
      </c>
      <c r="J582" t="s">
        <v>17</v>
      </c>
      <c r="K582">
        <v>238.00507400000001</v>
      </c>
      <c r="L582" s="2">
        <v>35238.005074000001</v>
      </c>
    </row>
    <row r="583" spans="1:12" x14ac:dyDescent="0.35">
      <c r="A583" t="s">
        <v>622</v>
      </c>
      <c r="B583" t="s">
        <v>19</v>
      </c>
      <c r="C583" t="s">
        <v>20</v>
      </c>
      <c r="D583" t="s">
        <v>31</v>
      </c>
      <c r="E583" s="1">
        <v>745723.78</v>
      </c>
      <c r="F583">
        <v>0</v>
      </c>
      <c r="G583">
        <v>198</v>
      </c>
      <c r="H583" s="2">
        <v>36526</v>
      </c>
      <c r="I583" t="s">
        <v>16</v>
      </c>
      <c r="J583" t="s">
        <v>117</v>
      </c>
      <c r="K583">
        <v>1577.6744169999999</v>
      </c>
      <c r="L583" s="2">
        <v>36577.674417000002</v>
      </c>
    </row>
    <row r="584" spans="1:12" x14ac:dyDescent="0.35">
      <c r="A584" t="s">
        <v>623</v>
      </c>
      <c r="B584" t="s">
        <v>13</v>
      </c>
      <c r="C584" t="s">
        <v>27</v>
      </c>
      <c r="D584" t="s">
        <v>15</v>
      </c>
      <c r="E584" s="1">
        <v>1064093.93</v>
      </c>
      <c r="F584">
        <v>50450</v>
      </c>
      <c r="G584">
        <v>90</v>
      </c>
      <c r="H584" s="2">
        <v>0</v>
      </c>
      <c r="I584" t="s">
        <v>16</v>
      </c>
      <c r="J584" t="s">
        <v>24</v>
      </c>
      <c r="K584">
        <v>135.89244400000001</v>
      </c>
      <c r="L584" s="2">
        <v>35135.892443999997</v>
      </c>
    </row>
    <row r="585" spans="1:12" x14ac:dyDescent="0.35">
      <c r="A585" t="s">
        <v>624</v>
      </c>
      <c r="B585" t="s">
        <v>26</v>
      </c>
      <c r="C585" t="s">
        <v>20</v>
      </c>
      <c r="D585" t="s">
        <v>31</v>
      </c>
      <c r="E585" s="1">
        <v>686250.83</v>
      </c>
      <c r="F585">
        <v>54780</v>
      </c>
      <c r="G585">
        <v>88</v>
      </c>
      <c r="H585" s="2">
        <v>36586</v>
      </c>
      <c r="I585" t="s">
        <v>16</v>
      </c>
      <c r="J585" t="s">
        <v>17</v>
      </c>
      <c r="K585">
        <v>135.26124999999999</v>
      </c>
      <c r="L585" s="2">
        <v>35135.261250000003</v>
      </c>
    </row>
    <row r="586" spans="1:12" x14ac:dyDescent="0.35">
      <c r="A586" t="s">
        <v>625</v>
      </c>
      <c r="B586" t="s">
        <v>23</v>
      </c>
      <c r="C586" t="s">
        <v>27</v>
      </c>
      <c r="D586" t="s">
        <v>31</v>
      </c>
      <c r="E586" s="1">
        <v>904898.34</v>
      </c>
      <c r="F586">
        <v>0</v>
      </c>
      <c r="G586">
        <v>119</v>
      </c>
      <c r="H586" s="2">
        <v>0</v>
      </c>
      <c r="I586" t="s">
        <v>16</v>
      </c>
      <c r="J586" t="s">
        <v>78</v>
      </c>
      <c r="K586">
        <v>571.20000000000005</v>
      </c>
      <c r="L586" s="2">
        <v>35571.199999999997</v>
      </c>
    </row>
    <row r="587" spans="1:12" x14ac:dyDescent="0.35">
      <c r="A587" t="s">
        <v>626</v>
      </c>
      <c r="B587" t="s">
        <v>26</v>
      </c>
      <c r="C587" t="s">
        <v>27</v>
      </c>
      <c r="D587" t="s">
        <v>21</v>
      </c>
      <c r="E587" s="1">
        <v>554803.18999999994</v>
      </c>
      <c r="F587">
        <v>67798</v>
      </c>
      <c r="G587">
        <v>69</v>
      </c>
      <c r="H587" s="2">
        <v>0</v>
      </c>
      <c r="I587" t="s">
        <v>16</v>
      </c>
      <c r="J587" t="s">
        <v>17</v>
      </c>
      <c r="K587">
        <v>331.2</v>
      </c>
      <c r="L587" s="2">
        <v>35331.199999999997</v>
      </c>
    </row>
    <row r="588" spans="1:12" x14ac:dyDescent="0.35">
      <c r="A588" t="s">
        <v>627</v>
      </c>
      <c r="B588" t="s">
        <v>33</v>
      </c>
      <c r="C588" t="s">
        <v>27</v>
      </c>
      <c r="D588" t="s">
        <v>21</v>
      </c>
      <c r="E588" s="1">
        <v>831268.16</v>
      </c>
      <c r="F588">
        <v>21442</v>
      </c>
      <c r="G588">
        <v>118</v>
      </c>
      <c r="H588" s="2">
        <v>0</v>
      </c>
      <c r="I588" t="s">
        <v>16</v>
      </c>
      <c r="J588" t="s">
        <v>29</v>
      </c>
      <c r="K588">
        <v>566.4</v>
      </c>
      <c r="L588" s="2">
        <v>35566.400000000001</v>
      </c>
    </row>
    <row r="589" spans="1:12" x14ac:dyDescent="0.35">
      <c r="A589" t="s">
        <v>628</v>
      </c>
      <c r="B589" t="s">
        <v>26</v>
      </c>
      <c r="C589" t="s">
        <v>27</v>
      </c>
      <c r="D589" t="s">
        <v>21</v>
      </c>
      <c r="E589" s="1">
        <v>238998.1</v>
      </c>
      <c r="F589">
        <v>27615</v>
      </c>
      <c r="G589">
        <v>62</v>
      </c>
      <c r="H589" s="2">
        <v>36526</v>
      </c>
      <c r="I589" t="s">
        <v>16</v>
      </c>
      <c r="J589" t="s">
        <v>17</v>
      </c>
      <c r="K589">
        <v>297.60000000000002</v>
      </c>
      <c r="L589" s="2">
        <v>35297.599999999999</v>
      </c>
    </row>
    <row r="590" spans="1:12" x14ac:dyDescent="0.35">
      <c r="A590" t="s">
        <v>629</v>
      </c>
      <c r="B590" t="s">
        <v>26</v>
      </c>
      <c r="C590" t="s">
        <v>27</v>
      </c>
      <c r="D590" t="s">
        <v>21</v>
      </c>
      <c r="E590" s="1">
        <v>445811.34</v>
      </c>
      <c r="F590">
        <v>17622</v>
      </c>
      <c r="G590">
        <v>65</v>
      </c>
      <c r="H590" s="2">
        <v>36526</v>
      </c>
      <c r="I590" t="s">
        <v>16</v>
      </c>
      <c r="J590" t="s">
        <v>17</v>
      </c>
      <c r="K590">
        <v>312</v>
      </c>
      <c r="L590" s="2">
        <v>35312</v>
      </c>
    </row>
    <row r="591" spans="1:12" x14ac:dyDescent="0.35">
      <c r="A591" t="s">
        <v>630</v>
      </c>
      <c r="B591" t="s">
        <v>23</v>
      </c>
      <c r="C591" t="s">
        <v>27</v>
      </c>
      <c r="D591" t="s">
        <v>31</v>
      </c>
      <c r="E591" s="1">
        <v>529574.17000000004</v>
      </c>
      <c r="F591">
        <v>50200</v>
      </c>
      <c r="G591">
        <v>135</v>
      </c>
      <c r="H591" s="2">
        <v>0</v>
      </c>
      <c r="I591" t="s">
        <v>16</v>
      </c>
      <c r="J591" t="s">
        <v>78</v>
      </c>
      <c r="K591">
        <v>637.06345799999997</v>
      </c>
      <c r="L591" s="2">
        <v>35637.063457999997</v>
      </c>
    </row>
    <row r="592" spans="1:12" x14ac:dyDescent="0.35">
      <c r="A592" t="s">
        <v>631</v>
      </c>
      <c r="B592" t="s">
        <v>19</v>
      </c>
      <c r="C592" t="s">
        <v>20</v>
      </c>
      <c r="D592" t="s">
        <v>80</v>
      </c>
      <c r="E592" s="1">
        <v>383960.61</v>
      </c>
      <c r="F592">
        <v>0</v>
      </c>
      <c r="G592">
        <v>112</v>
      </c>
      <c r="H592" s="2">
        <v>36557</v>
      </c>
      <c r="I592" t="s">
        <v>16</v>
      </c>
      <c r="J592" t="s">
        <v>29</v>
      </c>
      <c r="K592">
        <v>537.6</v>
      </c>
      <c r="L592" s="2">
        <v>35537.599999999999</v>
      </c>
    </row>
    <row r="593" spans="1:12" x14ac:dyDescent="0.35">
      <c r="A593" t="s">
        <v>632</v>
      </c>
      <c r="B593" t="s">
        <v>26</v>
      </c>
      <c r="C593" t="s">
        <v>20</v>
      </c>
      <c r="D593" t="s">
        <v>31</v>
      </c>
      <c r="E593" s="1">
        <v>373150.46</v>
      </c>
      <c r="F593">
        <v>0</v>
      </c>
      <c r="G593">
        <v>96</v>
      </c>
      <c r="H593" s="2">
        <v>0</v>
      </c>
      <c r="I593" t="s">
        <v>16</v>
      </c>
      <c r="J593" t="s">
        <v>17</v>
      </c>
      <c r="K593">
        <v>460.8</v>
      </c>
      <c r="L593" s="2">
        <v>35460.800000000003</v>
      </c>
    </row>
    <row r="594" spans="1:12" x14ac:dyDescent="0.35">
      <c r="A594" t="s">
        <v>633</v>
      </c>
      <c r="B594" t="s">
        <v>26</v>
      </c>
      <c r="C594" t="s">
        <v>20</v>
      </c>
      <c r="D594" t="s">
        <v>15</v>
      </c>
      <c r="E594" s="1">
        <v>277890.37</v>
      </c>
      <c r="F594">
        <v>73570</v>
      </c>
      <c r="G594">
        <v>70</v>
      </c>
      <c r="H594" s="2">
        <v>36526</v>
      </c>
      <c r="I594" t="s">
        <v>39</v>
      </c>
      <c r="J594" t="s">
        <v>24</v>
      </c>
      <c r="K594">
        <v>75.936096000000006</v>
      </c>
      <c r="L594" s="2">
        <v>35075.936095999998</v>
      </c>
    </row>
    <row r="595" spans="1:12" x14ac:dyDescent="0.35">
      <c r="A595" t="s">
        <v>634</v>
      </c>
      <c r="B595" t="s">
        <v>33</v>
      </c>
      <c r="C595" t="s">
        <v>20</v>
      </c>
      <c r="D595" t="s">
        <v>31</v>
      </c>
      <c r="E595" s="1">
        <v>401654.2</v>
      </c>
      <c r="F595">
        <v>0</v>
      </c>
      <c r="G595">
        <v>111</v>
      </c>
      <c r="H595" s="2">
        <v>0</v>
      </c>
      <c r="I595" t="s">
        <v>16</v>
      </c>
      <c r="J595" t="s">
        <v>29</v>
      </c>
      <c r="K595">
        <v>799.2</v>
      </c>
      <c r="L595" s="2">
        <v>35799.199999999997</v>
      </c>
    </row>
    <row r="596" spans="1:12" x14ac:dyDescent="0.35">
      <c r="A596" t="s">
        <v>635</v>
      </c>
      <c r="B596" t="s">
        <v>13</v>
      </c>
      <c r="C596" t="s">
        <v>27</v>
      </c>
      <c r="D596" t="s">
        <v>80</v>
      </c>
      <c r="E596" s="1">
        <v>493094.93</v>
      </c>
      <c r="F596">
        <v>70412</v>
      </c>
      <c r="G596">
        <v>61</v>
      </c>
      <c r="H596" s="2">
        <v>0</v>
      </c>
      <c r="I596" t="s">
        <v>28</v>
      </c>
      <c r="J596" t="s">
        <v>24</v>
      </c>
      <c r="K596">
        <v>136.29108299999999</v>
      </c>
      <c r="L596" s="2">
        <v>35136.291082999996</v>
      </c>
    </row>
    <row r="597" spans="1:12" x14ac:dyDescent="0.35">
      <c r="A597" t="s">
        <v>636</v>
      </c>
      <c r="B597" t="s">
        <v>23</v>
      </c>
      <c r="C597" t="s">
        <v>27</v>
      </c>
      <c r="D597" t="s">
        <v>80</v>
      </c>
      <c r="E597" s="1">
        <v>249131.7</v>
      </c>
      <c r="F597">
        <v>36631</v>
      </c>
      <c r="G597">
        <v>62</v>
      </c>
      <c r="H597" s="2">
        <v>0</v>
      </c>
      <c r="I597" t="s">
        <v>16</v>
      </c>
      <c r="J597" t="s">
        <v>17</v>
      </c>
      <c r="K597">
        <v>67.530904000000007</v>
      </c>
      <c r="L597" s="2">
        <v>35067.530903999999</v>
      </c>
    </row>
    <row r="598" spans="1:12" x14ac:dyDescent="0.35">
      <c r="A598" t="s">
        <v>637</v>
      </c>
      <c r="B598" t="s">
        <v>33</v>
      </c>
      <c r="C598" t="s">
        <v>20</v>
      </c>
      <c r="D598" t="s">
        <v>35</v>
      </c>
      <c r="E598" s="1">
        <v>290887.59000000003</v>
      </c>
      <c r="F598">
        <v>35895</v>
      </c>
      <c r="G598">
        <v>73</v>
      </c>
      <c r="H598" s="2">
        <v>0</v>
      </c>
      <c r="I598" t="s">
        <v>16</v>
      </c>
      <c r="J598" t="s">
        <v>17</v>
      </c>
      <c r="K598">
        <v>312.92125600000003</v>
      </c>
      <c r="L598" s="2">
        <v>35312.921256000001</v>
      </c>
    </row>
    <row r="599" spans="1:12" x14ac:dyDescent="0.35">
      <c r="A599" t="s">
        <v>638</v>
      </c>
      <c r="B599" t="s">
        <v>19</v>
      </c>
      <c r="C599" t="s">
        <v>20</v>
      </c>
      <c r="D599" t="s">
        <v>35</v>
      </c>
      <c r="E599" s="1">
        <v>428294.8</v>
      </c>
      <c r="F599">
        <v>40864</v>
      </c>
      <c r="G599">
        <v>109</v>
      </c>
      <c r="H599" s="2">
        <v>36526</v>
      </c>
      <c r="I599" t="s">
        <v>16</v>
      </c>
      <c r="J599" t="s">
        <v>29</v>
      </c>
      <c r="K599">
        <v>166.937747</v>
      </c>
      <c r="L599" s="2">
        <v>35166.937747000004</v>
      </c>
    </row>
    <row r="600" spans="1:12" x14ac:dyDescent="0.35">
      <c r="A600" t="s">
        <v>639</v>
      </c>
      <c r="B600" t="s">
        <v>33</v>
      </c>
      <c r="C600" t="s">
        <v>27</v>
      </c>
      <c r="D600" t="s">
        <v>35</v>
      </c>
      <c r="E600" s="1">
        <v>834162.37</v>
      </c>
      <c r="F600">
        <v>0</v>
      </c>
      <c r="G600">
        <v>118</v>
      </c>
      <c r="H600" s="2">
        <v>0</v>
      </c>
      <c r="I600" t="s">
        <v>16</v>
      </c>
      <c r="J600" t="s">
        <v>17</v>
      </c>
      <c r="K600">
        <v>566.4</v>
      </c>
      <c r="L600" s="2">
        <v>35566.400000000001</v>
      </c>
    </row>
    <row r="601" spans="1:12" x14ac:dyDescent="0.35">
      <c r="A601" t="s">
        <v>640</v>
      </c>
      <c r="B601" t="s">
        <v>19</v>
      </c>
      <c r="C601" t="s">
        <v>20</v>
      </c>
      <c r="D601" t="s">
        <v>15</v>
      </c>
      <c r="E601" s="1">
        <v>509078.13</v>
      </c>
      <c r="F601">
        <v>93018</v>
      </c>
      <c r="G601">
        <v>63</v>
      </c>
      <c r="H601" s="2">
        <v>0</v>
      </c>
      <c r="I601" t="s">
        <v>16</v>
      </c>
      <c r="J601" t="s">
        <v>17</v>
      </c>
      <c r="K601">
        <v>135.382194</v>
      </c>
      <c r="L601" s="2">
        <v>35135.382193999998</v>
      </c>
    </row>
    <row r="602" spans="1:12" x14ac:dyDescent="0.35">
      <c r="A602" t="s">
        <v>641</v>
      </c>
      <c r="B602" t="s">
        <v>33</v>
      </c>
      <c r="C602" t="s">
        <v>27</v>
      </c>
      <c r="D602" t="s">
        <v>21</v>
      </c>
      <c r="E602" s="1">
        <v>736618.83</v>
      </c>
      <c r="F602">
        <v>70014</v>
      </c>
      <c r="G602">
        <v>62</v>
      </c>
      <c r="H602" s="2">
        <v>0</v>
      </c>
      <c r="I602" t="s">
        <v>28</v>
      </c>
      <c r="J602" t="s">
        <v>17</v>
      </c>
      <c r="K602">
        <v>17.742954000000001</v>
      </c>
      <c r="L602" s="2">
        <v>35017.742954000001</v>
      </c>
    </row>
    <row r="603" spans="1:12" x14ac:dyDescent="0.35">
      <c r="A603" t="s">
        <v>642</v>
      </c>
      <c r="B603" t="s">
        <v>33</v>
      </c>
      <c r="C603" t="s">
        <v>20</v>
      </c>
      <c r="D603" t="s">
        <v>35</v>
      </c>
      <c r="E603" s="1">
        <v>243687.51</v>
      </c>
      <c r="F603">
        <v>48875</v>
      </c>
      <c r="G603">
        <v>61</v>
      </c>
      <c r="H603" s="2">
        <v>0</v>
      </c>
      <c r="I603" t="s">
        <v>16</v>
      </c>
      <c r="J603" t="s">
        <v>24</v>
      </c>
      <c r="K603">
        <v>1.8383670000000001</v>
      </c>
      <c r="L603" s="2">
        <v>35001.838366999997</v>
      </c>
    </row>
    <row r="604" spans="1:12" x14ac:dyDescent="0.35">
      <c r="A604" t="s">
        <v>643</v>
      </c>
      <c r="B604" t="s">
        <v>26</v>
      </c>
      <c r="C604" t="s">
        <v>27</v>
      </c>
      <c r="D604" t="s">
        <v>21</v>
      </c>
      <c r="E604" s="1">
        <v>885268.87</v>
      </c>
      <c r="F604">
        <v>67969</v>
      </c>
      <c r="G604">
        <v>74</v>
      </c>
      <c r="H604" s="2">
        <v>0</v>
      </c>
      <c r="I604" t="s">
        <v>16</v>
      </c>
      <c r="J604" t="s">
        <v>17</v>
      </c>
      <c r="K604">
        <v>197.77600899999999</v>
      </c>
      <c r="L604" s="2">
        <v>35197.776009000001</v>
      </c>
    </row>
    <row r="605" spans="1:12" x14ac:dyDescent="0.35">
      <c r="A605" t="s">
        <v>644</v>
      </c>
      <c r="B605" t="s">
        <v>33</v>
      </c>
      <c r="C605" t="s">
        <v>20</v>
      </c>
      <c r="D605" t="s">
        <v>31</v>
      </c>
      <c r="E605" s="1">
        <v>2387547.6800000002</v>
      </c>
      <c r="F605">
        <v>0</v>
      </c>
      <c r="G605">
        <v>108</v>
      </c>
      <c r="H605" s="2">
        <v>0</v>
      </c>
      <c r="I605" t="s">
        <v>28</v>
      </c>
      <c r="J605" t="s">
        <v>29</v>
      </c>
      <c r="K605">
        <v>612.102262</v>
      </c>
      <c r="L605" s="2">
        <v>35612.102262</v>
      </c>
    </row>
    <row r="606" spans="1:12" x14ac:dyDescent="0.35">
      <c r="A606" t="s">
        <v>645</v>
      </c>
      <c r="B606" t="s">
        <v>33</v>
      </c>
      <c r="C606" t="s">
        <v>20</v>
      </c>
      <c r="D606" t="s">
        <v>80</v>
      </c>
      <c r="E606" s="1">
        <v>560049.65</v>
      </c>
      <c r="F606">
        <v>68665</v>
      </c>
      <c r="G606">
        <v>69</v>
      </c>
      <c r="H606" s="2">
        <v>0</v>
      </c>
      <c r="I606" t="s">
        <v>16</v>
      </c>
      <c r="J606" t="s">
        <v>24</v>
      </c>
      <c r="K606">
        <v>331.2</v>
      </c>
      <c r="L606" s="2">
        <v>35331.199999999997</v>
      </c>
    </row>
    <row r="607" spans="1:12" x14ac:dyDescent="0.35">
      <c r="A607" t="s">
        <v>646</v>
      </c>
      <c r="B607" t="s">
        <v>26</v>
      </c>
      <c r="C607" t="s">
        <v>27</v>
      </c>
      <c r="D607" t="s">
        <v>35</v>
      </c>
      <c r="E607" s="1">
        <v>463654.65</v>
      </c>
      <c r="F607">
        <v>26802</v>
      </c>
      <c r="G607">
        <v>66</v>
      </c>
      <c r="H607" s="2">
        <v>36526</v>
      </c>
      <c r="I607" t="s">
        <v>28</v>
      </c>
      <c r="J607" t="s">
        <v>24</v>
      </c>
      <c r="K607">
        <v>316.8</v>
      </c>
      <c r="L607" s="2">
        <v>35316.800000000003</v>
      </c>
    </row>
    <row r="608" spans="1:12" x14ac:dyDescent="0.35">
      <c r="A608" t="s">
        <v>647</v>
      </c>
      <c r="B608" t="s">
        <v>23</v>
      </c>
      <c r="C608" t="s">
        <v>27</v>
      </c>
      <c r="D608" t="s">
        <v>31</v>
      </c>
      <c r="E608" s="1">
        <v>757334.51</v>
      </c>
      <c r="F608">
        <v>0</v>
      </c>
      <c r="G608">
        <v>110</v>
      </c>
      <c r="H608" s="2">
        <v>0</v>
      </c>
      <c r="I608" t="s">
        <v>28</v>
      </c>
      <c r="J608" t="s">
        <v>17</v>
      </c>
      <c r="K608">
        <v>1193.0361539999999</v>
      </c>
      <c r="L608" s="2">
        <v>36193.036154000001</v>
      </c>
    </row>
    <row r="609" spans="1:12" x14ac:dyDescent="0.35">
      <c r="A609" t="s">
        <v>648</v>
      </c>
      <c r="B609" t="s">
        <v>26</v>
      </c>
      <c r="C609" t="s">
        <v>27</v>
      </c>
      <c r="D609" t="s">
        <v>35</v>
      </c>
      <c r="E609" s="1">
        <v>1469663.55</v>
      </c>
      <c r="F609">
        <v>45345</v>
      </c>
      <c r="G609">
        <v>125</v>
      </c>
      <c r="H609" s="2">
        <v>0</v>
      </c>
      <c r="I609" t="s">
        <v>16</v>
      </c>
      <c r="J609" t="s">
        <v>29</v>
      </c>
      <c r="K609">
        <v>600</v>
      </c>
      <c r="L609" s="2">
        <v>35600</v>
      </c>
    </row>
    <row r="610" spans="1:12" x14ac:dyDescent="0.35">
      <c r="A610" t="s">
        <v>649</v>
      </c>
      <c r="B610" t="s">
        <v>13</v>
      </c>
      <c r="C610" t="s">
        <v>27</v>
      </c>
      <c r="D610" t="s">
        <v>53</v>
      </c>
      <c r="E610" s="1">
        <v>897214.03</v>
      </c>
      <c r="F610">
        <v>89689</v>
      </c>
      <c r="G610">
        <v>74</v>
      </c>
      <c r="H610" s="2">
        <v>0</v>
      </c>
      <c r="I610" t="s">
        <v>16</v>
      </c>
      <c r="J610" t="s">
        <v>17</v>
      </c>
      <c r="K610">
        <v>136.82953699999999</v>
      </c>
      <c r="L610" s="2">
        <v>35136.829536999998</v>
      </c>
    </row>
    <row r="611" spans="1:12" x14ac:dyDescent="0.35">
      <c r="A611" t="s">
        <v>650</v>
      </c>
      <c r="B611" t="s">
        <v>26</v>
      </c>
      <c r="C611" t="s">
        <v>20</v>
      </c>
      <c r="D611" t="s">
        <v>21</v>
      </c>
      <c r="E611" s="1">
        <v>772484.01</v>
      </c>
      <c r="F611">
        <v>32051</v>
      </c>
      <c r="G611">
        <v>193</v>
      </c>
      <c r="H611" s="2">
        <v>36526</v>
      </c>
      <c r="I611" t="s">
        <v>16</v>
      </c>
      <c r="J611" t="s">
        <v>29</v>
      </c>
      <c r="K611">
        <v>926.4</v>
      </c>
      <c r="L611" s="2">
        <v>35926.400000000001</v>
      </c>
    </row>
    <row r="612" spans="1:12" x14ac:dyDescent="0.35">
      <c r="A612" t="s">
        <v>651</v>
      </c>
      <c r="B612" t="s">
        <v>33</v>
      </c>
      <c r="C612" t="s">
        <v>27</v>
      </c>
      <c r="D612" t="s">
        <v>15</v>
      </c>
      <c r="E612" s="1">
        <v>594667.06999999995</v>
      </c>
      <c r="F612">
        <v>81139</v>
      </c>
      <c r="G612">
        <v>74</v>
      </c>
      <c r="H612" s="2">
        <v>0</v>
      </c>
      <c r="I612" t="s">
        <v>39</v>
      </c>
      <c r="J612" t="s">
        <v>17</v>
      </c>
      <c r="K612">
        <v>392.63639999999998</v>
      </c>
      <c r="L612" s="2">
        <v>35392.636400000003</v>
      </c>
    </row>
    <row r="613" spans="1:12" x14ac:dyDescent="0.35">
      <c r="A613" t="s">
        <v>652</v>
      </c>
      <c r="B613" t="s">
        <v>33</v>
      </c>
      <c r="C613" t="s">
        <v>20</v>
      </c>
      <c r="D613" t="s">
        <v>15</v>
      </c>
      <c r="E613" s="1">
        <v>800054.51</v>
      </c>
      <c r="F613">
        <v>63834</v>
      </c>
      <c r="G613">
        <v>100</v>
      </c>
      <c r="H613" s="2">
        <v>36526</v>
      </c>
      <c r="I613" t="s">
        <v>16</v>
      </c>
      <c r="J613" t="s">
        <v>78</v>
      </c>
      <c r="K613">
        <v>215.22647599999999</v>
      </c>
      <c r="L613" s="2">
        <v>35215.226476000003</v>
      </c>
    </row>
    <row r="614" spans="1:12" x14ac:dyDescent="0.35">
      <c r="A614" t="s">
        <v>653</v>
      </c>
      <c r="B614" t="s">
        <v>19</v>
      </c>
      <c r="C614" t="s">
        <v>27</v>
      </c>
      <c r="D614" t="s">
        <v>21</v>
      </c>
      <c r="E614" s="1">
        <v>645756.1</v>
      </c>
      <c r="F614">
        <v>37548</v>
      </c>
      <c r="G614">
        <v>81</v>
      </c>
      <c r="H614" s="2">
        <v>0</v>
      </c>
      <c r="I614" t="s">
        <v>39</v>
      </c>
      <c r="J614" t="s">
        <v>17</v>
      </c>
      <c r="K614">
        <v>160.59866199999999</v>
      </c>
      <c r="L614" s="2">
        <v>35160.598661999997</v>
      </c>
    </row>
    <row r="615" spans="1:12" x14ac:dyDescent="0.35">
      <c r="A615" t="s">
        <v>654</v>
      </c>
      <c r="B615" t="s">
        <v>19</v>
      </c>
      <c r="C615" t="s">
        <v>20</v>
      </c>
      <c r="D615" t="s">
        <v>31</v>
      </c>
      <c r="E615" s="1">
        <v>728144.01</v>
      </c>
      <c r="F615">
        <v>0</v>
      </c>
      <c r="G615">
        <v>69</v>
      </c>
      <c r="H615" s="2">
        <v>36586</v>
      </c>
      <c r="I615" t="s">
        <v>16</v>
      </c>
      <c r="J615" t="s">
        <v>17</v>
      </c>
      <c r="K615">
        <v>371.80302899999998</v>
      </c>
      <c r="L615" s="2">
        <v>35371.803029000002</v>
      </c>
    </row>
    <row r="616" spans="1:12" x14ac:dyDescent="0.35">
      <c r="A616" t="s">
        <v>655</v>
      </c>
      <c r="B616" t="s">
        <v>26</v>
      </c>
      <c r="C616" t="s">
        <v>27</v>
      </c>
      <c r="D616" t="s">
        <v>31</v>
      </c>
      <c r="E616" s="1">
        <v>259243.78</v>
      </c>
      <c r="F616">
        <v>72421</v>
      </c>
      <c r="G616">
        <v>65</v>
      </c>
      <c r="H616" s="2">
        <v>0</v>
      </c>
      <c r="I616" t="s">
        <v>16</v>
      </c>
      <c r="J616" t="s">
        <v>17</v>
      </c>
      <c r="K616">
        <v>312</v>
      </c>
      <c r="L616" s="2">
        <v>35312</v>
      </c>
    </row>
    <row r="617" spans="1:12" x14ac:dyDescent="0.35">
      <c r="A617" t="s">
        <v>656</v>
      </c>
      <c r="B617" t="s">
        <v>23</v>
      </c>
      <c r="C617" t="s">
        <v>27</v>
      </c>
      <c r="D617" t="s">
        <v>15</v>
      </c>
      <c r="E617" s="1">
        <v>467842.34</v>
      </c>
      <c r="F617">
        <v>83102</v>
      </c>
      <c r="G617">
        <v>116</v>
      </c>
      <c r="H617" s="2">
        <v>0</v>
      </c>
      <c r="I617" t="s">
        <v>28</v>
      </c>
      <c r="J617" t="s">
        <v>17</v>
      </c>
      <c r="K617">
        <v>443.67039899999997</v>
      </c>
      <c r="L617" s="2">
        <v>35443.670399000002</v>
      </c>
    </row>
    <row r="618" spans="1:12" x14ac:dyDescent="0.35">
      <c r="A618" t="s">
        <v>657</v>
      </c>
      <c r="B618" t="s">
        <v>33</v>
      </c>
      <c r="C618" t="s">
        <v>27</v>
      </c>
      <c r="D618" t="s">
        <v>35</v>
      </c>
      <c r="E618" s="1">
        <v>1386992.71</v>
      </c>
      <c r="F618">
        <v>28432</v>
      </c>
      <c r="G618">
        <v>118</v>
      </c>
      <c r="H618" s="2">
        <v>0</v>
      </c>
      <c r="I618" t="s">
        <v>16</v>
      </c>
      <c r="J618" t="s">
        <v>29</v>
      </c>
      <c r="K618">
        <v>612.30058099999997</v>
      </c>
      <c r="L618" s="2">
        <v>35612.300581000003</v>
      </c>
    </row>
    <row r="619" spans="1:12" x14ac:dyDescent="0.35">
      <c r="A619" t="s">
        <v>658</v>
      </c>
      <c r="B619" t="s">
        <v>23</v>
      </c>
      <c r="C619" t="s">
        <v>20</v>
      </c>
      <c r="D619" t="s">
        <v>15</v>
      </c>
      <c r="E619" s="1">
        <v>871777.78</v>
      </c>
      <c r="F619">
        <v>83707</v>
      </c>
      <c r="G619">
        <v>108</v>
      </c>
      <c r="H619" s="2">
        <v>0</v>
      </c>
      <c r="I619" t="s">
        <v>28</v>
      </c>
      <c r="J619" t="s">
        <v>17</v>
      </c>
      <c r="K619">
        <v>290.391526</v>
      </c>
      <c r="L619" s="2">
        <v>35290.391525999999</v>
      </c>
    </row>
    <row r="620" spans="1:12" x14ac:dyDescent="0.35">
      <c r="A620" t="s">
        <v>659</v>
      </c>
      <c r="B620" t="s">
        <v>26</v>
      </c>
      <c r="C620" t="s">
        <v>20</v>
      </c>
      <c r="D620" t="s">
        <v>35</v>
      </c>
      <c r="E620" s="1">
        <v>523398.68</v>
      </c>
      <c r="F620">
        <v>63259</v>
      </c>
      <c r="G620">
        <v>65</v>
      </c>
      <c r="H620" s="2">
        <v>0</v>
      </c>
      <c r="I620" t="s">
        <v>28</v>
      </c>
      <c r="J620" t="s">
        <v>17</v>
      </c>
      <c r="K620">
        <v>316.79533700000002</v>
      </c>
      <c r="L620" s="2">
        <v>35316.795337000003</v>
      </c>
    </row>
    <row r="621" spans="1:12" x14ac:dyDescent="0.35">
      <c r="A621" t="s">
        <v>660</v>
      </c>
      <c r="B621" t="s">
        <v>23</v>
      </c>
      <c r="C621" t="s">
        <v>20</v>
      </c>
      <c r="D621" t="s">
        <v>31</v>
      </c>
      <c r="E621" s="1">
        <v>476418.97</v>
      </c>
      <c r="F621">
        <v>0</v>
      </c>
      <c r="G621">
        <v>67</v>
      </c>
      <c r="H621" s="2">
        <v>0</v>
      </c>
      <c r="I621" t="s">
        <v>16</v>
      </c>
      <c r="J621" t="s">
        <v>17</v>
      </c>
      <c r="K621">
        <v>405.52793700000001</v>
      </c>
      <c r="L621" s="2">
        <v>35405.527936999999</v>
      </c>
    </row>
    <row r="622" spans="1:12" x14ac:dyDescent="0.35">
      <c r="A622" t="s">
        <v>661</v>
      </c>
      <c r="B622" t="s">
        <v>33</v>
      </c>
      <c r="C622" t="s">
        <v>20</v>
      </c>
      <c r="D622" t="s">
        <v>35</v>
      </c>
      <c r="E622" s="1">
        <v>247246.92</v>
      </c>
      <c r="F622">
        <v>63860</v>
      </c>
      <c r="G622">
        <v>62</v>
      </c>
      <c r="H622" s="2">
        <v>0</v>
      </c>
      <c r="I622" t="s">
        <v>16</v>
      </c>
      <c r="J622" t="s">
        <v>17</v>
      </c>
      <c r="K622">
        <v>208.59824599999999</v>
      </c>
      <c r="L622" s="2">
        <v>35208.598246000001</v>
      </c>
    </row>
    <row r="623" spans="1:12" x14ac:dyDescent="0.35">
      <c r="A623" t="s">
        <v>662</v>
      </c>
      <c r="B623" t="s">
        <v>13</v>
      </c>
      <c r="C623" t="s">
        <v>27</v>
      </c>
      <c r="D623" t="s">
        <v>21</v>
      </c>
      <c r="E623" s="1">
        <v>281369.26</v>
      </c>
      <c r="F623">
        <v>43836</v>
      </c>
      <c r="G623">
        <v>73</v>
      </c>
      <c r="H623" s="2">
        <v>0</v>
      </c>
      <c r="I623" t="s">
        <v>16</v>
      </c>
      <c r="J623" t="s">
        <v>17</v>
      </c>
      <c r="K623">
        <v>138.13087899999999</v>
      </c>
      <c r="L623" s="2">
        <v>35138.130878999997</v>
      </c>
    </row>
    <row r="624" spans="1:12" x14ac:dyDescent="0.35">
      <c r="A624" t="s">
        <v>663</v>
      </c>
      <c r="B624" t="s">
        <v>26</v>
      </c>
      <c r="C624" t="s">
        <v>20</v>
      </c>
      <c r="D624" t="s">
        <v>35</v>
      </c>
      <c r="E624" s="1">
        <v>550505.69999999995</v>
      </c>
      <c r="F624">
        <v>86132</v>
      </c>
      <c r="G624">
        <v>68</v>
      </c>
      <c r="H624" s="2">
        <v>0</v>
      </c>
      <c r="I624" t="s">
        <v>16</v>
      </c>
      <c r="J624" t="s">
        <v>24</v>
      </c>
      <c r="K624">
        <v>301.437365</v>
      </c>
      <c r="L624" s="2">
        <v>35301.437364999998</v>
      </c>
    </row>
    <row r="625" spans="1:12" x14ac:dyDescent="0.35">
      <c r="A625" t="s">
        <v>664</v>
      </c>
      <c r="B625" t="s">
        <v>33</v>
      </c>
      <c r="C625" t="s">
        <v>20</v>
      </c>
      <c r="D625" t="s">
        <v>21</v>
      </c>
      <c r="E625" s="1">
        <v>260620.85</v>
      </c>
      <c r="F625">
        <v>28519</v>
      </c>
      <c r="G625">
        <v>66</v>
      </c>
      <c r="H625" s="2">
        <v>0</v>
      </c>
      <c r="I625" t="s">
        <v>16</v>
      </c>
      <c r="J625" t="s">
        <v>24</v>
      </c>
      <c r="K625">
        <v>456.47311500000001</v>
      </c>
      <c r="L625" s="2">
        <v>35456.473115000001</v>
      </c>
    </row>
    <row r="626" spans="1:12" x14ac:dyDescent="0.35">
      <c r="A626" t="s">
        <v>665</v>
      </c>
      <c r="B626" t="s">
        <v>19</v>
      </c>
      <c r="C626" t="s">
        <v>20</v>
      </c>
      <c r="D626" t="s">
        <v>31</v>
      </c>
      <c r="E626" s="1">
        <v>1048194.38</v>
      </c>
      <c r="F626">
        <v>39102</v>
      </c>
      <c r="G626">
        <v>88</v>
      </c>
      <c r="H626" s="2">
        <v>0</v>
      </c>
      <c r="I626" t="s">
        <v>16</v>
      </c>
      <c r="J626" t="s">
        <v>17</v>
      </c>
      <c r="K626">
        <v>152.338562</v>
      </c>
      <c r="L626" s="2">
        <v>35152.338561999997</v>
      </c>
    </row>
    <row r="627" spans="1:12" x14ac:dyDescent="0.35">
      <c r="A627" t="s">
        <v>666</v>
      </c>
      <c r="B627" t="s">
        <v>26</v>
      </c>
      <c r="C627" t="s">
        <v>20</v>
      </c>
      <c r="D627" t="s">
        <v>21</v>
      </c>
      <c r="E627" s="1">
        <v>325676.64</v>
      </c>
      <c r="F627">
        <v>0</v>
      </c>
      <c r="G627">
        <v>89</v>
      </c>
      <c r="H627" s="2">
        <v>0</v>
      </c>
      <c r="I627" t="s">
        <v>16</v>
      </c>
      <c r="J627" t="s">
        <v>17</v>
      </c>
      <c r="K627">
        <v>491.75536799999998</v>
      </c>
      <c r="L627" s="2">
        <v>35491.755367999998</v>
      </c>
    </row>
    <row r="628" spans="1:12" x14ac:dyDescent="0.35">
      <c r="A628" t="s">
        <v>667</v>
      </c>
      <c r="B628" t="s">
        <v>26</v>
      </c>
      <c r="C628" t="s">
        <v>20</v>
      </c>
      <c r="D628" t="s">
        <v>35</v>
      </c>
      <c r="E628" s="1">
        <v>3047578.05</v>
      </c>
      <c r="F628">
        <v>97298</v>
      </c>
      <c r="G628">
        <v>128</v>
      </c>
      <c r="H628" s="2">
        <v>0</v>
      </c>
      <c r="I628" t="s">
        <v>16</v>
      </c>
      <c r="J628" t="s">
        <v>78</v>
      </c>
      <c r="K628">
        <v>48.517439000000003</v>
      </c>
      <c r="L628" s="2">
        <v>35048.517439000003</v>
      </c>
    </row>
    <row r="629" spans="1:12" x14ac:dyDescent="0.35">
      <c r="A629" t="s">
        <v>668</v>
      </c>
      <c r="B629" t="s">
        <v>23</v>
      </c>
      <c r="C629" t="s">
        <v>27</v>
      </c>
      <c r="D629" t="s">
        <v>31</v>
      </c>
      <c r="E629" s="1">
        <v>636490.22</v>
      </c>
      <c r="F629">
        <v>41986</v>
      </c>
      <c r="G629">
        <v>84</v>
      </c>
      <c r="H629" s="2">
        <v>36557</v>
      </c>
      <c r="I629" t="s">
        <v>16</v>
      </c>
      <c r="J629" t="s">
        <v>24</v>
      </c>
      <c r="K629">
        <v>430.37504899999999</v>
      </c>
      <c r="L629" s="2">
        <v>35430.375049000002</v>
      </c>
    </row>
    <row r="630" spans="1:12" x14ac:dyDescent="0.35">
      <c r="A630" t="s">
        <v>669</v>
      </c>
      <c r="B630" t="s">
        <v>19</v>
      </c>
      <c r="C630" t="s">
        <v>27</v>
      </c>
      <c r="D630" t="s">
        <v>31</v>
      </c>
      <c r="E630" s="1">
        <v>946850.93</v>
      </c>
      <c r="F630">
        <v>0</v>
      </c>
      <c r="G630">
        <v>88</v>
      </c>
      <c r="H630" s="2">
        <v>0</v>
      </c>
      <c r="I630" t="s">
        <v>16</v>
      </c>
      <c r="J630" t="s">
        <v>24</v>
      </c>
      <c r="K630">
        <v>633.6</v>
      </c>
      <c r="L630" s="2">
        <v>35633.599999999999</v>
      </c>
    </row>
    <row r="631" spans="1:12" x14ac:dyDescent="0.35">
      <c r="A631" t="s">
        <v>670</v>
      </c>
      <c r="B631" t="s">
        <v>33</v>
      </c>
      <c r="C631" t="s">
        <v>20</v>
      </c>
      <c r="D631" t="s">
        <v>35</v>
      </c>
      <c r="E631" s="1">
        <v>563145.18999999994</v>
      </c>
      <c r="F631">
        <v>17291</v>
      </c>
      <c r="G631">
        <v>73</v>
      </c>
      <c r="H631" s="2">
        <v>0</v>
      </c>
      <c r="I631" t="s">
        <v>16</v>
      </c>
      <c r="J631" t="s">
        <v>17</v>
      </c>
      <c r="K631">
        <v>350.4</v>
      </c>
      <c r="L631" s="2">
        <v>35350.400000000001</v>
      </c>
    </row>
    <row r="632" spans="1:12" x14ac:dyDescent="0.35">
      <c r="A632" t="s">
        <v>671</v>
      </c>
      <c r="B632" t="s">
        <v>26</v>
      </c>
      <c r="C632" t="s">
        <v>27</v>
      </c>
      <c r="D632" t="s">
        <v>21</v>
      </c>
      <c r="E632" s="1">
        <v>778099.93</v>
      </c>
      <c r="F632">
        <v>0</v>
      </c>
      <c r="G632">
        <v>74</v>
      </c>
      <c r="H632" s="2">
        <v>0</v>
      </c>
      <c r="I632" t="s">
        <v>16</v>
      </c>
      <c r="J632" t="s">
        <v>17</v>
      </c>
      <c r="K632">
        <v>246.48912300000001</v>
      </c>
      <c r="L632" s="2">
        <v>35246.489122999999</v>
      </c>
    </row>
    <row r="633" spans="1:12" x14ac:dyDescent="0.35">
      <c r="A633" t="s">
        <v>672</v>
      </c>
      <c r="B633" t="s">
        <v>26</v>
      </c>
      <c r="C633" t="s">
        <v>27</v>
      </c>
      <c r="D633" t="s">
        <v>35</v>
      </c>
      <c r="E633" s="1">
        <v>981652.83</v>
      </c>
      <c r="F633">
        <v>37256</v>
      </c>
      <c r="G633">
        <v>62</v>
      </c>
      <c r="H633" s="2">
        <v>0</v>
      </c>
      <c r="I633" t="s">
        <v>16</v>
      </c>
      <c r="J633" t="s">
        <v>17</v>
      </c>
      <c r="K633">
        <v>128.969729</v>
      </c>
      <c r="L633" s="2">
        <v>35128.969728999997</v>
      </c>
    </row>
    <row r="634" spans="1:12" x14ac:dyDescent="0.35">
      <c r="A634" t="s">
        <v>673</v>
      </c>
      <c r="B634" t="s">
        <v>33</v>
      </c>
      <c r="C634" t="s">
        <v>27</v>
      </c>
      <c r="D634" t="s">
        <v>31</v>
      </c>
      <c r="E634" s="1">
        <v>751913.36</v>
      </c>
      <c r="F634">
        <v>96306</v>
      </c>
      <c r="G634">
        <v>95</v>
      </c>
      <c r="H634" s="2">
        <v>36526</v>
      </c>
      <c r="I634" t="s">
        <v>28</v>
      </c>
      <c r="J634" t="s">
        <v>17</v>
      </c>
      <c r="K634">
        <v>185.35535300000001</v>
      </c>
      <c r="L634" s="2">
        <v>35185.355352999999</v>
      </c>
    </row>
    <row r="635" spans="1:12" x14ac:dyDescent="0.35">
      <c r="A635" t="s">
        <v>674</v>
      </c>
      <c r="B635" t="s">
        <v>26</v>
      </c>
      <c r="C635" t="s">
        <v>20</v>
      </c>
      <c r="D635" t="s">
        <v>21</v>
      </c>
      <c r="E635" s="1">
        <v>1017971.7</v>
      </c>
      <c r="F635">
        <v>14290</v>
      </c>
      <c r="G635">
        <v>271</v>
      </c>
      <c r="H635" s="2">
        <v>0</v>
      </c>
      <c r="I635" t="s">
        <v>16</v>
      </c>
      <c r="J635" t="s">
        <v>65</v>
      </c>
      <c r="K635">
        <v>1300.8</v>
      </c>
      <c r="L635" s="2">
        <v>36300.800000000003</v>
      </c>
    </row>
    <row r="636" spans="1:12" x14ac:dyDescent="0.35">
      <c r="A636" t="s">
        <v>675</v>
      </c>
      <c r="B636" t="s">
        <v>26</v>
      </c>
      <c r="C636" t="s">
        <v>20</v>
      </c>
      <c r="D636" t="s">
        <v>35</v>
      </c>
      <c r="E636" s="1">
        <v>277283.92</v>
      </c>
      <c r="F636">
        <v>37038</v>
      </c>
      <c r="G636">
        <v>71</v>
      </c>
      <c r="H636" s="2">
        <v>36526</v>
      </c>
      <c r="I636" t="s">
        <v>28</v>
      </c>
      <c r="J636" t="s">
        <v>17</v>
      </c>
      <c r="K636">
        <v>9.0713050000000006</v>
      </c>
      <c r="L636" s="2">
        <v>35009.071304999998</v>
      </c>
    </row>
    <row r="637" spans="1:12" x14ac:dyDescent="0.35">
      <c r="A637" t="s">
        <v>676</v>
      </c>
      <c r="B637" t="s">
        <v>33</v>
      </c>
      <c r="C637" t="s">
        <v>27</v>
      </c>
      <c r="D637" t="s">
        <v>35</v>
      </c>
      <c r="E637" s="1">
        <v>403750.18</v>
      </c>
      <c r="F637">
        <v>90760</v>
      </c>
      <c r="G637">
        <v>103</v>
      </c>
      <c r="H637" s="2">
        <v>36557</v>
      </c>
      <c r="I637" t="s">
        <v>39</v>
      </c>
      <c r="J637" t="s">
        <v>29</v>
      </c>
      <c r="K637">
        <v>133.47531499999999</v>
      </c>
      <c r="L637" s="2">
        <v>35133.475315000003</v>
      </c>
    </row>
    <row r="638" spans="1:12" x14ac:dyDescent="0.35">
      <c r="A638" t="s">
        <v>677</v>
      </c>
      <c r="B638" t="s">
        <v>13</v>
      </c>
      <c r="C638" t="s">
        <v>27</v>
      </c>
      <c r="D638" t="s">
        <v>15</v>
      </c>
      <c r="E638" s="1">
        <v>419196.61</v>
      </c>
      <c r="F638">
        <v>77048</v>
      </c>
      <c r="G638">
        <v>103</v>
      </c>
      <c r="H638" s="2">
        <v>0</v>
      </c>
      <c r="I638" t="s">
        <v>16</v>
      </c>
      <c r="J638" t="s">
        <v>29</v>
      </c>
      <c r="K638">
        <v>141.199465</v>
      </c>
      <c r="L638" s="2">
        <v>35141.199464999998</v>
      </c>
    </row>
    <row r="639" spans="1:12" x14ac:dyDescent="0.35">
      <c r="A639" t="s">
        <v>678</v>
      </c>
      <c r="B639" t="s">
        <v>33</v>
      </c>
      <c r="C639" t="s">
        <v>20</v>
      </c>
      <c r="D639" t="s">
        <v>31</v>
      </c>
      <c r="E639" s="1">
        <v>267686.78999999998</v>
      </c>
      <c r="F639">
        <v>54480</v>
      </c>
      <c r="G639">
        <v>67</v>
      </c>
      <c r="H639" s="2">
        <v>0</v>
      </c>
      <c r="I639" t="s">
        <v>16</v>
      </c>
      <c r="J639" t="s">
        <v>17</v>
      </c>
      <c r="K639">
        <v>321.60000000000002</v>
      </c>
      <c r="L639" s="2">
        <v>35321.599999999999</v>
      </c>
    </row>
    <row r="640" spans="1:12" x14ac:dyDescent="0.35">
      <c r="A640" t="s">
        <v>679</v>
      </c>
      <c r="B640" t="s">
        <v>26</v>
      </c>
      <c r="C640" t="s">
        <v>27</v>
      </c>
      <c r="D640" t="s">
        <v>35</v>
      </c>
      <c r="E640" s="1">
        <v>252395.96</v>
      </c>
      <c r="F640">
        <v>16244</v>
      </c>
      <c r="G640">
        <v>68</v>
      </c>
      <c r="H640" s="2">
        <v>0</v>
      </c>
      <c r="I640" t="s">
        <v>16</v>
      </c>
      <c r="J640" t="s">
        <v>24</v>
      </c>
      <c r="K640">
        <v>623.22361699999999</v>
      </c>
      <c r="L640" s="2">
        <v>35623.223617000003</v>
      </c>
    </row>
    <row r="641" spans="1:12" x14ac:dyDescent="0.35">
      <c r="A641" t="s">
        <v>680</v>
      </c>
      <c r="B641" t="s">
        <v>26</v>
      </c>
      <c r="C641" t="s">
        <v>20</v>
      </c>
      <c r="D641" t="s">
        <v>35</v>
      </c>
      <c r="E641" s="1">
        <v>698840.16</v>
      </c>
      <c r="F641">
        <v>22436</v>
      </c>
      <c r="G641">
        <v>89</v>
      </c>
      <c r="H641" s="2">
        <v>0</v>
      </c>
      <c r="I641" t="s">
        <v>39</v>
      </c>
      <c r="J641" t="s">
        <v>17</v>
      </c>
      <c r="K641">
        <v>427.2</v>
      </c>
      <c r="L641" s="2">
        <v>35427.199999999997</v>
      </c>
    </row>
    <row r="642" spans="1:12" x14ac:dyDescent="0.35">
      <c r="A642" t="s">
        <v>681</v>
      </c>
      <c r="B642" t="s">
        <v>13</v>
      </c>
      <c r="C642" t="s">
        <v>20</v>
      </c>
      <c r="D642" t="s">
        <v>35</v>
      </c>
      <c r="E642" s="1">
        <v>874205.78</v>
      </c>
      <c r="F642">
        <v>71592</v>
      </c>
      <c r="G642">
        <v>72</v>
      </c>
      <c r="H642" s="2">
        <v>0</v>
      </c>
      <c r="I642" t="s">
        <v>16</v>
      </c>
      <c r="J642" t="s">
        <v>17</v>
      </c>
      <c r="K642">
        <v>141.72505100000001</v>
      </c>
      <c r="L642" s="2">
        <v>35141.725051000001</v>
      </c>
    </row>
    <row r="643" spans="1:12" x14ac:dyDescent="0.35">
      <c r="A643" t="s">
        <v>682</v>
      </c>
      <c r="B643" t="s">
        <v>19</v>
      </c>
      <c r="C643" t="s">
        <v>27</v>
      </c>
      <c r="D643" t="s">
        <v>15</v>
      </c>
      <c r="E643" s="1">
        <v>267331.96000000002</v>
      </c>
      <c r="F643">
        <v>28728</v>
      </c>
      <c r="G643">
        <v>67</v>
      </c>
      <c r="H643" s="2">
        <v>0</v>
      </c>
      <c r="I643" t="s">
        <v>16</v>
      </c>
      <c r="J643" t="s">
        <v>17</v>
      </c>
      <c r="K643">
        <v>321.60000000000002</v>
      </c>
      <c r="L643" s="2">
        <v>35321.599999999999</v>
      </c>
    </row>
    <row r="644" spans="1:12" x14ac:dyDescent="0.35">
      <c r="A644" t="s">
        <v>683</v>
      </c>
      <c r="B644" t="s">
        <v>19</v>
      </c>
      <c r="C644" t="s">
        <v>27</v>
      </c>
      <c r="D644" t="s">
        <v>31</v>
      </c>
      <c r="E644" s="1">
        <v>1215732.99</v>
      </c>
      <c r="F644">
        <v>57449</v>
      </c>
      <c r="G644">
        <v>103</v>
      </c>
      <c r="H644" s="2">
        <v>0</v>
      </c>
      <c r="I644" t="s">
        <v>16</v>
      </c>
      <c r="J644" t="s">
        <v>17</v>
      </c>
      <c r="K644">
        <v>494.4</v>
      </c>
      <c r="L644" s="2">
        <v>35494.400000000001</v>
      </c>
    </row>
    <row r="645" spans="1:12" x14ac:dyDescent="0.35">
      <c r="A645" t="s">
        <v>684</v>
      </c>
      <c r="B645" t="s">
        <v>26</v>
      </c>
      <c r="C645" t="s">
        <v>20</v>
      </c>
      <c r="D645" t="s">
        <v>80</v>
      </c>
      <c r="E645" s="1">
        <v>295776.40000000002</v>
      </c>
      <c r="F645">
        <v>83318</v>
      </c>
      <c r="G645">
        <v>73</v>
      </c>
      <c r="H645" s="2">
        <v>0</v>
      </c>
      <c r="I645" t="s">
        <v>16</v>
      </c>
      <c r="J645" t="s">
        <v>24</v>
      </c>
      <c r="K645">
        <v>211.33693700000001</v>
      </c>
      <c r="L645" s="2">
        <v>35211.336937</v>
      </c>
    </row>
    <row r="646" spans="1:12" x14ac:dyDescent="0.35">
      <c r="A646" t="s">
        <v>685</v>
      </c>
      <c r="B646" t="s">
        <v>13</v>
      </c>
      <c r="C646" t="s">
        <v>27</v>
      </c>
      <c r="D646" t="s">
        <v>53</v>
      </c>
      <c r="E646" s="1">
        <v>717390.94</v>
      </c>
      <c r="F646">
        <v>75217</v>
      </c>
      <c r="G646">
        <v>61</v>
      </c>
      <c r="H646" s="2">
        <v>36526</v>
      </c>
      <c r="I646" t="s">
        <v>16</v>
      </c>
      <c r="J646" t="s">
        <v>17</v>
      </c>
      <c r="K646">
        <v>147.08030299999999</v>
      </c>
      <c r="L646" s="2">
        <v>35147.080303000002</v>
      </c>
    </row>
    <row r="647" spans="1:12" x14ac:dyDescent="0.35">
      <c r="A647" t="s">
        <v>686</v>
      </c>
      <c r="B647" t="s">
        <v>23</v>
      </c>
      <c r="C647" t="s">
        <v>27</v>
      </c>
      <c r="D647" t="s">
        <v>21</v>
      </c>
      <c r="E647" s="1">
        <v>309953.8</v>
      </c>
      <c r="F647">
        <v>0</v>
      </c>
      <c r="G647">
        <v>102</v>
      </c>
      <c r="H647" s="2">
        <v>36647</v>
      </c>
      <c r="I647" t="s">
        <v>28</v>
      </c>
      <c r="J647" t="s">
        <v>29</v>
      </c>
      <c r="K647">
        <v>862.76295700000003</v>
      </c>
      <c r="L647" s="2">
        <v>35862.762956999999</v>
      </c>
    </row>
    <row r="648" spans="1:12" x14ac:dyDescent="0.35">
      <c r="A648" t="s">
        <v>687</v>
      </c>
      <c r="B648" t="s">
        <v>33</v>
      </c>
      <c r="C648" t="s">
        <v>27</v>
      </c>
      <c r="D648" t="s">
        <v>21</v>
      </c>
      <c r="E648" s="1">
        <v>841568.46</v>
      </c>
      <c r="F648">
        <v>55308</v>
      </c>
      <c r="G648">
        <v>107</v>
      </c>
      <c r="H648" s="2">
        <v>0</v>
      </c>
      <c r="I648" t="s">
        <v>28</v>
      </c>
      <c r="J648" t="s">
        <v>29</v>
      </c>
      <c r="K648">
        <v>513.6</v>
      </c>
      <c r="L648" s="2">
        <v>35513.599999999999</v>
      </c>
    </row>
    <row r="649" spans="1:12" x14ac:dyDescent="0.35">
      <c r="A649" t="s">
        <v>688</v>
      </c>
      <c r="B649" t="s">
        <v>33</v>
      </c>
      <c r="C649" t="s">
        <v>20</v>
      </c>
      <c r="D649" t="s">
        <v>35</v>
      </c>
      <c r="E649" s="1">
        <v>2684312.4500000002</v>
      </c>
      <c r="F649">
        <v>36068</v>
      </c>
      <c r="G649">
        <v>97</v>
      </c>
      <c r="H649" s="2">
        <v>0</v>
      </c>
      <c r="I649" t="s">
        <v>16</v>
      </c>
      <c r="J649" t="s">
        <v>24</v>
      </c>
      <c r="K649">
        <v>113.36776500000001</v>
      </c>
      <c r="L649" s="2">
        <v>35113.367765000003</v>
      </c>
    </row>
    <row r="650" spans="1:12" x14ac:dyDescent="0.35">
      <c r="A650" t="s">
        <v>689</v>
      </c>
      <c r="B650" t="s">
        <v>33</v>
      </c>
      <c r="C650" t="s">
        <v>27</v>
      </c>
      <c r="D650" t="s">
        <v>21</v>
      </c>
      <c r="E650" s="1">
        <v>1305717.07</v>
      </c>
      <c r="F650">
        <v>48804</v>
      </c>
      <c r="G650">
        <v>112</v>
      </c>
      <c r="H650" s="2">
        <v>36526</v>
      </c>
      <c r="I650" t="s">
        <v>28</v>
      </c>
      <c r="J650" t="s">
        <v>17</v>
      </c>
      <c r="K650">
        <v>537.6</v>
      </c>
      <c r="L650" s="2">
        <v>35537.599999999999</v>
      </c>
    </row>
    <row r="651" spans="1:12" x14ac:dyDescent="0.35">
      <c r="A651" t="s">
        <v>690</v>
      </c>
      <c r="B651" t="s">
        <v>33</v>
      </c>
      <c r="C651" t="s">
        <v>27</v>
      </c>
      <c r="D651" t="s">
        <v>35</v>
      </c>
      <c r="E651" s="1">
        <v>959995.02</v>
      </c>
      <c r="F651">
        <v>0</v>
      </c>
      <c r="G651">
        <v>131</v>
      </c>
      <c r="H651" s="2">
        <v>0</v>
      </c>
      <c r="I651" t="s">
        <v>16</v>
      </c>
      <c r="J651" t="s">
        <v>29</v>
      </c>
      <c r="K651">
        <v>943.2</v>
      </c>
      <c r="L651" s="2">
        <v>35943.199999999997</v>
      </c>
    </row>
    <row r="652" spans="1:12" x14ac:dyDescent="0.35">
      <c r="A652" t="s">
        <v>691</v>
      </c>
      <c r="B652" t="s">
        <v>33</v>
      </c>
      <c r="C652" t="s">
        <v>27</v>
      </c>
      <c r="D652" t="s">
        <v>21</v>
      </c>
      <c r="E652" s="1">
        <v>853510.89</v>
      </c>
      <c r="F652">
        <v>55790</v>
      </c>
      <c r="G652">
        <v>111</v>
      </c>
      <c r="H652" s="2">
        <v>0</v>
      </c>
      <c r="I652" t="s">
        <v>16</v>
      </c>
      <c r="J652" t="s">
        <v>29</v>
      </c>
      <c r="K652">
        <v>117.67272199999999</v>
      </c>
      <c r="L652" s="2">
        <v>35117.672722000003</v>
      </c>
    </row>
    <row r="653" spans="1:12" x14ac:dyDescent="0.35">
      <c r="A653" t="s">
        <v>692</v>
      </c>
      <c r="B653" t="s">
        <v>19</v>
      </c>
      <c r="C653" t="s">
        <v>20</v>
      </c>
      <c r="D653" t="s">
        <v>21</v>
      </c>
      <c r="E653" s="1">
        <v>829348.19</v>
      </c>
      <c r="F653">
        <v>70258</v>
      </c>
      <c r="G653">
        <v>69</v>
      </c>
      <c r="H653" s="2">
        <v>0</v>
      </c>
      <c r="I653" t="s">
        <v>16</v>
      </c>
      <c r="J653" t="s">
        <v>17</v>
      </c>
      <c r="K653">
        <v>225.145949</v>
      </c>
      <c r="L653" s="2">
        <v>35225.145948999998</v>
      </c>
    </row>
    <row r="654" spans="1:12" x14ac:dyDescent="0.35">
      <c r="A654" t="s">
        <v>693</v>
      </c>
      <c r="B654" t="s">
        <v>33</v>
      </c>
      <c r="C654" t="s">
        <v>20</v>
      </c>
      <c r="D654" t="s">
        <v>21</v>
      </c>
      <c r="E654" s="1">
        <v>684615.03</v>
      </c>
      <c r="F654">
        <v>0</v>
      </c>
      <c r="G654">
        <v>95</v>
      </c>
      <c r="H654" s="2">
        <v>0</v>
      </c>
      <c r="I654" t="s">
        <v>16</v>
      </c>
      <c r="J654" t="s">
        <v>24</v>
      </c>
      <c r="K654">
        <v>456</v>
      </c>
      <c r="L654" s="2">
        <v>35456</v>
      </c>
    </row>
    <row r="655" spans="1:12" x14ac:dyDescent="0.35">
      <c r="A655" t="s">
        <v>694</v>
      </c>
      <c r="B655" t="s">
        <v>33</v>
      </c>
      <c r="C655" t="s">
        <v>20</v>
      </c>
      <c r="D655" t="s">
        <v>21</v>
      </c>
      <c r="E655" s="1">
        <v>663685.98</v>
      </c>
      <c r="F655">
        <v>47274</v>
      </c>
      <c r="G655">
        <v>83</v>
      </c>
      <c r="H655" s="2">
        <v>36526</v>
      </c>
      <c r="I655" t="s">
        <v>28</v>
      </c>
      <c r="J655" t="s">
        <v>17</v>
      </c>
      <c r="K655">
        <v>182.43256500000001</v>
      </c>
      <c r="L655" s="2">
        <v>35182.432565000003</v>
      </c>
    </row>
    <row r="656" spans="1:12" x14ac:dyDescent="0.35">
      <c r="A656" t="s">
        <v>695</v>
      </c>
      <c r="B656" t="s">
        <v>13</v>
      </c>
      <c r="C656" t="s">
        <v>20</v>
      </c>
      <c r="D656" t="s">
        <v>35</v>
      </c>
      <c r="E656" s="1">
        <v>560908.25</v>
      </c>
      <c r="F656">
        <v>44705</v>
      </c>
      <c r="G656">
        <v>71</v>
      </c>
      <c r="H656" s="2">
        <v>0</v>
      </c>
      <c r="I656" t="s">
        <v>16</v>
      </c>
      <c r="J656" t="s">
        <v>24</v>
      </c>
      <c r="K656">
        <v>148.17315199999999</v>
      </c>
      <c r="L656" s="2">
        <v>35148.173152000003</v>
      </c>
    </row>
    <row r="657" spans="1:12" x14ac:dyDescent="0.35">
      <c r="A657" t="s">
        <v>696</v>
      </c>
      <c r="B657" t="s">
        <v>19</v>
      </c>
      <c r="C657" t="s">
        <v>27</v>
      </c>
      <c r="D657" t="s">
        <v>31</v>
      </c>
      <c r="E657" s="1">
        <v>507732.09</v>
      </c>
      <c r="F657">
        <v>0</v>
      </c>
      <c r="G657">
        <v>73</v>
      </c>
      <c r="H657" s="2">
        <v>0</v>
      </c>
      <c r="I657" t="s">
        <v>16</v>
      </c>
      <c r="J657" t="s">
        <v>24</v>
      </c>
      <c r="K657">
        <v>525.6</v>
      </c>
      <c r="L657" s="2">
        <v>35525.599999999999</v>
      </c>
    </row>
    <row r="658" spans="1:12" x14ac:dyDescent="0.35">
      <c r="A658" t="s">
        <v>697</v>
      </c>
      <c r="B658" t="s">
        <v>13</v>
      </c>
      <c r="C658" t="s">
        <v>20</v>
      </c>
      <c r="D658" t="s">
        <v>15</v>
      </c>
      <c r="E658" s="1">
        <v>527562.69999999995</v>
      </c>
      <c r="F658">
        <v>70446</v>
      </c>
      <c r="G658">
        <v>65</v>
      </c>
      <c r="H658" s="2">
        <v>0</v>
      </c>
      <c r="I658" t="s">
        <v>16</v>
      </c>
      <c r="J658" t="s">
        <v>17</v>
      </c>
      <c r="K658">
        <v>155.57080199999999</v>
      </c>
      <c r="L658" s="2">
        <v>35155.570802000002</v>
      </c>
    </row>
    <row r="659" spans="1:12" x14ac:dyDescent="0.35">
      <c r="A659" t="s">
        <v>698</v>
      </c>
      <c r="B659" t="s">
        <v>13</v>
      </c>
      <c r="C659" t="s">
        <v>20</v>
      </c>
      <c r="D659" t="s">
        <v>31</v>
      </c>
      <c r="E659" s="1">
        <v>251459.20000000001</v>
      </c>
      <c r="F659">
        <v>43860</v>
      </c>
      <c r="G659">
        <v>65</v>
      </c>
      <c r="H659" s="2">
        <v>0</v>
      </c>
      <c r="I659" t="s">
        <v>16</v>
      </c>
      <c r="J659" t="s">
        <v>17</v>
      </c>
      <c r="K659">
        <v>156.12491399999999</v>
      </c>
      <c r="L659" s="2">
        <v>35156.124914</v>
      </c>
    </row>
    <row r="660" spans="1:12" x14ac:dyDescent="0.35">
      <c r="A660" t="s">
        <v>699</v>
      </c>
      <c r="B660" t="s">
        <v>33</v>
      </c>
      <c r="C660" t="s">
        <v>20</v>
      </c>
      <c r="D660" t="s">
        <v>21</v>
      </c>
      <c r="E660" s="1">
        <v>343525.01</v>
      </c>
      <c r="F660">
        <v>64348</v>
      </c>
      <c r="G660">
        <v>86</v>
      </c>
      <c r="H660" s="2">
        <v>0</v>
      </c>
      <c r="I660" t="s">
        <v>16</v>
      </c>
      <c r="J660" t="s">
        <v>24</v>
      </c>
      <c r="K660">
        <v>212.391975</v>
      </c>
      <c r="L660" s="2">
        <v>35212.391974999999</v>
      </c>
    </row>
    <row r="661" spans="1:12" x14ac:dyDescent="0.35">
      <c r="A661" t="s">
        <v>700</v>
      </c>
      <c r="B661" t="s">
        <v>33</v>
      </c>
      <c r="C661" t="s">
        <v>27</v>
      </c>
      <c r="D661" t="s">
        <v>21</v>
      </c>
      <c r="E661" s="1">
        <v>662461.18000000005</v>
      </c>
      <c r="F661">
        <v>0</v>
      </c>
      <c r="G661">
        <v>62</v>
      </c>
      <c r="H661" s="2">
        <v>0</v>
      </c>
      <c r="I661" t="s">
        <v>28</v>
      </c>
      <c r="J661" t="s">
        <v>24</v>
      </c>
      <c r="K661">
        <v>297.60000000000002</v>
      </c>
      <c r="L661" s="2">
        <v>35297.599999999999</v>
      </c>
    </row>
    <row r="662" spans="1:12" x14ac:dyDescent="0.35">
      <c r="A662" t="s">
        <v>701</v>
      </c>
      <c r="B662" t="s">
        <v>26</v>
      </c>
      <c r="C662" t="s">
        <v>27</v>
      </c>
      <c r="D662" t="s">
        <v>15</v>
      </c>
      <c r="E662" s="1">
        <v>575744.23</v>
      </c>
      <c r="F662">
        <v>88997</v>
      </c>
      <c r="G662">
        <v>72</v>
      </c>
      <c r="H662" s="2">
        <v>0</v>
      </c>
      <c r="I662" t="s">
        <v>39</v>
      </c>
      <c r="J662" t="s">
        <v>17</v>
      </c>
      <c r="K662">
        <v>174.04156599999999</v>
      </c>
      <c r="L662" s="2">
        <v>35174.041566</v>
      </c>
    </row>
    <row r="663" spans="1:12" x14ac:dyDescent="0.35">
      <c r="A663" t="s">
        <v>702</v>
      </c>
      <c r="B663" t="s">
        <v>13</v>
      </c>
      <c r="C663" t="s">
        <v>20</v>
      </c>
      <c r="D663" t="s">
        <v>31</v>
      </c>
      <c r="E663" s="1">
        <v>251459.20000000001</v>
      </c>
      <c r="F663">
        <v>43860</v>
      </c>
      <c r="G663">
        <v>65</v>
      </c>
      <c r="H663" s="2">
        <v>0</v>
      </c>
      <c r="I663" t="s">
        <v>28</v>
      </c>
      <c r="J663" t="s">
        <v>17</v>
      </c>
      <c r="K663">
        <v>156.12491399999999</v>
      </c>
      <c r="L663" s="2">
        <v>35156.124914</v>
      </c>
    </row>
    <row r="664" spans="1:12" x14ac:dyDescent="0.35">
      <c r="A664" t="s">
        <v>703</v>
      </c>
      <c r="B664" t="s">
        <v>26</v>
      </c>
      <c r="C664" t="s">
        <v>20</v>
      </c>
      <c r="D664" t="s">
        <v>31</v>
      </c>
      <c r="E664" s="1">
        <v>288645.15999999997</v>
      </c>
      <c r="F664">
        <v>10312</v>
      </c>
      <c r="G664">
        <v>78</v>
      </c>
      <c r="H664" s="2">
        <v>0</v>
      </c>
      <c r="I664" t="s">
        <v>28</v>
      </c>
      <c r="J664" t="s">
        <v>17</v>
      </c>
      <c r="K664">
        <v>486.27855699999998</v>
      </c>
      <c r="L664" s="2">
        <v>35486.278556999998</v>
      </c>
    </row>
    <row r="665" spans="1:12" x14ac:dyDescent="0.35">
      <c r="A665" t="s">
        <v>704</v>
      </c>
      <c r="B665" t="s">
        <v>26</v>
      </c>
      <c r="C665" t="s">
        <v>20</v>
      </c>
      <c r="D665" t="s">
        <v>31</v>
      </c>
      <c r="E665" s="1">
        <v>534143.88</v>
      </c>
      <c r="F665">
        <v>0</v>
      </c>
      <c r="G665">
        <v>72</v>
      </c>
      <c r="H665" s="2">
        <v>36526</v>
      </c>
      <c r="I665" t="s">
        <v>16</v>
      </c>
      <c r="J665" t="s">
        <v>17</v>
      </c>
      <c r="K665">
        <v>345.6</v>
      </c>
      <c r="L665" s="2">
        <v>35345.599999999999</v>
      </c>
    </row>
    <row r="666" spans="1:12" x14ac:dyDescent="0.35">
      <c r="A666" t="s">
        <v>705</v>
      </c>
      <c r="B666" t="s">
        <v>19</v>
      </c>
      <c r="C666" t="s">
        <v>20</v>
      </c>
      <c r="D666" t="s">
        <v>31</v>
      </c>
      <c r="E666" s="1">
        <v>416001.81</v>
      </c>
      <c r="F666">
        <v>96263</v>
      </c>
      <c r="G666">
        <v>103</v>
      </c>
      <c r="H666" s="2">
        <v>0</v>
      </c>
      <c r="I666" t="s">
        <v>16</v>
      </c>
      <c r="J666" t="s">
        <v>29</v>
      </c>
      <c r="K666">
        <v>1.924709</v>
      </c>
      <c r="L666" s="2">
        <v>35001.924708999999</v>
      </c>
    </row>
    <row r="667" spans="1:12" x14ac:dyDescent="0.35">
      <c r="A667" t="s">
        <v>706</v>
      </c>
      <c r="B667" t="s">
        <v>26</v>
      </c>
      <c r="C667" t="s">
        <v>20</v>
      </c>
      <c r="D667" t="s">
        <v>35</v>
      </c>
      <c r="E667" s="1">
        <v>284624.53999999998</v>
      </c>
      <c r="F667">
        <v>28919</v>
      </c>
      <c r="G667">
        <v>72</v>
      </c>
      <c r="H667" s="2">
        <v>0</v>
      </c>
      <c r="I667" t="s">
        <v>28</v>
      </c>
      <c r="J667" t="s">
        <v>17</v>
      </c>
      <c r="K667">
        <v>518.4</v>
      </c>
      <c r="L667" s="2">
        <v>35518.400000000001</v>
      </c>
    </row>
    <row r="668" spans="1:12" x14ac:dyDescent="0.35">
      <c r="A668" t="s">
        <v>707</v>
      </c>
      <c r="B668" t="s">
        <v>33</v>
      </c>
      <c r="C668" t="s">
        <v>20</v>
      </c>
      <c r="D668" t="s">
        <v>35</v>
      </c>
      <c r="E668" s="1">
        <v>477025.66</v>
      </c>
      <c r="F668">
        <v>0</v>
      </c>
      <c r="G668">
        <v>68</v>
      </c>
      <c r="H668" s="2">
        <v>36526</v>
      </c>
      <c r="I668" t="s">
        <v>16</v>
      </c>
      <c r="J668" t="s">
        <v>24</v>
      </c>
      <c r="K668">
        <v>326.39999999999998</v>
      </c>
      <c r="L668" s="2">
        <v>35326.400000000001</v>
      </c>
    </row>
    <row r="669" spans="1:12" x14ac:dyDescent="0.35">
      <c r="A669" t="s">
        <v>708</v>
      </c>
      <c r="B669" t="s">
        <v>33</v>
      </c>
      <c r="C669" t="s">
        <v>27</v>
      </c>
      <c r="D669" t="s">
        <v>21</v>
      </c>
      <c r="E669" s="1">
        <v>505961.62</v>
      </c>
      <c r="F669">
        <v>41869</v>
      </c>
      <c r="G669">
        <v>64</v>
      </c>
      <c r="H669" s="2">
        <v>0</v>
      </c>
      <c r="I669" t="s">
        <v>16</v>
      </c>
      <c r="J669" t="s">
        <v>24</v>
      </c>
      <c r="K669">
        <v>262.12205</v>
      </c>
      <c r="L669" s="2">
        <v>35262.122049999998</v>
      </c>
    </row>
    <row r="670" spans="1:12" x14ac:dyDescent="0.35">
      <c r="A670" t="s">
        <v>709</v>
      </c>
      <c r="B670" t="s">
        <v>19</v>
      </c>
      <c r="C670" t="s">
        <v>20</v>
      </c>
      <c r="D670" t="s">
        <v>31</v>
      </c>
      <c r="E670" s="1">
        <v>909574.46</v>
      </c>
      <c r="F670">
        <v>0</v>
      </c>
      <c r="G670">
        <v>128</v>
      </c>
      <c r="H670" s="2">
        <v>0</v>
      </c>
      <c r="I670" t="s">
        <v>16</v>
      </c>
      <c r="J670" t="s">
        <v>29</v>
      </c>
      <c r="K670">
        <v>921.6</v>
      </c>
      <c r="L670" s="2">
        <v>35921.599999999999</v>
      </c>
    </row>
    <row r="671" spans="1:12" x14ac:dyDescent="0.35">
      <c r="A671" t="s">
        <v>710</v>
      </c>
      <c r="B671" t="s">
        <v>26</v>
      </c>
      <c r="C671" t="s">
        <v>20</v>
      </c>
      <c r="D671" t="s">
        <v>31</v>
      </c>
      <c r="E671" s="1">
        <v>268886.40000000002</v>
      </c>
      <c r="F671">
        <v>32808</v>
      </c>
      <c r="G671">
        <v>68</v>
      </c>
      <c r="H671" s="2">
        <v>36526</v>
      </c>
      <c r="I671" t="s">
        <v>16</v>
      </c>
      <c r="J671" t="s">
        <v>17</v>
      </c>
      <c r="K671">
        <v>541.69565799999998</v>
      </c>
      <c r="L671" s="2">
        <v>35541.695657999997</v>
      </c>
    </row>
    <row r="672" spans="1:12" x14ac:dyDescent="0.35">
      <c r="A672" t="s">
        <v>711</v>
      </c>
      <c r="B672" t="s">
        <v>26</v>
      </c>
      <c r="C672" t="s">
        <v>20</v>
      </c>
      <c r="D672" t="s">
        <v>21</v>
      </c>
      <c r="E672" s="1">
        <v>827763.76</v>
      </c>
      <c r="F672">
        <v>79780</v>
      </c>
      <c r="G672">
        <v>68</v>
      </c>
      <c r="H672" s="2">
        <v>0</v>
      </c>
      <c r="I672" t="s">
        <v>16</v>
      </c>
      <c r="J672" t="s">
        <v>17</v>
      </c>
      <c r="K672">
        <v>326.39999999999998</v>
      </c>
      <c r="L672" s="2">
        <v>35326.400000000001</v>
      </c>
    </row>
    <row r="673" spans="1:12" x14ac:dyDescent="0.35">
      <c r="A673" t="s">
        <v>712</v>
      </c>
      <c r="B673" t="s">
        <v>33</v>
      </c>
      <c r="C673" t="s">
        <v>20</v>
      </c>
      <c r="D673" t="s">
        <v>35</v>
      </c>
      <c r="E673" s="1">
        <v>905793.53</v>
      </c>
      <c r="F673">
        <v>91025</v>
      </c>
      <c r="G673">
        <v>112</v>
      </c>
      <c r="H673" s="2">
        <v>0</v>
      </c>
      <c r="I673" t="s">
        <v>16</v>
      </c>
      <c r="J673" t="s">
        <v>29</v>
      </c>
      <c r="K673">
        <v>327.68266899999998</v>
      </c>
      <c r="L673" s="2">
        <v>35327.682669000002</v>
      </c>
    </row>
    <row r="674" spans="1:12" x14ac:dyDescent="0.35">
      <c r="A674" t="s">
        <v>713</v>
      </c>
      <c r="B674" t="s">
        <v>26</v>
      </c>
      <c r="C674" t="s">
        <v>20</v>
      </c>
      <c r="D674" t="s">
        <v>31</v>
      </c>
      <c r="E674" s="1">
        <v>380175.04</v>
      </c>
      <c r="F674">
        <v>33043</v>
      </c>
      <c r="G674">
        <v>95</v>
      </c>
      <c r="H674" s="2">
        <v>0</v>
      </c>
      <c r="I674" t="s">
        <v>16</v>
      </c>
      <c r="J674" t="s">
        <v>24</v>
      </c>
      <c r="K674">
        <v>456</v>
      </c>
      <c r="L674" s="2">
        <v>35456</v>
      </c>
    </row>
    <row r="675" spans="1:12" x14ac:dyDescent="0.35">
      <c r="A675" t="s">
        <v>714</v>
      </c>
      <c r="B675" t="s">
        <v>19</v>
      </c>
      <c r="C675" t="s">
        <v>27</v>
      </c>
      <c r="D675" t="s">
        <v>31</v>
      </c>
      <c r="E675" s="1">
        <v>933934.16</v>
      </c>
      <c r="F675">
        <v>69442</v>
      </c>
      <c r="G675">
        <v>118</v>
      </c>
      <c r="H675" s="2">
        <v>36586</v>
      </c>
      <c r="I675" t="s">
        <v>16</v>
      </c>
      <c r="J675" t="s">
        <v>17</v>
      </c>
      <c r="K675">
        <v>1265.5703020000001</v>
      </c>
      <c r="L675" s="2">
        <v>36265.570302</v>
      </c>
    </row>
    <row r="676" spans="1:12" x14ac:dyDescent="0.35">
      <c r="A676" t="s">
        <v>715</v>
      </c>
      <c r="B676" t="s">
        <v>33</v>
      </c>
      <c r="C676" t="s">
        <v>27</v>
      </c>
      <c r="D676" t="s">
        <v>35</v>
      </c>
      <c r="E676" s="1">
        <v>252012.32</v>
      </c>
      <c r="F676">
        <v>0</v>
      </c>
      <c r="G676">
        <v>70</v>
      </c>
      <c r="H676" s="2">
        <v>0</v>
      </c>
      <c r="I676" t="s">
        <v>28</v>
      </c>
      <c r="J676" t="s">
        <v>17</v>
      </c>
      <c r="K676">
        <v>63.043196999999999</v>
      </c>
      <c r="L676" s="2">
        <v>35063.043196999999</v>
      </c>
    </row>
    <row r="677" spans="1:12" x14ac:dyDescent="0.35">
      <c r="A677" t="s">
        <v>716</v>
      </c>
      <c r="B677" t="s">
        <v>19</v>
      </c>
      <c r="C677" t="s">
        <v>20</v>
      </c>
      <c r="D677" t="s">
        <v>35</v>
      </c>
      <c r="E677" s="1">
        <v>498409.53</v>
      </c>
      <c r="F677">
        <v>0</v>
      </c>
      <c r="G677">
        <v>70</v>
      </c>
      <c r="H677" s="2">
        <v>0</v>
      </c>
      <c r="I677" t="s">
        <v>28</v>
      </c>
      <c r="J677" t="s">
        <v>17</v>
      </c>
      <c r="K677">
        <v>336</v>
      </c>
      <c r="L677" s="2">
        <v>35336</v>
      </c>
    </row>
    <row r="678" spans="1:12" x14ac:dyDescent="0.35">
      <c r="A678" t="s">
        <v>717</v>
      </c>
      <c r="B678" t="s">
        <v>33</v>
      </c>
      <c r="C678" t="s">
        <v>20</v>
      </c>
      <c r="D678" t="s">
        <v>21</v>
      </c>
      <c r="E678" s="1">
        <v>259574.8</v>
      </c>
      <c r="F678">
        <v>47234</v>
      </c>
      <c r="G678">
        <v>65</v>
      </c>
      <c r="H678" s="2">
        <v>0</v>
      </c>
      <c r="I678" t="s">
        <v>16</v>
      </c>
      <c r="J678" t="s">
        <v>17</v>
      </c>
      <c r="K678">
        <v>15.631363</v>
      </c>
      <c r="L678" s="2">
        <v>35015.631363</v>
      </c>
    </row>
    <row r="679" spans="1:12" x14ac:dyDescent="0.35">
      <c r="A679" t="s">
        <v>718</v>
      </c>
      <c r="B679" t="s">
        <v>33</v>
      </c>
      <c r="C679" t="s">
        <v>27</v>
      </c>
      <c r="D679" t="s">
        <v>31</v>
      </c>
      <c r="E679" s="1">
        <v>743769.33</v>
      </c>
      <c r="F679">
        <v>86863</v>
      </c>
      <c r="G679">
        <v>92</v>
      </c>
      <c r="H679" s="2">
        <v>0</v>
      </c>
      <c r="I679" t="s">
        <v>16</v>
      </c>
      <c r="J679" t="s">
        <v>17</v>
      </c>
      <c r="K679">
        <v>441.6</v>
      </c>
      <c r="L679" s="2">
        <v>35441.599999999999</v>
      </c>
    </row>
    <row r="680" spans="1:12" x14ac:dyDescent="0.35">
      <c r="A680" t="s">
        <v>719</v>
      </c>
      <c r="B680" t="s">
        <v>33</v>
      </c>
      <c r="C680" t="s">
        <v>27</v>
      </c>
      <c r="D680" t="s">
        <v>21</v>
      </c>
      <c r="E680" s="1">
        <v>1453678.76</v>
      </c>
      <c r="F680">
        <v>25805</v>
      </c>
      <c r="G680">
        <v>66</v>
      </c>
      <c r="H680" s="2">
        <v>36557</v>
      </c>
      <c r="I680" t="s">
        <v>16</v>
      </c>
      <c r="J680" t="s">
        <v>17</v>
      </c>
      <c r="K680">
        <v>375.86609099999998</v>
      </c>
      <c r="L680" s="2">
        <v>35375.866091000004</v>
      </c>
    </row>
    <row r="681" spans="1:12" x14ac:dyDescent="0.35">
      <c r="A681" t="s">
        <v>720</v>
      </c>
      <c r="B681" t="s">
        <v>23</v>
      </c>
      <c r="C681" t="s">
        <v>27</v>
      </c>
      <c r="D681" t="s">
        <v>21</v>
      </c>
      <c r="E681" s="1">
        <v>591330.59</v>
      </c>
      <c r="F681">
        <v>43676</v>
      </c>
      <c r="G681">
        <v>76</v>
      </c>
      <c r="H681" s="2">
        <v>0</v>
      </c>
      <c r="I681" t="s">
        <v>16</v>
      </c>
      <c r="J681" t="s">
        <v>17</v>
      </c>
      <c r="K681">
        <v>364.8</v>
      </c>
      <c r="L681" s="2">
        <v>35364.800000000003</v>
      </c>
    </row>
    <row r="682" spans="1:12" x14ac:dyDescent="0.35">
      <c r="A682" t="s">
        <v>721</v>
      </c>
      <c r="B682" t="s">
        <v>19</v>
      </c>
      <c r="C682" t="s">
        <v>27</v>
      </c>
      <c r="D682" t="s">
        <v>35</v>
      </c>
      <c r="E682" s="1">
        <v>277166.3</v>
      </c>
      <c r="F682">
        <v>59855</v>
      </c>
      <c r="G682">
        <v>74</v>
      </c>
      <c r="H682" s="2">
        <v>36617</v>
      </c>
      <c r="I682" t="s">
        <v>16</v>
      </c>
      <c r="J682" t="s">
        <v>24</v>
      </c>
      <c r="K682">
        <v>355.2</v>
      </c>
      <c r="L682" s="2">
        <v>35355.199999999997</v>
      </c>
    </row>
    <row r="683" spans="1:12" x14ac:dyDescent="0.35">
      <c r="A683" t="s">
        <v>722</v>
      </c>
      <c r="B683" t="s">
        <v>19</v>
      </c>
      <c r="C683" t="s">
        <v>27</v>
      </c>
      <c r="D683" t="s">
        <v>15</v>
      </c>
      <c r="E683" s="1">
        <v>2919436.64</v>
      </c>
      <c r="F683">
        <v>35296</v>
      </c>
      <c r="G683">
        <v>126</v>
      </c>
      <c r="H683" s="2">
        <v>0</v>
      </c>
      <c r="I683" t="s">
        <v>16</v>
      </c>
      <c r="J683" t="s">
        <v>29</v>
      </c>
      <c r="K683">
        <v>452.616872</v>
      </c>
      <c r="L683" s="2">
        <v>35452.616871999999</v>
      </c>
    </row>
    <row r="684" spans="1:12" x14ac:dyDescent="0.35">
      <c r="A684" t="s">
        <v>723</v>
      </c>
      <c r="B684" t="s">
        <v>33</v>
      </c>
      <c r="C684" t="s">
        <v>20</v>
      </c>
      <c r="D684" t="s">
        <v>15</v>
      </c>
      <c r="E684" s="1">
        <v>988038.58</v>
      </c>
      <c r="F684">
        <v>36576</v>
      </c>
      <c r="G684">
        <v>125</v>
      </c>
      <c r="H684" s="2">
        <v>36526</v>
      </c>
      <c r="I684" t="s">
        <v>16</v>
      </c>
      <c r="J684" t="s">
        <v>29</v>
      </c>
      <c r="K684">
        <v>113.45012199999999</v>
      </c>
      <c r="L684" s="2">
        <v>35113.450122000002</v>
      </c>
    </row>
    <row r="685" spans="1:12" x14ac:dyDescent="0.35">
      <c r="A685" t="s">
        <v>724</v>
      </c>
      <c r="B685" t="s">
        <v>26</v>
      </c>
      <c r="C685" t="s">
        <v>20</v>
      </c>
      <c r="D685" t="s">
        <v>31</v>
      </c>
      <c r="E685" s="1">
        <v>1511440.24</v>
      </c>
      <c r="F685">
        <v>28513</v>
      </c>
      <c r="G685">
        <v>100</v>
      </c>
      <c r="H685" s="2">
        <v>36526</v>
      </c>
      <c r="I685" t="s">
        <v>28</v>
      </c>
      <c r="J685" t="s">
        <v>29</v>
      </c>
      <c r="K685">
        <v>480</v>
      </c>
      <c r="L685" s="2">
        <v>35480</v>
      </c>
    </row>
    <row r="686" spans="1:12" x14ac:dyDescent="0.35">
      <c r="A686" t="s">
        <v>725</v>
      </c>
      <c r="B686" t="s">
        <v>33</v>
      </c>
      <c r="C686" t="s">
        <v>27</v>
      </c>
      <c r="D686" t="s">
        <v>21</v>
      </c>
      <c r="E686" s="1">
        <v>575991.07999999996</v>
      </c>
      <c r="F686">
        <v>85448</v>
      </c>
      <c r="G686">
        <v>72</v>
      </c>
      <c r="H686" s="2">
        <v>0</v>
      </c>
      <c r="I686" t="s">
        <v>39</v>
      </c>
      <c r="J686" t="s">
        <v>17</v>
      </c>
      <c r="K686">
        <v>16.034510000000001</v>
      </c>
      <c r="L686" s="2">
        <v>35016.034509999998</v>
      </c>
    </row>
    <row r="687" spans="1:12" x14ac:dyDescent="0.35">
      <c r="A687" t="s">
        <v>726</v>
      </c>
      <c r="B687" t="s">
        <v>33</v>
      </c>
      <c r="C687" t="s">
        <v>20</v>
      </c>
      <c r="D687" t="s">
        <v>31</v>
      </c>
      <c r="E687" s="1">
        <v>849516.42</v>
      </c>
      <c r="F687">
        <v>23791</v>
      </c>
      <c r="G687">
        <v>110</v>
      </c>
      <c r="H687" s="2">
        <v>36586</v>
      </c>
      <c r="I687" t="s">
        <v>16</v>
      </c>
      <c r="J687" t="s">
        <v>24</v>
      </c>
      <c r="K687">
        <v>615.27228000000002</v>
      </c>
      <c r="L687" s="2">
        <v>35615.272279999997</v>
      </c>
    </row>
    <row r="688" spans="1:12" x14ac:dyDescent="0.35">
      <c r="A688" t="s">
        <v>727</v>
      </c>
      <c r="B688" t="s">
        <v>26</v>
      </c>
      <c r="C688" t="s">
        <v>20</v>
      </c>
      <c r="D688" t="s">
        <v>21</v>
      </c>
      <c r="E688" s="1">
        <v>438118.42</v>
      </c>
      <c r="F688">
        <v>20597</v>
      </c>
      <c r="G688">
        <v>112</v>
      </c>
      <c r="H688" s="2">
        <v>0</v>
      </c>
      <c r="I688" t="s">
        <v>16</v>
      </c>
      <c r="J688" t="s">
        <v>17</v>
      </c>
      <c r="K688">
        <v>615.25630100000001</v>
      </c>
      <c r="L688" s="2">
        <v>35615.256301000001</v>
      </c>
    </row>
    <row r="689" spans="1:12" x14ac:dyDescent="0.35">
      <c r="A689" t="s">
        <v>728</v>
      </c>
      <c r="B689" t="s">
        <v>19</v>
      </c>
      <c r="C689" t="s">
        <v>20</v>
      </c>
      <c r="D689" t="s">
        <v>35</v>
      </c>
      <c r="E689" s="1">
        <v>699782.74</v>
      </c>
      <c r="F689">
        <v>56940</v>
      </c>
      <c r="G689">
        <v>87</v>
      </c>
      <c r="H689" s="2">
        <v>0</v>
      </c>
      <c r="I689" t="s">
        <v>16</v>
      </c>
      <c r="J689" t="s">
        <v>17</v>
      </c>
      <c r="K689">
        <v>512.66245000000004</v>
      </c>
      <c r="L689" s="2">
        <v>35512.662450000003</v>
      </c>
    </row>
    <row r="690" spans="1:12" x14ac:dyDescent="0.35">
      <c r="A690" t="s">
        <v>729</v>
      </c>
      <c r="B690" t="s">
        <v>33</v>
      </c>
      <c r="C690" t="s">
        <v>27</v>
      </c>
      <c r="D690" t="s">
        <v>21</v>
      </c>
      <c r="E690" s="1">
        <v>1143058.8500000001</v>
      </c>
      <c r="F690">
        <v>93210</v>
      </c>
      <c r="G690">
        <v>71</v>
      </c>
      <c r="H690" s="2">
        <v>0</v>
      </c>
      <c r="I690" t="s">
        <v>16</v>
      </c>
      <c r="J690" t="s">
        <v>24</v>
      </c>
      <c r="K690">
        <v>74.523934999999994</v>
      </c>
      <c r="L690" s="2">
        <v>35074.523934999997</v>
      </c>
    </row>
    <row r="691" spans="1:12" x14ac:dyDescent="0.35">
      <c r="A691" t="s">
        <v>730</v>
      </c>
      <c r="B691" t="s">
        <v>33</v>
      </c>
      <c r="C691" t="s">
        <v>20</v>
      </c>
      <c r="D691" t="s">
        <v>21</v>
      </c>
      <c r="E691" s="1">
        <v>748248.61</v>
      </c>
      <c r="F691">
        <v>48992</v>
      </c>
      <c r="G691">
        <v>94</v>
      </c>
      <c r="H691" s="2">
        <v>36526</v>
      </c>
      <c r="I691" t="s">
        <v>16</v>
      </c>
      <c r="J691" t="s">
        <v>17</v>
      </c>
      <c r="K691">
        <v>426.072946</v>
      </c>
      <c r="L691" s="2">
        <v>35426.072946</v>
      </c>
    </row>
    <row r="692" spans="1:12" x14ac:dyDescent="0.35">
      <c r="A692" t="s">
        <v>731</v>
      </c>
      <c r="B692" t="s">
        <v>19</v>
      </c>
      <c r="C692" t="s">
        <v>20</v>
      </c>
      <c r="D692" t="s">
        <v>15</v>
      </c>
      <c r="E692" s="1">
        <v>859691.66</v>
      </c>
      <c r="F692">
        <v>53736</v>
      </c>
      <c r="G692">
        <v>71</v>
      </c>
      <c r="H692" s="2">
        <v>0</v>
      </c>
      <c r="I692" t="s">
        <v>16</v>
      </c>
      <c r="J692" t="s">
        <v>24</v>
      </c>
      <c r="K692">
        <v>169.28778500000001</v>
      </c>
      <c r="L692" s="2">
        <v>35169.287785</v>
      </c>
    </row>
    <row r="693" spans="1:12" x14ac:dyDescent="0.35">
      <c r="A693" t="s">
        <v>732</v>
      </c>
      <c r="B693" t="s">
        <v>19</v>
      </c>
      <c r="C693" t="s">
        <v>27</v>
      </c>
      <c r="D693" t="s">
        <v>35</v>
      </c>
      <c r="E693" s="1">
        <v>785496.08</v>
      </c>
      <c r="F693">
        <v>25378</v>
      </c>
      <c r="G693">
        <v>66</v>
      </c>
      <c r="H693" s="2">
        <v>36526</v>
      </c>
      <c r="I693" t="s">
        <v>16</v>
      </c>
      <c r="J693" t="s">
        <v>17</v>
      </c>
      <c r="K693">
        <v>419.46414299999998</v>
      </c>
      <c r="L693" s="2">
        <v>35419.464142999997</v>
      </c>
    </row>
    <row r="694" spans="1:12" x14ac:dyDescent="0.35">
      <c r="A694" t="s">
        <v>733</v>
      </c>
      <c r="B694" t="s">
        <v>33</v>
      </c>
      <c r="C694" t="s">
        <v>20</v>
      </c>
      <c r="D694" t="s">
        <v>21</v>
      </c>
      <c r="E694" s="1">
        <v>258240.85</v>
      </c>
      <c r="F694">
        <v>76731</v>
      </c>
      <c r="G694">
        <v>64</v>
      </c>
      <c r="H694" s="2">
        <v>0</v>
      </c>
      <c r="I694" t="s">
        <v>16</v>
      </c>
      <c r="J694" t="s">
        <v>17</v>
      </c>
      <c r="K694">
        <v>201.455005</v>
      </c>
      <c r="L694" s="2">
        <v>35201.455005000003</v>
      </c>
    </row>
    <row r="695" spans="1:12" x14ac:dyDescent="0.35">
      <c r="A695" t="s">
        <v>734</v>
      </c>
      <c r="B695" t="s">
        <v>13</v>
      </c>
      <c r="C695" t="s">
        <v>27</v>
      </c>
      <c r="D695" t="s">
        <v>15</v>
      </c>
      <c r="E695" s="1">
        <v>907576.82</v>
      </c>
      <c r="F695">
        <v>37722</v>
      </c>
      <c r="G695">
        <v>116</v>
      </c>
      <c r="H695" s="2">
        <v>0</v>
      </c>
      <c r="I695" t="s">
        <v>28</v>
      </c>
      <c r="J695" t="s">
        <v>78</v>
      </c>
      <c r="K695">
        <v>158.077504</v>
      </c>
      <c r="L695" s="2">
        <v>35158.077504000001</v>
      </c>
    </row>
    <row r="696" spans="1:12" x14ac:dyDescent="0.35">
      <c r="A696" t="s">
        <v>735</v>
      </c>
      <c r="B696" t="s">
        <v>26</v>
      </c>
      <c r="C696" t="s">
        <v>20</v>
      </c>
      <c r="D696" t="s">
        <v>21</v>
      </c>
      <c r="E696" s="1">
        <v>411858.86</v>
      </c>
      <c r="F696">
        <v>69379</v>
      </c>
      <c r="G696">
        <v>103</v>
      </c>
      <c r="H696" s="2">
        <v>0</v>
      </c>
      <c r="I696" t="s">
        <v>16</v>
      </c>
      <c r="J696" t="s">
        <v>24</v>
      </c>
      <c r="K696">
        <v>494.4</v>
      </c>
      <c r="L696" s="2">
        <v>35494.400000000001</v>
      </c>
    </row>
    <row r="697" spans="1:12" x14ac:dyDescent="0.35">
      <c r="A697" t="s">
        <v>736</v>
      </c>
      <c r="B697" t="s">
        <v>33</v>
      </c>
      <c r="C697" t="s">
        <v>27</v>
      </c>
      <c r="D697" t="s">
        <v>31</v>
      </c>
      <c r="E697" s="1">
        <v>1215732.99</v>
      </c>
      <c r="F697">
        <v>57449</v>
      </c>
      <c r="G697">
        <v>103</v>
      </c>
      <c r="H697" s="2">
        <v>0</v>
      </c>
      <c r="I697" t="s">
        <v>16</v>
      </c>
      <c r="J697" t="s">
        <v>17</v>
      </c>
      <c r="K697">
        <v>494.4</v>
      </c>
      <c r="L697" s="2">
        <v>35494.400000000001</v>
      </c>
    </row>
    <row r="698" spans="1:12" x14ac:dyDescent="0.35">
      <c r="A698" t="s">
        <v>737</v>
      </c>
      <c r="B698" t="s">
        <v>19</v>
      </c>
      <c r="C698" t="s">
        <v>27</v>
      </c>
      <c r="D698" t="s">
        <v>21</v>
      </c>
      <c r="E698" s="1">
        <v>515281.96</v>
      </c>
      <c r="F698">
        <v>0</v>
      </c>
      <c r="G698">
        <v>68</v>
      </c>
      <c r="H698" s="2">
        <v>0</v>
      </c>
      <c r="I698" t="s">
        <v>28</v>
      </c>
      <c r="J698" t="s">
        <v>17</v>
      </c>
      <c r="K698">
        <v>326.39999999999998</v>
      </c>
      <c r="L698" s="2">
        <v>35326.400000000001</v>
      </c>
    </row>
    <row r="699" spans="1:12" x14ac:dyDescent="0.35">
      <c r="A699" t="s">
        <v>738</v>
      </c>
      <c r="B699" t="s">
        <v>23</v>
      </c>
      <c r="C699" t="s">
        <v>27</v>
      </c>
      <c r="D699" t="s">
        <v>35</v>
      </c>
      <c r="E699" s="1">
        <v>651297.65</v>
      </c>
      <c r="F699">
        <v>0</v>
      </c>
      <c r="G699">
        <v>93</v>
      </c>
      <c r="H699" s="2">
        <v>0</v>
      </c>
      <c r="I699" t="s">
        <v>16</v>
      </c>
      <c r="J699" t="s">
        <v>24</v>
      </c>
      <c r="K699">
        <v>669.6</v>
      </c>
      <c r="L699" s="2">
        <v>35669.599999999999</v>
      </c>
    </row>
    <row r="700" spans="1:12" x14ac:dyDescent="0.35">
      <c r="A700" t="s">
        <v>739</v>
      </c>
      <c r="B700" t="s">
        <v>19</v>
      </c>
      <c r="C700" t="s">
        <v>20</v>
      </c>
      <c r="D700" t="s">
        <v>21</v>
      </c>
      <c r="E700" s="1">
        <v>2778969.24</v>
      </c>
      <c r="F700">
        <v>33806</v>
      </c>
      <c r="G700">
        <v>89</v>
      </c>
      <c r="H700" s="2">
        <v>0</v>
      </c>
      <c r="I700" t="s">
        <v>28</v>
      </c>
      <c r="J700" t="s">
        <v>17</v>
      </c>
      <c r="K700">
        <v>395.729716</v>
      </c>
      <c r="L700" s="2">
        <v>35395.729716000002</v>
      </c>
    </row>
    <row r="701" spans="1:12" x14ac:dyDescent="0.35">
      <c r="A701" t="s">
        <v>740</v>
      </c>
      <c r="B701" t="s">
        <v>13</v>
      </c>
      <c r="C701" t="s">
        <v>20</v>
      </c>
      <c r="D701" t="s">
        <v>35</v>
      </c>
      <c r="E701" s="1">
        <v>266727</v>
      </c>
      <c r="F701">
        <v>94041</v>
      </c>
      <c r="G701">
        <v>66</v>
      </c>
      <c r="H701" s="2">
        <v>0</v>
      </c>
      <c r="I701" t="s">
        <v>16</v>
      </c>
      <c r="J701" t="s">
        <v>17</v>
      </c>
      <c r="K701">
        <v>159.756733</v>
      </c>
      <c r="L701" s="2">
        <v>35159.756733000002</v>
      </c>
    </row>
    <row r="702" spans="1:12" x14ac:dyDescent="0.35">
      <c r="A702" t="s">
        <v>741</v>
      </c>
      <c r="B702" t="s">
        <v>33</v>
      </c>
      <c r="C702" t="s">
        <v>20</v>
      </c>
      <c r="D702" t="s">
        <v>35</v>
      </c>
      <c r="E702" s="1">
        <v>1092840.71</v>
      </c>
      <c r="F702">
        <v>74965</v>
      </c>
      <c r="G702">
        <v>90</v>
      </c>
      <c r="H702" s="2">
        <v>0</v>
      </c>
      <c r="I702" t="s">
        <v>16</v>
      </c>
      <c r="J702" t="s">
        <v>17</v>
      </c>
      <c r="K702">
        <v>58.557552000000001</v>
      </c>
      <c r="L702" s="2">
        <v>35058.557551999998</v>
      </c>
    </row>
    <row r="703" spans="1:12" x14ac:dyDescent="0.35">
      <c r="A703" t="s">
        <v>742</v>
      </c>
      <c r="B703" t="s">
        <v>19</v>
      </c>
      <c r="C703" t="s">
        <v>20</v>
      </c>
      <c r="D703" t="s">
        <v>31</v>
      </c>
      <c r="E703" s="1">
        <v>761538.13</v>
      </c>
      <c r="F703">
        <v>34095</v>
      </c>
      <c r="G703">
        <v>63</v>
      </c>
      <c r="H703" s="2">
        <v>0</v>
      </c>
      <c r="I703" t="s">
        <v>16</v>
      </c>
      <c r="J703" t="s">
        <v>24</v>
      </c>
      <c r="K703">
        <v>302.39999999999998</v>
      </c>
      <c r="L703" s="2">
        <v>35302.400000000001</v>
      </c>
    </row>
    <row r="704" spans="1:12" x14ac:dyDescent="0.35">
      <c r="A704" t="s">
        <v>743</v>
      </c>
      <c r="B704" t="s">
        <v>26</v>
      </c>
      <c r="C704" t="s">
        <v>20</v>
      </c>
      <c r="D704" t="s">
        <v>35</v>
      </c>
      <c r="E704" s="1">
        <v>200435.07</v>
      </c>
      <c r="F704">
        <v>0</v>
      </c>
      <c r="G704">
        <v>66</v>
      </c>
      <c r="H704" s="2">
        <v>36617</v>
      </c>
      <c r="I704" t="s">
        <v>16</v>
      </c>
      <c r="J704" t="s">
        <v>17</v>
      </c>
      <c r="K704">
        <v>316.8</v>
      </c>
      <c r="L704" s="2">
        <v>35316.800000000003</v>
      </c>
    </row>
    <row r="705" spans="1:12" x14ac:dyDescent="0.35">
      <c r="A705" t="s">
        <v>744</v>
      </c>
      <c r="B705" t="s">
        <v>26</v>
      </c>
      <c r="C705" t="s">
        <v>27</v>
      </c>
      <c r="D705" t="s">
        <v>35</v>
      </c>
      <c r="E705" s="1">
        <v>243468.12</v>
      </c>
      <c r="F705">
        <v>96045</v>
      </c>
      <c r="G705">
        <v>61</v>
      </c>
      <c r="H705" s="2">
        <v>0</v>
      </c>
      <c r="I705" t="s">
        <v>28</v>
      </c>
      <c r="J705" t="s">
        <v>17</v>
      </c>
      <c r="K705">
        <v>8.5829710000000006</v>
      </c>
      <c r="L705" s="2">
        <v>35008.582971000003</v>
      </c>
    </row>
    <row r="706" spans="1:12" x14ac:dyDescent="0.35">
      <c r="A706" t="s">
        <v>745</v>
      </c>
      <c r="B706" t="s">
        <v>23</v>
      </c>
      <c r="C706" t="s">
        <v>20</v>
      </c>
      <c r="D706" t="s">
        <v>21</v>
      </c>
      <c r="E706" s="1">
        <v>1419536.03</v>
      </c>
      <c r="F706">
        <v>86355</v>
      </c>
      <c r="G706">
        <v>118</v>
      </c>
      <c r="H706" s="2">
        <v>0</v>
      </c>
      <c r="I706" t="s">
        <v>16</v>
      </c>
      <c r="J706" t="s">
        <v>78</v>
      </c>
      <c r="K706">
        <v>285.41847300000001</v>
      </c>
      <c r="L706" s="2">
        <v>35285.418472999998</v>
      </c>
    </row>
    <row r="707" spans="1:12" x14ac:dyDescent="0.35">
      <c r="A707" t="s">
        <v>746</v>
      </c>
      <c r="B707" t="s">
        <v>26</v>
      </c>
      <c r="C707" t="s">
        <v>20</v>
      </c>
      <c r="D707" t="s">
        <v>31</v>
      </c>
      <c r="E707" s="1">
        <v>942768.49</v>
      </c>
      <c r="F707">
        <v>27824</v>
      </c>
      <c r="G707">
        <v>118</v>
      </c>
      <c r="H707" s="2">
        <v>0</v>
      </c>
      <c r="I707" t="s">
        <v>16</v>
      </c>
      <c r="J707" t="s">
        <v>29</v>
      </c>
      <c r="K707">
        <v>566.4</v>
      </c>
      <c r="L707" s="2">
        <v>35566.400000000001</v>
      </c>
    </row>
    <row r="708" spans="1:12" x14ac:dyDescent="0.35">
      <c r="A708" t="s">
        <v>747</v>
      </c>
      <c r="B708" t="s">
        <v>26</v>
      </c>
      <c r="C708" t="s">
        <v>27</v>
      </c>
      <c r="D708" t="s">
        <v>31</v>
      </c>
      <c r="E708" s="1">
        <v>1198242.0900000001</v>
      </c>
      <c r="F708">
        <v>42995</v>
      </c>
      <c r="G708">
        <v>101</v>
      </c>
      <c r="H708" s="2">
        <v>0</v>
      </c>
      <c r="I708" t="s">
        <v>16</v>
      </c>
      <c r="J708" t="s">
        <v>29</v>
      </c>
      <c r="K708">
        <v>410.50831599999998</v>
      </c>
      <c r="L708" s="2">
        <v>35410.508315999999</v>
      </c>
    </row>
    <row r="709" spans="1:12" x14ac:dyDescent="0.35">
      <c r="A709" t="s">
        <v>748</v>
      </c>
      <c r="B709" t="s">
        <v>33</v>
      </c>
      <c r="C709" t="s">
        <v>20</v>
      </c>
      <c r="D709" t="s">
        <v>31</v>
      </c>
      <c r="E709" s="1">
        <v>310278.95</v>
      </c>
      <c r="F709">
        <v>21235</v>
      </c>
      <c r="G709">
        <v>79</v>
      </c>
      <c r="H709" s="2">
        <v>0</v>
      </c>
      <c r="I709" t="s">
        <v>16</v>
      </c>
      <c r="J709" t="s">
        <v>24</v>
      </c>
      <c r="K709">
        <v>244.23134999999999</v>
      </c>
      <c r="L709" s="2">
        <v>35244.231350000002</v>
      </c>
    </row>
    <row r="710" spans="1:12" x14ac:dyDescent="0.35">
      <c r="A710" t="s">
        <v>749</v>
      </c>
      <c r="B710" t="s">
        <v>26</v>
      </c>
      <c r="C710" t="s">
        <v>27</v>
      </c>
      <c r="D710" t="s">
        <v>31</v>
      </c>
      <c r="E710" s="1">
        <v>422263.12</v>
      </c>
      <c r="F710">
        <v>74585</v>
      </c>
      <c r="G710">
        <v>106</v>
      </c>
      <c r="H710" s="2">
        <v>0</v>
      </c>
      <c r="I710" t="s">
        <v>16</v>
      </c>
      <c r="J710" t="s">
        <v>29</v>
      </c>
      <c r="K710">
        <v>218.59806499999999</v>
      </c>
      <c r="L710" s="2">
        <v>35218.598064999998</v>
      </c>
    </row>
    <row r="711" spans="1:12" x14ac:dyDescent="0.35">
      <c r="A711" t="s">
        <v>750</v>
      </c>
      <c r="B711" t="s">
        <v>33</v>
      </c>
      <c r="C711" t="s">
        <v>27</v>
      </c>
      <c r="D711" t="s">
        <v>21</v>
      </c>
      <c r="E711" s="1">
        <v>402381.44</v>
      </c>
      <c r="F711">
        <v>41833</v>
      </c>
      <c r="G711">
        <v>103</v>
      </c>
      <c r="H711" s="2">
        <v>0</v>
      </c>
      <c r="I711" t="s">
        <v>16</v>
      </c>
      <c r="J711" t="s">
        <v>17</v>
      </c>
      <c r="K711">
        <v>643.82671600000003</v>
      </c>
      <c r="L711" s="2">
        <v>35643.826716000003</v>
      </c>
    </row>
    <row r="712" spans="1:12" x14ac:dyDescent="0.35">
      <c r="A712" t="s">
        <v>751</v>
      </c>
      <c r="B712" t="s">
        <v>26</v>
      </c>
      <c r="C712" t="s">
        <v>20</v>
      </c>
      <c r="D712" t="s">
        <v>35</v>
      </c>
      <c r="E712" s="1">
        <v>529715.18000000005</v>
      </c>
      <c r="F712">
        <v>23908</v>
      </c>
      <c r="G712">
        <v>70</v>
      </c>
      <c r="H712" s="2">
        <v>0</v>
      </c>
      <c r="I712" t="s">
        <v>16</v>
      </c>
      <c r="J712" t="s">
        <v>17</v>
      </c>
      <c r="K712">
        <v>336</v>
      </c>
      <c r="L712" s="2">
        <v>35336</v>
      </c>
    </row>
    <row r="713" spans="1:12" x14ac:dyDescent="0.35">
      <c r="A713" t="s">
        <v>752</v>
      </c>
      <c r="B713" t="s">
        <v>33</v>
      </c>
      <c r="C713" t="s">
        <v>27</v>
      </c>
      <c r="D713" t="s">
        <v>21</v>
      </c>
      <c r="E713" s="1">
        <v>2142363.7200000002</v>
      </c>
      <c r="F713">
        <v>0</v>
      </c>
      <c r="G713">
        <v>65</v>
      </c>
      <c r="H713" s="2">
        <v>0</v>
      </c>
      <c r="I713" t="s">
        <v>16</v>
      </c>
      <c r="J713" t="s">
        <v>24</v>
      </c>
      <c r="K713">
        <v>312</v>
      </c>
      <c r="L713" s="2">
        <v>35312</v>
      </c>
    </row>
    <row r="714" spans="1:12" x14ac:dyDescent="0.35">
      <c r="A714" t="s">
        <v>753</v>
      </c>
      <c r="B714" t="s">
        <v>19</v>
      </c>
      <c r="C714" t="s">
        <v>27</v>
      </c>
      <c r="D714" t="s">
        <v>21</v>
      </c>
      <c r="E714" s="1">
        <v>441620.62</v>
      </c>
      <c r="F714">
        <v>61953</v>
      </c>
      <c r="G714">
        <v>113</v>
      </c>
      <c r="H714" s="2">
        <v>0</v>
      </c>
      <c r="I714" t="s">
        <v>16</v>
      </c>
      <c r="J714" t="s">
        <v>29</v>
      </c>
      <c r="K714">
        <v>497.04729700000001</v>
      </c>
      <c r="L714" s="2">
        <v>35497.047296999997</v>
      </c>
    </row>
    <row r="715" spans="1:12" x14ac:dyDescent="0.35">
      <c r="A715" t="s">
        <v>754</v>
      </c>
      <c r="B715" t="s">
        <v>26</v>
      </c>
      <c r="C715" t="s">
        <v>27</v>
      </c>
      <c r="D715" t="s">
        <v>21</v>
      </c>
      <c r="E715" s="1">
        <v>463903.52</v>
      </c>
      <c r="F715">
        <v>0</v>
      </c>
      <c r="G715">
        <v>142</v>
      </c>
      <c r="H715" s="2">
        <v>0</v>
      </c>
      <c r="I715" t="s">
        <v>28</v>
      </c>
      <c r="J715" t="s">
        <v>29</v>
      </c>
      <c r="K715">
        <v>1022.4</v>
      </c>
      <c r="L715" s="2">
        <v>36022.400000000001</v>
      </c>
    </row>
    <row r="716" spans="1:12" x14ac:dyDescent="0.35">
      <c r="A716" t="s">
        <v>755</v>
      </c>
      <c r="B716" t="s">
        <v>23</v>
      </c>
      <c r="C716" t="s">
        <v>27</v>
      </c>
      <c r="D716" t="s">
        <v>21</v>
      </c>
      <c r="E716" s="1">
        <v>486354.46</v>
      </c>
      <c r="F716">
        <v>0</v>
      </c>
      <c r="G716">
        <v>137</v>
      </c>
      <c r="H716" s="2">
        <v>0</v>
      </c>
      <c r="I716" t="s">
        <v>16</v>
      </c>
      <c r="J716" t="s">
        <v>29</v>
      </c>
      <c r="K716">
        <v>657.6</v>
      </c>
      <c r="L716" s="2">
        <v>35657.599999999999</v>
      </c>
    </row>
    <row r="717" spans="1:12" x14ac:dyDescent="0.35">
      <c r="A717" t="s">
        <v>756</v>
      </c>
      <c r="B717" t="s">
        <v>19</v>
      </c>
      <c r="C717" t="s">
        <v>20</v>
      </c>
      <c r="D717" t="s">
        <v>21</v>
      </c>
      <c r="E717" s="1">
        <v>2583090.98</v>
      </c>
      <c r="F717">
        <v>73760</v>
      </c>
      <c r="G717">
        <v>107</v>
      </c>
      <c r="H717" s="2">
        <v>36526</v>
      </c>
      <c r="I717" t="s">
        <v>16</v>
      </c>
      <c r="J717" t="s">
        <v>78</v>
      </c>
      <c r="K717">
        <v>230.24577199999999</v>
      </c>
      <c r="L717" s="2">
        <v>35230.245772000002</v>
      </c>
    </row>
    <row r="718" spans="1:12" x14ac:dyDescent="0.35">
      <c r="A718" t="s">
        <v>757</v>
      </c>
      <c r="B718" t="s">
        <v>33</v>
      </c>
      <c r="C718" t="s">
        <v>20</v>
      </c>
      <c r="D718" t="s">
        <v>35</v>
      </c>
      <c r="E718" s="1">
        <v>297431.49</v>
      </c>
      <c r="F718">
        <v>23333</v>
      </c>
      <c r="G718">
        <v>74</v>
      </c>
      <c r="H718" s="2">
        <v>0</v>
      </c>
      <c r="I718" t="s">
        <v>28</v>
      </c>
      <c r="J718" t="s">
        <v>17</v>
      </c>
      <c r="K718">
        <v>5.6227510000000001</v>
      </c>
      <c r="L718" s="2">
        <v>35005.622751000003</v>
      </c>
    </row>
    <row r="719" spans="1:12" x14ac:dyDescent="0.35">
      <c r="A719" t="s">
        <v>758</v>
      </c>
      <c r="B719" t="s">
        <v>26</v>
      </c>
      <c r="C719" t="s">
        <v>27</v>
      </c>
      <c r="D719" t="s">
        <v>35</v>
      </c>
      <c r="E719" s="1">
        <v>206445.88</v>
      </c>
      <c r="F719">
        <v>0</v>
      </c>
      <c r="G719">
        <v>61</v>
      </c>
      <c r="H719" s="2">
        <v>0</v>
      </c>
      <c r="I719" t="s">
        <v>16</v>
      </c>
      <c r="J719" t="s">
        <v>17</v>
      </c>
      <c r="K719">
        <v>292.8</v>
      </c>
      <c r="L719" s="2">
        <v>35292.800000000003</v>
      </c>
    </row>
    <row r="720" spans="1:12" x14ac:dyDescent="0.35">
      <c r="A720" t="s">
        <v>759</v>
      </c>
      <c r="B720" t="s">
        <v>19</v>
      </c>
      <c r="C720" t="s">
        <v>20</v>
      </c>
      <c r="D720" t="s">
        <v>31</v>
      </c>
      <c r="E720" s="1">
        <v>1006460.83</v>
      </c>
      <c r="F720">
        <v>20440</v>
      </c>
      <c r="G720">
        <v>128</v>
      </c>
      <c r="H720" s="2">
        <v>36557</v>
      </c>
      <c r="I720" t="s">
        <v>28</v>
      </c>
      <c r="J720" t="s">
        <v>78</v>
      </c>
      <c r="K720">
        <v>614.4</v>
      </c>
      <c r="L720" s="2">
        <v>35614.400000000001</v>
      </c>
    </row>
    <row r="721" spans="1:12" x14ac:dyDescent="0.35">
      <c r="A721" t="s">
        <v>760</v>
      </c>
      <c r="B721" t="s">
        <v>13</v>
      </c>
      <c r="C721" t="s">
        <v>27</v>
      </c>
      <c r="D721" t="s">
        <v>15</v>
      </c>
      <c r="E721" s="1">
        <v>803240.19</v>
      </c>
      <c r="F721">
        <v>27658</v>
      </c>
      <c r="G721">
        <v>68</v>
      </c>
      <c r="H721" s="2">
        <v>0</v>
      </c>
      <c r="I721" t="s">
        <v>16</v>
      </c>
      <c r="J721" t="s">
        <v>17</v>
      </c>
      <c r="K721">
        <v>160.07525999999999</v>
      </c>
      <c r="L721" s="2">
        <v>35160.075259999998</v>
      </c>
    </row>
    <row r="722" spans="1:12" x14ac:dyDescent="0.35">
      <c r="A722" t="s">
        <v>761</v>
      </c>
      <c r="B722" t="s">
        <v>26</v>
      </c>
      <c r="C722" t="s">
        <v>27</v>
      </c>
      <c r="D722" t="s">
        <v>35</v>
      </c>
      <c r="E722" s="1">
        <v>548921.41</v>
      </c>
      <c r="F722">
        <v>50943</v>
      </c>
      <c r="G722">
        <v>139</v>
      </c>
      <c r="H722" s="2">
        <v>0</v>
      </c>
      <c r="I722" t="s">
        <v>39</v>
      </c>
      <c r="J722" t="s">
        <v>29</v>
      </c>
      <c r="K722">
        <v>667.2</v>
      </c>
      <c r="L722" s="2">
        <v>35667.199999999997</v>
      </c>
    </row>
    <row r="723" spans="1:12" x14ac:dyDescent="0.35">
      <c r="A723" t="s">
        <v>762</v>
      </c>
      <c r="B723" t="s">
        <v>26</v>
      </c>
      <c r="C723" t="s">
        <v>27</v>
      </c>
      <c r="D723" t="s">
        <v>21</v>
      </c>
      <c r="E723" s="1">
        <v>261275.67</v>
      </c>
      <c r="F723">
        <v>19003</v>
      </c>
      <c r="G723">
        <v>71</v>
      </c>
      <c r="H723" s="2">
        <v>0</v>
      </c>
      <c r="I723" t="s">
        <v>16</v>
      </c>
      <c r="J723" t="s">
        <v>24</v>
      </c>
      <c r="K723">
        <v>34.651305000000001</v>
      </c>
      <c r="L723" s="2">
        <v>35034.651304999999</v>
      </c>
    </row>
    <row r="724" spans="1:12" x14ac:dyDescent="0.35">
      <c r="A724" t="s">
        <v>763</v>
      </c>
      <c r="B724" t="s">
        <v>26</v>
      </c>
      <c r="C724" t="s">
        <v>27</v>
      </c>
      <c r="D724" t="s">
        <v>35</v>
      </c>
      <c r="E724" s="1">
        <v>857346.39</v>
      </c>
      <c r="F724">
        <v>46703</v>
      </c>
      <c r="G724">
        <v>108</v>
      </c>
      <c r="H724" s="2">
        <v>0</v>
      </c>
      <c r="I724" t="s">
        <v>16</v>
      </c>
      <c r="J724" t="s">
        <v>17</v>
      </c>
      <c r="K724">
        <v>678.10048700000004</v>
      </c>
      <c r="L724" s="2">
        <v>35678.100487000003</v>
      </c>
    </row>
    <row r="725" spans="1:12" x14ac:dyDescent="0.35">
      <c r="A725" t="s">
        <v>764</v>
      </c>
      <c r="B725" t="s">
        <v>26</v>
      </c>
      <c r="C725" t="s">
        <v>27</v>
      </c>
      <c r="D725" t="s">
        <v>21</v>
      </c>
      <c r="E725" s="1">
        <v>2412750.4</v>
      </c>
      <c r="F725">
        <v>14072</v>
      </c>
      <c r="G725">
        <v>71</v>
      </c>
      <c r="H725" s="2">
        <v>0</v>
      </c>
      <c r="I725" t="s">
        <v>16</v>
      </c>
      <c r="J725" t="s">
        <v>17</v>
      </c>
      <c r="K725">
        <v>511.2</v>
      </c>
      <c r="L725" s="2">
        <v>35511.199999999997</v>
      </c>
    </row>
    <row r="726" spans="1:12" x14ac:dyDescent="0.35">
      <c r="A726" t="s">
        <v>765</v>
      </c>
      <c r="B726" t="s">
        <v>33</v>
      </c>
      <c r="C726" t="s">
        <v>27</v>
      </c>
      <c r="D726" t="s">
        <v>35</v>
      </c>
      <c r="E726" s="1">
        <v>855038.66</v>
      </c>
      <c r="F726">
        <v>21733</v>
      </c>
      <c r="G726">
        <v>73</v>
      </c>
      <c r="H726" s="2">
        <v>0</v>
      </c>
      <c r="I726" t="s">
        <v>28</v>
      </c>
      <c r="J726" t="s">
        <v>17</v>
      </c>
      <c r="K726">
        <v>525.6</v>
      </c>
      <c r="L726" s="2">
        <v>35525.599999999999</v>
      </c>
    </row>
    <row r="727" spans="1:12" x14ac:dyDescent="0.35">
      <c r="A727" t="s">
        <v>766</v>
      </c>
      <c r="B727" t="s">
        <v>19</v>
      </c>
      <c r="C727" t="s">
        <v>27</v>
      </c>
      <c r="D727" t="s">
        <v>21</v>
      </c>
      <c r="E727" s="1">
        <v>230864.8</v>
      </c>
      <c r="F727">
        <v>20811</v>
      </c>
      <c r="G727">
        <v>61</v>
      </c>
      <c r="H727" s="2">
        <v>0</v>
      </c>
      <c r="I727" t="s">
        <v>16</v>
      </c>
      <c r="J727" t="s">
        <v>17</v>
      </c>
      <c r="K727">
        <v>292.8</v>
      </c>
      <c r="L727" s="2">
        <v>35292.800000000003</v>
      </c>
    </row>
    <row r="728" spans="1:12" x14ac:dyDescent="0.35">
      <c r="A728" t="s">
        <v>767</v>
      </c>
      <c r="B728" t="s">
        <v>19</v>
      </c>
      <c r="C728" t="s">
        <v>20</v>
      </c>
      <c r="D728" t="s">
        <v>31</v>
      </c>
      <c r="E728" s="1">
        <v>425462.07</v>
      </c>
      <c r="F728">
        <v>11904</v>
      </c>
      <c r="G728">
        <v>61</v>
      </c>
      <c r="H728" s="2">
        <v>36557</v>
      </c>
      <c r="I728" t="s">
        <v>16</v>
      </c>
      <c r="J728" t="s">
        <v>24</v>
      </c>
      <c r="K728">
        <v>292.8</v>
      </c>
      <c r="L728" s="2">
        <v>35292.800000000003</v>
      </c>
    </row>
    <row r="729" spans="1:12" x14ac:dyDescent="0.35">
      <c r="A729" t="s">
        <v>768</v>
      </c>
      <c r="B729" t="s">
        <v>33</v>
      </c>
      <c r="C729" t="s">
        <v>20</v>
      </c>
      <c r="D729" t="s">
        <v>35</v>
      </c>
      <c r="E729" s="1">
        <v>898285.04</v>
      </c>
      <c r="F729">
        <v>43490</v>
      </c>
      <c r="G729">
        <v>114</v>
      </c>
      <c r="H729" s="2">
        <v>36617</v>
      </c>
      <c r="I729" t="s">
        <v>28</v>
      </c>
      <c r="J729" t="s">
        <v>29</v>
      </c>
      <c r="K729">
        <v>174.588413</v>
      </c>
      <c r="L729" s="2">
        <v>35174.588412999998</v>
      </c>
    </row>
    <row r="730" spans="1:12" x14ac:dyDescent="0.35">
      <c r="A730" t="s">
        <v>769</v>
      </c>
      <c r="B730" t="s">
        <v>26</v>
      </c>
      <c r="C730" t="s">
        <v>27</v>
      </c>
      <c r="D730" t="s">
        <v>31</v>
      </c>
      <c r="E730" s="1">
        <v>786816.6</v>
      </c>
      <c r="F730">
        <v>57340</v>
      </c>
      <c r="G730">
        <v>67</v>
      </c>
      <c r="H730" s="2">
        <v>0</v>
      </c>
      <c r="I730" t="s">
        <v>28</v>
      </c>
      <c r="J730" t="s">
        <v>17</v>
      </c>
      <c r="K730">
        <v>159.39168100000001</v>
      </c>
      <c r="L730" s="2">
        <v>35159.391681000001</v>
      </c>
    </row>
    <row r="731" spans="1:12" x14ac:dyDescent="0.35">
      <c r="A731" t="s">
        <v>770</v>
      </c>
      <c r="B731" t="s">
        <v>26</v>
      </c>
      <c r="C731" t="s">
        <v>27</v>
      </c>
      <c r="D731" t="s">
        <v>35</v>
      </c>
      <c r="E731" s="1">
        <v>770424.87</v>
      </c>
      <c r="F731">
        <v>49088</v>
      </c>
      <c r="G731">
        <v>97</v>
      </c>
      <c r="H731" s="2">
        <v>0</v>
      </c>
      <c r="I731" t="s">
        <v>28</v>
      </c>
      <c r="J731" t="s">
        <v>17</v>
      </c>
      <c r="K731">
        <v>698.4</v>
      </c>
      <c r="L731" s="2">
        <v>35698.400000000001</v>
      </c>
    </row>
    <row r="732" spans="1:12" x14ac:dyDescent="0.35">
      <c r="A732" t="s">
        <v>771</v>
      </c>
      <c r="B732" t="s">
        <v>23</v>
      </c>
      <c r="C732" t="s">
        <v>27</v>
      </c>
      <c r="D732" t="s">
        <v>15</v>
      </c>
      <c r="E732" s="1">
        <v>1055217</v>
      </c>
      <c r="F732">
        <v>47761</v>
      </c>
      <c r="G732">
        <v>131</v>
      </c>
      <c r="H732" s="2">
        <v>0</v>
      </c>
      <c r="I732" t="s">
        <v>16</v>
      </c>
      <c r="J732" t="s">
        <v>29</v>
      </c>
      <c r="K732">
        <v>232.711071</v>
      </c>
      <c r="L732" s="2">
        <v>35232.711070999998</v>
      </c>
    </row>
    <row r="733" spans="1:12" x14ac:dyDescent="0.35">
      <c r="A733" t="s">
        <v>772</v>
      </c>
      <c r="B733" t="s">
        <v>13</v>
      </c>
      <c r="C733" t="s">
        <v>20</v>
      </c>
      <c r="D733" t="s">
        <v>35</v>
      </c>
      <c r="E733" s="1">
        <v>1604510.95</v>
      </c>
      <c r="F733">
        <v>0</v>
      </c>
      <c r="G733">
        <v>65</v>
      </c>
      <c r="H733" s="2">
        <v>0</v>
      </c>
      <c r="I733" t="s">
        <v>16</v>
      </c>
      <c r="J733" t="s">
        <v>24</v>
      </c>
      <c r="K733">
        <v>163.04695599999999</v>
      </c>
      <c r="L733" s="2">
        <v>35163.046955999998</v>
      </c>
    </row>
    <row r="734" spans="1:12" x14ac:dyDescent="0.35">
      <c r="A734" t="s">
        <v>773</v>
      </c>
      <c r="B734" t="s">
        <v>19</v>
      </c>
      <c r="C734" t="s">
        <v>27</v>
      </c>
      <c r="D734" t="s">
        <v>21</v>
      </c>
      <c r="E734" s="1">
        <v>873783.75</v>
      </c>
      <c r="F734">
        <v>61281</v>
      </c>
      <c r="G734">
        <v>110</v>
      </c>
      <c r="H734" s="2">
        <v>0</v>
      </c>
      <c r="I734" t="s">
        <v>16</v>
      </c>
      <c r="J734" t="s">
        <v>29</v>
      </c>
      <c r="K734">
        <v>79.865605000000002</v>
      </c>
      <c r="L734" s="2">
        <v>35079.865604999999</v>
      </c>
    </row>
    <row r="735" spans="1:12" x14ac:dyDescent="0.35">
      <c r="A735" t="s">
        <v>774</v>
      </c>
      <c r="B735" t="s">
        <v>23</v>
      </c>
      <c r="C735" t="s">
        <v>27</v>
      </c>
      <c r="D735" t="s">
        <v>21</v>
      </c>
      <c r="E735" s="1">
        <v>545489.06999999995</v>
      </c>
      <c r="F735">
        <v>0</v>
      </c>
      <c r="G735">
        <v>82</v>
      </c>
      <c r="H735" s="2">
        <v>36526</v>
      </c>
      <c r="I735" t="s">
        <v>28</v>
      </c>
      <c r="J735" t="s">
        <v>24</v>
      </c>
      <c r="K735">
        <v>393.6</v>
      </c>
      <c r="L735" s="2">
        <v>35393.599999999999</v>
      </c>
    </row>
    <row r="736" spans="1:12" x14ac:dyDescent="0.35">
      <c r="A736" t="s">
        <v>775</v>
      </c>
      <c r="B736" t="s">
        <v>19</v>
      </c>
      <c r="C736" t="s">
        <v>27</v>
      </c>
      <c r="D736" t="s">
        <v>21</v>
      </c>
      <c r="E736" s="1">
        <v>770528.33</v>
      </c>
      <c r="F736">
        <v>25290</v>
      </c>
      <c r="G736">
        <v>66</v>
      </c>
      <c r="H736" s="2">
        <v>0</v>
      </c>
      <c r="I736" t="s">
        <v>16</v>
      </c>
      <c r="J736" t="s">
        <v>17</v>
      </c>
      <c r="K736">
        <v>382.08589699999999</v>
      </c>
      <c r="L736" s="2">
        <v>35382.085896999997</v>
      </c>
    </row>
    <row r="737" spans="1:12" x14ac:dyDescent="0.35">
      <c r="A737" t="s">
        <v>776</v>
      </c>
      <c r="B737" t="s">
        <v>19</v>
      </c>
      <c r="C737" t="s">
        <v>20</v>
      </c>
      <c r="D737" t="s">
        <v>31</v>
      </c>
      <c r="E737" s="1">
        <v>703926.24</v>
      </c>
      <c r="F737">
        <v>24239</v>
      </c>
      <c r="G737">
        <v>88</v>
      </c>
      <c r="H737" s="2">
        <v>0</v>
      </c>
      <c r="I737" t="s">
        <v>16</v>
      </c>
      <c r="J737" t="s">
        <v>17</v>
      </c>
      <c r="K737">
        <v>48.348318999999996</v>
      </c>
      <c r="L737" s="2">
        <v>35048.348318999997</v>
      </c>
    </row>
    <row r="738" spans="1:12" x14ac:dyDescent="0.35">
      <c r="A738" t="s">
        <v>777</v>
      </c>
      <c r="B738" t="s">
        <v>26</v>
      </c>
      <c r="C738" t="s">
        <v>27</v>
      </c>
      <c r="D738" t="s">
        <v>21</v>
      </c>
      <c r="E738" s="1">
        <v>883808.56</v>
      </c>
      <c r="F738">
        <v>82664</v>
      </c>
      <c r="G738">
        <v>114</v>
      </c>
      <c r="H738" s="2">
        <v>36586</v>
      </c>
      <c r="I738" t="s">
        <v>16</v>
      </c>
      <c r="J738" t="s">
        <v>29</v>
      </c>
      <c r="K738">
        <v>133.42560900000001</v>
      </c>
      <c r="L738" s="2">
        <v>35133.425608999998</v>
      </c>
    </row>
    <row r="739" spans="1:12" x14ac:dyDescent="0.35">
      <c r="A739" t="s">
        <v>778</v>
      </c>
      <c r="B739" t="s">
        <v>19</v>
      </c>
      <c r="C739" t="s">
        <v>27</v>
      </c>
      <c r="D739" t="s">
        <v>21</v>
      </c>
      <c r="E739" s="1">
        <v>873352.73</v>
      </c>
      <c r="F739">
        <v>83210</v>
      </c>
      <c r="G739">
        <v>110</v>
      </c>
      <c r="H739" s="2">
        <v>0</v>
      </c>
      <c r="I739" t="s">
        <v>16</v>
      </c>
      <c r="J739" t="s">
        <v>78</v>
      </c>
      <c r="K739">
        <v>528</v>
      </c>
      <c r="L739" s="2">
        <v>35528</v>
      </c>
    </row>
    <row r="740" spans="1:12" x14ac:dyDescent="0.35">
      <c r="A740" t="s">
        <v>779</v>
      </c>
      <c r="B740" t="s">
        <v>33</v>
      </c>
      <c r="C740" t="s">
        <v>20</v>
      </c>
      <c r="D740" t="s">
        <v>21</v>
      </c>
      <c r="E740" s="1">
        <v>959747.48</v>
      </c>
      <c r="F740">
        <v>38736</v>
      </c>
      <c r="G740">
        <v>81</v>
      </c>
      <c r="H740" s="2">
        <v>0</v>
      </c>
      <c r="I740" t="s">
        <v>16</v>
      </c>
      <c r="J740" t="s">
        <v>24</v>
      </c>
      <c r="K740">
        <v>561.41479400000003</v>
      </c>
      <c r="L740" s="2">
        <v>35561.414793999997</v>
      </c>
    </row>
    <row r="741" spans="1:12" x14ac:dyDescent="0.35">
      <c r="A741" t="s">
        <v>780</v>
      </c>
      <c r="B741" t="s">
        <v>26</v>
      </c>
      <c r="C741" t="s">
        <v>27</v>
      </c>
      <c r="D741" t="s">
        <v>35</v>
      </c>
      <c r="E741" s="1">
        <v>450666.02</v>
      </c>
      <c r="F741">
        <v>0</v>
      </c>
      <c r="G741">
        <v>66</v>
      </c>
      <c r="H741" s="2">
        <v>0</v>
      </c>
      <c r="I741" t="s">
        <v>16</v>
      </c>
      <c r="J741" t="s">
        <v>17</v>
      </c>
      <c r="K741">
        <v>316.8</v>
      </c>
      <c r="L741" s="2">
        <v>35316.800000000003</v>
      </c>
    </row>
    <row r="742" spans="1:12" x14ac:dyDescent="0.35">
      <c r="A742" t="s">
        <v>781</v>
      </c>
      <c r="B742" t="s">
        <v>33</v>
      </c>
      <c r="C742" t="s">
        <v>27</v>
      </c>
      <c r="D742" t="s">
        <v>35</v>
      </c>
      <c r="E742" s="1">
        <v>1785797.23</v>
      </c>
      <c r="F742">
        <v>55437</v>
      </c>
      <c r="G742">
        <v>64</v>
      </c>
      <c r="H742" s="2">
        <v>36526</v>
      </c>
      <c r="I742" t="s">
        <v>16</v>
      </c>
      <c r="J742" t="s">
        <v>17</v>
      </c>
      <c r="K742">
        <v>445.28778799999998</v>
      </c>
      <c r="L742" s="2">
        <v>35445.287788000001</v>
      </c>
    </row>
    <row r="743" spans="1:12" x14ac:dyDescent="0.35">
      <c r="A743" t="s">
        <v>782</v>
      </c>
      <c r="B743" t="s">
        <v>13</v>
      </c>
      <c r="C743" t="s">
        <v>27</v>
      </c>
      <c r="D743" t="s">
        <v>53</v>
      </c>
      <c r="E743" s="1">
        <v>249780.82</v>
      </c>
      <c r="F743">
        <v>68041</v>
      </c>
      <c r="G743">
        <v>6464</v>
      </c>
      <c r="H743" s="2">
        <v>0</v>
      </c>
      <c r="I743" t="s">
        <v>16</v>
      </c>
      <c r="J743" t="s">
        <v>24</v>
      </c>
      <c r="K743">
        <v>165.570243</v>
      </c>
      <c r="L743" s="2">
        <v>35165.570243000002</v>
      </c>
    </row>
    <row r="744" spans="1:12" x14ac:dyDescent="0.35">
      <c r="A744" t="s">
        <v>783</v>
      </c>
      <c r="B744" t="s">
        <v>33</v>
      </c>
      <c r="C744" t="s">
        <v>27</v>
      </c>
      <c r="D744" t="s">
        <v>15</v>
      </c>
      <c r="E744" s="1">
        <v>542613.62</v>
      </c>
      <c r="F744">
        <v>0</v>
      </c>
      <c r="G744">
        <v>71</v>
      </c>
      <c r="H744" s="2">
        <v>0</v>
      </c>
      <c r="I744" t="s">
        <v>28</v>
      </c>
      <c r="J744" t="s">
        <v>17</v>
      </c>
      <c r="K744">
        <v>407.99684000000002</v>
      </c>
      <c r="L744" s="2">
        <v>35407.99684</v>
      </c>
    </row>
    <row r="745" spans="1:12" x14ac:dyDescent="0.35">
      <c r="A745" t="s">
        <v>784</v>
      </c>
      <c r="B745" t="s">
        <v>26</v>
      </c>
      <c r="C745" t="s">
        <v>20</v>
      </c>
      <c r="D745" t="s">
        <v>31</v>
      </c>
      <c r="E745" s="1">
        <v>799814.38</v>
      </c>
      <c r="F745">
        <v>29066</v>
      </c>
      <c r="G745">
        <v>100</v>
      </c>
      <c r="H745" s="2">
        <v>0</v>
      </c>
      <c r="I745" t="s">
        <v>16</v>
      </c>
      <c r="J745" t="s">
        <v>29</v>
      </c>
      <c r="K745">
        <v>844.22947799999997</v>
      </c>
      <c r="L745" s="2">
        <v>35844.229478000001</v>
      </c>
    </row>
    <row r="746" spans="1:12" x14ac:dyDescent="0.35">
      <c r="A746" t="s">
        <v>785</v>
      </c>
      <c r="B746" t="s">
        <v>23</v>
      </c>
      <c r="C746" t="s">
        <v>27</v>
      </c>
      <c r="D746" t="s">
        <v>21</v>
      </c>
      <c r="E746" s="1">
        <v>289762.07</v>
      </c>
      <c r="F746">
        <v>54337</v>
      </c>
      <c r="G746">
        <v>72</v>
      </c>
      <c r="H746" s="2">
        <v>0</v>
      </c>
      <c r="I746" t="s">
        <v>16</v>
      </c>
      <c r="J746" t="s">
        <v>17</v>
      </c>
      <c r="K746">
        <v>345.6</v>
      </c>
      <c r="L746" s="2">
        <v>35345.599999999999</v>
      </c>
    </row>
    <row r="747" spans="1:12" x14ac:dyDescent="0.35">
      <c r="A747" t="s">
        <v>786</v>
      </c>
      <c r="B747" t="s">
        <v>33</v>
      </c>
      <c r="C747" t="s">
        <v>20</v>
      </c>
      <c r="D747" t="s">
        <v>31</v>
      </c>
      <c r="E747" s="1">
        <v>1159950.22</v>
      </c>
      <c r="F747">
        <v>67616</v>
      </c>
      <c r="G747">
        <v>96</v>
      </c>
      <c r="H747" s="2">
        <v>0</v>
      </c>
      <c r="I747" t="s">
        <v>16</v>
      </c>
      <c r="J747" t="s">
        <v>17</v>
      </c>
      <c r="K747">
        <v>340.30658399999999</v>
      </c>
      <c r="L747" s="2">
        <v>35340.306583999998</v>
      </c>
    </row>
    <row r="748" spans="1:12" x14ac:dyDescent="0.35">
      <c r="A748" t="s">
        <v>787</v>
      </c>
      <c r="B748" t="s">
        <v>26</v>
      </c>
      <c r="C748" t="s">
        <v>20</v>
      </c>
      <c r="D748" t="s">
        <v>21</v>
      </c>
      <c r="E748" s="1">
        <v>1514793.06</v>
      </c>
      <c r="F748">
        <v>41082</v>
      </c>
      <c r="G748">
        <v>63</v>
      </c>
      <c r="H748" s="2">
        <v>0</v>
      </c>
      <c r="I748" t="s">
        <v>16</v>
      </c>
      <c r="J748" t="s">
        <v>24</v>
      </c>
      <c r="K748">
        <v>106.647493</v>
      </c>
      <c r="L748" s="2">
        <v>35106.647492999997</v>
      </c>
    </row>
    <row r="749" spans="1:12" x14ac:dyDescent="0.35">
      <c r="A749" t="s">
        <v>788</v>
      </c>
      <c r="B749" t="s">
        <v>102</v>
      </c>
      <c r="C749" t="s">
        <v>20</v>
      </c>
      <c r="D749" t="s">
        <v>31</v>
      </c>
      <c r="E749" s="1">
        <v>543576.78</v>
      </c>
      <c r="F749">
        <v>0</v>
      </c>
      <c r="G749">
        <v>10202</v>
      </c>
      <c r="H749" s="2">
        <v>0</v>
      </c>
      <c r="I749" t="s">
        <v>16</v>
      </c>
      <c r="J749" t="s">
        <v>17</v>
      </c>
      <c r="K749">
        <v>626.11625900000001</v>
      </c>
      <c r="L749" s="2">
        <v>35626.116259000002</v>
      </c>
    </row>
    <row r="750" spans="1:12" x14ac:dyDescent="0.35">
      <c r="A750" t="s">
        <v>789</v>
      </c>
      <c r="B750" t="s">
        <v>23</v>
      </c>
      <c r="C750" t="s">
        <v>20</v>
      </c>
      <c r="D750" t="s">
        <v>15</v>
      </c>
      <c r="E750" s="1">
        <v>272535.64</v>
      </c>
      <c r="F750">
        <v>36650</v>
      </c>
      <c r="G750">
        <v>69</v>
      </c>
      <c r="H750" s="2">
        <v>36526</v>
      </c>
      <c r="I750" t="s">
        <v>16</v>
      </c>
      <c r="J750" t="s">
        <v>17</v>
      </c>
      <c r="K750">
        <v>56.60333</v>
      </c>
      <c r="L750" s="2">
        <v>35056.603329999998</v>
      </c>
    </row>
    <row r="751" spans="1:12" x14ac:dyDescent="0.35">
      <c r="A751" t="s">
        <v>790</v>
      </c>
      <c r="B751" t="s">
        <v>33</v>
      </c>
      <c r="C751" t="s">
        <v>20</v>
      </c>
      <c r="D751" t="s">
        <v>35</v>
      </c>
      <c r="E751" s="1">
        <v>1329771.23</v>
      </c>
      <c r="F751">
        <v>50631</v>
      </c>
      <c r="G751">
        <v>112</v>
      </c>
      <c r="H751" s="2">
        <v>36617</v>
      </c>
      <c r="I751" t="s">
        <v>39</v>
      </c>
      <c r="J751" t="s">
        <v>29</v>
      </c>
      <c r="K751">
        <v>784.65781000000004</v>
      </c>
      <c r="L751" s="2">
        <v>35784.657809999997</v>
      </c>
    </row>
    <row r="752" spans="1:12" x14ac:dyDescent="0.35">
      <c r="A752" t="s">
        <v>791</v>
      </c>
      <c r="B752" t="s">
        <v>26</v>
      </c>
      <c r="C752" t="s">
        <v>27</v>
      </c>
      <c r="D752" t="s">
        <v>35</v>
      </c>
      <c r="E752" s="1">
        <v>992704.97</v>
      </c>
      <c r="F752">
        <v>19592</v>
      </c>
      <c r="G752">
        <v>92</v>
      </c>
      <c r="H752" s="2">
        <v>0</v>
      </c>
      <c r="I752" t="s">
        <v>16</v>
      </c>
      <c r="J752" t="s">
        <v>17</v>
      </c>
      <c r="K752">
        <v>441.6</v>
      </c>
      <c r="L752" s="2">
        <v>35441.599999999999</v>
      </c>
    </row>
    <row r="753" spans="1:12" x14ac:dyDescent="0.35">
      <c r="A753" t="s">
        <v>792</v>
      </c>
      <c r="B753" t="s">
        <v>102</v>
      </c>
      <c r="C753" t="s">
        <v>20</v>
      </c>
      <c r="D753" t="s">
        <v>31</v>
      </c>
      <c r="E753" s="1">
        <v>1777154.9</v>
      </c>
      <c r="F753">
        <v>0</v>
      </c>
      <c r="G753">
        <v>114</v>
      </c>
      <c r="H753" s="2">
        <v>0</v>
      </c>
      <c r="I753" t="s">
        <v>16</v>
      </c>
      <c r="J753" t="s">
        <v>24</v>
      </c>
      <c r="K753">
        <v>547.20000000000005</v>
      </c>
      <c r="L753" s="2">
        <v>35547.199999999997</v>
      </c>
    </row>
    <row r="754" spans="1:12" x14ac:dyDescent="0.35">
      <c r="A754" t="s">
        <v>793</v>
      </c>
      <c r="B754" t="s">
        <v>19</v>
      </c>
      <c r="C754" t="s">
        <v>20</v>
      </c>
      <c r="D754" t="s">
        <v>35</v>
      </c>
      <c r="E754" s="1">
        <v>1826927.02</v>
      </c>
      <c r="F754">
        <v>55761</v>
      </c>
      <c r="G754">
        <v>115</v>
      </c>
      <c r="H754" s="2">
        <v>0</v>
      </c>
      <c r="I754" t="s">
        <v>16</v>
      </c>
      <c r="J754" t="s">
        <v>78</v>
      </c>
      <c r="K754">
        <v>86.277720000000002</v>
      </c>
      <c r="L754" s="2">
        <v>35086.277719999998</v>
      </c>
    </row>
    <row r="755" spans="1:12" x14ac:dyDescent="0.35">
      <c r="A755" t="s">
        <v>794</v>
      </c>
      <c r="B755" t="s">
        <v>26</v>
      </c>
      <c r="C755" t="s">
        <v>20</v>
      </c>
      <c r="D755" t="s">
        <v>35</v>
      </c>
      <c r="E755" s="1">
        <v>272221.07</v>
      </c>
      <c r="F755">
        <v>17576</v>
      </c>
      <c r="G755">
        <v>71</v>
      </c>
      <c r="H755" s="2">
        <v>0</v>
      </c>
      <c r="I755" t="s">
        <v>39</v>
      </c>
      <c r="J755" t="s">
        <v>17</v>
      </c>
      <c r="K755">
        <v>398.502948</v>
      </c>
      <c r="L755" s="2">
        <v>35398.502948000001</v>
      </c>
    </row>
    <row r="756" spans="1:12" x14ac:dyDescent="0.35">
      <c r="A756" t="s">
        <v>795</v>
      </c>
      <c r="B756" t="s">
        <v>26</v>
      </c>
      <c r="C756" t="s">
        <v>20</v>
      </c>
      <c r="D756" t="s">
        <v>21</v>
      </c>
      <c r="E756" s="1">
        <v>708321.24</v>
      </c>
      <c r="F756">
        <v>41449</v>
      </c>
      <c r="G756">
        <v>89</v>
      </c>
      <c r="H756" s="2">
        <v>0</v>
      </c>
      <c r="I756" t="s">
        <v>16</v>
      </c>
      <c r="J756" t="s">
        <v>17</v>
      </c>
      <c r="K756">
        <v>63.516571999999996</v>
      </c>
      <c r="L756" s="2">
        <v>35063.516572</v>
      </c>
    </row>
    <row r="757" spans="1:12" x14ac:dyDescent="0.35">
      <c r="A757" t="s">
        <v>796</v>
      </c>
      <c r="B757" t="s">
        <v>48</v>
      </c>
      <c r="C757" t="s">
        <v>20</v>
      </c>
      <c r="D757" t="s">
        <v>21</v>
      </c>
      <c r="E757" s="1">
        <v>1017971.7</v>
      </c>
      <c r="F757">
        <v>14290</v>
      </c>
      <c r="G757">
        <v>271</v>
      </c>
      <c r="H757" s="2">
        <v>0</v>
      </c>
      <c r="I757" t="s">
        <v>16</v>
      </c>
      <c r="J757" t="s">
        <v>65</v>
      </c>
      <c r="K757">
        <v>1300.8</v>
      </c>
      <c r="L757" s="2">
        <v>36300.800000000003</v>
      </c>
    </row>
    <row r="758" spans="1:12" x14ac:dyDescent="0.35">
      <c r="A758" t="s">
        <v>797</v>
      </c>
      <c r="B758" t="s">
        <v>23</v>
      </c>
      <c r="C758" t="s">
        <v>20</v>
      </c>
      <c r="D758" t="s">
        <v>35</v>
      </c>
      <c r="E758" s="1">
        <v>588950.91</v>
      </c>
      <c r="F758">
        <v>62007</v>
      </c>
      <c r="G758">
        <v>73</v>
      </c>
      <c r="H758" s="2">
        <v>0</v>
      </c>
      <c r="I758" t="s">
        <v>16</v>
      </c>
      <c r="J758" t="s">
        <v>17</v>
      </c>
      <c r="K758">
        <v>120.015609</v>
      </c>
      <c r="L758" s="2">
        <v>35120.015609000002</v>
      </c>
    </row>
    <row r="759" spans="1:12" x14ac:dyDescent="0.35">
      <c r="A759" t="s">
        <v>798</v>
      </c>
      <c r="B759" t="s">
        <v>19</v>
      </c>
      <c r="C759" t="s">
        <v>27</v>
      </c>
      <c r="D759" t="s">
        <v>31</v>
      </c>
      <c r="E759" s="1">
        <v>1577139.34</v>
      </c>
      <c r="F759">
        <v>21921</v>
      </c>
      <c r="G759">
        <v>206</v>
      </c>
      <c r="H759" s="2">
        <v>0</v>
      </c>
      <c r="I759" t="s">
        <v>28</v>
      </c>
      <c r="J759" t="s">
        <v>65</v>
      </c>
      <c r="K759">
        <v>1254.1378990000001</v>
      </c>
      <c r="L759" s="2">
        <v>36254.137899000001</v>
      </c>
    </row>
    <row r="760" spans="1:12" x14ac:dyDescent="0.35">
      <c r="A760" t="s">
        <v>799</v>
      </c>
      <c r="B760" t="s">
        <v>19</v>
      </c>
      <c r="C760" t="s">
        <v>20</v>
      </c>
      <c r="D760" t="s">
        <v>21</v>
      </c>
      <c r="E760" s="1">
        <v>528817.32999999996</v>
      </c>
      <c r="F760">
        <v>42621</v>
      </c>
      <c r="G760">
        <v>66</v>
      </c>
      <c r="H760" s="2">
        <v>0</v>
      </c>
      <c r="I760" t="s">
        <v>16</v>
      </c>
      <c r="J760" t="s">
        <v>17</v>
      </c>
      <c r="K760">
        <v>316.8</v>
      </c>
      <c r="L760" s="2">
        <v>35316.800000000003</v>
      </c>
    </row>
    <row r="761" spans="1:12" x14ac:dyDescent="0.35">
      <c r="A761" t="s">
        <v>800</v>
      </c>
      <c r="B761" t="s">
        <v>33</v>
      </c>
      <c r="C761" t="s">
        <v>27</v>
      </c>
      <c r="D761" t="s">
        <v>35</v>
      </c>
      <c r="E761" s="1">
        <v>2758055.4</v>
      </c>
      <c r="F761">
        <v>0</v>
      </c>
      <c r="G761">
        <v>87</v>
      </c>
      <c r="H761" s="2">
        <v>36526</v>
      </c>
      <c r="I761" t="s">
        <v>16</v>
      </c>
      <c r="J761" t="s">
        <v>17</v>
      </c>
      <c r="K761">
        <v>417.6</v>
      </c>
      <c r="L761" s="2">
        <v>35417.599999999999</v>
      </c>
    </row>
    <row r="762" spans="1:12" x14ac:dyDescent="0.35">
      <c r="A762" t="s">
        <v>801</v>
      </c>
      <c r="B762" t="s">
        <v>102</v>
      </c>
      <c r="C762" t="s">
        <v>27</v>
      </c>
      <c r="D762" t="s">
        <v>31</v>
      </c>
      <c r="E762" s="1">
        <v>777853.23</v>
      </c>
      <c r="F762">
        <v>63786</v>
      </c>
      <c r="G762">
        <v>196</v>
      </c>
      <c r="H762" s="2">
        <v>0</v>
      </c>
      <c r="I762" t="s">
        <v>28</v>
      </c>
      <c r="J762" t="s">
        <v>65</v>
      </c>
      <c r="K762">
        <v>798.00268900000003</v>
      </c>
      <c r="L762" s="2">
        <v>35798.002689000001</v>
      </c>
    </row>
    <row r="763" spans="1:12" x14ac:dyDescent="0.35">
      <c r="A763" t="s">
        <v>802</v>
      </c>
      <c r="B763" t="s">
        <v>48</v>
      </c>
      <c r="C763" t="s">
        <v>20</v>
      </c>
      <c r="D763" t="s">
        <v>31</v>
      </c>
      <c r="E763" s="1">
        <v>734186.13</v>
      </c>
      <c r="F763">
        <v>0</v>
      </c>
      <c r="G763">
        <v>104</v>
      </c>
      <c r="H763" s="2">
        <v>36586</v>
      </c>
      <c r="I763" t="s">
        <v>16</v>
      </c>
      <c r="J763" t="s">
        <v>78</v>
      </c>
      <c r="K763">
        <v>82.041684000000004</v>
      </c>
      <c r="L763" s="2">
        <v>35082.041684000003</v>
      </c>
    </row>
    <row r="764" spans="1:12" x14ac:dyDescent="0.35">
      <c r="A764" t="s">
        <v>803</v>
      </c>
      <c r="B764" t="s">
        <v>48</v>
      </c>
      <c r="C764" t="s">
        <v>20</v>
      </c>
      <c r="D764" t="s">
        <v>31</v>
      </c>
      <c r="E764" s="1">
        <v>791919.7</v>
      </c>
      <c r="F764">
        <v>82877</v>
      </c>
      <c r="G764">
        <v>99</v>
      </c>
      <c r="H764" s="2">
        <v>36526</v>
      </c>
      <c r="I764" t="s">
        <v>16</v>
      </c>
      <c r="J764" t="s">
        <v>24</v>
      </c>
      <c r="K764">
        <v>22.819088000000001</v>
      </c>
      <c r="L764" s="2">
        <v>35022.819087999997</v>
      </c>
    </row>
    <row r="765" spans="1:12" x14ac:dyDescent="0.35">
      <c r="A765" t="s">
        <v>804</v>
      </c>
      <c r="B765" t="s">
        <v>19</v>
      </c>
      <c r="C765" t="s">
        <v>27</v>
      </c>
      <c r="D765" t="s">
        <v>35</v>
      </c>
      <c r="E765" s="1">
        <v>216387.02</v>
      </c>
      <c r="F765">
        <v>0</v>
      </c>
      <c r="G765">
        <v>63</v>
      </c>
      <c r="H765" s="2">
        <v>0</v>
      </c>
      <c r="I765" t="s">
        <v>28</v>
      </c>
      <c r="J765" t="s">
        <v>24</v>
      </c>
      <c r="K765">
        <v>302.39999999999998</v>
      </c>
      <c r="L765" s="2">
        <v>35302.400000000001</v>
      </c>
    </row>
    <row r="766" spans="1:12" x14ac:dyDescent="0.35">
      <c r="A766" t="s">
        <v>805</v>
      </c>
      <c r="B766" t="s">
        <v>23</v>
      </c>
      <c r="C766" t="s">
        <v>27</v>
      </c>
      <c r="D766" t="s">
        <v>31</v>
      </c>
      <c r="E766" s="1">
        <v>978780.88</v>
      </c>
      <c r="F766">
        <v>10475</v>
      </c>
      <c r="G766">
        <v>88</v>
      </c>
      <c r="H766" s="2">
        <v>36526</v>
      </c>
      <c r="I766" t="s">
        <v>16</v>
      </c>
      <c r="J766" t="s">
        <v>24</v>
      </c>
      <c r="K766">
        <v>422.4</v>
      </c>
      <c r="L766" s="2">
        <v>35422.400000000001</v>
      </c>
    </row>
    <row r="767" spans="1:12" x14ac:dyDescent="0.35">
      <c r="A767" t="s">
        <v>806</v>
      </c>
      <c r="B767" t="s">
        <v>33</v>
      </c>
      <c r="C767" t="s">
        <v>20</v>
      </c>
      <c r="D767" t="s">
        <v>31</v>
      </c>
      <c r="E767" s="1">
        <v>520764.08</v>
      </c>
      <c r="F767">
        <v>21952</v>
      </c>
      <c r="G767">
        <v>66</v>
      </c>
      <c r="H767" s="2">
        <v>0</v>
      </c>
      <c r="I767" t="s">
        <v>16</v>
      </c>
      <c r="J767" t="s">
        <v>17</v>
      </c>
      <c r="K767">
        <v>316.8</v>
      </c>
      <c r="L767" s="2">
        <v>35316.800000000003</v>
      </c>
    </row>
    <row r="768" spans="1:12" x14ac:dyDescent="0.35">
      <c r="A768" t="s">
        <v>807</v>
      </c>
      <c r="B768" t="s">
        <v>33</v>
      </c>
      <c r="C768" t="s">
        <v>20</v>
      </c>
      <c r="D768" t="s">
        <v>21</v>
      </c>
      <c r="E768" s="1">
        <v>2114727.7200000002</v>
      </c>
      <c r="F768">
        <v>49721</v>
      </c>
      <c r="G768">
        <v>132</v>
      </c>
      <c r="H768" s="2">
        <v>0</v>
      </c>
      <c r="I768" t="s">
        <v>28</v>
      </c>
      <c r="J768" t="s">
        <v>78</v>
      </c>
      <c r="K768">
        <v>639.97138800000005</v>
      </c>
      <c r="L768" s="2">
        <v>35639.971387999998</v>
      </c>
    </row>
    <row r="769" spans="1:12" x14ac:dyDescent="0.35">
      <c r="A769" t="s">
        <v>808</v>
      </c>
      <c r="B769" t="s">
        <v>48</v>
      </c>
      <c r="C769" t="s">
        <v>27</v>
      </c>
      <c r="D769" t="s">
        <v>35</v>
      </c>
      <c r="E769" s="1">
        <v>1228076.6599999999</v>
      </c>
      <c r="F769">
        <v>88340</v>
      </c>
      <c r="G769">
        <v>102</v>
      </c>
      <c r="H769" s="2">
        <v>0</v>
      </c>
      <c r="I769" t="s">
        <v>16</v>
      </c>
      <c r="J769" t="s">
        <v>24</v>
      </c>
      <c r="K769">
        <v>489.6</v>
      </c>
      <c r="L769" s="2">
        <v>35489.599999999999</v>
      </c>
    </row>
    <row r="770" spans="1:12" x14ac:dyDescent="0.35">
      <c r="A770" t="s">
        <v>809</v>
      </c>
      <c r="B770" t="s">
        <v>48</v>
      </c>
      <c r="C770" t="s">
        <v>20</v>
      </c>
      <c r="D770" t="s">
        <v>35</v>
      </c>
      <c r="E770" s="1">
        <v>244139.42</v>
      </c>
      <c r="F770">
        <v>0</v>
      </c>
      <c r="G770">
        <v>65</v>
      </c>
      <c r="H770" s="2">
        <v>0</v>
      </c>
      <c r="I770" t="s">
        <v>16</v>
      </c>
      <c r="J770" t="s">
        <v>17</v>
      </c>
      <c r="K770">
        <v>312</v>
      </c>
      <c r="L770" s="2">
        <v>35312</v>
      </c>
    </row>
    <row r="771" spans="1:12" x14ac:dyDescent="0.35">
      <c r="A771" t="s">
        <v>810</v>
      </c>
      <c r="B771" t="s">
        <v>33</v>
      </c>
      <c r="C771" t="s">
        <v>27</v>
      </c>
      <c r="D771" t="s">
        <v>21</v>
      </c>
      <c r="E771" s="1">
        <v>653556.06000000006</v>
      </c>
      <c r="F771">
        <v>0</v>
      </c>
      <c r="G771">
        <v>65</v>
      </c>
      <c r="H771" s="2">
        <v>0</v>
      </c>
      <c r="I771" t="s">
        <v>28</v>
      </c>
      <c r="J771" t="s">
        <v>17</v>
      </c>
      <c r="K771">
        <v>468</v>
      </c>
      <c r="L771" s="2">
        <v>35468</v>
      </c>
    </row>
    <row r="772" spans="1:12" x14ac:dyDescent="0.35">
      <c r="A772" t="s">
        <v>811</v>
      </c>
      <c r="B772" t="s">
        <v>102</v>
      </c>
      <c r="C772" t="s">
        <v>20</v>
      </c>
      <c r="D772" t="s">
        <v>35</v>
      </c>
      <c r="E772" s="1">
        <v>920659.83</v>
      </c>
      <c r="F772">
        <v>24589</v>
      </c>
      <c r="G772">
        <v>82</v>
      </c>
      <c r="H772" s="2">
        <v>0</v>
      </c>
      <c r="I772" t="s">
        <v>16</v>
      </c>
      <c r="J772" t="s">
        <v>24</v>
      </c>
      <c r="K772">
        <v>511.497882</v>
      </c>
      <c r="L772" s="2">
        <v>35511.497882000003</v>
      </c>
    </row>
    <row r="773" spans="1:12" x14ac:dyDescent="0.35">
      <c r="A773" t="s">
        <v>812</v>
      </c>
      <c r="B773" t="s">
        <v>48</v>
      </c>
      <c r="C773" t="s">
        <v>20</v>
      </c>
      <c r="D773" t="s">
        <v>21</v>
      </c>
      <c r="E773" s="1">
        <v>411858.86</v>
      </c>
      <c r="F773">
        <v>69379</v>
      </c>
      <c r="G773">
        <v>103</v>
      </c>
      <c r="H773" s="2">
        <v>0</v>
      </c>
      <c r="I773" t="s">
        <v>16</v>
      </c>
      <c r="J773" t="s">
        <v>24</v>
      </c>
      <c r="K773">
        <v>494.4</v>
      </c>
      <c r="L773" s="2">
        <v>35494.400000000001</v>
      </c>
    </row>
    <row r="774" spans="1:12" x14ac:dyDescent="0.35">
      <c r="A774" t="s">
        <v>813</v>
      </c>
      <c r="B774" t="s">
        <v>23</v>
      </c>
      <c r="C774" t="s">
        <v>20</v>
      </c>
      <c r="D774" t="s">
        <v>21</v>
      </c>
      <c r="E774" s="1">
        <v>483820.9</v>
      </c>
      <c r="F774">
        <v>73769</v>
      </c>
      <c r="G774">
        <v>61</v>
      </c>
      <c r="H774" s="2">
        <v>36557</v>
      </c>
      <c r="I774" t="s">
        <v>16</v>
      </c>
      <c r="J774" t="s">
        <v>17</v>
      </c>
      <c r="K774">
        <v>239.540223</v>
      </c>
      <c r="L774" s="2">
        <v>35239.540223000004</v>
      </c>
    </row>
    <row r="775" spans="1:12" x14ac:dyDescent="0.35">
      <c r="A775" t="s">
        <v>814</v>
      </c>
      <c r="B775" t="s">
        <v>48</v>
      </c>
      <c r="C775" t="s">
        <v>20</v>
      </c>
      <c r="D775" t="s">
        <v>35</v>
      </c>
      <c r="E775" s="1">
        <v>462554.81</v>
      </c>
      <c r="F775">
        <v>66670</v>
      </c>
      <c r="G775">
        <v>114</v>
      </c>
      <c r="H775" s="2">
        <v>0</v>
      </c>
      <c r="I775" t="s">
        <v>16</v>
      </c>
      <c r="J775" t="s">
        <v>29</v>
      </c>
      <c r="K775">
        <v>518.18036400000005</v>
      </c>
      <c r="L775" s="2">
        <v>35518.180364</v>
      </c>
    </row>
    <row r="776" spans="1:12" x14ac:dyDescent="0.35">
      <c r="A776" t="s">
        <v>815</v>
      </c>
      <c r="B776" t="s">
        <v>19</v>
      </c>
      <c r="C776" t="s">
        <v>27</v>
      </c>
      <c r="D776" t="s">
        <v>21</v>
      </c>
      <c r="E776" s="1">
        <v>1404210.3</v>
      </c>
      <c r="F776">
        <v>88854</v>
      </c>
      <c r="G776">
        <v>118</v>
      </c>
      <c r="H776" s="2">
        <v>0</v>
      </c>
      <c r="I776" t="s">
        <v>16</v>
      </c>
      <c r="J776" t="s">
        <v>24</v>
      </c>
      <c r="K776">
        <v>715.25236600000005</v>
      </c>
      <c r="L776" s="2">
        <v>35715.252366000001</v>
      </c>
    </row>
    <row r="777" spans="1:12" x14ac:dyDescent="0.35">
      <c r="A777" t="s">
        <v>816</v>
      </c>
      <c r="B777" t="s">
        <v>33</v>
      </c>
      <c r="C777" t="s">
        <v>27</v>
      </c>
      <c r="D777" t="s">
        <v>21</v>
      </c>
      <c r="E777" s="1">
        <v>754661.35</v>
      </c>
      <c r="F777">
        <v>31266</v>
      </c>
      <c r="G777">
        <v>193</v>
      </c>
      <c r="H777" s="2">
        <v>0</v>
      </c>
      <c r="I777" t="s">
        <v>28</v>
      </c>
      <c r="J777" t="s">
        <v>117</v>
      </c>
      <c r="K777">
        <v>926.4</v>
      </c>
      <c r="L777" s="2">
        <v>35926.400000000001</v>
      </c>
    </row>
    <row r="778" spans="1:12" x14ac:dyDescent="0.35">
      <c r="A778" t="s">
        <v>817</v>
      </c>
      <c r="B778" t="s">
        <v>48</v>
      </c>
      <c r="C778" t="s">
        <v>20</v>
      </c>
      <c r="D778" t="s">
        <v>31</v>
      </c>
      <c r="E778" s="1">
        <v>251459.20000000001</v>
      </c>
      <c r="F778">
        <v>43860</v>
      </c>
      <c r="G778">
        <v>65</v>
      </c>
      <c r="H778" s="2">
        <v>0</v>
      </c>
      <c r="I778" t="s">
        <v>16</v>
      </c>
      <c r="J778" t="s">
        <v>17</v>
      </c>
      <c r="K778">
        <v>156.12491399999999</v>
      </c>
      <c r="L778" s="2">
        <v>35156.124914</v>
      </c>
    </row>
    <row r="779" spans="1:12" x14ac:dyDescent="0.35">
      <c r="A779" t="s">
        <v>818</v>
      </c>
      <c r="B779" t="s">
        <v>48</v>
      </c>
      <c r="C779" t="s">
        <v>27</v>
      </c>
      <c r="D779" t="s">
        <v>21</v>
      </c>
      <c r="E779" s="1">
        <v>517035.84</v>
      </c>
      <c r="F779">
        <v>89284</v>
      </c>
      <c r="G779">
        <v>133</v>
      </c>
      <c r="H779" s="2">
        <v>36557</v>
      </c>
      <c r="I779" t="s">
        <v>28</v>
      </c>
      <c r="J779" t="s">
        <v>29</v>
      </c>
      <c r="K779">
        <v>402.070719</v>
      </c>
      <c r="L779" s="2">
        <v>35402.070719000003</v>
      </c>
    </row>
    <row r="780" spans="1:12" x14ac:dyDescent="0.35">
      <c r="A780" t="s">
        <v>819</v>
      </c>
      <c r="B780" t="s">
        <v>33</v>
      </c>
      <c r="C780" t="s">
        <v>27</v>
      </c>
      <c r="D780" t="s">
        <v>35</v>
      </c>
      <c r="E780" s="1">
        <v>1391737.72</v>
      </c>
      <c r="F780">
        <v>67267</v>
      </c>
      <c r="G780">
        <v>89</v>
      </c>
      <c r="H780" s="2">
        <v>0</v>
      </c>
      <c r="I780" t="s">
        <v>28</v>
      </c>
      <c r="J780" t="s">
        <v>17</v>
      </c>
      <c r="K780">
        <v>94.814031999999997</v>
      </c>
      <c r="L780" s="2">
        <v>35094.814032000002</v>
      </c>
    </row>
    <row r="781" spans="1:12" x14ac:dyDescent="0.35">
      <c r="A781" t="s">
        <v>820</v>
      </c>
      <c r="B781" t="s">
        <v>48</v>
      </c>
      <c r="C781" t="s">
        <v>20</v>
      </c>
      <c r="D781" t="s">
        <v>31</v>
      </c>
      <c r="E781" s="1">
        <v>1131813.08</v>
      </c>
      <c r="F781">
        <v>79270</v>
      </c>
      <c r="G781">
        <v>95</v>
      </c>
      <c r="H781" s="2">
        <v>36586</v>
      </c>
      <c r="I781" t="s">
        <v>16</v>
      </c>
      <c r="J781" t="s">
        <v>17</v>
      </c>
      <c r="K781">
        <v>456</v>
      </c>
      <c r="L781" s="2">
        <v>35456</v>
      </c>
    </row>
    <row r="782" spans="1:12" x14ac:dyDescent="0.35">
      <c r="A782" t="s">
        <v>821</v>
      </c>
      <c r="B782" t="s">
        <v>33</v>
      </c>
      <c r="C782" t="s">
        <v>27</v>
      </c>
      <c r="D782" t="s">
        <v>21</v>
      </c>
      <c r="E782" s="1">
        <v>427636.36</v>
      </c>
      <c r="F782">
        <v>36692</v>
      </c>
      <c r="G782">
        <v>109</v>
      </c>
      <c r="H782" s="2">
        <v>36526</v>
      </c>
      <c r="I782" t="s">
        <v>16</v>
      </c>
      <c r="J782" t="s">
        <v>17</v>
      </c>
      <c r="K782">
        <v>523.20000000000005</v>
      </c>
      <c r="L782" s="2">
        <v>35523.199999999997</v>
      </c>
    </row>
    <row r="783" spans="1:12" x14ac:dyDescent="0.35">
      <c r="A783" t="s">
        <v>822</v>
      </c>
      <c r="B783" t="s">
        <v>33</v>
      </c>
      <c r="C783" t="s">
        <v>20</v>
      </c>
      <c r="D783" t="s">
        <v>31</v>
      </c>
      <c r="E783" s="1">
        <v>432224.03</v>
      </c>
      <c r="F783">
        <v>0</v>
      </c>
      <c r="G783">
        <v>119</v>
      </c>
      <c r="H783" s="2">
        <v>0</v>
      </c>
      <c r="I783" t="s">
        <v>16</v>
      </c>
      <c r="J783" t="s">
        <v>29</v>
      </c>
      <c r="K783">
        <v>571.20000000000005</v>
      </c>
      <c r="L783" s="2">
        <v>35571.199999999997</v>
      </c>
    </row>
    <row r="784" spans="1:12" x14ac:dyDescent="0.35">
      <c r="A784" t="s">
        <v>823</v>
      </c>
      <c r="B784" t="s">
        <v>48</v>
      </c>
      <c r="C784" t="s">
        <v>20</v>
      </c>
      <c r="D784" t="s">
        <v>35</v>
      </c>
      <c r="E784" s="1">
        <v>800230.83</v>
      </c>
      <c r="F784">
        <v>0</v>
      </c>
      <c r="G784">
        <v>107</v>
      </c>
      <c r="H784" s="2">
        <v>0</v>
      </c>
      <c r="I784" t="s">
        <v>28</v>
      </c>
      <c r="J784" t="s">
        <v>29</v>
      </c>
      <c r="K784">
        <v>513.6</v>
      </c>
      <c r="L784" s="2">
        <v>35513.599999999999</v>
      </c>
    </row>
    <row r="785" spans="1:12" x14ac:dyDescent="0.35">
      <c r="A785" t="s">
        <v>824</v>
      </c>
      <c r="B785" t="s">
        <v>23</v>
      </c>
      <c r="C785" t="s">
        <v>27</v>
      </c>
      <c r="D785" t="s">
        <v>35</v>
      </c>
      <c r="E785" s="1">
        <v>388545.64</v>
      </c>
      <c r="F785">
        <v>0</v>
      </c>
      <c r="G785">
        <v>105</v>
      </c>
      <c r="H785" s="2">
        <v>0</v>
      </c>
      <c r="I785" t="s">
        <v>28</v>
      </c>
      <c r="J785" t="s">
        <v>17</v>
      </c>
      <c r="K785">
        <v>504</v>
      </c>
      <c r="L785" s="2">
        <v>35504</v>
      </c>
    </row>
    <row r="786" spans="1:12" x14ac:dyDescent="0.35">
      <c r="A786" t="s">
        <v>825</v>
      </c>
      <c r="B786" t="s">
        <v>33</v>
      </c>
      <c r="C786" t="s">
        <v>27</v>
      </c>
      <c r="D786" t="s">
        <v>35</v>
      </c>
      <c r="E786" s="1">
        <v>447177.82</v>
      </c>
      <c r="F786">
        <v>0</v>
      </c>
      <c r="G786">
        <v>135</v>
      </c>
      <c r="H786" s="2">
        <v>0</v>
      </c>
      <c r="I786" t="s">
        <v>16</v>
      </c>
      <c r="J786" t="s">
        <v>29</v>
      </c>
      <c r="K786">
        <v>972</v>
      </c>
      <c r="L786" s="2">
        <v>35972</v>
      </c>
    </row>
    <row r="787" spans="1:12" x14ac:dyDescent="0.35">
      <c r="A787" t="s">
        <v>826</v>
      </c>
      <c r="B787" t="s">
        <v>48</v>
      </c>
      <c r="C787" t="s">
        <v>20</v>
      </c>
      <c r="D787" t="s">
        <v>31</v>
      </c>
      <c r="E787" s="1">
        <v>849635.28</v>
      </c>
      <c r="F787">
        <v>44624</v>
      </c>
      <c r="G787">
        <v>71</v>
      </c>
      <c r="H787" s="2">
        <v>36526</v>
      </c>
      <c r="I787" t="s">
        <v>39</v>
      </c>
      <c r="J787" t="s">
        <v>17</v>
      </c>
      <c r="K787">
        <v>73.883043999999998</v>
      </c>
      <c r="L787" s="2">
        <v>35073.883044000002</v>
      </c>
    </row>
    <row r="788" spans="1:12" x14ac:dyDescent="0.35">
      <c r="A788" t="s">
        <v>827</v>
      </c>
      <c r="B788" t="s">
        <v>19</v>
      </c>
      <c r="C788" t="s">
        <v>20</v>
      </c>
      <c r="D788" t="s">
        <v>35</v>
      </c>
      <c r="E788" s="1">
        <v>2250088.35</v>
      </c>
      <c r="F788">
        <v>0</v>
      </c>
      <c r="G788">
        <v>71</v>
      </c>
      <c r="H788" s="2">
        <v>0</v>
      </c>
      <c r="I788" t="s">
        <v>28</v>
      </c>
      <c r="J788" t="s">
        <v>17</v>
      </c>
      <c r="K788">
        <v>340.8</v>
      </c>
      <c r="L788" s="2">
        <v>35340.800000000003</v>
      </c>
    </row>
    <row r="789" spans="1:12" x14ac:dyDescent="0.35">
      <c r="A789" t="s">
        <v>828</v>
      </c>
      <c r="B789" t="s">
        <v>23</v>
      </c>
      <c r="C789" t="s">
        <v>20</v>
      </c>
      <c r="D789" t="s">
        <v>15</v>
      </c>
      <c r="E789" s="1">
        <v>1630196.76</v>
      </c>
      <c r="F789">
        <v>19614</v>
      </c>
      <c r="G789">
        <v>85</v>
      </c>
      <c r="H789" s="2">
        <v>0</v>
      </c>
      <c r="I789" t="s">
        <v>16</v>
      </c>
      <c r="J789" t="s">
        <v>24</v>
      </c>
      <c r="K789">
        <v>574.02401799999996</v>
      </c>
      <c r="L789" s="2">
        <v>35574.024017999996</v>
      </c>
    </row>
    <row r="790" spans="1:12" x14ac:dyDescent="0.35">
      <c r="A790" t="s">
        <v>829</v>
      </c>
      <c r="B790" t="s">
        <v>33</v>
      </c>
      <c r="C790" t="s">
        <v>20</v>
      </c>
      <c r="D790" t="s">
        <v>35</v>
      </c>
      <c r="E790" s="1">
        <v>231973.59</v>
      </c>
      <c r="F790">
        <v>0</v>
      </c>
      <c r="G790">
        <v>64</v>
      </c>
      <c r="H790" s="2">
        <v>0</v>
      </c>
      <c r="I790" t="s">
        <v>16</v>
      </c>
      <c r="J790" t="s">
        <v>17</v>
      </c>
      <c r="K790">
        <v>632.71538199999998</v>
      </c>
      <c r="L790" s="2">
        <v>35632.715382000002</v>
      </c>
    </row>
    <row r="791" spans="1:12" x14ac:dyDescent="0.35">
      <c r="A791" t="s">
        <v>830</v>
      </c>
      <c r="B791" t="s">
        <v>19</v>
      </c>
      <c r="C791" t="s">
        <v>27</v>
      </c>
      <c r="D791" t="s">
        <v>35</v>
      </c>
      <c r="E791" s="1">
        <v>871704.98</v>
      </c>
      <c r="F791">
        <v>83846</v>
      </c>
      <c r="G791">
        <v>74</v>
      </c>
      <c r="H791" s="2">
        <v>36586</v>
      </c>
      <c r="I791" t="s">
        <v>39</v>
      </c>
      <c r="J791" t="s">
        <v>17</v>
      </c>
      <c r="K791">
        <v>355.2</v>
      </c>
      <c r="L791" s="2">
        <v>35355.199999999997</v>
      </c>
    </row>
    <row r="792" spans="1:12" x14ac:dyDescent="0.35">
      <c r="A792" t="s">
        <v>831</v>
      </c>
      <c r="B792" t="s">
        <v>102</v>
      </c>
      <c r="C792" t="s">
        <v>27</v>
      </c>
      <c r="D792" t="s">
        <v>35</v>
      </c>
      <c r="E792" s="1">
        <v>286011.17</v>
      </c>
      <c r="F792">
        <v>51159</v>
      </c>
      <c r="G792">
        <v>72</v>
      </c>
      <c r="H792" s="2">
        <v>0</v>
      </c>
      <c r="I792" t="s">
        <v>16</v>
      </c>
      <c r="J792" t="s">
        <v>17</v>
      </c>
      <c r="K792">
        <v>4.238626</v>
      </c>
      <c r="L792" s="2">
        <v>35004.238625999998</v>
      </c>
    </row>
    <row r="793" spans="1:12" x14ac:dyDescent="0.35">
      <c r="A793" t="s">
        <v>832</v>
      </c>
      <c r="B793" t="s">
        <v>48</v>
      </c>
      <c r="C793" t="s">
        <v>27</v>
      </c>
      <c r="D793" t="s">
        <v>35</v>
      </c>
      <c r="E793" s="1">
        <v>245340.83</v>
      </c>
      <c r="F793">
        <v>83772</v>
      </c>
      <c r="G793">
        <v>62</v>
      </c>
      <c r="H793" s="2">
        <v>0</v>
      </c>
      <c r="I793" t="s">
        <v>16</v>
      </c>
      <c r="J793" t="s">
        <v>24</v>
      </c>
      <c r="K793">
        <v>42.248086999999998</v>
      </c>
      <c r="L793" s="2">
        <v>35042.248087</v>
      </c>
    </row>
    <row r="794" spans="1:12" x14ac:dyDescent="0.35">
      <c r="A794" t="s">
        <v>833</v>
      </c>
      <c r="B794" t="s">
        <v>19</v>
      </c>
      <c r="C794" t="s">
        <v>27</v>
      </c>
      <c r="D794" t="s">
        <v>35</v>
      </c>
      <c r="E794" s="1">
        <v>598977.39</v>
      </c>
      <c r="F794">
        <v>66839</v>
      </c>
      <c r="G794">
        <v>154</v>
      </c>
      <c r="H794" s="2">
        <v>0</v>
      </c>
      <c r="I794" t="s">
        <v>16</v>
      </c>
      <c r="J794" t="s">
        <v>78</v>
      </c>
      <c r="K794">
        <v>739.2</v>
      </c>
      <c r="L794" s="2">
        <v>35739.199999999997</v>
      </c>
    </row>
    <row r="795" spans="1:12" x14ac:dyDescent="0.35">
      <c r="A795" t="s">
        <v>834</v>
      </c>
      <c r="B795" t="s">
        <v>19</v>
      </c>
      <c r="C795" t="s">
        <v>20</v>
      </c>
      <c r="D795" t="s">
        <v>35</v>
      </c>
      <c r="E795" s="1">
        <v>2498022.5499999998</v>
      </c>
      <c r="F795">
        <v>88440</v>
      </c>
      <c r="G795">
        <v>70</v>
      </c>
      <c r="H795" s="2">
        <v>0</v>
      </c>
      <c r="I795" t="s">
        <v>16</v>
      </c>
      <c r="J795" t="s">
        <v>24</v>
      </c>
      <c r="K795">
        <v>27.145150999999998</v>
      </c>
      <c r="L795" s="2">
        <v>35027.145150999997</v>
      </c>
    </row>
    <row r="796" spans="1:12" x14ac:dyDescent="0.35">
      <c r="A796" t="s">
        <v>835</v>
      </c>
      <c r="B796" t="s">
        <v>19</v>
      </c>
      <c r="C796" t="s">
        <v>20</v>
      </c>
      <c r="D796" t="s">
        <v>15</v>
      </c>
      <c r="E796" s="1">
        <v>748263.95</v>
      </c>
      <c r="F796">
        <v>25666</v>
      </c>
      <c r="G796">
        <v>63</v>
      </c>
      <c r="H796" s="2">
        <v>36557</v>
      </c>
      <c r="I796" t="s">
        <v>16</v>
      </c>
      <c r="J796" t="s">
        <v>17</v>
      </c>
      <c r="K796">
        <v>270.00276600000001</v>
      </c>
      <c r="L796" s="2">
        <v>35270.002765999998</v>
      </c>
    </row>
    <row r="797" spans="1:12" x14ac:dyDescent="0.35">
      <c r="A797" t="s">
        <v>836</v>
      </c>
      <c r="B797" t="s">
        <v>33</v>
      </c>
      <c r="C797" t="s">
        <v>20</v>
      </c>
      <c r="D797" t="s">
        <v>31</v>
      </c>
      <c r="E797" s="1">
        <v>245757.6</v>
      </c>
      <c r="F797">
        <v>52926</v>
      </c>
      <c r="G797">
        <v>61</v>
      </c>
      <c r="H797" s="2">
        <v>0</v>
      </c>
      <c r="I797" t="s">
        <v>16</v>
      </c>
      <c r="J797" t="s">
        <v>17</v>
      </c>
      <c r="K797">
        <v>292.8</v>
      </c>
      <c r="L797" s="2">
        <v>35292.800000000003</v>
      </c>
    </row>
    <row r="798" spans="1:12" x14ac:dyDescent="0.35">
      <c r="A798" t="s">
        <v>837</v>
      </c>
      <c r="B798" t="s">
        <v>23</v>
      </c>
      <c r="C798" t="s">
        <v>20</v>
      </c>
      <c r="D798" t="s">
        <v>21</v>
      </c>
      <c r="E798" s="1">
        <v>237974.12</v>
      </c>
      <c r="F798">
        <v>0</v>
      </c>
      <c r="G798">
        <v>67</v>
      </c>
      <c r="H798" s="2">
        <v>0</v>
      </c>
      <c r="I798" t="s">
        <v>16</v>
      </c>
      <c r="J798" t="s">
        <v>17</v>
      </c>
      <c r="K798">
        <v>494.946438</v>
      </c>
      <c r="L798" s="2">
        <v>35494.946437999999</v>
      </c>
    </row>
    <row r="799" spans="1:12" x14ac:dyDescent="0.35">
      <c r="A799" t="s">
        <v>838</v>
      </c>
      <c r="B799" t="s">
        <v>102</v>
      </c>
      <c r="C799" t="s">
        <v>20</v>
      </c>
      <c r="D799" t="s">
        <v>21</v>
      </c>
      <c r="E799" s="1">
        <v>828696.44</v>
      </c>
      <c r="F799">
        <v>40001</v>
      </c>
      <c r="G799">
        <v>70</v>
      </c>
      <c r="H799" s="2">
        <v>0</v>
      </c>
      <c r="I799" t="s">
        <v>16</v>
      </c>
      <c r="J799" t="s">
        <v>17</v>
      </c>
      <c r="K799">
        <v>142.56700799999999</v>
      </c>
      <c r="L799" s="2">
        <v>35142.567007999998</v>
      </c>
    </row>
    <row r="800" spans="1:12" x14ac:dyDescent="0.35">
      <c r="A800" t="s">
        <v>839</v>
      </c>
      <c r="B800" t="s">
        <v>48</v>
      </c>
      <c r="C800" t="s">
        <v>27</v>
      </c>
      <c r="D800" t="s">
        <v>35</v>
      </c>
      <c r="E800" s="1">
        <v>239391.54</v>
      </c>
      <c r="F800">
        <v>0</v>
      </c>
      <c r="G800">
        <v>70</v>
      </c>
      <c r="H800" s="2">
        <v>0</v>
      </c>
      <c r="I800" t="s">
        <v>16</v>
      </c>
      <c r="J800" t="s">
        <v>17</v>
      </c>
      <c r="K800">
        <v>425.26630799999998</v>
      </c>
      <c r="L800" s="2">
        <v>35425.266307999998</v>
      </c>
    </row>
    <row r="801" spans="1:12" x14ac:dyDescent="0.35">
      <c r="A801" t="s">
        <v>840</v>
      </c>
      <c r="B801" t="s">
        <v>33</v>
      </c>
      <c r="C801" t="s">
        <v>27</v>
      </c>
      <c r="D801" t="s">
        <v>35</v>
      </c>
      <c r="E801" s="1">
        <v>465715.95</v>
      </c>
      <c r="F801">
        <v>18024</v>
      </c>
      <c r="G801">
        <v>65</v>
      </c>
      <c r="H801" s="2">
        <v>0</v>
      </c>
      <c r="I801" t="s">
        <v>16</v>
      </c>
      <c r="J801" t="s">
        <v>24</v>
      </c>
      <c r="K801">
        <v>312</v>
      </c>
      <c r="L801" s="2">
        <v>35312</v>
      </c>
    </row>
    <row r="802" spans="1:12" x14ac:dyDescent="0.35">
      <c r="A802" t="s">
        <v>841</v>
      </c>
      <c r="B802" t="s">
        <v>33</v>
      </c>
      <c r="C802" t="s">
        <v>20</v>
      </c>
      <c r="D802" t="s">
        <v>35</v>
      </c>
      <c r="E802" s="1">
        <v>1319792.8899999999</v>
      </c>
      <c r="F802">
        <v>0</v>
      </c>
      <c r="G802">
        <v>68</v>
      </c>
      <c r="H802" s="2">
        <v>36586</v>
      </c>
      <c r="I802" t="s">
        <v>16</v>
      </c>
      <c r="J802" t="s">
        <v>17</v>
      </c>
      <c r="K802">
        <v>326.39999999999998</v>
      </c>
      <c r="L802" s="2">
        <v>35326.400000000001</v>
      </c>
    </row>
    <row r="803" spans="1:12" x14ac:dyDescent="0.35">
      <c r="A803" t="s">
        <v>842</v>
      </c>
      <c r="B803" t="s">
        <v>33</v>
      </c>
      <c r="C803" t="s">
        <v>20</v>
      </c>
      <c r="D803" t="s">
        <v>21</v>
      </c>
      <c r="E803" s="1">
        <v>280391.67</v>
      </c>
      <c r="F803">
        <v>23220</v>
      </c>
      <c r="G803">
        <v>74</v>
      </c>
      <c r="H803" s="2">
        <v>0</v>
      </c>
      <c r="I803" t="s">
        <v>16</v>
      </c>
      <c r="J803" t="s">
        <v>17</v>
      </c>
      <c r="K803">
        <v>251.334247</v>
      </c>
      <c r="L803" s="2">
        <v>35251.334246999999</v>
      </c>
    </row>
    <row r="804" spans="1:12" x14ac:dyDescent="0.35">
      <c r="A804" t="s">
        <v>843</v>
      </c>
      <c r="B804" t="s">
        <v>48</v>
      </c>
      <c r="C804" t="s">
        <v>20</v>
      </c>
      <c r="D804" t="s">
        <v>31</v>
      </c>
      <c r="E804" s="1">
        <v>864650.41</v>
      </c>
      <c r="F804">
        <v>64125</v>
      </c>
      <c r="G804">
        <v>108</v>
      </c>
      <c r="H804" s="2">
        <v>0</v>
      </c>
      <c r="I804" t="s">
        <v>16</v>
      </c>
      <c r="J804" t="s">
        <v>29</v>
      </c>
      <c r="K804">
        <v>369.81870800000002</v>
      </c>
      <c r="L804" s="2">
        <v>35369.818707999999</v>
      </c>
    </row>
    <row r="805" spans="1:12" x14ac:dyDescent="0.35">
      <c r="A805" t="s">
        <v>844</v>
      </c>
      <c r="B805" t="s">
        <v>33</v>
      </c>
      <c r="C805" t="s">
        <v>20</v>
      </c>
      <c r="D805" t="s">
        <v>35</v>
      </c>
      <c r="E805" s="1">
        <v>742587.06</v>
      </c>
      <c r="F805">
        <v>58042</v>
      </c>
      <c r="G805">
        <v>62</v>
      </c>
      <c r="H805" s="2">
        <v>0</v>
      </c>
      <c r="I805" t="s">
        <v>28</v>
      </c>
      <c r="J805" t="s">
        <v>17</v>
      </c>
      <c r="K805">
        <v>161.41952800000001</v>
      </c>
      <c r="L805" s="2">
        <v>35161.419527999999</v>
      </c>
    </row>
    <row r="806" spans="1:12" x14ac:dyDescent="0.35">
      <c r="A806" t="s">
        <v>845</v>
      </c>
      <c r="B806" t="s">
        <v>33</v>
      </c>
      <c r="C806" t="s">
        <v>20</v>
      </c>
      <c r="D806" t="s">
        <v>31</v>
      </c>
      <c r="E806" s="1">
        <v>452873.74</v>
      </c>
      <c r="F806">
        <v>90034</v>
      </c>
      <c r="G806">
        <v>112</v>
      </c>
      <c r="H806" s="2">
        <v>0</v>
      </c>
      <c r="I806" t="s">
        <v>28</v>
      </c>
      <c r="J806" t="s">
        <v>29</v>
      </c>
      <c r="K806">
        <v>537.6</v>
      </c>
      <c r="L806" s="2">
        <v>35537.599999999999</v>
      </c>
    </row>
    <row r="807" spans="1:12" x14ac:dyDescent="0.35">
      <c r="A807" t="s">
        <v>846</v>
      </c>
      <c r="B807" t="s">
        <v>23</v>
      </c>
      <c r="C807" t="s">
        <v>27</v>
      </c>
      <c r="D807" t="s">
        <v>31</v>
      </c>
      <c r="E807" s="1">
        <v>222707.28</v>
      </c>
      <c r="F807">
        <v>27972</v>
      </c>
      <c r="G807">
        <v>61</v>
      </c>
      <c r="H807" s="2">
        <v>0</v>
      </c>
      <c r="I807" t="s">
        <v>39</v>
      </c>
      <c r="J807" t="s">
        <v>17</v>
      </c>
      <c r="K807">
        <v>292.8</v>
      </c>
      <c r="L807" s="2">
        <v>35292.800000000003</v>
      </c>
    </row>
    <row r="808" spans="1:12" x14ac:dyDescent="0.35">
      <c r="A808" t="s">
        <v>847</v>
      </c>
      <c r="B808" t="s">
        <v>48</v>
      </c>
      <c r="C808" t="s">
        <v>20</v>
      </c>
      <c r="D808" t="s">
        <v>31</v>
      </c>
      <c r="E808" s="1">
        <v>729294.88</v>
      </c>
      <c r="F808">
        <v>0</v>
      </c>
      <c r="G808">
        <v>65</v>
      </c>
      <c r="H808" s="2">
        <v>0</v>
      </c>
      <c r="I808" t="s">
        <v>16</v>
      </c>
      <c r="J808" t="s">
        <v>17</v>
      </c>
      <c r="K808">
        <v>312</v>
      </c>
      <c r="L808" s="2">
        <v>35312</v>
      </c>
    </row>
    <row r="809" spans="1:12" x14ac:dyDescent="0.35">
      <c r="A809" t="s">
        <v>848</v>
      </c>
      <c r="B809" t="s">
        <v>19</v>
      </c>
      <c r="C809" t="s">
        <v>27</v>
      </c>
      <c r="D809" t="s">
        <v>21</v>
      </c>
      <c r="E809" s="1">
        <v>318435.52</v>
      </c>
      <c r="F809">
        <v>50989</v>
      </c>
      <c r="G809">
        <v>80</v>
      </c>
      <c r="H809" s="2">
        <v>0</v>
      </c>
      <c r="I809" t="s">
        <v>28</v>
      </c>
      <c r="J809" t="s">
        <v>17</v>
      </c>
      <c r="K809">
        <v>255.999709</v>
      </c>
      <c r="L809" s="2">
        <v>35255.999709000003</v>
      </c>
    </row>
    <row r="810" spans="1:12" x14ac:dyDescent="0.35">
      <c r="A810" t="s">
        <v>849</v>
      </c>
      <c r="B810" t="s">
        <v>19</v>
      </c>
      <c r="C810" t="s">
        <v>20</v>
      </c>
      <c r="D810" t="s">
        <v>21</v>
      </c>
      <c r="E810" s="1">
        <v>1131520.3700000001</v>
      </c>
      <c r="F810">
        <v>11885</v>
      </c>
      <c r="G810">
        <v>101</v>
      </c>
      <c r="H810" s="2">
        <v>0</v>
      </c>
      <c r="I810" t="s">
        <v>39</v>
      </c>
      <c r="J810" t="s">
        <v>17</v>
      </c>
      <c r="K810">
        <v>484.8</v>
      </c>
      <c r="L810" s="2">
        <v>35484.800000000003</v>
      </c>
    </row>
    <row r="811" spans="1:12" x14ac:dyDescent="0.35">
      <c r="A811" t="s">
        <v>850</v>
      </c>
      <c r="B811" t="s">
        <v>48</v>
      </c>
      <c r="C811" t="s">
        <v>20</v>
      </c>
      <c r="D811" t="s">
        <v>21</v>
      </c>
      <c r="E811" s="1">
        <v>253070.51</v>
      </c>
      <c r="F811">
        <v>89451</v>
      </c>
      <c r="G811">
        <v>63</v>
      </c>
      <c r="H811" s="2">
        <v>0</v>
      </c>
      <c r="I811" t="s">
        <v>39</v>
      </c>
      <c r="J811" t="s">
        <v>17</v>
      </c>
      <c r="K811">
        <v>61.769564000000003</v>
      </c>
      <c r="L811" s="2">
        <v>35061.769564000002</v>
      </c>
    </row>
    <row r="812" spans="1:12" x14ac:dyDescent="0.35">
      <c r="A812" t="s">
        <v>851</v>
      </c>
      <c r="B812" t="s">
        <v>33</v>
      </c>
      <c r="C812" t="s">
        <v>27</v>
      </c>
      <c r="D812" t="s">
        <v>21</v>
      </c>
      <c r="E812" s="1">
        <v>1836155.53</v>
      </c>
      <c r="F812">
        <v>0</v>
      </c>
      <c r="G812">
        <v>182</v>
      </c>
      <c r="H812" s="2">
        <v>0</v>
      </c>
      <c r="I812" t="s">
        <v>16</v>
      </c>
      <c r="J812" t="s">
        <v>117</v>
      </c>
      <c r="K812">
        <v>1310.4000000000001</v>
      </c>
      <c r="L812" s="2">
        <v>36310.400000000001</v>
      </c>
    </row>
    <row r="813" spans="1:12" x14ac:dyDescent="0.35">
      <c r="A813" t="s">
        <v>852</v>
      </c>
      <c r="B813" t="s">
        <v>102</v>
      </c>
      <c r="C813" t="s">
        <v>27</v>
      </c>
      <c r="D813" t="s">
        <v>21</v>
      </c>
      <c r="E813" s="1">
        <v>864153</v>
      </c>
      <c r="F813">
        <v>78904</v>
      </c>
      <c r="G813">
        <v>109</v>
      </c>
      <c r="H813" s="2">
        <v>0</v>
      </c>
      <c r="I813" t="s">
        <v>16</v>
      </c>
      <c r="J813" t="s">
        <v>29</v>
      </c>
      <c r="K813">
        <v>250.00142399999999</v>
      </c>
      <c r="L813" s="2">
        <v>35250.001424000002</v>
      </c>
    </row>
    <row r="814" spans="1:12" x14ac:dyDescent="0.35">
      <c r="A814" t="s">
        <v>853</v>
      </c>
      <c r="B814" t="s">
        <v>19</v>
      </c>
      <c r="C814" t="s">
        <v>27</v>
      </c>
      <c r="D814" t="s">
        <v>80</v>
      </c>
      <c r="E814" s="1">
        <v>327853.19</v>
      </c>
      <c r="F814">
        <v>70247</v>
      </c>
      <c r="G814">
        <v>83</v>
      </c>
      <c r="H814" s="2">
        <v>36526</v>
      </c>
      <c r="I814" t="s">
        <v>16</v>
      </c>
      <c r="J814" t="s">
        <v>17</v>
      </c>
      <c r="K814">
        <v>141.79942199999999</v>
      </c>
      <c r="L814" s="2">
        <v>35141.799421999996</v>
      </c>
    </row>
    <row r="815" spans="1:12" x14ac:dyDescent="0.35">
      <c r="A815" t="s">
        <v>854</v>
      </c>
      <c r="B815" t="s">
        <v>19</v>
      </c>
      <c r="C815" t="s">
        <v>27</v>
      </c>
      <c r="D815" t="s">
        <v>31</v>
      </c>
      <c r="E815" s="1">
        <v>527198.21</v>
      </c>
      <c r="F815">
        <v>32653</v>
      </c>
      <c r="G815">
        <v>67</v>
      </c>
      <c r="H815" s="2">
        <v>0</v>
      </c>
      <c r="I815" t="s">
        <v>16</v>
      </c>
      <c r="J815" t="s">
        <v>24</v>
      </c>
      <c r="K815">
        <v>321.60000000000002</v>
      </c>
      <c r="L815" s="2">
        <v>35321.599999999999</v>
      </c>
    </row>
    <row r="816" spans="1:12" x14ac:dyDescent="0.35">
      <c r="A816" t="s">
        <v>855</v>
      </c>
      <c r="B816" t="s">
        <v>102</v>
      </c>
      <c r="C816" t="s">
        <v>27</v>
      </c>
      <c r="D816" t="s">
        <v>31</v>
      </c>
      <c r="E816" s="1">
        <v>376363.77</v>
      </c>
      <c r="F816">
        <v>93595</v>
      </c>
      <c r="G816">
        <v>97</v>
      </c>
      <c r="H816" s="2">
        <v>36617</v>
      </c>
      <c r="I816" t="s">
        <v>39</v>
      </c>
      <c r="J816" t="s">
        <v>17</v>
      </c>
      <c r="K816">
        <v>49.797015999999999</v>
      </c>
      <c r="L816" s="2">
        <v>35049.797015999997</v>
      </c>
    </row>
    <row r="817" spans="1:12" x14ac:dyDescent="0.35">
      <c r="A817" t="s">
        <v>856</v>
      </c>
      <c r="B817" t="s">
        <v>48</v>
      </c>
      <c r="C817" t="s">
        <v>27</v>
      </c>
      <c r="D817" t="s">
        <v>15</v>
      </c>
      <c r="E817" s="1">
        <v>1395556.96</v>
      </c>
      <c r="F817">
        <v>90279</v>
      </c>
      <c r="G817">
        <v>115</v>
      </c>
      <c r="H817" s="2">
        <v>0</v>
      </c>
      <c r="I817" t="s">
        <v>16</v>
      </c>
      <c r="J817" t="s">
        <v>29</v>
      </c>
      <c r="K817">
        <v>372.17559199999999</v>
      </c>
      <c r="L817" s="2">
        <v>35372.175592</v>
      </c>
    </row>
    <row r="818" spans="1:12" x14ac:dyDescent="0.35">
      <c r="A818" t="s">
        <v>857</v>
      </c>
      <c r="B818" t="s">
        <v>33</v>
      </c>
      <c r="C818" t="s">
        <v>20</v>
      </c>
      <c r="D818" t="s">
        <v>35</v>
      </c>
      <c r="E818" s="1">
        <v>500152.75</v>
      </c>
      <c r="F818">
        <v>0</v>
      </c>
      <c r="G818">
        <v>72</v>
      </c>
      <c r="H818" s="2">
        <v>0</v>
      </c>
      <c r="I818" t="s">
        <v>16</v>
      </c>
      <c r="J818" t="s">
        <v>17</v>
      </c>
      <c r="K818">
        <v>542.14385000000004</v>
      </c>
      <c r="L818" s="2">
        <v>35542.14385</v>
      </c>
    </row>
    <row r="819" spans="1:12" x14ac:dyDescent="0.35">
      <c r="A819" t="s">
        <v>858</v>
      </c>
      <c r="B819" t="s">
        <v>48</v>
      </c>
      <c r="C819" t="s">
        <v>27</v>
      </c>
      <c r="D819" t="s">
        <v>21</v>
      </c>
      <c r="E819" s="1">
        <v>708283.04</v>
      </c>
      <c r="F819">
        <v>53310</v>
      </c>
      <c r="G819">
        <v>189</v>
      </c>
      <c r="H819" s="2">
        <v>36586</v>
      </c>
      <c r="I819" t="s">
        <v>16</v>
      </c>
      <c r="J819" t="s">
        <v>117</v>
      </c>
      <c r="K819">
        <v>1360.8</v>
      </c>
      <c r="L819" s="2">
        <v>36360.800000000003</v>
      </c>
    </row>
    <row r="820" spans="1:12" x14ac:dyDescent="0.35">
      <c r="A820" t="s">
        <v>859</v>
      </c>
      <c r="B820" t="s">
        <v>48</v>
      </c>
      <c r="C820" t="s">
        <v>27</v>
      </c>
      <c r="D820" t="s">
        <v>35</v>
      </c>
      <c r="E820" s="1">
        <v>761948.28</v>
      </c>
      <c r="F820">
        <v>0</v>
      </c>
      <c r="G820">
        <v>105</v>
      </c>
      <c r="H820" s="2">
        <v>0</v>
      </c>
      <c r="I820" t="s">
        <v>16</v>
      </c>
      <c r="J820" t="s">
        <v>17</v>
      </c>
      <c r="K820">
        <v>504</v>
      </c>
      <c r="L820" s="2">
        <v>35504</v>
      </c>
    </row>
    <row r="821" spans="1:12" x14ac:dyDescent="0.35">
      <c r="A821" t="s">
        <v>860</v>
      </c>
      <c r="B821" t="s">
        <v>33</v>
      </c>
      <c r="C821" t="s">
        <v>20</v>
      </c>
      <c r="D821" t="s">
        <v>21</v>
      </c>
      <c r="E821" s="1">
        <v>1255088.2</v>
      </c>
      <c r="F821">
        <v>22234</v>
      </c>
      <c r="G821">
        <v>160</v>
      </c>
      <c r="H821" s="2">
        <v>0</v>
      </c>
      <c r="I821" t="s">
        <v>16</v>
      </c>
      <c r="J821" t="s">
        <v>29</v>
      </c>
      <c r="K821">
        <v>768</v>
      </c>
      <c r="L821" s="2">
        <v>35768</v>
      </c>
    </row>
    <row r="822" spans="1:12" x14ac:dyDescent="0.35">
      <c r="A822" t="s">
        <v>861</v>
      </c>
      <c r="B822" t="s">
        <v>102</v>
      </c>
      <c r="C822" t="s">
        <v>20</v>
      </c>
      <c r="D822" t="s">
        <v>31</v>
      </c>
      <c r="E822" s="1">
        <v>3219660.04</v>
      </c>
      <c r="F822">
        <v>91375</v>
      </c>
      <c r="G822">
        <v>99</v>
      </c>
      <c r="H822" s="2">
        <v>0</v>
      </c>
      <c r="I822" t="s">
        <v>16</v>
      </c>
      <c r="J822" t="s">
        <v>24</v>
      </c>
      <c r="K822">
        <v>72.632934000000006</v>
      </c>
      <c r="L822" s="2">
        <v>35072.632934000001</v>
      </c>
    </row>
    <row r="823" spans="1:12" x14ac:dyDescent="0.35">
      <c r="A823" t="s">
        <v>862</v>
      </c>
      <c r="B823" t="s">
        <v>23</v>
      </c>
      <c r="C823" t="s">
        <v>20</v>
      </c>
      <c r="D823" t="s">
        <v>31</v>
      </c>
      <c r="E823" s="1">
        <v>679377.41</v>
      </c>
      <c r="F823">
        <v>22250</v>
      </c>
      <c r="G823">
        <v>86</v>
      </c>
      <c r="H823" s="2">
        <v>0</v>
      </c>
      <c r="I823" t="s">
        <v>16</v>
      </c>
      <c r="J823" t="s">
        <v>24</v>
      </c>
      <c r="K823">
        <v>720.60142900000005</v>
      </c>
      <c r="L823" s="2">
        <v>35720.601429000002</v>
      </c>
    </row>
    <row r="824" spans="1:12" x14ac:dyDescent="0.35">
      <c r="A824" t="s">
        <v>863</v>
      </c>
      <c r="B824" t="s">
        <v>33</v>
      </c>
      <c r="C824" t="s">
        <v>27</v>
      </c>
      <c r="D824" t="s">
        <v>21</v>
      </c>
      <c r="E824" s="1">
        <v>527231.97</v>
      </c>
      <c r="F824">
        <v>0</v>
      </c>
      <c r="G824">
        <v>80</v>
      </c>
      <c r="H824" s="2">
        <v>0</v>
      </c>
      <c r="I824" t="s">
        <v>16</v>
      </c>
      <c r="J824" t="s">
        <v>17</v>
      </c>
      <c r="K824">
        <v>576</v>
      </c>
      <c r="L824" s="2">
        <v>35576</v>
      </c>
    </row>
    <row r="825" spans="1:12" x14ac:dyDescent="0.35">
      <c r="A825" t="s">
        <v>864</v>
      </c>
      <c r="B825" t="s">
        <v>33</v>
      </c>
      <c r="C825" t="s">
        <v>20</v>
      </c>
      <c r="D825" t="s">
        <v>80</v>
      </c>
      <c r="E825" s="1">
        <v>626534.32999999996</v>
      </c>
      <c r="F825">
        <v>0</v>
      </c>
      <c r="G825">
        <v>84</v>
      </c>
      <c r="H825" s="2">
        <v>36526</v>
      </c>
      <c r="I825" t="s">
        <v>16</v>
      </c>
      <c r="J825" t="s">
        <v>17</v>
      </c>
      <c r="K825">
        <v>481.02578599999998</v>
      </c>
      <c r="L825" s="2">
        <v>35481.025785999998</v>
      </c>
    </row>
    <row r="826" spans="1:12" x14ac:dyDescent="0.35">
      <c r="A826" t="s">
        <v>865</v>
      </c>
      <c r="B826" t="s">
        <v>48</v>
      </c>
      <c r="C826" t="s">
        <v>20</v>
      </c>
      <c r="D826" t="s">
        <v>31</v>
      </c>
      <c r="E826" s="1">
        <v>854758.61</v>
      </c>
      <c r="F826">
        <v>51179</v>
      </c>
      <c r="G826">
        <v>71</v>
      </c>
      <c r="H826" s="2">
        <v>0</v>
      </c>
      <c r="I826" t="s">
        <v>28</v>
      </c>
      <c r="J826" t="s">
        <v>17</v>
      </c>
      <c r="K826">
        <v>466.17673100000002</v>
      </c>
      <c r="L826" s="2">
        <v>35466.176731</v>
      </c>
    </row>
    <row r="827" spans="1:12" x14ac:dyDescent="0.35">
      <c r="A827" t="s">
        <v>866</v>
      </c>
      <c r="B827" t="s">
        <v>48</v>
      </c>
      <c r="C827" t="s">
        <v>27</v>
      </c>
      <c r="D827" t="s">
        <v>21</v>
      </c>
      <c r="E827" s="1">
        <v>278742.37</v>
      </c>
      <c r="F827">
        <v>38667</v>
      </c>
      <c r="G827">
        <v>72</v>
      </c>
      <c r="H827" s="2">
        <v>0</v>
      </c>
      <c r="I827" t="s">
        <v>16</v>
      </c>
      <c r="J827" t="s">
        <v>17</v>
      </c>
      <c r="K827">
        <v>159.26647299999999</v>
      </c>
      <c r="L827" s="2">
        <v>35159.266473000003</v>
      </c>
    </row>
    <row r="828" spans="1:12" x14ac:dyDescent="0.35">
      <c r="A828" t="s">
        <v>867</v>
      </c>
      <c r="B828" t="s">
        <v>48</v>
      </c>
      <c r="C828" t="s">
        <v>20</v>
      </c>
      <c r="D828" t="s">
        <v>15</v>
      </c>
      <c r="E828" s="1">
        <v>462680.11</v>
      </c>
      <c r="F828">
        <v>79487</v>
      </c>
      <c r="G828">
        <v>114</v>
      </c>
      <c r="H828" s="2">
        <v>0</v>
      </c>
      <c r="I828" t="s">
        <v>28</v>
      </c>
      <c r="J828" t="s">
        <v>29</v>
      </c>
      <c r="K828">
        <v>547.20000000000005</v>
      </c>
      <c r="L828" s="2">
        <v>35547.199999999997</v>
      </c>
    </row>
    <row r="829" spans="1:12" x14ac:dyDescent="0.35">
      <c r="A829" t="s">
        <v>868</v>
      </c>
      <c r="B829" t="s">
        <v>23</v>
      </c>
      <c r="C829" t="s">
        <v>20</v>
      </c>
      <c r="D829" t="s">
        <v>80</v>
      </c>
      <c r="E829" s="1">
        <v>866336.4</v>
      </c>
      <c r="F829">
        <v>67763</v>
      </c>
      <c r="G829">
        <v>107</v>
      </c>
      <c r="H829" s="2">
        <v>36557</v>
      </c>
      <c r="I829" t="s">
        <v>16</v>
      </c>
      <c r="J829" t="s">
        <v>17</v>
      </c>
      <c r="K829">
        <v>41.283166999999999</v>
      </c>
      <c r="L829" s="2">
        <v>35041.283167000001</v>
      </c>
    </row>
    <row r="830" spans="1:12" x14ac:dyDescent="0.35">
      <c r="A830" t="s">
        <v>869</v>
      </c>
      <c r="B830" t="s">
        <v>23</v>
      </c>
      <c r="C830" t="s">
        <v>27</v>
      </c>
      <c r="D830" t="s">
        <v>31</v>
      </c>
      <c r="E830" s="1">
        <v>387222.22</v>
      </c>
      <c r="F830">
        <v>0</v>
      </c>
      <c r="G830">
        <v>62</v>
      </c>
      <c r="H830" s="2">
        <v>36557</v>
      </c>
      <c r="I830" t="s">
        <v>28</v>
      </c>
      <c r="J830" t="s">
        <v>17</v>
      </c>
      <c r="K830">
        <v>503.80832900000001</v>
      </c>
      <c r="L830" s="2">
        <v>35503.808329</v>
      </c>
    </row>
    <row r="831" spans="1:12" x14ac:dyDescent="0.35">
      <c r="A831" t="s">
        <v>870</v>
      </c>
      <c r="B831" t="s">
        <v>33</v>
      </c>
      <c r="C831" t="s">
        <v>20</v>
      </c>
      <c r="D831" t="s">
        <v>35</v>
      </c>
      <c r="E831" s="1">
        <v>517081.15</v>
      </c>
      <c r="F831">
        <v>0</v>
      </c>
      <c r="G831">
        <v>71</v>
      </c>
      <c r="H831" s="2">
        <v>0</v>
      </c>
      <c r="I831" t="s">
        <v>28</v>
      </c>
      <c r="J831" t="s">
        <v>17</v>
      </c>
      <c r="K831">
        <v>859.59941100000003</v>
      </c>
      <c r="L831" s="2">
        <v>35859.599411000003</v>
      </c>
    </row>
    <row r="832" spans="1:12" x14ac:dyDescent="0.35">
      <c r="A832" t="s">
        <v>871</v>
      </c>
      <c r="B832" t="s">
        <v>48</v>
      </c>
      <c r="C832" t="s">
        <v>20</v>
      </c>
      <c r="D832" t="s">
        <v>15</v>
      </c>
      <c r="E832" s="1">
        <v>896028.02</v>
      </c>
      <c r="F832">
        <v>71943</v>
      </c>
      <c r="G832">
        <v>112</v>
      </c>
      <c r="H832" s="2">
        <v>0</v>
      </c>
      <c r="I832" t="s">
        <v>28</v>
      </c>
      <c r="J832" t="s">
        <v>29</v>
      </c>
      <c r="K832">
        <v>305.65378500000003</v>
      </c>
      <c r="L832" s="2">
        <v>35305.653785000002</v>
      </c>
    </row>
    <row r="833" spans="1:12" x14ac:dyDescent="0.35">
      <c r="A833" t="s">
        <v>872</v>
      </c>
      <c r="B833" t="s">
        <v>33</v>
      </c>
      <c r="C833" t="s">
        <v>20</v>
      </c>
      <c r="D833" t="s">
        <v>35</v>
      </c>
      <c r="E833" s="1">
        <v>547183.43000000005</v>
      </c>
      <c r="F833">
        <v>53526</v>
      </c>
      <c r="G833">
        <v>68</v>
      </c>
      <c r="H833" s="2">
        <v>0</v>
      </c>
      <c r="I833" t="s">
        <v>16</v>
      </c>
      <c r="J833" t="s">
        <v>17</v>
      </c>
      <c r="K833">
        <v>278.90284600000001</v>
      </c>
      <c r="L833" s="2">
        <v>35278.902845999997</v>
      </c>
    </row>
    <row r="834" spans="1:12" x14ac:dyDescent="0.35">
      <c r="A834" t="s">
        <v>873</v>
      </c>
      <c r="B834" t="s">
        <v>33</v>
      </c>
      <c r="C834" t="s">
        <v>27</v>
      </c>
      <c r="D834" t="s">
        <v>35</v>
      </c>
      <c r="E834" s="1">
        <v>3493100.17</v>
      </c>
      <c r="F834">
        <v>35005</v>
      </c>
      <c r="G834">
        <v>295</v>
      </c>
      <c r="H834" s="2">
        <v>0</v>
      </c>
      <c r="I834" t="s">
        <v>16</v>
      </c>
      <c r="J834" t="s">
        <v>117</v>
      </c>
      <c r="K834">
        <v>1416</v>
      </c>
      <c r="L834" s="2">
        <v>36416</v>
      </c>
    </row>
    <row r="835" spans="1:12" x14ac:dyDescent="0.35">
      <c r="A835" t="s">
        <v>874</v>
      </c>
      <c r="B835" t="s">
        <v>48</v>
      </c>
      <c r="C835" t="s">
        <v>27</v>
      </c>
      <c r="D835" t="s">
        <v>35</v>
      </c>
      <c r="E835" s="1">
        <v>262039.23</v>
      </c>
      <c r="F835">
        <v>24721</v>
      </c>
      <c r="G835">
        <v>67</v>
      </c>
      <c r="H835" s="2">
        <v>0</v>
      </c>
      <c r="I835" t="s">
        <v>16</v>
      </c>
      <c r="J835" t="s">
        <v>17</v>
      </c>
      <c r="K835">
        <v>139.963594</v>
      </c>
      <c r="L835" s="2">
        <v>35139.963594000001</v>
      </c>
    </row>
    <row r="836" spans="1:12" x14ac:dyDescent="0.35">
      <c r="A836" t="s">
        <v>875</v>
      </c>
      <c r="B836" t="s">
        <v>102</v>
      </c>
      <c r="C836" t="s">
        <v>27</v>
      </c>
      <c r="D836" t="s">
        <v>35</v>
      </c>
      <c r="E836" s="1">
        <v>1906949.95</v>
      </c>
      <c r="F836">
        <v>0</v>
      </c>
      <c r="G836">
        <v>102</v>
      </c>
      <c r="H836" s="2">
        <v>36557</v>
      </c>
      <c r="I836" t="s">
        <v>16</v>
      </c>
      <c r="J836" t="s">
        <v>17</v>
      </c>
      <c r="K836">
        <v>734.4</v>
      </c>
      <c r="L836" s="2">
        <v>35734.400000000001</v>
      </c>
    </row>
    <row r="837" spans="1:12" x14ac:dyDescent="0.35">
      <c r="A837" t="s">
        <v>876</v>
      </c>
      <c r="B837" t="s">
        <v>19</v>
      </c>
      <c r="C837" t="s">
        <v>27</v>
      </c>
      <c r="D837" t="s">
        <v>15</v>
      </c>
      <c r="E837" s="1">
        <v>575744.23</v>
      </c>
      <c r="F837">
        <v>88997</v>
      </c>
      <c r="G837">
        <v>72</v>
      </c>
      <c r="H837" s="2">
        <v>0</v>
      </c>
      <c r="I837" t="s">
        <v>16</v>
      </c>
      <c r="J837" t="s">
        <v>17</v>
      </c>
      <c r="K837">
        <v>174.04156599999999</v>
      </c>
      <c r="L837" s="2">
        <v>35174.041566</v>
      </c>
    </row>
    <row r="838" spans="1:12" x14ac:dyDescent="0.35">
      <c r="A838" t="s">
        <v>877</v>
      </c>
      <c r="B838" t="s">
        <v>19</v>
      </c>
      <c r="C838" t="s">
        <v>27</v>
      </c>
      <c r="D838" t="s">
        <v>15</v>
      </c>
      <c r="E838" s="1">
        <v>4022401.36</v>
      </c>
      <c r="F838">
        <v>48587</v>
      </c>
      <c r="G838">
        <v>111</v>
      </c>
      <c r="H838" s="2">
        <v>0</v>
      </c>
      <c r="I838" t="s">
        <v>16</v>
      </c>
      <c r="J838" t="s">
        <v>29</v>
      </c>
      <c r="K838">
        <v>532.79999999999995</v>
      </c>
      <c r="L838" s="2">
        <v>35532.800000000003</v>
      </c>
    </row>
    <row r="839" spans="1:12" x14ac:dyDescent="0.35">
      <c r="A839" t="s">
        <v>878</v>
      </c>
      <c r="B839" t="s">
        <v>19</v>
      </c>
      <c r="C839" t="s">
        <v>20</v>
      </c>
      <c r="D839" t="s">
        <v>31</v>
      </c>
      <c r="E839" s="1">
        <v>270148.83</v>
      </c>
      <c r="F839">
        <v>76310</v>
      </c>
      <c r="G839">
        <v>67</v>
      </c>
      <c r="H839" s="2">
        <v>0</v>
      </c>
      <c r="I839" t="s">
        <v>16</v>
      </c>
      <c r="J839" t="s">
        <v>24</v>
      </c>
      <c r="K839">
        <v>321.60000000000002</v>
      </c>
      <c r="L839" s="2">
        <v>35321.599999999999</v>
      </c>
    </row>
    <row r="840" spans="1:12" x14ac:dyDescent="0.35">
      <c r="A840" t="s">
        <v>879</v>
      </c>
      <c r="B840" t="s">
        <v>48</v>
      </c>
      <c r="C840" t="s">
        <v>27</v>
      </c>
      <c r="D840" t="s">
        <v>21</v>
      </c>
      <c r="E840" s="1">
        <v>371243.05</v>
      </c>
      <c r="F840">
        <v>73205</v>
      </c>
      <c r="G840">
        <v>92</v>
      </c>
      <c r="H840" s="2">
        <v>0</v>
      </c>
      <c r="I840" t="s">
        <v>16</v>
      </c>
      <c r="J840" t="s">
        <v>17</v>
      </c>
      <c r="K840">
        <v>37.299864999999997</v>
      </c>
      <c r="L840" s="2">
        <v>35037.299865000001</v>
      </c>
    </row>
    <row r="841" spans="1:12" x14ac:dyDescent="0.35">
      <c r="A841" t="s">
        <v>880</v>
      </c>
      <c r="B841" t="s">
        <v>33</v>
      </c>
      <c r="C841" t="s">
        <v>20</v>
      </c>
      <c r="D841" t="s">
        <v>35</v>
      </c>
      <c r="E841" s="1">
        <v>2185084</v>
      </c>
      <c r="F841">
        <v>51056</v>
      </c>
      <c r="G841">
        <v>78</v>
      </c>
      <c r="H841" s="2">
        <v>0</v>
      </c>
      <c r="I841" t="s">
        <v>16</v>
      </c>
      <c r="J841" t="s">
        <v>17</v>
      </c>
      <c r="K841">
        <v>95.816515999999993</v>
      </c>
      <c r="L841" s="2">
        <v>35095.816515999999</v>
      </c>
    </row>
    <row r="842" spans="1:12" x14ac:dyDescent="0.35">
      <c r="A842" t="s">
        <v>881</v>
      </c>
      <c r="B842" t="s">
        <v>48</v>
      </c>
      <c r="C842" t="s">
        <v>27</v>
      </c>
      <c r="D842" t="s">
        <v>35</v>
      </c>
      <c r="E842" s="1">
        <v>784016.58</v>
      </c>
      <c r="F842">
        <v>58414</v>
      </c>
      <c r="G842">
        <v>210</v>
      </c>
      <c r="H842" s="2">
        <v>36557</v>
      </c>
      <c r="I842" t="s">
        <v>16</v>
      </c>
      <c r="J842" t="s">
        <v>65</v>
      </c>
      <c r="K842">
        <v>1008</v>
      </c>
      <c r="L842" s="2">
        <v>36008</v>
      </c>
    </row>
    <row r="843" spans="1:12" x14ac:dyDescent="0.35">
      <c r="A843" t="s">
        <v>882</v>
      </c>
      <c r="B843" t="s">
        <v>48</v>
      </c>
      <c r="C843" t="s">
        <v>20</v>
      </c>
      <c r="D843" t="s">
        <v>21</v>
      </c>
      <c r="E843" s="1">
        <v>823703.79</v>
      </c>
      <c r="F843">
        <v>23940</v>
      </c>
      <c r="G843">
        <v>107</v>
      </c>
      <c r="H843" s="2">
        <v>0</v>
      </c>
      <c r="I843" t="s">
        <v>16</v>
      </c>
      <c r="J843" t="s">
        <v>29</v>
      </c>
      <c r="K843">
        <v>513.6</v>
      </c>
      <c r="L843" s="2">
        <v>35513.599999999999</v>
      </c>
    </row>
    <row r="844" spans="1:12" x14ac:dyDescent="0.35">
      <c r="A844" t="s">
        <v>883</v>
      </c>
      <c r="B844" t="s">
        <v>48</v>
      </c>
      <c r="C844" t="s">
        <v>20</v>
      </c>
      <c r="D844" t="s">
        <v>31</v>
      </c>
      <c r="E844" s="1">
        <v>224347.39</v>
      </c>
      <c r="F844">
        <v>0</v>
      </c>
      <c r="G844">
        <v>62</v>
      </c>
      <c r="H844" s="2">
        <v>0</v>
      </c>
      <c r="I844" t="s">
        <v>16</v>
      </c>
      <c r="J844" t="s">
        <v>17</v>
      </c>
      <c r="K844">
        <v>446.4</v>
      </c>
      <c r="L844" s="2">
        <v>35446.400000000001</v>
      </c>
    </row>
    <row r="845" spans="1:12" x14ac:dyDescent="0.35">
      <c r="A845" t="s">
        <v>884</v>
      </c>
      <c r="B845" t="s">
        <v>48</v>
      </c>
      <c r="C845" t="s">
        <v>27</v>
      </c>
      <c r="D845" t="s">
        <v>21</v>
      </c>
      <c r="E845" s="1">
        <v>843446.41</v>
      </c>
      <c r="F845">
        <v>44216</v>
      </c>
      <c r="G845">
        <v>71</v>
      </c>
      <c r="H845" s="2">
        <v>0</v>
      </c>
      <c r="I845" t="s">
        <v>16</v>
      </c>
      <c r="J845" t="s">
        <v>17</v>
      </c>
      <c r="K845">
        <v>72.205361999999994</v>
      </c>
      <c r="L845" s="2">
        <v>35072.205362000001</v>
      </c>
    </row>
    <row r="846" spans="1:12" x14ac:dyDescent="0.35">
      <c r="A846" t="s">
        <v>885</v>
      </c>
      <c r="B846" t="s">
        <v>48</v>
      </c>
      <c r="C846" t="s">
        <v>27</v>
      </c>
      <c r="D846" t="s">
        <v>31</v>
      </c>
      <c r="E846" s="1">
        <v>222707.28</v>
      </c>
      <c r="F846">
        <v>27972</v>
      </c>
      <c r="G846">
        <v>61</v>
      </c>
      <c r="H846" s="2">
        <v>0</v>
      </c>
      <c r="I846" t="s">
        <v>28</v>
      </c>
      <c r="J846" t="s">
        <v>17</v>
      </c>
      <c r="K846">
        <v>292.8</v>
      </c>
      <c r="L846" s="2">
        <v>35292.800000000003</v>
      </c>
    </row>
    <row r="847" spans="1:12" x14ac:dyDescent="0.35">
      <c r="A847" t="s">
        <v>886</v>
      </c>
      <c r="B847" t="s">
        <v>19</v>
      </c>
      <c r="C847" t="s">
        <v>20</v>
      </c>
      <c r="D847" t="s">
        <v>31</v>
      </c>
      <c r="E847" s="1">
        <v>517002.6</v>
      </c>
      <c r="F847">
        <v>0</v>
      </c>
      <c r="G847">
        <v>69</v>
      </c>
      <c r="H847" s="2">
        <v>0</v>
      </c>
      <c r="I847" t="s">
        <v>16</v>
      </c>
      <c r="J847" t="s">
        <v>17</v>
      </c>
      <c r="K847">
        <v>331.2</v>
      </c>
      <c r="L847" s="2">
        <v>35331.199999999997</v>
      </c>
    </row>
    <row r="848" spans="1:12" x14ac:dyDescent="0.35">
      <c r="A848" t="s">
        <v>887</v>
      </c>
      <c r="B848" t="s">
        <v>48</v>
      </c>
      <c r="C848" t="s">
        <v>20</v>
      </c>
      <c r="D848" t="s">
        <v>15</v>
      </c>
      <c r="E848" s="1">
        <v>264144.61</v>
      </c>
      <c r="F848">
        <v>29305</v>
      </c>
      <c r="G848">
        <v>66</v>
      </c>
      <c r="H848" s="2">
        <v>0</v>
      </c>
      <c r="I848" t="s">
        <v>16</v>
      </c>
      <c r="J848" t="s">
        <v>17</v>
      </c>
      <c r="K848">
        <v>475.2</v>
      </c>
      <c r="L848" s="2">
        <v>35475.199999999997</v>
      </c>
    </row>
    <row r="849" spans="1:12" x14ac:dyDescent="0.35">
      <c r="A849" t="s">
        <v>888</v>
      </c>
      <c r="B849" t="s">
        <v>48</v>
      </c>
      <c r="C849" t="s">
        <v>20</v>
      </c>
      <c r="D849" t="s">
        <v>35</v>
      </c>
      <c r="E849" s="1">
        <v>279068.3</v>
      </c>
      <c r="F849">
        <v>53882</v>
      </c>
      <c r="G849">
        <v>69</v>
      </c>
      <c r="H849" s="2">
        <v>0</v>
      </c>
      <c r="I849" t="s">
        <v>16</v>
      </c>
      <c r="J849" t="s">
        <v>17</v>
      </c>
      <c r="K849">
        <v>331.2</v>
      </c>
      <c r="L849" s="2">
        <v>35331.199999999997</v>
      </c>
    </row>
    <row r="850" spans="1:12" x14ac:dyDescent="0.35">
      <c r="A850" t="s">
        <v>889</v>
      </c>
      <c r="B850" t="s">
        <v>33</v>
      </c>
      <c r="C850" t="s">
        <v>27</v>
      </c>
      <c r="D850" t="s">
        <v>35</v>
      </c>
      <c r="E850" s="1">
        <v>274512.98</v>
      </c>
      <c r="F850">
        <v>91757</v>
      </c>
      <c r="G850">
        <v>69</v>
      </c>
      <c r="H850" s="2">
        <v>36526</v>
      </c>
      <c r="I850" t="s">
        <v>16</v>
      </c>
      <c r="J850" t="s">
        <v>17</v>
      </c>
      <c r="K850">
        <v>331.2</v>
      </c>
      <c r="L850" s="2">
        <v>35331.199999999997</v>
      </c>
    </row>
    <row r="851" spans="1:12" x14ac:dyDescent="0.35">
      <c r="A851" t="s">
        <v>890</v>
      </c>
      <c r="B851" t="s">
        <v>48</v>
      </c>
      <c r="C851" t="s">
        <v>20</v>
      </c>
      <c r="D851" t="s">
        <v>21</v>
      </c>
      <c r="E851" s="1">
        <v>757953.27</v>
      </c>
      <c r="F851">
        <v>33906</v>
      </c>
      <c r="G851">
        <v>64</v>
      </c>
      <c r="H851" s="2">
        <v>0</v>
      </c>
      <c r="I851" t="s">
        <v>16</v>
      </c>
      <c r="J851" t="s">
        <v>24</v>
      </c>
      <c r="K851">
        <v>401.59210899999999</v>
      </c>
      <c r="L851" s="2">
        <v>35401.592108999997</v>
      </c>
    </row>
    <row r="852" spans="1:12" x14ac:dyDescent="0.35">
      <c r="A852" t="s">
        <v>891</v>
      </c>
      <c r="B852" t="s">
        <v>33</v>
      </c>
      <c r="C852" t="s">
        <v>27</v>
      </c>
      <c r="D852" t="s">
        <v>21</v>
      </c>
      <c r="E852" s="1">
        <v>1097878.03</v>
      </c>
      <c r="F852">
        <v>68158</v>
      </c>
      <c r="G852">
        <v>139</v>
      </c>
      <c r="H852" s="2">
        <v>36526</v>
      </c>
      <c r="I852" t="s">
        <v>16</v>
      </c>
      <c r="J852" t="s">
        <v>29</v>
      </c>
      <c r="K852">
        <v>253.18356800000001</v>
      </c>
      <c r="L852" s="2">
        <v>35253.183568</v>
      </c>
    </row>
    <row r="853" spans="1:12" x14ac:dyDescent="0.35">
      <c r="A853" t="s">
        <v>892</v>
      </c>
      <c r="B853" t="s">
        <v>48</v>
      </c>
      <c r="C853" t="s">
        <v>27</v>
      </c>
      <c r="D853" t="s">
        <v>35</v>
      </c>
      <c r="E853" s="1">
        <v>825506.01</v>
      </c>
      <c r="F853">
        <v>0</v>
      </c>
      <c r="G853">
        <v>134</v>
      </c>
      <c r="H853" s="2">
        <v>36586</v>
      </c>
      <c r="I853" t="s">
        <v>16</v>
      </c>
      <c r="J853" t="s">
        <v>29</v>
      </c>
      <c r="K853">
        <v>643.20000000000005</v>
      </c>
      <c r="L853" s="2">
        <v>35643.199999999997</v>
      </c>
    </row>
    <row r="854" spans="1:12" x14ac:dyDescent="0.35">
      <c r="A854" t="s">
        <v>893</v>
      </c>
      <c r="B854" t="s">
        <v>33</v>
      </c>
      <c r="C854" t="s">
        <v>27</v>
      </c>
      <c r="D854" t="s">
        <v>35</v>
      </c>
      <c r="E854" s="1">
        <v>474773.46</v>
      </c>
      <c r="F854">
        <v>42165</v>
      </c>
      <c r="G854">
        <v>123</v>
      </c>
      <c r="H854" s="2">
        <v>0</v>
      </c>
      <c r="I854" t="s">
        <v>28</v>
      </c>
      <c r="J854" t="s">
        <v>29</v>
      </c>
      <c r="K854">
        <v>799.673766</v>
      </c>
      <c r="L854" s="2">
        <v>35799.673766</v>
      </c>
    </row>
    <row r="855" spans="1:12" x14ac:dyDescent="0.35">
      <c r="A855" t="s">
        <v>894</v>
      </c>
      <c r="B855" t="s">
        <v>102</v>
      </c>
      <c r="C855" t="s">
        <v>27</v>
      </c>
      <c r="D855" t="s">
        <v>35</v>
      </c>
      <c r="E855" s="1">
        <v>354090.43</v>
      </c>
      <c r="F855">
        <v>0</v>
      </c>
      <c r="G855">
        <v>101</v>
      </c>
      <c r="H855" s="2">
        <v>0</v>
      </c>
      <c r="I855" t="s">
        <v>16</v>
      </c>
      <c r="J855" t="s">
        <v>29</v>
      </c>
      <c r="K855">
        <v>727.2</v>
      </c>
      <c r="L855" s="2">
        <v>35727.199999999997</v>
      </c>
    </row>
    <row r="856" spans="1:12" x14ac:dyDescent="0.35">
      <c r="A856" t="s">
        <v>895</v>
      </c>
      <c r="B856" t="s">
        <v>48</v>
      </c>
      <c r="C856" t="s">
        <v>27</v>
      </c>
      <c r="D856" t="s">
        <v>80</v>
      </c>
      <c r="E856" s="1">
        <v>343613.43</v>
      </c>
      <c r="F856">
        <v>30817</v>
      </c>
      <c r="G856">
        <v>88</v>
      </c>
      <c r="H856" s="2">
        <v>0</v>
      </c>
      <c r="I856" t="s">
        <v>16</v>
      </c>
      <c r="J856" t="s">
        <v>17</v>
      </c>
      <c r="K856">
        <v>91.834667999999994</v>
      </c>
      <c r="L856" s="2">
        <v>35091.834668000003</v>
      </c>
    </row>
    <row r="857" spans="1:12" x14ac:dyDescent="0.35">
      <c r="A857" t="s">
        <v>896</v>
      </c>
      <c r="B857" t="s">
        <v>48</v>
      </c>
      <c r="C857" t="s">
        <v>27</v>
      </c>
      <c r="D857" t="s">
        <v>21</v>
      </c>
      <c r="E857" s="1">
        <v>258218.53</v>
      </c>
      <c r="F857">
        <v>68074</v>
      </c>
      <c r="G857">
        <v>65</v>
      </c>
      <c r="H857" s="2">
        <v>0</v>
      </c>
      <c r="I857" t="s">
        <v>16</v>
      </c>
      <c r="J857" t="s">
        <v>17</v>
      </c>
      <c r="K857">
        <v>27.987867000000001</v>
      </c>
      <c r="L857" s="2">
        <v>35027.987867000003</v>
      </c>
    </row>
    <row r="858" spans="1:12" x14ac:dyDescent="0.35">
      <c r="A858" t="s">
        <v>897</v>
      </c>
      <c r="B858" t="s">
        <v>13</v>
      </c>
      <c r="C858" t="s">
        <v>20</v>
      </c>
      <c r="D858" t="s">
        <v>35</v>
      </c>
      <c r="E858" s="1">
        <v>1166509.78</v>
      </c>
      <c r="F858">
        <v>84978</v>
      </c>
      <c r="G858">
        <v>35353</v>
      </c>
      <c r="H858" s="2">
        <v>36526</v>
      </c>
      <c r="I858" t="s">
        <v>28</v>
      </c>
      <c r="J858" t="s">
        <v>17</v>
      </c>
      <c r="K858">
        <v>166.77296000000001</v>
      </c>
      <c r="L858" s="2">
        <v>35166.772960000002</v>
      </c>
    </row>
    <row r="859" spans="1:12" x14ac:dyDescent="0.35">
      <c r="A859" t="s">
        <v>898</v>
      </c>
      <c r="B859" t="s">
        <v>48</v>
      </c>
      <c r="C859" t="s">
        <v>20</v>
      </c>
      <c r="D859" t="s">
        <v>15</v>
      </c>
      <c r="E859" s="1">
        <v>739628.37</v>
      </c>
      <c r="F859">
        <v>71135</v>
      </c>
      <c r="G859">
        <v>92</v>
      </c>
      <c r="H859" s="2">
        <v>36526</v>
      </c>
      <c r="I859" t="s">
        <v>16</v>
      </c>
      <c r="J859" t="s">
        <v>17</v>
      </c>
      <c r="K859">
        <v>270.56399499999998</v>
      </c>
      <c r="L859" s="2">
        <v>35270.563994999997</v>
      </c>
    </row>
    <row r="860" spans="1:12" x14ac:dyDescent="0.35">
      <c r="A860" t="s">
        <v>899</v>
      </c>
      <c r="B860" t="s">
        <v>48</v>
      </c>
      <c r="C860" t="s">
        <v>20</v>
      </c>
      <c r="D860" t="s">
        <v>35</v>
      </c>
      <c r="E860" s="1">
        <v>433079.98</v>
      </c>
      <c r="F860">
        <v>0</v>
      </c>
      <c r="G860">
        <v>61</v>
      </c>
      <c r="H860" s="2">
        <v>0</v>
      </c>
      <c r="I860" t="s">
        <v>16</v>
      </c>
      <c r="J860" t="s">
        <v>24</v>
      </c>
      <c r="K860">
        <v>292.8</v>
      </c>
      <c r="L860" s="2">
        <v>35292.800000000003</v>
      </c>
    </row>
    <row r="861" spans="1:12" x14ac:dyDescent="0.35">
      <c r="A861" t="s">
        <v>900</v>
      </c>
      <c r="B861" t="s">
        <v>33</v>
      </c>
      <c r="C861" t="s">
        <v>27</v>
      </c>
      <c r="D861" t="s">
        <v>15</v>
      </c>
      <c r="E861" s="1">
        <v>907576.82</v>
      </c>
      <c r="F861">
        <v>37722</v>
      </c>
      <c r="G861">
        <v>116</v>
      </c>
      <c r="H861" s="2">
        <v>0</v>
      </c>
      <c r="I861" t="s">
        <v>16</v>
      </c>
      <c r="J861" t="s">
        <v>78</v>
      </c>
      <c r="K861">
        <v>158.077504</v>
      </c>
      <c r="L861" s="2">
        <v>35158.077504000001</v>
      </c>
    </row>
    <row r="862" spans="1:12" x14ac:dyDescent="0.35">
      <c r="A862" t="s">
        <v>901</v>
      </c>
      <c r="B862" t="s">
        <v>19</v>
      </c>
      <c r="C862" t="s">
        <v>20</v>
      </c>
      <c r="D862" t="s">
        <v>21</v>
      </c>
      <c r="E862" s="1">
        <v>1463545.16</v>
      </c>
      <c r="F862">
        <v>0</v>
      </c>
      <c r="G862">
        <v>139</v>
      </c>
      <c r="H862" s="2">
        <v>0</v>
      </c>
      <c r="I862" t="s">
        <v>16</v>
      </c>
      <c r="J862" t="s">
        <v>29</v>
      </c>
      <c r="K862">
        <v>667.2</v>
      </c>
      <c r="L862" s="2">
        <v>35667.199999999997</v>
      </c>
    </row>
    <row r="863" spans="1:12" x14ac:dyDescent="0.35">
      <c r="A863" t="s">
        <v>902</v>
      </c>
      <c r="B863" t="s">
        <v>13</v>
      </c>
      <c r="C863" t="s">
        <v>271</v>
      </c>
      <c r="D863" t="s">
        <v>31</v>
      </c>
      <c r="E863" s="1">
        <v>856476.82</v>
      </c>
      <c r="F863">
        <v>95697</v>
      </c>
      <c r="G863">
        <v>107</v>
      </c>
      <c r="H863" s="2">
        <v>0</v>
      </c>
      <c r="I863" t="s">
        <v>16</v>
      </c>
      <c r="J863" t="s">
        <v>78</v>
      </c>
      <c r="K863">
        <v>178.00652400000001</v>
      </c>
      <c r="L863" s="2">
        <v>35178.006523999997</v>
      </c>
    </row>
    <row r="864" spans="1:12" x14ac:dyDescent="0.35">
      <c r="A864" t="s">
        <v>903</v>
      </c>
      <c r="B864" t="s">
        <v>48</v>
      </c>
      <c r="C864" t="s">
        <v>20</v>
      </c>
      <c r="D864" t="s">
        <v>35</v>
      </c>
      <c r="E864" s="1">
        <v>1156568.75</v>
      </c>
      <c r="F864">
        <v>64642</v>
      </c>
      <c r="G864">
        <v>96</v>
      </c>
      <c r="H864" s="2">
        <v>0</v>
      </c>
      <c r="I864" t="s">
        <v>16</v>
      </c>
      <c r="J864" t="s">
        <v>17</v>
      </c>
      <c r="K864">
        <v>404.26569599999999</v>
      </c>
      <c r="L864" s="2">
        <v>35404.265696000002</v>
      </c>
    </row>
    <row r="865" spans="1:12" x14ac:dyDescent="0.35">
      <c r="A865" t="s">
        <v>904</v>
      </c>
      <c r="B865" t="s">
        <v>33</v>
      </c>
      <c r="C865" t="s">
        <v>20</v>
      </c>
      <c r="D865" t="s">
        <v>35</v>
      </c>
      <c r="E865" s="1">
        <v>277104.5</v>
      </c>
      <c r="F865">
        <v>50071</v>
      </c>
      <c r="G865">
        <v>71</v>
      </c>
      <c r="H865" s="2">
        <v>0</v>
      </c>
      <c r="I865" t="s">
        <v>16</v>
      </c>
      <c r="J865" t="s">
        <v>24</v>
      </c>
      <c r="K865">
        <v>18.918935000000001</v>
      </c>
      <c r="L865" s="2">
        <v>35018.918935000002</v>
      </c>
    </row>
    <row r="866" spans="1:12" x14ac:dyDescent="0.35">
      <c r="A866" t="s">
        <v>905</v>
      </c>
      <c r="B866" t="s">
        <v>33</v>
      </c>
      <c r="C866" t="s">
        <v>27</v>
      </c>
      <c r="D866" t="s">
        <v>31</v>
      </c>
      <c r="E866" s="1">
        <v>850712.88</v>
      </c>
      <c r="F866">
        <v>46754</v>
      </c>
      <c r="G866">
        <v>106</v>
      </c>
      <c r="H866" s="2">
        <v>36526</v>
      </c>
      <c r="I866" t="s">
        <v>16</v>
      </c>
      <c r="J866" t="s">
        <v>29</v>
      </c>
      <c r="K866">
        <v>513.81840299999999</v>
      </c>
      <c r="L866" s="2">
        <v>35513.818402999997</v>
      </c>
    </row>
    <row r="867" spans="1:12" x14ac:dyDescent="0.35">
      <c r="A867" t="s">
        <v>906</v>
      </c>
      <c r="B867" t="s">
        <v>48</v>
      </c>
      <c r="C867" t="s">
        <v>27</v>
      </c>
      <c r="D867" t="s">
        <v>35</v>
      </c>
      <c r="E867" s="1">
        <v>758211.38</v>
      </c>
      <c r="F867">
        <v>64801</v>
      </c>
      <c r="G867">
        <v>64</v>
      </c>
      <c r="H867" s="2">
        <v>0</v>
      </c>
      <c r="I867" t="s">
        <v>28</v>
      </c>
      <c r="J867" t="s">
        <v>17</v>
      </c>
      <c r="K867">
        <v>268.47180200000003</v>
      </c>
      <c r="L867" s="2">
        <v>35268.471802</v>
      </c>
    </row>
    <row r="868" spans="1:12" x14ac:dyDescent="0.35">
      <c r="A868" t="s">
        <v>907</v>
      </c>
      <c r="B868" t="s">
        <v>19</v>
      </c>
      <c r="C868" t="s">
        <v>27</v>
      </c>
      <c r="D868" t="s">
        <v>21</v>
      </c>
      <c r="E868" s="1">
        <v>332309.25</v>
      </c>
      <c r="F868">
        <v>70410</v>
      </c>
      <c r="G868">
        <v>83</v>
      </c>
      <c r="H868" s="2">
        <v>0</v>
      </c>
      <c r="I868" t="s">
        <v>16</v>
      </c>
      <c r="J868" t="s">
        <v>17</v>
      </c>
      <c r="K868">
        <v>131.828507</v>
      </c>
      <c r="L868" s="2">
        <v>35131.828506999998</v>
      </c>
    </row>
    <row r="869" spans="1:12" x14ac:dyDescent="0.35">
      <c r="A869" t="s">
        <v>908</v>
      </c>
      <c r="B869" t="s">
        <v>23</v>
      </c>
      <c r="C869" t="s">
        <v>20</v>
      </c>
      <c r="D869" t="s">
        <v>31</v>
      </c>
      <c r="E869" s="1">
        <v>523433.17</v>
      </c>
      <c r="F869">
        <v>66957</v>
      </c>
      <c r="G869">
        <v>131</v>
      </c>
      <c r="H869" s="2">
        <v>36526</v>
      </c>
      <c r="I869" t="s">
        <v>16</v>
      </c>
      <c r="J869" t="s">
        <v>29</v>
      </c>
      <c r="K869">
        <v>628.79999999999995</v>
      </c>
      <c r="L869" s="2">
        <v>35628.800000000003</v>
      </c>
    </row>
    <row r="870" spans="1:12" x14ac:dyDescent="0.35">
      <c r="A870" t="s">
        <v>909</v>
      </c>
      <c r="B870" t="s">
        <v>23</v>
      </c>
      <c r="C870" t="s">
        <v>20</v>
      </c>
      <c r="D870" t="s">
        <v>31</v>
      </c>
      <c r="E870" s="1">
        <v>2470959.96</v>
      </c>
      <c r="F870">
        <v>24213</v>
      </c>
      <c r="G870">
        <v>78</v>
      </c>
      <c r="H870" s="2">
        <v>36526</v>
      </c>
      <c r="I870" t="s">
        <v>16</v>
      </c>
      <c r="J870" t="s">
        <v>17</v>
      </c>
      <c r="K870">
        <v>374.4</v>
      </c>
      <c r="L870" s="2">
        <v>35374.400000000001</v>
      </c>
    </row>
    <row r="871" spans="1:12" x14ac:dyDescent="0.35">
      <c r="A871" t="s">
        <v>910</v>
      </c>
      <c r="B871" t="s">
        <v>13</v>
      </c>
      <c r="C871" t="s">
        <v>20</v>
      </c>
      <c r="D871" t="s">
        <v>35</v>
      </c>
      <c r="E871" s="1">
        <v>1778627.78</v>
      </c>
      <c r="F871">
        <v>99790</v>
      </c>
      <c r="G871">
        <v>6464</v>
      </c>
      <c r="H871" s="2">
        <v>0</v>
      </c>
      <c r="I871" t="s">
        <v>16</v>
      </c>
      <c r="J871" t="s">
        <v>17</v>
      </c>
      <c r="K871">
        <v>178.98678799999999</v>
      </c>
      <c r="L871" s="2">
        <v>35178.986788000002</v>
      </c>
    </row>
    <row r="872" spans="1:12" x14ac:dyDescent="0.35">
      <c r="A872" t="s">
        <v>911</v>
      </c>
      <c r="B872" t="s">
        <v>33</v>
      </c>
      <c r="C872" t="s">
        <v>27</v>
      </c>
      <c r="D872" t="s">
        <v>15</v>
      </c>
      <c r="E872" s="1">
        <v>255122.67</v>
      </c>
      <c r="F872">
        <v>79751</v>
      </c>
      <c r="G872">
        <v>63</v>
      </c>
      <c r="H872" s="2">
        <v>0</v>
      </c>
      <c r="I872" t="s">
        <v>16</v>
      </c>
      <c r="J872" t="s">
        <v>24</v>
      </c>
      <c r="K872">
        <v>392.23569800000001</v>
      </c>
      <c r="L872" s="2">
        <v>35392.235697999997</v>
      </c>
    </row>
    <row r="873" spans="1:12" x14ac:dyDescent="0.35">
      <c r="A873" t="s">
        <v>912</v>
      </c>
      <c r="B873" t="s">
        <v>19</v>
      </c>
      <c r="C873" t="s">
        <v>27</v>
      </c>
      <c r="D873" t="s">
        <v>31</v>
      </c>
      <c r="E873" s="1">
        <v>724771.37</v>
      </c>
      <c r="F873">
        <v>86122</v>
      </c>
      <c r="G873">
        <v>182</v>
      </c>
      <c r="H873" s="2">
        <v>36526</v>
      </c>
      <c r="I873" t="s">
        <v>16</v>
      </c>
      <c r="J873" t="s">
        <v>65</v>
      </c>
      <c r="K873">
        <v>873.6</v>
      </c>
      <c r="L873" s="2">
        <v>35873.599999999999</v>
      </c>
    </row>
    <row r="874" spans="1:12" x14ac:dyDescent="0.35">
      <c r="A874" t="s">
        <v>913</v>
      </c>
      <c r="B874" t="s">
        <v>19</v>
      </c>
      <c r="C874" t="s">
        <v>27</v>
      </c>
      <c r="D874" t="s">
        <v>21</v>
      </c>
      <c r="E874" s="1">
        <v>453884.78</v>
      </c>
      <c r="F874">
        <v>82297</v>
      </c>
      <c r="G874">
        <v>116</v>
      </c>
      <c r="H874" s="2">
        <v>0</v>
      </c>
      <c r="I874" t="s">
        <v>16</v>
      </c>
      <c r="J874" t="s">
        <v>78</v>
      </c>
      <c r="K874">
        <v>0.38210699999999997</v>
      </c>
      <c r="L874" s="2">
        <v>35000.382106999998</v>
      </c>
    </row>
    <row r="875" spans="1:12" x14ac:dyDescent="0.35">
      <c r="A875" t="s">
        <v>914</v>
      </c>
      <c r="B875" t="s">
        <v>13</v>
      </c>
      <c r="C875" t="s">
        <v>27</v>
      </c>
      <c r="D875" t="s">
        <v>35</v>
      </c>
      <c r="E875" s="1">
        <v>3164210.46</v>
      </c>
      <c r="F875">
        <v>89057</v>
      </c>
      <c r="G875">
        <v>98</v>
      </c>
      <c r="H875" s="2">
        <v>0</v>
      </c>
      <c r="I875" t="s">
        <v>28</v>
      </c>
      <c r="J875" t="s">
        <v>24</v>
      </c>
      <c r="K875">
        <v>187.36358300000001</v>
      </c>
      <c r="L875" s="2">
        <v>35187.363582999998</v>
      </c>
    </row>
    <row r="876" spans="1:12" x14ac:dyDescent="0.35">
      <c r="A876" t="s">
        <v>915</v>
      </c>
      <c r="B876" t="s">
        <v>48</v>
      </c>
      <c r="C876" t="s">
        <v>27</v>
      </c>
      <c r="D876" t="s">
        <v>31</v>
      </c>
      <c r="E876" s="1">
        <v>873042.2</v>
      </c>
      <c r="F876">
        <v>43259</v>
      </c>
      <c r="G876">
        <v>73</v>
      </c>
      <c r="H876" s="2">
        <v>0</v>
      </c>
      <c r="I876" t="s">
        <v>16</v>
      </c>
      <c r="J876" t="s">
        <v>17</v>
      </c>
      <c r="K876">
        <v>350.4</v>
      </c>
      <c r="L876" s="2">
        <v>35350.400000000001</v>
      </c>
    </row>
    <row r="877" spans="1:12" x14ac:dyDescent="0.35">
      <c r="A877" t="s">
        <v>916</v>
      </c>
      <c r="B877" t="s">
        <v>33</v>
      </c>
      <c r="C877" t="s">
        <v>27</v>
      </c>
      <c r="D877" t="s">
        <v>35</v>
      </c>
      <c r="E877" s="1">
        <v>833273.06</v>
      </c>
      <c r="F877">
        <v>0</v>
      </c>
      <c r="G877">
        <v>79</v>
      </c>
      <c r="H877" s="2">
        <v>0</v>
      </c>
      <c r="I877" t="s">
        <v>16</v>
      </c>
      <c r="J877" t="s">
        <v>17</v>
      </c>
      <c r="K877">
        <v>379.2</v>
      </c>
      <c r="L877" s="2">
        <v>35379.199999999997</v>
      </c>
    </row>
    <row r="878" spans="1:12" x14ac:dyDescent="0.35">
      <c r="A878" t="s">
        <v>917</v>
      </c>
      <c r="B878" t="s">
        <v>48</v>
      </c>
      <c r="C878" t="s">
        <v>27</v>
      </c>
      <c r="D878" t="s">
        <v>35</v>
      </c>
      <c r="E878" s="1">
        <v>235774.7</v>
      </c>
      <c r="F878">
        <v>25064</v>
      </c>
      <c r="G878">
        <v>62</v>
      </c>
      <c r="H878" s="2">
        <v>0</v>
      </c>
      <c r="I878" t="s">
        <v>16</v>
      </c>
      <c r="J878" t="s">
        <v>17</v>
      </c>
      <c r="K878">
        <v>297.60000000000002</v>
      </c>
      <c r="L878" s="2">
        <v>35297.599999999999</v>
      </c>
    </row>
    <row r="879" spans="1:12" x14ac:dyDescent="0.35">
      <c r="A879" t="s">
        <v>918</v>
      </c>
      <c r="B879" t="s">
        <v>19</v>
      </c>
      <c r="C879" t="s">
        <v>27</v>
      </c>
      <c r="D879" t="s">
        <v>15</v>
      </c>
      <c r="E879" s="1">
        <v>463716.4</v>
      </c>
      <c r="F879">
        <v>25816</v>
      </c>
      <c r="G879">
        <v>119</v>
      </c>
      <c r="H879" s="2">
        <v>0</v>
      </c>
      <c r="I879" t="s">
        <v>16</v>
      </c>
      <c r="J879" t="s">
        <v>78</v>
      </c>
      <c r="K879">
        <v>571.20000000000005</v>
      </c>
      <c r="L879" s="2">
        <v>35571.199999999997</v>
      </c>
    </row>
    <row r="880" spans="1:12" x14ac:dyDescent="0.35">
      <c r="A880" t="s">
        <v>919</v>
      </c>
      <c r="B880" t="s">
        <v>48</v>
      </c>
      <c r="C880" t="s">
        <v>27</v>
      </c>
      <c r="D880" t="s">
        <v>21</v>
      </c>
      <c r="E880" s="1">
        <v>535719.27</v>
      </c>
      <c r="F880">
        <v>0</v>
      </c>
      <c r="G880">
        <v>73</v>
      </c>
      <c r="H880" s="2">
        <v>0</v>
      </c>
      <c r="I880" t="s">
        <v>16</v>
      </c>
      <c r="J880" t="s">
        <v>17</v>
      </c>
      <c r="K880">
        <v>350.85398700000002</v>
      </c>
      <c r="L880" s="2">
        <v>35350.853987000002</v>
      </c>
    </row>
    <row r="881" spans="1:12" x14ac:dyDescent="0.35">
      <c r="A881" t="s">
        <v>920</v>
      </c>
      <c r="B881" t="s">
        <v>33</v>
      </c>
      <c r="C881" t="s">
        <v>20</v>
      </c>
      <c r="D881" t="s">
        <v>35</v>
      </c>
      <c r="E881" s="1">
        <v>539197.1</v>
      </c>
      <c r="F881">
        <v>41662</v>
      </c>
      <c r="G881">
        <v>69</v>
      </c>
      <c r="H881" s="2">
        <v>0</v>
      </c>
      <c r="I881" t="s">
        <v>28</v>
      </c>
      <c r="J881" t="s">
        <v>17</v>
      </c>
      <c r="K881">
        <v>217.97316799999999</v>
      </c>
      <c r="L881" s="2">
        <v>35217.973167999997</v>
      </c>
    </row>
    <row r="882" spans="1:12" x14ac:dyDescent="0.35">
      <c r="A882" t="s">
        <v>921</v>
      </c>
      <c r="B882" t="s">
        <v>19</v>
      </c>
      <c r="C882" t="s">
        <v>27</v>
      </c>
      <c r="D882" t="s">
        <v>21</v>
      </c>
      <c r="E882" s="1">
        <v>369414.05</v>
      </c>
      <c r="F882">
        <v>96170</v>
      </c>
      <c r="G882">
        <v>92</v>
      </c>
      <c r="H882" s="2">
        <v>0</v>
      </c>
      <c r="I882" t="s">
        <v>16</v>
      </c>
      <c r="J882" t="s">
        <v>17</v>
      </c>
      <c r="K882">
        <v>441.6</v>
      </c>
      <c r="L882" s="2">
        <v>35441.599999999999</v>
      </c>
    </row>
    <row r="883" spans="1:12" x14ac:dyDescent="0.35">
      <c r="A883" t="s">
        <v>922</v>
      </c>
      <c r="B883" t="s">
        <v>19</v>
      </c>
      <c r="C883" t="s">
        <v>20</v>
      </c>
      <c r="D883" t="s">
        <v>31</v>
      </c>
      <c r="E883" s="1">
        <v>504041.24</v>
      </c>
      <c r="F883">
        <v>46072</v>
      </c>
      <c r="G883">
        <v>64</v>
      </c>
      <c r="H883" s="2">
        <v>0</v>
      </c>
      <c r="I883" t="s">
        <v>16</v>
      </c>
      <c r="J883" t="s">
        <v>17</v>
      </c>
      <c r="K883">
        <v>25.934063999999999</v>
      </c>
      <c r="L883" s="2">
        <v>35025.934064000001</v>
      </c>
    </row>
    <row r="884" spans="1:12" x14ac:dyDescent="0.35">
      <c r="A884" t="s">
        <v>923</v>
      </c>
      <c r="B884" t="s">
        <v>19</v>
      </c>
      <c r="C884" t="s">
        <v>20</v>
      </c>
      <c r="D884" t="s">
        <v>31</v>
      </c>
      <c r="E884" s="1">
        <v>2749542.19</v>
      </c>
      <c r="F884">
        <v>37931</v>
      </c>
      <c r="G884">
        <v>99</v>
      </c>
      <c r="H884" s="2">
        <v>0</v>
      </c>
      <c r="I884" t="s">
        <v>16</v>
      </c>
      <c r="J884" t="s">
        <v>17</v>
      </c>
      <c r="K884">
        <v>475.2</v>
      </c>
      <c r="L884" s="2">
        <v>35475.199999999997</v>
      </c>
    </row>
    <row r="885" spans="1:12" x14ac:dyDescent="0.35">
      <c r="A885" t="s">
        <v>924</v>
      </c>
      <c r="B885" t="s">
        <v>33</v>
      </c>
      <c r="C885" t="s">
        <v>27</v>
      </c>
      <c r="D885" t="s">
        <v>31</v>
      </c>
      <c r="E885" s="1">
        <v>484228.5</v>
      </c>
      <c r="F885">
        <v>35127</v>
      </c>
      <c r="G885">
        <v>62</v>
      </c>
      <c r="H885" s="2">
        <v>0</v>
      </c>
      <c r="I885" t="s">
        <v>16</v>
      </c>
      <c r="J885" t="s">
        <v>17</v>
      </c>
      <c r="K885">
        <v>297.60000000000002</v>
      </c>
      <c r="L885" s="2">
        <v>35297.599999999999</v>
      </c>
    </row>
    <row r="886" spans="1:12" x14ac:dyDescent="0.35">
      <c r="A886" t="s">
        <v>925</v>
      </c>
      <c r="B886" t="s">
        <v>13</v>
      </c>
      <c r="C886" t="s">
        <v>20</v>
      </c>
      <c r="D886" t="s">
        <v>31</v>
      </c>
      <c r="E886" s="1">
        <v>2738281.89</v>
      </c>
      <c r="F886">
        <v>45473</v>
      </c>
      <c r="G886">
        <v>76</v>
      </c>
      <c r="H886" s="2">
        <v>0</v>
      </c>
      <c r="I886" t="s">
        <v>39</v>
      </c>
      <c r="J886" t="s">
        <v>24</v>
      </c>
      <c r="K886">
        <v>188.93839700000001</v>
      </c>
      <c r="L886" s="2">
        <v>35188.938396999998</v>
      </c>
    </row>
    <row r="887" spans="1:12" x14ac:dyDescent="0.35">
      <c r="A887" t="s">
        <v>926</v>
      </c>
      <c r="B887" t="s">
        <v>23</v>
      </c>
      <c r="C887" t="s">
        <v>20</v>
      </c>
      <c r="D887" t="s">
        <v>35</v>
      </c>
      <c r="E887" s="1">
        <v>522710.19</v>
      </c>
      <c r="F887">
        <v>93087</v>
      </c>
      <c r="G887">
        <v>131</v>
      </c>
      <c r="H887" s="2">
        <v>36586</v>
      </c>
      <c r="I887" t="s">
        <v>28</v>
      </c>
      <c r="J887" t="s">
        <v>78</v>
      </c>
      <c r="K887">
        <v>628.79999999999995</v>
      </c>
      <c r="L887" s="2">
        <v>35628.800000000003</v>
      </c>
    </row>
    <row r="888" spans="1:12" x14ac:dyDescent="0.35">
      <c r="A888" t="s">
        <v>927</v>
      </c>
      <c r="B888" t="s">
        <v>19</v>
      </c>
      <c r="C888" t="s">
        <v>27</v>
      </c>
      <c r="D888" t="s">
        <v>31</v>
      </c>
      <c r="E888" s="1">
        <v>259009.6</v>
      </c>
      <c r="F888">
        <v>22398</v>
      </c>
      <c r="G888">
        <v>67</v>
      </c>
      <c r="H888" s="2">
        <v>36557</v>
      </c>
      <c r="I888" t="s">
        <v>16</v>
      </c>
      <c r="J888" t="s">
        <v>17</v>
      </c>
      <c r="K888">
        <v>321.60000000000002</v>
      </c>
      <c r="L888" s="2">
        <v>35321.599999999999</v>
      </c>
    </row>
    <row r="889" spans="1:12" x14ac:dyDescent="0.35">
      <c r="A889" t="s">
        <v>928</v>
      </c>
      <c r="B889" t="s">
        <v>48</v>
      </c>
      <c r="C889" t="s">
        <v>27</v>
      </c>
      <c r="D889" t="s">
        <v>31</v>
      </c>
      <c r="E889" s="1">
        <v>1053607.8</v>
      </c>
      <c r="F889">
        <v>92983</v>
      </c>
      <c r="G889">
        <v>87</v>
      </c>
      <c r="H889" s="2">
        <v>36526</v>
      </c>
      <c r="I889" t="s">
        <v>28</v>
      </c>
      <c r="J889" t="s">
        <v>17</v>
      </c>
      <c r="K889">
        <v>153.205591</v>
      </c>
      <c r="L889" s="2">
        <v>35153.205590999998</v>
      </c>
    </row>
    <row r="890" spans="1:12" x14ac:dyDescent="0.35">
      <c r="A890" t="s">
        <v>929</v>
      </c>
      <c r="B890" t="s">
        <v>19</v>
      </c>
      <c r="C890" t="s">
        <v>27</v>
      </c>
      <c r="D890" t="s">
        <v>21</v>
      </c>
      <c r="E890" s="1">
        <v>858127.87</v>
      </c>
      <c r="F890">
        <v>27689</v>
      </c>
      <c r="G890">
        <v>239</v>
      </c>
      <c r="H890" s="2">
        <v>36557</v>
      </c>
      <c r="I890" t="s">
        <v>16</v>
      </c>
      <c r="J890" t="s">
        <v>65</v>
      </c>
      <c r="K890">
        <v>2893.2396779999999</v>
      </c>
      <c r="L890" s="2">
        <v>37893.239677999998</v>
      </c>
    </row>
    <row r="891" spans="1:12" x14ac:dyDescent="0.35">
      <c r="A891" t="s">
        <v>930</v>
      </c>
      <c r="B891" t="s">
        <v>48</v>
      </c>
      <c r="C891" t="s">
        <v>20</v>
      </c>
      <c r="D891" t="s">
        <v>35</v>
      </c>
      <c r="E891" s="1">
        <v>946311.33</v>
      </c>
      <c r="F891">
        <v>69654</v>
      </c>
      <c r="G891">
        <v>118</v>
      </c>
      <c r="H891" s="2">
        <v>0</v>
      </c>
      <c r="I891" t="s">
        <v>28</v>
      </c>
      <c r="J891" t="s">
        <v>29</v>
      </c>
      <c r="K891">
        <v>629.53273100000001</v>
      </c>
      <c r="L891" s="2">
        <v>35629.532730999999</v>
      </c>
    </row>
    <row r="892" spans="1:12" x14ac:dyDescent="0.35">
      <c r="A892" t="s">
        <v>931</v>
      </c>
      <c r="B892" t="s">
        <v>48</v>
      </c>
      <c r="C892" t="s">
        <v>20</v>
      </c>
      <c r="D892" t="s">
        <v>21</v>
      </c>
      <c r="E892" s="1">
        <v>1344100.64</v>
      </c>
      <c r="F892">
        <v>80744</v>
      </c>
      <c r="G892">
        <v>111</v>
      </c>
      <c r="H892" s="2">
        <v>0</v>
      </c>
      <c r="I892" t="s">
        <v>16</v>
      </c>
      <c r="J892" t="s">
        <v>29</v>
      </c>
      <c r="K892">
        <v>361.28475700000001</v>
      </c>
      <c r="L892" s="2">
        <v>35361.284757000001</v>
      </c>
    </row>
    <row r="893" spans="1:12" x14ac:dyDescent="0.35">
      <c r="A893" t="s">
        <v>932</v>
      </c>
      <c r="B893" t="s">
        <v>48</v>
      </c>
      <c r="C893" t="s">
        <v>20</v>
      </c>
      <c r="D893" t="s">
        <v>21</v>
      </c>
      <c r="E893" s="1">
        <v>388650.48</v>
      </c>
      <c r="F893">
        <v>0</v>
      </c>
      <c r="G893">
        <v>112</v>
      </c>
      <c r="H893" s="2">
        <v>0</v>
      </c>
      <c r="I893" t="s">
        <v>28</v>
      </c>
      <c r="J893" t="s">
        <v>29</v>
      </c>
      <c r="K893">
        <v>1185.9883010000001</v>
      </c>
      <c r="L893" s="2">
        <v>36185.988300999998</v>
      </c>
    </row>
    <row r="894" spans="1:12" x14ac:dyDescent="0.35">
      <c r="A894" t="s">
        <v>933</v>
      </c>
      <c r="B894" t="s">
        <v>19</v>
      </c>
      <c r="C894" t="s">
        <v>20</v>
      </c>
      <c r="D894" t="s">
        <v>31</v>
      </c>
      <c r="E894" s="1">
        <v>678489.37</v>
      </c>
      <c r="F894">
        <v>0</v>
      </c>
      <c r="G894">
        <v>64</v>
      </c>
      <c r="H894" s="2">
        <v>36526</v>
      </c>
      <c r="I894" t="s">
        <v>16</v>
      </c>
      <c r="J894" t="s">
        <v>17</v>
      </c>
      <c r="K894">
        <v>460.8</v>
      </c>
      <c r="L894" s="2">
        <v>35460.800000000003</v>
      </c>
    </row>
    <row r="895" spans="1:12" x14ac:dyDescent="0.35">
      <c r="A895" t="s">
        <v>934</v>
      </c>
      <c r="B895" t="s">
        <v>19</v>
      </c>
      <c r="C895" t="s">
        <v>27</v>
      </c>
      <c r="D895" t="s">
        <v>21</v>
      </c>
      <c r="E895" s="1">
        <v>2359468.02</v>
      </c>
      <c r="F895">
        <v>76358</v>
      </c>
      <c r="G895">
        <v>66</v>
      </c>
      <c r="H895" s="2">
        <v>0</v>
      </c>
      <c r="I895" t="s">
        <v>39</v>
      </c>
      <c r="J895" t="s">
        <v>17</v>
      </c>
      <c r="K895">
        <v>86.461582000000007</v>
      </c>
      <c r="L895" s="2">
        <v>35086.461582000004</v>
      </c>
    </row>
    <row r="896" spans="1:12" x14ac:dyDescent="0.35">
      <c r="A896" t="s">
        <v>935</v>
      </c>
      <c r="B896" t="s">
        <v>33</v>
      </c>
      <c r="C896" t="s">
        <v>27</v>
      </c>
      <c r="D896" t="s">
        <v>21</v>
      </c>
      <c r="E896" s="1">
        <v>253862.63</v>
      </c>
      <c r="F896">
        <v>18608</v>
      </c>
      <c r="G896">
        <v>71</v>
      </c>
      <c r="H896" s="2">
        <v>0</v>
      </c>
      <c r="I896" t="s">
        <v>28</v>
      </c>
      <c r="J896" t="s">
        <v>17</v>
      </c>
      <c r="K896">
        <v>340.8</v>
      </c>
      <c r="L896" s="2">
        <v>35340.800000000003</v>
      </c>
    </row>
    <row r="897" spans="1:12" x14ac:dyDescent="0.35">
      <c r="A897" t="s">
        <v>936</v>
      </c>
      <c r="B897" t="s">
        <v>48</v>
      </c>
      <c r="C897" t="s">
        <v>27</v>
      </c>
      <c r="D897" t="s">
        <v>31</v>
      </c>
      <c r="E897" s="1">
        <v>563994.19999999995</v>
      </c>
      <c r="F897">
        <v>73168</v>
      </c>
      <c r="G897">
        <v>70</v>
      </c>
      <c r="H897" s="2">
        <v>0</v>
      </c>
      <c r="I897" t="s">
        <v>16</v>
      </c>
      <c r="J897" t="s">
        <v>17</v>
      </c>
      <c r="K897">
        <v>425.80011200000001</v>
      </c>
      <c r="L897" s="2">
        <v>35425.800111999997</v>
      </c>
    </row>
    <row r="898" spans="1:12" x14ac:dyDescent="0.35">
      <c r="A898" t="s">
        <v>937</v>
      </c>
      <c r="B898" t="s">
        <v>13</v>
      </c>
      <c r="C898" t="s">
        <v>27</v>
      </c>
      <c r="D898" t="s">
        <v>21</v>
      </c>
      <c r="E898" s="1">
        <v>1168137.43</v>
      </c>
      <c r="F898">
        <v>70930</v>
      </c>
      <c r="G898">
        <v>99</v>
      </c>
      <c r="H898" s="2">
        <v>0</v>
      </c>
      <c r="I898" t="s">
        <v>16</v>
      </c>
      <c r="J898" t="s">
        <v>17</v>
      </c>
      <c r="K898">
        <v>190.43446</v>
      </c>
      <c r="L898" s="2">
        <v>35190.434459999997</v>
      </c>
    </row>
    <row r="899" spans="1:12" x14ac:dyDescent="0.35">
      <c r="A899" t="s">
        <v>938</v>
      </c>
      <c r="B899" t="s">
        <v>13</v>
      </c>
      <c r="C899" t="s">
        <v>20</v>
      </c>
      <c r="D899" t="s">
        <v>31</v>
      </c>
      <c r="E899" s="1">
        <v>2599775</v>
      </c>
      <c r="F899">
        <v>62262</v>
      </c>
      <c r="G899">
        <v>72</v>
      </c>
      <c r="H899" s="2">
        <v>0</v>
      </c>
      <c r="I899" t="s">
        <v>28</v>
      </c>
      <c r="J899" t="s">
        <v>17</v>
      </c>
      <c r="K899">
        <v>193.505325</v>
      </c>
      <c r="L899" s="2">
        <v>35193.505324999998</v>
      </c>
    </row>
    <row r="900" spans="1:12" x14ac:dyDescent="0.35">
      <c r="A900" t="s">
        <v>939</v>
      </c>
      <c r="B900" t="s">
        <v>23</v>
      </c>
      <c r="C900" t="s">
        <v>20</v>
      </c>
      <c r="D900" t="s">
        <v>15</v>
      </c>
      <c r="E900" s="1">
        <v>1377836.93</v>
      </c>
      <c r="F900">
        <v>91474</v>
      </c>
      <c r="G900">
        <v>113</v>
      </c>
      <c r="H900" s="2">
        <v>0</v>
      </c>
      <c r="I900" t="s">
        <v>28</v>
      </c>
      <c r="J900" t="s">
        <v>24</v>
      </c>
      <c r="K900">
        <v>24.087774</v>
      </c>
      <c r="L900" s="2">
        <v>35024.087774</v>
      </c>
    </row>
    <row r="901" spans="1:12" x14ac:dyDescent="0.35">
      <c r="A901" t="s">
        <v>940</v>
      </c>
      <c r="B901" t="s">
        <v>48</v>
      </c>
      <c r="C901" t="s">
        <v>20</v>
      </c>
      <c r="D901" t="s">
        <v>21</v>
      </c>
      <c r="E901" s="1">
        <v>492318.17</v>
      </c>
      <c r="F901">
        <v>61469</v>
      </c>
      <c r="G901">
        <v>63</v>
      </c>
      <c r="H901" s="2">
        <v>36647</v>
      </c>
      <c r="I901" t="s">
        <v>16</v>
      </c>
      <c r="J901" t="s">
        <v>17</v>
      </c>
      <c r="K901">
        <v>302.39999999999998</v>
      </c>
      <c r="L901" s="2">
        <v>35302.400000000001</v>
      </c>
    </row>
    <row r="902" spans="1:12" x14ac:dyDescent="0.35">
      <c r="A902" t="s">
        <v>941</v>
      </c>
      <c r="B902" t="s">
        <v>19</v>
      </c>
      <c r="C902" t="s">
        <v>20</v>
      </c>
      <c r="D902" t="s">
        <v>31</v>
      </c>
      <c r="E902" s="1">
        <v>227233.54</v>
      </c>
      <c r="F902">
        <v>16618</v>
      </c>
      <c r="G902">
        <v>62</v>
      </c>
      <c r="H902" s="2">
        <v>0</v>
      </c>
      <c r="I902" t="s">
        <v>39</v>
      </c>
      <c r="J902" t="s">
        <v>17</v>
      </c>
      <c r="K902">
        <v>219.28870599999999</v>
      </c>
      <c r="L902" s="2">
        <v>35219.288705999999</v>
      </c>
    </row>
    <row r="903" spans="1:12" x14ac:dyDescent="0.35">
      <c r="A903" t="s">
        <v>942</v>
      </c>
      <c r="B903" t="s">
        <v>48</v>
      </c>
      <c r="C903" t="s">
        <v>20</v>
      </c>
      <c r="D903" t="s">
        <v>21</v>
      </c>
      <c r="E903" s="1">
        <v>1489539.8</v>
      </c>
      <c r="F903">
        <v>48081</v>
      </c>
      <c r="G903">
        <v>188</v>
      </c>
      <c r="H903" s="2">
        <v>0</v>
      </c>
      <c r="I903" t="s">
        <v>16</v>
      </c>
      <c r="J903" t="s">
        <v>65</v>
      </c>
      <c r="K903">
        <v>881.36095899999998</v>
      </c>
      <c r="L903" s="2">
        <v>35881.360958999998</v>
      </c>
    </row>
    <row r="904" spans="1:12" x14ac:dyDescent="0.35">
      <c r="A904" t="s">
        <v>943</v>
      </c>
      <c r="B904" t="s">
        <v>33</v>
      </c>
      <c r="C904" t="s">
        <v>27</v>
      </c>
      <c r="D904" t="s">
        <v>80</v>
      </c>
      <c r="E904" s="1">
        <v>975604.5</v>
      </c>
      <c r="F904">
        <v>67632</v>
      </c>
      <c r="G904">
        <v>121</v>
      </c>
      <c r="H904" s="2">
        <v>0</v>
      </c>
      <c r="I904" t="s">
        <v>16</v>
      </c>
      <c r="J904" t="s">
        <v>78</v>
      </c>
      <c r="K904">
        <v>26.951626999999998</v>
      </c>
      <c r="L904" s="2">
        <v>35026.951627000002</v>
      </c>
    </row>
    <row r="905" spans="1:12" x14ac:dyDescent="0.35">
      <c r="A905" t="s">
        <v>944</v>
      </c>
      <c r="B905" t="s">
        <v>33</v>
      </c>
      <c r="C905" t="s">
        <v>20</v>
      </c>
      <c r="D905" t="s">
        <v>21</v>
      </c>
      <c r="E905" s="1">
        <v>942297.41</v>
      </c>
      <c r="F905">
        <v>34115</v>
      </c>
      <c r="G905">
        <v>119</v>
      </c>
      <c r="H905" s="2">
        <v>0</v>
      </c>
      <c r="I905" t="s">
        <v>16</v>
      </c>
      <c r="J905" t="s">
        <v>29</v>
      </c>
      <c r="K905">
        <v>466.12254100000001</v>
      </c>
      <c r="L905" s="2">
        <v>35466.122540999997</v>
      </c>
    </row>
    <row r="906" spans="1:12" x14ac:dyDescent="0.35">
      <c r="A906" t="s">
        <v>945</v>
      </c>
      <c r="B906" t="s">
        <v>19</v>
      </c>
      <c r="C906" t="s">
        <v>27</v>
      </c>
      <c r="D906" t="s">
        <v>31</v>
      </c>
      <c r="E906" s="1">
        <v>383735.76</v>
      </c>
      <c r="F906">
        <v>23051</v>
      </c>
      <c r="G906">
        <v>99</v>
      </c>
      <c r="H906" s="2">
        <v>0</v>
      </c>
      <c r="I906" t="s">
        <v>16</v>
      </c>
      <c r="J906" t="s">
        <v>24</v>
      </c>
      <c r="K906">
        <v>475.2</v>
      </c>
      <c r="L906" s="2">
        <v>35475.199999999997</v>
      </c>
    </row>
    <row r="907" spans="1:12" x14ac:dyDescent="0.35">
      <c r="A907" t="s">
        <v>946</v>
      </c>
      <c r="B907" t="s">
        <v>48</v>
      </c>
      <c r="C907" t="s">
        <v>27</v>
      </c>
      <c r="D907" t="s">
        <v>35</v>
      </c>
      <c r="E907" s="1">
        <v>1095213.19</v>
      </c>
      <c r="F907">
        <v>23748</v>
      </c>
      <c r="G907">
        <v>99</v>
      </c>
      <c r="H907" s="2">
        <v>0</v>
      </c>
      <c r="I907" t="s">
        <v>16</v>
      </c>
      <c r="J907" t="s">
        <v>17</v>
      </c>
      <c r="K907">
        <v>607.09565499999997</v>
      </c>
      <c r="L907" s="2">
        <v>35607.095654999997</v>
      </c>
    </row>
    <row r="908" spans="1:12" x14ac:dyDescent="0.35">
      <c r="A908" t="s">
        <v>947</v>
      </c>
      <c r="B908" t="s">
        <v>19</v>
      </c>
      <c r="C908" t="s">
        <v>20</v>
      </c>
      <c r="D908" t="s">
        <v>35</v>
      </c>
      <c r="E908" s="1">
        <v>815913.66</v>
      </c>
      <c r="F908">
        <v>40589</v>
      </c>
      <c r="G908">
        <v>69</v>
      </c>
      <c r="H908" s="2">
        <v>0</v>
      </c>
      <c r="I908" t="s">
        <v>28</v>
      </c>
      <c r="J908" t="s">
        <v>17</v>
      </c>
      <c r="K908">
        <v>331.2</v>
      </c>
      <c r="L908" s="2">
        <v>35331.199999999997</v>
      </c>
    </row>
    <row r="909" spans="1:12" x14ac:dyDescent="0.35">
      <c r="A909" t="s">
        <v>948</v>
      </c>
      <c r="B909" t="s">
        <v>48</v>
      </c>
      <c r="C909" t="s">
        <v>20</v>
      </c>
      <c r="D909" t="s">
        <v>35</v>
      </c>
      <c r="E909" s="1">
        <v>1948049.98</v>
      </c>
      <c r="F909">
        <v>50809</v>
      </c>
      <c r="G909">
        <v>83</v>
      </c>
      <c r="H909" s="2">
        <v>0</v>
      </c>
      <c r="I909" t="s">
        <v>16</v>
      </c>
      <c r="J909" t="s">
        <v>17</v>
      </c>
      <c r="K909">
        <v>290.38170700000001</v>
      </c>
      <c r="L909" s="2">
        <v>35290.381707</v>
      </c>
    </row>
    <row r="910" spans="1:12" x14ac:dyDescent="0.35">
      <c r="A910" t="s">
        <v>949</v>
      </c>
      <c r="B910" t="s">
        <v>19</v>
      </c>
      <c r="C910" t="s">
        <v>20</v>
      </c>
      <c r="D910" t="s">
        <v>31</v>
      </c>
      <c r="E910" s="1">
        <v>391936.67</v>
      </c>
      <c r="F910">
        <v>66676</v>
      </c>
      <c r="G910">
        <v>97</v>
      </c>
      <c r="H910" s="2">
        <v>0</v>
      </c>
      <c r="I910" t="s">
        <v>16</v>
      </c>
      <c r="J910" t="s">
        <v>17</v>
      </c>
      <c r="K910">
        <v>558.09935700000005</v>
      </c>
      <c r="L910" s="2">
        <v>35558.099356999999</v>
      </c>
    </row>
    <row r="911" spans="1:12" x14ac:dyDescent="0.35">
      <c r="A911" t="s">
        <v>950</v>
      </c>
      <c r="B911" t="s">
        <v>23</v>
      </c>
      <c r="C911" t="s">
        <v>20</v>
      </c>
      <c r="D911" t="s">
        <v>21</v>
      </c>
      <c r="E911" s="1">
        <v>798514.21</v>
      </c>
      <c r="F911">
        <v>52339</v>
      </c>
      <c r="G911">
        <v>70</v>
      </c>
      <c r="H911" s="2">
        <v>36586</v>
      </c>
      <c r="I911" t="s">
        <v>28</v>
      </c>
      <c r="J911" t="s">
        <v>17</v>
      </c>
      <c r="K911">
        <v>336</v>
      </c>
      <c r="L911" s="2">
        <v>35336</v>
      </c>
    </row>
    <row r="912" spans="1:12" x14ac:dyDescent="0.35">
      <c r="A912" t="s">
        <v>951</v>
      </c>
      <c r="B912" t="s">
        <v>33</v>
      </c>
      <c r="C912" t="s">
        <v>27</v>
      </c>
      <c r="D912" t="s">
        <v>21</v>
      </c>
      <c r="E912" s="1">
        <v>1216874.49</v>
      </c>
      <c r="F912">
        <v>14973</v>
      </c>
      <c r="G912">
        <v>115</v>
      </c>
      <c r="H912" s="2">
        <v>0</v>
      </c>
      <c r="I912" t="s">
        <v>16</v>
      </c>
      <c r="J912" t="s">
        <v>29</v>
      </c>
      <c r="K912">
        <v>828</v>
      </c>
      <c r="L912" s="2">
        <v>35828</v>
      </c>
    </row>
    <row r="913" spans="1:12" x14ac:dyDescent="0.35">
      <c r="A913" t="s">
        <v>952</v>
      </c>
      <c r="B913" t="s">
        <v>19</v>
      </c>
      <c r="C913" t="s">
        <v>20</v>
      </c>
      <c r="D913" t="s">
        <v>31</v>
      </c>
      <c r="E913" s="1">
        <v>584932.15</v>
      </c>
      <c r="F913">
        <v>0</v>
      </c>
      <c r="G913">
        <v>83</v>
      </c>
      <c r="H913" s="2">
        <v>0</v>
      </c>
      <c r="I913" t="s">
        <v>28</v>
      </c>
      <c r="J913" t="s">
        <v>17</v>
      </c>
      <c r="K913">
        <v>540.51411499999995</v>
      </c>
      <c r="L913" s="2">
        <v>35540.514114999998</v>
      </c>
    </row>
    <row r="914" spans="1:12" x14ac:dyDescent="0.35">
      <c r="A914" t="s">
        <v>953</v>
      </c>
      <c r="B914" t="s">
        <v>19</v>
      </c>
      <c r="C914" t="s">
        <v>20</v>
      </c>
      <c r="D914" t="s">
        <v>21</v>
      </c>
      <c r="E914" s="1">
        <v>508583.66</v>
      </c>
      <c r="F914">
        <v>31546</v>
      </c>
      <c r="G914">
        <v>65</v>
      </c>
      <c r="H914" s="2">
        <v>0</v>
      </c>
      <c r="I914" t="s">
        <v>16</v>
      </c>
      <c r="J914" t="s">
        <v>17</v>
      </c>
      <c r="K914">
        <v>100.04983199999999</v>
      </c>
      <c r="L914" s="2">
        <v>35100.049831999997</v>
      </c>
    </row>
    <row r="915" spans="1:12" x14ac:dyDescent="0.35">
      <c r="A915" t="s">
        <v>954</v>
      </c>
      <c r="B915" t="s">
        <v>48</v>
      </c>
      <c r="C915" t="s">
        <v>20</v>
      </c>
      <c r="D915" t="s">
        <v>35</v>
      </c>
      <c r="E915" s="1">
        <v>290393.98</v>
      </c>
      <c r="F915">
        <v>67763</v>
      </c>
      <c r="G915">
        <v>73</v>
      </c>
      <c r="H915" s="2">
        <v>36526</v>
      </c>
      <c r="I915" t="s">
        <v>16</v>
      </c>
      <c r="J915" t="s">
        <v>17</v>
      </c>
      <c r="K915">
        <v>59.861963000000003</v>
      </c>
      <c r="L915" s="2">
        <v>35059.861963000003</v>
      </c>
    </row>
    <row r="916" spans="1:12" x14ac:dyDescent="0.35">
      <c r="A916" t="s">
        <v>955</v>
      </c>
      <c r="B916" t="s">
        <v>13</v>
      </c>
      <c r="C916" t="s">
        <v>20</v>
      </c>
      <c r="D916" t="s">
        <v>35</v>
      </c>
      <c r="E916" s="1">
        <v>627317.34</v>
      </c>
      <c r="F916">
        <v>20836</v>
      </c>
      <c r="G916">
        <v>79</v>
      </c>
      <c r="H916" s="2">
        <v>0</v>
      </c>
      <c r="I916" t="s">
        <v>28</v>
      </c>
      <c r="J916" t="s">
        <v>17</v>
      </c>
      <c r="K916">
        <v>193.57032000000001</v>
      </c>
      <c r="L916" s="2">
        <v>35193.570319999999</v>
      </c>
    </row>
    <row r="917" spans="1:12" x14ac:dyDescent="0.35">
      <c r="A917" t="s">
        <v>956</v>
      </c>
      <c r="B917" t="s">
        <v>13</v>
      </c>
      <c r="C917" t="s">
        <v>27</v>
      </c>
      <c r="D917" t="s">
        <v>35</v>
      </c>
      <c r="E917" s="1">
        <v>1832141.9</v>
      </c>
      <c r="F917">
        <v>88592</v>
      </c>
      <c r="G917">
        <v>76</v>
      </c>
      <c r="H917" s="2">
        <v>0</v>
      </c>
      <c r="I917" t="s">
        <v>28</v>
      </c>
      <c r="J917" t="s">
        <v>17</v>
      </c>
      <c r="K917">
        <v>199.79727</v>
      </c>
      <c r="L917" s="2">
        <v>35199.797270000003</v>
      </c>
    </row>
    <row r="918" spans="1:12" x14ac:dyDescent="0.35">
      <c r="A918" t="s">
        <v>957</v>
      </c>
      <c r="B918" t="s">
        <v>33</v>
      </c>
      <c r="C918" t="s">
        <v>20</v>
      </c>
      <c r="D918" t="s">
        <v>35</v>
      </c>
      <c r="E918" s="1">
        <v>517870.42</v>
      </c>
      <c r="F918">
        <v>66943</v>
      </c>
      <c r="G918">
        <v>65</v>
      </c>
      <c r="H918" s="2">
        <v>36526</v>
      </c>
      <c r="I918" t="s">
        <v>39</v>
      </c>
      <c r="J918" t="s">
        <v>17</v>
      </c>
      <c r="K918">
        <v>53.084752999999999</v>
      </c>
      <c r="L918" s="2">
        <v>35053.084753000003</v>
      </c>
    </row>
    <row r="919" spans="1:12" x14ac:dyDescent="0.35">
      <c r="A919" t="s">
        <v>958</v>
      </c>
      <c r="B919" t="s">
        <v>19</v>
      </c>
      <c r="C919" t="s">
        <v>20</v>
      </c>
      <c r="D919" t="s">
        <v>31</v>
      </c>
      <c r="E919" s="1">
        <v>1402435.84</v>
      </c>
      <c r="F919">
        <v>81872</v>
      </c>
      <c r="G919">
        <v>115</v>
      </c>
      <c r="H919" s="2">
        <v>0</v>
      </c>
      <c r="I919" t="s">
        <v>39</v>
      </c>
      <c r="J919" t="s">
        <v>17</v>
      </c>
      <c r="K919">
        <v>256.43803000000003</v>
      </c>
      <c r="L919" s="2">
        <v>35256.438029999998</v>
      </c>
    </row>
    <row r="920" spans="1:12" x14ac:dyDescent="0.35">
      <c r="A920" t="s">
        <v>959</v>
      </c>
      <c r="B920" t="s">
        <v>13</v>
      </c>
      <c r="C920" t="s">
        <v>20</v>
      </c>
      <c r="D920" t="s">
        <v>35</v>
      </c>
      <c r="E920" s="1">
        <v>530943.59</v>
      </c>
      <c r="F920">
        <v>22404</v>
      </c>
      <c r="G920">
        <v>70</v>
      </c>
      <c r="H920" s="2">
        <v>36526</v>
      </c>
      <c r="I920" t="s">
        <v>16</v>
      </c>
      <c r="J920" t="s">
        <v>17</v>
      </c>
      <c r="K920">
        <v>211.136067</v>
      </c>
      <c r="L920" s="2">
        <v>35211.136066999999</v>
      </c>
    </row>
    <row r="921" spans="1:12" x14ac:dyDescent="0.35">
      <c r="A921" t="s">
        <v>960</v>
      </c>
      <c r="B921" t="s">
        <v>48</v>
      </c>
      <c r="C921" t="s">
        <v>20</v>
      </c>
      <c r="D921" t="s">
        <v>31</v>
      </c>
      <c r="E921" s="1">
        <v>494980.38</v>
      </c>
      <c r="F921">
        <v>21342</v>
      </c>
      <c r="G921">
        <v>62</v>
      </c>
      <c r="H921" s="2">
        <v>0</v>
      </c>
      <c r="I921" t="s">
        <v>16</v>
      </c>
      <c r="J921" t="s">
        <v>17</v>
      </c>
      <c r="K921">
        <v>74.350892999999999</v>
      </c>
      <c r="L921" s="2">
        <v>35074.350893000003</v>
      </c>
    </row>
    <row r="922" spans="1:12" x14ac:dyDescent="0.35">
      <c r="A922" t="s">
        <v>961</v>
      </c>
      <c r="B922" t="s">
        <v>48</v>
      </c>
      <c r="C922" t="s">
        <v>27</v>
      </c>
      <c r="D922" t="s">
        <v>21</v>
      </c>
      <c r="E922" s="1">
        <v>859566.53</v>
      </c>
      <c r="F922">
        <v>34621</v>
      </c>
      <c r="G922">
        <v>108</v>
      </c>
      <c r="H922" s="2">
        <v>36526</v>
      </c>
      <c r="I922" t="s">
        <v>28</v>
      </c>
      <c r="J922" t="s">
        <v>29</v>
      </c>
      <c r="K922">
        <v>621.46446800000001</v>
      </c>
      <c r="L922" s="2">
        <v>35621.464467999998</v>
      </c>
    </row>
    <row r="923" spans="1:12" x14ac:dyDescent="0.35">
      <c r="A923" t="s">
        <v>962</v>
      </c>
      <c r="B923" t="s">
        <v>33</v>
      </c>
      <c r="C923" t="s">
        <v>27</v>
      </c>
      <c r="D923" t="s">
        <v>35</v>
      </c>
      <c r="E923" s="1">
        <v>2295189.2000000002</v>
      </c>
      <c r="F923">
        <v>62396</v>
      </c>
      <c r="G923">
        <v>64</v>
      </c>
      <c r="H923" s="2">
        <v>0</v>
      </c>
      <c r="I923" t="s">
        <v>16</v>
      </c>
      <c r="J923" t="s">
        <v>17</v>
      </c>
      <c r="K923">
        <v>307.2</v>
      </c>
      <c r="L923" s="2">
        <v>35307.199999999997</v>
      </c>
    </row>
    <row r="924" spans="1:12" x14ac:dyDescent="0.35">
      <c r="A924" t="s">
        <v>963</v>
      </c>
      <c r="B924" t="s">
        <v>33</v>
      </c>
      <c r="C924" t="s">
        <v>27</v>
      </c>
      <c r="D924" t="s">
        <v>31</v>
      </c>
      <c r="E924" s="1">
        <v>379213.03</v>
      </c>
      <c r="F924">
        <v>97212</v>
      </c>
      <c r="G924">
        <v>93</v>
      </c>
      <c r="H924" s="2">
        <v>0</v>
      </c>
      <c r="I924" t="s">
        <v>16</v>
      </c>
      <c r="J924" t="s">
        <v>24</v>
      </c>
      <c r="K924">
        <v>360.05588999999998</v>
      </c>
      <c r="L924" s="2">
        <v>35360.055890000003</v>
      </c>
    </row>
    <row r="925" spans="1:12" x14ac:dyDescent="0.35">
      <c r="A925" t="s">
        <v>964</v>
      </c>
      <c r="B925" t="s">
        <v>19</v>
      </c>
      <c r="C925" t="s">
        <v>20</v>
      </c>
      <c r="D925" t="s">
        <v>21</v>
      </c>
      <c r="E925" s="1">
        <v>275574.8</v>
      </c>
      <c r="F925">
        <v>49648</v>
      </c>
      <c r="G925">
        <v>70</v>
      </c>
      <c r="H925" s="2">
        <v>0</v>
      </c>
      <c r="I925" t="s">
        <v>16</v>
      </c>
      <c r="J925" t="s">
        <v>17</v>
      </c>
      <c r="K925">
        <v>65.954813000000001</v>
      </c>
      <c r="L925" s="2">
        <v>35065.954812999997</v>
      </c>
    </row>
    <row r="926" spans="1:12" x14ac:dyDescent="0.35">
      <c r="A926" t="s">
        <v>965</v>
      </c>
      <c r="B926" t="s">
        <v>19</v>
      </c>
      <c r="C926" t="s">
        <v>27</v>
      </c>
      <c r="D926" t="s">
        <v>35</v>
      </c>
      <c r="E926" s="1">
        <v>488033.96</v>
      </c>
      <c r="F926">
        <v>97984</v>
      </c>
      <c r="G926">
        <v>61</v>
      </c>
      <c r="H926" s="2">
        <v>36526</v>
      </c>
      <c r="I926" t="s">
        <v>16</v>
      </c>
      <c r="J926" t="s">
        <v>17</v>
      </c>
      <c r="K926">
        <v>407.45011799999997</v>
      </c>
      <c r="L926" s="2">
        <v>35407.450118000001</v>
      </c>
    </row>
    <row r="927" spans="1:12" x14ac:dyDescent="0.35">
      <c r="A927" t="s">
        <v>966</v>
      </c>
      <c r="B927" t="s">
        <v>48</v>
      </c>
      <c r="C927" t="s">
        <v>20</v>
      </c>
      <c r="D927" t="s">
        <v>35</v>
      </c>
      <c r="E927" s="1">
        <v>905190.53</v>
      </c>
      <c r="F927">
        <v>26308</v>
      </c>
      <c r="G927">
        <v>114</v>
      </c>
      <c r="H927" s="2">
        <v>0</v>
      </c>
      <c r="I927" t="s">
        <v>28</v>
      </c>
      <c r="J927" t="s">
        <v>29</v>
      </c>
      <c r="K927">
        <v>547.20000000000005</v>
      </c>
      <c r="L927" s="2">
        <v>35547.199999999997</v>
      </c>
    </row>
    <row r="928" spans="1:12" x14ac:dyDescent="0.35">
      <c r="A928" t="s">
        <v>967</v>
      </c>
      <c r="B928" t="s">
        <v>33</v>
      </c>
      <c r="C928" t="s">
        <v>20</v>
      </c>
      <c r="D928" t="s">
        <v>35</v>
      </c>
      <c r="E928" s="1">
        <v>1011544.62</v>
      </c>
      <c r="F928">
        <v>63528</v>
      </c>
      <c r="G928">
        <v>256</v>
      </c>
      <c r="H928" s="2">
        <v>0</v>
      </c>
      <c r="I928" t="s">
        <v>16</v>
      </c>
      <c r="J928" t="s">
        <v>117</v>
      </c>
      <c r="K928">
        <v>1228.8</v>
      </c>
      <c r="L928" s="2">
        <v>36228.800000000003</v>
      </c>
    </row>
    <row r="929" spans="1:12" x14ac:dyDescent="0.35">
      <c r="A929" t="s">
        <v>968</v>
      </c>
      <c r="B929" t="s">
        <v>23</v>
      </c>
      <c r="C929" t="s">
        <v>27</v>
      </c>
      <c r="D929" t="s">
        <v>35</v>
      </c>
      <c r="E929" s="1">
        <v>826907.54</v>
      </c>
      <c r="F929">
        <v>20225</v>
      </c>
      <c r="G929">
        <v>114</v>
      </c>
      <c r="H929" s="2">
        <v>36526</v>
      </c>
      <c r="I929" t="s">
        <v>39</v>
      </c>
      <c r="J929" t="s">
        <v>29</v>
      </c>
      <c r="K929">
        <v>547.20000000000005</v>
      </c>
      <c r="L929" s="2">
        <v>35547.199999999997</v>
      </c>
    </row>
    <row r="930" spans="1:12" x14ac:dyDescent="0.35">
      <c r="A930" t="s">
        <v>969</v>
      </c>
      <c r="B930" t="s">
        <v>23</v>
      </c>
      <c r="C930" t="s">
        <v>27</v>
      </c>
      <c r="D930" t="s">
        <v>31</v>
      </c>
      <c r="E930" s="1">
        <v>807165.3</v>
      </c>
      <c r="F930">
        <v>0</v>
      </c>
      <c r="G930">
        <v>112</v>
      </c>
      <c r="H930" s="2">
        <v>0</v>
      </c>
      <c r="I930" t="s">
        <v>16</v>
      </c>
      <c r="J930" t="s">
        <v>29</v>
      </c>
      <c r="K930">
        <v>806.4</v>
      </c>
      <c r="L930" s="2">
        <v>35806.400000000001</v>
      </c>
    </row>
    <row r="931" spans="1:12" x14ac:dyDescent="0.35">
      <c r="A931" t="s">
        <v>970</v>
      </c>
      <c r="B931" t="s">
        <v>33</v>
      </c>
      <c r="C931" t="s">
        <v>20</v>
      </c>
      <c r="D931" t="s">
        <v>31</v>
      </c>
      <c r="E931" s="1">
        <v>772699.36</v>
      </c>
      <c r="F931">
        <v>87620</v>
      </c>
      <c r="G931">
        <v>64</v>
      </c>
      <c r="H931" s="2">
        <v>0</v>
      </c>
      <c r="I931" t="s">
        <v>16</v>
      </c>
      <c r="J931" t="s">
        <v>17</v>
      </c>
      <c r="K931">
        <v>24.063693000000001</v>
      </c>
      <c r="L931" s="2">
        <v>35024.063692999996</v>
      </c>
    </row>
    <row r="932" spans="1:12" x14ac:dyDescent="0.35">
      <c r="A932" t="s">
        <v>971</v>
      </c>
      <c r="B932" t="s">
        <v>48</v>
      </c>
      <c r="C932" t="s">
        <v>20</v>
      </c>
      <c r="D932" t="s">
        <v>21</v>
      </c>
      <c r="E932" s="1">
        <v>831113.59</v>
      </c>
      <c r="F932">
        <v>0</v>
      </c>
      <c r="G932">
        <v>72</v>
      </c>
      <c r="H932" s="2">
        <v>0</v>
      </c>
      <c r="I932" t="s">
        <v>28</v>
      </c>
      <c r="J932" t="s">
        <v>17</v>
      </c>
      <c r="K932">
        <v>311.32928199999998</v>
      </c>
      <c r="L932" s="2">
        <v>35311.329281999999</v>
      </c>
    </row>
    <row r="933" spans="1:12" x14ac:dyDescent="0.35">
      <c r="A933" t="s">
        <v>972</v>
      </c>
      <c r="B933" t="s">
        <v>23</v>
      </c>
      <c r="C933" t="s">
        <v>20</v>
      </c>
      <c r="D933" t="s">
        <v>15</v>
      </c>
      <c r="E933" s="1">
        <v>257402.04</v>
      </c>
      <c r="F933">
        <v>34990</v>
      </c>
      <c r="G933">
        <v>65</v>
      </c>
      <c r="H933" s="2">
        <v>0</v>
      </c>
      <c r="I933" t="s">
        <v>16</v>
      </c>
      <c r="J933" t="s">
        <v>17</v>
      </c>
      <c r="K933">
        <v>42.689135</v>
      </c>
      <c r="L933" s="2">
        <v>35042.689135000001</v>
      </c>
    </row>
    <row r="934" spans="1:12" x14ac:dyDescent="0.35">
      <c r="A934" t="s">
        <v>973</v>
      </c>
      <c r="B934" t="s">
        <v>33</v>
      </c>
      <c r="C934" t="s">
        <v>27</v>
      </c>
      <c r="D934" t="s">
        <v>21</v>
      </c>
      <c r="E934" s="1">
        <v>572732.71</v>
      </c>
      <c r="F934">
        <v>99934</v>
      </c>
      <c r="G934">
        <v>71</v>
      </c>
      <c r="H934" s="2">
        <v>0</v>
      </c>
      <c r="I934" t="s">
        <v>39</v>
      </c>
      <c r="J934" t="s">
        <v>17</v>
      </c>
      <c r="K934">
        <v>460.32385499999998</v>
      </c>
      <c r="L934" s="2">
        <v>35460.323855000002</v>
      </c>
    </row>
    <row r="935" spans="1:12" x14ac:dyDescent="0.35">
      <c r="A935" t="s">
        <v>974</v>
      </c>
      <c r="B935" t="s">
        <v>13</v>
      </c>
      <c r="C935" t="s">
        <v>27</v>
      </c>
      <c r="D935" t="s">
        <v>15</v>
      </c>
      <c r="E935" s="1">
        <v>367914.21</v>
      </c>
      <c r="F935">
        <v>60804</v>
      </c>
      <c r="G935">
        <v>92</v>
      </c>
      <c r="H935" s="2">
        <v>0</v>
      </c>
      <c r="I935" t="s">
        <v>16</v>
      </c>
      <c r="J935" t="s">
        <v>17</v>
      </c>
      <c r="K935">
        <v>213.22500099999999</v>
      </c>
      <c r="L935" s="2">
        <v>35213.225000999999</v>
      </c>
    </row>
    <row r="936" spans="1:12" x14ac:dyDescent="0.35">
      <c r="A936" t="s">
        <v>975</v>
      </c>
      <c r="B936" t="s">
        <v>33</v>
      </c>
      <c r="C936" t="s">
        <v>27</v>
      </c>
      <c r="D936" t="s">
        <v>21</v>
      </c>
      <c r="E936" s="1">
        <v>274451.96000000002</v>
      </c>
      <c r="F936">
        <v>94648</v>
      </c>
      <c r="G936">
        <v>69</v>
      </c>
      <c r="H936" s="2">
        <v>0</v>
      </c>
      <c r="I936" t="s">
        <v>16</v>
      </c>
      <c r="J936" t="s">
        <v>17</v>
      </c>
      <c r="K936">
        <v>331.2</v>
      </c>
      <c r="L936" s="2">
        <v>35331.199999999997</v>
      </c>
    </row>
    <row r="937" spans="1:12" x14ac:dyDescent="0.35">
      <c r="A937" t="s">
        <v>976</v>
      </c>
      <c r="B937" t="s">
        <v>48</v>
      </c>
      <c r="C937" t="s">
        <v>20</v>
      </c>
      <c r="D937" t="s">
        <v>31</v>
      </c>
      <c r="E937" s="1">
        <v>563674.03</v>
      </c>
      <c r="F937">
        <v>24516</v>
      </c>
      <c r="G937">
        <v>71</v>
      </c>
      <c r="H937" s="2">
        <v>0</v>
      </c>
      <c r="I937" t="s">
        <v>16</v>
      </c>
      <c r="J937" t="s">
        <v>17</v>
      </c>
      <c r="K937">
        <v>300.60759100000001</v>
      </c>
      <c r="L937" s="2">
        <v>35300.607591</v>
      </c>
    </row>
    <row r="938" spans="1:12" x14ac:dyDescent="0.35">
      <c r="A938" t="s">
        <v>977</v>
      </c>
      <c r="B938" t="s">
        <v>19</v>
      </c>
      <c r="C938" t="s">
        <v>27</v>
      </c>
      <c r="D938" t="s">
        <v>21</v>
      </c>
      <c r="E938" s="1">
        <v>1687038.82</v>
      </c>
      <c r="F938">
        <v>61063</v>
      </c>
      <c r="G938">
        <v>85</v>
      </c>
      <c r="H938" s="2">
        <v>0</v>
      </c>
      <c r="I938" t="s">
        <v>16</v>
      </c>
      <c r="J938" t="s">
        <v>17</v>
      </c>
      <c r="K938">
        <v>262.50488200000001</v>
      </c>
      <c r="L938" s="2">
        <v>35262.504882000001</v>
      </c>
    </row>
    <row r="939" spans="1:12" x14ac:dyDescent="0.35">
      <c r="A939" t="s">
        <v>978</v>
      </c>
      <c r="B939" t="s">
        <v>48</v>
      </c>
      <c r="C939" t="s">
        <v>27</v>
      </c>
      <c r="D939" t="s">
        <v>15</v>
      </c>
      <c r="E939" s="1">
        <v>273800.2</v>
      </c>
      <c r="F939">
        <v>0</v>
      </c>
      <c r="G939">
        <v>74</v>
      </c>
      <c r="H939" s="2">
        <v>0</v>
      </c>
      <c r="I939" t="s">
        <v>16</v>
      </c>
      <c r="J939" t="s">
        <v>24</v>
      </c>
      <c r="K939">
        <v>263.365432</v>
      </c>
      <c r="L939" s="2">
        <v>35263.365431999999</v>
      </c>
    </row>
    <row r="940" spans="1:12" x14ac:dyDescent="0.35">
      <c r="A940" t="s">
        <v>979</v>
      </c>
      <c r="B940" t="s">
        <v>33</v>
      </c>
      <c r="C940" t="s">
        <v>27</v>
      </c>
      <c r="D940" t="s">
        <v>21</v>
      </c>
      <c r="E940" s="1">
        <v>464470.05</v>
      </c>
      <c r="F940">
        <v>0</v>
      </c>
      <c r="G940">
        <v>64</v>
      </c>
      <c r="H940" s="2">
        <v>0</v>
      </c>
      <c r="I940" t="s">
        <v>28</v>
      </c>
      <c r="J940" t="s">
        <v>17</v>
      </c>
      <c r="K940">
        <v>307.2</v>
      </c>
      <c r="L940" s="2">
        <v>35307.199999999997</v>
      </c>
    </row>
    <row r="941" spans="1:12" x14ac:dyDescent="0.35">
      <c r="A941" t="s">
        <v>980</v>
      </c>
      <c r="B941" t="s">
        <v>48</v>
      </c>
      <c r="C941" t="s">
        <v>20</v>
      </c>
      <c r="D941" t="s">
        <v>31</v>
      </c>
      <c r="E941" s="1">
        <v>474668.65</v>
      </c>
      <c r="F941">
        <v>15169</v>
      </c>
      <c r="G941">
        <v>63</v>
      </c>
      <c r="H941" s="2">
        <v>0</v>
      </c>
      <c r="I941" t="s">
        <v>16</v>
      </c>
      <c r="J941" t="s">
        <v>17</v>
      </c>
      <c r="K941">
        <v>302.39999999999998</v>
      </c>
      <c r="L941" s="2">
        <v>35302.400000000001</v>
      </c>
    </row>
    <row r="942" spans="1:12" x14ac:dyDescent="0.35">
      <c r="A942" t="s">
        <v>981</v>
      </c>
      <c r="B942" t="s">
        <v>19</v>
      </c>
      <c r="C942" t="s">
        <v>27</v>
      </c>
      <c r="D942" t="s">
        <v>35</v>
      </c>
      <c r="E942" s="1">
        <v>1687432.82</v>
      </c>
      <c r="F942">
        <v>55390</v>
      </c>
      <c r="G942">
        <v>71</v>
      </c>
      <c r="H942" s="2">
        <v>0</v>
      </c>
      <c r="I942" t="s">
        <v>28</v>
      </c>
      <c r="J942" t="s">
        <v>24</v>
      </c>
      <c r="K942">
        <v>256.26809100000003</v>
      </c>
      <c r="L942" s="2">
        <v>35256.268090999998</v>
      </c>
    </row>
    <row r="943" spans="1:12" x14ac:dyDescent="0.35">
      <c r="A943" t="s">
        <v>982</v>
      </c>
      <c r="B943" t="s">
        <v>33</v>
      </c>
      <c r="C943" t="s">
        <v>20</v>
      </c>
      <c r="D943" t="s">
        <v>21</v>
      </c>
      <c r="E943" s="1">
        <v>238760.61</v>
      </c>
      <c r="F943">
        <v>27592</v>
      </c>
      <c r="G943">
        <v>62</v>
      </c>
      <c r="H943" s="2">
        <v>0</v>
      </c>
      <c r="I943" t="s">
        <v>16</v>
      </c>
      <c r="J943" t="s">
        <v>17</v>
      </c>
      <c r="K943">
        <v>297.60000000000002</v>
      </c>
      <c r="L943" s="2">
        <v>35297.599999999999</v>
      </c>
    </row>
    <row r="944" spans="1:12" x14ac:dyDescent="0.35">
      <c r="A944" t="s">
        <v>983</v>
      </c>
      <c r="B944" t="s">
        <v>13</v>
      </c>
      <c r="C944" t="s">
        <v>20</v>
      </c>
      <c r="D944" t="s">
        <v>35</v>
      </c>
      <c r="E944" s="1">
        <v>446533.57</v>
      </c>
      <c r="F944">
        <v>61846</v>
      </c>
      <c r="G944">
        <v>112</v>
      </c>
      <c r="H944" s="2">
        <v>0</v>
      </c>
      <c r="I944" t="s">
        <v>16</v>
      </c>
      <c r="J944" t="s">
        <v>29</v>
      </c>
      <c r="K944">
        <v>215.81819999999999</v>
      </c>
      <c r="L944" s="2">
        <v>35215.818200000002</v>
      </c>
    </row>
    <row r="945" spans="1:12" x14ac:dyDescent="0.35">
      <c r="A945" t="s">
        <v>984</v>
      </c>
      <c r="B945" t="s">
        <v>19</v>
      </c>
      <c r="C945" t="s">
        <v>20</v>
      </c>
      <c r="D945" t="s">
        <v>31</v>
      </c>
      <c r="E945" s="1">
        <v>459162.59</v>
      </c>
      <c r="F945">
        <v>83297</v>
      </c>
      <c r="G945">
        <v>113</v>
      </c>
      <c r="H945" s="2">
        <v>0</v>
      </c>
      <c r="I945" t="s">
        <v>16</v>
      </c>
      <c r="J945" t="s">
        <v>29</v>
      </c>
      <c r="K945">
        <v>542.4</v>
      </c>
      <c r="L945" s="2">
        <v>35542.400000000001</v>
      </c>
    </row>
    <row r="946" spans="1:12" x14ac:dyDescent="0.35">
      <c r="A946" t="s">
        <v>985</v>
      </c>
      <c r="B946" t="s">
        <v>19</v>
      </c>
      <c r="C946" t="s">
        <v>20</v>
      </c>
      <c r="D946" t="s">
        <v>35</v>
      </c>
      <c r="E946" s="1">
        <v>1309258.58</v>
      </c>
      <c r="F946">
        <v>0</v>
      </c>
      <c r="G946">
        <v>188</v>
      </c>
      <c r="H946" s="2">
        <v>0</v>
      </c>
      <c r="I946" t="s">
        <v>39</v>
      </c>
      <c r="J946" t="s">
        <v>117</v>
      </c>
      <c r="K946">
        <v>1353.6</v>
      </c>
      <c r="L946" s="2">
        <v>36353.599999999999</v>
      </c>
    </row>
    <row r="947" spans="1:12" x14ac:dyDescent="0.35">
      <c r="A947" t="s">
        <v>986</v>
      </c>
      <c r="B947" t="s">
        <v>33</v>
      </c>
      <c r="C947" t="s">
        <v>27</v>
      </c>
      <c r="D947" t="s">
        <v>21</v>
      </c>
      <c r="E947" s="1">
        <v>911226.66</v>
      </c>
      <c r="F947">
        <v>0</v>
      </c>
      <c r="G947">
        <v>90</v>
      </c>
      <c r="H947" s="2">
        <v>0</v>
      </c>
      <c r="I947" t="s">
        <v>16</v>
      </c>
      <c r="J947" t="s">
        <v>17</v>
      </c>
      <c r="K947">
        <v>432</v>
      </c>
      <c r="L947" s="2">
        <v>35432</v>
      </c>
    </row>
    <row r="948" spans="1:12" x14ac:dyDescent="0.35">
      <c r="A948" t="s">
        <v>987</v>
      </c>
      <c r="B948" t="s">
        <v>48</v>
      </c>
      <c r="C948" t="s">
        <v>20</v>
      </c>
      <c r="D948" t="s">
        <v>31</v>
      </c>
      <c r="E948" s="1">
        <v>416516.66</v>
      </c>
      <c r="F948">
        <v>55897</v>
      </c>
      <c r="G948">
        <v>104</v>
      </c>
      <c r="H948" s="2">
        <v>0</v>
      </c>
      <c r="I948" t="s">
        <v>16</v>
      </c>
      <c r="J948" t="s">
        <v>17</v>
      </c>
      <c r="K948">
        <v>499.2</v>
      </c>
      <c r="L948" s="2">
        <v>35499.199999999997</v>
      </c>
    </row>
    <row r="949" spans="1:12" x14ac:dyDescent="0.35">
      <c r="A949" t="s">
        <v>988</v>
      </c>
      <c r="B949" t="s">
        <v>19</v>
      </c>
      <c r="C949" t="s">
        <v>27</v>
      </c>
      <c r="D949" t="s">
        <v>21</v>
      </c>
      <c r="E949" s="1">
        <v>265998.06</v>
      </c>
      <c r="F949">
        <v>21297</v>
      </c>
      <c r="G949">
        <v>71</v>
      </c>
      <c r="H949" s="2">
        <v>0</v>
      </c>
      <c r="I949" t="s">
        <v>16</v>
      </c>
      <c r="J949" t="s">
        <v>17</v>
      </c>
      <c r="K949">
        <v>45.507952000000003</v>
      </c>
      <c r="L949" s="2">
        <v>35045.507952</v>
      </c>
    </row>
    <row r="950" spans="1:12" x14ac:dyDescent="0.35">
      <c r="A950" t="s">
        <v>989</v>
      </c>
      <c r="B950" t="s">
        <v>19</v>
      </c>
      <c r="C950" t="s">
        <v>20</v>
      </c>
      <c r="D950" t="s">
        <v>15</v>
      </c>
      <c r="E950" s="1">
        <v>1198659.21</v>
      </c>
      <c r="F950">
        <v>87560</v>
      </c>
      <c r="G950">
        <v>98</v>
      </c>
      <c r="H950" s="2">
        <v>36526</v>
      </c>
      <c r="I950" t="s">
        <v>16</v>
      </c>
      <c r="J950" t="s">
        <v>24</v>
      </c>
      <c r="K950">
        <v>470.4</v>
      </c>
      <c r="L950" s="2">
        <v>35470.400000000001</v>
      </c>
    </row>
    <row r="951" spans="1:12" x14ac:dyDescent="0.35">
      <c r="A951" t="s">
        <v>990</v>
      </c>
      <c r="B951" t="s">
        <v>33</v>
      </c>
      <c r="C951" t="s">
        <v>20</v>
      </c>
      <c r="D951" t="s">
        <v>31</v>
      </c>
      <c r="E951" s="1">
        <v>289873.27</v>
      </c>
      <c r="F951">
        <v>0</v>
      </c>
      <c r="G951">
        <v>96</v>
      </c>
      <c r="H951" s="2">
        <v>36617</v>
      </c>
      <c r="I951" t="s">
        <v>16</v>
      </c>
      <c r="J951" t="s">
        <v>17</v>
      </c>
      <c r="K951">
        <v>691.2</v>
      </c>
      <c r="L951" s="2">
        <v>35691.199999999997</v>
      </c>
    </row>
    <row r="952" spans="1:12" x14ac:dyDescent="0.35">
      <c r="A952" t="s">
        <v>991</v>
      </c>
      <c r="B952" t="s">
        <v>33</v>
      </c>
      <c r="C952" t="s">
        <v>20</v>
      </c>
      <c r="D952" t="s">
        <v>21</v>
      </c>
      <c r="E952" s="1">
        <v>289424.39</v>
      </c>
      <c r="F952">
        <v>0</v>
      </c>
      <c r="G952">
        <v>85</v>
      </c>
      <c r="H952" s="2">
        <v>0</v>
      </c>
      <c r="I952" t="s">
        <v>16</v>
      </c>
      <c r="J952" t="s">
        <v>17</v>
      </c>
      <c r="K952">
        <v>408</v>
      </c>
      <c r="L952" s="2">
        <v>35408</v>
      </c>
    </row>
    <row r="953" spans="1:12" x14ac:dyDescent="0.35">
      <c r="A953" t="s">
        <v>992</v>
      </c>
      <c r="B953" t="s">
        <v>19</v>
      </c>
      <c r="C953" t="s">
        <v>20</v>
      </c>
      <c r="D953" t="s">
        <v>80</v>
      </c>
      <c r="E953" s="1">
        <v>350045.44</v>
      </c>
      <c r="F953">
        <v>89398</v>
      </c>
      <c r="G953">
        <v>86</v>
      </c>
      <c r="H953" s="2">
        <v>0</v>
      </c>
      <c r="I953" t="s">
        <v>16</v>
      </c>
      <c r="J953" t="s">
        <v>17</v>
      </c>
      <c r="K953">
        <v>82.409921999999995</v>
      </c>
      <c r="L953" s="2">
        <v>35082.409921999999</v>
      </c>
    </row>
    <row r="954" spans="1:12" x14ac:dyDescent="0.35">
      <c r="A954" t="s">
        <v>993</v>
      </c>
      <c r="B954" t="s">
        <v>48</v>
      </c>
      <c r="C954" t="s">
        <v>20</v>
      </c>
      <c r="D954" t="s">
        <v>35</v>
      </c>
      <c r="E954" s="1">
        <v>262180.86</v>
      </c>
      <c r="F954">
        <v>36843</v>
      </c>
      <c r="G954">
        <v>68</v>
      </c>
      <c r="H954" s="2">
        <v>36586</v>
      </c>
      <c r="I954" t="s">
        <v>28</v>
      </c>
      <c r="J954" t="s">
        <v>17</v>
      </c>
      <c r="K954">
        <v>357.64298200000002</v>
      </c>
      <c r="L954" s="2">
        <v>35357.642981999998</v>
      </c>
    </row>
    <row r="955" spans="1:12" x14ac:dyDescent="0.35">
      <c r="A955" t="s">
        <v>994</v>
      </c>
      <c r="B955" t="s">
        <v>33</v>
      </c>
      <c r="C955" t="s">
        <v>20</v>
      </c>
      <c r="D955" t="s">
        <v>35</v>
      </c>
      <c r="E955" s="1">
        <v>1022180.5</v>
      </c>
      <c r="F955">
        <v>0</v>
      </c>
      <c r="G955">
        <v>134</v>
      </c>
      <c r="H955" s="2">
        <v>0</v>
      </c>
      <c r="I955" t="s">
        <v>16</v>
      </c>
      <c r="J955" t="s">
        <v>29</v>
      </c>
      <c r="K955">
        <v>643.20000000000005</v>
      </c>
      <c r="L955" s="2">
        <v>35643.199999999997</v>
      </c>
    </row>
    <row r="956" spans="1:12" x14ac:dyDescent="0.35">
      <c r="A956" t="s">
        <v>995</v>
      </c>
      <c r="B956" t="s">
        <v>48</v>
      </c>
      <c r="C956" t="s">
        <v>27</v>
      </c>
      <c r="D956" t="s">
        <v>31</v>
      </c>
      <c r="E956" s="1">
        <v>257827.1</v>
      </c>
      <c r="F956">
        <v>34946</v>
      </c>
      <c r="G956">
        <v>65</v>
      </c>
      <c r="H956" s="2">
        <v>0</v>
      </c>
      <c r="I956" t="s">
        <v>16</v>
      </c>
      <c r="J956" t="s">
        <v>24</v>
      </c>
      <c r="K956">
        <v>420.35698000000002</v>
      </c>
      <c r="L956" s="2">
        <v>35420.356979999997</v>
      </c>
    </row>
    <row r="957" spans="1:12" x14ac:dyDescent="0.35">
      <c r="A957" t="s">
        <v>996</v>
      </c>
      <c r="B957" t="s">
        <v>19</v>
      </c>
      <c r="C957" t="s">
        <v>20</v>
      </c>
      <c r="D957" t="s">
        <v>35</v>
      </c>
      <c r="E957" s="1">
        <v>624259.56999999995</v>
      </c>
      <c r="F957">
        <v>75680</v>
      </c>
      <c r="G957">
        <v>78</v>
      </c>
      <c r="H957" s="2">
        <v>0</v>
      </c>
      <c r="I957" t="s">
        <v>16</v>
      </c>
      <c r="J957" t="s">
        <v>17</v>
      </c>
      <c r="K957">
        <v>136.78772499999999</v>
      </c>
      <c r="L957" s="2">
        <v>35136.787725000002</v>
      </c>
    </row>
    <row r="958" spans="1:12" x14ac:dyDescent="0.35">
      <c r="A958" t="s">
        <v>997</v>
      </c>
      <c r="B958" t="s">
        <v>23</v>
      </c>
      <c r="C958" t="s">
        <v>20</v>
      </c>
      <c r="D958" t="s">
        <v>80</v>
      </c>
      <c r="E958" s="1">
        <v>522028.1</v>
      </c>
      <c r="F958">
        <v>0</v>
      </c>
      <c r="G958">
        <v>69</v>
      </c>
      <c r="H958" s="2">
        <v>0</v>
      </c>
      <c r="I958" t="s">
        <v>16</v>
      </c>
      <c r="J958" t="s">
        <v>17</v>
      </c>
      <c r="K958">
        <v>331.2</v>
      </c>
      <c r="L958" s="2">
        <v>35331.199999999997</v>
      </c>
    </row>
    <row r="959" spans="1:12" x14ac:dyDescent="0.35">
      <c r="A959" t="s">
        <v>998</v>
      </c>
      <c r="B959" t="s">
        <v>13</v>
      </c>
      <c r="C959" t="s">
        <v>20</v>
      </c>
      <c r="D959" t="s">
        <v>35</v>
      </c>
      <c r="E959" s="1">
        <v>313643.21000000002</v>
      </c>
      <c r="F959">
        <v>49532</v>
      </c>
      <c r="G959">
        <v>79</v>
      </c>
      <c r="H959" s="2">
        <v>36526</v>
      </c>
      <c r="I959" t="s">
        <v>16</v>
      </c>
      <c r="J959" t="s">
        <v>17</v>
      </c>
      <c r="K959">
        <v>220.186677</v>
      </c>
      <c r="L959" s="2">
        <v>35220.186676999998</v>
      </c>
    </row>
    <row r="960" spans="1:12" x14ac:dyDescent="0.35">
      <c r="A960" t="s">
        <v>999</v>
      </c>
      <c r="B960" t="s">
        <v>19</v>
      </c>
      <c r="C960" t="s">
        <v>27</v>
      </c>
      <c r="D960" t="s">
        <v>21</v>
      </c>
      <c r="E960" s="1">
        <v>452536.58</v>
      </c>
      <c r="F960">
        <v>10269</v>
      </c>
      <c r="G960">
        <v>65</v>
      </c>
      <c r="H960" s="2">
        <v>0</v>
      </c>
      <c r="I960" t="s">
        <v>16</v>
      </c>
      <c r="J960" t="s">
        <v>24</v>
      </c>
      <c r="K960">
        <v>170.798204</v>
      </c>
      <c r="L960" s="2">
        <v>35170.798203999999</v>
      </c>
    </row>
    <row r="961" spans="1:12" x14ac:dyDescent="0.35">
      <c r="A961" t="s">
        <v>1000</v>
      </c>
      <c r="B961" t="s">
        <v>48</v>
      </c>
      <c r="C961" t="s">
        <v>27</v>
      </c>
      <c r="D961" t="s">
        <v>35</v>
      </c>
      <c r="E961" s="1">
        <v>497035.73</v>
      </c>
      <c r="F961">
        <v>49714</v>
      </c>
      <c r="G961">
        <v>63</v>
      </c>
      <c r="H961" s="2">
        <v>36586</v>
      </c>
      <c r="I961" t="s">
        <v>16</v>
      </c>
      <c r="J961" t="s">
        <v>17</v>
      </c>
      <c r="K961">
        <v>266.16553499999998</v>
      </c>
      <c r="L961" s="2">
        <v>35266.165535</v>
      </c>
    </row>
    <row r="962" spans="1:12" x14ac:dyDescent="0.35">
      <c r="A962" t="s">
        <v>1001</v>
      </c>
      <c r="B962" t="s">
        <v>48</v>
      </c>
      <c r="C962" t="s">
        <v>27</v>
      </c>
      <c r="D962" t="s">
        <v>31</v>
      </c>
      <c r="E962" s="1">
        <v>1546778.9</v>
      </c>
      <c r="F962">
        <v>77517</v>
      </c>
      <c r="G962">
        <v>129</v>
      </c>
      <c r="H962" s="2">
        <v>0</v>
      </c>
      <c r="I962" t="s">
        <v>28</v>
      </c>
      <c r="J962" t="s">
        <v>29</v>
      </c>
      <c r="K962">
        <v>98.921781999999993</v>
      </c>
      <c r="L962" s="2">
        <v>35098.921781999998</v>
      </c>
    </row>
    <row r="963" spans="1:12" x14ac:dyDescent="0.35">
      <c r="A963" t="s">
        <v>1002</v>
      </c>
      <c r="B963" t="s">
        <v>33</v>
      </c>
      <c r="C963" t="s">
        <v>27</v>
      </c>
      <c r="D963" t="s">
        <v>31</v>
      </c>
      <c r="E963" s="1">
        <v>583889.92000000004</v>
      </c>
      <c r="F963">
        <v>81082</v>
      </c>
      <c r="G963">
        <v>73</v>
      </c>
      <c r="H963" s="2">
        <v>0</v>
      </c>
      <c r="I963" t="s">
        <v>16</v>
      </c>
      <c r="J963" t="s">
        <v>17</v>
      </c>
      <c r="K963">
        <v>281.29590300000001</v>
      </c>
      <c r="L963" s="2">
        <v>35281.295902999998</v>
      </c>
    </row>
    <row r="964" spans="1:12" x14ac:dyDescent="0.35">
      <c r="A964" t="s">
        <v>1003</v>
      </c>
      <c r="B964" t="s">
        <v>33</v>
      </c>
      <c r="C964" t="s">
        <v>20</v>
      </c>
      <c r="D964" t="s">
        <v>21</v>
      </c>
      <c r="E964" s="1">
        <v>1065688.2</v>
      </c>
      <c r="F964">
        <v>72540</v>
      </c>
      <c r="G964">
        <v>88</v>
      </c>
      <c r="H964" s="2">
        <v>0</v>
      </c>
      <c r="I964" t="s">
        <v>28</v>
      </c>
      <c r="J964" t="s">
        <v>24</v>
      </c>
      <c r="K964">
        <v>631.74303899999995</v>
      </c>
      <c r="L964" s="2">
        <v>35631.743039000001</v>
      </c>
    </row>
    <row r="965" spans="1:12" x14ac:dyDescent="0.35">
      <c r="A965" t="s">
        <v>1004</v>
      </c>
      <c r="B965" t="s">
        <v>33</v>
      </c>
      <c r="C965" t="s">
        <v>20</v>
      </c>
      <c r="D965" t="s">
        <v>31</v>
      </c>
      <c r="E965" s="1">
        <v>228961.87</v>
      </c>
      <c r="F965">
        <v>0</v>
      </c>
      <c r="G965">
        <v>65</v>
      </c>
      <c r="H965" s="2">
        <v>0</v>
      </c>
      <c r="I965" t="s">
        <v>16</v>
      </c>
      <c r="J965" t="s">
        <v>17</v>
      </c>
      <c r="K965">
        <v>468</v>
      </c>
      <c r="L965" s="2">
        <v>35468</v>
      </c>
    </row>
    <row r="966" spans="1:12" x14ac:dyDescent="0.35">
      <c r="A966" t="s">
        <v>1005</v>
      </c>
      <c r="B966" t="s">
        <v>48</v>
      </c>
      <c r="C966" t="s">
        <v>27</v>
      </c>
      <c r="D966" t="s">
        <v>31</v>
      </c>
      <c r="E966" s="1">
        <v>543980.42000000004</v>
      </c>
      <c r="F966">
        <v>61546</v>
      </c>
      <c r="G966">
        <v>68</v>
      </c>
      <c r="H966" s="2">
        <v>0</v>
      </c>
      <c r="I966" t="s">
        <v>28</v>
      </c>
      <c r="J966" t="s">
        <v>24</v>
      </c>
      <c r="K966">
        <v>29.209520999999999</v>
      </c>
      <c r="L966" s="2">
        <v>35029.209520999997</v>
      </c>
    </row>
    <row r="967" spans="1:12" x14ac:dyDescent="0.35">
      <c r="A967" t="s">
        <v>1006</v>
      </c>
      <c r="B967" t="s">
        <v>48</v>
      </c>
      <c r="C967" t="s">
        <v>20</v>
      </c>
      <c r="D967" t="s">
        <v>15</v>
      </c>
      <c r="E967" s="1">
        <v>795615.01</v>
      </c>
      <c r="F967">
        <v>44818</v>
      </c>
      <c r="G967">
        <v>67</v>
      </c>
      <c r="H967" s="2">
        <v>36526</v>
      </c>
      <c r="I967" t="s">
        <v>16</v>
      </c>
      <c r="J967" t="s">
        <v>24</v>
      </c>
      <c r="K967">
        <v>136.88399899999999</v>
      </c>
      <c r="L967" s="2">
        <v>35136.883998999998</v>
      </c>
    </row>
    <row r="968" spans="1:12" x14ac:dyDescent="0.35">
      <c r="A968" t="s">
        <v>1007</v>
      </c>
      <c r="B968" t="s">
        <v>19</v>
      </c>
      <c r="C968" t="s">
        <v>27</v>
      </c>
      <c r="D968" t="s">
        <v>21</v>
      </c>
      <c r="E968" s="1">
        <v>445811.34</v>
      </c>
      <c r="F968">
        <v>17622</v>
      </c>
      <c r="G968">
        <v>65</v>
      </c>
      <c r="H968" s="2">
        <v>36526</v>
      </c>
      <c r="I968" t="s">
        <v>16</v>
      </c>
      <c r="J968" t="s">
        <v>17</v>
      </c>
      <c r="K968">
        <v>312</v>
      </c>
      <c r="L968" s="2">
        <v>35312</v>
      </c>
    </row>
    <row r="969" spans="1:12" x14ac:dyDescent="0.35">
      <c r="A969" t="s">
        <v>1008</v>
      </c>
      <c r="B969" t="s">
        <v>33</v>
      </c>
      <c r="C969" t="s">
        <v>20</v>
      </c>
      <c r="D969" t="s">
        <v>35</v>
      </c>
      <c r="E969" s="1">
        <v>255505.15</v>
      </c>
      <c r="F969">
        <v>0</v>
      </c>
      <c r="G969">
        <v>72</v>
      </c>
      <c r="H969" s="2">
        <v>0</v>
      </c>
      <c r="I969" t="s">
        <v>16</v>
      </c>
      <c r="J969" t="s">
        <v>17</v>
      </c>
      <c r="K969">
        <v>518.4</v>
      </c>
      <c r="L969" s="2">
        <v>35518.400000000001</v>
      </c>
    </row>
    <row r="970" spans="1:12" x14ac:dyDescent="0.35">
      <c r="A970" t="s">
        <v>1009</v>
      </c>
      <c r="B970" t="s">
        <v>48</v>
      </c>
      <c r="C970" t="s">
        <v>27</v>
      </c>
      <c r="D970" t="s">
        <v>21</v>
      </c>
      <c r="E970" s="1">
        <v>330799.90000000002</v>
      </c>
      <c r="F970">
        <v>79797</v>
      </c>
      <c r="G970">
        <v>84</v>
      </c>
      <c r="H970" s="2">
        <v>0</v>
      </c>
      <c r="I970" t="s">
        <v>28</v>
      </c>
      <c r="J970" t="s">
        <v>24</v>
      </c>
      <c r="K970">
        <v>31.755600999999999</v>
      </c>
      <c r="L970" s="2">
        <v>35031.755600999997</v>
      </c>
    </row>
    <row r="971" spans="1:12" x14ac:dyDescent="0.35">
      <c r="A971" t="s">
        <v>1010</v>
      </c>
      <c r="B971" t="s">
        <v>13</v>
      </c>
      <c r="C971" t="s">
        <v>20</v>
      </c>
      <c r="D971" t="s">
        <v>35</v>
      </c>
      <c r="E971" s="1">
        <v>845905.32</v>
      </c>
      <c r="F971">
        <v>92717</v>
      </c>
      <c r="G971">
        <v>70</v>
      </c>
      <c r="H971" s="2">
        <v>0</v>
      </c>
      <c r="I971" t="s">
        <v>16</v>
      </c>
      <c r="J971" t="s">
        <v>24</v>
      </c>
      <c r="K971">
        <v>224.27582000000001</v>
      </c>
      <c r="L971" s="2">
        <v>35224.275820000003</v>
      </c>
    </row>
    <row r="972" spans="1:12" x14ac:dyDescent="0.35">
      <c r="A972" t="s">
        <v>1011</v>
      </c>
      <c r="B972" t="s">
        <v>33</v>
      </c>
      <c r="C972" t="s">
        <v>20</v>
      </c>
      <c r="D972" t="s">
        <v>35</v>
      </c>
      <c r="E972" s="1">
        <v>1335012.0900000001</v>
      </c>
      <c r="F972">
        <v>28919</v>
      </c>
      <c r="G972">
        <v>173</v>
      </c>
      <c r="H972" s="2">
        <v>0</v>
      </c>
      <c r="I972" t="s">
        <v>16</v>
      </c>
      <c r="J972" t="s">
        <v>29</v>
      </c>
      <c r="K972">
        <v>830.4</v>
      </c>
      <c r="L972" s="2">
        <v>35830.400000000001</v>
      </c>
    </row>
    <row r="973" spans="1:12" x14ac:dyDescent="0.35">
      <c r="A973" t="s">
        <v>1012</v>
      </c>
      <c r="B973" t="s">
        <v>19</v>
      </c>
      <c r="C973" t="s">
        <v>27</v>
      </c>
      <c r="D973" t="s">
        <v>35</v>
      </c>
      <c r="E973" s="1">
        <v>493122.13</v>
      </c>
      <c r="F973">
        <v>0</v>
      </c>
      <c r="G973">
        <v>68</v>
      </c>
      <c r="H973" s="2">
        <v>0</v>
      </c>
      <c r="I973" t="s">
        <v>16</v>
      </c>
      <c r="J973" t="s">
        <v>17</v>
      </c>
      <c r="K973">
        <v>480.15901100000002</v>
      </c>
      <c r="L973" s="2">
        <v>35480.159011000003</v>
      </c>
    </row>
    <row r="974" spans="1:12" x14ac:dyDescent="0.35">
      <c r="A974" t="s">
        <v>1013</v>
      </c>
      <c r="B974" t="s">
        <v>23</v>
      </c>
      <c r="C974" t="s">
        <v>27</v>
      </c>
      <c r="D974" t="s">
        <v>21</v>
      </c>
      <c r="E974" s="1">
        <v>777683.52</v>
      </c>
      <c r="F974">
        <v>63568</v>
      </c>
      <c r="G974">
        <v>65</v>
      </c>
      <c r="H974" s="2">
        <v>0</v>
      </c>
      <c r="I974" t="s">
        <v>28</v>
      </c>
      <c r="J974" t="s">
        <v>24</v>
      </c>
      <c r="K974">
        <v>390.792553</v>
      </c>
      <c r="L974" s="2">
        <v>35390.792552999999</v>
      </c>
    </row>
    <row r="975" spans="1:12" x14ac:dyDescent="0.35">
      <c r="A975" t="s">
        <v>1014</v>
      </c>
      <c r="B975" t="s">
        <v>23</v>
      </c>
      <c r="C975" t="s">
        <v>20</v>
      </c>
      <c r="D975" t="s">
        <v>35</v>
      </c>
      <c r="E975" s="1">
        <v>255367.22</v>
      </c>
      <c r="F975">
        <v>73935</v>
      </c>
      <c r="G975">
        <v>64</v>
      </c>
      <c r="H975" s="2">
        <v>36526</v>
      </c>
      <c r="I975" t="s">
        <v>28</v>
      </c>
      <c r="J975" t="s">
        <v>17</v>
      </c>
      <c r="K975">
        <v>72.071195000000003</v>
      </c>
      <c r="L975" s="2">
        <v>35072.071194999997</v>
      </c>
    </row>
    <row r="976" spans="1:12" x14ac:dyDescent="0.35">
      <c r="A976" t="s">
        <v>1015</v>
      </c>
      <c r="B976" t="s">
        <v>19</v>
      </c>
      <c r="C976" t="s">
        <v>20</v>
      </c>
      <c r="D976" t="s">
        <v>31</v>
      </c>
      <c r="E976" s="1">
        <v>487646.97</v>
      </c>
      <c r="F976">
        <v>0</v>
      </c>
      <c r="G976">
        <v>66</v>
      </c>
      <c r="H976" s="2">
        <v>0</v>
      </c>
      <c r="I976" t="s">
        <v>28</v>
      </c>
      <c r="J976" t="s">
        <v>24</v>
      </c>
      <c r="K976">
        <v>316.8</v>
      </c>
      <c r="L976" s="2">
        <v>35316.800000000003</v>
      </c>
    </row>
    <row r="977" spans="1:12" x14ac:dyDescent="0.35">
      <c r="A977" t="s">
        <v>1016</v>
      </c>
      <c r="B977" t="s">
        <v>33</v>
      </c>
      <c r="C977" t="s">
        <v>20</v>
      </c>
      <c r="D977" t="s">
        <v>21</v>
      </c>
      <c r="E977" s="1">
        <v>903430.58</v>
      </c>
      <c r="F977">
        <v>18846</v>
      </c>
      <c r="G977">
        <v>115</v>
      </c>
      <c r="H977" s="2">
        <v>0</v>
      </c>
      <c r="I977" t="s">
        <v>16</v>
      </c>
      <c r="J977" t="s">
        <v>29</v>
      </c>
      <c r="K977">
        <v>552</v>
      </c>
      <c r="L977" s="2">
        <v>35552</v>
      </c>
    </row>
    <row r="978" spans="1:12" x14ac:dyDescent="0.35">
      <c r="A978" t="s">
        <v>1017</v>
      </c>
      <c r="B978" t="s">
        <v>19</v>
      </c>
      <c r="C978" t="s">
        <v>20</v>
      </c>
      <c r="D978" t="s">
        <v>31</v>
      </c>
      <c r="E978" s="1">
        <v>810591.08</v>
      </c>
      <c r="F978">
        <v>38893</v>
      </c>
      <c r="G978">
        <v>103</v>
      </c>
      <c r="H978" s="2">
        <v>0</v>
      </c>
      <c r="I978" t="s">
        <v>16</v>
      </c>
      <c r="J978" t="s">
        <v>29</v>
      </c>
      <c r="K978">
        <v>41.965252</v>
      </c>
      <c r="L978" s="2">
        <v>35041.965252000002</v>
      </c>
    </row>
    <row r="979" spans="1:12" x14ac:dyDescent="0.35">
      <c r="A979" t="s">
        <v>1018</v>
      </c>
      <c r="B979" t="s">
        <v>33</v>
      </c>
      <c r="C979" t="s">
        <v>27</v>
      </c>
      <c r="D979" t="s">
        <v>31</v>
      </c>
      <c r="E979" s="1">
        <v>561968.91</v>
      </c>
      <c r="F979">
        <v>0</v>
      </c>
      <c r="G979">
        <v>153</v>
      </c>
      <c r="H979" s="2">
        <v>0</v>
      </c>
      <c r="I979" t="s">
        <v>39</v>
      </c>
      <c r="J979" t="s">
        <v>29</v>
      </c>
      <c r="K979">
        <v>1027.000029</v>
      </c>
      <c r="L979" s="2">
        <v>36027.000029000003</v>
      </c>
    </row>
    <row r="980" spans="1:12" x14ac:dyDescent="0.35">
      <c r="A980" t="s">
        <v>1019</v>
      </c>
      <c r="B980" t="s">
        <v>48</v>
      </c>
      <c r="C980" t="s">
        <v>27</v>
      </c>
      <c r="D980" t="s">
        <v>21</v>
      </c>
      <c r="E980" s="1">
        <v>1572713.06</v>
      </c>
      <c r="F980">
        <v>84824</v>
      </c>
      <c r="G980">
        <v>196</v>
      </c>
      <c r="H980" s="2">
        <v>0</v>
      </c>
      <c r="I980" t="s">
        <v>28</v>
      </c>
      <c r="J980" t="s">
        <v>29</v>
      </c>
      <c r="K980">
        <v>319.82074699999998</v>
      </c>
      <c r="L980" s="2">
        <v>35319.820746999998</v>
      </c>
    </row>
    <row r="981" spans="1:12" x14ac:dyDescent="0.35">
      <c r="A981" t="s">
        <v>1020</v>
      </c>
      <c r="B981" t="s">
        <v>48</v>
      </c>
      <c r="C981" t="s">
        <v>20</v>
      </c>
      <c r="D981" t="s">
        <v>31</v>
      </c>
      <c r="E981" s="1">
        <v>661801.64</v>
      </c>
      <c r="F981">
        <v>20068</v>
      </c>
      <c r="G981">
        <v>86</v>
      </c>
      <c r="H981" s="2">
        <v>0</v>
      </c>
      <c r="I981" t="s">
        <v>28</v>
      </c>
      <c r="J981" t="s">
        <v>17</v>
      </c>
      <c r="K981">
        <v>411.01116200000001</v>
      </c>
      <c r="L981" s="2">
        <v>35411.011162000003</v>
      </c>
    </row>
    <row r="982" spans="1:12" x14ac:dyDescent="0.35">
      <c r="A982" t="s">
        <v>1021</v>
      </c>
      <c r="B982" t="s">
        <v>33</v>
      </c>
      <c r="C982" t="s">
        <v>27</v>
      </c>
      <c r="D982" t="s">
        <v>80</v>
      </c>
      <c r="E982" s="1">
        <v>467004.8</v>
      </c>
      <c r="F982">
        <v>0</v>
      </c>
      <c r="G982">
        <v>125</v>
      </c>
      <c r="H982" s="2">
        <v>0</v>
      </c>
      <c r="I982" t="s">
        <v>28</v>
      </c>
      <c r="J982" t="s">
        <v>29</v>
      </c>
      <c r="K982">
        <v>600</v>
      </c>
      <c r="L982" s="2">
        <v>35600</v>
      </c>
    </row>
    <row r="983" spans="1:12" x14ac:dyDescent="0.35">
      <c r="A983" t="s">
        <v>1022</v>
      </c>
      <c r="B983" t="s">
        <v>19</v>
      </c>
      <c r="C983" t="s">
        <v>20</v>
      </c>
      <c r="D983" t="s">
        <v>31</v>
      </c>
      <c r="E983" s="1">
        <v>1016936.98</v>
      </c>
      <c r="F983">
        <v>0</v>
      </c>
      <c r="G983">
        <v>135</v>
      </c>
      <c r="H983" s="2">
        <v>0</v>
      </c>
      <c r="I983" t="s">
        <v>16</v>
      </c>
      <c r="J983" t="s">
        <v>78</v>
      </c>
      <c r="K983">
        <v>648</v>
      </c>
      <c r="L983" s="2">
        <v>35648</v>
      </c>
    </row>
    <row r="984" spans="1:12" x14ac:dyDescent="0.35">
      <c r="A984" t="s">
        <v>1023</v>
      </c>
      <c r="B984" t="s">
        <v>48</v>
      </c>
      <c r="C984" t="s">
        <v>27</v>
      </c>
      <c r="D984" t="s">
        <v>21</v>
      </c>
      <c r="E984" s="1">
        <v>832307.4</v>
      </c>
      <c r="F984">
        <v>97245</v>
      </c>
      <c r="G984">
        <v>70</v>
      </c>
      <c r="H984" s="2">
        <v>0</v>
      </c>
      <c r="I984" t="s">
        <v>16</v>
      </c>
      <c r="J984" t="s">
        <v>17</v>
      </c>
      <c r="K984">
        <v>4.1105850000000004</v>
      </c>
      <c r="L984" s="2">
        <v>35004.110585000002</v>
      </c>
    </row>
    <row r="985" spans="1:12" x14ac:dyDescent="0.35">
      <c r="A985" t="s">
        <v>1024</v>
      </c>
      <c r="B985" t="s">
        <v>48</v>
      </c>
      <c r="C985" t="s">
        <v>20</v>
      </c>
      <c r="D985" t="s">
        <v>35</v>
      </c>
      <c r="E985" s="1">
        <v>241776</v>
      </c>
      <c r="F985">
        <v>51808</v>
      </c>
      <c r="G985">
        <v>61</v>
      </c>
      <c r="H985" s="2">
        <v>36526</v>
      </c>
      <c r="I985" t="s">
        <v>16</v>
      </c>
      <c r="J985" t="s">
        <v>17</v>
      </c>
      <c r="K985">
        <v>351.14990399999999</v>
      </c>
      <c r="L985" s="2">
        <v>35351.149903999998</v>
      </c>
    </row>
    <row r="986" spans="1:12" x14ac:dyDescent="0.35">
      <c r="A986" t="s">
        <v>1025</v>
      </c>
      <c r="B986" t="s">
        <v>48</v>
      </c>
      <c r="C986" t="s">
        <v>27</v>
      </c>
      <c r="D986" t="s">
        <v>21</v>
      </c>
      <c r="E986" s="1">
        <v>804487.24</v>
      </c>
      <c r="F986">
        <v>71391</v>
      </c>
      <c r="G986">
        <v>67</v>
      </c>
      <c r="H986" s="2">
        <v>0</v>
      </c>
      <c r="I986" t="s">
        <v>16</v>
      </c>
      <c r="J986" t="s">
        <v>17</v>
      </c>
      <c r="K986">
        <v>284.00017200000002</v>
      </c>
      <c r="L986" s="2">
        <v>35284.000172</v>
      </c>
    </row>
    <row r="987" spans="1:12" x14ac:dyDescent="0.35">
      <c r="A987" t="s">
        <v>1026</v>
      </c>
      <c r="B987" t="s">
        <v>33</v>
      </c>
      <c r="C987" t="s">
        <v>27</v>
      </c>
      <c r="D987" t="s">
        <v>31</v>
      </c>
      <c r="E987" s="1">
        <v>532572.44999999995</v>
      </c>
      <c r="F987">
        <v>0</v>
      </c>
      <c r="G987">
        <v>73</v>
      </c>
      <c r="H987" s="2">
        <v>0</v>
      </c>
      <c r="I987" t="s">
        <v>16</v>
      </c>
      <c r="J987" t="s">
        <v>24</v>
      </c>
      <c r="K987">
        <v>496.47476699999999</v>
      </c>
      <c r="L987" s="2">
        <v>35496.474767</v>
      </c>
    </row>
    <row r="988" spans="1:12" x14ac:dyDescent="0.35">
      <c r="A988" t="s">
        <v>1027</v>
      </c>
      <c r="B988" t="s">
        <v>19</v>
      </c>
      <c r="C988" t="s">
        <v>27</v>
      </c>
      <c r="D988" t="s">
        <v>21</v>
      </c>
      <c r="E988" s="1">
        <v>694752.4</v>
      </c>
      <c r="F988">
        <v>0</v>
      </c>
      <c r="G988">
        <v>100</v>
      </c>
      <c r="H988" s="2">
        <v>0</v>
      </c>
      <c r="I988" t="s">
        <v>16</v>
      </c>
      <c r="J988" t="s">
        <v>29</v>
      </c>
      <c r="K988">
        <v>925.13714300000004</v>
      </c>
      <c r="L988" s="2">
        <v>35925.137143</v>
      </c>
    </row>
    <row r="989" spans="1:12" x14ac:dyDescent="0.35">
      <c r="A989" t="s">
        <v>1028</v>
      </c>
      <c r="B989" t="s">
        <v>33</v>
      </c>
      <c r="C989" t="s">
        <v>20</v>
      </c>
      <c r="D989" t="s">
        <v>35</v>
      </c>
      <c r="E989" s="1">
        <v>584741.52</v>
      </c>
      <c r="F989">
        <v>23496</v>
      </c>
      <c r="G989">
        <v>77</v>
      </c>
      <c r="H989" s="2">
        <v>0</v>
      </c>
      <c r="I989" t="s">
        <v>39</v>
      </c>
      <c r="J989" t="s">
        <v>17</v>
      </c>
      <c r="K989">
        <v>13.164097</v>
      </c>
      <c r="L989" s="2">
        <v>35013.164097000001</v>
      </c>
    </row>
    <row r="990" spans="1:12" x14ac:dyDescent="0.35">
      <c r="A990" t="s">
        <v>1029</v>
      </c>
      <c r="B990" t="s">
        <v>13</v>
      </c>
      <c r="C990" t="s">
        <v>27</v>
      </c>
      <c r="D990" t="s">
        <v>31</v>
      </c>
      <c r="E990" s="1"/>
      <c r="F990">
        <v>55561</v>
      </c>
      <c r="G990">
        <v>63</v>
      </c>
      <c r="H990" s="2">
        <v>0</v>
      </c>
      <c r="I990" t="s">
        <v>16</v>
      </c>
      <c r="J990" t="s">
        <v>17</v>
      </c>
      <c r="K990">
        <v>227.87207100000001</v>
      </c>
      <c r="L990" s="2">
        <v>35227.872070999998</v>
      </c>
    </row>
    <row r="991" spans="1:12" x14ac:dyDescent="0.35">
      <c r="A991" t="s">
        <v>1030</v>
      </c>
      <c r="B991" t="s">
        <v>23</v>
      </c>
      <c r="C991" t="s">
        <v>20</v>
      </c>
      <c r="D991" t="s">
        <v>35</v>
      </c>
      <c r="E991" s="1">
        <v>472478.61</v>
      </c>
      <c r="F991">
        <v>23986</v>
      </c>
      <c r="G991">
        <v>119</v>
      </c>
      <c r="H991" s="2">
        <v>0</v>
      </c>
      <c r="I991" t="s">
        <v>28</v>
      </c>
      <c r="J991" t="s">
        <v>29</v>
      </c>
      <c r="K991">
        <v>463.335061</v>
      </c>
      <c r="L991" s="2">
        <v>35463.335060999998</v>
      </c>
    </row>
    <row r="992" spans="1:12" x14ac:dyDescent="0.35">
      <c r="A992" t="s">
        <v>1031</v>
      </c>
      <c r="B992" t="s">
        <v>19</v>
      </c>
      <c r="C992" t="s">
        <v>20</v>
      </c>
      <c r="D992" t="s">
        <v>15</v>
      </c>
      <c r="E992" s="1">
        <v>279022.8</v>
      </c>
      <c r="F992">
        <v>22974</v>
      </c>
      <c r="G992">
        <v>71</v>
      </c>
      <c r="H992" s="2">
        <v>0</v>
      </c>
      <c r="I992" t="s">
        <v>16</v>
      </c>
      <c r="J992" t="s">
        <v>17</v>
      </c>
      <c r="K992">
        <v>180.667969</v>
      </c>
      <c r="L992" s="2">
        <v>35180.667969000002</v>
      </c>
    </row>
    <row r="993" spans="1:12" x14ac:dyDescent="0.35">
      <c r="A993" t="s">
        <v>1032</v>
      </c>
      <c r="B993" t="s">
        <v>33</v>
      </c>
      <c r="C993" t="s">
        <v>20</v>
      </c>
      <c r="D993" t="s">
        <v>31</v>
      </c>
      <c r="E993" s="1">
        <v>2153133.2799999998</v>
      </c>
      <c r="F993">
        <v>0</v>
      </c>
      <c r="G993">
        <v>101</v>
      </c>
      <c r="H993" s="2">
        <v>0</v>
      </c>
      <c r="I993" t="s">
        <v>16</v>
      </c>
      <c r="J993" t="s">
        <v>17</v>
      </c>
      <c r="K993">
        <v>484.8</v>
      </c>
      <c r="L993" s="2">
        <v>35484.800000000003</v>
      </c>
    </row>
    <row r="994" spans="1:12" x14ac:dyDescent="0.35">
      <c r="A994" t="s">
        <v>1033</v>
      </c>
      <c r="B994" t="s">
        <v>19</v>
      </c>
      <c r="C994" t="s">
        <v>27</v>
      </c>
      <c r="D994" t="s">
        <v>21</v>
      </c>
      <c r="E994" s="1">
        <v>1262283.27</v>
      </c>
      <c r="F994">
        <v>61844</v>
      </c>
      <c r="G994">
        <v>106</v>
      </c>
      <c r="H994" s="2">
        <v>0</v>
      </c>
      <c r="I994" t="s">
        <v>16</v>
      </c>
      <c r="J994" t="s">
        <v>78</v>
      </c>
      <c r="K994">
        <v>508.8</v>
      </c>
      <c r="L994" s="2">
        <v>35508.800000000003</v>
      </c>
    </row>
    <row r="995" spans="1:12" x14ac:dyDescent="0.35">
      <c r="A995" t="s">
        <v>1034</v>
      </c>
      <c r="B995" t="s">
        <v>19</v>
      </c>
      <c r="C995" t="s">
        <v>27</v>
      </c>
      <c r="D995" t="s">
        <v>80</v>
      </c>
      <c r="E995" s="1">
        <v>2017196.15</v>
      </c>
      <c r="F995">
        <v>24804</v>
      </c>
      <c r="G995">
        <v>73</v>
      </c>
      <c r="H995" s="2">
        <v>0</v>
      </c>
      <c r="I995" t="s">
        <v>16</v>
      </c>
      <c r="J995" t="s">
        <v>24</v>
      </c>
      <c r="K995">
        <v>350.4</v>
      </c>
      <c r="L995" s="2">
        <v>35350.400000000001</v>
      </c>
    </row>
    <row r="996" spans="1:12" x14ac:dyDescent="0.35">
      <c r="A996" t="s">
        <v>1035</v>
      </c>
      <c r="B996" t="s">
        <v>48</v>
      </c>
      <c r="C996" t="s">
        <v>20</v>
      </c>
      <c r="D996" t="s">
        <v>21</v>
      </c>
      <c r="E996" s="1">
        <v>1646436.59</v>
      </c>
      <c r="F996">
        <v>27760</v>
      </c>
      <c r="G996">
        <v>104</v>
      </c>
      <c r="H996" s="2">
        <v>0</v>
      </c>
      <c r="I996" t="s">
        <v>16</v>
      </c>
      <c r="J996" t="s">
        <v>29</v>
      </c>
      <c r="K996">
        <v>302.76428299999998</v>
      </c>
      <c r="L996" s="2">
        <v>35302.764282999997</v>
      </c>
    </row>
    <row r="997" spans="1:12" x14ac:dyDescent="0.35">
      <c r="A997" t="s">
        <v>1036</v>
      </c>
      <c r="B997" t="s">
        <v>33</v>
      </c>
      <c r="C997" t="s">
        <v>20</v>
      </c>
      <c r="D997" t="s">
        <v>31</v>
      </c>
      <c r="E997" s="1">
        <v>559538.99</v>
      </c>
      <c r="F997">
        <v>74454</v>
      </c>
      <c r="G997">
        <v>71</v>
      </c>
      <c r="H997" s="2">
        <v>0</v>
      </c>
      <c r="I997" t="s">
        <v>16</v>
      </c>
      <c r="J997" t="s">
        <v>17</v>
      </c>
      <c r="K997">
        <v>340.8</v>
      </c>
      <c r="L997" s="2">
        <v>35340.800000000003</v>
      </c>
    </row>
    <row r="998" spans="1:12" x14ac:dyDescent="0.35">
      <c r="A998" t="s">
        <v>1037</v>
      </c>
      <c r="B998" t="s">
        <v>33</v>
      </c>
      <c r="C998" t="s">
        <v>20</v>
      </c>
      <c r="D998" t="s">
        <v>15</v>
      </c>
      <c r="E998" s="1">
        <v>417068.73</v>
      </c>
      <c r="F998">
        <v>29462</v>
      </c>
      <c r="G998">
        <v>107</v>
      </c>
      <c r="H998" s="2">
        <v>36526</v>
      </c>
      <c r="I998" t="s">
        <v>16</v>
      </c>
      <c r="J998" t="s">
        <v>29</v>
      </c>
      <c r="K998">
        <v>513.6</v>
      </c>
      <c r="L998" s="2">
        <v>35513.599999999999</v>
      </c>
    </row>
    <row r="999" spans="1:12" x14ac:dyDescent="0.35">
      <c r="A999" t="s">
        <v>1038</v>
      </c>
      <c r="B999" t="s">
        <v>19</v>
      </c>
      <c r="C999" t="s">
        <v>20</v>
      </c>
      <c r="D999" t="s">
        <v>35</v>
      </c>
      <c r="E999" s="1">
        <v>266544.71000000002</v>
      </c>
      <c r="F999">
        <v>52266</v>
      </c>
      <c r="G999">
        <v>68</v>
      </c>
      <c r="H999" s="2">
        <v>0</v>
      </c>
      <c r="I999" t="s">
        <v>28</v>
      </c>
      <c r="J999" t="s">
        <v>24</v>
      </c>
      <c r="K999">
        <v>141.92283900000001</v>
      </c>
      <c r="L999" s="2">
        <v>35141.922838999999</v>
      </c>
    </row>
    <row r="1000" spans="1:12" x14ac:dyDescent="0.35">
      <c r="A1000" t="s">
        <v>1039</v>
      </c>
      <c r="B1000" t="s">
        <v>33</v>
      </c>
      <c r="C1000" t="s">
        <v>27</v>
      </c>
      <c r="D1000" t="s">
        <v>21</v>
      </c>
      <c r="E1000" s="1">
        <v>709891.41</v>
      </c>
      <c r="F1000">
        <v>0</v>
      </c>
      <c r="G1000">
        <v>70</v>
      </c>
      <c r="H1000" s="2">
        <v>0</v>
      </c>
      <c r="I1000" t="s">
        <v>16</v>
      </c>
      <c r="J1000" t="s">
        <v>24</v>
      </c>
      <c r="K1000">
        <v>349.78304600000001</v>
      </c>
      <c r="L1000" s="2">
        <v>35349.783045999997</v>
      </c>
    </row>
    <row r="1001" spans="1:12" x14ac:dyDescent="0.35">
      <c r="A1001" t="s">
        <v>1040</v>
      </c>
      <c r="B1001" t="s">
        <v>48</v>
      </c>
      <c r="C1001" t="s">
        <v>27</v>
      </c>
      <c r="D1001" t="s">
        <v>80</v>
      </c>
      <c r="E1001" s="1">
        <v>397134.51</v>
      </c>
      <c r="F1001">
        <v>23599</v>
      </c>
      <c r="G1001">
        <v>103</v>
      </c>
      <c r="H1001" s="2">
        <v>0</v>
      </c>
      <c r="I1001" t="s">
        <v>28</v>
      </c>
      <c r="J1001" t="s">
        <v>29</v>
      </c>
      <c r="K1001">
        <v>494.4</v>
      </c>
      <c r="L1001" s="2">
        <v>35494.400000000001</v>
      </c>
    </row>
    <row r="1002" spans="1:12" x14ac:dyDescent="0.35">
      <c r="A1002" t="s">
        <v>1041</v>
      </c>
      <c r="B1002" t="s">
        <v>33</v>
      </c>
      <c r="C1002" t="s">
        <v>27</v>
      </c>
      <c r="D1002" t="s">
        <v>21</v>
      </c>
      <c r="E1002" s="1">
        <v>552821.28</v>
      </c>
      <c r="F1002">
        <v>36088</v>
      </c>
      <c r="G1002">
        <v>72</v>
      </c>
      <c r="H1002" s="2">
        <v>0</v>
      </c>
      <c r="I1002" t="s">
        <v>16</v>
      </c>
      <c r="J1002" t="s">
        <v>17</v>
      </c>
      <c r="K1002">
        <v>345.6</v>
      </c>
      <c r="L1002" s="2">
        <v>35345.599999999999</v>
      </c>
    </row>
    <row r="1003" spans="1:12" x14ac:dyDescent="0.35">
      <c r="A1003" t="s">
        <v>1042</v>
      </c>
      <c r="B1003" t="s">
        <v>48</v>
      </c>
      <c r="C1003" t="s">
        <v>20</v>
      </c>
      <c r="D1003" t="s">
        <v>31</v>
      </c>
      <c r="E1003" s="1">
        <v>833899.58</v>
      </c>
      <c r="F1003">
        <v>70534</v>
      </c>
      <c r="G1003">
        <v>104</v>
      </c>
      <c r="H1003" s="2">
        <v>0</v>
      </c>
      <c r="I1003" t="s">
        <v>16</v>
      </c>
      <c r="J1003" t="s">
        <v>17</v>
      </c>
      <c r="K1003">
        <v>54.065537999999997</v>
      </c>
      <c r="L1003" s="2">
        <v>35054.065538000003</v>
      </c>
    </row>
    <row r="1004" spans="1:12" x14ac:dyDescent="0.35">
      <c r="A1004" t="s">
        <v>1043</v>
      </c>
      <c r="B1004" t="s">
        <v>33</v>
      </c>
      <c r="C1004" t="s">
        <v>27</v>
      </c>
      <c r="D1004" t="s">
        <v>35</v>
      </c>
      <c r="E1004" s="1">
        <v>3844585.59</v>
      </c>
      <c r="F1004">
        <v>27398</v>
      </c>
      <c r="G1004">
        <v>125</v>
      </c>
      <c r="H1004" s="2">
        <v>36526</v>
      </c>
      <c r="I1004" t="s">
        <v>16</v>
      </c>
      <c r="J1004" t="s">
        <v>29</v>
      </c>
      <c r="K1004">
        <v>600</v>
      </c>
      <c r="L1004" s="2">
        <v>35600</v>
      </c>
    </row>
    <row r="1005" spans="1:12" x14ac:dyDescent="0.35">
      <c r="A1005" t="s">
        <v>1044</v>
      </c>
      <c r="B1005" t="s">
        <v>23</v>
      </c>
      <c r="C1005" t="s">
        <v>27</v>
      </c>
      <c r="D1005" t="s">
        <v>21</v>
      </c>
      <c r="E1005" s="1">
        <v>544855.52</v>
      </c>
      <c r="F1005">
        <v>85296</v>
      </c>
      <c r="G1005">
        <v>68</v>
      </c>
      <c r="H1005" s="2">
        <v>0</v>
      </c>
      <c r="I1005" t="s">
        <v>16</v>
      </c>
      <c r="J1005" t="s">
        <v>17</v>
      </c>
      <c r="K1005">
        <v>342.51513599999998</v>
      </c>
      <c r="L1005" s="2">
        <v>35342.515136000002</v>
      </c>
    </row>
    <row r="1006" spans="1:12" x14ac:dyDescent="0.35">
      <c r="A1006" t="s">
        <v>1045</v>
      </c>
      <c r="B1006" t="s">
        <v>19</v>
      </c>
      <c r="C1006" t="s">
        <v>27</v>
      </c>
      <c r="D1006" t="s">
        <v>31</v>
      </c>
      <c r="E1006" s="1">
        <v>1080806.6000000001</v>
      </c>
      <c r="F1006">
        <v>31063</v>
      </c>
      <c r="G1006">
        <v>92</v>
      </c>
      <c r="H1006" s="2">
        <v>0</v>
      </c>
      <c r="I1006" t="s">
        <v>16</v>
      </c>
      <c r="J1006" t="s">
        <v>17</v>
      </c>
      <c r="K1006">
        <v>441.6</v>
      </c>
      <c r="L1006" s="2">
        <v>35441.599999999999</v>
      </c>
    </row>
    <row r="1007" spans="1:12" x14ac:dyDescent="0.35">
      <c r="A1007" t="s">
        <v>1046</v>
      </c>
      <c r="B1007" t="s">
        <v>48</v>
      </c>
      <c r="C1007" t="s">
        <v>27</v>
      </c>
      <c r="D1007" t="s">
        <v>21</v>
      </c>
      <c r="E1007" s="1">
        <v>618509.65</v>
      </c>
      <c r="F1007">
        <v>0</v>
      </c>
      <c r="G1007">
        <v>92</v>
      </c>
      <c r="H1007" s="2">
        <v>0</v>
      </c>
      <c r="I1007" t="s">
        <v>16</v>
      </c>
      <c r="J1007" t="s">
        <v>24</v>
      </c>
      <c r="K1007">
        <v>1027.1772550000001</v>
      </c>
      <c r="L1007" s="2">
        <v>36027.177255000002</v>
      </c>
    </row>
    <row r="1008" spans="1:12" x14ac:dyDescent="0.35">
      <c r="A1008" t="s">
        <v>1047</v>
      </c>
      <c r="B1008" t="s">
        <v>23</v>
      </c>
      <c r="C1008" t="s">
        <v>27</v>
      </c>
      <c r="D1008" t="s">
        <v>31</v>
      </c>
      <c r="E1008" s="1">
        <v>320822.59000000003</v>
      </c>
      <c r="F1008">
        <v>52367</v>
      </c>
      <c r="G1008">
        <v>81</v>
      </c>
      <c r="H1008" s="2">
        <v>0</v>
      </c>
      <c r="I1008" t="s">
        <v>16</v>
      </c>
      <c r="J1008" t="s">
        <v>17</v>
      </c>
      <c r="K1008">
        <v>275.98997800000001</v>
      </c>
      <c r="L1008" s="2">
        <v>35275.989977999998</v>
      </c>
    </row>
    <row r="1009" spans="1:12" x14ac:dyDescent="0.35">
      <c r="A1009" t="s">
        <v>1048</v>
      </c>
      <c r="B1009" t="s">
        <v>19</v>
      </c>
      <c r="C1009" t="s">
        <v>27</v>
      </c>
      <c r="D1009" t="s">
        <v>35</v>
      </c>
      <c r="E1009" s="1">
        <v>548010.41</v>
      </c>
      <c r="F1009">
        <v>58651</v>
      </c>
      <c r="G1009">
        <v>71</v>
      </c>
      <c r="H1009" s="2">
        <v>0</v>
      </c>
      <c r="I1009" t="s">
        <v>16</v>
      </c>
      <c r="J1009" t="s">
        <v>17</v>
      </c>
      <c r="K1009">
        <v>472.59968300000003</v>
      </c>
      <c r="L1009" s="2">
        <v>35472.599683</v>
      </c>
    </row>
    <row r="1010" spans="1:12" x14ac:dyDescent="0.35">
      <c r="A1010" t="s">
        <v>1049</v>
      </c>
      <c r="B1010" t="s">
        <v>23</v>
      </c>
      <c r="C1010" t="s">
        <v>20</v>
      </c>
      <c r="D1010" t="s">
        <v>35</v>
      </c>
      <c r="E1010" s="1">
        <v>2298615.39</v>
      </c>
      <c r="F1010">
        <v>84831</v>
      </c>
      <c r="G1010">
        <v>192</v>
      </c>
      <c r="H1010" s="2">
        <v>0</v>
      </c>
      <c r="I1010" t="s">
        <v>39</v>
      </c>
      <c r="J1010" t="s">
        <v>78</v>
      </c>
      <c r="K1010">
        <v>1336.9317160000001</v>
      </c>
      <c r="L1010" s="2">
        <v>36336.931715999999</v>
      </c>
    </row>
    <row r="1011" spans="1:12" x14ac:dyDescent="0.35">
      <c r="A1011" t="s">
        <v>1050</v>
      </c>
      <c r="B1011" t="s">
        <v>33</v>
      </c>
      <c r="C1011" t="s">
        <v>27</v>
      </c>
      <c r="D1011" t="s">
        <v>21</v>
      </c>
      <c r="E1011" s="1">
        <v>1310792.5900000001</v>
      </c>
      <c r="F1011">
        <v>49088</v>
      </c>
      <c r="G1011">
        <v>114</v>
      </c>
      <c r="H1011" s="2">
        <v>36526</v>
      </c>
      <c r="I1011" t="s">
        <v>28</v>
      </c>
      <c r="J1011" t="s">
        <v>29</v>
      </c>
      <c r="K1011">
        <v>547.20000000000005</v>
      </c>
      <c r="L1011" s="2">
        <v>35547.199999999997</v>
      </c>
    </row>
    <row r="1012" spans="1:12" x14ac:dyDescent="0.35">
      <c r="A1012" t="s">
        <v>1051</v>
      </c>
      <c r="B1012" t="s">
        <v>48</v>
      </c>
      <c r="C1012" t="s">
        <v>20</v>
      </c>
      <c r="D1012" t="s">
        <v>35</v>
      </c>
      <c r="E1012" s="1">
        <v>746292.63</v>
      </c>
      <c r="F1012">
        <v>70263</v>
      </c>
      <c r="G1012">
        <v>93</v>
      </c>
      <c r="H1012" s="2">
        <v>0</v>
      </c>
      <c r="I1012" t="s">
        <v>28</v>
      </c>
      <c r="J1012" t="s">
        <v>24</v>
      </c>
      <c r="K1012">
        <v>7.3459459999999996</v>
      </c>
      <c r="L1012" s="2">
        <v>35007.345946000001</v>
      </c>
    </row>
    <row r="1013" spans="1:12" x14ac:dyDescent="0.35">
      <c r="A1013" t="s">
        <v>1052</v>
      </c>
      <c r="B1013" t="s">
        <v>33</v>
      </c>
      <c r="C1013" t="s">
        <v>20</v>
      </c>
      <c r="D1013" t="s">
        <v>80</v>
      </c>
      <c r="E1013" s="1">
        <v>1146399.1000000001</v>
      </c>
      <c r="F1013">
        <v>45354</v>
      </c>
      <c r="G1013">
        <v>285</v>
      </c>
      <c r="H1013" s="2">
        <v>0</v>
      </c>
      <c r="I1013" t="s">
        <v>16</v>
      </c>
      <c r="J1013" t="s">
        <v>65</v>
      </c>
      <c r="K1013">
        <v>540.14156600000001</v>
      </c>
      <c r="L1013" s="2">
        <v>35540.141565999998</v>
      </c>
    </row>
    <row r="1014" spans="1:12" x14ac:dyDescent="0.35">
      <c r="A1014" t="s">
        <v>1053</v>
      </c>
      <c r="B1014" t="s">
        <v>19</v>
      </c>
      <c r="C1014" t="s">
        <v>27</v>
      </c>
      <c r="D1014" t="s">
        <v>31</v>
      </c>
      <c r="E1014" s="1">
        <v>723613.25</v>
      </c>
      <c r="F1014">
        <v>0</v>
      </c>
      <c r="G1014">
        <v>63</v>
      </c>
      <c r="H1014" s="2">
        <v>0</v>
      </c>
      <c r="I1014" t="s">
        <v>16</v>
      </c>
      <c r="J1014" t="s">
        <v>17</v>
      </c>
      <c r="K1014">
        <v>383.36375800000002</v>
      </c>
      <c r="L1014" s="2">
        <v>35383.363758</v>
      </c>
    </row>
    <row r="1015" spans="1:12" x14ac:dyDescent="0.35">
      <c r="A1015" t="s">
        <v>1054</v>
      </c>
      <c r="B1015" t="s">
        <v>48</v>
      </c>
      <c r="C1015" t="s">
        <v>20</v>
      </c>
      <c r="D1015" t="s">
        <v>21</v>
      </c>
      <c r="E1015" s="1">
        <v>623268.79</v>
      </c>
      <c r="F1015">
        <v>28334</v>
      </c>
      <c r="G1015">
        <v>83</v>
      </c>
      <c r="H1015" s="2">
        <v>0</v>
      </c>
      <c r="I1015" t="s">
        <v>39</v>
      </c>
      <c r="J1015" t="s">
        <v>17</v>
      </c>
      <c r="K1015">
        <v>537.76515099999995</v>
      </c>
      <c r="L1015" s="2">
        <v>35537.765151</v>
      </c>
    </row>
    <row r="1016" spans="1:12" x14ac:dyDescent="0.35">
      <c r="A1016" t="s">
        <v>1055</v>
      </c>
      <c r="B1016" t="s">
        <v>33</v>
      </c>
      <c r="C1016" t="s">
        <v>20</v>
      </c>
      <c r="D1016" t="s">
        <v>21</v>
      </c>
      <c r="E1016" s="1">
        <v>2839332.99</v>
      </c>
      <c r="F1016">
        <v>38772</v>
      </c>
      <c r="G1016">
        <v>90</v>
      </c>
      <c r="H1016" s="2">
        <v>0</v>
      </c>
      <c r="I1016" t="s">
        <v>16</v>
      </c>
      <c r="J1016" t="s">
        <v>17</v>
      </c>
      <c r="K1016">
        <v>321.87347399999999</v>
      </c>
      <c r="L1016" s="2">
        <v>35321.873474</v>
      </c>
    </row>
    <row r="1017" spans="1:12" x14ac:dyDescent="0.35">
      <c r="A1017" t="s">
        <v>1056</v>
      </c>
      <c r="B1017" t="s">
        <v>33</v>
      </c>
      <c r="C1017" t="s">
        <v>20</v>
      </c>
      <c r="D1017" t="s">
        <v>35</v>
      </c>
      <c r="E1017" s="1">
        <v>374675.16</v>
      </c>
      <c r="F1017">
        <v>41479</v>
      </c>
      <c r="G1017">
        <v>94</v>
      </c>
      <c r="H1017" s="2">
        <v>36526</v>
      </c>
      <c r="I1017" t="s">
        <v>16</v>
      </c>
      <c r="J1017" t="s">
        <v>24</v>
      </c>
      <c r="K1017">
        <v>19.575683000000001</v>
      </c>
      <c r="L1017" s="2">
        <v>35019.575683000003</v>
      </c>
    </row>
    <row r="1018" spans="1:12" x14ac:dyDescent="0.35">
      <c r="A1018" t="s">
        <v>1057</v>
      </c>
      <c r="B1018" t="s">
        <v>48</v>
      </c>
      <c r="C1018" t="s">
        <v>27</v>
      </c>
      <c r="D1018" t="s">
        <v>21</v>
      </c>
      <c r="E1018" s="1">
        <v>2156933.73</v>
      </c>
      <c r="F1018">
        <v>23909</v>
      </c>
      <c r="G1018">
        <v>119</v>
      </c>
      <c r="H1018" s="2">
        <v>0</v>
      </c>
      <c r="I1018" t="s">
        <v>16</v>
      </c>
      <c r="J1018" t="s">
        <v>29</v>
      </c>
      <c r="K1018">
        <v>571.20000000000005</v>
      </c>
      <c r="L1018" s="2">
        <v>35571.199999999997</v>
      </c>
    </row>
    <row r="1019" spans="1:12" x14ac:dyDescent="0.35">
      <c r="A1019" t="s">
        <v>1058</v>
      </c>
      <c r="B1019" t="s">
        <v>48</v>
      </c>
      <c r="C1019" t="s">
        <v>27</v>
      </c>
      <c r="D1019" t="s">
        <v>35</v>
      </c>
      <c r="E1019" s="1">
        <v>501208.37</v>
      </c>
      <c r="F1019">
        <v>48328</v>
      </c>
      <c r="G1019">
        <v>63</v>
      </c>
      <c r="H1019" s="2">
        <v>0</v>
      </c>
      <c r="I1019" t="s">
        <v>16</v>
      </c>
      <c r="J1019" t="s">
        <v>24</v>
      </c>
      <c r="K1019">
        <v>108.138715</v>
      </c>
      <c r="L1019" s="2">
        <v>35108.138715000001</v>
      </c>
    </row>
    <row r="1020" spans="1:12" x14ac:dyDescent="0.35">
      <c r="A1020" t="s">
        <v>1059</v>
      </c>
      <c r="B1020" t="s">
        <v>48</v>
      </c>
      <c r="C1020" t="s">
        <v>27</v>
      </c>
      <c r="D1020" t="s">
        <v>31</v>
      </c>
      <c r="E1020" s="1">
        <v>337185.84</v>
      </c>
      <c r="F1020">
        <v>86689</v>
      </c>
      <c r="G1020">
        <v>85</v>
      </c>
      <c r="H1020" s="2">
        <v>0</v>
      </c>
      <c r="I1020" t="s">
        <v>28</v>
      </c>
      <c r="J1020" t="s">
        <v>24</v>
      </c>
      <c r="K1020">
        <v>408</v>
      </c>
      <c r="L1020" s="2">
        <v>35408</v>
      </c>
    </row>
    <row r="1021" spans="1:12" x14ac:dyDescent="0.35">
      <c r="A1021" t="s">
        <v>1060</v>
      </c>
      <c r="B1021" t="s">
        <v>48</v>
      </c>
      <c r="C1021" t="s">
        <v>27</v>
      </c>
      <c r="D1021" t="s">
        <v>21</v>
      </c>
      <c r="E1021" s="1">
        <v>386477.68</v>
      </c>
      <c r="F1021">
        <v>24204</v>
      </c>
      <c r="G1021">
        <v>99</v>
      </c>
      <c r="H1021" s="2">
        <v>36526</v>
      </c>
      <c r="I1021" t="s">
        <v>16</v>
      </c>
      <c r="J1021" t="s">
        <v>17</v>
      </c>
      <c r="K1021">
        <v>707.30341599999997</v>
      </c>
      <c r="L1021" s="2">
        <v>35707.303416000002</v>
      </c>
    </row>
    <row r="1022" spans="1:12" x14ac:dyDescent="0.35">
      <c r="A1022" t="s">
        <v>1061</v>
      </c>
      <c r="B1022" t="s">
        <v>33</v>
      </c>
      <c r="C1022" t="s">
        <v>27</v>
      </c>
      <c r="D1022" t="s">
        <v>35</v>
      </c>
      <c r="E1022" s="1">
        <v>414571.19</v>
      </c>
      <c r="F1022">
        <v>25943</v>
      </c>
      <c r="G1022">
        <v>110</v>
      </c>
      <c r="H1022" s="2">
        <v>0</v>
      </c>
      <c r="I1022" t="s">
        <v>28</v>
      </c>
      <c r="J1022" t="s">
        <v>24</v>
      </c>
      <c r="K1022">
        <v>1067.333126</v>
      </c>
      <c r="L1022" s="2">
        <v>36067.333125999998</v>
      </c>
    </row>
    <row r="1023" spans="1:12" x14ac:dyDescent="0.35">
      <c r="A1023" t="s">
        <v>1062</v>
      </c>
      <c r="B1023" t="s">
        <v>48</v>
      </c>
      <c r="C1023" t="s">
        <v>27</v>
      </c>
      <c r="D1023" t="s">
        <v>31</v>
      </c>
      <c r="E1023" s="1">
        <v>515607.27</v>
      </c>
      <c r="F1023">
        <v>0</v>
      </c>
      <c r="G1023">
        <v>73</v>
      </c>
      <c r="H1023" s="2">
        <v>0</v>
      </c>
      <c r="I1023" t="s">
        <v>16</v>
      </c>
      <c r="J1023" t="s">
        <v>17</v>
      </c>
      <c r="K1023">
        <v>807.94729199999995</v>
      </c>
      <c r="L1023" s="2">
        <v>35807.947291999997</v>
      </c>
    </row>
    <row r="1024" spans="1:12" x14ac:dyDescent="0.35">
      <c r="A1024" t="s">
        <v>1063</v>
      </c>
      <c r="B1024" t="s">
        <v>48</v>
      </c>
      <c r="C1024" t="s">
        <v>27</v>
      </c>
      <c r="D1024" t="s">
        <v>35</v>
      </c>
      <c r="E1024" s="1">
        <v>366737.5</v>
      </c>
      <c r="F1024">
        <v>62375</v>
      </c>
      <c r="G1024">
        <v>92</v>
      </c>
      <c r="H1024" s="2">
        <v>0</v>
      </c>
      <c r="I1024" t="s">
        <v>16</v>
      </c>
      <c r="J1024" t="s">
        <v>24</v>
      </c>
      <c r="K1024">
        <v>618.63095499999997</v>
      </c>
      <c r="L1024" s="2">
        <v>35618.630955000001</v>
      </c>
    </row>
    <row r="1025" spans="1:12" x14ac:dyDescent="0.35">
      <c r="A1025" t="s">
        <v>1064</v>
      </c>
      <c r="B1025" t="s">
        <v>48</v>
      </c>
      <c r="C1025" t="s">
        <v>20</v>
      </c>
      <c r="D1025" t="s">
        <v>31</v>
      </c>
      <c r="E1025" s="1">
        <v>783568.35</v>
      </c>
      <c r="F1025">
        <v>0</v>
      </c>
      <c r="G1025">
        <v>71</v>
      </c>
      <c r="H1025" s="2">
        <v>0</v>
      </c>
      <c r="I1025" t="s">
        <v>28</v>
      </c>
      <c r="J1025" t="s">
        <v>17</v>
      </c>
      <c r="K1025">
        <v>404.272806</v>
      </c>
      <c r="L1025" s="2">
        <v>35404.272806000001</v>
      </c>
    </row>
    <row r="1026" spans="1:12" x14ac:dyDescent="0.35">
      <c r="A1026" t="s">
        <v>1065</v>
      </c>
      <c r="B1026" t="s">
        <v>19</v>
      </c>
      <c r="C1026" t="s">
        <v>27</v>
      </c>
      <c r="D1026" t="s">
        <v>21</v>
      </c>
      <c r="E1026" s="1">
        <v>1456726.84</v>
      </c>
      <c r="F1026">
        <v>0</v>
      </c>
      <c r="G1026">
        <v>148</v>
      </c>
      <c r="H1026" s="2">
        <v>0</v>
      </c>
      <c r="I1026" t="s">
        <v>16</v>
      </c>
      <c r="J1026" t="s">
        <v>29</v>
      </c>
      <c r="K1026">
        <v>710.4</v>
      </c>
      <c r="L1026" s="2">
        <v>35710.400000000001</v>
      </c>
    </row>
    <row r="1027" spans="1:12" x14ac:dyDescent="0.35">
      <c r="A1027" t="s">
        <v>1066</v>
      </c>
      <c r="B1027" t="s">
        <v>33</v>
      </c>
      <c r="C1027" t="s">
        <v>27</v>
      </c>
      <c r="D1027" t="s">
        <v>21</v>
      </c>
      <c r="E1027" s="1">
        <v>1017133.9</v>
      </c>
      <c r="F1027">
        <v>70200</v>
      </c>
      <c r="G1027">
        <v>65</v>
      </c>
      <c r="H1027" s="2">
        <v>0</v>
      </c>
      <c r="I1027" t="s">
        <v>28</v>
      </c>
      <c r="J1027" t="s">
        <v>17</v>
      </c>
      <c r="K1027">
        <v>312</v>
      </c>
      <c r="L1027" s="2">
        <v>35312</v>
      </c>
    </row>
    <row r="1028" spans="1:12" x14ac:dyDescent="0.35">
      <c r="A1028" t="s">
        <v>1067</v>
      </c>
      <c r="B1028" t="s">
        <v>23</v>
      </c>
      <c r="C1028" t="s">
        <v>20</v>
      </c>
      <c r="D1028" t="s">
        <v>21</v>
      </c>
      <c r="E1028" s="1">
        <v>413577.52</v>
      </c>
      <c r="F1028">
        <v>0</v>
      </c>
      <c r="G1028">
        <v>112</v>
      </c>
      <c r="H1028" s="2">
        <v>0</v>
      </c>
      <c r="I1028" t="s">
        <v>39</v>
      </c>
      <c r="J1028" t="s">
        <v>17</v>
      </c>
      <c r="K1028">
        <v>707.97761400000002</v>
      </c>
      <c r="L1028" s="2">
        <v>35707.977614000003</v>
      </c>
    </row>
    <row r="1029" spans="1:12" x14ac:dyDescent="0.35">
      <c r="A1029" t="s">
        <v>1068</v>
      </c>
      <c r="B1029" t="s">
        <v>33</v>
      </c>
      <c r="C1029" t="s">
        <v>20</v>
      </c>
      <c r="D1029" t="s">
        <v>35</v>
      </c>
      <c r="E1029" s="1">
        <v>551149.11</v>
      </c>
      <c r="F1029">
        <v>79027</v>
      </c>
      <c r="G1029">
        <v>70</v>
      </c>
      <c r="H1029" s="2">
        <v>0</v>
      </c>
      <c r="I1029" t="s">
        <v>28</v>
      </c>
      <c r="J1029" t="s">
        <v>17</v>
      </c>
      <c r="K1029">
        <v>336</v>
      </c>
      <c r="L1029" s="2">
        <v>35336</v>
      </c>
    </row>
    <row r="1030" spans="1:12" x14ac:dyDescent="0.35">
      <c r="A1030" t="s">
        <v>1069</v>
      </c>
      <c r="B1030" t="s">
        <v>13</v>
      </c>
      <c r="C1030" t="s">
        <v>20</v>
      </c>
      <c r="D1030" t="s">
        <v>31</v>
      </c>
      <c r="E1030" s="1">
        <v>1131424.3899999999</v>
      </c>
      <c r="F1030">
        <v>62935</v>
      </c>
      <c r="G1030">
        <v>141</v>
      </c>
      <c r="H1030" s="2">
        <v>0</v>
      </c>
      <c r="I1030" t="s">
        <v>16</v>
      </c>
      <c r="J1030" t="s">
        <v>78</v>
      </c>
      <c r="K1030">
        <v>232.24232599999999</v>
      </c>
      <c r="L1030" s="2">
        <v>35232.242326</v>
      </c>
    </row>
    <row r="1031" spans="1:12" x14ac:dyDescent="0.35">
      <c r="A1031" t="s">
        <v>1070</v>
      </c>
      <c r="B1031" t="s">
        <v>48</v>
      </c>
      <c r="C1031" t="s">
        <v>20</v>
      </c>
      <c r="D1031" t="s">
        <v>31</v>
      </c>
      <c r="E1031" s="1">
        <v>541461.73</v>
      </c>
      <c r="F1031">
        <v>26893</v>
      </c>
      <c r="G1031">
        <v>68</v>
      </c>
      <c r="H1031" s="2">
        <v>0</v>
      </c>
      <c r="I1031" t="s">
        <v>16</v>
      </c>
      <c r="J1031" t="s">
        <v>17</v>
      </c>
      <c r="K1031">
        <v>68.226000999999997</v>
      </c>
      <c r="L1031" s="2">
        <v>35068.226001000003</v>
      </c>
    </row>
    <row r="1032" spans="1:12" x14ac:dyDescent="0.35">
      <c r="A1032" t="s">
        <v>1071</v>
      </c>
      <c r="B1032" t="s">
        <v>33</v>
      </c>
      <c r="C1032" t="s">
        <v>20</v>
      </c>
      <c r="D1032" t="s">
        <v>31</v>
      </c>
      <c r="E1032" s="1">
        <v>742159.35</v>
      </c>
      <c r="F1032">
        <v>47406</v>
      </c>
      <c r="G1032">
        <v>94</v>
      </c>
      <c r="H1032" s="2">
        <v>36526</v>
      </c>
      <c r="I1032" t="s">
        <v>16</v>
      </c>
      <c r="J1032" t="s">
        <v>17</v>
      </c>
      <c r="K1032">
        <v>287.14980700000001</v>
      </c>
      <c r="L1032" s="2">
        <v>35287.149807000002</v>
      </c>
    </row>
    <row r="1033" spans="1:12" x14ac:dyDescent="0.35">
      <c r="A1033" t="s">
        <v>1072</v>
      </c>
      <c r="B1033" t="s">
        <v>48</v>
      </c>
      <c r="C1033" t="s">
        <v>27</v>
      </c>
      <c r="D1033" t="s">
        <v>21</v>
      </c>
      <c r="E1033" s="1">
        <v>445811.34</v>
      </c>
      <c r="F1033">
        <v>17622</v>
      </c>
      <c r="G1033">
        <v>65</v>
      </c>
      <c r="H1033" s="2">
        <v>36526</v>
      </c>
      <c r="I1033" t="s">
        <v>16</v>
      </c>
      <c r="J1033" t="s">
        <v>17</v>
      </c>
      <c r="K1033">
        <v>312</v>
      </c>
      <c r="L1033" s="2">
        <v>35312</v>
      </c>
    </row>
    <row r="1034" spans="1:12" x14ac:dyDescent="0.35">
      <c r="A1034" t="s">
        <v>1073</v>
      </c>
      <c r="B1034" t="s">
        <v>33</v>
      </c>
      <c r="C1034" t="s">
        <v>20</v>
      </c>
      <c r="D1034" t="s">
        <v>35</v>
      </c>
      <c r="E1034" s="1">
        <v>1447612.49</v>
      </c>
      <c r="F1034">
        <v>27572</v>
      </c>
      <c r="G1034">
        <v>124</v>
      </c>
      <c r="H1034" s="2">
        <v>0</v>
      </c>
      <c r="I1034" t="s">
        <v>28</v>
      </c>
      <c r="J1034" t="s">
        <v>29</v>
      </c>
      <c r="K1034">
        <v>595.20000000000005</v>
      </c>
      <c r="L1034" s="2">
        <v>35595.199999999997</v>
      </c>
    </row>
    <row r="1035" spans="1:12" x14ac:dyDescent="0.35">
      <c r="A1035" t="s">
        <v>1074</v>
      </c>
      <c r="B1035" t="s">
        <v>33</v>
      </c>
      <c r="C1035" t="s">
        <v>20</v>
      </c>
      <c r="D1035" t="s">
        <v>35</v>
      </c>
      <c r="E1035" s="1">
        <v>493688.84</v>
      </c>
      <c r="F1035">
        <v>0</v>
      </c>
      <c r="G1035">
        <v>72</v>
      </c>
      <c r="H1035" s="2">
        <v>36557</v>
      </c>
      <c r="I1035" t="s">
        <v>16</v>
      </c>
      <c r="J1035" t="s">
        <v>24</v>
      </c>
      <c r="K1035">
        <v>391.63662799999997</v>
      </c>
      <c r="L1035" s="2">
        <v>35391.636628</v>
      </c>
    </row>
    <row r="1036" spans="1:12" x14ac:dyDescent="0.35">
      <c r="A1036" t="s">
        <v>1075</v>
      </c>
      <c r="B1036" t="s">
        <v>33</v>
      </c>
      <c r="C1036" t="s">
        <v>20</v>
      </c>
      <c r="D1036" t="s">
        <v>21</v>
      </c>
      <c r="E1036" s="1">
        <v>452527.65</v>
      </c>
      <c r="F1036">
        <v>32802</v>
      </c>
      <c r="G1036">
        <v>114</v>
      </c>
      <c r="H1036" s="2">
        <v>0</v>
      </c>
      <c r="I1036" t="s">
        <v>16</v>
      </c>
      <c r="J1036" t="s">
        <v>29</v>
      </c>
      <c r="K1036">
        <v>547.20000000000005</v>
      </c>
      <c r="L1036" s="2">
        <v>35547.199999999997</v>
      </c>
    </row>
    <row r="1037" spans="1:12" x14ac:dyDescent="0.35">
      <c r="A1037" t="s">
        <v>1076</v>
      </c>
      <c r="B1037" t="s">
        <v>13</v>
      </c>
      <c r="C1037" t="s">
        <v>20</v>
      </c>
      <c r="D1037" t="s">
        <v>15</v>
      </c>
      <c r="E1037" s="1">
        <v>558176.13</v>
      </c>
      <c r="F1037">
        <v>62739</v>
      </c>
      <c r="G1037">
        <v>70</v>
      </c>
      <c r="H1037" s="2">
        <v>0</v>
      </c>
      <c r="I1037" t="s">
        <v>16</v>
      </c>
      <c r="J1037" t="s">
        <v>24</v>
      </c>
      <c r="K1037">
        <v>239.32857100000001</v>
      </c>
      <c r="L1037" s="2">
        <v>35239.328570999998</v>
      </c>
    </row>
    <row r="1038" spans="1:12" x14ac:dyDescent="0.35">
      <c r="A1038" t="s">
        <v>1077</v>
      </c>
      <c r="B1038" t="s">
        <v>48</v>
      </c>
      <c r="C1038" t="s">
        <v>20</v>
      </c>
      <c r="D1038" t="s">
        <v>21</v>
      </c>
      <c r="E1038" s="1">
        <v>1413434.74</v>
      </c>
      <c r="F1038">
        <v>90844</v>
      </c>
      <c r="G1038">
        <v>118</v>
      </c>
      <c r="H1038" s="2">
        <v>0</v>
      </c>
      <c r="I1038" t="s">
        <v>16</v>
      </c>
      <c r="J1038" t="s">
        <v>29</v>
      </c>
      <c r="K1038">
        <v>232.67441700000001</v>
      </c>
      <c r="L1038" s="2">
        <v>35232.674417000002</v>
      </c>
    </row>
    <row r="1039" spans="1:12" x14ac:dyDescent="0.35">
      <c r="A1039" t="s">
        <v>1078</v>
      </c>
      <c r="B1039" t="s">
        <v>23</v>
      </c>
      <c r="C1039" t="s">
        <v>20</v>
      </c>
      <c r="D1039" t="s">
        <v>31</v>
      </c>
      <c r="E1039" s="1">
        <v>2472318.31</v>
      </c>
      <c r="F1039">
        <v>44685</v>
      </c>
      <c r="G1039">
        <v>69</v>
      </c>
      <c r="H1039" s="2">
        <v>0</v>
      </c>
      <c r="I1039" t="s">
        <v>16</v>
      </c>
      <c r="J1039" t="s">
        <v>17</v>
      </c>
      <c r="K1039">
        <v>331.2</v>
      </c>
      <c r="L1039" s="2">
        <v>35331.199999999997</v>
      </c>
    </row>
    <row r="1040" spans="1:12" x14ac:dyDescent="0.35">
      <c r="A1040" t="s">
        <v>1079</v>
      </c>
      <c r="B1040" t="s">
        <v>48</v>
      </c>
      <c r="C1040" t="s">
        <v>20</v>
      </c>
      <c r="D1040" t="s">
        <v>21</v>
      </c>
      <c r="E1040" s="1">
        <v>283806.78000000003</v>
      </c>
      <c r="F1040">
        <v>0</v>
      </c>
      <c r="G1040">
        <v>80</v>
      </c>
      <c r="H1040" s="2">
        <v>0</v>
      </c>
      <c r="I1040" t="s">
        <v>16</v>
      </c>
      <c r="J1040" t="s">
        <v>17</v>
      </c>
      <c r="K1040">
        <v>336.50961000000001</v>
      </c>
      <c r="L1040" s="2">
        <v>35336.509610000001</v>
      </c>
    </row>
    <row r="1041" spans="1:12" x14ac:dyDescent="0.35">
      <c r="A1041" t="s">
        <v>1080</v>
      </c>
      <c r="B1041" t="s">
        <v>48</v>
      </c>
      <c r="C1041" t="s">
        <v>20</v>
      </c>
      <c r="D1041" t="s">
        <v>31</v>
      </c>
      <c r="E1041" s="1">
        <v>384848.36</v>
      </c>
      <c r="F1041">
        <v>42589</v>
      </c>
      <c r="G1041">
        <v>98</v>
      </c>
      <c r="H1041" s="2">
        <v>0</v>
      </c>
      <c r="I1041" t="s">
        <v>28</v>
      </c>
      <c r="J1041" t="s">
        <v>17</v>
      </c>
      <c r="K1041">
        <v>470.4</v>
      </c>
      <c r="L1041" s="2">
        <v>35470.400000000001</v>
      </c>
    </row>
    <row r="1042" spans="1:12" x14ac:dyDescent="0.35">
      <c r="A1042" t="s">
        <v>1081</v>
      </c>
      <c r="B1042" t="s">
        <v>33</v>
      </c>
      <c r="C1042" t="s">
        <v>27</v>
      </c>
      <c r="D1042" t="s">
        <v>21</v>
      </c>
      <c r="E1042" s="1">
        <v>1950447.39</v>
      </c>
      <c r="F1042">
        <v>0</v>
      </c>
      <c r="G1042">
        <v>72</v>
      </c>
      <c r="H1042" s="2">
        <v>0</v>
      </c>
      <c r="I1042" t="s">
        <v>16</v>
      </c>
      <c r="J1042" t="s">
        <v>17</v>
      </c>
      <c r="K1042">
        <v>345.6</v>
      </c>
      <c r="L1042" s="2">
        <v>35345.599999999999</v>
      </c>
    </row>
    <row r="1043" spans="1:12" x14ac:dyDescent="0.35">
      <c r="A1043" t="s">
        <v>1082</v>
      </c>
      <c r="B1043" t="s">
        <v>13</v>
      </c>
      <c r="C1043" t="s">
        <v>20</v>
      </c>
      <c r="D1043" t="s">
        <v>53</v>
      </c>
      <c r="E1043" s="1">
        <v>248004.59</v>
      </c>
      <c r="F1043">
        <v>93383</v>
      </c>
      <c r="G1043">
        <v>62</v>
      </c>
      <c r="H1043" s="2">
        <v>0</v>
      </c>
      <c r="I1043" t="s">
        <v>28</v>
      </c>
      <c r="J1043" t="s">
        <v>24</v>
      </c>
      <c r="K1043">
        <v>244.21228600000001</v>
      </c>
      <c r="L1043" s="2">
        <v>35244.212286000002</v>
      </c>
    </row>
    <row r="1044" spans="1:12" x14ac:dyDescent="0.35">
      <c r="A1044" t="s">
        <v>1083</v>
      </c>
      <c r="B1044" t="s">
        <v>19</v>
      </c>
      <c r="C1044" t="s">
        <v>20</v>
      </c>
      <c r="D1044" t="s">
        <v>31</v>
      </c>
      <c r="E1044" s="1">
        <v>436137.29</v>
      </c>
      <c r="F1044">
        <v>79583</v>
      </c>
      <c r="G1044">
        <v>109</v>
      </c>
      <c r="H1044" s="2">
        <v>36557</v>
      </c>
      <c r="I1044" t="s">
        <v>16</v>
      </c>
      <c r="J1044" t="s">
        <v>17</v>
      </c>
      <c r="K1044">
        <v>523.20000000000005</v>
      </c>
      <c r="L1044" s="2">
        <v>35523.199999999997</v>
      </c>
    </row>
    <row r="1045" spans="1:12" x14ac:dyDescent="0.35">
      <c r="A1045" t="s">
        <v>1084</v>
      </c>
      <c r="B1045" t="s">
        <v>19</v>
      </c>
      <c r="C1045" t="s">
        <v>20</v>
      </c>
      <c r="D1045" t="s">
        <v>31</v>
      </c>
      <c r="E1045" s="1">
        <v>252907.75</v>
      </c>
      <c r="F1045">
        <v>89129</v>
      </c>
      <c r="G1045">
        <v>64</v>
      </c>
      <c r="H1045" s="2">
        <v>0</v>
      </c>
      <c r="I1045" t="s">
        <v>16</v>
      </c>
      <c r="J1045" t="s">
        <v>17</v>
      </c>
      <c r="K1045">
        <v>328.87086799999997</v>
      </c>
      <c r="L1045" s="2">
        <v>35328.870867999998</v>
      </c>
    </row>
    <row r="1046" spans="1:12" x14ac:dyDescent="0.35">
      <c r="A1046" t="s">
        <v>1085</v>
      </c>
      <c r="B1046" t="s">
        <v>19</v>
      </c>
      <c r="C1046" t="s">
        <v>27</v>
      </c>
      <c r="D1046" t="s">
        <v>35</v>
      </c>
      <c r="E1046" s="1">
        <v>250444.48</v>
      </c>
      <c r="F1046">
        <v>0</v>
      </c>
      <c r="G1046">
        <v>69</v>
      </c>
      <c r="H1046" s="2">
        <v>0</v>
      </c>
      <c r="I1046" t="s">
        <v>16</v>
      </c>
      <c r="J1046" t="s">
        <v>17</v>
      </c>
      <c r="K1046">
        <v>496.8</v>
      </c>
      <c r="L1046" s="2">
        <v>35496.800000000003</v>
      </c>
    </row>
    <row r="1047" spans="1:12" x14ac:dyDescent="0.35">
      <c r="A1047" t="s">
        <v>1086</v>
      </c>
      <c r="B1047" t="s">
        <v>33</v>
      </c>
      <c r="C1047" t="s">
        <v>20</v>
      </c>
      <c r="D1047" t="s">
        <v>21</v>
      </c>
      <c r="E1047" s="1">
        <v>864970.06</v>
      </c>
      <c r="F1047">
        <v>94389</v>
      </c>
      <c r="G1047">
        <v>107</v>
      </c>
      <c r="H1047" s="2">
        <v>0</v>
      </c>
      <c r="I1047" t="s">
        <v>28</v>
      </c>
      <c r="J1047" t="s">
        <v>29</v>
      </c>
      <c r="K1047">
        <v>85.063708000000005</v>
      </c>
      <c r="L1047" s="2">
        <v>35085.063708000001</v>
      </c>
    </row>
    <row r="1048" spans="1:12" x14ac:dyDescent="0.35">
      <c r="A1048" t="s">
        <v>1087</v>
      </c>
      <c r="B1048" t="s">
        <v>33</v>
      </c>
      <c r="C1048" t="s">
        <v>20</v>
      </c>
      <c r="D1048" t="s">
        <v>35</v>
      </c>
      <c r="E1048" s="1">
        <v>1366835.53</v>
      </c>
      <c r="F1048">
        <v>0</v>
      </c>
      <c r="G1048">
        <v>197</v>
      </c>
      <c r="H1048" s="2">
        <v>0</v>
      </c>
      <c r="I1048" t="s">
        <v>16</v>
      </c>
      <c r="J1048" t="s">
        <v>29</v>
      </c>
      <c r="K1048">
        <v>1418.4</v>
      </c>
      <c r="L1048" s="2">
        <v>36418.400000000001</v>
      </c>
    </row>
    <row r="1049" spans="1:12" x14ac:dyDescent="0.35">
      <c r="A1049" t="s">
        <v>1088</v>
      </c>
      <c r="B1049" t="s">
        <v>33</v>
      </c>
      <c r="C1049" t="s">
        <v>20</v>
      </c>
      <c r="D1049" t="s">
        <v>31</v>
      </c>
      <c r="E1049" s="1">
        <v>2063508.46</v>
      </c>
      <c r="F1049">
        <v>84106</v>
      </c>
      <c r="G1049">
        <v>64</v>
      </c>
      <c r="H1049" s="2">
        <v>0</v>
      </c>
      <c r="I1049" t="s">
        <v>16</v>
      </c>
      <c r="J1049" t="s">
        <v>24</v>
      </c>
      <c r="K1049">
        <v>334.40871700000002</v>
      </c>
      <c r="L1049" s="2">
        <v>35334.408716999998</v>
      </c>
    </row>
    <row r="1050" spans="1:12" x14ac:dyDescent="0.35">
      <c r="A1050" t="s">
        <v>1089</v>
      </c>
      <c r="B1050" t="s">
        <v>19</v>
      </c>
      <c r="C1050" t="s">
        <v>20</v>
      </c>
      <c r="D1050" t="s">
        <v>35</v>
      </c>
      <c r="E1050" s="1">
        <v>251753.36</v>
      </c>
      <c r="F1050">
        <v>0</v>
      </c>
      <c r="G1050">
        <v>69</v>
      </c>
      <c r="H1050" s="2">
        <v>0</v>
      </c>
      <c r="I1050" t="s">
        <v>16</v>
      </c>
      <c r="J1050" t="s">
        <v>17</v>
      </c>
      <c r="K1050">
        <v>42.096415</v>
      </c>
      <c r="L1050" s="2">
        <v>35042.096415</v>
      </c>
    </row>
    <row r="1051" spans="1:12" x14ac:dyDescent="0.35">
      <c r="A1051" t="s">
        <v>1090</v>
      </c>
      <c r="B1051" t="s">
        <v>48</v>
      </c>
      <c r="C1051" t="s">
        <v>20</v>
      </c>
      <c r="D1051" t="s">
        <v>31</v>
      </c>
      <c r="E1051" s="1">
        <v>532667.77</v>
      </c>
      <c r="F1051">
        <v>76717</v>
      </c>
      <c r="G1051">
        <v>66</v>
      </c>
      <c r="H1051" s="2">
        <v>0</v>
      </c>
      <c r="I1051" t="s">
        <v>16</v>
      </c>
      <c r="J1051" t="s">
        <v>24</v>
      </c>
      <c r="K1051">
        <v>300.52857899999998</v>
      </c>
      <c r="L1051" s="2">
        <v>35300.528578999998</v>
      </c>
    </row>
    <row r="1052" spans="1:12" x14ac:dyDescent="0.35">
      <c r="A1052" t="s">
        <v>1091</v>
      </c>
      <c r="B1052" t="s">
        <v>19</v>
      </c>
      <c r="C1052" t="s">
        <v>27</v>
      </c>
      <c r="D1052" t="s">
        <v>31</v>
      </c>
      <c r="E1052" s="1">
        <v>260027.21</v>
      </c>
      <c r="F1052">
        <v>51978</v>
      </c>
      <c r="G1052">
        <v>66</v>
      </c>
      <c r="H1052" s="2">
        <v>0</v>
      </c>
      <c r="I1052" t="s">
        <v>28</v>
      </c>
      <c r="J1052" t="s">
        <v>17</v>
      </c>
      <c r="K1052">
        <v>144.782152</v>
      </c>
      <c r="L1052" s="2">
        <v>35144.782152</v>
      </c>
    </row>
    <row r="1053" spans="1:12" x14ac:dyDescent="0.35">
      <c r="A1053" t="s">
        <v>1092</v>
      </c>
      <c r="B1053" t="s">
        <v>33</v>
      </c>
      <c r="C1053" t="s">
        <v>20</v>
      </c>
      <c r="D1053" t="s">
        <v>21</v>
      </c>
      <c r="E1053" s="1">
        <v>853479.28</v>
      </c>
      <c r="F1053">
        <v>47325</v>
      </c>
      <c r="G1053">
        <v>107</v>
      </c>
      <c r="H1053" s="2">
        <v>0</v>
      </c>
      <c r="I1053" t="s">
        <v>16</v>
      </c>
      <c r="J1053" t="s">
        <v>29</v>
      </c>
      <c r="K1053">
        <v>64.598215999999994</v>
      </c>
      <c r="L1053" s="2">
        <v>35064.598215999999</v>
      </c>
    </row>
    <row r="1054" spans="1:12" x14ac:dyDescent="0.35">
      <c r="A1054" t="s">
        <v>1093</v>
      </c>
      <c r="B1054" t="s">
        <v>33</v>
      </c>
      <c r="C1054" t="s">
        <v>27</v>
      </c>
      <c r="D1054" t="s">
        <v>31</v>
      </c>
      <c r="E1054" s="1">
        <v>882883.5</v>
      </c>
      <c r="F1054">
        <v>86721</v>
      </c>
      <c r="G1054">
        <v>111</v>
      </c>
      <c r="H1054" s="2">
        <v>0</v>
      </c>
      <c r="I1054" t="s">
        <v>28</v>
      </c>
      <c r="J1054" t="s">
        <v>29</v>
      </c>
      <c r="K1054">
        <v>532.79999999999995</v>
      </c>
      <c r="L1054" s="2">
        <v>35532.800000000003</v>
      </c>
    </row>
    <row r="1055" spans="1:12" x14ac:dyDescent="0.35">
      <c r="A1055" t="s">
        <v>1094</v>
      </c>
      <c r="B1055" t="s">
        <v>23</v>
      </c>
      <c r="C1055" t="s">
        <v>20</v>
      </c>
      <c r="D1055" t="s">
        <v>21</v>
      </c>
      <c r="E1055" s="1">
        <v>224844.96</v>
      </c>
      <c r="F1055">
        <v>24910</v>
      </c>
      <c r="G1055">
        <v>63</v>
      </c>
      <c r="H1055" s="2">
        <v>36526</v>
      </c>
      <c r="I1055" t="s">
        <v>16</v>
      </c>
      <c r="J1055" t="s">
        <v>17</v>
      </c>
      <c r="K1055">
        <v>347.857619</v>
      </c>
      <c r="L1055" s="2">
        <v>35347.857619000002</v>
      </c>
    </row>
    <row r="1056" spans="1:12" x14ac:dyDescent="0.35">
      <c r="A1056" t="s">
        <v>1095</v>
      </c>
      <c r="B1056" t="s">
        <v>13</v>
      </c>
      <c r="C1056" t="s">
        <v>20</v>
      </c>
      <c r="D1056" t="s">
        <v>21</v>
      </c>
      <c r="E1056" s="1">
        <v>1230276.24</v>
      </c>
      <c r="F1056">
        <v>43817</v>
      </c>
      <c r="G1056">
        <v>62</v>
      </c>
      <c r="H1056" s="2">
        <v>36526</v>
      </c>
      <c r="I1056" t="s">
        <v>16</v>
      </c>
      <c r="J1056" t="s">
        <v>17</v>
      </c>
      <c r="K1056">
        <v>245.447622</v>
      </c>
      <c r="L1056" s="2">
        <v>35245.447622</v>
      </c>
    </row>
    <row r="1057" spans="1:12" x14ac:dyDescent="0.35">
      <c r="A1057" t="s">
        <v>1096</v>
      </c>
      <c r="B1057" t="s">
        <v>33</v>
      </c>
      <c r="C1057" t="s">
        <v>27</v>
      </c>
      <c r="D1057" t="s">
        <v>31</v>
      </c>
      <c r="E1057" s="1">
        <v>455659.3</v>
      </c>
      <c r="F1057">
        <v>0</v>
      </c>
      <c r="G1057">
        <v>73</v>
      </c>
      <c r="H1057" s="2">
        <v>36557</v>
      </c>
      <c r="I1057" t="s">
        <v>16</v>
      </c>
      <c r="J1057" t="s">
        <v>17</v>
      </c>
      <c r="K1057">
        <v>525.6</v>
      </c>
      <c r="L1057" s="2">
        <v>35525.599999999999</v>
      </c>
    </row>
    <row r="1058" spans="1:12" x14ac:dyDescent="0.35">
      <c r="A1058" t="s">
        <v>1097</v>
      </c>
      <c r="B1058" t="s">
        <v>33</v>
      </c>
      <c r="C1058" t="s">
        <v>20</v>
      </c>
      <c r="D1058" t="s">
        <v>21</v>
      </c>
      <c r="E1058" s="1">
        <v>253070.51</v>
      </c>
      <c r="F1058">
        <v>89451</v>
      </c>
      <c r="G1058">
        <v>63</v>
      </c>
      <c r="H1058" s="2">
        <v>0</v>
      </c>
      <c r="I1058" t="s">
        <v>28</v>
      </c>
      <c r="J1058" t="s">
        <v>17</v>
      </c>
      <c r="K1058">
        <v>61.769564000000003</v>
      </c>
      <c r="L1058" s="2">
        <v>35061.769564000002</v>
      </c>
    </row>
    <row r="1059" spans="1:12" x14ac:dyDescent="0.35">
      <c r="A1059" t="s">
        <v>1098</v>
      </c>
      <c r="B1059" t="s">
        <v>48</v>
      </c>
      <c r="C1059" t="s">
        <v>27</v>
      </c>
      <c r="D1059" t="s">
        <v>35</v>
      </c>
      <c r="E1059" s="1">
        <v>525198.4</v>
      </c>
      <c r="F1059">
        <v>59537</v>
      </c>
      <c r="G1059">
        <v>66</v>
      </c>
      <c r="H1059" s="2">
        <v>0</v>
      </c>
      <c r="I1059" t="s">
        <v>16</v>
      </c>
      <c r="J1059" t="s">
        <v>24</v>
      </c>
      <c r="K1059">
        <v>316.8</v>
      </c>
      <c r="L1059" s="2">
        <v>35316.800000000003</v>
      </c>
    </row>
    <row r="1060" spans="1:12" x14ac:dyDescent="0.35">
      <c r="A1060" t="s">
        <v>1099</v>
      </c>
      <c r="B1060" t="s">
        <v>33</v>
      </c>
      <c r="C1060" t="s">
        <v>27</v>
      </c>
      <c r="D1060" t="s">
        <v>31</v>
      </c>
      <c r="E1060" s="1">
        <v>674311.93</v>
      </c>
      <c r="F1060">
        <v>0</v>
      </c>
      <c r="G1060">
        <v>199</v>
      </c>
      <c r="H1060" s="2">
        <v>0</v>
      </c>
      <c r="I1060" t="s">
        <v>16</v>
      </c>
      <c r="J1060" t="s">
        <v>65</v>
      </c>
      <c r="K1060">
        <v>955.2</v>
      </c>
      <c r="L1060" s="2">
        <v>35955.199999999997</v>
      </c>
    </row>
    <row r="1061" spans="1:12" x14ac:dyDescent="0.35">
      <c r="A1061" t="s">
        <v>1100</v>
      </c>
      <c r="B1061" t="s">
        <v>33</v>
      </c>
      <c r="C1061" t="s">
        <v>27</v>
      </c>
      <c r="D1061" t="s">
        <v>35</v>
      </c>
      <c r="E1061" s="1">
        <v>1401472.13</v>
      </c>
      <c r="F1061">
        <v>54193</v>
      </c>
      <c r="G1061">
        <v>117</v>
      </c>
      <c r="H1061" s="2">
        <v>0</v>
      </c>
      <c r="I1061" t="s">
        <v>28</v>
      </c>
      <c r="J1061" t="s">
        <v>29</v>
      </c>
      <c r="K1061">
        <v>720.75294499999995</v>
      </c>
      <c r="L1061" s="2">
        <v>35720.752945</v>
      </c>
    </row>
    <row r="1062" spans="1:12" x14ac:dyDescent="0.35">
      <c r="A1062" t="s">
        <v>1101</v>
      </c>
      <c r="B1062" t="s">
        <v>33</v>
      </c>
      <c r="C1062" t="s">
        <v>27</v>
      </c>
      <c r="D1062" t="s">
        <v>35</v>
      </c>
      <c r="E1062" s="1">
        <v>943891.56</v>
      </c>
      <c r="F1062">
        <v>86946</v>
      </c>
      <c r="G1062">
        <v>118</v>
      </c>
      <c r="H1062" s="2">
        <v>0</v>
      </c>
      <c r="I1062" t="s">
        <v>16</v>
      </c>
      <c r="J1062" t="s">
        <v>17</v>
      </c>
      <c r="K1062">
        <v>340.65696300000002</v>
      </c>
      <c r="L1062" s="2">
        <v>35340.656967592593</v>
      </c>
    </row>
    <row r="1063" spans="1:12" x14ac:dyDescent="0.35">
      <c r="A1063" t="s">
        <v>1102</v>
      </c>
      <c r="B1063" t="s">
        <v>48</v>
      </c>
      <c r="C1063" t="s">
        <v>20</v>
      </c>
      <c r="D1063" t="s">
        <v>21</v>
      </c>
      <c r="E1063" s="1">
        <v>1050677.17</v>
      </c>
      <c r="F1063">
        <v>0</v>
      </c>
      <c r="G1063">
        <v>92</v>
      </c>
      <c r="H1063" s="2">
        <v>0</v>
      </c>
      <c r="I1063" t="s">
        <v>16</v>
      </c>
      <c r="J1063" t="s">
        <v>17</v>
      </c>
      <c r="K1063">
        <v>546.52489600000001</v>
      </c>
      <c r="L1063" s="2">
        <v>35546.524896000003</v>
      </c>
    </row>
    <row r="1064" spans="1:12" x14ac:dyDescent="0.35">
      <c r="A1064" t="s">
        <v>1103</v>
      </c>
      <c r="B1064" t="s">
        <v>19</v>
      </c>
      <c r="C1064" t="s">
        <v>20</v>
      </c>
      <c r="D1064" t="s">
        <v>31</v>
      </c>
      <c r="E1064" s="1">
        <v>421391.86</v>
      </c>
      <c r="F1064">
        <v>12160</v>
      </c>
      <c r="G1064">
        <v>109</v>
      </c>
      <c r="H1064" s="2">
        <v>0</v>
      </c>
      <c r="I1064" t="s">
        <v>16</v>
      </c>
      <c r="J1064" t="s">
        <v>17</v>
      </c>
      <c r="K1064">
        <v>489.411833</v>
      </c>
      <c r="L1064" s="2">
        <v>35489.411832999998</v>
      </c>
    </row>
    <row r="1065" spans="1:12" x14ac:dyDescent="0.35">
      <c r="A1065" t="s">
        <v>1104</v>
      </c>
      <c r="B1065" t="s">
        <v>48</v>
      </c>
      <c r="C1065" t="s">
        <v>27</v>
      </c>
      <c r="D1065" t="s">
        <v>35</v>
      </c>
      <c r="E1065" s="1">
        <v>477368.64</v>
      </c>
      <c r="F1065">
        <v>33701</v>
      </c>
      <c r="G1065">
        <v>63</v>
      </c>
      <c r="H1065" s="2">
        <v>0</v>
      </c>
      <c r="I1065" t="s">
        <v>16</v>
      </c>
      <c r="J1065" t="s">
        <v>17</v>
      </c>
      <c r="K1065">
        <v>171.32585599999999</v>
      </c>
      <c r="L1065" s="2">
        <v>35171.325856000003</v>
      </c>
    </row>
    <row r="1066" spans="1:12" x14ac:dyDescent="0.35">
      <c r="A1066" t="s">
        <v>1105</v>
      </c>
      <c r="B1066" t="s">
        <v>13</v>
      </c>
      <c r="C1066" t="s">
        <v>20</v>
      </c>
      <c r="D1066" t="s">
        <v>21</v>
      </c>
      <c r="E1066" s="1">
        <v>544142.01</v>
      </c>
      <c r="F1066">
        <v>85702</v>
      </c>
      <c r="G1066">
        <v>67</v>
      </c>
      <c r="H1066" s="2">
        <v>0</v>
      </c>
      <c r="I1066" t="s">
        <v>16</v>
      </c>
      <c r="J1066" t="s">
        <v>24</v>
      </c>
      <c r="K1066">
        <v>249.08588700000001</v>
      </c>
      <c r="L1066" s="2">
        <v>35249.085887000001</v>
      </c>
    </row>
    <row r="1067" spans="1:12" x14ac:dyDescent="0.35">
      <c r="A1067" t="s">
        <v>1106</v>
      </c>
      <c r="B1067" t="s">
        <v>48</v>
      </c>
      <c r="C1067" t="s">
        <v>27</v>
      </c>
      <c r="D1067" t="s">
        <v>21</v>
      </c>
      <c r="E1067" s="1">
        <v>284226.69</v>
      </c>
      <c r="F1067">
        <v>69417</v>
      </c>
      <c r="G1067">
        <v>73</v>
      </c>
      <c r="H1067" s="2">
        <v>36526</v>
      </c>
      <c r="I1067" t="s">
        <v>16</v>
      </c>
      <c r="J1067" t="s">
        <v>17</v>
      </c>
      <c r="K1067">
        <v>30.874869</v>
      </c>
      <c r="L1067" s="2">
        <v>35030.874868999999</v>
      </c>
    </row>
    <row r="1068" spans="1:12" x14ac:dyDescent="0.35">
      <c r="A1068" t="s">
        <v>1107</v>
      </c>
      <c r="B1068" t="s">
        <v>33</v>
      </c>
      <c r="C1068" t="s">
        <v>27</v>
      </c>
      <c r="D1068" t="s">
        <v>15</v>
      </c>
      <c r="E1068" s="1">
        <v>305955.03000000003</v>
      </c>
      <c r="F1068">
        <v>38644</v>
      </c>
      <c r="G1068">
        <v>78</v>
      </c>
      <c r="H1068" s="2">
        <v>36526</v>
      </c>
      <c r="I1068" t="s">
        <v>16</v>
      </c>
      <c r="J1068" t="s">
        <v>17</v>
      </c>
      <c r="K1068">
        <v>361.455219</v>
      </c>
      <c r="L1068" s="2">
        <v>35361.455219000003</v>
      </c>
    </row>
    <row r="1069" spans="1:12" x14ac:dyDescent="0.35">
      <c r="A1069" t="s">
        <v>1108</v>
      </c>
      <c r="B1069" t="s">
        <v>48</v>
      </c>
      <c r="C1069" t="s">
        <v>20</v>
      </c>
      <c r="D1069" t="s">
        <v>31</v>
      </c>
      <c r="E1069" s="1">
        <v>2031499.76</v>
      </c>
      <c r="F1069">
        <v>63209</v>
      </c>
      <c r="G1069">
        <v>102</v>
      </c>
      <c r="H1069" s="2">
        <v>36557</v>
      </c>
      <c r="I1069" t="s">
        <v>16</v>
      </c>
      <c r="J1069" t="s">
        <v>29</v>
      </c>
      <c r="K1069">
        <v>207.320041</v>
      </c>
      <c r="L1069" s="2">
        <v>35207.320040999999</v>
      </c>
    </row>
    <row r="1070" spans="1:12" x14ac:dyDescent="0.35">
      <c r="A1070" t="s">
        <v>1109</v>
      </c>
      <c r="B1070" t="s">
        <v>19</v>
      </c>
      <c r="C1070" t="s">
        <v>20</v>
      </c>
      <c r="D1070" t="s">
        <v>21</v>
      </c>
      <c r="E1070" s="1">
        <v>323912.46999999997</v>
      </c>
      <c r="F1070">
        <v>16061</v>
      </c>
      <c r="G1070">
        <v>88</v>
      </c>
      <c r="H1070" s="2">
        <v>0</v>
      </c>
      <c r="I1070" t="s">
        <v>16</v>
      </c>
      <c r="J1070" t="s">
        <v>17</v>
      </c>
      <c r="K1070">
        <v>633.6</v>
      </c>
      <c r="L1070" s="2">
        <v>35633.599999999999</v>
      </c>
    </row>
    <row r="1071" spans="1:12" x14ac:dyDescent="0.35">
      <c r="A1071" t="s">
        <v>1110</v>
      </c>
      <c r="B1071" t="s">
        <v>26</v>
      </c>
      <c r="C1071" t="s">
        <v>20</v>
      </c>
      <c r="D1071" t="s">
        <v>15</v>
      </c>
      <c r="E1071" s="1">
        <v>462680.11</v>
      </c>
      <c r="F1071">
        <v>79487</v>
      </c>
      <c r="G1071">
        <v>114</v>
      </c>
      <c r="H1071" s="2">
        <v>0</v>
      </c>
      <c r="I1071" t="s">
        <v>39</v>
      </c>
      <c r="J1071" t="s">
        <v>29</v>
      </c>
      <c r="K1071">
        <v>547.20000000000005</v>
      </c>
      <c r="L1071" s="2">
        <v>35547.199999999997</v>
      </c>
    </row>
    <row r="1072" spans="1:12" x14ac:dyDescent="0.35">
      <c r="A1072" t="s">
        <v>1111</v>
      </c>
      <c r="B1072" t="s">
        <v>26</v>
      </c>
      <c r="C1072" t="s">
        <v>20</v>
      </c>
      <c r="D1072" t="s">
        <v>35</v>
      </c>
      <c r="E1072" s="1">
        <v>899704.02</v>
      </c>
      <c r="F1072">
        <v>54230</v>
      </c>
      <c r="G1072">
        <v>112</v>
      </c>
      <c r="H1072" s="2">
        <v>0</v>
      </c>
      <c r="I1072" t="s">
        <v>16</v>
      </c>
      <c r="J1072" t="s">
        <v>24</v>
      </c>
      <c r="K1072">
        <v>537.6</v>
      </c>
      <c r="L1072" s="2">
        <v>35537.599999999999</v>
      </c>
    </row>
  </sheetData>
  <autoFilter ref="A1:L1072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0D7E-C0FB-4DE9-899B-7F01A30994E9}">
  <dimension ref="A1:L1072"/>
  <sheetViews>
    <sheetView topLeftCell="D1" zoomScale="80" zoomScaleNormal="80" workbookViewId="0">
      <selection activeCell="M1" sqref="M1:Q1048576"/>
    </sheetView>
  </sheetViews>
  <sheetFormatPr defaultRowHeight="14.5" x14ac:dyDescent="0.35"/>
  <cols>
    <col min="1" max="1" width="9.54296875" bestFit="1" customWidth="1"/>
    <col min="2" max="2" width="11.1796875" bestFit="1" customWidth="1"/>
    <col min="3" max="3" width="7.90625" bestFit="1" customWidth="1"/>
    <col min="4" max="4" width="19.36328125" bestFit="1" customWidth="1"/>
    <col min="5" max="5" width="22.81640625" bestFit="1" customWidth="1"/>
    <col min="6" max="6" width="7.36328125" bestFit="1" customWidth="1"/>
    <col min="7" max="7" width="21.54296875" bestFit="1" customWidth="1"/>
    <col min="8" max="8" width="26.08984375" bestFit="1" customWidth="1"/>
    <col min="9" max="9" width="14.36328125" bestFit="1" customWidth="1"/>
    <col min="10" max="10" width="13" bestFit="1" customWidth="1"/>
    <col min="11" max="11" width="18.1796875" bestFit="1" customWidth="1"/>
    <col min="12" max="12" width="10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s="1"/>
      <c r="F2">
        <v>0</v>
      </c>
      <c r="G2">
        <v>1000</v>
      </c>
      <c r="H2" s="2">
        <v>0</v>
      </c>
      <c r="I2" t="s">
        <v>16</v>
      </c>
      <c r="J2" t="s">
        <v>17</v>
      </c>
      <c r="K2">
        <v>2.7049340000000002</v>
      </c>
      <c r="L2" s="2">
        <v>35002.704934000001</v>
      </c>
    </row>
    <row r="3" spans="1:12" x14ac:dyDescent="0.35">
      <c r="A3" t="s">
        <v>18</v>
      </c>
      <c r="B3" t="s">
        <v>19</v>
      </c>
      <c r="C3" t="s">
        <v>20</v>
      </c>
      <c r="D3" t="s">
        <v>21</v>
      </c>
      <c r="E3" s="1">
        <v>697953.59</v>
      </c>
      <c r="F3">
        <v>0</v>
      </c>
      <c r="G3">
        <v>94</v>
      </c>
      <c r="H3" s="2">
        <v>0</v>
      </c>
      <c r="I3" t="s">
        <v>16</v>
      </c>
      <c r="J3" t="s">
        <v>17</v>
      </c>
      <c r="K3">
        <v>1131.464935</v>
      </c>
      <c r="L3" s="2">
        <v>36131.464934999996</v>
      </c>
    </row>
    <row r="4" spans="1:12" x14ac:dyDescent="0.35">
      <c r="A4" t="s">
        <v>22</v>
      </c>
      <c r="B4" t="s">
        <v>23</v>
      </c>
      <c r="C4" t="s">
        <v>20</v>
      </c>
      <c r="D4" t="s">
        <v>21</v>
      </c>
      <c r="E4" s="1">
        <v>1288743.17</v>
      </c>
      <c r="F4">
        <v>48767</v>
      </c>
      <c r="G4">
        <v>108</v>
      </c>
      <c r="H4" s="2">
        <v>0</v>
      </c>
      <c r="I4" t="s">
        <v>16</v>
      </c>
      <c r="J4" t="s">
        <v>24</v>
      </c>
      <c r="K4">
        <v>566.47224700000004</v>
      </c>
      <c r="L4" s="2">
        <v>35566.472246999998</v>
      </c>
    </row>
    <row r="5" spans="1:12" x14ac:dyDescent="0.35">
      <c r="A5" t="s">
        <v>25</v>
      </c>
      <c r="B5" t="s">
        <v>26</v>
      </c>
      <c r="C5" t="s">
        <v>27</v>
      </c>
      <c r="D5" t="s">
        <v>21</v>
      </c>
      <c r="E5" s="1">
        <v>764586.18</v>
      </c>
      <c r="F5">
        <v>0</v>
      </c>
      <c r="G5">
        <v>106</v>
      </c>
      <c r="H5" s="2">
        <v>0</v>
      </c>
      <c r="I5" t="s">
        <v>28</v>
      </c>
      <c r="J5" t="s">
        <v>29</v>
      </c>
      <c r="K5">
        <v>529.88134400000001</v>
      </c>
      <c r="L5" s="2">
        <v>35529.881344000001</v>
      </c>
    </row>
    <row r="6" spans="1:12" x14ac:dyDescent="0.35">
      <c r="A6" t="s">
        <v>30</v>
      </c>
      <c r="B6" t="s">
        <v>13</v>
      </c>
      <c r="C6" t="s">
        <v>27</v>
      </c>
      <c r="D6" t="s">
        <v>31</v>
      </c>
      <c r="E6" s="1">
        <v>536307.65</v>
      </c>
      <c r="F6">
        <v>36357</v>
      </c>
      <c r="G6">
        <v>68</v>
      </c>
      <c r="H6" s="2">
        <v>0</v>
      </c>
      <c r="I6" t="s">
        <v>16</v>
      </c>
      <c r="J6" t="s">
        <v>17</v>
      </c>
      <c r="K6">
        <v>17.269323</v>
      </c>
      <c r="L6" s="2">
        <v>35017.269323</v>
      </c>
    </row>
    <row r="7" spans="1:12" x14ac:dyDescent="0.35">
      <c r="A7" t="s">
        <v>32</v>
      </c>
      <c r="B7" t="s">
        <v>33</v>
      </c>
      <c r="C7" t="s">
        <v>20</v>
      </c>
      <c r="D7" t="s">
        <v>21</v>
      </c>
      <c r="E7" s="1">
        <v>825629.78</v>
      </c>
      <c r="F7">
        <v>62902</v>
      </c>
      <c r="G7">
        <v>69</v>
      </c>
      <c r="H7" s="2">
        <v>0</v>
      </c>
      <c r="I7" t="s">
        <v>16</v>
      </c>
      <c r="J7" t="s">
        <v>24</v>
      </c>
      <c r="K7">
        <v>159.38304199999999</v>
      </c>
      <c r="L7" s="2">
        <v>35159.383042000001</v>
      </c>
    </row>
    <row r="8" spans="1:12" x14ac:dyDescent="0.35">
      <c r="A8" t="s">
        <v>34</v>
      </c>
      <c r="B8" t="s">
        <v>33</v>
      </c>
      <c r="C8" t="s">
        <v>20</v>
      </c>
      <c r="D8" t="s">
        <v>35</v>
      </c>
      <c r="E8" s="1">
        <v>538089.86</v>
      </c>
      <c r="F8">
        <v>55350</v>
      </c>
      <c r="G8">
        <v>67</v>
      </c>
      <c r="H8" s="2">
        <v>0</v>
      </c>
      <c r="I8" t="s">
        <v>28</v>
      </c>
      <c r="J8" t="s">
        <v>17</v>
      </c>
      <c r="K8">
        <v>321.60000000000002</v>
      </c>
      <c r="L8" s="2">
        <v>35321.599999999999</v>
      </c>
    </row>
    <row r="9" spans="1:12" x14ac:dyDescent="0.35">
      <c r="A9" t="s">
        <v>36</v>
      </c>
      <c r="B9" t="s">
        <v>19</v>
      </c>
      <c r="C9" t="s">
        <v>27</v>
      </c>
      <c r="D9" t="s">
        <v>15</v>
      </c>
      <c r="E9" s="1">
        <v>721610.03</v>
      </c>
      <c r="F9">
        <v>0</v>
      </c>
      <c r="G9">
        <v>101</v>
      </c>
      <c r="H9" s="2">
        <v>0</v>
      </c>
      <c r="I9" t="s">
        <v>28</v>
      </c>
      <c r="J9" t="s">
        <v>17</v>
      </c>
      <c r="K9">
        <v>363.02967999999998</v>
      </c>
      <c r="L9" s="2">
        <v>35363.02968</v>
      </c>
    </row>
    <row r="10" spans="1:12" x14ac:dyDescent="0.35">
      <c r="A10" t="s">
        <v>37</v>
      </c>
      <c r="B10" t="s">
        <v>33</v>
      </c>
      <c r="C10" t="s">
        <v>27</v>
      </c>
      <c r="D10" t="s">
        <v>21</v>
      </c>
      <c r="E10" s="1">
        <v>2412750.4</v>
      </c>
      <c r="F10">
        <v>14072</v>
      </c>
      <c r="G10">
        <v>71</v>
      </c>
      <c r="H10" s="2">
        <v>0</v>
      </c>
      <c r="I10" t="s">
        <v>28</v>
      </c>
      <c r="J10" t="s">
        <v>17</v>
      </c>
      <c r="K10">
        <v>511.2</v>
      </c>
      <c r="L10" s="2">
        <v>35511.199999999997</v>
      </c>
    </row>
    <row r="11" spans="1:12" x14ac:dyDescent="0.35">
      <c r="A11" t="s">
        <v>38</v>
      </c>
      <c r="B11" t="s">
        <v>33</v>
      </c>
      <c r="C11" t="s">
        <v>20</v>
      </c>
      <c r="D11" t="s">
        <v>35</v>
      </c>
      <c r="E11" s="1">
        <v>738817.81</v>
      </c>
      <c r="F11">
        <v>28812</v>
      </c>
      <c r="G11">
        <v>93</v>
      </c>
      <c r="H11" s="2">
        <v>0</v>
      </c>
      <c r="I11" t="s">
        <v>39</v>
      </c>
      <c r="J11" t="s">
        <v>17</v>
      </c>
      <c r="K11">
        <v>425.52783399999998</v>
      </c>
      <c r="L11" s="2">
        <v>35425.527834</v>
      </c>
    </row>
    <row r="12" spans="1:12" x14ac:dyDescent="0.35">
      <c r="A12" t="s">
        <v>40</v>
      </c>
      <c r="B12" t="s">
        <v>26</v>
      </c>
      <c r="C12" t="s">
        <v>27</v>
      </c>
      <c r="D12" t="s">
        <v>35</v>
      </c>
      <c r="E12" s="1">
        <v>473899.2</v>
      </c>
      <c r="F12">
        <v>0</v>
      </c>
      <c r="G12">
        <v>67</v>
      </c>
      <c r="H12" s="2">
        <v>0</v>
      </c>
      <c r="I12" t="s">
        <v>16</v>
      </c>
      <c r="J12" t="s">
        <v>17</v>
      </c>
      <c r="K12">
        <v>482.4</v>
      </c>
      <c r="L12" s="2">
        <v>35482.400000000001</v>
      </c>
    </row>
    <row r="13" spans="1:12" x14ac:dyDescent="0.35">
      <c r="A13" t="s">
        <v>41</v>
      </c>
      <c r="B13" t="s">
        <v>26</v>
      </c>
      <c r="C13" t="s">
        <v>14</v>
      </c>
      <c r="D13" t="s">
        <v>35</v>
      </c>
      <c r="E13" s="1">
        <v>819719.71</v>
      </c>
      <c r="F13">
        <v>0</v>
      </c>
      <c r="G13">
        <v>110</v>
      </c>
      <c r="H13" s="2">
        <v>0</v>
      </c>
      <c r="I13" t="s">
        <v>16</v>
      </c>
      <c r="J13" t="s">
        <v>29</v>
      </c>
      <c r="K13">
        <v>528</v>
      </c>
      <c r="L13" s="2">
        <v>35528</v>
      </c>
    </row>
    <row r="14" spans="1:12" x14ac:dyDescent="0.35">
      <c r="A14" t="s">
        <v>42</v>
      </c>
      <c r="B14" t="s">
        <v>26</v>
      </c>
      <c r="C14" t="s">
        <v>14</v>
      </c>
      <c r="D14" t="s">
        <v>15</v>
      </c>
      <c r="E14" s="1">
        <v>879879.7</v>
      </c>
      <c r="F14">
        <v>77026</v>
      </c>
      <c r="G14">
        <v>110</v>
      </c>
      <c r="H14" s="2">
        <v>36557</v>
      </c>
      <c r="I14" t="s">
        <v>28</v>
      </c>
      <c r="J14" t="s">
        <v>17</v>
      </c>
      <c r="K14">
        <v>472.02973700000001</v>
      </c>
      <c r="L14" s="2">
        <v>35472.029736999997</v>
      </c>
    </row>
    <row r="15" spans="1:12" x14ac:dyDescent="0.35">
      <c r="A15" t="s">
        <v>43</v>
      </c>
      <c r="B15" t="s">
        <v>19</v>
      </c>
      <c r="C15" t="s">
        <v>14</v>
      </c>
      <c r="D15" t="s">
        <v>31</v>
      </c>
      <c r="E15" s="1">
        <v>881901.89</v>
      </c>
      <c r="F15">
        <v>99845</v>
      </c>
      <c r="G15">
        <v>110</v>
      </c>
      <c r="H15" s="2">
        <v>36526</v>
      </c>
      <c r="I15" t="s">
        <v>28</v>
      </c>
      <c r="J15" t="s">
        <v>29</v>
      </c>
      <c r="K15">
        <v>528</v>
      </c>
      <c r="L15" s="2">
        <v>35528</v>
      </c>
    </row>
    <row r="16" spans="1:12" x14ac:dyDescent="0.35">
      <c r="A16" t="s">
        <v>44</v>
      </c>
      <c r="B16" t="s">
        <v>26</v>
      </c>
      <c r="C16" t="s">
        <v>14</v>
      </c>
      <c r="D16" t="s">
        <v>35</v>
      </c>
      <c r="E16" s="1">
        <v>538443.17000000004</v>
      </c>
      <c r="F16">
        <v>83689</v>
      </c>
      <c r="G16">
        <v>70</v>
      </c>
      <c r="H16" s="2">
        <v>36557</v>
      </c>
      <c r="I16" t="s">
        <v>28</v>
      </c>
      <c r="J16" t="s">
        <v>17</v>
      </c>
      <c r="K16">
        <v>307.13913200000002</v>
      </c>
      <c r="L16" s="2">
        <v>35307.139131999997</v>
      </c>
    </row>
    <row r="17" spans="1:12" x14ac:dyDescent="0.35">
      <c r="A17" t="s">
        <v>45</v>
      </c>
      <c r="B17" t="s">
        <v>33</v>
      </c>
      <c r="C17" t="s">
        <v>14</v>
      </c>
      <c r="D17" t="s">
        <v>21</v>
      </c>
      <c r="E17" s="1">
        <v>746313.94</v>
      </c>
      <c r="F17">
        <v>24599</v>
      </c>
      <c r="G17">
        <v>64</v>
      </c>
      <c r="H17" s="2">
        <v>36526</v>
      </c>
      <c r="I17" t="s">
        <v>28</v>
      </c>
      <c r="J17" t="s">
        <v>17</v>
      </c>
      <c r="K17">
        <v>42.920271</v>
      </c>
      <c r="L17" s="2">
        <v>35042.920271000003</v>
      </c>
    </row>
    <row r="18" spans="1:12" x14ac:dyDescent="0.35">
      <c r="A18" t="s">
        <v>46</v>
      </c>
      <c r="B18" t="s">
        <v>23</v>
      </c>
      <c r="C18" t="s">
        <v>14</v>
      </c>
      <c r="D18" t="s">
        <v>31</v>
      </c>
      <c r="E18" s="1">
        <v>256686.78</v>
      </c>
      <c r="F18">
        <v>25049</v>
      </c>
      <c r="G18">
        <v>67</v>
      </c>
      <c r="H18" s="2">
        <v>0</v>
      </c>
      <c r="I18" t="s">
        <v>16</v>
      </c>
      <c r="J18" t="s">
        <v>24</v>
      </c>
      <c r="K18">
        <v>454.24509799999998</v>
      </c>
      <c r="L18" s="2">
        <v>35454.245097999999</v>
      </c>
    </row>
    <row r="19" spans="1:12" x14ac:dyDescent="0.35">
      <c r="A19" t="s">
        <v>47</v>
      </c>
      <c r="B19" t="s">
        <v>48</v>
      </c>
      <c r="C19" t="s">
        <v>14</v>
      </c>
      <c r="D19" t="s">
        <v>35</v>
      </c>
      <c r="E19" s="1">
        <v>394524.15999999997</v>
      </c>
      <c r="F19">
        <v>28855</v>
      </c>
      <c r="G19">
        <v>101</v>
      </c>
      <c r="H19" s="2">
        <v>0</v>
      </c>
      <c r="I19" t="s">
        <v>16</v>
      </c>
      <c r="J19" t="s">
        <v>29</v>
      </c>
      <c r="K19">
        <v>647.44203100000004</v>
      </c>
      <c r="L19" s="2">
        <v>35647.442030999999</v>
      </c>
    </row>
    <row r="20" spans="1:12" x14ac:dyDescent="0.35">
      <c r="A20" t="s">
        <v>49</v>
      </c>
      <c r="B20" t="s">
        <v>33</v>
      </c>
      <c r="C20" t="s">
        <v>14</v>
      </c>
      <c r="D20" t="s">
        <v>35</v>
      </c>
      <c r="E20" s="1">
        <v>571033.31000000006</v>
      </c>
      <c r="F20">
        <v>51148</v>
      </c>
      <c r="G20">
        <v>72</v>
      </c>
      <c r="H20" s="2">
        <v>0</v>
      </c>
      <c r="I20" t="s">
        <v>16</v>
      </c>
      <c r="J20" t="s">
        <v>17</v>
      </c>
      <c r="K20">
        <v>308.98166400000002</v>
      </c>
      <c r="L20" s="2">
        <v>35308.981663999999</v>
      </c>
    </row>
    <row r="21" spans="1:12" x14ac:dyDescent="0.35">
      <c r="A21" t="s">
        <v>50</v>
      </c>
      <c r="B21" t="s">
        <v>26</v>
      </c>
      <c r="C21" t="s">
        <v>14</v>
      </c>
      <c r="D21" t="s">
        <v>31</v>
      </c>
      <c r="E21" s="1">
        <v>816261.71</v>
      </c>
      <c r="F21">
        <v>66140</v>
      </c>
      <c r="G21">
        <v>101</v>
      </c>
      <c r="H21" s="2">
        <v>0</v>
      </c>
      <c r="I21" t="s">
        <v>28</v>
      </c>
      <c r="J21" t="s">
        <v>17</v>
      </c>
      <c r="K21">
        <v>484.8</v>
      </c>
      <c r="L21" s="2">
        <v>35484.800000000003</v>
      </c>
    </row>
    <row r="22" spans="1:12" x14ac:dyDescent="0.35">
      <c r="A22" t="s">
        <v>51</v>
      </c>
      <c r="B22" t="s">
        <v>33</v>
      </c>
      <c r="C22" t="s">
        <v>14</v>
      </c>
      <c r="D22" t="s">
        <v>31</v>
      </c>
      <c r="E22" s="1">
        <v>287205.13</v>
      </c>
      <c r="F22">
        <v>57749</v>
      </c>
      <c r="G22">
        <v>74</v>
      </c>
      <c r="H22" s="2">
        <v>0</v>
      </c>
      <c r="I22" t="s">
        <v>16</v>
      </c>
      <c r="J22" t="s">
        <v>24</v>
      </c>
      <c r="K22">
        <v>355.2</v>
      </c>
      <c r="L22" s="2">
        <v>35355.199999999997</v>
      </c>
    </row>
    <row r="23" spans="1:12" x14ac:dyDescent="0.35">
      <c r="A23" t="s">
        <v>52</v>
      </c>
      <c r="B23" t="s">
        <v>13</v>
      </c>
      <c r="C23" t="s">
        <v>27</v>
      </c>
      <c r="D23" t="s">
        <v>53</v>
      </c>
      <c r="E23" s="1">
        <v>617710.93000000005</v>
      </c>
      <c r="F23">
        <v>61040</v>
      </c>
      <c r="G23">
        <v>79</v>
      </c>
      <c r="H23" s="2">
        <v>36526</v>
      </c>
      <c r="I23" t="s">
        <v>16</v>
      </c>
      <c r="J23" t="s">
        <v>24</v>
      </c>
      <c r="K23">
        <v>20.382876</v>
      </c>
      <c r="L23" s="2">
        <v>35020.382876000003</v>
      </c>
    </row>
    <row r="24" spans="1:12" x14ac:dyDescent="0.35">
      <c r="A24" t="s">
        <v>54</v>
      </c>
      <c r="B24" t="s">
        <v>19</v>
      </c>
      <c r="C24" t="s">
        <v>14</v>
      </c>
      <c r="D24" t="s">
        <v>21</v>
      </c>
      <c r="E24" s="1">
        <v>2412750.4</v>
      </c>
      <c r="F24">
        <v>14072</v>
      </c>
      <c r="G24">
        <v>71</v>
      </c>
      <c r="H24" s="2">
        <v>0</v>
      </c>
      <c r="I24" t="s">
        <v>16</v>
      </c>
      <c r="J24" t="s">
        <v>17</v>
      </c>
      <c r="K24">
        <v>511.2</v>
      </c>
      <c r="L24" s="2">
        <v>35511.199999999997</v>
      </c>
    </row>
    <row r="25" spans="1:12" x14ac:dyDescent="0.35">
      <c r="A25" t="s">
        <v>55</v>
      </c>
      <c r="B25" t="s">
        <v>23</v>
      </c>
      <c r="C25" t="s">
        <v>14</v>
      </c>
      <c r="D25" t="s">
        <v>21</v>
      </c>
      <c r="E25" s="1">
        <v>245019.1</v>
      </c>
      <c r="F25">
        <v>0</v>
      </c>
      <c r="G25">
        <v>73</v>
      </c>
      <c r="H25" s="2">
        <v>36586</v>
      </c>
      <c r="I25" t="s">
        <v>28</v>
      </c>
      <c r="J25" t="s">
        <v>17</v>
      </c>
      <c r="K25">
        <v>554.37676299999998</v>
      </c>
      <c r="L25" s="2">
        <v>35554.376763</v>
      </c>
    </row>
    <row r="26" spans="1:12" x14ac:dyDescent="0.35">
      <c r="A26" t="s">
        <v>56</v>
      </c>
      <c r="B26" t="s">
        <v>26</v>
      </c>
      <c r="C26" t="s">
        <v>14</v>
      </c>
      <c r="D26" t="s">
        <v>21</v>
      </c>
      <c r="E26" s="1">
        <v>239210.79</v>
      </c>
      <c r="F26">
        <v>17870</v>
      </c>
      <c r="G26">
        <v>61</v>
      </c>
      <c r="H26" s="2">
        <v>0</v>
      </c>
      <c r="I26" t="s">
        <v>28</v>
      </c>
      <c r="J26" t="s">
        <v>17</v>
      </c>
      <c r="K26">
        <v>439.2</v>
      </c>
      <c r="L26" s="2">
        <v>35439.199999999997</v>
      </c>
    </row>
    <row r="27" spans="1:12" x14ac:dyDescent="0.35">
      <c r="A27" t="s">
        <v>57</v>
      </c>
      <c r="B27" t="s">
        <v>33</v>
      </c>
      <c r="C27" t="s">
        <v>14</v>
      </c>
      <c r="D27" t="s">
        <v>35</v>
      </c>
      <c r="E27" s="1">
        <v>580206.6</v>
      </c>
      <c r="F27">
        <v>97541</v>
      </c>
      <c r="G27">
        <v>72</v>
      </c>
      <c r="H27" s="2">
        <v>0</v>
      </c>
      <c r="I27" t="s">
        <v>16</v>
      </c>
      <c r="J27" t="s">
        <v>17</v>
      </c>
      <c r="K27">
        <v>389.18500599999999</v>
      </c>
      <c r="L27" s="2">
        <v>35389.185006</v>
      </c>
    </row>
    <row r="28" spans="1:12" x14ac:dyDescent="0.35">
      <c r="A28" t="s">
        <v>58</v>
      </c>
      <c r="B28" t="s">
        <v>26</v>
      </c>
      <c r="C28" t="s">
        <v>14</v>
      </c>
      <c r="D28" t="s">
        <v>21</v>
      </c>
      <c r="E28" s="1">
        <v>394637.21</v>
      </c>
      <c r="F28">
        <v>0</v>
      </c>
      <c r="G28">
        <v>111</v>
      </c>
      <c r="H28" s="2">
        <v>0</v>
      </c>
      <c r="I28" t="s">
        <v>16</v>
      </c>
      <c r="J28" t="s">
        <v>17</v>
      </c>
      <c r="K28">
        <v>799.2</v>
      </c>
      <c r="L28" s="2">
        <v>35799.199999999997</v>
      </c>
    </row>
    <row r="29" spans="1:12" x14ac:dyDescent="0.35">
      <c r="A29" t="s">
        <v>59</v>
      </c>
      <c r="B29" t="s">
        <v>13</v>
      </c>
      <c r="C29" t="s">
        <v>27</v>
      </c>
      <c r="D29" t="s">
        <v>35</v>
      </c>
      <c r="E29" s="1">
        <v>916206.32</v>
      </c>
      <c r="F29">
        <v>29723</v>
      </c>
      <c r="G29">
        <v>80</v>
      </c>
      <c r="H29" s="2">
        <v>0</v>
      </c>
      <c r="I29" t="s">
        <v>16</v>
      </c>
      <c r="J29" t="s">
        <v>17</v>
      </c>
      <c r="K29">
        <v>20.985105000000001</v>
      </c>
      <c r="L29" s="2">
        <v>35020.985105</v>
      </c>
    </row>
    <row r="30" spans="1:12" x14ac:dyDescent="0.35">
      <c r="A30" t="s">
        <v>60</v>
      </c>
      <c r="B30" t="s">
        <v>61</v>
      </c>
      <c r="C30" t="s">
        <v>14</v>
      </c>
      <c r="D30" t="s">
        <v>35</v>
      </c>
      <c r="E30" s="1">
        <v>1290256.01</v>
      </c>
      <c r="F30">
        <v>86584</v>
      </c>
      <c r="G30">
        <v>111</v>
      </c>
      <c r="H30" s="2">
        <v>36557</v>
      </c>
      <c r="I30" t="s">
        <v>16</v>
      </c>
      <c r="J30" t="s">
        <v>17</v>
      </c>
      <c r="K30">
        <v>532.79999999999995</v>
      </c>
      <c r="L30" s="2">
        <v>35532.800000000003</v>
      </c>
    </row>
    <row r="31" spans="1:12" x14ac:dyDescent="0.35">
      <c r="A31" t="s">
        <v>62</v>
      </c>
      <c r="B31" t="s">
        <v>33</v>
      </c>
      <c r="C31" t="s">
        <v>14</v>
      </c>
      <c r="D31" t="s">
        <v>15</v>
      </c>
      <c r="E31" s="1">
        <v>323536.05</v>
      </c>
      <c r="F31">
        <v>75690</v>
      </c>
      <c r="G31">
        <v>80</v>
      </c>
      <c r="H31" s="2">
        <v>36526</v>
      </c>
      <c r="I31" t="s">
        <v>16</v>
      </c>
      <c r="J31" t="s">
        <v>17</v>
      </c>
      <c r="K31">
        <v>384</v>
      </c>
      <c r="L31" s="2">
        <v>35384</v>
      </c>
    </row>
    <row r="32" spans="1:12" x14ac:dyDescent="0.35">
      <c r="A32" t="s">
        <v>63</v>
      </c>
      <c r="B32" t="s">
        <v>19</v>
      </c>
      <c r="C32" t="s">
        <v>14</v>
      </c>
      <c r="D32" t="s">
        <v>35</v>
      </c>
      <c r="E32" s="1">
        <v>245458.35</v>
      </c>
      <c r="F32">
        <v>23158</v>
      </c>
      <c r="G32">
        <v>63</v>
      </c>
      <c r="H32" s="2">
        <v>36526</v>
      </c>
      <c r="I32" t="s">
        <v>16</v>
      </c>
      <c r="J32" t="s">
        <v>17</v>
      </c>
      <c r="K32">
        <v>322.29404299999999</v>
      </c>
      <c r="L32" s="2">
        <v>35322.294043000002</v>
      </c>
    </row>
    <row r="33" spans="1:12" x14ac:dyDescent="0.35">
      <c r="A33" t="s">
        <v>64</v>
      </c>
      <c r="B33" t="s">
        <v>23</v>
      </c>
      <c r="C33" t="s">
        <v>14</v>
      </c>
      <c r="D33" t="s">
        <v>31</v>
      </c>
      <c r="E33" s="1">
        <v>1897545.61</v>
      </c>
      <c r="F33">
        <v>65999</v>
      </c>
      <c r="G33">
        <v>237</v>
      </c>
      <c r="H33" s="2">
        <v>0</v>
      </c>
      <c r="I33" t="s">
        <v>28</v>
      </c>
      <c r="J33" t="s">
        <v>65</v>
      </c>
      <c r="K33">
        <v>615.92776900000001</v>
      </c>
      <c r="L33" s="2">
        <v>35615.927769000002</v>
      </c>
    </row>
    <row r="34" spans="1:12" x14ac:dyDescent="0.35">
      <c r="A34" t="s">
        <v>66</v>
      </c>
      <c r="B34" t="s">
        <v>26</v>
      </c>
      <c r="C34" t="s">
        <v>14</v>
      </c>
      <c r="D34" t="s">
        <v>21</v>
      </c>
      <c r="E34" s="1">
        <v>471532.13</v>
      </c>
      <c r="F34">
        <v>0</v>
      </c>
      <c r="G34">
        <v>65</v>
      </c>
      <c r="H34" s="2">
        <v>0</v>
      </c>
      <c r="I34" t="s">
        <v>16</v>
      </c>
      <c r="J34" t="s">
        <v>17</v>
      </c>
      <c r="K34">
        <v>308.15089</v>
      </c>
      <c r="L34" s="2">
        <v>35308.150889999997</v>
      </c>
    </row>
    <row r="35" spans="1:12" x14ac:dyDescent="0.35">
      <c r="A35" t="s">
        <v>67</v>
      </c>
      <c r="B35" t="s">
        <v>13</v>
      </c>
      <c r="C35" t="s">
        <v>20</v>
      </c>
      <c r="D35" t="s">
        <v>35</v>
      </c>
      <c r="E35" s="1">
        <v>473787.17</v>
      </c>
      <c r="F35">
        <v>0</v>
      </c>
      <c r="G35">
        <v>130</v>
      </c>
      <c r="H35" s="2">
        <v>0</v>
      </c>
      <c r="I35" t="s">
        <v>16</v>
      </c>
      <c r="J35" t="s">
        <v>29</v>
      </c>
      <c r="K35">
        <v>23.820157999999999</v>
      </c>
      <c r="L35" s="2">
        <v>35023.820158000002</v>
      </c>
    </row>
    <row r="36" spans="1:12" x14ac:dyDescent="0.35">
      <c r="A36" t="s">
        <v>68</v>
      </c>
      <c r="B36" t="s">
        <v>33</v>
      </c>
      <c r="C36" t="s">
        <v>14</v>
      </c>
      <c r="D36" t="s">
        <v>21</v>
      </c>
      <c r="E36" s="1">
        <v>493291.63</v>
      </c>
      <c r="F36">
        <v>37260</v>
      </c>
      <c r="G36">
        <v>62</v>
      </c>
      <c r="H36" s="2">
        <v>0</v>
      </c>
      <c r="I36" t="s">
        <v>28</v>
      </c>
      <c r="J36" t="s">
        <v>17</v>
      </c>
      <c r="K36">
        <v>15.437681</v>
      </c>
      <c r="L36" s="2">
        <v>35015.437681000003</v>
      </c>
    </row>
    <row r="37" spans="1:12" x14ac:dyDescent="0.35">
      <c r="A37" t="s">
        <v>69</v>
      </c>
      <c r="B37" t="s">
        <v>19</v>
      </c>
      <c r="C37" t="s">
        <v>14</v>
      </c>
      <c r="D37" t="s">
        <v>31</v>
      </c>
      <c r="E37" s="1">
        <v>574422.97</v>
      </c>
      <c r="F37">
        <v>68987</v>
      </c>
      <c r="G37">
        <v>71</v>
      </c>
      <c r="H37" s="2">
        <v>0</v>
      </c>
      <c r="I37" t="s">
        <v>16</v>
      </c>
      <c r="J37" t="s">
        <v>17</v>
      </c>
      <c r="K37">
        <v>204.47514699999999</v>
      </c>
      <c r="L37" s="2">
        <v>35204.475146999997</v>
      </c>
    </row>
    <row r="38" spans="1:12" x14ac:dyDescent="0.35">
      <c r="A38" t="s">
        <v>70</v>
      </c>
      <c r="B38" t="s">
        <v>26</v>
      </c>
      <c r="C38" t="s">
        <v>14</v>
      </c>
      <c r="D38" t="s">
        <v>21</v>
      </c>
      <c r="E38" s="1">
        <v>1389173.57</v>
      </c>
      <c r="F38">
        <v>42305</v>
      </c>
      <c r="G38">
        <v>117</v>
      </c>
      <c r="H38" s="2">
        <v>0</v>
      </c>
      <c r="I38" t="s">
        <v>16</v>
      </c>
      <c r="J38" t="s">
        <v>17</v>
      </c>
      <c r="K38">
        <v>561.6</v>
      </c>
      <c r="L38" s="2">
        <v>35561.599999999999</v>
      </c>
    </row>
    <row r="39" spans="1:12" x14ac:dyDescent="0.35">
      <c r="A39" t="s">
        <v>71</v>
      </c>
      <c r="B39" t="s">
        <v>33</v>
      </c>
      <c r="C39" t="s">
        <v>14</v>
      </c>
      <c r="D39" t="s">
        <v>15</v>
      </c>
      <c r="E39" s="1">
        <v>738097.67</v>
      </c>
      <c r="F39">
        <v>65706</v>
      </c>
      <c r="G39">
        <v>91</v>
      </c>
      <c r="H39" s="2">
        <v>0</v>
      </c>
      <c r="I39" t="s">
        <v>16</v>
      </c>
      <c r="J39" t="s">
        <v>17</v>
      </c>
      <c r="K39">
        <v>436.8</v>
      </c>
      <c r="L39" s="2">
        <v>35436.800000000003</v>
      </c>
    </row>
    <row r="40" spans="1:12" x14ac:dyDescent="0.35">
      <c r="A40" t="s">
        <v>72</v>
      </c>
      <c r="B40" t="s">
        <v>33</v>
      </c>
      <c r="C40" t="s">
        <v>14</v>
      </c>
      <c r="D40" t="s">
        <v>21</v>
      </c>
      <c r="E40" s="1">
        <v>309003.40999999997</v>
      </c>
      <c r="F40">
        <v>0</v>
      </c>
      <c r="G40">
        <v>90</v>
      </c>
      <c r="H40" s="2">
        <v>0</v>
      </c>
      <c r="I40" t="s">
        <v>16</v>
      </c>
      <c r="J40" t="s">
        <v>24</v>
      </c>
      <c r="K40">
        <v>648</v>
      </c>
      <c r="L40" s="2">
        <v>35648</v>
      </c>
    </row>
    <row r="41" spans="1:12" x14ac:dyDescent="0.35">
      <c r="A41" t="s">
        <v>73</v>
      </c>
      <c r="B41" t="s">
        <v>19</v>
      </c>
      <c r="C41" t="s">
        <v>14</v>
      </c>
      <c r="D41" t="s">
        <v>31</v>
      </c>
      <c r="E41" s="1">
        <v>252163.31</v>
      </c>
      <c r="F41">
        <v>53243</v>
      </c>
      <c r="G41">
        <v>66</v>
      </c>
      <c r="H41" s="2">
        <v>36557</v>
      </c>
      <c r="I41" t="s">
        <v>16</v>
      </c>
      <c r="J41" t="s">
        <v>17</v>
      </c>
      <c r="K41">
        <v>157.39784900000001</v>
      </c>
      <c r="L41" s="2">
        <v>35157.397849000001</v>
      </c>
    </row>
    <row r="42" spans="1:12" x14ac:dyDescent="0.35">
      <c r="A42" t="s">
        <v>74</v>
      </c>
      <c r="B42" t="s">
        <v>23</v>
      </c>
      <c r="C42" t="s">
        <v>14</v>
      </c>
      <c r="D42" t="s">
        <v>31</v>
      </c>
      <c r="E42" s="1">
        <v>265206.18</v>
      </c>
      <c r="F42">
        <v>0</v>
      </c>
      <c r="G42">
        <v>70</v>
      </c>
      <c r="H42" s="2">
        <v>36526</v>
      </c>
      <c r="I42" t="s">
        <v>28</v>
      </c>
      <c r="J42" t="s">
        <v>24</v>
      </c>
      <c r="K42">
        <v>484.31853599999999</v>
      </c>
      <c r="L42" s="2">
        <v>35484.318535999999</v>
      </c>
    </row>
    <row r="43" spans="1:12" x14ac:dyDescent="0.35">
      <c r="A43" t="s">
        <v>75</v>
      </c>
      <c r="B43" t="s">
        <v>33</v>
      </c>
      <c r="C43" t="s">
        <v>14</v>
      </c>
      <c r="D43" t="s">
        <v>35</v>
      </c>
      <c r="E43" s="1">
        <v>277104.5</v>
      </c>
      <c r="F43">
        <v>50071</v>
      </c>
      <c r="G43">
        <v>71</v>
      </c>
      <c r="H43" s="2">
        <v>0</v>
      </c>
      <c r="I43" t="s">
        <v>28</v>
      </c>
      <c r="J43" t="s">
        <v>24</v>
      </c>
      <c r="K43">
        <v>18.918935000000001</v>
      </c>
      <c r="L43" s="2">
        <v>35018.918935000002</v>
      </c>
    </row>
    <row r="44" spans="1:12" x14ac:dyDescent="0.35">
      <c r="A44" t="s">
        <v>76</v>
      </c>
      <c r="B44" t="s">
        <v>26</v>
      </c>
      <c r="C44" t="s">
        <v>14</v>
      </c>
      <c r="D44" t="s">
        <v>21</v>
      </c>
      <c r="E44" s="1">
        <v>393900.64</v>
      </c>
      <c r="F44">
        <v>60021</v>
      </c>
      <c r="G44">
        <v>99</v>
      </c>
      <c r="H44" s="2">
        <v>0</v>
      </c>
      <c r="I44" t="s">
        <v>16</v>
      </c>
      <c r="J44" t="s">
        <v>17</v>
      </c>
      <c r="K44">
        <v>882.87194499999998</v>
      </c>
      <c r="L44" s="2">
        <v>35882.871944999999</v>
      </c>
    </row>
    <row r="45" spans="1:12" x14ac:dyDescent="0.35">
      <c r="A45" t="s">
        <v>77</v>
      </c>
      <c r="B45" t="s">
        <v>19</v>
      </c>
      <c r="C45" t="s">
        <v>14</v>
      </c>
      <c r="D45" t="s">
        <v>31</v>
      </c>
      <c r="E45" s="1">
        <v>1223187.97</v>
      </c>
      <c r="F45">
        <v>43244</v>
      </c>
      <c r="G45">
        <v>103</v>
      </c>
      <c r="H45" s="2">
        <v>0</v>
      </c>
      <c r="I45" t="s">
        <v>16</v>
      </c>
      <c r="J45" t="s">
        <v>78</v>
      </c>
      <c r="K45">
        <v>494.4</v>
      </c>
      <c r="L45" s="2">
        <v>35494.400000000001</v>
      </c>
    </row>
    <row r="46" spans="1:12" x14ac:dyDescent="0.35">
      <c r="A46" t="s">
        <v>79</v>
      </c>
      <c r="B46" t="s">
        <v>13</v>
      </c>
      <c r="C46" t="s">
        <v>27</v>
      </c>
      <c r="D46" t="s">
        <v>80</v>
      </c>
      <c r="E46" s="1">
        <v>495165.61</v>
      </c>
      <c r="F46">
        <v>46896</v>
      </c>
      <c r="G46">
        <v>35354</v>
      </c>
      <c r="H46" s="2">
        <v>36526</v>
      </c>
      <c r="I46" t="s">
        <v>16</v>
      </c>
      <c r="J46" t="s">
        <v>17</v>
      </c>
      <c r="K46">
        <v>31.707317</v>
      </c>
      <c r="L46" s="2">
        <v>35031.707317</v>
      </c>
    </row>
    <row r="47" spans="1:12" x14ac:dyDescent="0.35">
      <c r="A47" t="s">
        <v>81</v>
      </c>
      <c r="B47" t="s">
        <v>33</v>
      </c>
      <c r="C47" t="s">
        <v>14</v>
      </c>
      <c r="D47" t="s">
        <v>80</v>
      </c>
      <c r="E47" s="1">
        <v>1281910.29</v>
      </c>
      <c r="F47">
        <v>10105</v>
      </c>
      <c r="G47">
        <v>172</v>
      </c>
      <c r="H47" s="2">
        <v>36586</v>
      </c>
      <c r="I47" t="s">
        <v>16</v>
      </c>
      <c r="J47" t="s">
        <v>29</v>
      </c>
      <c r="K47">
        <v>0.51775300000000002</v>
      </c>
      <c r="L47" s="2">
        <v>35000.517753</v>
      </c>
    </row>
    <row r="48" spans="1:12" x14ac:dyDescent="0.35">
      <c r="A48" t="s">
        <v>82</v>
      </c>
      <c r="B48" t="s">
        <v>19</v>
      </c>
      <c r="C48" t="s">
        <v>14</v>
      </c>
      <c r="D48" t="s">
        <v>21</v>
      </c>
      <c r="E48" s="1">
        <v>446851.05</v>
      </c>
      <c r="F48">
        <v>0</v>
      </c>
      <c r="G48">
        <v>73</v>
      </c>
      <c r="H48" s="2">
        <v>36586</v>
      </c>
      <c r="I48" t="s">
        <v>16</v>
      </c>
      <c r="J48" t="s">
        <v>17</v>
      </c>
      <c r="K48">
        <v>579.16595400000006</v>
      </c>
      <c r="L48" s="2">
        <v>35579.165953999996</v>
      </c>
    </row>
    <row r="49" spans="1:12" x14ac:dyDescent="0.35">
      <c r="A49" t="s">
        <v>83</v>
      </c>
      <c r="B49" t="s">
        <v>33</v>
      </c>
      <c r="C49" t="s">
        <v>14</v>
      </c>
      <c r="D49" t="s">
        <v>31</v>
      </c>
      <c r="E49" s="1">
        <v>551434.4</v>
      </c>
      <c r="F49">
        <v>23218</v>
      </c>
      <c r="G49">
        <v>71</v>
      </c>
      <c r="H49" s="2">
        <v>0</v>
      </c>
      <c r="I49" t="s">
        <v>16</v>
      </c>
      <c r="J49" t="s">
        <v>24</v>
      </c>
      <c r="K49">
        <v>447.79343999999998</v>
      </c>
      <c r="L49" s="2">
        <v>35447.793440000001</v>
      </c>
    </row>
    <row r="50" spans="1:12" x14ac:dyDescent="0.35">
      <c r="A50" t="s">
        <v>84</v>
      </c>
      <c r="B50" t="s">
        <v>26</v>
      </c>
      <c r="C50" t="s">
        <v>14</v>
      </c>
      <c r="D50" t="s">
        <v>21</v>
      </c>
      <c r="E50" s="1">
        <v>334387.53000000003</v>
      </c>
      <c r="F50">
        <v>0</v>
      </c>
      <c r="G50">
        <v>92</v>
      </c>
      <c r="H50" s="2">
        <v>0</v>
      </c>
      <c r="I50" t="s">
        <v>28</v>
      </c>
      <c r="J50" t="s">
        <v>17</v>
      </c>
      <c r="K50">
        <v>529.62408400000004</v>
      </c>
      <c r="L50" s="2">
        <v>35529.624084000003</v>
      </c>
    </row>
    <row r="51" spans="1:12" x14ac:dyDescent="0.35">
      <c r="A51" t="s">
        <v>85</v>
      </c>
      <c r="B51" t="s">
        <v>19</v>
      </c>
      <c r="C51" t="s">
        <v>14</v>
      </c>
      <c r="D51" t="s">
        <v>31</v>
      </c>
      <c r="E51" s="1">
        <v>229447.89</v>
      </c>
      <c r="F51">
        <v>0</v>
      </c>
      <c r="G51">
        <v>62</v>
      </c>
      <c r="H51" s="2">
        <v>0</v>
      </c>
      <c r="I51" t="s">
        <v>16</v>
      </c>
      <c r="J51" t="s">
        <v>17</v>
      </c>
      <c r="K51">
        <v>313.02317499999998</v>
      </c>
      <c r="L51" s="2">
        <v>35313.023175000002</v>
      </c>
    </row>
    <row r="52" spans="1:12" x14ac:dyDescent="0.35">
      <c r="A52" t="s">
        <v>86</v>
      </c>
      <c r="B52" t="s">
        <v>33</v>
      </c>
      <c r="C52" t="s">
        <v>14</v>
      </c>
      <c r="D52" t="s">
        <v>35</v>
      </c>
      <c r="E52" s="1">
        <v>3670742.64</v>
      </c>
      <c r="F52">
        <v>24804</v>
      </c>
      <c r="G52">
        <v>104</v>
      </c>
      <c r="H52" s="2">
        <v>0</v>
      </c>
      <c r="I52" t="s">
        <v>16</v>
      </c>
      <c r="J52" t="s">
        <v>29</v>
      </c>
      <c r="K52">
        <v>593.830288</v>
      </c>
      <c r="L52" s="2">
        <v>35593.830287999997</v>
      </c>
    </row>
    <row r="53" spans="1:12" x14ac:dyDescent="0.35">
      <c r="A53" t="s">
        <v>87</v>
      </c>
      <c r="B53" t="s">
        <v>26</v>
      </c>
      <c r="C53" t="s">
        <v>14</v>
      </c>
      <c r="D53" t="s">
        <v>21</v>
      </c>
      <c r="E53" s="1">
        <v>3347334.95</v>
      </c>
      <c r="F53">
        <v>33190</v>
      </c>
      <c r="G53">
        <v>106</v>
      </c>
      <c r="H53" s="2">
        <v>0</v>
      </c>
      <c r="I53" t="s">
        <v>28</v>
      </c>
      <c r="J53" t="s">
        <v>29</v>
      </c>
      <c r="K53">
        <v>508.8</v>
      </c>
      <c r="L53" s="2">
        <v>35508.800000000003</v>
      </c>
    </row>
    <row r="54" spans="1:12" x14ac:dyDescent="0.35">
      <c r="A54" t="s">
        <v>88</v>
      </c>
      <c r="B54" t="s">
        <v>23</v>
      </c>
      <c r="C54" t="s">
        <v>14</v>
      </c>
      <c r="D54" t="s">
        <v>31</v>
      </c>
      <c r="E54" s="1">
        <v>798343.17</v>
      </c>
      <c r="F54">
        <v>36014</v>
      </c>
      <c r="G54">
        <v>69</v>
      </c>
      <c r="H54" s="2">
        <v>36586</v>
      </c>
      <c r="I54" t="s">
        <v>39</v>
      </c>
      <c r="J54" t="s">
        <v>17</v>
      </c>
      <c r="K54">
        <v>173.95607200000001</v>
      </c>
      <c r="L54" s="2">
        <v>35173.956072000001</v>
      </c>
    </row>
    <row r="55" spans="1:12" x14ac:dyDescent="0.35">
      <c r="A55" t="s">
        <v>89</v>
      </c>
      <c r="B55" t="s">
        <v>13</v>
      </c>
      <c r="C55" t="s">
        <v>20</v>
      </c>
      <c r="D55" t="s">
        <v>15</v>
      </c>
      <c r="E55" s="1">
        <v>487938.48</v>
      </c>
      <c r="F55">
        <v>67163</v>
      </c>
      <c r="G55">
        <v>61</v>
      </c>
      <c r="H55" s="2">
        <v>36557</v>
      </c>
      <c r="I55" t="s">
        <v>16</v>
      </c>
      <c r="J55" t="s">
        <v>24</v>
      </c>
      <c r="K55">
        <v>33.192802999999998</v>
      </c>
      <c r="L55" s="2">
        <v>35033.192802999998</v>
      </c>
    </row>
    <row r="56" spans="1:12" x14ac:dyDescent="0.35">
      <c r="A56" t="s">
        <v>90</v>
      </c>
      <c r="B56" t="s">
        <v>26</v>
      </c>
      <c r="C56" t="s">
        <v>14</v>
      </c>
      <c r="D56" t="s">
        <v>21</v>
      </c>
      <c r="E56" s="1">
        <v>429399.73</v>
      </c>
      <c r="F56">
        <v>16701</v>
      </c>
      <c r="G56">
        <v>113</v>
      </c>
      <c r="H56" s="2">
        <v>0</v>
      </c>
      <c r="I56" t="s">
        <v>16</v>
      </c>
      <c r="J56" t="s">
        <v>17</v>
      </c>
      <c r="K56">
        <v>831.62597900000003</v>
      </c>
      <c r="L56" s="2">
        <v>35831.625978999997</v>
      </c>
    </row>
    <row r="57" spans="1:12" x14ac:dyDescent="0.35">
      <c r="A57" t="s">
        <v>91</v>
      </c>
      <c r="B57" t="s">
        <v>19</v>
      </c>
      <c r="C57" t="s">
        <v>14</v>
      </c>
      <c r="D57" t="s">
        <v>35</v>
      </c>
      <c r="E57" s="1">
        <v>716439.55</v>
      </c>
      <c r="F57">
        <v>46623</v>
      </c>
      <c r="G57">
        <v>91</v>
      </c>
      <c r="H57" s="2">
        <v>0</v>
      </c>
      <c r="I57" t="s">
        <v>28</v>
      </c>
      <c r="J57" t="s">
        <v>17</v>
      </c>
      <c r="K57">
        <v>436.8</v>
      </c>
      <c r="L57" s="2">
        <v>35436.800000000003</v>
      </c>
    </row>
    <row r="58" spans="1:12" x14ac:dyDescent="0.35">
      <c r="A58" t="s">
        <v>92</v>
      </c>
      <c r="B58" t="s">
        <v>26</v>
      </c>
      <c r="C58" t="s">
        <v>14</v>
      </c>
      <c r="D58" t="s">
        <v>35</v>
      </c>
      <c r="E58" s="1">
        <v>761951.58</v>
      </c>
      <c r="F58">
        <v>64749</v>
      </c>
      <c r="G58">
        <v>64</v>
      </c>
      <c r="H58" s="2">
        <v>0</v>
      </c>
      <c r="I58" t="s">
        <v>39</v>
      </c>
      <c r="J58" t="s">
        <v>17</v>
      </c>
      <c r="K58">
        <v>302.56518999999997</v>
      </c>
      <c r="L58" s="2">
        <v>35302.565190000001</v>
      </c>
    </row>
    <row r="59" spans="1:12" x14ac:dyDescent="0.35">
      <c r="A59" t="s">
        <v>93</v>
      </c>
      <c r="B59" t="s">
        <v>19</v>
      </c>
      <c r="C59" t="s">
        <v>14</v>
      </c>
      <c r="D59" t="s">
        <v>31</v>
      </c>
      <c r="E59" s="1">
        <v>395800.28</v>
      </c>
      <c r="F59">
        <v>0</v>
      </c>
      <c r="G59">
        <v>101</v>
      </c>
      <c r="H59" s="2">
        <v>0</v>
      </c>
      <c r="I59" t="s">
        <v>16</v>
      </c>
      <c r="J59" t="s">
        <v>29</v>
      </c>
      <c r="K59">
        <v>484.8</v>
      </c>
      <c r="L59" s="2">
        <v>35484.800000000003</v>
      </c>
    </row>
    <row r="60" spans="1:12" x14ac:dyDescent="0.35">
      <c r="A60" t="s">
        <v>94</v>
      </c>
      <c r="B60" t="s">
        <v>33</v>
      </c>
      <c r="C60" t="s">
        <v>14</v>
      </c>
      <c r="D60" t="s">
        <v>31</v>
      </c>
      <c r="E60" s="1">
        <v>449949.33</v>
      </c>
      <c r="F60">
        <v>16969</v>
      </c>
      <c r="G60">
        <v>124</v>
      </c>
      <c r="H60" s="2">
        <v>36557</v>
      </c>
      <c r="I60" t="s">
        <v>16</v>
      </c>
      <c r="J60" t="s">
        <v>29</v>
      </c>
      <c r="K60">
        <v>704.76811099999998</v>
      </c>
      <c r="L60" s="2">
        <v>35704.768110999998</v>
      </c>
    </row>
    <row r="61" spans="1:12" x14ac:dyDescent="0.35">
      <c r="A61" t="s">
        <v>95</v>
      </c>
      <c r="B61" t="s">
        <v>33</v>
      </c>
      <c r="C61" t="s">
        <v>14</v>
      </c>
      <c r="D61" t="s">
        <v>15</v>
      </c>
      <c r="E61" s="1">
        <v>405956.74</v>
      </c>
      <c r="F61">
        <v>11621</v>
      </c>
      <c r="G61">
        <v>108</v>
      </c>
      <c r="H61" s="2">
        <v>0</v>
      </c>
      <c r="I61" t="s">
        <v>16</v>
      </c>
      <c r="J61" t="s">
        <v>17</v>
      </c>
      <c r="K61">
        <v>518.4</v>
      </c>
      <c r="L61" s="2">
        <v>35518.400000000001</v>
      </c>
    </row>
    <row r="62" spans="1:12" x14ac:dyDescent="0.35">
      <c r="A62" t="s">
        <v>96</v>
      </c>
      <c r="B62" t="s">
        <v>19</v>
      </c>
      <c r="C62" t="s">
        <v>14</v>
      </c>
      <c r="D62" t="s">
        <v>21</v>
      </c>
      <c r="E62" s="1">
        <v>445811.34</v>
      </c>
      <c r="F62">
        <v>17622</v>
      </c>
      <c r="G62">
        <v>65</v>
      </c>
      <c r="H62" s="2">
        <v>36526</v>
      </c>
      <c r="I62" t="s">
        <v>16</v>
      </c>
      <c r="J62" t="s">
        <v>17</v>
      </c>
      <c r="K62">
        <v>312</v>
      </c>
      <c r="L62" s="2">
        <v>35312</v>
      </c>
    </row>
    <row r="63" spans="1:12" x14ac:dyDescent="0.35">
      <c r="A63" t="s">
        <v>97</v>
      </c>
      <c r="B63" t="s">
        <v>26</v>
      </c>
      <c r="C63" t="s">
        <v>14</v>
      </c>
      <c r="D63" t="s">
        <v>21</v>
      </c>
      <c r="E63" s="1">
        <v>811033.31</v>
      </c>
      <c r="F63">
        <v>11489</v>
      </c>
      <c r="G63">
        <v>105</v>
      </c>
      <c r="H63" s="2">
        <v>0</v>
      </c>
      <c r="I63" t="s">
        <v>16</v>
      </c>
      <c r="J63" t="s">
        <v>24</v>
      </c>
      <c r="K63">
        <v>504</v>
      </c>
      <c r="L63" s="2">
        <v>35504</v>
      </c>
    </row>
    <row r="64" spans="1:12" x14ac:dyDescent="0.35">
      <c r="A64" t="s">
        <v>98</v>
      </c>
      <c r="B64" t="s">
        <v>33</v>
      </c>
      <c r="C64" t="s">
        <v>14</v>
      </c>
      <c r="D64" t="s">
        <v>21</v>
      </c>
      <c r="E64" s="1">
        <v>333976.49</v>
      </c>
      <c r="F64">
        <v>0</v>
      </c>
      <c r="G64">
        <v>94</v>
      </c>
      <c r="H64" s="2">
        <v>0</v>
      </c>
      <c r="I64" t="s">
        <v>16</v>
      </c>
      <c r="J64" t="s">
        <v>24</v>
      </c>
      <c r="K64">
        <v>863.32732399999998</v>
      </c>
      <c r="L64" s="2">
        <v>35863.327323999998</v>
      </c>
    </row>
    <row r="65" spans="1:12" x14ac:dyDescent="0.35">
      <c r="A65" t="s">
        <v>99</v>
      </c>
      <c r="B65" t="s">
        <v>26</v>
      </c>
      <c r="C65" t="s">
        <v>14</v>
      </c>
      <c r="D65" t="s">
        <v>31</v>
      </c>
      <c r="E65" s="1">
        <v>2426101.7799999998</v>
      </c>
      <c r="F65">
        <v>66525</v>
      </c>
      <c r="G65">
        <v>100</v>
      </c>
      <c r="H65" s="2">
        <v>0</v>
      </c>
      <c r="I65" t="s">
        <v>16</v>
      </c>
      <c r="J65" t="s">
        <v>29</v>
      </c>
      <c r="K65">
        <v>104.331355</v>
      </c>
      <c r="L65" s="2">
        <v>35104.331355000002</v>
      </c>
    </row>
    <row r="66" spans="1:12" x14ac:dyDescent="0.35">
      <c r="A66" t="s">
        <v>100</v>
      </c>
      <c r="B66" t="s">
        <v>19</v>
      </c>
      <c r="C66" t="s">
        <v>14</v>
      </c>
      <c r="D66" t="s">
        <v>21</v>
      </c>
      <c r="E66" s="1">
        <v>661397.37</v>
      </c>
      <c r="F66">
        <v>0</v>
      </c>
      <c r="G66">
        <v>63</v>
      </c>
      <c r="H66" s="2">
        <v>0</v>
      </c>
      <c r="I66" t="s">
        <v>16</v>
      </c>
      <c r="J66" t="s">
        <v>17</v>
      </c>
      <c r="K66">
        <v>676.391482</v>
      </c>
      <c r="L66" s="2">
        <v>35676.391481999999</v>
      </c>
    </row>
    <row r="67" spans="1:12" x14ac:dyDescent="0.35">
      <c r="A67" t="s">
        <v>101</v>
      </c>
      <c r="B67" t="s">
        <v>102</v>
      </c>
      <c r="C67" t="s">
        <v>14</v>
      </c>
      <c r="D67" t="s">
        <v>35</v>
      </c>
      <c r="E67" s="1">
        <v>293069.34999999998</v>
      </c>
      <c r="F67">
        <v>33663</v>
      </c>
      <c r="G67">
        <v>73</v>
      </c>
      <c r="H67" s="2">
        <v>0</v>
      </c>
      <c r="I67" t="s">
        <v>16</v>
      </c>
      <c r="J67" t="s">
        <v>17</v>
      </c>
      <c r="K67">
        <v>350.4</v>
      </c>
      <c r="L67" s="2">
        <v>35350.400000000001</v>
      </c>
    </row>
    <row r="68" spans="1:12" x14ac:dyDescent="0.35">
      <c r="A68" t="s">
        <v>103</v>
      </c>
      <c r="B68" t="s">
        <v>33</v>
      </c>
      <c r="C68" t="s">
        <v>14</v>
      </c>
      <c r="D68" t="s">
        <v>35</v>
      </c>
      <c r="E68" s="1">
        <v>867219.43</v>
      </c>
      <c r="F68">
        <v>22547</v>
      </c>
      <c r="G68">
        <v>112</v>
      </c>
      <c r="H68" s="2">
        <v>0</v>
      </c>
      <c r="I68" t="s">
        <v>28</v>
      </c>
      <c r="J68" t="s">
        <v>29</v>
      </c>
      <c r="K68">
        <v>537.6</v>
      </c>
      <c r="L68" s="2">
        <v>35537.599999999999</v>
      </c>
    </row>
    <row r="69" spans="1:12" x14ac:dyDescent="0.35">
      <c r="A69" t="s">
        <v>104</v>
      </c>
      <c r="B69" t="s">
        <v>61</v>
      </c>
      <c r="C69" t="s">
        <v>14</v>
      </c>
      <c r="D69" t="s">
        <v>31</v>
      </c>
      <c r="E69" s="1">
        <v>1163866.93</v>
      </c>
      <c r="F69">
        <v>61486</v>
      </c>
      <c r="G69">
        <v>97</v>
      </c>
      <c r="H69" s="2">
        <v>0</v>
      </c>
      <c r="I69" t="s">
        <v>16</v>
      </c>
      <c r="J69" t="s">
        <v>24</v>
      </c>
      <c r="K69">
        <v>465.258644</v>
      </c>
      <c r="L69" s="2">
        <v>35465.258644000001</v>
      </c>
    </row>
    <row r="70" spans="1:12" x14ac:dyDescent="0.35">
      <c r="A70" t="s">
        <v>105</v>
      </c>
      <c r="B70" t="s">
        <v>33</v>
      </c>
      <c r="C70" t="s">
        <v>14</v>
      </c>
      <c r="D70" t="s">
        <v>21</v>
      </c>
      <c r="E70" s="1">
        <v>684615.03</v>
      </c>
      <c r="F70">
        <v>0</v>
      </c>
      <c r="G70">
        <v>95</v>
      </c>
      <c r="H70" s="2">
        <v>0</v>
      </c>
      <c r="I70" t="s">
        <v>16</v>
      </c>
      <c r="J70" t="s">
        <v>24</v>
      </c>
      <c r="K70">
        <v>456</v>
      </c>
      <c r="L70" s="2">
        <v>35456</v>
      </c>
    </row>
    <row r="71" spans="1:12" x14ac:dyDescent="0.35">
      <c r="A71" t="s">
        <v>106</v>
      </c>
      <c r="B71" t="s">
        <v>26</v>
      </c>
      <c r="C71" t="s">
        <v>14</v>
      </c>
      <c r="D71" t="s">
        <v>35</v>
      </c>
      <c r="E71" s="1">
        <v>1172777.6499999999</v>
      </c>
      <c r="F71">
        <v>29879</v>
      </c>
      <c r="G71">
        <v>102</v>
      </c>
      <c r="H71" s="2">
        <v>0</v>
      </c>
      <c r="I71" t="s">
        <v>16</v>
      </c>
      <c r="J71" t="s">
        <v>17</v>
      </c>
      <c r="K71">
        <v>500.25423499999999</v>
      </c>
      <c r="L71" s="2">
        <v>35500.254235</v>
      </c>
    </row>
    <row r="72" spans="1:12" x14ac:dyDescent="0.35">
      <c r="A72" t="s">
        <v>107</v>
      </c>
      <c r="B72" t="s">
        <v>33</v>
      </c>
      <c r="C72" t="s">
        <v>14</v>
      </c>
      <c r="D72" t="s">
        <v>31</v>
      </c>
      <c r="E72" s="1">
        <v>2264383.48</v>
      </c>
      <c r="F72">
        <v>93011</v>
      </c>
      <c r="G72">
        <v>113</v>
      </c>
      <c r="H72" s="2">
        <v>0</v>
      </c>
      <c r="I72" t="s">
        <v>16</v>
      </c>
      <c r="J72" t="s">
        <v>29</v>
      </c>
      <c r="K72">
        <v>281.45104199999997</v>
      </c>
      <c r="L72" s="2">
        <v>35281.451042000001</v>
      </c>
    </row>
    <row r="73" spans="1:12" x14ac:dyDescent="0.35">
      <c r="A73" t="s">
        <v>108</v>
      </c>
      <c r="B73" t="s">
        <v>33</v>
      </c>
      <c r="C73" t="s">
        <v>14</v>
      </c>
      <c r="D73" t="s">
        <v>15</v>
      </c>
      <c r="E73" s="1">
        <v>261447.43</v>
      </c>
      <c r="F73">
        <v>65186</v>
      </c>
      <c r="G73">
        <v>65</v>
      </c>
      <c r="H73" s="2">
        <v>0</v>
      </c>
      <c r="I73" t="s">
        <v>16</v>
      </c>
      <c r="J73" t="s">
        <v>24</v>
      </c>
      <c r="K73">
        <v>5.4345049999999997</v>
      </c>
      <c r="L73" s="2">
        <v>35005.434504999997</v>
      </c>
    </row>
    <row r="74" spans="1:12" x14ac:dyDescent="0.35">
      <c r="A74" t="s">
        <v>109</v>
      </c>
      <c r="B74" t="s">
        <v>33</v>
      </c>
      <c r="C74" t="s">
        <v>14</v>
      </c>
      <c r="D74" t="s">
        <v>15</v>
      </c>
      <c r="E74" s="1">
        <v>245175.27</v>
      </c>
      <c r="F74">
        <v>26840</v>
      </c>
      <c r="G74">
        <v>64</v>
      </c>
      <c r="H74" s="2">
        <v>36557</v>
      </c>
      <c r="I74" t="s">
        <v>16</v>
      </c>
      <c r="J74" t="s">
        <v>17</v>
      </c>
      <c r="K74">
        <v>307.2</v>
      </c>
      <c r="L74" s="2">
        <v>35307.199999999997</v>
      </c>
    </row>
    <row r="75" spans="1:12" x14ac:dyDescent="0.35">
      <c r="A75" t="s">
        <v>110</v>
      </c>
      <c r="B75" t="s">
        <v>33</v>
      </c>
      <c r="C75" t="s">
        <v>14</v>
      </c>
      <c r="D75" t="s">
        <v>21</v>
      </c>
      <c r="E75" s="1">
        <v>678127.02</v>
      </c>
      <c r="F75">
        <v>0</v>
      </c>
      <c r="G75">
        <v>104</v>
      </c>
      <c r="H75" s="2">
        <v>36526</v>
      </c>
      <c r="I75" t="s">
        <v>16</v>
      </c>
      <c r="J75" t="s">
        <v>78</v>
      </c>
      <c r="K75">
        <v>982.39961300000004</v>
      </c>
      <c r="L75" s="2">
        <v>35982.399613000001</v>
      </c>
    </row>
    <row r="76" spans="1:12" x14ac:dyDescent="0.35">
      <c r="A76" t="s">
        <v>111</v>
      </c>
      <c r="B76" t="s">
        <v>33</v>
      </c>
      <c r="C76" t="s">
        <v>14</v>
      </c>
      <c r="D76" t="s">
        <v>21</v>
      </c>
      <c r="E76" s="1">
        <v>497480.15</v>
      </c>
      <c r="F76">
        <v>75644</v>
      </c>
      <c r="G76">
        <v>65</v>
      </c>
      <c r="H76" s="2">
        <v>36586</v>
      </c>
      <c r="I76" t="s">
        <v>16</v>
      </c>
      <c r="J76" t="s">
        <v>24</v>
      </c>
      <c r="K76">
        <v>467.80363799999998</v>
      </c>
      <c r="L76" s="2">
        <v>35467.803637999998</v>
      </c>
    </row>
    <row r="77" spans="1:12" x14ac:dyDescent="0.35">
      <c r="A77" t="s">
        <v>112</v>
      </c>
      <c r="B77" t="s">
        <v>33</v>
      </c>
      <c r="C77" t="s">
        <v>14</v>
      </c>
      <c r="D77" t="s">
        <v>21</v>
      </c>
      <c r="E77" s="1">
        <v>859160.49</v>
      </c>
      <c r="F77">
        <v>38984</v>
      </c>
      <c r="G77">
        <v>73</v>
      </c>
      <c r="H77" s="2">
        <v>0</v>
      </c>
      <c r="I77" t="s">
        <v>16</v>
      </c>
      <c r="J77" t="s">
        <v>17</v>
      </c>
      <c r="K77">
        <v>350.4</v>
      </c>
      <c r="L77" s="2">
        <v>35350.400000000001</v>
      </c>
    </row>
    <row r="78" spans="1:12" x14ac:dyDescent="0.35">
      <c r="A78" t="s">
        <v>113</v>
      </c>
      <c r="B78" t="s">
        <v>33</v>
      </c>
      <c r="C78" t="s">
        <v>14</v>
      </c>
      <c r="D78" t="s">
        <v>31</v>
      </c>
      <c r="E78" s="1">
        <v>559216.14</v>
      </c>
      <c r="F78">
        <v>71811</v>
      </c>
      <c r="G78">
        <v>71</v>
      </c>
      <c r="H78" s="2">
        <v>0</v>
      </c>
      <c r="I78" t="s">
        <v>16</v>
      </c>
      <c r="J78" t="s">
        <v>17</v>
      </c>
      <c r="K78">
        <v>29.03416</v>
      </c>
      <c r="L78" s="2">
        <v>35029.034160000003</v>
      </c>
    </row>
    <row r="79" spans="1:12" x14ac:dyDescent="0.35">
      <c r="A79" t="s">
        <v>114</v>
      </c>
      <c r="B79" t="s">
        <v>23</v>
      </c>
      <c r="C79" t="s">
        <v>14</v>
      </c>
      <c r="D79" t="s">
        <v>35</v>
      </c>
      <c r="E79" s="1">
        <v>800947.28</v>
      </c>
      <c r="F79">
        <v>20961</v>
      </c>
      <c r="G79">
        <v>67</v>
      </c>
      <c r="H79" s="2">
        <v>0</v>
      </c>
      <c r="I79" t="s">
        <v>16</v>
      </c>
      <c r="J79" t="s">
        <v>17</v>
      </c>
      <c r="K79">
        <v>321.60000000000002</v>
      </c>
      <c r="L79" s="2">
        <v>35321.599999999999</v>
      </c>
    </row>
    <row r="80" spans="1:12" x14ac:dyDescent="0.35">
      <c r="A80" t="s">
        <v>115</v>
      </c>
      <c r="B80" t="s">
        <v>13</v>
      </c>
      <c r="C80" t="s">
        <v>20</v>
      </c>
      <c r="D80" t="s">
        <v>15</v>
      </c>
      <c r="E80" s="1"/>
      <c r="F80">
        <v>41275</v>
      </c>
      <c r="G80">
        <v>96</v>
      </c>
      <c r="H80" s="2">
        <v>0</v>
      </c>
      <c r="I80" t="s">
        <v>16</v>
      </c>
      <c r="J80" t="s">
        <v>17</v>
      </c>
      <c r="K80">
        <v>41.122303000000002</v>
      </c>
      <c r="L80" s="2">
        <v>35041.122302999996</v>
      </c>
    </row>
    <row r="81" spans="1:12" x14ac:dyDescent="0.35">
      <c r="A81" t="s">
        <v>116</v>
      </c>
      <c r="B81" t="s">
        <v>26</v>
      </c>
      <c r="C81" t="s">
        <v>14</v>
      </c>
      <c r="D81" t="s">
        <v>21</v>
      </c>
      <c r="E81" s="1">
        <v>5816655.3499999996</v>
      </c>
      <c r="F81">
        <v>61321</v>
      </c>
      <c r="G81">
        <v>186</v>
      </c>
      <c r="H81" s="2">
        <v>36526</v>
      </c>
      <c r="I81" t="s">
        <v>16</v>
      </c>
      <c r="J81" t="s">
        <v>117</v>
      </c>
      <c r="K81">
        <v>427.63121000000001</v>
      </c>
      <c r="L81" s="2">
        <v>35427.63121</v>
      </c>
    </row>
    <row r="82" spans="1:12" x14ac:dyDescent="0.35">
      <c r="A82" t="s">
        <v>118</v>
      </c>
      <c r="B82" t="s">
        <v>26</v>
      </c>
      <c r="C82" t="s">
        <v>14</v>
      </c>
      <c r="D82" t="s">
        <v>35</v>
      </c>
      <c r="E82" s="1">
        <v>802522.94</v>
      </c>
      <c r="F82">
        <v>0</v>
      </c>
      <c r="G82">
        <v>77</v>
      </c>
      <c r="H82" s="2">
        <v>0</v>
      </c>
      <c r="I82" t="s">
        <v>16</v>
      </c>
      <c r="J82" t="s">
        <v>24</v>
      </c>
      <c r="K82">
        <v>25.807684999999999</v>
      </c>
      <c r="L82" s="2">
        <v>35025.807685</v>
      </c>
    </row>
    <row r="83" spans="1:12" x14ac:dyDescent="0.35">
      <c r="A83" t="s">
        <v>119</v>
      </c>
      <c r="B83" t="s">
        <v>26</v>
      </c>
      <c r="C83" t="s">
        <v>14</v>
      </c>
      <c r="D83" t="s">
        <v>31</v>
      </c>
      <c r="E83" s="1">
        <v>578018.22</v>
      </c>
      <c r="F83">
        <v>51066</v>
      </c>
      <c r="G83">
        <v>74</v>
      </c>
      <c r="H83" s="2">
        <v>0</v>
      </c>
      <c r="I83" t="s">
        <v>16</v>
      </c>
      <c r="J83" t="s">
        <v>17</v>
      </c>
      <c r="K83">
        <v>787.99331299999994</v>
      </c>
      <c r="L83" s="2">
        <v>35787.993312999999</v>
      </c>
    </row>
    <row r="84" spans="1:12" x14ac:dyDescent="0.35">
      <c r="A84" t="s">
        <v>120</v>
      </c>
      <c r="B84" t="s">
        <v>26</v>
      </c>
      <c r="C84" t="s">
        <v>14</v>
      </c>
      <c r="D84" t="s">
        <v>80</v>
      </c>
      <c r="E84" s="1">
        <v>411853.91</v>
      </c>
      <c r="F84">
        <v>34378</v>
      </c>
      <c r="G84">
        <v>102</v>
      </c>
      <c r="H84" s="2">
        <v>0</v>
      </c>
      <c r="I84" t="s">
        <v>16</v>
      </c>
      <c r="J84" t="s">
        <v>29</v>
      </c>
      <c r="K84">
        <v>489.6</v>
      </c>
      <c r="L84" s="2">
        <v>35489.599999999999</v>
      </c>
    </row>
    <row r="85" spans="1:12" x14ac:dyDescent="0.35">
      <c r="A85" t="s">
        <v>121</v>
      </c>
      <c r="B85" t="s">
        <v>23</v>
      </c>
      <c r="C85" t="s">
        <v>14</v>
      </c>
      <c r="D85" t="s">
        <v>15</v>
      </c>
      <c r="E85" s="1">
        <v>252307.02</v>
      </c>
      <c r="F85">
        <v>43072</v>
      </c>
      <c r="G85">
        <v>63</v>
      </c>
      <c r="H85" s="2">
        <v>0</v>
      </c>
      <c r="I85" t="s">
        <v>16</v>
      </c>
      <c r="J85" t="s">
        <v>17</v>
      </c>
      <c r="K85">
        <v>302.39999999999998</v>
      </c>
      <c r="L85" s="2">
        <v>35302.400000000001</v>
      </c>
    </row>
    <row r="86" spans="1:12" x14ac:dyDescent="0.35">
      <c r="A86" t="s">
        <v>122</v>
      </c>
      <c r="B86" t="s">
        <v>33</v>
      </c>
      <c r="C86" t="s">
        <v>14</v>
      </c>
      <c r="D86" t="s">
        <v>35</v>
      </c>
      <c r="E86" s="1">
        <v>655421.64</v>
      </c>
      <c r="F86">
        <v>25222</v>
      </c>
      <c r="G86">
        <v>90</v>
      </c>
      <c r="H86" s="2">
        <v>0</v>
      </c>
      <c r="I86" t="s">
        <v>16</v>
      </c>
      <c r="J86" t="s">
        <v>17</v>
      </c>
      <c r="K86">
        <v>475.62325099999998</v>
      </c>
      <c r="L86" s="2">
        <v>35475.623250999997</v>
      </c>
    </row>
    <row r="87" spans="1:12" x14ac:dyDescent="0.35">
      <c r="A87" t="s">
        <v>123</v>
      </c>
      <c r="B87" t="s">
        <v>13</v>
      </c>
      <c r="C87" t="s">
        <v>20</v>
      </c>
      <c r="D87" t="s">
        <v>21</v>
      </c>
      <c r="E87" s="1">
        <v>538275.19999999995</v>
      </c>
      <c r="F87">
        <v>77552</v>
      </c>
      <c r="G87">
        <v>68</v>
      </c>
      <c r="H87" s="2">
        <v>36526</v>
      </c>
      <c r="I87" t="s">
        <v>28</v>
      </c>
      <c r="J87" t="s">
        <v>17</v>
      </c>
      <c r="K87">
        <v>45.215058999999997</v>
      </c>
      <c r="L87" s="2">
        <v>35045.215059000002</v>
      </c>
    </row>
    <row r="88" spans="1:12" x14ac:dyDescent="0.35">
      <c r="A88" t="s">
        <v>124</v>
      </c>
      <c r="B88" t="s">
        <v>26</v>
      </c>
      <c r="C88" t="s">
        <v>14</v>
      </c>
      <c r="D88" t="s">
        <v>35</v>
      </c>
      <c r="E88" s="1">
        <v>592672.93999999994</v>
      </c>
      <c r="F88">
        <v>23091</v>
      </c>
      <c r="G88">
        <v>96</v>
      </c>
      <c r="H88" s="2">
        <v>36647</v>
      </c>
      <c r="I88" t="s">
        <v>16</v>
      </c>
      <c r="J88" t="s">
        <v>17</v>
      </c>
      <c r="K88">
        <v>460.8</v>
      </c>
      <c r="L88" s="2">
        <v>35460.800000000003</v>
      </c>
    </row>
    <row r="89" spans="1:12" x14ac:dyDescent="0.35">
      <c r="A89" t="s">
        <v>125</v>
      </c>
      <c r="B89" t="s">
        <v>26</v>
      </c>
      <c r="C89" t="s">
        <v>14</v>
      </c>
      <c r="D89" t="s">
        <v>21</v>
      </c>
      <c r="E89" s="1">
        <v>268347.07</v>
      </c>
      <c r="F89">
        <v>48269</v>
      </c>
      <c r="G89">
        <v>69</v>
      </c>
      <c r="H89" s="2">
        <v>36586</v>
      </c>
      <c r="I89" t="s">
        <v>28</v>
      </c>
      <c r="J89" t="s">
        <v>17</v>
      </c>
      <c r="K89">
        <v>282.151207</v>
      </c>
      <c r="L89" s="2">
        <v>35282.151207000003</v>
      </c>
    </row>
    <row r="90" spans="1:12" x14ac:dyDescent="0.35">
      <c r="A90" t="s">
        <v>126</v>
      </c>
      <c r="B90" t="s">
        <v>33</v>
      </c>
      <c r="C90" t="s">
        <v>14</v>
      </c>
      <c r="D90" t="s">
        <v>21</v>
      </c>
      <c r="E90" s="1">
        <v>269518.24</v>
      </c>
      <c r="F90">
        <v>32720</v>
      </c>
      <c r="G90">
        <v>67</v>
      </c>
      <c r="H90" s="2">
        <v>0</v>
      </c>
      <c r="I90" t="s">
        <v>16</v>
      </c>
      <c r="J90" t="s">
        <v>17</v>
      </c>
      <c r="K90">
        <v>321.60000000000002</v>
      </c>
      <c r="L90" s="2">
        <v>35321.599999999999</v>
      </c>
    </row>
    <row r="91" spans="1:12" x14ac:dyDescent="0.35">
      <c r="A91" t="s">
        <v>127</v>
      </c>
      <c r="B91" t="s">
        <v>26</v>
      </c>
      <c r="C91" t="s">
        <v>14</v>
      </c>
      <c r="D91" t="s">
        <v>35</v>
      </c>
      <c r="E91" s="1">
        <v>604702.52</v>
      </c>
      <c r="F91">
        <v>20396</v>
      </c>
      <c r="G91">
        <v>76</v>
      </c>
      <c r="H91" s="2">
        <v>36526</v>
      </c>
      <c r="I91" t="s">
        <v>16</v>
      </c>
      <c r="J91" t="s">
        <v>17</v>
      </c>
      <c r="K91">
        <v>364.8</v>
      </c>
      <c r="L91" s="2">
        <v>35364.800000000003</v>
      </c>
    </row>
    <row r="92" spans="1:12" x14ac:dyDescent="0.35">
      <c r="A92" t="s">
        <v>128</v>
      </c>
      <c r="B92" t="s">
        <v>33</v>
      </c>
      <c r="C92" t="s">
        <v>14</v>
      </c>
      <c r="D92" t="s">
        <v>35</v>
      </c>
      <c r="E92" s="1">
        <v>1317101.28</v>
      </c>
      <c r="F92">
        <v>21513</v>
      </c>
      <c r="G92">
        <v>119</v>
      </c>
      <c r="H92" s="2">
        <v>36526</v>
      </c>
      <c r="I92" t="s">
        <v>16</v>
      </c>
      <c r="J92" t="s">
        <v>24</v>
      </c>
      <c r="K92">
        <v>679.82759199999998</v>
      </c>
      <c r="L92" s="2">
        <v>35679.827592000001</v>
      </c>
    </row>
    <row r="93" spans="1:12" x14ac:dyDescent="0.35">
      <c r="A93" t="s">
        <v>129</v>
      </c>
      <c r="B93" t="s">
        <v>13</v>
      </c>
      <c r="C93" t="s">
        <v>20</v>
      </c>
      <c r="D93" t="s">
        <v>35</v>
      </c>
      <c r="E93" s="1">
        <v>1595001.95</v>
      </c>
      <c r="F93">
        <v>0</v>
      </c>
      <c r="G93">
        <v>87</v>
      </c>
      <c r="H93" s="2">
        <v>36526</v>
      </c>
      <c r="I93" t="s">
        <v>16</v>
      </c>
      <c r="J93" t="s">
        <v>24</v>
      </c>
      <c r="K93">
        <v>46.041452</v>
      </c>
      <c r="L93" s="2">
        <v>35046.041451999998</v>
      </c>
    </row>
    <row r="94" spans="1:12" x14ac:dyDescent="0.35">
      <c r="A94" t="s">
        <v>130</v>
      </c>
      <c r="B94" t="s">
        <v>33</v>
      </c>
      <c r="C94" t="s">
        <v>14</v>
      </c>
      <c r="D94" t="s">
        <v>21</v>
      </c>
      <c r="E94" s="1">
        <v>252765.38</v>
      </c>
      <c r="F94">
        <v>80744</v>
      </c>
      <c r="G94">
        <v>63</v>
      </c>
      <c r="H94" s="2">
        <v>0</v>
      </c>
      <c r="I94" t="s">
        <v>28</v>
      </c>
      <c r="J94" t="s">
        <v>17</v>
      </c>
      <c r="K94">
        <v>11.879037</v>
      </c>
      <c r="L94" s="2">
        <v>35011.879036999999</v>
      </c>
    </row>
    <row r="95" spans="1:12" x14ac:dyDescent="0.35">
      <c r="A95" t="s">
        <v>131</v>
      </c>
      <c r="B95" t="s">
        <v>33</v>
      </c>
      <c r="C95" t="s">
        <v>14</v>
      </c>
      <c r="D95" t="s">
        <v>21</v>
      </c>
      <c r="E95" s="1">
        <v>267209.58</v>
      </c>
      <c r="F95">
        <v>52822</v>
      </c>
      <c r="G95">
        <v>67</v>
      </c>
      <c r="H95" s="2">
        <v>0</v>
      </c>
      <c r="I95" t="s">
        <v>28</v>
      </c>
      <c r="J95" t="s">
        <v>24</v>
      </c>
      <c r="K95">
        <v>350.52903300000003</v>
      </c>
      <c r="L95" s="2">
        <v>35350.529032999999</v>
      </c>
    </row>
    <row r="96" spans="1:12" x14ac:dyDescent="0.35">
      <c r="A96" t="s">
        <v>132</v>
      </c>
      <c r="B96" t="s">
        <v>26</v>
      </c>
      <c r="C96" t="s">
        <v>14</v>
      </c>
      <c r="D96" t="s">
        <v>31</v>
      </c>
      <c r="E96" s="1">
        <v>531329.4</v>
      </c>
      <c r="F96">
        <v>0</v>
      </c>
      <c r="G96">
        <v>77</v>
      </c>
      <c r="H96" s="2">
        <v>36526</v>
      </c>
      <c r="I96" t="s">
        <v>16</v>
      </c>
      <c r="J96" t="s">
        <v>17</v>
      </c>
      <c r="K96">
        <v>863.39469999999994</v>
      </c>
      <c r="L96" s="2">
        <v>35863.394699999997</v>
      </c>
    </row>
    <row r="97" spans="1:12" x14ac:dyDescent="0.35">
      <c r="A97" t="s">
        <v>133</v>
      </c>
      <c r="B97" t="s">
        <v>33</v>
      </c>
      <c r="C97" t="s">
        <v>14</v>
      </c>
      <c r="D97" t="s">
        <v>21</v>
      </c>
      <c r="E97" s="1">
        <v>2094619.25</v>
      </c>
      <c r="F97">
        <v>69738</v>
      </c>
      <c r="G97">
        <v>74</v>
      </c>
      <c r="H97" s="2">
        <v>36526</v>
      </c>
      <c r="I97" t="s">
        <v>16</v>
      </c>
      <c r="J97" t="s">
        <v>17</v>
      </c>
      <c r="K97">
        <v>492.12753199999997</v>
      </c>
      <c r="L97" s="2">
        <v>35492.127531999999</v>
      </c>
    </row>
    <row r="98" spans="1:12" x14ac:dyDescent="0.35">
      <c r="A98" t="s">
        <v>134</v>
      </c>
      <c r="B98" t="s">
        <v>61</v>
      </c>
      <c r="C98" t="s">
        <v>14</v>
      </c>
      <c r="D98" t="s">
        <v>15</v>
      </c>
      <c r="E98" s="1">
        <v>837535.39</v>
      </c>
      <c r="F98">
        <v>17780</v>
      </c>
      <c r="G98">
        <v>109</v>
      </c>
      <c r="H98" s="2">
        <v>0</v>
      </c>
      <c r="I98" t="s">
        <v>16</v>
      </c>
      <c r="J98" t="s">
        <v>29</v>
      </c>
      <c r="K98">
        <v>132.58828800000001</v>
      </c>
      <c r="L98" s="2">
        <v>35132.588287999999</v>
      </c>
    </row>
    <row r="99" spans="1:12" x14ac:dyDescent="0.35">
      <c r="A99" t="s">
        <v>135</v>
      </c>
      <c r="B99" t="s">
        <v>26</v>
      </c>
      <c r="C99" t="s">
        <v>14</v>
      </c>
      <c r="D99" t="s">
        <v>21</v>
      </c>
      <c r="E99" s="1">
        <v>480166.15</v>
      </c>
      <c r="F99">
        <v>18107</v>
      </c>
      <c r="G99">
        <v>62</v>
      </c>
      <c r="H99" s="2">
        <v>0</v>
      </c>
      <c r="I99" t="s">
        <v>16</v>
      </c>
      <c r="J99" t="s">
        <v>17</v>
      </c>
      <c r="K99">
        <v>297.60000000000002</v>
      </c>
      <c r="L99" s="2">
        <v>35297.599999999999</v>
      </c>
    </row>
    <row r="100" spans="1:12" x14ac:dyDescent="0.35">
      <c r="A100" t="s">
        <v>136</v>
      </c>
      <c r="B100" t="s">
        <v>61</v>
      </c>
      <c r="C100" t="s">
        <v>14</v>
      </c>
      <c r="D100" t="s">
        <v>21</v>
      </c>
      <c r="E100" s="1">
        <v>574594.32999999996</v>
      </c>
      <c r="F100">
        <v>57740</v>
      </c>
      <c r="G100">
        <v>74</v>
      </c>
      <c r="H100" s="2">
        <v>36586</v>
      </c>
      <c r="I100" t="s">
        <v>16</v>
      </c>
      <c r="J100" t="s">
        <v>17</v>
      </c>
      <c r="K100">
        <v>269.90512899999999</v>
      </c>
      <c r="L100" s="2">
        <v>35269.905128999999</v>
      </c>
    </row>
    <row r="101" spans="1:12" x14ac:dyDescent="0.35">
      <c r="A101" t="s">
        <v>137</v>
      </c>
      <c r="B101" t="s">
        <v>33</v>
      </c>
      <c r="C101" t="s">
        <v>14</v>
      </c>
      <c r="D101" t="s">
        <v>35</v>
      </c>
      <c r="E101" s="1">
        <v>606611.6</v>
      </c>
      <c r="F101">
        <v>32627</v>
      </c>
      <c r="G101">
        <v>76</v>
      </c>
      <c r="H101" s="2">
        <v>0</v>
      </c>
      <c r="I101" t="s">
        <v>16</v>
      </c>
      <c r="J101" t="s">
        <v>24</v>
      </c>
      <c r="K101">
        <v>380.036697</v>
      </c>
      <c r="L101" s="2">
        <v>35380.036697000003</v>
      </c>
    </row>
    <row r="102" spans="1:12" x14ac:dyDescent="0.35">
      <c r="A102" t="s">
        <v>138</v>
      </c>
      <c r="B102" t="s">
        <v>26</v>
      </c>
      <c r="C102" t="s">
        <v>14</v>
      </c>
      <c r="D102" t="s">
        <v>35</v>
      </c>
      <c r="E102" s="1">
        <v>800230.83</v>
      </c>
      <c r="F102">
        <v>0</v>
      </c>
      <c r="G102">
        <v>107</v>
      </c>
      <c r="H102" s="2">
        <v>0</v>
      </c>
      <c r="I102" t="s">
        <v>16</v>
      </c>
      <c r="J102" t="s">
        <v>29</v>
      </c>
      <c r="K102">
        <v>513.6</v>
      </c>
      <c r="L102" s="2">
        <v>35513.599999999999</v>
      </c>
    </row>
    <row r="103" spans="1:12" x14ac:dyDescent="0.35">
      <c r="A103" t="s">
        <v>139</v>
      </c>
      <c r="B103" t="s">
        <v>26</v>
      </c>
      <c r="C103" t="s">
        <v>14</v>
      </c>
      <c r="D103" t="s">
        <v>35</v>
      </c>
      <c r="E103" s="1">
        <v>239391.54</v>
      </c>
      <c r="F103">
        <v>0</v>
      </c>
      <c r="G103">
        <v>70</v>
      </c>
      <c r="H103" s="2">
        <v>0</v>
      </c>
      <c r="I103" t="s">
        <v>16</v>
      </c>
      <c r="J103" t="s">
        <v>17</v>
      </c>
      <c r="K103">
        <v>425.26630799999998</v>
      </c>
      <c r="L103" s="2">
        <v>35425.266307999998</v>
      </c>
    </row>
    <row r="104" spans="1:12" x14ac:dyDescent="0.35">
      <c r="A104" t="s">
        <v>140</v>
      </c>
      <c r="B104" t="s">
        <v>33</v>
      </c>
      <c r="C104" t="s">
        <v>14</v>
      </c>
      <c r="D104" t="s">
        <v>21</v>
      </c>
      <c r="E104" s="1">
        <v>476281.79</v>
      </c>
      <c r="F104">
        <v>65795</v>
      </c>
      <c r="G104">
        <v>62</v>
      </c>
      <c r="H104" s="2">
        <v>36526</v>
      </c>
      <c r="I104" t="s">
        <v>28</v>
      </c>
      <c r="J104" t="s">
        <v>24</v>
      </c>
      <c r="K104">
        <v>49.011099000000002</v>
      </c>
      <c r="L104" s="2">
        <v>35049.011099000003</v>
      </c>
    </row>
    <row r="105" spans="1:12" x14ac:dyDescent="0.35">
      <c r="A105" t="s">
        <v>141</v>
      </c>
      <c r="B105" t="s">
        <v>26</v>
      </c>
      <c r="C105" t="s">
        <v>14</v>
      </c>
      <c r="D105" t="s">
        <v>35</v>
      </c>
      <c r="E105" s="1">
        <v>433038.6</v>
      </c>
      <c r="F105">
        <v>60475</v>
      </c>
      <c r="G105">
        <v>107</v>
      </c>
      <c r="H105" s="2">
        <v>0</v>
      </c>
      <c r="I105" t="s">
        <v>16</v>
      </c>
      <c r="J105" t="s">
        <v>17</v>
      </c>
      <c r="K105">
        <v>513.6</v>
      </c>
      <c r="L105" s="2">
        <v>35513.599999999999</v>
      </c>
    </row>
    <row r="106" spans="1:12" x14ac:dyDescent="0.35">
      <c r="A106" t="s">
        <v>142</v>
      </c>
      <c r="B106" t="s">
        <v>26</v>
      </c>
      <c r="C106" t="s">
        <v>14</v>
      </c>
      <c r="D106" t="s">
        <v>31</v>
      </c>
      <c r="E106" s="1">
        <v>940272.98</v>
      </c>
      <c r="F106">
        <v>0</v>
      </c>
      <c r="G106">
        <v>130</v>
      </c>
      <c r="H106" s="2">
        <v>0</v>
      </c>
      <c r="I106" t="s">
        <v>16</v>
      </c>
      <c r="J106" t="s">
        <v>29</v>
      </c>
      <c r="K106">
        <v>936</v>
      </c>
      <c r="L106" s="2">
        <v>35936</v>
      </c>
    </row>
    <row r="107" spans="1:12" x14ac:dyDescent="0.35">
      <c r="A107" t="s">
        <v>143</v>
      </c>
      <c r="B107" t="s">
        <v>33</v>
      </c>
      <c r="C107" t="s">
        <v>14</v>
      </c>
      <c r="D107" t="s">
        <v>21</v>
      </c>
      <c r="E107" s="1">
        <v>696669.45</v>
      </c>
      <c r="F107">
        <v>41837</v>
      </c>
      <c r="G107">
        <v>88</v>
      </c>
      <c r="H107" s="2">
        <v>0</v>
      </c>
      <c r="I107" t="s">
        <v>16</v>
      </c>
      <c r="J107" t="s">
        <v>17</v>
      </c>
      <c r="K107">
        <v>142.06276800000001</v>
      </c>
      <c r="L107" s="2">
        <v>35142.062768000003</v>
      </c>
    </row>
    <row r="108" spans="1:12" x14ac:dyDescent="0.35">
      <c r="A108" t="s">
        <v>144</v>
      </c>
      <c r="B108" t="s">
        <v>26</v>
      </c>
      <c r="C108" t="s">
        <v>14</v>
      </c>
      <c r="D108" t="s">
        <v>21</v>
      </c>
      <c r="E108" s="1">
        <v>769406.43</v>
      </c>
      <c r="F108">
        <v>32303</v>
      </c>
      <c r="G108">
        <v>65</v>
      </c>
      <c r="H108" s="2">
        <v>0</v>
      </c>
      <c r="I108" t="s">
        <v>16</v>
      </c>
      <c r="J108" t="s">
        <v>17</v>
      </c>
      <c r="K108">
        <v>45.152521</v>
      </c>
      <c r="L108" s="2">
        <v>35045.152521000004</v>
      </c>
    </row>
    <row r="109" spans="1:12" x14ac:dyDescent="0.35">
      <c r="A109" t="s">
        <v>145</v>
      </c>
      <c r="B109" t="s">
        <v>33</v>
      </c>
      <c r="C109" t="s">
        <v>14</v>
      </c>
      <c r="D109" t="s">
        <v>31</v>
      </c>
      <c r="E109" s="1">
        <v>871756.11</v>
      </c>
      <c r="F109">
        <v>0</v>
      </c>
      <c r="G109">
        <v>117</v>
      </c>
      <c r="H109" s="2">
        <v>36526</v>
      </c>
      <c r="I109" t="s">
        <v>16</v>
      </c>
      <c r="J109" t="s">
        <v>29</v>
      </c>
      <c r="K109">
        <v>561.6</v>
      </c>
      <c r="L109" s="2">
        <v>35561.599999999999</v>
      </c>
    </row>
    <row r="110" spans="1:12" x14ac:dyDescent="0.35">
      <c r="A110" t="s">
        <v>146</v>
      </c>
      <c r="B110" t="s">
        <v>26</v>
      </c>
      <c r="C110" t="s">
        <v>14</v>
      </c>
      <c r="D110" t="s">
        <v>21</v>
      </c>
      <c r="E110" s="1">
        <v>592874.85</v>
      </c>
      <c r="F110">
        <v>40531</v>
      </c>
      <c r="G110">
        <v>74</v>
      </c>
      <c r="H110" s="2">
        <v>0</v>
      </c>
      <c r="I110" t="s">
        <v>16</v>
      </c>
      <c r="J110" t="s">
        <v>24</v>
      </c>
      <c r="K110">
        <v>30.567357000000001</v>
      </c>
      <c r="L110" s="2">
        <v>35030.567357</v>
      </c>
    </row>
    <row r="111" spans="1:12" x14ac:dyDescent="0.35">
      <c r="A111" t="s">
        <v>147</v>
      </c>
      <c r="B111" t="s">
        <v>33</v>
      </c>
      <c r="C111" t="s">
        <v>14</v>
      </c>
      <c r="D111" t="s">
        <v>35</v>
      </c>
      <c r="E111" s="1">
        <v>245297.73</v>
      </c>
      <c r="F111">
        <v>79898</v>
      </c>
      <c r="G111">
        <v>62</v>
      </c>
      <c r="H111" s="2">
        <v>36526</v>
      </c>
      <c r="I111" t="s">
        <v>28</v>
      </c>
      <c r="J111" t="s">
        <v>17</v>
      </c>
      <c r="K111">
        <v>271.60679900000002</v>
      </c>
      <c r="L111" s="2">
        <v>35271.606799000001</v>
      </c>
    </row>
    <row r="112" spans="1:12" x14ac:dyDescent="0.35">
      <c r="A112" t="s">
        <v>148</v>
      </c>
      <c r="B112" t="s">
        <v>26</v>
      </c>
      <c r="C112" t="s">
        <v>14</v>
      </c>
      <c r="D112" t="s">
        <v>35</v>
      </c>
      <c r="E112" s="1">
        <v>670157.17000000004</v>
      </c>
      <c r="F112">
        <v>56398</v>
      </c>
      <c r="G112">
        <v>85</v>
      </c>
      <c r="H112" s="2">
        <v>0</v>
      </c>
      <c r="I112" t="s">
        <v>16</v>
      </c>
      <c r="J112" t="s">
        <v>17</v>
      </c>
      <c r="K112">
        <v>408</v>
      </c>
      <c r="L112" s="2">
        <v>35408</v>
      </c>
    </row>
    <row r="113" spans="1:12" x14ac:dyDescent="0.35">
      <c r="A113" t="s">
        <v>149</v>
      </c>
      <c r="B113" t="s">
        <v>13</v>
      </c>
      <c r="C113" t="s">
        <v>27</v>
      </c>
      <c r="D113" t="s">
        <v>31</v>
      </c>
      <c r="E113" s="1">
        <v>499655.27</v>
      </c>
      <c r="F113">
        <v>71600</v>
      </c>
      <c r="G113">
        <v>63</v>
      </c>
      <c r="H113" s="2">
        <v>0</v>
      </c>
      <c r="I113" t="s">
        <v>16</v>
      </c>
      <c r="J113" t="s">
        <v>24</v>
      </c>
      <c r="K113">
        <v>46.158116999999997</v>
      </c>
      <c r="L113" s="2">
        <v>35046.158116999999</v>
      </c>
    </row>
    <row r="114" spans="1:12" x14ac:dyDescent="0.35">
      <c r="A114" t="s">
        <v>150</v>
      </c>
      <c r="B114" t="s">
        <v>61</v>
      </c>
      <c r="C114" t="s">
        <v>14</v>
      </c>
      <c r="D114" t="s">
        <v>35</v>
      </c>
      <c r="E114" s="1">
        <v>849269.88</v>
      </c>
      <c r="F114">
        <v>27804</v>
      </c>
      <c r="G114">
        <v>109</v>
      </c>
      <c r="H114" s="2">
        <v>0</v>
      </c>
      <c r="I114" t="s">
        <v>16</v>
      </c>
      <c r="J114" t="s">
        <v>29</v>
      </c>
      <c r="K114">
        <v>784.8</v>
      </c>
      <c r="L114" s="2">
        <v>35784.800000000003</v>
      </c>
    </row>
    <row r="115" spans="1:12" x14ac:dyDescent="0.35">
      <c r="A115" t="s">
        <v>151</v>
      </c>
      <c r="B115" t="s">
        <v>33</v>
      </c>
      <c r="C115" t="s">
        <v>14</v>
      </c>
      <c r="D115" t="s">
        <v>21</v>
      </c>
      <c r="E115" s="1">
        <v>771349.4</v>
      </c>
      <c r="F115">
        <v>45506</v>
      </c>
      <c r="G115">
        <v>66</v>
      </c>
      <c r="H115" s="2">
        <v>36557</v>
      </c>
      <c r="I115" t="s">
        <v>16</v>
      </c>
      <c r="J115" t="s">
        <v>17</v>
      </c>
      <c r="K115">
        <v>316.8</v>
      </c>
      <c r="L115" s="2">
        <v>35316.800000000003</v>
      </c>
    </row>
    <row r="116" spans="1:12" x14ac:dyDescent="0.35">
      <c r="A116" t="s">
        <v>152</v>
      </c>
      <c r="B116" t="s">
        <v>13</v>
      </c>
      <c r="C116" t="s">
        <v>20</v>
      </c>
      <c r="D116" t="s">
        <v>15</v>
      </c>
      <c r="E116" s="1">
        <v>518579.76</v>
      </c>
      <c r="F116">
        <v>99428</v>
      </c>
      <c r="G116">
        <v>6464</v>
      </c>
      <c r="H116" s="2">
        <v>36526</v>
      </c>
      <c r="I116" t="s">
        <v>16</v>
      </c>
      <c r="J116" t="s">
        <v>17</v>
      </c>
      <c r="K116">
        <v>48.046869000000001</v>
      </c>
      <c r="L116" s="2">
        <v>35048.046868999998</v>
      </c>
    </row>
    <row r="117" spans="1:12" x14ac:dyDescent="0.35">
      <c r="A117" t="s">
        <v>153</v>
      </c>
      <c r="B117" t="s">
        <v>26</v>
      </c>
      <c r="C117" t="s">
        <v>14</v>
      </c>
      <c r="D117" t="s">
        <v>31</v>
      </c>
      <c r="E117" s="1">
        <v>729006.98</v>
      </c>
      <c r="F117">
        <v>0</v>
      </c>
      <c r="G117">
        <v>102</v>
      </c>
      <c r="H117" s="2">
        <v>36526</v>
      </c>
      <c r="I117" t="s">
        <v>28</v>
      </c>
      <c r="J117" t="s">
        <v>29</v>
      </c>
      <c r="K117">
        <v>489.6</v>
      </c>
      <c r="L117" s="2">
        <v>35489.599999999999</v>
      </c>
    </row>
    <row r="118" spans="1:12" x14ac:dyDescent="0.35">
      <c r="A118" t="s">
        <v>154</v>
      </c>
      <c r="B118" t="s">
        <v>33</v>
      </c>
      <c r="C118" t="s">
        <v>14</v>
      </c>
      <c r="D118" t="s">
        <v>31</v>
      </c>
      <c r="E118" s="1">
        <v>477294.38</v>
      </c>
      <c r="F118">
        <v>20993</v>
      </c>
      <c r="G118">
        <v>133</v>
      </c>
      <c r="H118" s="2">
        <v>0</v>
      </c>
      <c r="I118" t="s">
        <v>16</v>
      </c>
      <c r="J118" t="s">
        <v>29</v>
      </c>
      <c r="K118">
        <v>638.4</v>
      </c>
      <c r="L118" s="2">
        <v>35638.400000000001</v>
      </c>
    </row>
    <row r="119" spans="1:12" x14ac:dyDescent="0.35">
      <c r="A119" t="s">
        <v>155</v>
      </c>
      <c r="B119" t="s">
        <v>61</v>
      </c>
      <c r="C119" t="s">
        <v>14</v>
      </c>
      <c r="D119" t="s">
        <v>31</v>
      </c>
      <c r="E119" s="1">
        <v>680649.14</v>
      </c>
      <c r="F119">
        <v>37839</v>
      </c>
      <c r="G119">
        <v>86</v>
      </c>
      <c r="H119" s="2">
        <v>0</v>
      </c>
      <c r="I119" t="s">
        <v>16</v>
      </c>
      <c r="J119" t="s">
        <v>24</v>
      </c>
      <c r="K119">
        <v>465.63395400000002</v>
      </c>
      <c r="L119" s="2">
        <v>35465.633953999997</v>
      </c>
    </row>
    <row r="120" spans="1:12" x14ac:dyDescent="0.35">
      <c r="A120" t="s">
        <v>156</v>
      </c>
      <c r="B120" t="s">
        <v>26</v>
      </c>
      <c r="C120" t="s">
        <v>14</v>
      </c>
      <c r="D120" t="s">
        <v>21</v>
      </c>
      <c r="E120" s="1">
        <v>246978.13</v>
      </c>
      <c r="F120">
        <v>92711</v>
      </c>
      <c r="G120">
        <v>62</v>
      </c>
      <c r="H120" s="2">
        <v>0</v>
      </c>
      <c r="I120" t="s">
        <v>16</v>
      </c>
      <c r="J120" t="s">
        <v>24</v>
      </c>
      <c r="K120">
        <v>368.40014600000001</v>
      </c>
      <c r="L120" s="2">
        <v>35368.400146</v>
      </c>
    </row>
    <row r="121" spans="1:12" x14ac:dyDescent="0.35">
      <c r="A121" t="s">
        <v>157</v>
      </c>
      <c r="B121" t="s">
        <v>26</v>
      </c>
      <c r="C121" t="s">
        <v>14</v>
      </c>
      <c r="D121" t="s">
        <v>35</v>
      </c>
      <c r="E121" s="1">
        <v>310392.3</v>
      </c>
      <c r="F121">
        <v>74665</v>
      </c>
      <c r="G121">
        <v>78</v>
      </c>
      <c r="H121" s="2">
        <v>36557</v>
      </c>
      <c r="I121" t="s">
        <v>28</v>
      </c>
      <c r="J121" t="s">
        <v>17</v>
      </c>
      <c r="K121">
        <v>236.90200100000001</v>
      </c>
      <c r="L121" s="2">
        <v>35236.902001000002</v>
      </c>
    </row>
    <row r="122" spans="1:12" x14ac:dyDescent="0.35">
      <c r="A122" t="s">
        <v>158</v>
      </c>
      <c r="B122" t="s">
        <v>13</v>
      </c>
      <c r="C122" t="s">
        <v>20</v>
      </c>
      <c r="D122" t="s">
        <v>35</v>
      </c>
      <c r="E122" s="1">
        <v>1048491.54</v>
      </c>
      <c r="F122">
        <v>61108</v>
      </c>
      <c r="G122">
        <v>89</v>
      </c>
      <c r="H122" s="2">
        <v>0</v>
      </c>
      <c r="I122" t="s">
        <v>16</v>
      </c>
      <c r="J122" t="s">
        <v>17</v>
      </c>
      <c r="K122">
        <v>49.451117000000004</v>
      </c>
      <c r="L122" s="2">
        <v>35049.451116999997</v>
      </c>
    </row>
    <row r="123" spans="1:12" x14ac:dyDescent="0.35">
      <c r="A123" t="s">
        <v>159</v>
      </c>
      <c r="B123" t="s">
        <v>26</v>
      </c>
      <c r="C123" t="s">
        <v>14</v>
      </c>
      <c r="D123" t="s">
        <v>21</v>
      </c>
      <c r="E123" s="1">
        <v>890273.76</v>
      </c>
      <c r="F123">
        <v>46833</v>
      </c>
      <c r="G123">
        <v>112</v>
      </c>
      <c r="H123" s="2">
        <v>0</v>
      </c>
      <c r="I123" t="s">
        <v>16</v>
      </c>
      <c r="J123" t="s">
        <v>78</v>
      </c>
      <c r="K123">
        <v>64.109662999999998</v>
      </c>
      <c r="L123" s="2">
        <v>35064.109663000003</v>
      </c>
    </row>
    <row r="124" spans="1:12" x14ac:dyDescent="0.35">
      <c r="A124" t="s">
        <v>160</v>
      </c>
      <c r="B124" t="s">
        <v>33</v>
      </c>
      <c r="C124" t="s">
        <v>14</v>
      </c>
      <c r="D124" t="s">
        <v>31</v>
      </c>
      <c r="E124" s="1">
        <v>549944.72</v>
      </c>
      <c r="F124">
        <v>88768</v>
      </c>
      <c r="G124">
        <v>68</v>
      </c>
      <c r="H124" s="2">
        <v>0</v>
      </c>
      <c r="I124" t="s">
        <v>16</v>
      </c>
      <c r="J124" t="s">
        <v>24</v>
      </c>
      <c r="K124">
        <v>326.39999999999998</v>
      </c>
      <c r="L124" s="2">
        <v>35326.400000000001</v>
      </c>
    </row>
    <row r="125" spans="1:12" x14ac:dyDescent="0.35">
      <c r="A125" t="s">
        <v>161</v>
      </c>
      <c r="B125" t="s">
        <v>26</v>
      </c>
      <c r="C125" t="s">
        <v>14</v>
      </c>
      <c r="D125" t="s">
        <v>31</v>
      </c>
      <c r="E125" s="1">
        <v>1502359.86</v>
      </c>
      <c r="F125">
        <v>28262</v>
      </c>
      <c r="G125">
        <v>192</v>
      </c>
      <c r="H125" s="2">
        <v>0</v>
      </c>
      <c r="I125" t="s">
        <v>16</v>
      </c>
      <c r="J125" t="s">
        <v>65</v>
      </c>
      <c r="K125">
        <v>921.6</v>
      </c>
      <c r="L125" s="2">
        <v>35921.599999999999</v>
      </c>
    </row>
    <row r="126" spans="1:12" x14ac:dyDescent="0.35">
      <c r="A126" t="s">
        <v>162</v>
      </c>
      <c r="B126" t="s">
        <v>23</v>
      </c>
      <c r="C126" t="s">
        <v>14</v>
      </c>
      <c r="D126" t="s">
        <v>21</v>
      </c>
      <c r="E126" s="1">
        <v>250910.79</v>
      </c>
      <c r="F126">
        <v>33555</v>
      </c>
      <c r="G126">
        <v>63</v>
      </c>
      <c r="H126" s="2">
        <v>0</v>
      </c>
      <c r="I126" t="s">
        <v>16</v>
      </c>
      <c r="J126" t="s">
        <v>17</v>
      </c>
      <c r="K126">
        <v>101.89645</v>
      </c>
      <c r="L126" s="2">
        <v>35101.89645</v>
      </c>
    </row>
    <row r="127" spans="1:12" x14ac:dyDescent="0.35">
      <c r="A127" t="s">
        <v>163</v>
      </c>
      <c r="B127" t="s">
        <v>33</v>
      </c>
      <c r="C127" t="s">
        <v>14</v>
      </c>
      <c r="D127" t="s">
        <v>35</v>
      </c>
      <c r="E127" s="1">
        <v>3122174.81</v>
      </c>
      <c r="F127">
        <v>42780</v>
      </c>
      <c r="G127">
        <v>113</v>
      </c>
      <c r="H127" s="2">
        <v>36526</v>
      </c>
      <c r="I127" t="s">
        <v>16</v>
      </c>
      <c r="J127" t="s">
        <v>17</v>
      </c>
      <c r="K127">
        <v>542.4</v>
      </c>
      <c r="L127" s="2">
        <v>35542.400000000001</v>
      </c>
    </row>
    <row r="128" spans="1:12" x14ac:dyDescent="0.35">
      <c r="A128" t="s">
        <v>164</v>
      </c>
      <c r="B128" t="s">
        <v>33</v>
      </c>
      <c r="C128" t="s">
        <v>14</v>
      </c>
      <c r="D128" t="s">
        <v>15</v>
      </c>
      <c r="E128" s="1">
        <v>313350.34000000003</v>
      </c>
      <c r="F128">
        <v>58850</v>
      </c>
      <c r="G128">
        <v>78</v>
      </c>
      <c r="H128" s="2">
        <v>0</v>
      </c>
      <c r="I128" t="s">
        <v>16</v>
      </c>
      <c r="J128" t="s">
        <v>17</v>
      </c>
      <c r="K128">
        <v>143.747794</v>
      </c>
      <c r="L128" s="2">
        <v>35143.747794000003</v>
      </c>
    </row>
    <row r="129" spans="1:12" x14ac:dyDescent="0.35">
      <c r="A129" t="s">
        <v>165</v>
      </c>
      <c r="B129" t="s">
        <v>61</v>
      </c>
      <c r="C129" t="s">
        <v>14</v>
      </c>
      <c r="D129" t="s">
        <v>35</v>
      </c>
      <c r="E129" s="1">
        <v>383745.19</v>
      </c>
      <c r="F129">
        <v>21880</v>
      </c>
      <c r="G129">
        <v>97</v>
      </c>
      <c r="H129" s="2">
        <v>0</v>
      </c>
      <c r="I129" t="s">
        <v>39</v>
      </c>
      <c r="J129" t="s">
        <v>17</v>
      </c>
      <c r="K129">
        <v>424.07715899999999</v>
      </c>
      <c r="L129" s="2">
        <v>35424.077159</v>
      </c>
    </row>
    <row r="130" spans="1:12" x14ac:dyDescent="0.35">
      <c r="A130" t="s">
        <v>166</v>
      </c>
      <c r="B130" t="s">
        <v>33</v>
      </c>
      <c r="C130" t="s">
        <v>14</v>
      </c>
      <c r="D130" t="s">
        <v>35</v>
      </c>
      <c r="E130" s="1">
        <v>1179049.6200000001</v>
      </c>
      <c r="F130">
        <v>25251</v>
      </c>
      <c r="G130">
        <v>66</v>
      </c>
      <c r="H130" s="2">
        <v>0</v>
      </c>
      <c r="I130" t="s">
        <v>16</v>
      </c>
      <c r="J130" t="s">
        <v>17</v>
      </c>
      <c r="K130">
        <v>316.8</v>
      </c>
      <c r="L130" s="2">
        <v>35316.800000000003</v>
      </c>
    </row>
    <row r="131" spans="1:12" x14ac:dyDescent="0.35">
      <c r="A131" t="s">
        <v>167</v>
      </c>
      <c r="B131" t="s">
        <v>13</v>
      </c>
      <c r="C131" t="s">
        <v>20</v>
      </c>
      <c r="D131" t="s">
        <v>31</v>
      </c>
      <c r="E131" s="1">
        <v>282986.39</v>
      </c>
      <c r="F131">
        <v>25317</v>
      </c>
      <c r="G131">
        <v>71</v>
      </c>
      <c r="H131" s="2">
        <v>0</v>
      </c>
      <c r="I131" t="s">
        <v>16</v>
      </c>
      <c r="J131" t="s">
        <v>24</v>
      </c>
      <c r="K131">
        <v>50.422181000000002</v>
      </c>
      <c r="L131" s="2">
        <v>35050.422181000002</v>
      </c>
    </row>
    <row r="132" spans="1:12" x14ac:dyDescent="0.35">
      <c r="A132" t="s">
        <v>168</v>
      </c>
      <c r="B132" t="s">
        <v>61</v>
      </c>
      <c r="C132" t="s">
        <v>14</v>
      </c>
      <c r="D132" t="s">
        <v>31</v>
      </c>
      <c r="E132" s="1">
        <v>430580.83</v>
      </c>
      <c r="F132">
        <v>24188</v>
      </c>
      <c r="G132">
        <v>109</v>
      </c>
      <c r="H132" s="2">
        <v>0</v>
      </c>
      <c r="I132" t="s">
        <v>16</v>
      </c>
      <c r="J132" t="s">
        <v>78</v>
      </c>
      <c r="K132">
        <v>523.20000000000005</v>
      </c>
      <c r="L132" s="2">
        <v>35523.199999999997</v>
      </c>
    </row>
    <row r="133" spans="1:12" x14ac:dyDescent="0.35">
      <c r="A133" t="s">
        <v>169</v>
      </c>
      <c r="B133" t="s">
        <v>23</v>
      </c>
      <c r="C133" t="s">
        <v>14</v>
      </c>
      <c r="D133" t="s">
        <v>21</v>
      </c>
      <c r="E133" s="1">
        <v>597397.68999999994</v>
      </c>
      <c r="F133">
        <v>41611</v>
      </c>
      <c r="G133">
        <v>74</v>
      </c>
      <c r="H133" s="2">
        <v>0</v>
      </c>
      <c r="I133" t="s">
        <v>39</v>
      </c>
      <c r="J133" t="s">
        <v>17</v>
      </c>
      <c r="K133">
        <v>113.801497</v>
      </c>
      <c r="L133" s="2">
        <v>35113.801497</v>
      </c>
    </row>
    <row r="134" spans="1:12" x14ac:dyDescent="0.35">
      <c r="A134" t="s">
        <v>170</v>
      </c>
      <c r="B134" t="s">
        <v>33</v>
      </c>
      <c r="C134" t="s">
        <v>14</v>
      </c>
      <c r="D134" t="s">
        <v>21</v>
      </c>
      <c r="E134" s="1">
        <v>567044.24</v>
      </c>
      <c r="F134">
        <v>28406</v>
      </c>
      <c r="G134">
        <v>72</v>
      </c>
      <c r="H134" s="2">
        <v>36526</v>
      </c>
      <c r="I134" t="s">
        <v>16</v>
      </c>
      <c r="J134" t="s">
        <v>17</v>
      </c>
      <c r="K134">
        <v>192.87572</v>
      </c>
      <c r="L134" s="2">
        <v>35192.875719999996</v>
      </c>
    </row>
    <row r="135" spans="1:12" x14ac:dyDescent="0.35">
      <c r="A135" t="s">
        <v>171</v>
      </c>
      <c r="B135" t="s">
        <v>61</v>
      </c>
      <c r="C135" t="s">
        <v>14</v>
      </c>
      <c r="D135" t="s">
        <v>35</v>
      </c>
      <c r="E135" s="1">
        <v>473174.93</v>
      </c>
      <c r="F135">
        <v>69833</v>
      </c>
      <c r="G135">
        <v>118</v>
      </c>
      <c r="H135" s="2">
        <v>0</v>
      </c>
      <c r="I135" t="s">
        <v>16</v>
      </c>
      <c r="J135" t="s">
        <v>17</v>
      </c>
      <c r="K135">
        <v>828.66271900000004</v>
      </c>
      <c r="L135" s="2">
        <v>35828.662719</v>
      </c>
    </row>
    <row r="136" spans="1:12" x14ac:dyDescent="0.35">
      <c r="A136" t="s">
        <v>172</v>
      </c>
      <c r="B136" t="s">
        <v>61</v>
      </c>
      <c r="C136" t="s">
        <v>14</v>
      </c>
      <c r="D136" t="s">
        <v>31</v>
      </c>
      <c r="E136" s="1">
        <v>802637.96</v>
      </c>
      <c r="F136">
        <v>0</v>
      </c>
      <c r="G136">
        <v>74</v>
      </c>
      <c r="H136" s="2">
        <v>0</v>
      </c>
      <c r="I136" t="s">
        <v>28</v>
      </c>
      <c r="J136" t="s">
        <v>17</v>
      </c>
      <c r="K136">
        <v>532.79999999999995</v>
      </c>
      <c r="L136" s="2">
        <v>35532.800000000003</v>
      </c>
    </row>
    <row r="137" spans="1:12" x14ac:dyDescent="0.35">
      <c r="A137" t="s">
        <v>173</v>
      </c>
      <c r="B137" t="s">
        <v>61</v>
      </c>
      <c r="C137" t="s">
        <v>14</v>
      </c>
      <c r="D137" t="s">
        <v>31</v>
      </c>
      <c r="E137" s="1">
        <v>402296.35</v>
      </c>
      <c r="F137">
        <v>0</v>
      </c>
      <c r="G137">
        <v>117</v>
      </c>
      <c r="H137" s="2">
        <v>0</v>
      </c>
      <c r="I137" t="s">
        <v>16</v>
      </c>
      <c r="J137" t="s">
        <v>29</v>
      </c>
      <c r="K137">
        <v>975.10709799999995</v>
      </c>
      <c r="L137" s="2">
        <v>35975.107098</v>
      </c>
    </row>
    <row r="138" spans="1:12" x14ac:dyDescent="0.35">
      <c r="A138" t="s">
        <v>174</v>
      </c>
      <c r="B138" t="s">
        <v>33</v>
      </c>
      <c r="C138" t="s">
        <v>14</v>
      </c>
      <c r="D138" t="s">
        <v>31</v>
      </c>
      <c r="E138" s="1">
        <v>961831.09</v>
      </c>
      <c r="F138">
        <v>80536</v>
      </c>
      <c r="G138">
        <v>119</v>
      </c>
      <c r="H138" s="2">
        <v>0</v>
      </c>
      <c r="I138" t="s">
        <v>39</v>
      </c>
      <c r="J138" t="s">
        <v>78</v>
      </c>
      <c r="K138">
        <v>53.798707999999998</v>
      </c>
      <c r="L138" s="2">
        <v>35053.798708000002</v>
      </c>
    </row>
    <row r="139" spans="1:12" x14ac:dyDescent="0.35">
      <c r="A139" t="s">
        <v>175</v>
      </c>
      <c r="B139" t="s">
        <v>13</v>
      </c>
      <c r="C139" t="s">
        <v>20</v>
      </c>
      <c r="D139" t="s">
        <v>53</v>
      </c>
      <c r="E139" s="1">
        <v>725595.38</v>
      </c>
      <c r="F139">
        <v>88891</v>
      </c>
      <c r="G139">
        <v>89</v>
      </c>
      <c r="H139" s="2">
        <v>0</v>
      </c>
      <c r="I139" t="s">
        <v>16</v>
      </c>
      <c r="J139" t="s">
        <v>17</v>
      </c>
      <c r="K139">
        <v>50.528354999999998</v>
      </c>
      <c r="L139" s="2">
        <v>35050.528355000002</v>
      </c>
    </row>
    <row r="140" spans="1:12" x14ac:dyDescent="0.35">
      <c r="A140" t="s">
        <v>176</v>
      </c>
      <c r="B140" t="s">
        <v>33</v>
      </c>
      <c r="C140" t="s">
        <v>14</v>
      </c>
      <c r="D140" t="s">
        <v>35</v>
      </c>
      <c r="E140" s="1">
        <v>955292.69</v>
      </c>
      <c r="F140">
        <v>97732</v>
      </c>
      <c r="G140">
        <v>79</v>
      </c>
      <c r="H140" s="2">
        <v>0</v>
      </c>
      <c r="I140" t="s">
        <v>16</v>
      </c>
      <c r="J140" t="s">
        <v>17</v>
      </c>
      <c r="K140">
        <v>289.91219999999998</v>
      </c>
      <c r="L140" s="2">
        <v>35289.912199999999</v>
      </c>
    </row>
    <row r="141" spans="1:12" x14ac:dyDescent="0.35">
      <c r="A141" t="s">
        <v>177</v>
      </c>
      <c r="B141" t="s">
        <v>61</v>
      </c>
      <c r="C141" t="s">
        <v>20</v>
      </c>
      <c r="D141" t="s">
        <v>21</v>
      </c>
      <c r="E141" s="1">
        <v>1038855.32</v>
      </c>
      <c r="F141">
        <v>61222</v>
      </c>
      <c r="G141">
        <v>89</v>
      </c>
      <c r="H141" s="2">
        <v>0</v>
      </c>
      <c r="I141" t="s">
        <v>39</v>
      </c>
      <c r="J141" t="s">
        <v>17</v>
      </c>
      <c r="K141">
        <v>392.60437100000001</v>
      </c>
      <c r="L141" s="2">
        <v>35392.604371000001</v>
      </c>
    </row>
    <row r="142" spans="1:12" x14ac:dyDescent="0.35">
      <c r="A142" t="s">
        <v>178</v>
      </c>
      <c r="B142" t="s">
        <v>33</v>
      </c>
      <c r="C142" t="s">
        <v>27</v>
      </c>
      <c r="D142" t="s">
        <v>35</v>
      </c>
      <c r="E142" s="1">
        <v>247012.12</v>
      </c>
      <c r="F142">
        <v>0</v>
      </c>
      <c r="G142">
        <v>74</v>
      </c>
      <c r="H142" s="2">
        <v>0</v>
      </c>
      <c r="I142" t="s">
        <v>16</v>
      </c>
      <c r="J142" t="s">
        <v>24</v>
      </c>
      <c r="K142">
        <v>721.24220600000001</v>
      </c>
      <c r="L142" s="2">
        <v>35721.242206000003</v>
      </c>
    </row>
    <row r="143" spans="1:12" x14ac:dyDescent="0.35">
      <c r="A143" t="s">
        <v>179</v>
      </c>
      <c r="B143" t="s">
        <v>61</v>
      </c>
      <c r="C143" t="s">
        <v>27</v>
      </c>
      <c r="D143" t="s">
        <v>15</v>
      </c>
      <c r="E143" s="1">
        <v>561906.85</v>
      </c>
      <c r="F143">
        <v>50335</v>
      </c>
      <c r="G143">
        <v>140</v>
      </c>
      <c r="H143" s="2">
        <v>0</v>
      </c>
      <c r="I143" t="s">
        <v>16</v>
      </c>
      <c r="J143" t="s">
        <v>29</v>
      </c>
      <c r="K143">
        <v>456.52384999999998</v>
      </c>
      <c r="L143" s="2">
        <v>35456.523849999998</v>
      </c>
    </row>
    <row r="144" spans="1:12" x14ac:dyDescent="0.35">
      <c r="A144" t="s">
        <v>180</v>
      </c>
      <c r="B144" t="s">
        <v>26</v>
      </c>
      <c r="C144" t="s">
        <v>20</v>
      </c>
      <c r="D144" t="s">
        <v>31</v>
      </c>
      <c r="E144" s="1">
        <v>904711.92</v>
      </c>
      <c r="F144">
        <v>0</v>
      </c>
      <c r="G144">
        <v>127</v>
      </c>
      <c r="H144" s="2">
        <v>0</v>
      </c>
      <c r="I144" t="s">
        <v>16</v>
      </c>
      <c r="J144" t="s">
        <v>78</v>
      </c>
      <c r="K144">
        <v>1087.995426</v>
      </c>
      <c r="L144" s="2">
        <v>36087.995426000001</v>
      </c>
    </row>
    <row r="145" spans="1:12" x14ac:dyDescent="0.35">
      <c r="A145" t="s">
        <v>181</v>
      </c>
      <c r="B145" t="s">
        <v>13</v>
      </c>
      <c r="C145" t="s">
        <v>20</v>
      </c>
      <c r="D145" t="s">
        <v>80</v>
      </c>
      <c r="E145" s="1">
        <v>268731.40999999997</v>
      </c>
      <c r="F145">
        <v>82210</v>
      </c>
      <c r="G145">
        <v>68</v>
      </c>
      <c r="H145" s="2">
        <v>36617</v>
      </c>
      <c r="I145" t="s">
        <v>16</v>
      </c>
      <c r="J145" t="s">
        <v>17</v>
      </c>
      <c r="K145">
        <v>51.961914999999998</v>
      </c>
      <c r="L145" s="2">
        <v>35051.961915</v>
      </c>
    </row>
    <row r="146" spans="1:12" x14ac:dyDescent="0.35">
      <c r="A146" t="s">
        <v>182</v>
      </c>
      <c r="B146" t="s">
        <v>33</v>
      </c>
      <c r="C146" t="s">
        <v>20</v>
      </c>
      <c r="D146" t="s">
        <v>31</v>
      </c>
      <c r="E146" s="1">
        <v>373150.46</v>
      </c>
      <c r="F146">
        <v>0</v>
      </c>
      <c r="G146">
        <v>96</v>
      </c>
      <c r="H146" s="2">
        <v>0</v>
      </c>
      <c r="I146" t="s">
        <v>16</v>
      </c>
      <c r="J146" t="s">
        <v>17</v>
      </c>
      <c r="K146">
        <v>460.8</v>
      </c>
      <c r="L146" s="2">
        <v>35460.800000000003</v>
      </c>
    </row>
    <row r="147" spans="1:12" x14ac:dyDescent="0.35">
      <c r="A147" t="s">
        <v>183</v>
      </c>
      <c r="B147" t="s">
        <v>23</v>
      </c>
      <c r="C147" t="s">
        <v>27</v>
      </c>
      <c r="D147" t="s">
        <v>21</v>
      </c>
      <c r="E147" s="1">
        <v>366077.03</v>
      </c>
      <c r="F147">
        <v>64495</v>
      </c>
      <c r="G147">
        <v>92</v>
      </c>
      <c r="H147" s="2">
        <v>0</v>
      </c>
      <c r="I147" t="s">
        <v>28</v>
      </c>
      <c r="J147" t="s">
        <v>17</v>
      </c>
      <c r="K147">
        <v>251.99208300000001</v>
      </c>
      <c r="L147" s="2">
        <v>35251.992082999997</v>
      </c>
    </row>
    <row r="148" spans="1:12" x14ac:dyDescent="0.35">
      <c r="A148" t="s">
        <v>184</v>
      </c>
      <c r="B148" t="s">
        <v>26</v>
      </c>
      <c r="C148" t="s">
        <v>20</v>
      </c>
      <c r="D148" t="s">
        <v>35</v>
      </c>
      <c r="E148" s="1">
        <v>792882.93</v>
      </c>
      <c r="F148">
        <v>0</v>
      </c>
      <c r="G148">
        <v>72</v>
      </c>
      <c r="H148" s="2">
        <v>0</v>
      </c>
      <c r="I148" t="s">
        <v>28</v>
      </c>
      <c r="J148" t="s">
        <v>17</v>
      </c>
      <c r="K148">
        <v>345.6</v>
      </c>
      <c r="L148" s="2">
        <v>35345.599999999999</v>
      </c>
    </row>
    <row r="149" spans="1:12" x14ac:dyDescent="0.35">
      <c r="A149" t="s">
        <v>185</v>
      </c>
      <c r="B149" t="s">
        <v>19</v>
      </c>
      <c r="C149" t="s">
        <v>20</v>
      </c>
      <c r="D149" t="s">
        <v>21</v>
      </c>
      <c r="E149" s="1">
        <v>501175.16</v>
      </c>
      <c r="F149">
        <v>28859</v>
      </c>
      <c r="G149">
        <v>67</v>
      </c>
      <c r="H149" s="2">
        <v>36586</v>
      </c>
      <c r="I149" t="s">
        <v>28</v>
      </c>
      <c r="J149" t="s">
        <v>24</v>
      </c>
      <c r="K149">
        <v>321.60000000000002</v>
      </c>
      <c r="L149" s="2">
        <v>35321.599999999999</v>
      </c>
    </row>
    <row r="150" spans="1:12" x14ac:dyDescent="0.35">
      <c r="A150" t="s">
        <v>186</v>
      </c>
      <c r="B150" t="s">
        <v>19</v>
      </c>
      <c r="C150" t="s">
        <v>20</v>
      </c>
      <c r="D150" t="s">
        <v>31</v>
      </c>
      <c r="E150" s="1">
        <v>798825.83</v>
      </c>
      <c r="F150">
        <v>77330</v>
      </c>
      <c r="G150">
        <v>99</v>
      </c>
      <c r="H150" s="2">
        <v>0</v>
      </c>
      <c r="I150" t="s">
        <v>16</v>
      </c>
      <c r="J150" t="s">
        <v>17</v>
      </c>
      <c r="K150">
        <v>99.257608000000005</v>
      </c>
      <c r="L150" s="2">
        <v>35099.257608</v>
      </c>
    </row>
    <row r="151" spans="1:12" x14ac:dyDescent="0.35">
      <c r="A151" t="s">
        <v>187</v>
      </c>
      <c r="B151" t="s">
        <v>33</v>
      </c>
      <c r="C151" t="s">
        <v>27</v>
      </c>
      <c r="D151" t="s">
        <v>35</v>
      </c>
      <c r="E151" s="1">
        <v>388545.64</v>
      </c>
      <c r="F151">
        <v>0</v>
      </c>
      <c r="G151">
        <v>105</v>
      </c>
      <c r="H151" s="2">
        <v>0</v>
      </c>
      <c r="I151" t="s">
        <v>28</v>
      </c>
      <c r="J151" t="s">
        <v>17</v>
      </c>
      <c r="K151">
        <v>504</v>
      </c>
      <c r="L151" s="2">
        <v>35504</v>
      </c>
    </row>
    <row r="152" spans="1:12" x14ac:dyDescent="0.35">
      <c r="A152" t="s">
        <v>188</v>
      </c>
      <c r="B152" t="s">
        <v>13</v>
      </c>
      <c r="C152" t="s">
        <v>20</v>
      </c>
      <c r="D152" t="s">
        <v>31</v>
      </c>
      <c r="E152" s="1">
        <v>935773.78</v>
      </c>
      <c r="F152">
        <v>33060</v>
      </c>
      <c r="G152">
        <v>117</v>
      </c>
      <c r="H152" s="2">
        <v>0</v>
      </c>
      <c r="I152" t="s">
        <v>16</v>
      </c>
      <c r="J152" t="s">
        <v>17</v>
      </c>
      <c r="K152">
        <v>56.731577999999999</v>
      </c>
      <c r="L152" s="2">
        <v>35056.731577999999</v>
      </c>
    </row>
    <row r="153" spans="1:12" x14ac:dyDescent="0.35">
      <c r="A153" t="s">
        <v>189</v>
      </c>
      <c r="B153" t="s">
        <v>13</v>
      </c>
      <c r="C153" t="s">
        <v>27</v>
      </c>
      <c r="D153" t="s">
        <v>15</v>
      </c>
      <c r="E153" s="1">
        <v>254068.98</v>
      </c>
      <c r="F153">
        <v>42557</v>
      </c>
      <c r="G153">
        <v>65</v>
      </c>
      <c r="H153" s="2">
        <v>0</v>
      </c>
      <c r="I153" t="s">
        <v>16</v>
      </c>
      <c r="J153" t="s">
        <v>17</v>
      </c>
      <c r="K153">
        <v>57.562323999999997</v>
      </c>
      <c r="L153" s="2">
        <v>35057.562323999999</v>
      </c>
    </row>
    <row r="154" spans="1:12" x14ac:dyDescent="0.35">
      <c r="A154" t="s">
        <v>190</v>
      </c>
      <c r="B154" t="s">
        <v>19</v>
      </c>
      <c r="C154" t="s">
        <v>27</v>
      </c>
      <c r="D154" t="s">
        <v>31</v>
      </c>
      <c r="E154" s="1">
        <v>488516.25</v>
      </c>
      <c r="F154">
        <v>26372</v>
      </c>
      <c r="G154">
        <v>126</v>
      </c>
      <c r="H154" s="2">
        <v>0</v>
      </c>
      <c r="I154" t="s">
        <v>16</v>
      </c>
      <c r="J154" t="s">
        <v>29</v>
      </c>
      <c r="K154">
        <v>604.79999999999995</v>
      </c>
      <c r="L154" s="2">
        <v>35604.800000000003</v>
      </c>
    </row>
    <row r="155" spans="1:12" x14ac:dyDescent="0.35">
      <c r="A155" t="s">
        <v>191</v>
      </c>
      <c r="B155" t="s">
        <v>19</v>
      </c>
      <c r="C155" t="s">
        <v>20</v>
      </c>
      <c r="D155" t="s">
        <v>21</v>
      </c>
      <c r="E155" s="1">
        <v>975330.71</v>
      </c>
      <c r="F155">
        <v>17514</v>
      </c>
      <c r="G155">
        <v>127</v>
      </c>
      <c r="H155" s="2">
        <v>0</v>
      </c>
      <c r="I155" t="s">
        <v>16</v>
      </c>
      <c r="J155" t="s">
        <v>29</v>
      </c>
      <c r="K155">
        <v>8.3127289999999991</v>
      </c>
      <c r="L155" s="2">
        <v>35008.312728999997</v>
      </c>
    </row>
    <row r="156" spans="1:12" x14ac:dyDescent="0.35">
      <c r="A156" t="s">
        <v>192</v>
      </c>
      <c r="B156" t="s">
        <v>26</v>
      </c>
      <c r="C156" t="s">
        <v>193</v>
      </c>
      <c r="D156" t="s">
        <v>21</v>
      </c>
      <c r="E156" s="1">
        <v>294615.37</v>
      </c>
      <c r="F156">
        <v>89270</v>
      </c>
      <c r="G156">
        <v>74</v>
      </c>
      <c r="H156" s="2">
        <v>0</v>
      </c>
      <c r="I156" t="s">
        <v>16</v>
      </c>
      <c r="J156" t="s">
        <v>17</v>
      </c>
      <c r="K156">
        <v>316.59922799999998</v>
      </c>
      <c r="L156" s="2">
        <v>35316.599227999999</v>
      </c>
    </row>
    <row r="157" spans="1:12" x14ac:dyDescent="0.35">
      <c r="A157" t="s">
        <v>194</v>
      </c>
      <c r="B157" t="s">
        <v>26</v>
      </c>
      <c r="C157" t="s">
        <v>27</v>
      </c>
      <c r="D157" t="s">
        <v>31</v>
      </c>
      <c r="E157" s="1">
        <v>258111.09</v>
      </c>
      <c r="F157">
        <v>29757</v>
      </c>
      <c r="G157">
        <v>65</v>
      </c>
      <c r="H157" s="2">
        <v>0</v>
      </c>
      <c r="I157" t="s">
        <v>16</v>
      </c>
      <c r="J157" t="s">
        <v>17</v>
      </c>
      <c r="K157">
        <v>312</v>
      </c>
      <c r="L157" s="2">
        <v>35312</v>
      </c>
    </row>
    <row r="158" spans="1:12" x14ac:dyDescent="0.35">
      <c r="A158" t="s">
        <v>195</v>
      </c>
      <c r="B158" t="s">
        <v>33</v>
      </c>
      <c r="C158" t="s">
        <v>27</v>
      </c>
      <c r="D158" t="s">
        <v>35</v>
      </c>
      <c r="E158" s="1">
        <v>351738.58</v>
      </c>
      <c r="F158">
        <v>51814</v>
      </c>
      <c r="G158">
        <v>92</v>
      </c>
      <c r="H158" s="2">
        <v>0</v>
      </c>
      <c r="I158" t="s">
        <v>16</v>
      </c>
      <c r="J158" t="s">
        <v>17</v>
      </c>
      <c r="K158">
        <v>56.300724000000002</v>
      </c>
      <c r="L158" s="2">
        <v>35056.300724000001</v>
      </c>
    </row>
    <row r="159" spans="1:12" x14ac:dyDescent="0.35">
      <c r="A159" t="s">
        <v>196</v>
      </c>
      <c r="B159" t="s">
        <v>33</v>
      </c>
      <c r="C159" t="s">
        <v>20</v>
      </c>
      <c r="D159" t="s">
        <v>21</v>
      </c>
      <c r="E159" s="1">
        <v>974335.01</v>
      </c>
      <c r="F159">
        <v>24028</v>
      </c>
      <c r="G159">
        <v>82</v>
      </c>
      <c r="H159" s="2">
        <v>0</v>
      </c>
      <c r="I159" t="s">
        <v>16</v>
      </c>
      <c r="J159" t="s">
        <v>17</v>
      </c>
      <c r="K159">
        <v>393.6</v>
      </c>
      <c r="L159" s="2">
        <v>35393.599999999999</v>
      </c>
    </row>
    <row r="160" spans="1:12" x14ac:dyDescent="0.35">
      <c r="A160" t="s">
        <v>197</v>
      </c>
      <c r="B160" t="s">
        <v>19</v>
      </c>
      <c r="C160" t="s">
        <v>27</v>
      </c>
      <c r="D160" t="s">
        <v>35</v>
      </c>
      <c r="E160" s="1">
        <v>387364.7</v>
      </c>
      <c r="F160">
        <v>28142</v>
      </c>
      <c r="G160">
        <v>105</v>
      </c>
      <c r="H160" s="2">
        <v>0</v>
      </c>
      <c r="I160" t="s">
        <v>16</v>
      </c>
      <c r="J160" t="s">
        <v>78</v>
      </c>
      <c r="K160">
        <v>701.70823900000005</v>
      </c>
      <c r="L160" s="2">
        <v>35701.708239</v>
      </c>
    </row>
    <row r="161" spans="1:12" x14ac:dyDescent="0.35">
      <c r="A161" t="s">
        <v>198</v>
      </c>
      <c r="B161" t="s">
        <v>19</v>
      </c>
      <c r="C161" t="s">
        <v>20</v>
      </c>
      <c r="D161" t="s">
        <v>21</v>
      </c>
      <c r="E161" s="1">
        <v>764928.2</v>
      </c>
      <c r="F161">
        <v>52705</v>
      </c>
      <c r="G161">
        <v>64</v>
      </c>
      <c r="H161" s="2">
        <v>36526</v>
      </c>
      <c r="I161" t="s">
        <v>16</v>
      </c>
      <c r="J161" t="s">
        <v>24</v>
      </c>
      <c r="K161">
        <v>128.70556300000001</v>
      </c>
      <c r="L161" s="2">
        <v>35128.705563000003</v>
      </c>
    </row>
    <row r="162" spans="1:12" x14ac:dyDescent="0.35">
      <c r="A162" t="s">
        <v>199</v>
      </c>
      <c r="B162" t="s">
        <v>26</v>
      </c>
      <c r="C162" t="s">
        <v>27</v>
      </c>
      <c r="D162" t="s">
        <v>31</v>
      </c>
      <c r="E162" s="1">
        <v>228759.69</v>
      </c>
      <c r="F162">
        <v>0</v>
      </c>
      <c r="G162">
        <v>63</v>
      </c>
      <c r="H162" s="2">
        <v>0</v>
      </c>
      <c r="I162" t="s">
        <v>28</v>
      </c>
      <c r="J162" t="s">
        <v>24</v>
      </c>
      <c r="K162">
        <v>679.36837800000001</v>
      </c>
      <c r="L162" s="2">
        <v>35679.368377999999</v>
      </c>
    </row>
    <row r="163" spans="1:12" x14ac:dyDescent="0.35">
      <c r="A163" t="s">
        <v>200</v>
      </c>
      <c r="B163" t="s">
        <v>13</v>
      </c>
      <c r="C163" t="s">
        <v>20</v>
      </c>
      <c r="D163" t="s">
        <v>31</v>
      </c>
      <c r="E163" s="1">
        <v>825576.39</v>
      </c>
      <c r="F163">
        <v>54040</v>
      </c>
      <c r="G163">
        <v>103</v>
      </c>
      <c r="H163" s="2">
        <v>0</v>
      </c>
      <c r="I163" t="s">
        <v>16</v>
      </c>
      <c r="J163" t="s">
        <v>29</v>
      </c>
      <c r="K163">
        <v>59.987126000000004</v>
      </c>
      <c r="L163" s="2">
        <v>35059.987126</v>
      </c>
    </row>
    <row r="164" spans="1:12" x14ac:dyDescent="0.35">
      <c r="A164" t="s">
        <v>201</v>
      </c>
      <c r="B164" t="s">
        <v>26</v>
      </c>
      <c r="C164" t="s">
        <v>20</v>
      </c>
      <c r="D164" t="s">
        <v>35</v>
      </c>
      <c r="E164" s="1">
        <v>871492.21</v>
      </c>
      <c r="F164">
        <v>0</v>
      </c>
      <c r="G164">
        <v>118</v>
      </c>
      <c r="H164" s="2">
        <v>0</v>
      </c>
      <c r="I164" t="s">
        <v>16</v>
      </c>
      <c r="J164" t="s">
        <v>29</v>
      </c>
      <c r="K164">
        <v>566.4</v>
      </c>
      <c r="L164" s="2">
        <v>35566.400000000001</v>
      </c>
    </row>
    <row r="165" spans="1:12" x14ac:dyDescent="0.35">
      <c r="A165" t="s">
        <v>202</v>
      </c>
      <c r="B165" t="s">
        <v>13</v>
      </c>
      <c r="C165" t="s">
        <v>20</v>
      </c>
      <c r="D165" t="s">
        <v>80</v>
      </c>
      <c r="E165" s="1">
        <v>681923.12</v>
      </c>
      <c r="F165">
        <v>22492</v>
      </c>
      <c r="G165">
        <v>85</v>
      </c>
      <c r="H165" s="2">
        <v>0</v>
      </c>
      <c r="I165" t="s">
        <v>16</v>
      </c>
      <c r="J165" t="s">
        <v>24</v>
      </c>
      <c r="K165">
        <v>61.654262000000003</v>
      </c>
      <c r="L165" s="2">
        <v>35061.654261999996</v>
      </c>
    </row>
    <row r="166" spans="1:12" x14ac:dyDescent="0.35">
      <c r="A166" t="s">
        <v>203</v>
      </c>
      <c r="B166" t="s">
        <v>26</v>
      </c>
      <c r="C166" t="s">
        <v>27</v>
      </c>
      <c r="D166" t="s">
        <v>21</v>
      </c>
      <c r="E166" s="1">
        <v>741619.73</v>
      </c>
      <c r="F166">
        <v>0</v>
      </c>
      <c r="G166">
        <v>77</v>
      </c>
      <c r="H166" s="2">
        <v>36557</v>
      </c>
      <c r="I166" t="s">
        <v>16</v>
      </c>
      <c r="J166" t="s">
        <v>17</v>
      </c>
      <c r="K166">
        <v>554.4</v>
      </c>
      <c r="L166" s="2">
        <v>35554.400000000001</v>
      </c>
    </row>
    <row r="167" spans="1:12" x14ac:dyDescent="0.35">
      <c r="A167" t="s">
        <v>204</v>
      </c>
      <c r="B167" t="s">
        <v>33</v>
      </c>
      <c r="C167" t="s">
        <v>27</v>
      </c>
      <c r="D167" t="s">
        <v>15</v>
      </c>
      <c r="E167" s="1">
        <v>777115.9</v>
      </c>
      <c r="F167">
        <v>21876</v>
      </c>
      <c r="G167">
        <v>68</v>
      </c>
      <c r="H167" s="2">
        <v>0</v>
      </c>
      <c r="I167" t="s">
        <v>16</v>
      </c>
      <c r="J167" t="s">
        <v>17</v>
      </c>
      <c r="K167">
        <v>465.41476999999998</v>
      </c>
      <c r="L167" s="2">
        <v>35465.414770000003</v>
      </c>
    </row>
    <row r="168" spans="1:12" x14ac:dyDescent="0.35">
      <c r="A168" t="s">
        <v>205</v>
      </c>
      <c r="B168" t="s">
        <v>26</v>
      </c>
      <c r="C168" t="s">
        <v>20</v>
      </c>
      <c r="D168" t="s">
        <v>21</v>
      </c>
      <c r="E168" s="1">
        <v>696834.19</v>
      </c>
      <c r="F168">
        <v>0</v>
      </c>
      <c r="G168">
        <v>69</v>
      </c>
      <c r="H168" s="2">
        <v>36526</v>
      </c>
      <c r="I168" t="s">
        <v>16</v>
      </c>
      <c r="J168" t="s">
        <v>17</v>
      </c>
      <c r="K168">
        <v>496.8</v>
      </c>
      <c r="L168" s="2">
        <v>35496.800000000003</v>
      </c>
    </row>
    <row r="169" spans="1:12" x14ac:dyDescent="0.35">
      <c r="A169" t="s">
        <v>206</v>
      </c>
      <c r="B169" t="s">
        <v>26</v>
      </c>
      <c r="C169" t="s">
        <v>20</v>
      </c>
      <c r="D169" t="s">
        <v>31</v>
      </c>
      <c r="E169" s="1">
        <v>425028.26</v>
      </c>
      <c r="F169">
        <v>0</v>
      </c>
      <c r="G169">
        <v>61</v>
      </c>
      <c r="H169" s="2">
        <v>36526</v>
      </c>
      <c r="I169" t="s">
        <v>16</v>
      </c>
      <c r="J169" t="s">
        <v>17</v>
      </c>
      <c r="K169">
        <v>292.8</v>
      </c>
      <c r="L169" s="2">
        <v>35292.800000000003</v>
      </c>
    </row>
    <row r="170" spans="1:12" x14ac:dyDescent="0.35">
      <c r="A170" t="s">
        <v>207</v>
      </c>
      <c r="B170" t="s">
        <v>33</v>
      </c>
      <c r="C170" t="s">
        <v>20</v>
      </c>
      <c r="D170" t="s">
        <v>31</v>
      </c>
      <c r="E170" s="1">
        <v>1977656.65</v>
      </c>
      <c r="F170">
        <v>70699</v>
      </c>
      <c r="G170">
        <v>82</v>
      </c>
      <c r="H170" s="2">
        <v>0</v>
      </c>
      <c r="I170" t="s">
        <v>16</v>
      </c>
      <c r="J170" t="s">
        <v>17</v>
      </c>
      <c r="K170">
        <v>256.81383699999998</v>
      </c>
      <c r="L170" s="2">
        <v>35256.813837000002</v>
      </c>
    </row>
    <row r="171" spans="1:12" x14ac:dyDescent="0.35">
      <c r="A171" t="s">
        <v>208</v>
      </c>
      <c r="B171" t="s">
        <v>26</v>
      </c>
      <c r="C171" t="s">
        <v>20</v>
      </c>
      <c r="D171" t="s">
        <v>31</v>
      </c>
      <c r="E171" s="1">
        <v>2134346.6</v>
      </c>
      <c r="F171">
        <v>0</v>
      </c>
      <c r="G171">
        <v>74</v>
      </c>
      <c r="H171" s="2">
        <v>36526</v>
      </c>
      <c r="I171" t="s">
        <v>16</v>
      </c>
      <c r="J171" t="s">
        <v>17</v>
      </c>
      <c r="K171">
        <v>355.2</v>
      </c>
      <c r="L171" s="2">
        <v>35355.199999999997</v>
      </c>
    </row>
    <row r="172" spans="1:12" x14ac:dyDescent="0.35">
      <c r="A172" t="s">
        <v>209</v>
      </c>
      <c r="B172" t="s">
        <v>26</v>
      </c>
      <c r="C172" t="s">
        <v>27</v>
      </c>
      <c r="D172" t="s">
        <v>35</v>
      </c>
      <c r="E172" s="1">
        <v>241313.97</v>
      </c>
      <c r="F172">
        <v>27501</v>
      </c>
      <c r="G172">
        <v>63</v>
      </c>
      <c r="H172" s="2">
        <v>0</v>
      </c>
      <c r="I172" t="s">
        <v>16</v>
      </c>
      <c r="J172" t="s">
        <v>17</v>
      </c>
      <c r="K172">
        <v>542.31940099999997</v>
      </c>
      <c r="L172" s="2">
        <v>35542.319401000001</v>
      </c>
    </row>
    <row r="173" spans="1:12" x14ac:dyDescent="0.35">
      <c r="A173" t="s">
        <v>210</v>
      </c>
      <c r="B173" t="s">
        <v>33</v>
      </c>
      <c r="C173" t="s">
        <v>20</v>
      </c>
      <c r="D173" t="s">
        <v>80</v>
      </c>
      <c r="E173" s="1">
        <v>1536384.72</v>
      </c>
      <c r="F173">
        <v>15897</v>
      </c>
      <c r="G173">
        <v>101</v>
      </c>
      <c r="H173" s="2">
        <v>0</v>
      </c>
      <c r="I173" t="s">
        <v>16</v>
      </c>
      <c r="J173" t="s">
        <v>17</v>
      </c>
      <c r="K173">
        <v>303.14839899999998</v>
      </c>
      <c r="L173" s="2">
        <v>35303.148398999998</v>
      </c>
    </row>
    <row r="174" spans="1:12" x14ac:dyDescent="0.35">
      <c r="A174" t="s">
        <v>211</v>
      </c>
      <c r="B174" t="s">
        <v>23</v>
      </c>
      <c r="C174" t="s">
        <v>20</v>
      </c>
      <c r="D174" t="s">
        <v>35</v>
      </c>
      <c r="E174" s="1">
        <v>845696.19</v>
      </c>
      <c r="F174">
        <v>25141</v>
      </c>
      <c r="G174">
        <v>73</v>
      </c>
      <c r="H174" s="2">
        <v>36526</v>
      </c>
      <c r="I174" t="s">
        <v>16</v>
      </c>
      <c r="J174" t="s">
        <v>17</v>
      </c>
      <c r="K174">
        <v>25.438063</v>
      </c>
      <c r="L174" s="2">
        <v>35025.438063000001</v>
      </c>
    </row>
    <row r="175" spans="1:12" x14ac:dyDescent="0.35">
      <c r="A175" t="s">
        <v>212</v>
      </c>
      <c r="B175" t="s">
        <v>23</v>
      </c>
      <c r="C175" t="s">
        <v>20</v>
      </c>
      <c r="D175" t="s">
        <v>35</v>
      </c>
      <c r="E175" s="1">
        <v>218964.25</v>
      </c>
      <c r="F175">
        <v>0</v>
      </c>
      <c r="G175">
        <v>61</v>
      </c>
      <c r="H175" s="2">
        <v>36586</v>
      </c>
      <c r="I175" t="s">
        <v>16</v>
      </c>
      <c r="J175" t="s">
        <v>17</v>
      </c>
      <c r="K175">
        <v>292.8</v>
      </c>
      <c r="L175" s="2">
        <v>35292.800000000003</v>
      </c>
    </row>
    <row r="176" spans="1:12" x14ac:dyDescent="0.35">
      <c r="A176" t="s">
        <v>213</v>
      </c>
      <c r="B176" t="s">
        <v>26</v>
      </c>
      <c r="C176" t="s">
        <v>27</v>
      </c>
      <c r="D176" t="s">
        <v>31</v>
      </c>
      <c r="E176" s="1">
        <v>578018.22</v>
      </c>
      <c r="F176">
        <v>51066</v>
      </c>
      <c r="G176">
        <v>74</v>
      </c>
      <c r="H176" s="2">
        <v>0</v>
      </c>
      <c r="I176" t="s">
        <v>16</v>
      </c>
      <c r="J176" t="s">
        <v>17</v>
      </c>
      <c r="K176">
        <v>787.99331299999994</v>
      </c>
      <c r="L176" s="2">
        <v>35787.993312999999</v>
      </c>
    </row>
    <row r="177" spans="1:12" x14ac:dyDescent="0.35">
      <c r="A177" t="s">
        <v>214</v>
      </c>
      <c r="B177" t="s">
        <v>26</v>
      </c>
      <c r="C177" t="s">
        <v>20</v>
      </c>
      <c r="D177" t="s">
        <v>21</v>
      </c>
      <c r="E177" s="1">
        <v>463998.16</v>
      </c>
      <c r="F177">
        <v>28358</v>
      </c>
      <c r="G177">
        <v>117</v>
      </c>
      <c r="H177" s="2">
        <v>0</v>
      </c>
      <c r="I177" t="s">
        <v>16</v>
      </c>
      <c r="J177" t="s">
        <v>78</v>
      </c>
      <c r="K177">
        <v>84.024412999999996</v>
      </c>
      <c r="L177" s="2">
        <v>35084.024412999999</v>
      </c>
    </row>
    <row r="178" spans="1:12" x14ac:dyDescent="0.35">
      <c r="A178" t="s">
        <v>215</v>
      </c>
      <c r="B178" t="s">
        <v>13</v>
      </c>
      <c r="C178" t="s">
        <v>20</v>
      </c>
      <c r="D178" t="s">
        <v>80</v>
      </c>
      <c r="E178" s="1">
        <v>382443.13</v>
      </c>
      <c r="F178">
        <v>62530</v>
      </c>
      <c r="G178">
        <v>95</v>
      </c>
      <c r="H178" s="2">
        <v>0</v>
      </c>
      <c r="I178" t="s">
        <v>16</v>
      </c>
      <c r="J178" t="s">
        <v>17</v>
      </c>
      <c r="K178">
        <v>61.693770999999998</v>
      </c>
      <c r="L178" s="2">
        <v>35061.693770999998</v>
      </c>
    </row>
    <row r="179" spans="1:12" x14ac:dyDescent="0.35">
      <c r="A179" t="s">
        <v>216</v>
      </c>
      <c r="B179" t="s">
        <v>19</v>
      </c>
      <c r="C179" t="s">
        <v>20</v>
      </c>
      <c r="D179" t="s">
        <v>21</v>
      </c>
      <c r="E179" s="1">
        <v>596811.89</v>
      </c>
      <c r="F179">
        <v>90972</v>
      </c>
      <c r="G179">
        <v>74</v>
      </c>
      <c r="H179" s="2">
        <v>0</v>
      </c>
      <c r="I179" t="s">
        <v>16</v>
      </c>
      <c r="J179" t="s">
        <v>24</v>
      </c>
      <c r="K179">
        <v>232.92614499999999</v>
      </c>
      <c r="L179" s="2">
        <v>35232.926144999998</v>
      </c>
    </row>
    <row r="180" spans="1:12" x14ac:dyDescent="0.35">
      <c r="A180" t="s">
        <v>217</v>
      </c>
      <c r="B180" t="s">
        <v>13</v>
      </c>
      <c r="C180" t="s">
        <v>20</v>
      </c>
      <c r="D180" t="s">
        <v>21</v>
      </c>
      <c r="E180" s="1">
        <v>859033.5</v>
      </c>
      <c r="F180">
        <v>63110</v>
      </c>
      <c r="G180">
        <v>72</v>
      </c>
      <c r="H180" s="2">
        <v>0</v>
      </c>
      <c r="I180" t="s">
        <v>16</v>
      </c>
      <c r="J180" t="s">
        <v>17</v>
      </c>
      <c r="K180">
        <v>68.179721000000001</v>
      </c>
      <c r="L180" s="2">
        <v>35068.179721</v>
      </c>
    </row>
    <row r="181" spans="1:12" x14ac:dyDescent="0.35">
      <c r="A181" t="s">
        <v>218</v>
      </c>
      <c r="B181" t="s">
        <v>26</v>
      </c>
      <c r="C181" t="s">
        <v>20</v>
      </c>
      <c r="D181" t="s">
        <v>21</v>
      </c>
      <c r="E181" s="1">
        <v>407663.47</v>
      </c>
      <c r="F181">
        <v>29549</v>
      </c>
      <c r="G181">
        <v>104</v>
      </c>
      <c r="H181" s="2">
        <v>0</v>
      </c>
      <c r="I181" t="s">
        <v>16</v>
      </c>
      <c r="J181" t="s">
        <v>78</v>
      </c>
      <c r="K181">
        <v>710.43377499999997</v>
      </c>
      <c r="L181" s="2">
        <v>35710.433774999998</v>
      </c>
    </row>
    <row r="182" spans="1:12" x14ac:dyDescent="0.35">
      <c r="A182" t="s">
        <v>219</v>
      </c>
      <c r="B182" t="s">
        <v>26</v>
      </c>
      <c r="C182" t="s">
        <v>20</v>
      </c>
      <c r="D182" t="s">
        <v>21</v>
      </c>
      <c r="E182" s="1">
        <v>1225260.18</v>
      </c>
      <c r="F182">
        <v>0</v>
      </c>
      <c r="G182">
        <v>115</v>
      </c>
      <c r="H182" s="2">
        <v>36526</v>
      </c>
      <c r="I182" t="s">
        <v>16</v>
      </c>
      <c r="J182" t="s">
        <v>17</v>
      </c>
      <c r="K182">
        <v>552</v>
      </c>
      <c r="L182" s="2">
        <v>35552</v>
      </c>
    </row>
    <row r="183" spans="1:12" x14ac:dyDescent="0.35">
      <c r="A183" t="s">
        <v>220</v>
      </c>
      <c r="B183" t="s">
        <v>23</v>
      </c>
      <c r="C183" t="s">
        <v>20</v>
      </c>
      <c r="D183" t="s">
        <v>21</v>
      </c>
      <c r="E183" s="1">
        <v>1693627.15</v>
      </c>
      <c r="F183">
        <v>39411</v>
      </c>
      <c r="G183">
        <v>217</v>
      </c>
      <c r="H183" s="2">
        <v>36557</v>
      </c>
      <c r="I183" t="s">
        <v>16</v>
      </c>
      <c r="J183" t="s">
        <v>117</v>
      </c>
      <c r="K183">
        <v>1122.658899</v>
      </c>
      <c r="L183" s="2">
        <v>36122.658899000002</v>
      </c>
    </row>
    <row r="184" spans="1:12" x14ac:dyDescent="0.35">
      <c r="A184" t="s">
        <v>221</v>
      </c>
      <c r="B184" t="s">
        <v>33</v>
      </c>
      <c r="C184" t="s">
        <v>27</v>
      </c>
      <c r="D184" t="s">
        <v>31</v>
      </c>
      <c r="E184" s="1">
        <v>489243.55</v>
      </c>
      <c r="F184">
        <v>21709</v>
      </c>
      <c r="G184">
        <v>62</v>
      </c>
      <c r="H184" s="2">
        <v>0</v>
      </c>
      <c r="I184" t="s">
        <v>16</v>
      </c>
      <c r="J184" t="s">
        <v>17</v>
      </c>
      <c r="K184">
        <v>408.37474600000002</v>
      </c>
      <c r="L184" s="2">
        <v>35408.374746000001</v>
      </c>
    </row>
    <row r="185" spans="1:12" x14ac:dyDescent="0.35">
      <c r="A185" t="s">
        <v>222</v>
      </c>
      <c r="B185" t="s">
        <v>23</v>
      </c>
      <c r="C185" t="s">
        <v>27</v>
      </c>
      <c r="D185" t="s">
        <v>21</v>
      </c>
      <c r="E185" s="1">
        <v>994230.48</v>
      </c>
      <c r="F185">
        <v>67890</v>
      </c>
      <c r="G185">
        <v>85</v>
      </c>
      <c r="H185" s="2">
        <v>0</v>
      </c>
      <c r="I185" t="s">
        <v>16</v>
      </c>
      <c r="J185" t="s">
        <v>17</v>
      </c>
      <c r="K185">
        <v>408</v>
      </c>
      <c r="L185" s="2">
        <v>35408</v>
      </c>
    </row>
    <row r="186" spans="1:12" x14ac:dyDescent="0.35">
      <c r="A186" t="s">
        <v>223</v>
      </c>
      <c r="B186" t="s">
        <v>26</v>
      </c>
      <c r="C186" t="s">
        <v>27</v>
      </c>
      <c r="D186" t="s">
        <v>21</v>
      </c>
      <c r="E186" s="1">
        <v>373583.81</v>
      </c>
      <c r="F186">
        <v>0</v>
      </c>
      <c r="G186">
        <v>110</v>
      </c>
      <c r="H186" s="2">
        <v>0</v>
      </c>
      <c r="I186" t="s">
        <v>16</v>
      </c>
      <c r="J186" t="s">
        <v>29</v>
      </c>
      <c r="K186">
        <v>792</v>
      </c>
      <c r="L186" s="2">
        <v>35792</v>
      </c>
    </row>
    <row r="187" spans="1:12" x14ac:dyDescent="0.35">
      <c r="A187" t="s">
        <v>224</v>
      </c>
      <c r="B187" t="s">
        <v>26</v>
      </c>
      <c r="C187" t="s">
        <v>20</v>
      </c>
      <c r="D187" t="s">
        <v>31</v>
      </c>
      <c r="E187" s="1">
        <v>1311752.22</v>
      </c>
      <c r="F187">
        <v>84311</v>
      </c>
      <c r="G187">
        <v>111</v>
      </c>
      <c r="H187" s="2">
        <v>36617</v>
      </c>
      <c r="I187" t="s">
        <v>16</v>
      </c>
      <c r="J187" t="s">
        <v>29</v>
      </c>
      <c r="K187">
        <v>532.79999999999995</v>
      </c>
      <c r="L187" s="2">
        <v>35532.800000000003</v>
      </c>
    </row>
    <row r="188" spans="1:12" x14ac:dyDescent="0.35">
      <c r="A188" t="s">
        <v>225</v>
      </c>
      <c r="B188" t="s">
        <v>26</v>
      </c>
      <c r="C188" t="s">
        <v>20</v>
      </c>
      <c r="D188" t="s">
        <v>35</v>
      </c>
      <c r="E188" s="1">
        <v>457452.41</v>
      </c>
      <c r="F188">
        <v>99316</v>
      </c>
      <c r="G188">
        <v>114</v>
      </c>
      <c r="H188" s="2">
        <v>0</v>
      </c>
      <c r="I188" t="s">
        <v>28</v>
      </c>
      <c r="J188" t="s">
        <v>29</v>
      </c>
      <c r="K188">
        <v>754.35892899999999</v>
      </c>
      <c r="L188" s="2">
        <v>35754.358929000002</v>
      </c>
    </row>
    <row r="189" spans="1:12" x14ac:dyDescent="0.35">
      <c r="A189" t="s">
        <v>226</v>
      </c>
      <c r="B189" t="s">
        <v>19</v>
      </c>
      <c r="C189" t="s">
        <v>20</v>
      </c>
      <c r="D189" t="s">
        <v>21</v>
      </c>
      <c r="E189" s="1">
        <v>547006.06000000006</v>
      </c>
      <c r="F189">
        <v>54507</v>
      </c>
      <c r="G189">
        <v>138</v>
      </c>
      <c r="H189" s="2">
        <v>0</v>
      </c>
      <c r="I189" t="s">
        <v>16</v>
      </c>
      <c r="J189" t="s">
        <v>29</v>
      </c>
      <c r="K189">
        <v>702.99003200000004</v>
      </c>
      <c r="L189" s="2">
        <v>35702.990032000002</v>
      </c>
    </row>
    <row r="190" spans="1:12" x14ac:dyDescent="0.35">
      <c r="A190" t="s">
        <v>227</v>
      </c>
      <c r="B190" t="s">
        <v>26</v>
      </c>
      <c r="C190" t="s">
        <v>20</v>
      </c>
      <c r="D190" t="s">
        <v>21</v>
      </c>
      <c r="E190" s="1">
        <v>297884.59999999998</v>
      </c>
      <c r="F190">
        <v>64586</v>
      </c>
      <c r="G190">
        <v>76</v>
      </c>
      <c r="H190" s="2">
        <v>0</v>
      </c>
      <c r="I190" t="s">
        <v>16</v>
      </c>
      <c r="J190" t="s">
        <v>17</v>
      </c>
      <c r="K190">
        <v>206.83711099999999</v>
      </c>
      <c r="L190" s="2">
        <v>35206.837111000001</v>
      </c>
    </row>
    <row r="191" spans="1:12" x14ac:dyDescent="0.35">
      <c r="A191" t="s">
        <v>228</v>
      </c>
      <c r="B191" t="s">
        <v>33</v>
      </c>
      <c r="C191" t="s">
        <v>27</v>
      </c>
      <c r="D191" t="s">
        <v>35</v>
      </c>
      <c r="E191" s="1">
        <v>641096.75</v>
      </c>
      <c r="F191">
        <v>61709</v>
      </c>
      <c r="G191">
        <v>82</v>
      </c>
      <c r="H191" s="2">
        <v>36557</v>
      </c>
      <c r="I191" t="s">
        <v>16</v>
      </c>
      <c r="J191" t="s">
        <v>17</v>
      </c>
      <c r="K191">
        <v>275.395894</v>
      </c>
      <c r="L191" s="2">
        <v>35275.395894000001</v>
      </c>
    </row>
    <row r="192" spans="1:12" x14ac:dyDescent="0.35">
      <c r="A192" t="s">
        <v>229</v>
      </c>
      <c r="B192" t="s">
        <v>26</v>
      </c>
      <c r="C192" t="s">
        <v>27</v>
      </c>
      <c r="D192" t="s">
        <v>15</v>
      </c>
      <c r="E192" s="1">
        <v>447902.31</v>
      </c>
      <c r="F192">
        <v>94656</v>
      </c>
      <c r="G192">
        <v>111</v>
      </c>
      <c r="H192" s="2">
        <v>36526</v>
      </c>
      <c r="I192" t="s">
        <v>39</v>
      </c>
      <c r="J192" t="s">
        <v>29</v>
      </c>
      <c r="K192">
        <v>459.73812800000002</v>
      </c>
      <c r="L192" s="2">
        <v>35459.738127999997</v>
      </c>
    </row>
    <row r="193" spans="1:12" x14ac:dyDescent="0.35">
      <c r="A193" t="s">
        <v>230</v>
      </c>
      <c r="B193" t="s">
        <v>26</v>
      </c>
      <c r="C193" t="s">
        <v>20</v>
      </c>
      <c r="D193" t="s">
        <v>31</v>
      </c>
      <c r="E193" s="1">
        <v>238373.19</v>
      </c>
      <c r="F193">
        <v>0</v>
      </c>
      <c r="G193">
        <v>69</v>
      </c>
      <c r="H193" s="2">
        <v>0</v>
      </c>
      <c r="I193" t="s">
        <v>39</v>
      </c>
      <c r="J193" t="s">
        <v>24</v>
      </c>
      <c r="K193">
        <v>496.8</v>
      </c>
      <c r="L193" s="2">
        <v>35496.800000000003</v>
      </c>
    </row>
    <row r="194" spans="1:12" x14ac:dyDescent="0.35">
      <c r="A194" t="s">
        <v>231</v>
      </c>
      <c r="B194" t="s">
        <v>26</v>
      </c>
      <c r="C194" t="s">
        <v>27</v>
      </c>
      <c r="D194" t="s">
        <v>21</v>
      </c>
      <c r="E194" s="1">
        <v>276449.37</v>
      </c>
      <c r="F194">
        <v>61085</v>
      </c>
      <c r="G194">
        <v>70</v>
      </c>
      <c r="H194" s="2">
        <v>36526</v>
      </c>
      <c r="I194" t="s">
        <v>16</v>
      </c>
      <c r="J194" t="s">
        <v>24</v>
      </c>
      <c r="K194">
        <v>336</v>
      </c>
      <c r="L194" s="2">
        <v>35336</v>
      </c>
    </row>
    <row r="195" spans="1:12" x14ac:dyDescent="0.35">
      <c r="A195" t="s">
        <v>232</v>
      </c>
      <c r="B195" t="s">
        <v>33</v>
      </c>
      <c r="C195" t="s">
        <v>20</v>
      </c>
      <c r="D195" t="s">
        <v>21</v>
      </c>
      <c r="E195" s="1">
        <v>792010.54</v>
      </c>
      <c r="F195">
        <v>89284</v>
      </c>
      <c r="G195">
        <v>67</v>
      </c>
      <c r="H195" s="2">
        <v>36586</v>
      </c>
      <c r="I195" t="s">
        <v>16</v>
      </c>
      <c r="J195" t="s">
        <v>24</v>
      </c>
      <c r="K195">
        <v>321.60000000000002</v>
      </c>
      <c r="L195" s="2">
        <v>35321.599999999999</v>
      </c>
    </row>
    <row r="196" spans="1:12" x14ac:dyDescent="0.35">
      <c r="A196" t="s">
        <v>233</v>
      </c>
      <c r="B196" t="s">
        <v>19</v>
      </c>
      <c r="C196" t="s">
        <v>20</v>
      </c>
      <c r="D196" t="s">
        <v>31</v>
      </c>
      <c r="E196" s="1">
        <v>688909.8</v>
      </c>
      <c r="F196">
        <v>0</v>
      </c>
      <c r="G196">
        <v>63</v>
      </c>
      <c r="H196" s="2">
        <v>0</v>
      </c>
      <c r="I196" t="s">
        <v>16</v>
      </c>
      <c r="J196" t="s">
        <v>17</v>
      </c>
      <c r="K196">
        <v>302.39999999999998</v>
      </c>
      <c r="L196" s="2">
        <v>35302.400000000001</v>
      </c>
    </row>
    <row r="197" spans="1:12" x14ac:dyDescent="0.35">
      <c r="A197" t="s">
        <v>234</v>
      </c>
      <c r="B197" t="s">
        <v>102</v>
      </c>
      <c r="C197" t="s">
        <v>20</v>
      </c>
      <c r="D197" t="s">
        <v>21</v>
      </c>
      <c r="E197" s="1">
        <v>327419.46000000002</v>
      </c>
      <c r="F197">
        <v>31686</v>
      </c>
      <c r="G197">
        <v>81</v>
      </c>
      <c r="H197" s="2">
        <v>0</v>
      </c>
      <c r="I197" t="s">
        <v>16</v>
      </c>
      <c r="J197" t="s">
        <v>17</v>
      </c>
      <c r="K197">
        <v>430.99410699999999</v>
      </c>
      <c r="L197" s="2">
        <v>35430.994106999999</v>
      </c>
    </row>
    <row r="198" spans="1:12" x14ac:dyDescent="0.35">
      <c r="A198" t="s">
        <v>235</v>
      </c>
      <c r="B198" t="s">
        <v>33</v>
      </c>
      <c r="C198" t="s">
        <v>27</v>
      </c>
      <c r="D198" t="s">
        <v>31</v>
      </c>
      <c r="E198" s="1">
        <v>995170.77</v>
      </c>
      <c r="F198">
        <v>56855</v>
      </c>
      <c r="G198">
        <v>255</v>
      </c>
      <c r="H198" s="2">
        <v>0</v>
      </c>
      <c r="I198" t="s">
        <v>28</v>
      </c>
      <c r="J198" t="s">
        <v>65</v>
      </c>
      <c r="K198">
        <v>1836</v>
      </c>
      <c r="L198" s="2">
        <v>36836</v>
      </c>
    </row>
    <row r="199" spans="1:12" x14ac:dyDescent="0.35">
      <c r="A199" t="s">
        <v>236</v>
      </c>
      <c r="B199" t="s">
        <v>33</v>
      </c>
      <c r="C199" t="s">
        <v>27</v>
      </c>
      <c r="D199" t="s">
        <v>21</v>
      </c>
      <c r="E199" s="1">
        <v>252155.57</v>
      </c>
      <c r="F199">
        <v>53703</v>
      </c>
      <c r="G199">
        <v>67</v>
      </c>
      <c r="H199" s="2">
        <v>36557</v>
      </c>
      <c r="I199" t="s">
        <v>39</v>
      </c>
      <c r="J199" t="s">
        <v>17</v>
      </c>
      <c r="K199">
        <v>67.632475999999997</v>
      </c>
      <c r="L199" s="2">
        <v>35067.632475999999</v>
      </c>
    </row>
    <row r="200" spans="1:12" x14ac:dyDescent="0.35">
      <c r="A200" t="s">
        <v>237</v>
      </c>
      <c r="B200" t="s">
        <v>102</v>
      </c>
      <c r="C200" t="s">
        <v>20</v>
      </c>
      <c r="D200" t="s">
        <v>31</v>
      </c>
      <c r="E200" s="1">
        <v>2370611.34</v>
      </c>
      <c r="F200">
        <v>0</v>
      </c>
      <c r="G200">
        <v>96</v>
      </c>
      <c r="H200" s="2">
        <v>36526</v>
      </c>
      <c r="I200" t="s">
        <v>16</v>
      </c>
      <c r="J200" t="s">
        <v>24</v>
      </c>
      <c r="K200">
        <v>844.48191799999995</v>
      </c>
      <c r="L200" s="2">
        <v>35844.481917999998</v>
      </c>
    </row>
    <row r="201" spans="1:12" x14ac:dyDescent="0.35">
      <c r="A201" t="s">
        <v>238</v>
      </c>
      <c r="B201" t="s">
        <v>26</v>
      </c>
      <c r="C201" t="s">
        <v>27</v>
      </c>
      <c r="D201" t="s">
        <v>35</v>
      </c>
      <c r="E201" s="1">
        <v>604702.52</v>
      </c>
      <c r="F201">
        <v>20396</v>
      </c>
      <c r="G201">
        <v>76</v>
      </c>
      <c r="H201" s="2">
        <v>36526</v>
      </c>
      <c r="I201" t="s">
        <v>16</v>
      </c>
      <c r="J201" t="s">
        <v>17</v>
      </c>
      <c r="K201">
        <v>364.8</v>
      </c>
      <c r="L201" s="2">
        <v>35364.800000000003</v>
      </c>
    </row>
    <row r="202" spans="1:12" x14ac:dyDescent="0.35">
      <c r="A202" t="s">
        <v>239</v>
      </c>
      <c r="B202" t="s">
        <v>26</v>
      </c>
      <c r="C202" t="s">
        <v>20</v>
      </c>
      <c r="D202" t="s">
        <v>15</v>
      </c>
      <c r="E202" s="1">
        <v>1114030.25</v>
      </c>
      <c r="F202">
        <v>27679</v>
      </c>
      <c r="G202">
        <v>150</v>
      </c>
      <c r="H202" s="2">
        <v>0</v>
      </c>
      <c r="I202" t="s">
        <v>16</v>
      </c>
      <c r="J202" t="s">
        <v>29</v>
      </c>
      <c r="K202">
        <v>722.48699399999998</v>
      </c>
      <c r="L202" s="2">
        <v>35722.486993999999</v>
      </c>
    </row>
    <row r="203" spans="1:12" x14ac:dyDescent="0.35">
      <c r="A203" t="s">
        <v>240</v>
      </c>
      <c r="B203" t="s">
        <v>23</v>
      </c>
      <c r="C203" t="s">
        <v>20</v>
      </c>
      <c r="D203" t="s">
        <v>21</v>
      </c>
      <c r="E203" s="1">
        <v>433406.41</v>
      </c>
      <c r="F203">
        <v>23904</v>
      </c>
      <c r="G203">
        <v>123</v>
      </c>
      <c r="H203" s="2">
        <v>36586</v>
      </c>
      <c r="I203" t="s">
        <v>16</v>
      </c>
      <c r="J203" t="s">
        <v>29</v>
      </c>
      <c r="K203">
        <v>590.4</v>
      </c>
      <c r="L203" s="2">
        <v>35590.400000000001</v>
      </c>
    </row>
    <row r="204" spans="1:12" x14ac:dyDescent="0.35">
      <c r="A204" t="s">
        <v>241</v>
      </c>
      <c r="B204" t="s">
        <v>19</v>
      </c>
      <c r="C204" t="s">
        <v>20</v>
      </c>
      <c r="D204" t="s">
        <v>31</v>
      </c>
      <c r="E204" s="1">
        <v>279974.78999999998</v>
      </c>
      <c r="F204">
        <v>65351</v>
      </c>
      <c r="G204">
        <v>69</v>
      </c>
      <c r="H204" s="2">
        <v>0</v>
      </c>
      <c r="I204" t="s">
        <v>28</v>
      </c>
      <c r="J204" t="s">
        <v>17</v>
      </c>
      <c r="K204">
        <v>481.02751599999999</v>
      </c>
      <c r="L204" s="2">
        <v>35481.027516000002</v>
      </c>
    </row>
    <row r="205" spans="1:12" x14ac:dyDescent="0.35">
      <c r="A205" t="s">
        <v>242</v>
      </c>
      <c r="B205" t="s">
        <v>26</v>
      </c>
      <c r="C205" t="s">
        <v>27</v>
      </c>
      <c r="D205" t="s">
        <v>35</v>
      </c>
      <c r="E205" s="1">
        <v>792313.66</v>
      </c>
      <c r="F205">
        <v>0</v>
      </c>
      <c r="G205">
        <v>113</v>
      </c>
      <c r="H205" s="2">
        <v>0</v>
      </c>
      <c r="I205" t="s">
        <v>16</v>
      </c>
      <c r="J205" t="s">
        <v>29</v>
      </c>
      <c r="K205">
        <v>1124.4277340000001</v>
      </c>
      <c r="L205" s="2">
        <v>36124.427733999997</v>
      </c>
    </row>
    <row r="206" spans="1:12" x14ac:dyDescent="0.35">
      <c r="A206" t="s">
        <v>243</v>
      </c>
      <c r="B206" t="s">
        <v>26</v>
      </c>
      <c r="C206" t="s">
        <v>27</v>
      </c>
      <c r="D206" t="s">
        <v>31</v>
      </c>
      <c r="E206" s="1">
        <v>368811.09</v>
      </c>
      <c r="F206">
        <v>0</v>
      </c>
      <c r="G206">
        <v>63</v>
      </c>
      <c r="H206" s="2">
        <v>36586</v>
      </c>
      <c r="I206" t="s">
        <v>16</v>
      </c>
      <c r="J206" t="s">
        <v>17</v>
      </c>
      <c r="K206">
        <v>669.68200100000001</v>
      </c>
      <c r="L206" s="2">
        <v>35669.682001000001</v>
      </c>
    </row>
    <row r="207" spans="1:12" x14ac:dyDescent="0.35">
      <c r="A207" t="s">
        <v>244</v>
      </c>
      <c r="B207" t="s">
        <v>26</v>
      </c>
      <c r="C207" t="s">
        <v>27</v>
      </c>
      <c r="D207" t="s">
        <v>35</v>
      </c>
      <c r="E207" s="1">
        <v>1206745.6000000001</v>
      </c>
      <c r="F207">
        <v>0</v>
      </c>
      <c r="G207">
        <v>116</v>
      </c>
      <c r="H207" s="2">
        <v>0</v>
      </c>
      <c r="I207" t="s">
        <v>16</v>
      </c>
      <c r="J207" t="s">
        <v>29</v>
      </c>
      <c r="K207">
        <v>1284.093173</v>
      </c>
      <c r="L207" s="2">
        <v>36284.093173000001</v>
      </c>
    </row>
    <row r="208" spans="1:12" x14ac:dyDescent="0.35">
      <c r="A208" t="s">
        <v>245</v>
      </c>
      <c r="B208" t="s">
        <v>26</v>
      </c>
      <c r="C208" t="s">
        <v>20</v>
      </c>
      <c r="D208" t="s">
        <v>35</v>
      </c>
      <c r="E208" s="1">
        <v>292497.67</v>
      </c>
      <c r="F208">
        <v>64459</v>
      </c>
      <c r="G208">
        <v>72</v>
      </c>
      <c r="H208" s="2">
        <v>0</v>
      </c>
      <c r="I208" t="s">
        <v>16</v>
      </c>
      <c r="J208" t="s">
        <v>17</v>
      </c>
      <c r="K208">
        <v>240.259479</v>
      </c>
      <c r="L208" s="2">
        <v>35240.259479</v>
      </c>
    </row>
    <row r="209" spans="1:12" x14ac:dyDescent="0.35">
      <c r="A209" t="s">
        <v>246</v>
      </c>
      <c r="B209" t="s">
        <v>26</v>
      </c>
      <c r="C209" t="s">
        <v>27</v>
      </c>
      <c r="D209" t="s">
        <v>35</v>
      </c>
      <c r="E209" s="1">
        <v>1501409.27</v>
      </c>
      <c r="F209">
        <v>32961</v>
      </c>
      <c r="G209">
        <v>190</v>
      </c>
      <c r="H209" s="2">
        <v>0</v>
      </c>
      <c r="I209" t="s">
        <v>28</v>
      </c>
      <c r="J209" t="s">
        <v>29</v>
      </c>
      <c r="K209">
        <v>912</v>
      </c>
      <c r="L209" s="2">
        <v>35912</v>
      </c>
    </row>
    <row r="210" spans="1:12" x14ac:dyDescent="0.35">
      <c r="A210" t="s">
        <v>247</v>
      </c>
      <c r="B210" t="s">
        <v>33</v>
      </c>
      <c r="C210" t="s">
        <v>20</v>
      </c>
      <c r="D210" t="s">
        <v>31</v>
      </c>
      <c r="E210" s="1">
        <v>927723.38</v>
      </c>
      <c r="F210">
        <v>71416</v>
      </c>
      <c r="G210">
        <v>116</v>
      </c>
      <c r="H210" s="2">
        <v>0</v>
      </c>
      <c r="I210" t="s">
        <v>28</v>
      </c>
      <c r="J210" t="s">
        <v>29</v>
      </c>
      <c r="K210">
        <v>556.79999999999995</v>
      </c>
      <c r="L210" s="2">
        <v>35556.800000000003</v>
      </c>
    </row>
    <row r="211" spans="1:12" x14ac:dyDescent="0.35">
      <c r="A211" t="s">
        <v>248</v>
      </c>
      <c r="B211" t="s">
        <v>102</v>
      </c>
      <c r="C211" t="s">
        <v>20</v>
      </c>
      <c r="D211" t="s">
        <v>21</v>
      </c>
      <c r="E211" s="1">
        <v>627412.39</v>
      </c>
      <c r="F211">
        <v>68964</v>
      </c>
      <c r="G211">
        <v>78</v>
      </c>
      <c r="H211" s="2">
        <v>0</v>
      </c>
      <c r="I211" t="s">
        <v>16</v>
      </c>
      <c r="J211" t="s">
        <v>17</v>
      </c>
      <c r="K211">
        <v>115.086827</v>
      </c>
      <c r="L211" s="2">
        <v>35115.086826999999</v>
      </c>
    </row>
    <row r="212" spans="1:12" x14ac:dyDescent="0.35">
      <c r="A212" t="s">
        <v>249</v>
      </c>
      <c r="B212" t="s">
        <v>48</v>
      </c>
      <c r="C212" t="s">
        <v>27</v>
      </c>
      <c r="D212" t="s">
        <v>31</v>
      </c>
      <c r="E212" s="1">
        <v>388664.74</v>
      </c>
      <c r="F212">
        <v>78108</v>
      </c>
      <c r="G212">
        <v>98</v>
      </c>
      <c r="H212" s="2">
        <v>0</v>
      </c>
      <c r="I212" t="s">
        <v>16</v>
      </c>
      <c r="J212" t="s">
        <v>24</v>
      </c>
      <c r="K212">
        <v>470.4</v>
      </c>
      <c r="L212" s="2">
        <v>35470.400000000001</v>
      </c>
    </row>
    <row r="213" spans="1:12" x14ac:dyDescent="0.35">
      <c r="A213" t="s">
        <v>250</v>
      </c>
      <c r="B213" t="s">
        <v>48</v>
      </c>
      <c r="C213" t="s">
        <v>27</v>
      </c>
      <c r="D213" t="s">
        <v>35</v>
      </c>
      <c r="E213" s="1">
        <v>438627.76</v>
      </c>
      <c r="F213">
        <v>10621</v>
      </c>
      <c r="G213">
        <v>67</v>
      </c>
      <c r="H213" s="2">
        <v>0</v>
      </c>
      <c r="I213" t="s">
        <v>39</v>
      </c>
      <c r="J213" t="s">
        <v>17</v>
      </c>
      <c r="K213">
        <v>321.60000000000002</v>
      </c>
      <c r="L213" s="2">
        <v>35321.599999999999</v>
      </c>
    </row>
    <row r="214" spans="1:12" x14ac:dyDescent="0.35">
      <c r="A214" t="s">
        <v>251</v>
      </c>
      <c r="B214" t="s">
        <v>102</v>
      </c>
      <c r="C214" t="s">
        <v>27</v>
      </c>
      <c r="D214" t="s">
        <v>35</v>
      </c>
      <c r="E214" s="1">
        <v>1136526.77</v>
      </c>
      <c r="F214">
        <v>84910</v>
      </c>
      <c r="G214">
        <v>95</v>
      </c>
      <c r="H214" s="2">
        <v>0</v>
      </c>
      <c r="I214" t="s">
        <v>28</v>
      </c>
      <c r="J214" t="s">
        <v>24</v>
      </c>
      <c r="K214">
        <v>383.16747099999998</v>
      </c>
      <c r="L214" s="2">
        <v>35383.167471000001</v>
      </c>
    </row>
    <row r="215" spans="1:12" x14ac:dyDescent="0.35">
      <c r="A215" t="s">
        <v>252</v>
      </c>
      <c r="B215" t="s">
        <v>48</v>
      </c>
      <c r="C215" t="s">
        <v>193</v>
      </c>
      <c r="D215" t="s">
        <v>31</v>
      </c>
      <c r="E215" s="1">
        <v>561096.43000000005</v>
      </c>
      <c r="F215">
        <v>77493</v>
      </c>
      <c r="G215">
        <v>70</v>
      </c>
      <c r="H215" s="2">
        <v>0</v>
      </c>
      <c r="I215" t="s">
        <v>39</v>
      </c>
      <c r="J215" t="s">
        <v>17</v>
      </c>
      <c r="K215">
        <v>307.96329100000003</v>
      </c>
      <c r="L215" s="2">
        <v>35307.963291</v>
      </c>
    </row>
    <row r="216" spans="1:12" x14ac:dyDescent="0.35">
      <c r="A216" t="s">
        <v>253</v>
      </c>
      <c r="B216" t="s">
        <v>19</v>
      </c>
      <c r="C216" t="s">
        <v>27</v>
      </c>
      <c r="D216" t="s">
        <v>35</v>
      </c>
      <c r="E216" s="1">
        <v>291289.2</v>
      </c>
      <c r="F216">
        <v>81097</v>
      </c>
      <c r="G216">
        <v>74</v>
      </c>
      <c r="H216" s="2">
        <v>0</v>
      </c>
      <c r="I216" t="s">
        <v>16</v>
      </c>
      <c r="J216" t="s">
        <v>17</v>
      </c>
      <c r="K216">
        <v>355.2</v>
      </c>
      <c r="L216" s="2">
        <v>35355.199999999997</v>
      </c>
    </row>
    <row r="217" spans="1:12" x14ac:dyDescent="0.35">
      <c r="A217" t="s">
        <v>254</v>
      </c>
      <c r="B217" t="s">
        <v>33</v>
      </c>
      <c r="C217" t="s">
        <v>193</v>
      </c>
      <c r="D217" t="s">
        <v>35</v>
      </c>
      <c r="E217" s="1">
        <v>691572.99</v>
      </c>
      <c r="F217">
        <v>96610</v>
      </c>
      <c r="G217">
        <v>85</v>
      </c>
      <c r="H217" s="2">
        <v>0</v>
      </c>
      <c r="I217" t="s">
        <v>28</v>
      </c>
      <c r="J217" t="s">
        <v>17</v>
      </c>
      <c r="K217">
        <v>520.36475199999995</v>
      </c>
      <c r="L217" s="2">
        <v>35520.364752000001</v>
      </c>
    </row>
    <row r="218" spans="1:12" x14ac:dyDescent="0.35">
      <c r="A218" t="s">
        <v>255</v>
      </c>
      <c r="B218" t="s">
        <v>33</v>
      </c>
      <c r="C218" t="s">
        <v>27</v>
      </c>
      <c r="D218" t="s">
        <v>35</v>
      </c>
      <c r="E218" s="1">
        <v>626266.32999999996</v>
      </c>
      <c r="F218">
        <v>30110</v>
      </c>
      <c r="G218">
        <v>159</v>
      </c>
      <c r="H218" s="2">
        <v>0</v>
      </c>
      <c r="I218" t="s">
        <v>28</v>
      </c>
      <c r="J218" t="s">
        <v>78</v>
      </c>
      <c r="K218">
        <v>466.436375</v>
      </c>
      <c r="L218" s="2">
        <v>35466.436374999997</v>
      </c>
    </row>
    <row r="219" spans="1:12" x14ac:dyDescent="0.35">
      <c r="A219" t="s">
        <v>256</v>
      </c>
      <c r="B219" t="s">
        <v>33</v>
      </c>
      <c r="C219" t="s">
        <v>193</v>
      </c>
      <c r="D219" t="s">
        <v>31</v>
      </c>
      <c r="E219" s="1">
        <v>650339.69999999995</v>
      </c>
      <c r="F219">
        <v>22081</v>
      </c>
      <c r="G219">
        <v>84</v>
      </c>
      <c r="H219" s="2">
        <v>0</v>
      </c>
      <c r="I219" t="s">
        <v>39</v>
      </c>
      <c r="J219" t="s">
        <v>24</v>
      </c>
      <c r="K219">
        <v>451.67030899999997</v>
      </c>
      <c r="L219" s="2">
        <v>35451.670309000001</v>
      </c>
    </row>
    <row r="220" spans="1:12" x14ac:dyDescent="0.35">
      <c r="A220" t="s">
        <v>257</v>
      </c>
      <c r="B220" t="s">
        <v>102</v>
      </c>
      <c r="C220" t="s">
        <v>193</v>
      </c>
      <c r="D220" t="s">
        <v>31</v>
      </c>
      <c r="E220" s="1">
        <v>800739.94</v>
      </c>
      <c r="F220">
        <v>0</v>
      </c>
      <c r="G220">
        <v>112</v>
      </c>
      <c r="H220" s="2">
        <v>0</v>
      </c>
      <c r="I220" t="s">
        <v>16</v>
      </c>
      <c r="J220" t="s">
        <v>78</v>
      </c>
      <c r="K220">
        <v>537.6</v>
      </c>
      <c r="L220" s="2">
        <v>35537.599999999999</v>
      </c>
    </row>
    <row r="221" spans="1:12" x14ac:dyDescent="0.35">
      <c r="A221" t="s">
        <v>258</v>
      </c>
      <c r="B221" t="s">
        <v>48</v>
      </c>
      <c r="C221" t="s">
        <v>27</v>
      </c>
      <c r="D221" t="s">
        <v>35</v>
      </c>
      <c r="E221" s="1">
        <v>292991.65000000002</v>
      </c>
      <c r="F221">
        <v>98473</v>
      </c>
      <c r="G221">
        <v>72</v>
      </c>
      <c r="H221" s="2">
        <v>0</v>
      </c>
      <c r="I221" t="s">
        <v>16</v>
      </c>
      <c r="J221" t="s">
        <v>17</v>
      </c>
      <c r="K221">
        <v>345.6</v>
      </c>
      <c r="L221" s="2">
        <v>35345.599999999999</v>
      </c>
    </row>
    <row r="222" spans="1:12" x14ac:dyDescent="0.35">
      <c r="A222" t="s">
        <v>259</v>
      </c>
      <c r="B222" t="s">
        <v>33</v>
      </c>
      <c r="C222" t="s">
        <v>193</v>
      </c>
      <c r="D222" t="s">
        <v>21</v>
      </c>
      <c r="E222" s="1">
        <v>596955.30000000005</v>
      </c>
      <c r="F222">
        <v>97431</v>
      </c>
      <c r="G222">
        <v>74</v>
      </c>
      <c r="H222" s="2">
        <v>0</v>
      </c>
      <c r="I222" t="s">
        <v>16</v>
      </c>
      <c r="J222" t="s">
        <v>17</v>
      </c>
      <c r="K222">
        <v>355.2</v>
      </c>
      <c r="L222" s="2">
        <v>35355.199999999997</v>
      </c>
    </row>
    <row r="223" spans="1:12" x14ac:dyDescent="0.35">
      <c r="A223" t="s">
        <v>260</v>
      </c>
      <c r="B223" t="s">
        <v>48</v>
      </c>
      <c r="C223" t="s">
        <v>27</v>
      </c>
      <c r="D223" t="s">
        <v>21</v>
      </c>
      <c r="E223" s="1">
        <v>547315.99</v>
      </c>
      <c r="F223">
        <v>93870</v>
      </c>
      <c r="G223">
        <v>69</v>
      </c>
      <c r="H223" s="2">
        <v>0</v>
      </c>
      <c r="I223" t="s">
        <v>16</v>
      </c>
      <c r="J223" t="s">
        <v>17</v>
      </c>
      <c r="K223">
        <v>331.2</v>
      </c>
      <c r="L223" s="2">
        <v>35331.199999999997</v>
      </c>
    </row>
    <row r="224" spans="1:12" x14ac:dyDescent="0.35">
      <c r="A224" t="s">
        <v>261</v>
      </c>
      <c r="B224" t="s">
        <v>23</v>
      </c>
      <c r="C224" t="s">
        <v>27</v>
      </c>
      <c r="D224" t="s">
        <v>31</v>
      </c>
      <c r="E224" s="1">
        <v>564539.67000000004</v>
      </c>
      <c r="F224">
        <v>50366</v>
      </c>
      <c r="G224">
        <v>72</v>
      </c>
      <c r="H224" s="2">
        <v>0</v>
      </c>
      <c r="I224" t="s">
        <v>16</v>
      </c>
      <c r="J224" t="s">
        <v>17</v>
      </c>
      <c r="K224">
        <v>428.73465599999997</v>
      </c>
      <c r="L224" s="2">
        <v>35428.734656000001</v>
      </c>
    </row>
    <row r="225" spans="1:12" x14ac:dyDescent="0.35">
      <c r="A225" t="s">
        <v>262</v>
      </c>
      <c r="B225" t="s">
        <v>102</v>
      </c>
      <c r="C225" t="s">
        <v>27</v>
      </c>
      <c r="D225" t="s">
        <v>31</v>
      </c>
      <c r="E225" s="1">
        <v>636926.24</v>
      </c>
      <c r="F225">
        <v>34498</v>
      </c>
      <c r="G225">
        <v>83</v>
      </c>
      <c r="H225" s="2">
        <v>0</v>
      </c>
      <c r="I225" t="s">
        <v>16</v>
      </c>
      <c r="J225" t="s">
        <v>24</v>
      </c>
      <c r="K225">
        <v>398.4</v>
      </c>
      <c r="L225" s="2">
        <v>35398.400000000001</v>
      </c>
    </row>
    <row r="226" spans="1:12" x14ac:dyDescent="0.35">
      <c r="A226" t="s">
        <v>263</v>
      </c>
      <c r="B226" t="s">
        <v>33</v>
      </c>
      <c r="C226" t="s">
        <v>193</v>
      </c>
      <c r="D226" t="s">
        <v>35</v>
      </c>
      <c r="E226" s="1">
        <v>1183376.73</v>
      </c>
      <c r="F226">
        <v>16552</v>
      </c>
      <c r="G226">
        <v>103</v>
      </c>
      <c r="H226" s="2">
        <v>0</v>
      </c>
      <c r="I226" t="s">
        <v>16</v>
      </c>
      <c r="J226" t="s">
        <v>29</v>
      </c>
      <c r="K226">
        <v>494.4</v>
      </c>
      <c r="L226" s="2">
        <v>35494.400000000001</v>
      </c>
    </row>
    <row r="227" spans="1:12" x14ac:dyDescent="0.35">
      <c r="A227" t="s">
        <v>264</v>
      </c>
      <c r="B227" t="s">
        <v>33</v>
      </c>
      <c r="C227" t="s">
        <v>193</v>
      </c>
      <c r="D227" t="s">
        <v>35</v>
      </c>
      <c r="E227" s="1">
        <v>612110.79</v>
      </c>
      <c r="F227">
        <v>26787</v>
      </c>
      <c r="G227">
        <v>77</v>
      </c>
      <c r="H227" s="2">
        <v>0</v>
      </c>
      <c r="I227" t="s">
        <v>16</v>
      </c>
      <c r="J227" t="s">
        <v>17</v>
      </c>
      <c r="K227">
        <v>369.6</v>
      </c>
      <c r="L227" s="2">
        <v>35369.599999999999</v>
      </c>
    </row>
    <row r="228" spans="1:12" x14ac:dyDescent="0.35">
      <c r="A228" t="s">
        <v>265</v>
      </c>
      <c r="B228" t="s">
        <v>23</v>
      </c>
      <c r="C228" t="s">
        <v>27</v>
      </c>
      <c r="D228" t="s">
        <v>35</v>
      </c>
      <c r="E228" s="1">
        <v>515936.97</v>
      </c>
      <c r="F228">
        <v>0</v>
      </c>
      <c r="G228">
        <v>74</v>
      </c>
      <c r="H228" s="2">
        <v>0</v>
      </c>
      <c r="I228" t="s">
        <v>16</v>
      </c>
      <c r="J228" t="s">
        <v>24</v>
      </c>
      <c r="K228">
        <v>831.75283899999999</v>
      </c>
      <c r="L228" s="2">
        <v>35831.752839000001</v>
      </c>
    </row>
    <row r="229" spans="1:12" x14ac:dyDescent="0.35">
      <c r="A229" t="s">
        <v>266</v>
      </c>
      <c r="B229" t="s">
        <v>23</v>
      </c>
      <c r="C229" t="s">
        <v>193</v>
      </c>
      <c r="D229" t="s">
        <v>31</v>
      </c>
      <c r="E229" s="1">
        <v>251459.20000000001</v>
      </c>
      <c r="F229">
        <v>43860</v>
      </c>
      <c r="G229">
        <v>65</v>
      </c>
      <c r="H229" s="2">
        <v>0</v>
      </c>
      <c r="I229" t="s">
        <v>28</v>
      </c>
      <c r="J229" t="s">
        <v>17</v>
      </c>
      <c r="K229">
        <v>156.12491399999999</v>
      </c>
      <c r="L229" s="2">
        <v>35156.124914</v>
      </c>
    </row>
    <row r="230" spans="1:12" x14ac:dyDescent="0.35">
      <c r="A230" t="s">
        <v>267</v>
      </c>
      <c r="B230" t="s">
        <v>19</v>
      </c>
      <c r="C230" t="s">
        <v>27</v>
      </c>
      <c r="D230" t="s">
        <v>31</v>
      </c>
      <c r="E230" s="1">
        <v>866861.13</v>
      </c>
      <c r="F230">
        <v>21474</v>
      </c>
      <c r="G230">
        <v>114</v>
      </c>
      <c r="H230" s="2">
        <v>36557</v>
      </c>
      <c r="I230" t="s">
        <v>28</v>
      </c>
      <c r="J230" t="s">
        <v>29</v>
      </c>
      <c r="K230">
        <v>373.42818699999998</v>
      </c>
      <c r="L230" s="2">
        <v>35373.428186999998</v>
      </c>
    </row>
    <row r="231" spans="1:12" x14ac:dyDescent="0.35">
      <c r="A231" t="s">
        <v>268</v>
      </c>
      <c r="B231" t="s">
        <v>48</v>
      </c>
      <c r="C231" t="s">
        <v>27</v>
      </c>
      <c r="D231" t="s">
        <v>21</v>
      </c>
      <c r="E231" s="1">
        <v>496096.54</v>
      </c>
      <c r="F231">
        <v>18174</v>
      </c>
      <c r="G231">
        <v>66</v>
      </c>
      <c r="H231" s="2">
        <v>0</v>
      </c>
      <c r="I231" t="s">
        <v>28</v>
      </c>
      <c r="J231" t="s">
        <v>17</v>
      </c>
      <c r="K231">
        <v>395.93481500000001</v>
      </c>
      <c r="L231" s="2">
        <v>35395.934815000001</v>
      </c>
    </row>
    <row r="232" spans="1:12" x14ac:dyDescent="0.35">
      <c r="A232" t="s">
        <v>269</v>
      </c>
      <c r="B232" t="s">
        <v>19</v>
      </c>
      <c r="C232" t="s">
        <v>193</v>
      </c>
      <c r="D232" t="s">
        <v>21</v>
      </c>
      <c r="E232" s="1">
        <v>550413.9</v>
      </c>
      <c r="F232">
        <v>0</v>
      </c>
      <c r="G232">
        <v>73</v>
      </c>
      <c r="H232" s="2">
        <v>0</v>
      </c>
      <c r="I232" t="s">
        <v>28</v>
      </c>
      <c r="J232" t="s">
        <v>17</v>
      </c>
      <c r="K232">
        <v>350.4</v>
      </c>
      <c r="L232" s="2">
        <v>35350.400000000001</v>
      </c>
    </row>
    <row r="233" spans="1:12" x14ac:dyDescent="0.35">
      <c r="A233" t="s">
        <v>270</v>
      </c>
      <c r="B233" t="s">
        <v>19</v>
      </c>
      <c r="C233" t="s">
        <v>271</v>
      </c>
      <c r="D233" t="s">
        <v>35</v>
      </c>
      <c r="E233" s="1">
        <v>750745.54</v>
      </c>
      <c r="F233">
        <v>60920</v>
      </c>
      <c r="G233">
        <v>64</v>
      </c>
      <c r="H233" s="2">
        <v>0</v>
      </c>
      <c r="I233" t="s">
        <v>16</v>
      </c>
      <c r="J233" t="s">
        <v>24</v>
      </c>
      <c r="K233">
        <v>231.201886</v>
      </c>
      <c r="L233" s="2">
        <v>35231.201886000003</v>
      </c>
    </row>
    <row r="234" spans="1:12" x14ac:dyDescent="0.35">
      <c r="A234" t="s">
        <v>272</v>
      </c>
      <c r="B234" t="s">
        <v>19</v>
      </c>
      <c r="C234" t="s">
        <v>271</v>
      </c>
      <c r="D234" t="s">
        <v>31</v>
      </c>
      <c r="E234" s="1">
        <v>3226985.14</v>
      </c>
      <c r="F234">
        <v>41520</v>
      </c>
      <c r="G234">
        <v>90</v>
      </c>
      <c r="H234" s="2">
        <v>0</v>
      </c>
      <c r="I234" t="s">
        <v>16</v>
      </c>
      <c r="J234" t="s">
        <v>17</v>
      </c>
      <c r="K234">
        <v>289.90410500000002</v>
      </c>
      <c r="L234" s="2">
        <v>35289.904105000001</v>
      </c>
    </row>
    <row r="235" spans="1:12" x14ac:dyDescent="0.35">
      <c r="A235" t="s">
        <v>273</v>
      </c>
      <c r="B235" t="s">
        <v>33</v>
      </c>
      <c r="C235" t="s">
        <v>193</v>
      </c>
      <c r="D235" t="s">
        <v>21</v>
      </c>
      <c r="E235" s="1">
        <v>565703.16</v>
      </c>
      <c r="F235">
        <v>0</v>
      </c>
      <c r="G235">
        <v>152</v>
      </c>
      <c r="H235" s="2">
        <v>0</v>
      </c>
      <c r="I235" t="s">
        <v>16</v>
      </c>
      <c r="J235" t="s">
        <v>29</v>
      </c>
      <c r="K235">
        <v>729.6</v>
      </c>
      <c r="L235" s="2">
        <v>35729.599999999999</v>
      </c>
    </row>
    <row r="236" spans="1:12" x14ac:dyDescent="0.35">
      <c r="A236" t="s">
        <v>274</v>
      </c>
      <c r="B236" t="s">
        <v>19</v>
      </c>
      <c r="C236" t="s">
        <v>271</v>
      </c>
      <c r="D236" t="s">
        <v>31</v>
      </c>
      <c r="E236" s="1">
        <v>506175.79</v>
      </c>
      <c r="F236">
        <v>0</v>
      </c>
      <c r="G236">
        <v>68</v>
      </c>
      <c r="H236" s="2">
        <v>0</v>
      </c>
      <c r="I236" t="s">
        <v>16</v>
      </c>
      <c r="J236" t="s">
        <v>24</v>
      </c>
      <c r="K236">
        <v>326.39999999999998</v>
      </c>
      <c r="L236" s="2">
        <v>35326.400000000001</v>
      </c>
    </row>
    <row r="237" spans="1:12" x14ac:dyDescent="0.35">
      <c r="A237" t="s">
        <v>275</v>
      </c>
      <c r="B237" t="s">
        <v>48</v>
      </c>
      <c r="C237" t="s">
        <v>271</v>
      </c>
      <c r="D237" t="s">
        <v>21</v>
      </c>
      <c r="E237" s="1">
        <v>591278.38</v>
      </c>
      <c r="F237">
        <v>72208</v>
      </c>
      <c r="G237">
        <v>73</v>
      </c>
      <c r="H237" s="2">
        <v>0</v>
      </c>
      <c r="I237" t="s">
        <v>16</v>
      </c>
      <c r="J237" t="s">
        <v>24</v>
      </c>
      <c r="K237">
        <v>350.4</v>
      </c>
      <c r="L237" s="2">
        <v>35350.400000000001</v>
      </c>
    </row>
    <row r="238" spans="1:12" x14ac:dyDescent="0.35">
      <c r="A238" t="s">
        <v>276</v>
      </c>
      <c r="B238" t="s">
        <v>48</v>
      </c>
      <c r="C238" t="s">
        <v>193</v>
      </c>
      <c r="D238" t="s">
        <v>21</v>
      </c>
      <c r="E238" s="1">
        <v>1518227.98</v>
      </c>
      <c r="F238">
        <v>53863</v>
      </c>
      <c r="G238">
        <v>63</v>
      </c>
      <c r="H238" s="2">
        <v>0</v>
      </c>
      <c r="I238" t="s">
        <v>16</v>
      </c>
      <c r="J238" t="s">
        <v>17</v>
      </c>
      <c r="K238">
        <v>105.765111</v>
      </c>
      <c r="L238" s="2">
        <v>35105.765111000001</v>
      </c>
    </row>
    <row r="239" spans="1:12" x14ac:dyDescent="0.35">
      <c r="A239" t="s">
        <v>277</v>
      </c>
      <c r="B239" t="s">
        <v>102</v>
      </c>
      <c r="C239" t="s">
        <v>271</v>
      </c>
      <c r="D239" t="s">
        <v>35</v>
      </c>
      <c r="E239" s="1">
        <v>1074703.0900000001</v>
      </c>
      <c r="F239">
        <v>66446</v>
      </c>
      <c r="G239">
        <v>136</v>
      </c>
      <c r="H239" s="2">
        <v>0</v>
      </c>
      <c r="I239" t="s">
        <v>28</v>
      </c>
      <c r="J239" t="s">
        <v>29</v>
      </c>
      <c r="K239">
        <v>639.46454800000004</v>
      </c>
      <c r="L239" s="2">
        <v>35639.464548000004</v>
      </c>
    </row>
    <row r="240" spans="1:12" x14ac:dyDescent="0.35">
      <c r="A240" t="s">
        <v>278</v>
      </c>
      <c r="B240" t="s">
        <v>102</v>
      </c>
      <c r="C240" t="s">
        <v>271</v>
      </c>
      <c r="D240" t="s">
        <v>35</v>
      </c>
      <c r="E240" s="1">
        <v>205062.35</v>
      </c>
      <c r="F240">
        <v>0</v>
      </c>
      <c r="G240">
        <v>61</v>
      </c>
      <c r="H240" s="2">
        <v>0</v>
      </c>
      <c r="I240" t="s">
        <v>16</v>
      </c>
      <c r="J240" t="s">
        <v>17</v>
      </c>
      <c r="K240">
        <v>292.8</v>
      </c>
      <c r="L240" s="2">
        <v>35292.800000000003</v>
      </c>
    </row>
    <row r="241" spans="1:12" x14ac:dyDescent="0.35">
      <c r="A241" t="s">
        <v>279</v>
      </c>
      <c r="B241" t="s">
        <v>102</v>
      </c>
      <c r="C241" t="s">
        <v>193</v>
      </c>
      <c r="D241" t="s">
        <v>21</v>
      </c>
      <c r="E241" s="1">
        <v>246544.49</v>
      </c>
      <c r="F241">
        <v>64997</v>
      </c>
      <c r="G241">
        <v>63</v>
      </c>
      <c r="H241" s="2">
        <v>36526</v>
      </c>
      <c r="I241" t="s">
        <v>16</v>
      </c>
      <c r="J241" t="s">
        <v>17</v>
      </c>
      <c r="K241">
        <v>383.44232799999997</v>
      </c>
      <c r="L241" s="2">
        <v>35383.442327999997</v>
      </c>
    </row>
    <row r="242" spans="1:12" x14ac:dyDescent="0.35">
      <c r="A242" t="s">
        <v>280</v>
      </c>
      <c r="B242" t="s">
        <v>23</v>
      </c>
      <c r="C242" t="s">
        <v>193</v>
      </c>
      <c r="D242" t="s">
        <v>31</v>
      </c>
      <c r="E242" s="1">
        <v>534312.13</v>
      </c>
      <c r="F242">
        <v>64460</v>
      </c>
      <c r="G242">
        <v>66</v>
      </c>
      <c r="H242" s="2">
        <v>0</v>
      </c>
      <c r="I242" t="s">
        <v>28</v>
      </c>
      <c r="J242" t="s">
        <v>24</v>
      </c>
      <c r="K242">
        <v>316.8</v>
      </c>
      <c r="L242" s="2">
        <v>35316.800000000003</v>
      </c>
    </row>
    <row r="243" spans="1:12" x14ac:dyDescent="0.35">
      <c r="A243" t="s">
        <v>281</v>
      </c>
      <c r="B243" t="s">
        <v>19</v>
      </c>
      <c r="C243" t="s">
        <v>193</v>
      </c>
      <c r="D243" t="s">
        <v>35</v>
      </c>
      <c r="E243" s="1">
        <v>811982.91</v>
      </c>
      <c r="F243">
        <v>46618</v>
      </c>
      <c r="G243">
        <v>67</v>
      </c>
      <c r="H243" s="2">
        <v>0</v>
      </c>
      <c r="I243" t="s">
        <v>16</v>
      </c>
      <c r="J243" t="s">
        <v>17</v>
      </c>
      <c r="K243">
        <v>99.085943</v>
      </c>
      <c r="L243" s="2">
        <v>35099.085942999998</v>
      </c>
    </row>
    <row r="244" spans="1:12" x14ac:dyDescent="0.35">
      <c r="A244" t="s">
        <v>282</v>
      </c>
      <c r="B244" t="s">
        <v>33</v>
      </c>
      <c r="C244" t="s">
        <v>193</v>
      </c>
      <c r="D244" t="s">
        <v>35</v>
      </c>
      <c r="E244" s="1">
        <v>460526.52</v>
      </c>
      <c r="F244">
        <v>0</v>
      </c>
      <c r="G244">
        <v>64</v>
      </c>
      <c r="H244" s="2">
        <v>0</v>
      </c>
      <c r="I244" t="s">
        <v>28</v>
      </c>
      <c r="J244" t="s">
        <v>17</v>
      </c>
      <c r="K244">
        <v>307.2</v>
      </c>
      <c r="L244" s="2">
        <v>35307.199999999997</v>
      </c>
    </row>
    <row r="245" spans="1:12" x14ac:dyDescent="0.35">
      <c r="A245" t="s">
        <v>283</v>
      </c>
      <c r="B245" t="s">
        <v>48</v>
      </c>
      <c r="C245" t="s">
        <v>271</v>
      </c>
      <c r="D245" t="s">
        <v>35</v>
      </c>
      <c r="E245" s="1">
        <v>640878.56000000006</v>
      </c>
      <c r="F245">
        <v>49988</v>
      </c>
      <c r="G245">
        <v>84</v>
      </c>
      <c r="H245" s="2">
        <v>36647</v>
      </c>
      <c r="I245" t="s">
        <v>16</v>
      </c>
      <c r="J245" t="s">
        <v>24</v>
      </c>
      <c r="K245">
        <v>566.935022</v>
      </c>
      <c r="L245" s="2">
        <v>35566.935021999998</v>
      </c>
    </row>
    <row r="246" spans="1:12" x14ac:dyDescent="0.35">
      <c r="A246" t="s">
        <v>284</v>
      </c>
      <c r="B246" t="s">
        <v>48</v>
      </c>
      <c r="C246" t="s">
        <v>193</v>
      </c>
      <c r="D246" t="s">
        <v>35</v>
      </c>
      <c r="E246" s="1">
        <v>237653.35</v>
      </c>
      <c r="F246">
        <v>0</v>
      </c>
      <c r="G246">
        <v>91</v>
      </c>
      <c r="H246" s="2">
        <v>36647</v>
      </c>
      <c r="I246" t="s">
        <v>16</v>
      </c>
      <c r="J246" t="s">
        <v>24</v>
      </c>
      <c r="K246">
        <v>436.8</v>
      </c>
      <c r="L246" s="2">
        <v>35436.800000000003</v>
      </c>
    </row>
    <row r="247" spans="1:12" x14ac:dyDescent="0.35">
      <c r="A247" t="s">
        <v>285</v>
      </c>
      <c r="B247" t="s">
        <v>48</v>
      </c>
      <c r="C247" t="s">
        <v>27</v>
      </c>
      <c r="D247" t="s">
        <v>21</v>
      </c>
      <c r="E247" s="1">
        <v>321107</v>
      </c>
      <c r="F247">
        <v>16269</v>
      </c>
      <c r="G247">
        <v>86</v>
      </c>
      <c r="H247" s="2">
        <v>0</v>
      </c>
      <c r="I247" t="s">
        <v>28</v>
      </c>
      <c r="J247" t="s">
        <v>24</v>
      </c>
      <c r="K247">
        <v>412.8</v>
      </c>
      <c r="L247" s="2">
        <v>35412.800000000003</v>
      </c>
    </row>
    <row r="248" spans="1:12" x14ac:dyDescent="0.35">
      <c r="A248" t="s">
        <v>286</v>
      </c>
      <c r="B248" t="s">
        <v>19</v>
      </c>
      <c r="C248" t="s">
        <v>20</v>
      </c>
      <c r="D248" t="s">
        <v>21</v>
      </c>
      <c r="E248" s="1">
        <v>509452.23</v>
      </c>
      <c r="F248">
        <v>72006</v>
      </c>
      <c r="G248">
        <v>64</v>
      </c>
      <c r="H248" s="2">
        <v>0</v>
      </c>
      <c r="I248" t="s">
        <v>16</v>
      </c>
      <c r="J248" t="s">
        <v>17</v>
      </c>
      <c r="K248">
        <v>307.2</v>
      </c>
      <c r="L248" s="2">
        <v>35307.199999999997</v>
      </c>
    </row>
    <row r="249" spans="1:12" x14ac:dyDescent="0.35">
      <c r="A249" t="s">
        <v>287</v>
      </c>
      <c r="B249" t="s">
        <v>19</v>
      </c>
      <c r="C249" t="s">
        <v>20</v>
      </c>
      <c r="D249" t="s">
        <v>31</v>
      </c>
      <c r="E249" s="1">
        <v>2575527.8199999998</v>
      </c>
      <c r="F249">
        <v>0</v>
      </c>
      <c r="G249">
        <v>81</v>
      </c>
      <c r="H249" s="2">
        <v>36557</v>
      </c>
      <c r="I249" t="s">
        <v>16</v>
      </c>
      <c r="J249" t="s">
        <v>17</v>
      </c>
      <c r="K249">
        <v>388.8</v>
      </c>
      <c r="L249" s="2">
        <v>35388.800000000003</v>
      </c>
    </row>
    <row r="250" spans="1:12" x14ac:dyDescent="0.35">
      <c r="A250" t="s">
        <v>288</v>
      </c>
      <c r="B250" t="s">
        <v>33</v>
      </c>
      <c r="C250" t="s">
        <v>27</v>
      </c>
      <c r="D250" t="s">
        <v>21</v>
      </c>
      <c r="E250" s="1">
        <v>867222.97</v>
      </c>
      <c r="F250">
        <v>0</v>
      </c>
      <c r="G250">
        <v>245</v>
      </c>
      <c r="H250" s="2">
        <v>0</v>
      </c>
      <c r="I250" t="s">
        <v>28</v>
      </c>
      <c r="J250" t="s">
        <v>65</v>
      </c>
      <c r="K250">
        <v>2345.4134410000001</v>
      </c>
      <c r="L250" s="2">
        <v>37345.413440999997</v>
      </c>
    </row>
    <row r="251" spans="1:12" x14ac:dyDescent="0.35">
      <c r="A251" t="s">
        <v>289</v>
      </c>
      <c r="B251" t="s">
        <v>48</v>
      </c>
      <c r="C251" t="s">
        <v>27</v>
      </c>
      <c r="D251" t="s">
        <v>15</v>
      </c>
      <c r="E251" s="1">
        <v>804473.07</v>
      </c>
      <c r="F251">
        <v>44320</v>
      </c>
      <c r="G251">
        <v>67</v>
      </c>
      <c r="H251" s="2">
        <v>0</v>
      </c>
      <c r="I251" t="s">
        <v>16</v>
      </c>
      <c r="J251" t="s">
        <v>17</v>
      </c>
      <c r="K251">
        <v>321.60000000000002</v>
      </c>
      <c r="L251" s="2">
        <v>35321.599999999999</v>
      </c>
    </row>
    <row r="252" spans="1:12" x14ac:dyDescent="0.35">
      <c r="A252" t="s">
        <v>290</v>
      </c>
      <c r="B252" t="s">
        <v>19</v>
      </c>
      <c r="C252" t="s">
        <v>20</v>
      </c>
      <c r="D252" t="s">
        <v>31</v>
      </c>
      <c r="E252" s="1">
        <v>400151.91</v>
      </c>
      <c r="F252">
        <v>19782</v>
      </c>
      <c r="G252">
        <v>108</v>
      </c>
      <c r="H252" s="2">
        <v>0</v>
      </c>
      <c r="I252" t="s">
        <v>16</v>
      </c>
      <c r="J252" t="s">
        <v>24</v>
      </c>
      <c r="K252">
        <v>773.47097699999995</v>
      </c>
      <c r="L252" s="2">
        <v>35773.470976999997</v>
      </c>
    </row>
    <row r="253" spans="1:12" x14ac:dyDescent="0.35">
      <c r="A253" t="s">
        <v>291</v>
      </c>
      <c r="B253" t="s">
        <v>23</v>
      </c>
      <c r="C253" t="s">
        <v>20</v>
      </c>
      <c r="D253" t="s">
        <v>21</v>
      </c>
      <c r="E253" s="1">
        <v>1670611.7</v>
      </c>
      <c r="F253">
        <v>63933</v>
      </c>
      <c r="G253">
        <v>70</v>
      </c>
      <c r="H253" s="2">
        <v>0</v>
      </c>
      <c r="I253" t="s">
        <v>16</v>
      </c>
      <c r="J253" t="s">
        <v>24</v>
      </c>
      <c r="K253">
        <v>424.88344799999999</v>
      </c>
      <c r="L253" s="2">
        <v>35424.883448</v>
      </c>
    </row>
    <row r="254" spans="1:12" x14ac:dyDescent="0.35">
      <c r="A254" t="s">
        <v>292</v>
      </c>
      <c r="B254" t="s">
        <v>19</v>
      </c>
      <c r="C254" t="s">
        <v>27</v>
      </c>
      <c r="D254" t="s">
        <v>80</v>
      </c>
      <c r="E254" s="1">
        <v>854441.11</v>
      </c>
      <c r="F254">
        <v>28224</v>
      </c>
      <c r="G254">
        <v>109</v>
      </c>
      <c r="H254" s="2">
        <v>0</v>
      </c>
      <c r="I254" t="s">
        <v>16</v>
      </c>
      <c r="J254" t="s">
        <v>29</v>
      </c>
      <c r="K254">
        <v>523.20000000000005</v>
      </c>
      <c r="L254" s="2">
        <v>35523.199999999997</v>
      </c>
    </row>
    <row r="255" spans="1:12" x14ac:dyDescent="0.35">
      <c r="A255" t="s">
        <v>293</v>
      </c>
      <c r="B255" t="s">
        <v>102</v>
      </c>
      <c r="C255" t="s">
        <v>20</v>
      </c>
      <c r="D255" t="s">
        <v>35</v>
      </c>
      <c r="E255" s="1">
        <v>780531.29</v>
      </c>
      <c r="F255">
        <v>21073</v>
      </c>
      <c r="G255">
        <v>106</v>
      </c>
      <c r="H255" s="2">
        <v>36526</v>
      </c>
      <c r="I255" t="s">
        <v>16</v>
      </c>
      <c r="J255" t="s">
        <v>29</v>
      </c>
      <c r="K255">
        <v>508.8</v>
      </c>
      <c r="L255" s="2">
        <v>35508.800000000003</v>
      </c>
    </row>
    <row r="256" spans="1:12" x14ac:dyDescent="0.35">
      <c r="A256" t="s">
        <v>294</v>
      </c>
      <c r="B256" t="s">
        <v>33</v>
      </c>
      <c r="C256" t="s">
        <v>27</v>
      </c>
      <c r="D256" t="s">
        <v>21</v>
      </c>
      <c r="E256" s="1">
        <v>611275.68999999994</v>
      </c>
      <c r="F256">
        <v>63243</v>
      </c>
      <c r="G256">
        <v>77</v>
      </c>
      <c r="H256" s="2">
        <v>0</v>
      </c>
      <c r="I256" t="s">
        <v>16</v>
      </c>
      <c r="J256" t="s">
        <v>17</v>
      </c>
      <c r="K256">
        <v>364.24030699999997</v>
      </c>
      <c r="L256" s="2">
        <v>35364.240307</v>
      </c>
    </row>
    <row r="257" spans="1:12" x14ac:dyDescent="0.35">
      <c r="A257" t="s">
        <v>295</v>
      </c>
      <c r="B257" t="s">
        <v>23</v>
      </c>
      <c r="C257" t="s">
        <v>27</v>
      </c>
      <c r="D257" t="s">
        <v>31</v>
      </c>
      <c r="E257" s="1">
        <v>477294.38</v>
      </c>
      <c r="F257">
        <v>20993</v>
      </c>
      <c r="G257">
        <v>133</v>
      </c>
      <c r="H257" s="2">
        <v>0</v>
      </c>
      <c r="I257" t="s">
        <v>16</v>
      </c>
      <c r="J257" t="s">
        <v>29</v>
      </c>
      <c r="K257">
        <v>638.4</v>
      </c>
      <c r="L257" s="2">
        <v>35638.400000000001</v>
      </c>
    </row>
    <row r="258" spans="1:12" x14ac:dyDescent="0.35">
      <c r="A258" t="s">
        <v>296</v>
      </c>
      <c r="B258" t="s">
        <v>33</v>
      </c>
      <c r="C258" t="s">
        <v>20</v>
      </c>
      <c r="D258" t="s">
        <v>21</v>
      </c>
      <c r="E258" s="1">
        <v>1097909.56</v>
      </c>
      <c r="F258">
        <v>94827</v>
      </c>
      <c r="G258">
        <v>135</v>
      </c>
      <c r="H258" s="2">
        <v>0</v>
      </c>
      <c r="I258" t="s">
        <v>16</v>
      </c>
      <c r="J258" t="s">
        <v>29</v>
      </c>
      <c r="K258">
        <v>354.729129</v>
      </c>
      <c r="L258" s="2">
        <v>35354.729128999999</v>
      </c>
    </row>
    <row r="259" spans="1:12" x14ac:dyDescent="0.35">
      <c r="A259" t="s">
        <v>297</v>
      </c>
      <c r="B259" t="s">
        <v>48</v>
      </c>
      <c r="C259" t="s">
        <v>20</v>
      </c>
      <c r="D259" t="s">
        <v>15</v>
      </c>
      <c r="E259" s="1">
        <v>500426.38</v>
      </c>
      <c r="F259">
        <v>39161</v>
      </c>
      <c r="G259">
        <v>63</v>
      </c>
      <c r="H259" s="2">
        <v>36526</v>
      </c>
      <c r="I259" t="s">
        <v>16</v>
      </c>
      <c r="J259" t="s">
        <v>24</v>
      </c>
      <c r="K259">
        <v>283.99595299999999</v>
      </c>
      <c r="L259" s="2">
        <v>35283.995952999998</v>
      </c>
    </row>
    <row r="260" spans="1:12" x14ac:dyDescent="0.35">
      <c r="A260" t="s">
        <v>298</v>
      </c>
      <c r="B260" t="s">
        <v>102</v>
      </c>
      <c r="C260" t="s">
        <v>27</v>
      </c>
      <c r="D260" t="s">
        <v>21</v>
      </c>
      <c r="E260" s="1">
        <v>1322304.3799999999</v>
      </c>
      <c r="F260">
        <v>37534</v>
      </c>
      <c r="G260">
        <v>84</v>
      </c>
      <c r="H260" s="2">
        <v>36557</v>
      </c>
      <c r="I260" t="s">
        <v>16</v>
      </c>
      <c r="J260" t="s">
        <v>17</v>
      </c>
      <c r="K260">
        <v>403.2</v>
      </c>
      <c r="L260" s="2">
        <v>35403.199999999997</v>
      </c>
    </row>
    <row r="261" spans="1:12" x14ac:dyDescent="0.35">
      <c r="A261" t="s">
        <v>299</v>
      </c>
      <c r="B261" t="s">
        <v>33</v>
      </c>
      <c r="C261" t="s">
        <v>20</v>
      </c>
      <c r="D261" t="s">
        <v>21</v>
      </c>
      <c r="E261" s="1">
        <v>262331.53999999998</v>
      </c>
      <c r="F261">
        <v>80210</v>
      </c>
      <c r="G261">
        <v>65</v>
      </c>
      <c r="H261" s="2">
        <v>0</v>
      </c>
      <c r="I261" t="s">
        <v>28</v>
      </c>
      <c r="J261" t="s">
        <v>17</v>
      </c>
      <c r="K261">
        <v>20.543175999999999</v>
      </c>
      <c r="L261" s="2">
        <v>35020.543175999999</v>
      </c>
    </row>
    <row r="262" spans="1:12" x14ac:dyDescent="0.35">
      <c r="A262" t="s">
        <v>300</v>
      </c>
      <c r="B262" t="s">
        <v>48</v>
      </c>
      <c r="C262" t="s">
        <v>27</v>
      </c>
      <c r="D262" t="s">
        <v>21</v>
      </c>
      <c r="E262" s="1">
        <v>1784019.56</v>
      </c>
      <c r="F262">
        <v>0</v>
      </c>
      <c r="G262">
        <v>62</v>
      </c>
      <c r="H262" s="2">
        <v>0</v>
      </c>
      <c r="I262" t="s">
        <v>16</v>
      </c>
      <c r="J262" t="s">
        <v>17</v>
      </c>
      <c r="K262">
        <v>385.11543699999999</v>
      </c>
      <c r="L262" s="2">
        <v>35385.115437</v>
      </c>
    </row>
    <row r="263" spans="1:12" x14ac:dyDescent="0.35">
      <c r="A263" t="s">
        <v>301</v>
      </c>
      <c r="B263" t="s">
        <v>48</v>
      </c>
      <c r="C263" t="s">
        <v>20</v>
      </c>
      <c r="D263" t="s">
        <v>35</v>
      </c>
      <c r="E263" s="1">
        <v>510611.18</v>
      </c>
      <c r="F263">
        <v>30110</v>
      </c>
      <c r="G263">
        <v>64</v>
      </c>
      <c r="H263" s="2">
        <v>0</v>
      </c>
      <c r="I263" t="s">
        <v>16</v>
      </c>
      <c r="J263" t="s">
        <v>17</v>
      </c>
      <c r="K263">
        <v>140.16503499999999</v>
      </c>
      <c r="L263" s="2">
        <v>35140.165034999998</v>
      </c>
    </row>
    <row r="264" spans="1:12" x14ac:dyDescent="0.35">
      <c r="A264" t="s">
        <v>302</v>
      </c>
      <c r="B264" t="s">
        <v>19</v>
      </c>
      <c r="C264" t="s">
        <v>20</v>
      </c>
      <c r="D264" t="s">
        <v>35</v>
      </c>
      <c r="E264" s="1">
        <v>1793060.45</v>
      </c>
      <c r="F264">
        <v>21708</v>
      </c>
      <c r="G264">
        <v>68</v>
      </c>
      <c r="H264" s="2">
        <v>0</v>
      </c>
      <c r="I264" t="s">
        <v>16</v>
      </c>
      <c r="J264" t="s">
        <v>17</v>
      </c>
      <c r="K264">
        <v>326.39999999999998</v>
      </c>
      <c r="L264" s="2">
        <v>35326.400000000001</v>
      </c>
    </row>
    <row r="265" spans="1:12" x14ac:dyDescent="0.35">
      <c r="A265" t="s">
        <v>303</v>
      </c>
      <c r="B265" t="s">
        <v>19</v>
      </c>
      <c r="C265" t="s">
        <v>27</v>
      </c>
      <c r="D265" t="s">
        <v>31</v>
      </c>
      <c r="E265" s="1">
        <v>545734.26</v>
      </c>
      <c r="F265">
        <v>94731</v>
      </c>
      <c r="G265">
        <v>67</v>
      </c>
      <c r="H265" s="2">
        <v>0</v>
      </c>
      <c r="I265" t="s">
        <v>16</v>
      </c>
      <c r="J265" t="s">
        <v>17</v>
      </c>
      <c r="K265">
        <v>321.60000000000002</v>
      </c>
      <c r="L265" s="2">
        <v>35321.599999999999</v>
      </c>
    </row>
    <row r="266" spans="1:12" x14ac:dyDescent="0.35">
      <c r="A266" t="s">
        <v>304</v>
      </c>
      <c r="B266" t="s">
        <v>48</v>
      </c>
      <c r="C266" t="s">
        <v>27</v>
      </c>
      <c r="D266" t="s">
        <v>21</v>
      </c>
      <c r="E266" s="1">
        <v>656364.41</v>
      </c>
      <c r="F266">
        <v>32375</v>
      </c>
      <c r="G266">
        <v>83</v>
      </c>
      <c r="H266" s="2">
        <v>0</v>
      </c>
      <c r="I266" t="s">
        <v>16</v>
      </c>
      <c r="J266" t="s">
        <v>17</v>
      </c>
      <c r="K266">
        <v>398.4</v>
      </c>
      <c r="L266" s="2">
        <v>35398.400000000001</v>
      </c>
    </row>
    <row r="267" spans="1:12" x14ac:dyDescent="0.35">
      <c r="A267" t="s">
        <v>305</v>
      </c>
      <c r="B267" t="s">
        <v>33</v>
      </c>
      <c r="C267" t="s">
        <v>27</v>
      </c>
      <c r="D267" t="s">
        <v>35</v>
      </c>
      <c r="E267" s="1">
        <v>481252.52</v>
      </c>
      <c r="F267">
        <v>16531</v>
      </c>
      <c r="G267">
        <v>63</v>
      </c>
      <c r="H267" s="2">
        <v>0</v>
      </c>
      <c r="I267" t="s">
        <v>28</v>
      </c>
      <c r="J267" t="s">
        <v>17</v>
      </c>
      <c r="K267">
        <v>102.879769</v>
      </c>
      <c r="L267" s="2">
        <v>35102.879768999999</v>
      </c>
    </row>
    <row r="268" spans="1:12" x14ac:dyDescent="0.35">
      <c r="A268" t="s">
        <v>306</v>
      </c>
      <c r="B268" t="s">
        <v>19</v>
      </c>
      <c r="C268" t="s">
        <v>20</v>
      </c>
      <c r="D268" t="s">
        <v>15</v>
      </c>
      <c r="E268" s="1">
        <v>2932804.19</v>
      </c>
      <c r="F268">
        <v>32006</v>
      </c>
      <c r="G268">
        <v>94</v>
      </c>
      <c r="H268" s="2">
        <v>0</v>
      </c>
      <c r="I268" t="s">
        <v>28</v>
      </c>
      <c r="J268" t="s">
        <v>17</v>
      </c>
      <c r="K268">
        <v>56.868288999999997</v>
      </c>
      <c r="L268" s="2">
        <v>35056.868288999998</v>
      </c>
    </row>
    <row r="269" spans="1:12" x14ac:dyDescent="0.35">
      <c r="A269" t="s">
        <v>307</v>
      </c>
      <c r="B269" t="s">
        <v>19</v>
      </c>
      <c r="C269" t="s">
        <v>20</v>
      </c>
      <c r="D269" t="s">
        <v>21</v>
      </c>
      <c r="E269" s="1">
        <v>577352.06999999995</v>
      </c>
      <c r="F269">
        <v>81676</v>
      </c>
      <c r="G269">
        <v>72</v>
      </c>
      <c r="H269" s="2">
        <v>0</v>
      </c>
      <c r="I269" t="s">
        <v>16</v>
      </c>
      <c r="J269" t="s">
        <v>24</v>
      </c>
      <c r="K269">
        <v>463.158502</v>
      </c>
      <c r="L269" s="2">
        <v>35463.158501999998</v>
      </c>
    </row>
    <row r="270" spans="1:12" x14ac:dyDescent="0.35">
      <c r="A270" t="s">
        <v>308</v>
      </c>
      <c r="B270" t="s">
        <v>48</v>
      </c>
      <c r="C270" t="s">
        <v>27</v>
      </c>
      <c r="D270" t="s">
        <v>35</v>
      </c>
      <c r="E270" s="1">
        <v>684711.89</v>
      </c>
      <c r="F270">
        <v>71038</v>
      </c>
      <c r="G270">
        <v>86</v>
      </c>
      <c r="H270" s="2">
        <v>0</v>
      </c>
      <c r="I270" t="s">
        <v>28</v>
      </c>
      <c r="J270" t="s">
        <v>17</v>
      </c>
      <c r="K270">
        <v>205.44406599999999</v>
      </c>
      <c r="L270" s="2">
        <v>35205.444065999996</v>
      </c>
    </row>
    <row r="271" spans="1:12" x14ac:dyDescent="0.35">
      <c r="A271" t="s">
        <v>309</v>
      </c>
      <c r="B271" t="s">
        <v>19</v>
      </c>
      <c r="C271" t="s">
        <v>20</v>
      </c>
      <c r="D271" t="s">
        <v>31</v>
      </c>
      <c r="E271" s="1">
        <v>359531.29</v>
      </c>
      <c r="F271">
        <v>0</v>
      </c>
      <c r="G271">
        <v>103</v>
      </c>
      <c r="H271" s="2">
        <v>0</v>
      </c>
      <c r="I271" t="s">
        <v>28</v>
      </c>
      <c r="J271" t="s">
        <v>78</v>
      </c>
      <c r="K271">
        <v>741.6</v>
      </c>
      <c r="L271" s="2">
        <v>35741.599999999999</v>
      </c>
    </row>
    <row r="272" spans="1:12" x14ac:dyDescent="0.35">
      <c r="A272" t="s">
        <v>310</v>
      </c>
      <c r="B272" t="s">
        <v>23</v>
      </c>
      <c r="C272" t="s">
        <v>20</v>
      </c>
      <c r="D272" t="s">
        <v>15</v>
      </c>
      <c r="E272" s="1">
        <v>2285561.21</v>
      </c>
      <c r="F272">
        <v>20832</v>
      </c>
      <c r="G272">
        <v>65</v>
      </c>
      <c r="H272" s="2">
        <v>0</v>
      </c>
      <c r="I272" t="s">
        <v>16</v>
      </c>
      <c r="J272" t="s">
        <v>24</v>
      </c>
      <c r="K272">
        <v>56.371966999999998</v>
      </c>
      <c r="L272" s="2">
        <v>35056.371966999999</v>
      </c>
    </row>
    <row r="273" spans="1:12" x14ac:dyDescent="0.35">
      <c r="A273" t="s">
        <v>311</v>
      </c>
      <c r="B273" t="s">
        <v>102</v>
      </c>
      <c r="C273" t="s">
        <v>27</v>
      </c>
      <c r="D273" t="s">
        <v>31</v>
      </c>
      <c r="E273" s="1">
        <v>785941.46</v>
      </c>
      <c r="F273">
        <v>0</v>
      </c>
      <c r="G273">
        <v>113</v>
      </c>
      <c r="H273" s="2">
        <v>0</v>
      </c>
      <c r="I273" t="s">
        <v>16</v>
      </c>
      <c r="J273" t="s">
        <v>29</v>
      </c>
      <c r="K273">
        <v>813.6</v>
      </c>
      <c r="L273" s="2">
        <v>35813.599999999999</v>
      </c>
    </row>
    <row r="274" spans="1:12" x14ac:dyDescent="0.35">
      <c r="A274" t="s">
        <v>312</v>
      </c>
      <c r="B274" t="s">
        <v>33</v>
      </c>
      <c r="C274" t="s">
        <v>27</v>
      </c>
      <c r="D274" t="s">
        <v>31</v>
      </c>
      <c r="E274" s="1">
        <v>411557.74</v>
      </c>
      <c r="F274">
        <v>52405</v>
      </c>
      <c r="G274">
        <v>103</v>
      </c>
      <c r="H274" s="2">
        <v>0</v>
      </c>
      <c r="I274" t="s">
        <v>16</v>
      </c>
      <c r="J274" t="s">
        <v>17</v>
      </c>
      <c r="K274">
        <v>494.4</v>
      </c>
      <c r="L274" s="2">
        <v>35494.400000000001</v>
      </c>
    </row>
    <row r="275" spans="1:12" x14ac:dyDescent="0.35">
      <c r="A275" t="s">
        <v>313</v>
      </c>
      <c r="B275" t="s">
        <v>19</v>
      </c>
      <c r="C275" t="s">
        <v>20</v>
      </c>
      <c r="D275" t="s">
        <v>31</v>
      </c>
      <c r="E275" s="1">
        <v>502963.88</v>
      </c>
      <c r="F275">
        <v>0</v>
      </c>
      <c r="G275">
        <v>133</v>
      </c>
      <c r="H275" s="2">
        <v>0</v>
      </c>
      <c r="I275" t="s">
        <v>16</v>
      </c>
      <c r="J275" t="s">
        <v>78</v>
      </c>
      <c r="K275">
        <v>795.86407899999995</v>
      </c>
      <c r="L275" s="2">
        <v>35795.864078999999</v>
      </c>
    </row>
    <row r="276" spans="1:12" x14ac:dyDescent="0.35">
      <c r="A276" t="s">
        <v>314</v>
      </c>
      <c r="B276" t="s">
        <v>102</v>
      </c>
      <c r="C276" t="s">
        <v>20</v>
      </c>
      <c r="D276" t="s">
        <v>21</v>
      </c>
      <c r="E276" s="1">
        <v>482141.85</v>
      </c>
      <c r="F276">
        <v>26583</v>
      </c>
      <c r="G276">
        <v>1005</v>
      </c>
      <c r="H276" s="2">
        <v>36617</v>
      </c>
      <c r="I276" t="s">
        <v>16</v>
      </c>
      <c r="J276" t="s">
        <v>29</v>
      </c>
      <c r="K276">
        <v>614.4</v>
      </c>
      <c r="L276" s="2">
        <v>35614.400000000001</v>
      </c>
    </row>
    <row r="277" spans="1:12" x14ac:dyDescent="0.35">
      <c r="A277" t="s">
        <v>315</v>
      </c>
      <c r="B277" t="s">
        <v>33</v>
      </c>
      <c r="C277" t="s">
        <v>27</v>
      </c>
      <c r="D277" t="s">
        <v>15</v>
      </c>
      <c r="E277" s="1">
        <v>500431.05</v>
      </c>
      <c r="F277">
        <v>25486</v>
      </c>
      <c r="G277">
        <v>65</v>
      </c>
      <c r="H277" s="2">
        <v>0</v>
      </c>
      <c r="I277" t="s">
        <v>39</v>
      </c>
      <c r="J277" t="s">
        <v>24</v>
      </c>
      <c r="K277">
        <v>72.438681000000003</v>
      </c>
      <c r="L277" s="2">
        <v>35072.438681</v>
      </c>
    </row>
    <row r="278" spans="1:12" x14ac:dyDescent="0.35">
      <c r="A278" t="s">
        <v>316</v>
      </c>
      <c r="B278" t="s">
        <v>19</v>
      </c>
      <c r="C278" t="s">
        <v>27</v>
      </c>
      <c r="D278" t="s">
        <v>35</v>
      </c>
      <c r="E278" s="1">
        <v>863005.39</v>
      </c>
      <c r="F278">
        <v>24065</v>
      </c>
      <c r="G278">
        <v>111</v>
      </c>
      <c r="H278" s="2">
        <v>0</v>
      </c>
      <c r="I278" t="s">
        <v>28</v>
      </c>
      <c r="J278" t="s">
        <v>17</v>
      </c>
      <c r="K278">
        <v>532.79999999999995</v>
      </c>
      <c r="L278" s="2">
        <v>35532.800000000003</v>
      </c>
    </row>
    <row r="279" spans="1:12" x14ac:dyDescent="0.35">
      <c r="A279" t="s">
        <v>317</v>
      </c>
      <c r="B279" t="s">
        <v>19</v>
      </c>
      <c r="C279" t="s">
        <v>20</v>
      </c>
      <c r="D279" t="s">
        <v>31</v>
      </c>
      <c r="E279" s="1">
        <v>932208.51</v>
      </c>
      <c r="F279">
        <v>70435</v>
      </c>
      <c r="G279">
        <v>116</v>
      </c>
      <c r="H279" s="2">
        <v>0</v>
      </c>
      <c r="I279" t="s">
        <v>16</v>
      </c>
      <c r="J279" t="s">
        <v>17</v>
      </c>
      <c r="K279">
        <v>67.881546</v>
      </c>
      <c r="L279" s="2">
        <v>35067.881545999997</v>
      </c>
    </row>
    <row r="280" spans="1:12" x14ac:dyDescent="0.35">
      <c r="A280" t="s">
        <v>318</v>
      </c>
      <c r="B280" t="s">
        <v>48</v>
      </c>
      <c r="C280" t="s">
        <v>27</v>
      </c>
      <c r="D280" t="s">
        <v>35</v>
      </c>
      <c r="E280" s="1">
        <v>1672756.06</v>
      </c>
      <c r="F280">
        <v>0</v>
      </c>
      <c r="G280">
        <v>76</v>
      </c>
      <c r="H280" s="2">
        <v>36557</v>
      </c>
      <c r="I280" t="s">
        <v>16</v>
      </c>
      <c r="J280" t="s">
        <v>24</v>
      </c>
      <c r="K280">
        <v>402.63682899999998</v>
      </c>
      <c r="L280" s="2">
        <v>35402.636829000003</v>
      </c>
    </row>
    <row r="281" spans="1:12" x14ac:dyDescent="0.35">
      <c r="A281" t="s">
        <v>319</v>
      </c>
      <c r="B281" t="s">
        <v>33</v>
      </c>
      <c r="C281" t="s">
        <v>20</v>
      </c>
      <c r="D281" t="s">
        <v>31</v>
      </c>
      <c r="E281" s="1">
        <v>365253.24</v>
      </c>
      <c r="F281">
        <v>39679</v>
      </c>
      <c r="G281">
        <v>92</v>
      </c>
      <c r="H281" s="2">
        <v>0</v>
      </c>
      <c r="I281" t="s">
        <v>16</v>
      </c>
      <c r="J281" t="s">
        <v>24</v>
      </c>
      <c r="K281">
        <v>641.38861599999996</v>
      </c>
      <c r="L281" s="2">
        <v>35641.388615999997</v>
      </c>
    </row>
    <row r="282" spans="1:12" x14ac:dyDescent="0.35">
      <c r="A282" t="s">
        <v>320</v>
      </c>
      <c r="B282" t="s">
        <v>23</v>
      </c>
      <c r="C282" t="s">
        <v>27</v>
      </c>
      <c r="D282" t="s">
        <v>35</v>
      </c>
      <c r="E282" s="1">
        <v>615860.12</v>
      </c>
      <c r="F282">
        <v>0</v>
      </c>
      <c r="G282">
        <v>89</v>
      </c>
      <c r="H282" s="2">
        <v>0</v>
      </c>
      <c r="I282" t="s">
        <v>16</v>
      </c>
      <c r="J282" t="s">
        <v>17</v>
      </c>
      <c r="K282">
        <v>342.48117300000001</v>
      </c>
      <c r="L282" s="2">
        <v>35342.481173</v>
      </c>
    </row>
    <row r="283" spans="1:12" x14ac:dyDescent="0.35">
      <c r="A283" t="s">
        <v>321</v>
      </c>
      <c r="B283" t="s">
        <v>48</v>
      </c>
      <c r="C283" t="s">
        <v>27</v>
      </c>
      <c r="D283" t="s">
        <v>21</v>
      </c>
      <c r="E283" s="1">
        <v>437608.4</v>
      </c>
      <c r="F283">
        <v>0</v>
      </c>
      <c r="G283">
        <v>69</v>
      </c>
      <c r="H283" s="2">
        <v>36617</v>
      </c>
      <c r="I283" t="s">
        <v>16</v>
      </c>
      <c r="J283" t="s">
        <v>24</v>
      </c>
      <c r="K283">
        <v>331.2</v>
      </c>
      <c r="L283" s="2">
        <v>35331.199999999997</v>
      </c>
    </row>
    <row r="284" spans="1:12" x14ac:dyDescent="0.35">
      <c r="A284" t="s">
        <v>322</v>
      </c>
      <c r="B284" t="s">
        <v>23</v>
      </c>
      <c r="C284" t="s">
        <v>27</v>
      </c>
      <c r="D284" t="s">
        <v>31</v>
      </c>
      <c r="E284" s="1">
        <v>556945.62</v>
      </c>
      <c r="F284">
        <v>53565</v>
      </c>
      <c r="G284">
        <v>71</v>
      </c>
      <c r="H284" s="2">
        <v>36526</v>
      </c>
      <c r="I284" t="s">
        <v>16</v>
      </c>
      <c r="J284" t="s">
        <v>17</v>
      </c>
      <c r="K284">
        <v>340.8</v>
      </c>
      <c r="L284" s="2">
        <v>35340.800000000003</v>
      </c>
    </row>
    <row r="285" spans="1:12" x14ac:dyDescent="0.35">
      <c r="A285" t="s">
        <v>323</v>
      </c>
      <c r="B285" t="s">
        <v>102</v>
      </c>
      <c r="C285" t="s">
        <v>27</v>
      </c>
      <c r="D285" t="s">
        <v>21</v>
      </c>
      <c r="E285" s="1">
        <v>257651.3</v>
      </c>
      <c r="F285">
        <v>37574</v>
      </c>
      <c r="G285">
        <v>66</v>
      </c>
      <c r="H285" s="2">
        <v>36526</v>
      </c>
      <c r="I285" t="s">
        <v>16</v>
      </c>
      <c r="J285" t="s">
        <v>24</v>
      </c>
      <c r="K285">
        <v>412.10193299999997</v>
      </c>
      <c r="L285" s="2">
        <v>35412.101932999998</v>
      </c>
    </row>
    <row r="286" spans="1:12" x14ac:dyDescent="0.35">
      <c r="A286" t="s">
        <v>324</v>
      </c>
      <c r="B286" t="s">
        <v>102</v>
      </c>
      <c r="C286" t="s">
        <v>27</v>
      </c>
      <c r="D286" t="s">
        <v>21</v>
      </c>
      <c r="E286" s="1">
        <v>834698.32</v>
      </c>
      <c r="F286">
        <v>48259</v>
      </c>
      <c r="G286">
        <v>108</v>
      </c>
      <c r="H286" s="2">
        <v>0</v>
      </c>
      <c r="I286" t="s">
        <v>16</v>
      </c>
      <c r="J286" t="s">
        <v>24</v>
      </c>
      <c r="K286">
        <v>73.700573000000006</v>
      </c>
      <c r="L286" s="2">
        <v>35073.700573000002</v>
      </c>
    </row>
    <row r="287" spans="1:12" x14ac:dyDescent="0.35">
      <c r="A287" t="s">
        <v>325</v>
      </c>
      <c r="B287" t="s">
        <v>19</v>
      </c>
      <c r="C287" t="s">
        <v>20</v>
      </c>
      <c r="D287" t="s">
        <v>31</v>
      </c>
      <c r="E287" s="1">
        <v>632392.39</v>
      </c>
      <c r="F287">
        <v>78532</v>
      </c>
      <c r="G287">
        <v>78</v>
      </c>
      <c r="H287" s="2">
        <v>0</v>
      </c>
      <c r="I287" t="s">
        <v>16</v>
      </c>
      <c r="J287" t="s">
        <v>17</v>
      </c>
      <c r="K287">
        <v>374.4</v>
      </c>
      <c r="L287" s="2">
        <v>35374.400000000001</v>
      </c>
    </row>
    <row r="288" spans="1:12" x14ac:dyDescent="0.35">
      <c r="A288" t="s">
        <v>326</v>
      </c>
      <c r="B288" t="s">
        <v>19</v>
      </c>
      <c r="C288" t="s">
        <v>20</v>
      </c>
      <c r="D288" t="s">
        <v>21</v>
      </c>
      <c r="E288" s="1">
        <v>597314.34</v>
      </c>
      <c r="F288">
        <v>96163</v>
      </c>
      <c r="G288">
        <v>73</v>
      </c>
      <c r="H288" s="2">
        <v>0</v>
      </c>
      <c r="I288" t="s">
        <v>28</v>
      </c>
      <c r="J288" t="s">
        <v>17</v>
      </c>
      <c r="K288">
        <v>350.4</v>
      </c>
      <c r="L288" s="2">
        <v>35350.400000000001</v>
      </c>
    </row>
    <row r="289" spans="1:12" x14ac:dyDescent="0.35">
      <c r="A289" t="s">
        <v>327</v>
      </c>
      <c r="B289" t="s">
        <v>48</v>
      </c>
      <c r="C289" t="s">
        <v>27</v>
      </c>
      <c r="D289" t="s">
        <v>21</v>
      </c>
      <c r="E289" s="1">
        <v>470667.7</v>
      </c>
      <c r="F289">
        <v>0</v>
      </c>
      <c r="G289">
        <v>72</v>
      </c>
      <c r="H289" s="2">
        <v>0</v>
      </c>
      <c r="I289" t="s">
        <v>16</v>
      </c>
      <c r="J289" t="s">
        <v>17</v>
      </c>
      <c r="K289">
        <v>345.6</v>
      </c>
      <c r="L289" s="2">
        <v>35345.599999999999</v>
      </c>
    </row>
    <row r="290" spans="1:12" x14ac:dyDescent="0.35">
      <c r="A290" t="s">
        <v>328</v>
      </c>
      <c r="B290" t="s">
        <v>48</v>
      </c>
      <c r="C290" t="s">
        <v>271</v>
      </c>
      <c r="D290" t="s">
        <v>31</v>
      </c>
      <c r="E290" s="1">
        <v>809341.03</v>
      </c>
      <c r="F290">
        <v>0</v>
      </c>
      <c r="G290">
        <v>114</v>
      </c>
      <c r="H290" s="2">
        <v>36526</v>
      </c>
      <c r="I290" t="s">
        <v>16</v>
      </c>
      <c r="J290" t="s">
        <v>78</v>
      </c>
      <c r="K290">
        <v>722.02474199999995</v>
      </c>
      <c r="L290" s="2">
        <v>35722.024742000001</v>
      </c>
    </row>
    <row r="291" spans="1:12" x14ac:dyDescent="0.35">
      <c r="A291" t="s">
        <v>329</v>
      </c>
      <c r="B291" t="s">
        <v>102</v>
      </c>
      <c r="C291" t="s">
        <v>271</v>
      </c>
      <c r="D291" t="s">
        <v>35</v>
      </c>
      <c r="E291" s="1">
        <v>503574.46</v>
      </c>
      <c r="F291">
        <v>72672</v>
      </c>
      <c r="G291">
        <v>63</v>
      </c>
      <c r="H291" s="2">
        <v>0</v>
      </c>
      <c r="I291" t="s">
        <v>16</v>
      </c>
      <c r="J291" t="s">
        <v>17</v>
      </c>
      <c r="K291">
        <v>259.36111699999998</v>
      </c>
      <c r="L291" s="2">
        <v>35259.361117</v>
      </c>
    </row>
    <row r="292" spans="1:12" x14ac:dyDescent="0.35">
      <c r="A292" t="s">
        <v>330</v>
      </c>
      <c r="B292" t="s">
        <v>33</v>
      </c>
      <c r="C292" t="s">
        <v>20</v>
      </c>
      <c r="D292" t="s">
        <v>21</v>
      </c>
      <c r="E292" s="1">
        <v>902786.72</v>
      </c>
      <c r="F292">
        <v>99002</v>
      </c>
      <c r="G292">
        <v>112</v>
      </c>
      <c r="H292" s="2">
        <v>36526</v>
      </c>
      <c r="I292" t="s">
        <v>16</v>
      </c>
      <c r="J292" t="s">
        <v>17</v>
      </c>
      <c r="K292">
        <v>537.6</v>
      </c>
      <c r="L292" s="2">
        <v>35537.599999999999</v>
      </c>
    </row>
    <row r="293" spans="1:12" x14ac:dyDescent="0.35">
      <c r="A293" t="s">
        <v>331</v>
      </c>
      <c r="B293" t="s">
        <v>26</v>
      </c>
      <c r="C293" t="s">
        <v>271</v>
      </c>
      <c r="D293" t="s">
        <v>31</v>
      </c>
      <c r="E293" s="1">
        <v>728888.48</v>
      </c>
      <c r="F293">
        <v>79494</v>
      </c>
      <c r="G293">
        <v>91</v>
      </c>
      <c r="H293" s="2">
        <v>0</v>
      </c>
      <c r="I293" t="s">
        <v>16</v>
      </c>
      <c r="J293" t="s">
        <v>17</v>
      </c>
      <c r="K293">
        <v>396.295614</v>
      </c>
      <c r="L293" s="2">
        <v>35396.295614000002</v>
      </c>
    </row>
    <row r="294" spans="1:12" x14ac:dyDescent="0.35">
      <c r="A294" t="s">
        <v>332</v>
      </c>
      <c r="B294" t="s">
        <v>33</v>
      </c>
      <c r="C294" t="s">
        <v>271</v>
      </c>
      <c r="D294" t="s">
        <v>15</v>
      </c>
      <c r="E294" s="1">
        <v>1804247.94</v>
      </c>
      <c r="F294">
        <v>35704</v>
      </c>
      <c r="G294">
        <v>225</v>
      </c>
      <c r="H294" s="2">
        <v>0</v>
      </c>
      <c r="I294" t="s">
        <v>16</v>
      </c>
      <c r="J294" t="s">
        <v>117</v>
      </c>
      <c r="K294">
        <v>358.28156200000001</v>
      </c>
      <c r="L294" s="2">
        <v>35358.281561999996</v>
      </c>
    </row>
    <row r="295" spans="1:12" x14ac:dyDescent="0.35">
      <c r="A295" t="s">
        <v>333</v>
      </c>
      <c r="B295" t="s">
        <v>19</v>
      </c>
      <c r="C295" t="s">
        <v>20</v>
      </c>
      <c r="D295" t="s">
        <v>21</v>
      </c>
      <c r="E295" s="1">
        <v>499206.3</v>
      </c>
      <c r="F295">
        <v>0</v>
      </c>
      <c r="G295">
        <v>71</v>
      </c>
      <c r="H295" s="2">
        <v>0</v>
      </c>
      <c r="I295" t="s">
        <v>28</v>
      </c>
      <c r="J295" t="s">
        <v>17</v>
      </c>
      <c r="K295">
        <v>653.38856399999997</v>
      </c>
      <c r="L295" s="2">
        <v>35653.388564000001</v>
      </c>
    </row>
    <row r="296" spans="1:12" x14ac:dyDescent="0.35">
      <c r="A296" t="s">
        <v>334</v>
      </c>
      <c r="B296" t="s">
        <v>33</v>
      </c>
      <c r="C296" t="s">
        <v>20</v>
      </c>
      <c r="D296" t="s">
        <v>31</v>
      </c>
      <c r="E296" s="1">
        <v>910226.78</v>
      </c>
      <c r="F296">
        <v>26049</v>
      </c>
      <c r="G296">
        <v>118</v>
      </c>
      <c r="H296" s="2">
        <v>0</v>
      </c>
      <c r="I296" t="s">
        <v>16</v>
      </c>
      <c r="J296" t="s">
        <v>24</v>
      </c>
      <c r="K296">
        <v>121.032372</v>
      </c>
      <c r="L296" s="2">
        <v>35121.032372000001</v>
      </c>
    </row>
    <row r="297" spans="1:12" x14ac:dyDescent="0.35">
      <c r="A297" t="s">
        <v>335</v>
      </c>
      <c r="B297" t="s">
        <v>19</v>
      </c>
      <c r="C297" t="s">
        <v>271</v>
      </c>
      <c r="D297" t="s">
        <v>80</v>
      </c>
      <c r="E297" s="1">
        <v>254040.77</v>
      </c>
      <c r="F297">
        <v>70125</v>
      </c>
      <c r="G297">
        <v>64</v>
      </c>
      <c r="H297" s="2">
        <v>0</v>
      </c>
      <c r="I297" t="s">
        <v>39</v>
      </c>
      <c r="J297" t="s">
        <v>17</v>
      </c>
      <c r="K297">
        <v>92.813395999999997</v>
      </c>
      <c r="L297" s="2">
        <v>35092.813395999998</v>
      </c>
    </row>
    <row r="298" spans="1:12" x14ac:dyDescent="0.35">
      <c r="A298" t="s">
        <v>336</v>
      </c>
      <c r="B298" t="s">
        <v>26</v>
      </c>
      <c r="C298" t="s">
        <v>271</v>
      </c>
      <c r="D298" t="s">
        <v>35</v>
      </c>
      <c r="E298" s="1">
        <v>1294189.19</v>
      </c>
      <c r="F298">
        <v>52369</v>
      </c>
      <c r="G298">
        <v>110</v>
      </c>
      <c r="H298" s="2">
        <v>36526</v>
      </c>
      <c r="I298" t="s">
        <v>16</v>
      </c>
      <c r="J298" t="s">
        <v>29</v>
      </c>
      <c r="K298">
        <v>528</v>
      </c>
      <c r="L298" s="2">
        <v>35528</v>
      </c>
    </row>
    <row r="299" spans="1:12" x14ac:dyDescent="0.35">
      <c r="A299" t="s">
        <v>337</v>
      </c>
      <c r="B299" t="s">
        <v>102</v>
      </c>
      <c r="C299" t="s">
        <v>338</v>
      </c>
      <c r="D299" t="s">
        <v>21</v>
      </c>
      <c r="E299" s="1">
        <v>236534.86</v>
      </c>
      <c r="F299">
        <v>0</v>
      </c>
      <c r="G299">
        <v>66</v>
      </c>
      <c r="H299" s="2">
        <v>36557</v>
      </c>
      <c r="I299" t="s">
        <v>39</v>
      </c>
      <c r="J299" t="s">
        <v>17</v>
      </c>
      <c r="K299">
        <v>159.636956</v>
      </c>
      <c r="L299" s="2">
        <v>35159.636956000002</v>
      </c>
    </row>
    <row r="300" spans="1:12" x14ac:dyDescent="0.35">
      <c r="A300" t="s">
        <v>339</v>
      </c>
      <c r="B300" t="s">
        <v>19</v>
      </c>
      <c r="C300" t="s">
        <v>271</v>
      </c>
      <c r="D300" t="s">
        <v>35</v>
      </c>
      <c r="E300" s="1">
        <v>572076.51</v>
      </c>
      <c r="F300">
        <v>41770</v>
      </c>
      <c r="G300">
        <v>72</v>
      </c>
      <c r="H300" s="2">
        <v>0</v>
      </c>
      <c r="I300" t="s">
        <v>16</v>
      </c>
      <c r="J300" t="s">
        <v>17</v>
      </c>
      <c r="K300">
        <v>476.15695699999998</v>
      </c>
      <c r="L300" s="2">
        <v>35476.156956999999</v>
      </c>
    </row>
    <row r="301" spans="1:12" x14ac:dyDescent="0.35">
      <c r="A301" t="s">
        <v>340</v>
      </c>
      <c r="B301" t="s">
        <v>33</v>
      </c>
      <c r="C301" t="s">
        <v>271</v>
      </c>
      <c r="D301" t="s">
        <v>31</v>
      </c>
      <c r="E301" s="1">
        <v>703553.41</v>
      </c>
      <c r="F301">
        <v>0</v>
      </c>
      <c r="G301">
        <v>101</v>
      </c>
      <c r="H301" s="2">
        <v>0</v>
      </c>
      <c r="I301" t="s">
        <v>28</v>
      </c>
      <c r="J301" t="s">
        <v>17</v>
      </c>
      <c r="K301">
        <v>727.2</v>
      </c>
      <c r="L301" s="2">
        <v>35727.199999999997</v>
      </c>
    </row>
    <row r="302" spans="1:12" x14ac:dyDescent="0.35">
      <c r="A302" t="s">
        <v>341</v>
      </c>
      <c r="B302" t="s">
        <v>26</v>
      </c>
      <c r="C302" t="s">
        <v>27</v>
      </c>
      <c r="D302" t="s">
        <v>35</v>
      </c>
      <c r="E302" s="1">
        <v>263697.77</v>
      </c>
      <c r="F302">
        <v>31911</v>
      </c>
      <c r="G302">
        <v>67</v>
      </c>
      <c r="H302" s="2">
        <v>0</v>
      </c>
      <c r="I302" t="s">
        <v>16</v>
      </c>
      <c r="J302" t="s">
        <v>17</v>
      </c>
      <c r="K302">
        <v>321.60000000000002</v>
      </c>
      <c r="L302" s="2">
        <v>35321.599999999999</v>
      </c>
    </row>
    <row r="303" spans="1:12" x14ac:dyDescent="0.35">
      <c r="A303" t="s">
        <v>342</v>
      </c>
      <c r="B303" t="s">
        <v>23</v>
      </c>
      <c r="C303" t="s">
        <v>27</v>
      </c>
      <c r="D303" t="s">
        <v>21</v>
      </c>
      <c r="E303" s="1">
        <v>539583.19999999995</v>
      </c>
      <c r="F303">
        <v>70051</v>
      </c>
      <c r="G303">
        <v>68</v>
      </c>
      <c r="H303" s="2">
        <v>0</v>
      </c>
      <c r="I303" t="s">
        <v>28</v>
      </c>
      <c r="J303" t="s">
        <v>17</v>
      </c>
      <c r="K303">
        <v>42.078344999999999</v>
      </c>
      <c r="L303" s="2">
        <v>35042.078345000002</v>
      </c>
    </row>
    <row r="304" spans="1:12" x14ac:dyDescent="0.35">
      <c r="A304" t="s">
        <v>343</v>
      </c>
      <c r="B304" t="s">
        <v>33</v>
      </c>
      <c r="C304" t="s">
        <v>27</v>
      </c>
      <c r="D304" t="s">
        <v>31</v>
      </c>
      <c r="E304" s="1">
        <v>838263.01</v>
      </c>
      <c r="F304">
        <v>19683</v>
      </c>
      <c r="G304">
        <v>117</v>
      </c>
      <c r="H304" s="2">
        <v>36526</v>
      </c>
      <c r="I304" t="s">
        <v>16</v>
      </c>
      <c r="J304" t="s">
        <v>78</v>
      </c>
      <c r="K304">
        <v>561.6</v>
      </c>
      <c r="L304" s="2">
        <v>35561.599999999999</v>
      </c>
    </row>
    <row r="305" spans="1:12" x14ac:dyDescent="0.35">
      <c r="A305" t="s">
        <v>344</v>
      </c>
      <c r="B305" t="s">
        <v>102</v>
      </c>
      <c r="C305" t="s">
        <v>20</v>
      </c>
      <c r="D305" t="s">
        <v>35</v>
      </c>
      <c r="E305" s="1">
        <v>3116174.52</v>
      </c>
      <c r="F305">
        <v>30916</v>
      </c>
      <c r="G305">
        <v>112</v>
      </c>
      <c r="H305" s="2">
        <v>0</v>
      </c>
      <c r="I305" t="s">
        <v>16</v>
      </c>
      <c r="J305" t="s">
        <v>29</v>
      </c>
      <c r="K305">
        <v>200.11606</v>
      </c>
      <c r="L305" s="2">
        <v>35200.11606</v>
      </c>
    </row>
    <row r="306" spans="1:12" x14ac:dyDescent="0.35">
      <c r="A306" t="s">
        <v>345</v>
      </c>
      <c r="B306" t="s">
        <v>33</v>
      </c>
      <c r="C306" t="s">
        <v>20</v>
      </c>
      <c r="D306" t="s">
        <v>21</v>
      </c>
      <c r="E306" s="1">
        <v>288774.23</v>
      </c>
      <c r="F306">
        <v>0</v>
      </c>
      <c r="G306">
        <v>80</v>
      </c>
      <c r="H306" s="2">
        <v>0</v>
      </c>
      <c r="I306" t="s">
        <v>16</v>
      </c>
      <c r="J306" t="s">
        <v>17</v>
      </c>
      <c r="K306">
        <v>676.94402300000002</v>
      </c>
      <c r="L306" s="2">
        <v>35676.944023000004</v>
      </c>
    </row>
    <row r="307" spans="1:12" x14ac:dyDescent="0.35">
      <c r="A307" t="s">
        <v>346</v>
      </c>
      <c r="B307" t="s">
        <v>13</v>
      </c>
      <c r="C307" t="s">
        <v>27</v>
      </c>
      <c r="D307" t="s">
        <v>35</v>
      </c>
      <c r="E307" s="1">
        <v>742584.53</v>
      </c>
      <c r="F307">
        <v>84302</v>
      </c>
      <c r="G307">
        <v>62</v>
      </c>
      <c r="H307" s="2">
        <v>0</v>
      </c>
      <c r="I307" t="s">
        <v>16</v>
      </c>
      <c r="J307" t="s">
        <v>17</v>
      </c>
      <c r="K307">
        <v>76.609295000000003</v>
      </c>
      <c r="L307" s="2">
        <v>35076.609295000002</v>
      </c>
    </row>
    <row r="308" spans="1:12" x14ac:dyDescent="0.35">
      <c r="A308" t="s">
        <v>347</v>
      </c>
      <c r="B308" t="s">
        <v>26</v>
      </c>
      <c r="C308" t="s">
        <v>27</v>
      </c>
      <c r="D308" t="s">
        <v>21</v>
      </c>
      <c r="E308" s="1">
        <v>2558572.7799999998</v>
      </c>
      <c r="F308">
        <v>0</v>
      </c>
      <c r="G308">
        <v>116</v>
      </c>
      <c r="H308" s="2">
        <v>0</v>
      </c>
      <c r="I308" t="s">
        <v>28</v>
      </c>
      <c r="J308" t="s">
        <v>29</v>
      </c>
      <c r="K308">
        <v>830.623064</v>
      </c>
      <c r="L308" s="2">
        <v>35830.623063999999</v>
      </c>
    </row>
    <row r="309" spans="1:12" x14ac:dyDescent="0.35">
      <c r="A309" t="s">
        <v>348</v>
      </c>
      <c r="B309" t="s">
        <v>33</v>
      </c>
      <c r="C309" t="s">
        <v>27</v>
      </c>
      <c r="D309" t="s">
        <v>35</v>
      </c>
      <c r="E309" s="1">
        <v>1027260.82</v>
      </c>
      <c r="F309">
        <v>60145</v>
      </c>
      <c r="G309">
        <v>132</v>
      </c>
      <c r="H309" s="2">
        <v>0</v>
      </c>
      <c r="I309" t="s">
        <v>16</v>
      </c>
      <c r="J309" t="s">
        <v>29</v>
      </c>
      <c r="K309">
        <v>580.47325899999998</v>
      </c>
      <c r="L309" s="2">
        <v>35580.473258999999</v>
      </c>
    </row>
    <row r="310" spans="1:12" x14ac:dyDescent="0.35">
      <c r="A310" t="s">
        <v>349</v>
      </c>
      <c r="B310" t="s">
        <v>33</v>
      </c>
      <c r="C310" t="s">
        <v>20</v>
      </c>
      <c r="D310" t="s">
        <v>21</v>
      </c>
      <c r="E310" s="1">
        <v>437636.36</v>
      </c>
      <c r="F310">
        <v>63774</v>
      </c>
      <c r="G310">
        <v>111</v>
      </c>
      <c r="H310" s="2">
        <v>0</v>
      </c>
      <c r="I310" t="s">
        <v>16</v>
      </c>
      <c r="J310" t="s">
        <v>17</v>
      </c>
      <c r="K310">
        <v>60.036682999999996</v>
      </c>
      <c r="L310" s="2">
        <v>35060.036682999998</v>
      </c>
    </row>
    <row r="311" spans="1:12" x14ac:dyDescent="0.35">
      <c r="A311" t="s">
        <v>350</v>
      </c>
      <c r="B311" t="s">
        <v>26</v>
      </c>
      <c r="C311" t="s">
        <v>20</v>
      </c>
      <c r="D311" t="s">
        <v>21</v>
      </c>
      <c r="E311" s="1">
        <v>531889.66</v>
      </c>
      <c r="F311">
        <v>25134</v>
      </c>
      <c r="G311">
        <v>67</v>
      </c>
      <c r="H311" s="2">
        <v>0</v>
      </c>
      <c r="I311" t="s">
        <v>28</v>
      </c>
      <c r="J311" t="s">
        <v>17</v>
      </c>
      <c r="K311">
        <v>321.60000000000002</v>
      </c>
      <c r="L311" s="2">
        <v>35321.599999999999</v>
      </c>
    </row>
    <row r="312" spans="1:12" x14ac:dyDescent="0.35">
      <c r="A312" t="s">
        <v>351</v>
      </c>
      <c r="B312" t="s">
        <v>33</v>
      </c>
      <c r="C312" t="s">
        <v>27</v>
      </c>
      <c r="D312" t="s">
        <v>21</v>
      </c>
      <c r="E312" s="1">
        <v>471976.22</v>
      </c>
      <c r="F312">
        <v>37057</v>
      </c>
      <c r="G312">
        <v>61</v>
      </c>
      <c r="H312" s="2">
        <v>36526</v>
      </c>
      <c r="I312" t="s">
        <v>16</v>
      </c>
      <c r="J312" t="s">
        <v>17</v>
      </c>
      <c r="K312">
        <v>47.531010000000002</v>
      </c>
      <c r="L312" s="2">
        <v>35047.531009999999</v>
      </c>
    </row>
    <row r="313" spans="1:12" x14ac:dyDescent="0.35">
      <c r="A313" t="s">
        <v>352</v>
      </c>
      <c r="B313" t="s">
        <v>33</v>
      </c>
      <c r="C313" t="s">
        <v>20</v>
      </c>
      <c r="D313" t="s">
        <v>31</v>
      </c>
      <c r="E313" s="1">
        <v>442803.16</v>
      </c>
      <c r="F313">
        <v>58577</v>
      </c>
      <c r="G313">
        <v>110</v>
      </c>
      <c r="H313" s="2">
        <v>0</v>
      </c>
      <c r="I313" t="s">
        <v>16</v>
      </c>
      <c r="J313" t="s">
        <v>29</v>
      </c>
      <c r="K313">
        <v>303.87275199999999</v>
      </c>
      <c r="L313" s="2">
        <v>35303.872752000003</v>
      </c>
    </row>
    <row r="314" spans="1:12" x14ac:dyDescent="0.35">
      <c r="A314" t="s">
        <v>353</v>
      </c>
      <c r="B314" t="s">
        <v>26</v>
      </c>
      <c r="C314" t="s">
        <v>27</v>
      </c>
      <c r="D314" t="s">
        <v>31</v>
      </c>
      <c r="E314" s="1">
        <v>587917.61</v>
      </c>
      <c r="F314">
        <v>85857</v>
      </c>
      <c r="G314">
        <v>73</v>
      </c>
      <c r="H314" s="2">
        <v>0</v>
      </c>
      <c r="I314" t="s">
        <v>28</v>
      </c>
      <c r="J314" t="s">
        <v>17</v>
      </c>
      <c r="K314">
        <v>100.62006700000001</v>
      </c>
      <c r="L314" s="2">
        <v>35100.620067000003</v>
      </c>
    </row>
    <row r="315" spans="1:12" x14ac:dyDescent="0.35">
      <c r="A315" t="s">
        <v>354</v>
      </c>
      <c r="B315" t="s">
        <v>33</v>
      </c>
      <c r="C315" t="s">
        <v>20</v>
      </c>
      <c r="D315" t="s">
        <v>80</v>
      </c>
      <c r="E315" s="1">
        <v>941690.85</v>
      </c>
      <c r="F315">
        <v>70602</v>
      </c>
      <c r="G315">
        <v>116</v>
      </c>
      <c r="H315" s="2">
        <v>0</v>
      </c>
      <c r="I315" t="s">
        <v>16</v>
      </c>
      <c r="J315" t="s">
        <v>29</v>
      </c>
      <c r="K315">
        <v>481.33989100000002</v>
      </c>
      <c r="L315" s="2">
        <v>35481.339891000003</v>
      </c>
    </row>
    <row r="316" spans="1:12" x14ac:dyDescent="0.35">
      <c r="A316" t="s">
        <v>355</v>
      </c>
      <c r="B316" t="s">
        <v>33</v>
      </c>
      <c r="C316" t="s">
        <v>20</v>
      </c>
      <c r="D316" t="s">
        <v>15</v>
      </c>
      <c r="E316" s="1">
        <v>828815.56</v>
      </c>
      <c r="F316">
        <v>33816</v>
      </c>
      <c r="G316">
        <v>106</v>
      </c>
      <c r="H316" s="2">
        <v>36557</v>
      </c>
      <c r="I316" t="s">
        <v>28</v>
      </c>
      <c r="J316" t="s">
        <v>17</v>
      </c>
      <c r="K316">
        <v>508.8</v>
      </c>
      <c r="L316" s="2">
        <v>35508.800000000003</v>
      </c>
    </row>
    <row r="317" spans="1:12" x14ac:dyDescent="0.35">
      <c r="A317" t="s">
        <v>356</v>
      </c>
      <c r="B317" t="s">
        <v>33</v>
      </c>
      <c r="C317" t="s">
        <v>27</v>
      </c>
      <c r="D317" t="s">
        <v>21</v>
      </c>
      <c r="E317" s="1">
        <v>3265483.83</v>
      </c>
      <c r="F317">
        <v>0</v>
      </c>
      <c r="G317">
        <v>153</v>
      </c>
      <c r="H317" s="2">
        <v>0</v>
      </c>
      <c r="I317" t="s">
        <v>16</v>
      </c>
      <c r="J317" t="s">
        <v>29</v>
      </c>
      <c r="K317">
        <v>1101.5999999999999</v>
      </c>
      <c r="L317" s="2">
        <v>36101.599999999999</v>
      </c>
    </row>
    <row r="318" spans="1:12" x14ac:dyDescent="0.35">
      <c r="A318" t="s">
        <v>357</v>
      </c>
      <c r="B318" t="s">
        <v>33</v>
      </c>
      <c r="C318" t="s">
        <v>20</v>
      </c>
      <c r="D318" t="s">
        <v>35</v>
      </c>
      <c r="E318" s="1">
        <v>471945.01</v>
      </c>
      <c r="F318">
        <v>89642</v>
      </c>
      <c r="G318">
        <v>121</v>
      </c>
      <c r="H318" s="2">
        <v>36617</v>
      </c>
      <c r="I318" t="s">
        <v>28</v>
      </c>
      <c r="J318" t="s">
        <v>29</v>
      </c>
      <c r="K318">
        <v>86.320021999999994</v>
      </c>
      <c r="L318" s="2">
        <v>35086.320022</v>
      </c>
    </row>
    <row r="319" spans="1:12" x14ac:dyDescent="0.35">
      <c r="A319" t="s">
        <v>358</v>
      </c>
      <c r="B319" t="s">
        <v>26</v>
      </c>
      <c r="C319" t="s">
        <v>20</v>
      </c>
      <c r="D319" t="s">
        <v>21</v>
      </c>
      <c r="E319" s="1">
        <v>390347.48</v>
      </c>
      <c r="F319">
        <v>60068</v>
      </c>
      <c r="G319">
        <v>98</v>
      </c>
      <c r="H319" s="2">
        <v>0</v>
      </c>
      <c r="I319" t="s">
        <v>16</v>
      </c>
      <c r="J319" t="s">
        <v>24</v>
      </c>
      <c r="K319">
        <v>470.4</v>
      </c>
      <c r="L319" s="2">
        <v>35470.400000000001</v>
      </c>
    </row>
    <row r="320" spans="1:12" x14ac:dyDescent="0.35">
      <c r="A320" t="s">
        <v>359</v>
      </c>
      <c r="B320" t="s">
        <v>26</v>
      </c>
      <c r="C320" t="s">
        <v>20</v>
      </c>
      <c r="D320" t="s">
        <v>21</v>
      </c>
      <c r="E320" s="1">
        <v>545725.97</v>
      </c>
      <c r="F320">
        <v>50044</v>
      </c>
      <c r="G320">
        <v>139</v>
      </c>
      <c r="H320" s="2">
        <v>0</v>
      </c>
      <c r="I320" t="s">
        <v>16</v>
      </c>
      <c r="J320" t="s">
        <v>29</v>
      </c>
      <c r="K320">
        <v>667.2</v>
      </c>
      <c r="L320" s="2">
        <v>35667.199999999997</v>
      </c>
    </row>
    <row r="321" spans="1:12" x14ac:dyDescent="0.35">
      <c r="A321" t="s">
        <v>360</v>
      </c>
      <c r="B321" t="s">
        <v>26</v>
      </c>
      <c r="C321" t="s">
        <v>20</v>
      </c>
      <c r="D321" t="s">
        <v>15</v>
      </c>
      <c r="E321" s="1">
        <v>272535.64</v>
      </c>
      <c r="F321">
        <v>36650</v>
      </c>
      <c r="G321">
        <v>69</v>
      </c>
      <c r="H321" s="2">
        <v>36526</v>
      </c>
      <c r="I321" t="s">
        <v>16</v>
      </c>
      <c r="J321" t="s">
        <v>17</v>
      </c>
      <c r="K321">
        <v>56.60333</v>
      </c>
      <c r="L321" s="2">
        <v>35056.603329999998</v>
      </c>
    </row>
    <row r="322" spans="1:12" x14ac:dyDescent="0.35">
      <c r="A322" t="s">
        <v>361</v>
      </c>
      <c r="B322" t="s">
        <v>19</v>
      </c>
      <c r="C322" t="s">
        <v>20</v>
      </c>
      <c r="D322" t="s">
        <v>35</v>
      </c>
      <c r="E322" s="1">
        <v>443397.37</v>
      </c>
      <c r="F322">
        <v>50653</v>
      </c>
      <c r="G322">
        <v>110</v>
      </c>
      <c r="H322" s="2">
        <v>0</v>
      </c>
      <c r="I322" t="s">
        <v>28</v>
      </c>
      <c r="J322" t="s">
        <v>29</v>
      </c>
      <c r="K322">
        <v>262.86517199999997</v>
      </c>
      <c r="L322" s="2">
        <v>35262.865171999998</v>
      </c>
    </row>
    <row r="323" spans="1:12" x14ac:dyDescent="0.35">
      <c r="A323" t="s">
        <v>362</v>
      </c>
      <c r="B323" t="s">
        <v>19</v>
      </c>
      <c r="C323" t="s">
        <v>20</v>
      </c>
      <c r="D323" t="s">
        <v>80</v>
      </c>
      <c r="E323" s="1">
        <v>533246.27</v>
      </c>
      <c r="F323">
        <v>68931</v>
      </c>
      <c r="G323">
        <v>66</v>
      </c>
      <c r="H323" s="2">
        <v>0</v>
      </c>
      <c r="I323" t="s">
        <v>16</v>
      </c>
      <c r="J323" t="s">
        <v>17</v>
      </c>
      <c r="K323">
        <v>309.577946</v>
      </c>
      <c r="L323" s="2">
        <v>35309.577945999998</v>
      </c>
    </row>
    <row r="324" spans="1:12" x14ac:dyDescent="0.35">
      <c r="A324" t="s">
        <v>363</v>
      </c>
      <c r="B324" t="s">
        <v>33</v>
      </c>
      <c r="C324" t="s">
        <v>27</v>
      </c>
      <c r="D324" t="s">
        <v>21</v>
      </c>
      <c r="E324" s="1">
        <v>231509.5</v>
      </c>
      <c r="F324">
        <v>0</v>
      </c>
      <c r="G324">
        <v>73</v>
      </c>
      <c r="H324" s="2">
        <v>36526</v>
      </c>
      <c r="I324" t="s">
        <v>28</v>
      </c>
      <c r="J324" t="s">
        <v>17</v>
      </c>
      <c r="K324">
        <v>350.4</v>
      </c>
      <c r="L324" s="2">
        <v>35350.400000000001</v>
      </c>
    </row>
    <row r="325" spans="1:12" x14ac:dyDescent="0.35">
      <c r="A325" t="s">
        <v>364</v>
      </c>
      <c r="B325" t="s">
        <v>26</v>
      </c>
      <c r="C325" t="s">
        <v>20</v>
      </c>
      <c r="D325" t="s">
        <v>35</v>
      </c>
      <c r="E325" s="1">
        <v>541195.37</v>
      </c>
      <c r="F325">
        <v>0</v>
      </c>
      <c r="G325">
        <v>73</v>
      </c>
      <c r="H325" s="2">
        <v>0</v>
      </c>
      <c r="I325" t="s">
        <v>16</v>
      </c>
      <c r="J325" t="s">
        <v>17</v>
      </c>
      <c r="K325">
        <v>365.36458099999999</v>
      </c>
      <c r="L325" s="2">
        <v>35365.364581000002</v>
      </c>
    </row>
    <row r="326" spans="1:12" x14ac:dyDescent="0.35">
      <c r="A326" t="s">
        <v>365</v>
      </c>
      <c r="B326" t="s">
        <v>26</v>
      </c>
      <c r="C326" t="s">
        <v>27</v>
      </c>
      <c r="D326" t="s">
        <v>21</v>
      </c>
      <c r="E326" s="1">
        <v>958733.23</v>
      </c>
      <c r="F326">
        <v>39266</v>
      </c>
      <c r="G326">
        <v>80</v>
      </c>
      <c r="H326" s="2">
        <v>0</v>
      </c>
      <c r="I326" t="s">
        <v>16</v>
      </c>
      <c r="J326" t="s">
        <v>17</v>
      </c>
      <c r="K326">
        <v>384</v>
      </c>
      <c r="L326" s="2">
        <v>35384</v>
      </c>
    </row>
    <row r="327" spans="1:12" x14ac:dyDescent="0.35">
      <c r="A327" t="s">
        <v>366</v>
      </c>
      <c r="B327" t="s">
        <v>26</v>
      </c>
      <c r="C327" t="s">
        <v>27</v>
      </c>
      <c r="D327" t="s">
        <v>35</v>
      </c>
      <c r="E327" s="1">
        <v>2210350.7200000002</v>
      </c>
      <c r="F327">
        <v>0</v>
      </c>
      <c r="G327">
        <v>102</v>
      </c>
      <c r="H327" s="2">
        <v>0</v>
      </c>
      <c r="I327" t="s">
        <v>16</v>
      </c>
      <c r="J327" t="s">
        <v>29</v>
      </c>
      <c r="K327">
        <v>489.6</v>
      </c>
      <c r="L327" s="2">
        <v>35489.599999999999</v>
      </c>
    </row>
    <row r="328" spans="1:12" x14ac:dyDescent="0.35">
      <c r="A328" t="s">
        <v>367</v>
      </c>
      <c r="B328" t="s">
        <v>23</v>
      </c>
      <c r="C328" t="s">
        <v>20</v>
      </c>
      <c r="D328" t="s">
        <v>31</v>
      </c>
      <c r="E328" s="1">
        <v>976494.53</v>
      </c>
      <c r="F328">
        <v>0</v>
      </c>
      <c r="G328">
        <v>98</v>
      </c>
      <c r="H328" s="2">
        <v>36526</v>
      </c>
      <c r="I328" t="s">
        <v>16</v>
      </c>
      <c r="J328" t="s">
        <v>17</v>
      </c>
      <c r="K328">
        <v>705.6</v>
      </c>
      <c r="L328" s="2">
        <v>35705.599999999999</v>
      </c>
    </row>
    <row r="329" spans="1:12" x14ac:dyDescent="0.35">
      <c r="A329" t="s">
        <v>368</v>
      </c>
      <c r="B329" t="s">
        <v>23</v>
      </c>
      <c r="C329" t="s">
        <v>20</v>
      </c>
      <c r="D329" t="s">
        <v>21</v>
      </c>
      <c r="E329" s="1">
        <v>256715.15</v>
      </c>
      <c r="F329">
        <v>40864</v>
      </c>
      <c r="G329">
        <v>65</v>
      </c>
      <c r="H329" s="2">
        <v>0</v>
      </c>
      <c r="I329" t="s">
        <v>28</v>
      </c>
      <c r="J329" t="s">
        <v>17</v>
      </c>
      <c r="K329">
        <v>9.5152800000000006</v>
      </c>
      <c r="L329" s="2">
        <v>35009.51528</v>
      </c>
    </row>
    <row r="330" spans="1:12" x14ac:dyDescent="0.35">
      <c r="A330" t="s">
        <v>369</v>
      </c>
      <c r="B330" t="s">
        <v>33</v>
      </c>
      <c r="C330" t="s">
        <v>20</v>
      </c>
      <c r="D330" t="s">
        <v>35</v>
      </c>
      <c r="E330" s="1">
        <v>265062.28000000003</v>
      </c>
      <c r="F330">
        <v>39035</v>
      </c>
      <c r="G330">
        <v>68</v>
      </c>
      <c r="H330" s="2">
        <v>0</v>
      </c>
      <c r="I330" t="s">
        <v>16</v>
      </c>
      <c r="J330" t="s">
        <v>17</v>
      </c>
      <c r="K330">
        <v>244.564334</v>
      </c>
      <c r="L330" s="2">
        <v>35244.564334000002</v>
      </c>
    </row>
    <row r="331" spans="1:12" x14ac:dyDescent="0.35">
      <c r="A331" t="s">
        <v>370</v>
      </c>
      <c r="B331" t="s">
        <v>26</v>
      </c>
      <c r="C331" t="s">
        <v>27</v>
      </c>
      <c r="D331" t="s">
        <v>21</v>
      </c>
      <c r="E331" s="1">
        <v>1126436.33</v>
      </c>
      <c r="F331">
        <v>34923</v>
      </c>
      <c r="G331">
        <v>98</v>
      </c>
      <c r="H331" s="2">
        <v>0</v>
      </c>
      <c r="I331" t="s">
        <v>16</v>
      </c>
      <c r="J331" t="s">
        <v>24</v>
      </c>
      <c r="K331">
        <v>639.10555599999998</v>
      </c>
      <c r="L331" s="2">
        <v>35639.105556000002</v>
      </c>
    </row>
    <row r="332" spans="1:12" x14ac:dyDescent="0.35">
      <c r="A332" t="s">
        <v>371</v>
      </c>
      <c r="B332" t="s">
        <v>26</v>
      </c>
      <c r="C332" t="s">
        <v>27</v>
      </c>
      <c r="D332" t="s">
        <v>31</v>
      </c>
      <c r="E332" s="1">
        <v>216852.35</v>
      </c>
      <c r="F332">
        <v>0</v>
      </c>
      <c r="G332">
        <v>63</v>
      </c>
      <c r="H332" s="2">
        <v>0</v>
      </c>
      <c r="I332" t="s">
        <v>16</v>
      </c>
      <c r="J332" t="s">
        <v>17</v>
      </c>
      <c r="K332">
        <v>453.6</v>
      </c>
      <c r="L332" s="2">
        <v>35453.599999999999</v>
      </c>
    </row>
    <row r="333" spans="1:12" x14ac:dyDescent="0.35">
      <c r="A333" t="s">
        <v>372</v>
      </c>
      <c r="B333" t="s">
        <v>26</v>
      </c>
      <c r="C333" t="s">
        <v>20</v>
      </c>
      <c r="D333" t="s">
        <v>31</v>
      </c>
      <c r="E333" s="1">
        <v>861066.75</v>
      </c>
      <c r="F333">
        <v>0</v>
      </c>
      <c r="G333">
        <v>111</v>
      </c>
      <c r="H333" s="2">
        <v>0</v>
      </c>
      <c r="I333" t="s">
        <v>28</v>
      </c>
      <c r="J333" t="s">
        <v>29</v>
      </c>
      <c r="K333">
        <v>532.79999999999995</v>
      </c>
      <c r="L333" s="2">
        <v>35532.800000000003</v>
      </c>
    </row>
    <row r="334" spans="1:12" x14ac:dyDescent="0.35">
      <c r="A334" t="s">
        <v>373</v>
      </c>
      <c r="B334" t="s">
        <v>26</v>
      </c>
      <c r="C334" t="s">
        <v>20</v>
      </c>
      <c r="D334" t="s">
        <v>35</v>
      </c>
      <c r="E334" s="1">
        <v>283464.62</v>
      </c>
      <c r="F334">
        <v>24506</v>
      </c>
      <c r="G334">
        <v>71</v>
      </c>
      <c r="H334" s="2">
        <v>0</v>
      </c>
      <c r="I334" t="s">
        <v>16</v>
      </c>
      <c r="J334" t="s">
        <v>24</v>
      </c>
      <c r="K334">
        <v>511.2</v>
      </c>
      <c r="L334" s="2">
        <v>35511.199999999997</v>
      </c>
    </row>
    <row r="335" spans="1:12" x14ac:dyDescent="0.35">
      <c r="A335" t="s">
        <v>374</v>
      </c>
      <c r="B335" t="s">
        <v>33</v>
      </c>
      <c r="C335" t="s">
        <v>27</v>
      </c>
      <c r="D335" t="s">
        <v>31</v>
      </c>
      <c r="E335" s="1">
        <v>893013.97</v>
      </c>
      <c r="F335">
        <v>0</v>
      </c>
      <c r="G335">
        <v>82</v>
      </c>
      <c r="H335" s="2">
        <v>0</v>
      </c>
      <c r="I335" t="s">
        <v>16</v>
      </c>
      <c r="J335" t="s">
        <v>17</v>
      </c>
      <c r="K335">
        <v>554.52296899999999</v>
      </c>
      <c r="L335" s="2">
        <v>35554.522968999998</v>
      </c>
    </row>
    <row r="336" spans="1:12" x14ac:dyDescent="0.35">
      <c r="A336" t="s">
        <v>375</v>
      </c>
      <c r="B336" t="s">
        <v>19</v>
      </c>
      <c r="C336" t="s">
        <v>20</v>
      </c>
      <c r="D336" t="s">
        <v>35</v>
      </c>
      <c r="E336" s="1">
        <v>553638.69999999995</v>
      </c>
      <c r="F336">
        <v>52220</v>
      </c>
      <c r="G336">
        <v>70</v>
      </c>
      <c r="H336" s="2">
        <v>36526</v>
      </c>
      <c r="I336" t="s">
        <v>16</v>
      </c>
      <c r="J336" t="s">
        <v>17</v>
      </c>
      <c r="K336">
        <v>336</v>
      </c>
      <c r="L336" s="2">
        <v>35336</v>
      </c>
    </row>
    <row r="337" spans="1:12" x14ac:dyDescent="0.35">
      <c r="A337" t="s">
        <v>376</v>
      </c>
      <c r="B337" t="s">
        <v>19</v>
      </c>
      <c r="C337" t="s">
        <v>27</v>
      </c>
      <c r="D337" t="s">
        <v>31</v>
      </c>
      <c r="E337" s="1">
        <v>284085.43</v>
      </c>
      <c r="F337">
        <v>0</v>
      </c>
      <c r="G337">
        <v>74</v>
      </c>
      <c r="H337" s="2">
        <v>0</v>
      </c>
      <c r="I337" t="s">
        <v>16</v>
      </c>
      <c r="J337" t="s">
        <v>24</v>
      </c>
      <c r="K337">
        <v>402.44982299999998</v>
      </c>
      <c r="L337" s="2">
        <v>35402.449823000003</v>
      </c>
    </row>
    <row r="338" spans="1:12" x14ac:dyDescent="0.35">
      <c r="A338" t="s">
        <v>377</v>
      </c>
      <c r="B338" t="s">
        <v>26</v>
      </c>
      <c r="C338" t="s">
        <v>27</v>
      </c>
      <c r="D338" t="s">
        <v>35</v>
      </c>
      <c r="E338" s="1">
        <v>808288.1</v>
      </c>
      <c r="F338">
        <v>53554</v>
      </c>
      <c r="G338">
        <v>67</v>
      </c>
      <c r="H338" s="2">
        <v>0</v>
      </c>
      <c r="I338" t="s">
        <v>16</v>
      </c>
      <c r="J338" t="s">
        <v>17</v>
      </c>
      <c r="K338">
        <v>327.02053899999999</v>
      </c>
      <c r="L338" s="2">
        <v>35327.020538999997</v>
      </c>
    </row>
    <row r="339" spans="1:12" x14ac:dyDescent="0.35">
      <c r="A339" t="s">
        <v>378</v>
      </c>
      <c r="B339" t="s">
        <v>26</v>
      </c>
      <c r="C339" t="s">
        <v>27</v>
      </c>
      <c r="D339" t="s">
        <v>21</v>
      </c>
      <c r="E339" s="1">
        <v>525473.43000000005</v>
      </c>
      <c r="F339">
        <v>34476</v>
      </c>
      <c r="G339">
        <v>67</v>
      </c>
      <c r="H339" s="2">
        <v>36526</v>
      </c>
      <c r="I339" t="s">
        <v>28</v>
      </c>
      <c r="J339" t="s">
        <v>17</v>
      </c>
      <c r="K339">
        <v>5.3952999999999998</v>
      </c>
      <c r="L339" s="2">
        <v>35005.395299999996</v>
      </c>
    </row>
    <row r="340" spans="1:12" x14ac:dyDescent="0.35">
      <c r="A340" t="s">
        <v>379</v>
      </c>
      <c r="B340" t="s">
        <v>19</v>
      </c>
      <c r="C340" t="s">
        <v>20</v>
      </c>
      <c r="D340" t="s">
        <v>21</v>
      </c>
      <c r="E340" s="1">
        <v>511623.76</v>
      </c>
      <c r="F340">
        <v>0</v>
      </c>
      <c r="G340">
        <v>70</v>
      </c>
      <c r="H340" s="2">
        <v>0</v>
      </c>
      <c r="I340" t="s">
        <v>16</v>
      </c>
      <c r="J340" t="s">
        <v>17</v>
      </c>
      <c r="K340">
        <v>131.40129099999999</v>
      </c>
      <c r="L340" s="2">
        <v>35131.401291000002</v>
      </c>
    </row>
    <row r="341" spans="1:12" x14ac:dyDescent="0.35">
      <c r="A341" t="s">
        <v>380</v>
      </c>
      <c r="B341" t="s">
        <v>26</v>
      </c>
      <c r="C341" t="s">
        <v>27</v>
      </c>
      <c r="D341" t="s">
        <v>35</v>
      </c>
      <c r="E341" s="1">
        <v>303464.7</v>
      </c>
      <c r="F341">
        <v>68205</v>
      </c>
      <c r="G341">
        <v>76</v>
      </c>
      <c r="H341" s="2">
        <v>0</v>
      </c>
      <c r="I341" t="s">
        <v>16</v>
      </c>
      <c r="J341" t="s">
        <v>24</v>
      </c>
      <c r="K341">
        <v>99.382942999999997</v>
      </c>
      <c r="L341" s="2">
        <v>35099.382942999997</v>
      </c>
    </row>
    <row r="342" spans="1:12" x14ac:dyDescent="0.35">
      <c r="A342" t="s">
        <v>381</v>
      </c>
      <c r="B342" t="s">
        <v>26</v>
      </c>
      <c r="C342" t="s">
        <v>338</v>
      </c>
      <c r="D342" t="s">
        <v>31</v>
      </c>
      <c r="E342" s="1">
        <v>802489.99</v>
      </c>
      <c r="F342">
        <v>0</v>
      </c>
      <c r="G342">
        <v>119</v>
      </c>
      <c r="H342" s="2">
        <v>36526</v>
      </c>
      <c r="I342" t="s">
        <v>16</v>
      </c>
      <c r="J342" t="s">
        <v>29</v>
      </c>
      <c r="K342">
        <v>856.8</v>
      </c>
      <c r="L342" s="2">
        <v>35856.800000000003</v>
      </c>
    </row>
    <row r="343" spans="1:12" x14ac:dyDescent="0.35">
      <c r="A343" t="s">
        <v>382</v>
      </c>
      <c r="B343" t="s">
        <v>26</v>
      </c>
      <c r="C343" t="s">
        <v>27</v>
      </c>
      <c r="D343" t="s">
        <v>31</v>
      </c>
      <c r="E343" s="1">
        <v>1821114.32</v>
      </c>
      <c r="F343">
        <v>53690</v>
      </c>
      <c r="G343">
        <v>154</v>
      </c>
      <c r="H343" s="2">
        <v>0</v>
      </c>
      <c r="I343" t="s">
        <v>16</v>
      </c>
      <c r="J343" t="s">
        <v>29</v>
      </c>
      <c r="K343">
        <v>739.2</v>
      </c>
      <c r="L343" s="2">
        <v>35739.199999999997</v>
      </c>
    </row>
    <row r="344" spans="1:12" x14ac:dyDescent="0.35">
      <c r="A344" t="s">
        <v>383</v>
      </c>
      <c r="B344" t="s">
        <v>33</v>
      </c>
      <c r="C344" t="s">
        <v>27</v>
      </c>
      <c r="D344" t="s">
        <v>31</v>
      </c>
      <c r="E344" s="1">
        <v>512156.33</v>
      </c>
      <c r="F344">
        <v>0</v>
      </c>
      <c r="G344">
        <v>72</v>
      </c>
      <c r="H344" s="2">
        <v>0</v>
      </c>
      <c r="I344" t="s">
        <v>16</v>
      </c>
      <c r="J344" t="s">
        <v>17</v>
      </c>
      <c r="K344">
        <v>518.4</v>
      </c>
      <c r="L344" s="2">
        <v>35518.400000000001</v>
      </c>
    </row>
    <row r="345" spans="1:12" x14ac:dyDescent="0.35">
      <c r="A345" t="s">
        <v>384</v>
      </c>
      <c r="B345" t="s">
        <v>26</v>
      </c>
      <c r="C345" t="s">
        <v>338</v>
      </c>
      <c r="D345" t="s">
        <v>31</v>
      </c>
      <c r="E345" s="1">
        <v>215017.86</v>
      </c>
      <c r="F345">
        <v>0</v>
      </c>
      <c r="G345">
        <v>61</v>
      </c>
      <c r="H345" s="2">
        <v>0</v>
      </c>
      <c r="I345" t="s">
        <v>16</v>
      </c>
      <c r="J345" t="s">
        <v>17</v>
      </c>
      <c r="K345">
        <v>292.8</v>
      </c>
      <c r="L345" s="2">
        <v>35292.800000000003</v>
      </c>
    </row>
    <row r="346" spans="1:12" x14ac:dyDescent="0.35">
      <c r="A346" t="s">
        <v>385</v>
      </c>
      <c r="B346" t="s">
        <v>26</v>
      </c>
      <c r="C346" t="s">
        <v>338</v>
      </c>
      <c r="D346" t="s">
        <v>31</v>
      </c>
      <c r="E346" s="1">
        <v>559538.99</v>
      </c>
      <c r="F346">
        <v>74454</v>
      </c>
      <c r="G346">
        <v>71</v>
      </c>
      <c r="H346" s="2">
        <v>0</v>
      </c>
      <c r="I346" t="s">
        <v>16</v>
      </c>
      <c r="J346" t="s">
        <v>17</v>
      </c>
      <c r="K346">
        <v>340.8</v>
      </c>
      <c r="L346" s="2">
        <v>35340.800000000003</v>
      </c>
    </row>
    <row r="347" spans="1:12" x14ac:dyDescent="0.35">
      <c r="A347" t="s">
        <v>386</v>
      </c>
      <c r="B347" t="s">
        <v>23</v>
      </c>
      <c r="C347" t="s">
        <v>338</v>
      </c>
      <c r="D347" t="s">
        <v>21</v>
      </c>
      <c r="E347" s="1">
        <v>756282.4</v>
      </c>
      <c r="F347">
        <v>0</v>
      </c>
      <c r="G347">
        <v>73</v>
      </c>
      <c r="H347" s="2">
        <v>0</v>
      </c>
      <c r="I347" t="s">
        <v>16</v>
      </c>
      <c r="J347" t="s">
        <v>17</v>
      </c>
      <c r="K347">
        <v>350.4</v>
      </c>
      <c r="L347" s="2">
        <v>35350.400000000001</v>
      </c>
    </row>
    <row r="348" spans="1:12" x14ac:dyDescent="0.35">
      <c r="A348" t="s">
        <v>387</v>
      </c>
      <c r="B348" t="s">
        <v>33</v>
      </c>
      <c r="C348" t="s">
        <v>27</v>
      </c>
      <c r="D348" t="s">
        <v>31</v>
      </c>
      <c r="E348" s="1">
        <v>538585.31999999995</v>
      </c>
      <c r="F348">
        <v>29664</v>
      </c>
      <c r="G348">
        <v>71</v>
      </c>
      <c r="H348" s="2">
        <v>0</v>
      </c>
      <c r="I348" t="s">
        <v>16</v>
      </c>
      <c r="J348" t="s">
        <v>17</v>
      </c>
      <c r="K348">
        <v>340.8</v>
      </c>
      <c r="L348" s="2">
        <v>35340.800000000003</v>
      </c>
    </row>
    <row r="349" spans="1:12" x14ac:dyDescent="0.35">
      <c r="A349" t="s">
        <v>388</v>
      </c>
      <c r="B349" t="s">
        <v>13</v>
      </c>
      <c r="C349" t="s">
        <v>20</v>
      </c>
      <c r="D349" t="s">
        <v>80</v>
      </c>
      <c r="E349" s="1">
        <v>267805.83</v>
      </c>
      <c r="F349">
        <v>72450</v>
      </c>
      <c r="G349">
        <v>66</v>
      </c>
      <c r="H349" s="2">
        <v>0</v>
      </c>
      <c r="I349" t="s">
        <v>28</v>
      </c>
      <c r="J349" t="s">
        <v>17</v>
      </c>
      <c r="K349">
        <v>84.218362999999997</v>
      </c>
      <c r="L349" s="2">
        <v>35084.218363</v>
      </c>
    </row>
    <row r="350" spans="1:12" x14ac:dyDescent="0.35">
      <c r="A350" t="s">
        <v>389</v>
      </c>
      <c r="B350" t="s">
        <v>23</v>
      </c>
      <c r="C350" t="s">
        <v>338</v>
      </c>
      <c r="D350" t="s">
        <v>21</v>
      </c>
      <c r="E350" s="1">
        <v>942256.79</v>
      </c>
      <c r="F350">
        <v>47272</v>
      </c>
      <c r="G350">
        <v>79</v>
      </c>
      <c r="H350" s="2">
        <v>36586</v>
      </c>
      <c r="I350" t="s">
        <v>16</v>
      </c>
      <c r="J350" t="s">
        <v>17</v>
      </c>
      <c r="K350">
        <v>64.546876999999995</v>
      </c>
      <c r="L350" s="2">
        <v>35064.546877000001</v>
      </c>
    </row>
    <row r="351" spans="1:12" x14ac:dyDescent="0.35">
      <c r="A351" t="s">
        <v>390</v>
      </c>
      <c r="B351" t="s">
        <v>33</v>
      </c>
      <c r="C351" t="s">
        <v>338</v>
      </c>
      <c r="D351" t="s">
        <v>35</v>
      </c>
      <c r="E351" s="1">
        <v>360586.03</v>
      </c>
      <c r="F351">
        <v>21585</v>
      </c>
      <c r="G351">
        <v>92</v>
      </c>
      <c r="H351" s="2">
        <v>0</v>
      </c>
      <c r="I351" t="s">
        <v>28</v>
      </c>
      <c r="J351" t="s">
        <v>17</v>
      </c>
      <c r="K351">
        <v>441.6</v>
      </c>
      <c r="L351" s="2">
        <v>35441.599999999999</v>
      </c>
    </row>
    <row r="352" spans="1:12" x14ac:dyDescent="0.35">
      <c r="A352" t="s">
        <v>391</v>
      </c>
      <c r="B352" t="s">
        <v>26</v>
      </c>
      <c r="C352" t="s">
        <v>338</v>
      </c>
      <c r="D352" t="s">
        <v>35</v>
      </c>
      <c r="E352" s="1">
        <v>776259.06</v>
      </c>
      <c r="F352">
        <v>23827</v>
      </c>
      <c r="G352">
        <v>106</v>
      </c>
      <c r="H352" s="2">
        <v>36557</v>
      </c>
      <c r="I352" t="s">
        <v>16</v>
      </c>
      <c r="J352" t="s">
        <v>17</v>
      </c>
      <c r="K352">
        <v>37.910623000000001</v>
      </c>
      <c r="L352" s="2">
        <v>35037.910623000003</v>
      </c>
    </row>
    <row r="353" spans="1:12" x14ac:dyDescent="0.35">
      <c r="A353" t="s">
        <v>392</v>
      </c>
      <c r="B353" t="s">
        <v>19</v>
      </c>
      <c r="C353" t="s">
        <v>338</v>
      </c>
      <c r="D353" t="s">
        <v>35</v>
      </c>
      <c r="E353" s="1">
        <v>2344490.0499999998</v>
      </c>
      <c r="F353">
        <v>69906</v>
      </c>
      <c r="G353">
        <v>74</v>
      </c>
      <c r="H353" s="2">
        <v>36557</v>
      </c>
      <c r="I353" t="s">
        <v>28</v>
      </c>
      <c r="J353" t="s">
        <v>17</v>
      </c>
      <c r="K353">
        <v>202.860399</v>
      </c>
      <c r="L353" s="2">
        <v>35202.860398999997</v>
      </c>
    </row>
    <row r="354" spans="1:12" x14ac:dyDescent="0.35">
      <c r="A354" t="s">
        <v>393</v>
      </c>
      <c r="B354" t="s">
        <v>26</v>
      </c>
      <c r="C354" t="s">
        <v>338</v>
      </c>
      <c r="D354" t="s">
        <v>31</v>
      </c>
      <c r="E354" s="1">
        <v>255817.82</v>
      </c>
      <c r="F354">
        <v>0</v>
      </c>
      <c r="G354">
        <v>72</v>
      </c>
      <c r="H354" s="2">
        <v>0</v>
      </c>
      <c r="I354" t="s">
        <v>28</v>
      </c>
      <c r="J354" t="s">
        <v>17</v>
      </c>
      <c r="K354">
        <v>345.6</v>
      </c>
      <c r="L354" s="2">
        <v>35345.599999999999</v>
      </c>
    </row>
    <row r="355" spans="1:12" x14ac:dyDescent="0.35">
      <c r="A355" t="s">
        <v>394</v>
      </c>
      <c r="B355" t="s">
        <v>13</v>
      </c>
      <c r="C355" t="s">
        <v>27</v>
      </c>
      <c r="D355" t="s">
        <v>15</v>
      </c>
      <c r="E355" s="1">
        <v>265438.09999999998</v>
      </c>
      <c r="F355">
        <v>73196</v>
      </c>
      <c r="G355">
        <v>66</v>
      </c>
      <c r="H355" s="2">
        <v>36526</v>
      </c>
      <c r="I355" t="s">
        <v>16</v>
      </c>
      <c r="J355" t="s">
        <v>17</v>
      </c>
      <c r="K355">
        <v>85.809816999999995</v>
      </c>
      <c r="L355" s="2">
        <v>35085.809817000001</v>
      </c>
    </row>
    <row r="356" spans="1:12" x14ac:dyDescent="0.35">
      <c r="A356" t="s">
        <v>395</v>
      </c>
      <c r="B356" t="s">
        <v>13</v>
      </c>
      <c r="C356" t="s">
        <v>27</v>
      </c>
      <c r="D356" t="s">
        <v>21</v>
      </c>
      <c r="E356" s="1">
        <v>254978.61</v>
      </c>
      <c r="F356">
        <v>72217</v>
      </c>
      <c r="G356">
        <v>6464</v>
      </c>
      <c r="H356" s="2">
        <v>0</v>
      </c>
      <c r="I356" t="s">
        <v>16</v>
      </c>
      <c r="J356" t="s">
        <v>17</v>
      </c>
      <c r="K356">
        <v>91.146660999999995</v>
      </c>
      <c r="L356" s="2">
        <v>35091.146660999999</v>
      </c>
    </row>
    <row r="357" spans="1:12" x14ac:dyDescent="0.35">
      <c r="A357" t="s">
        <v>396</v>
      </c>
      <c r="B357" t="s">
        <v>26</v>
      </c>
      <c r="C357" t="s">
        <v>27</v>
      </c>
      <c r="D357" t="s">
        <v>31</v>
      </c>
      <c r="E357" s="1">
        <v>296959.33</v>
      </c>
      <c r="F357">
        <v>46131</v>
      </c>
      <c r="G357">
        <v>74</v>
      </c>
      <c r="H357" s="2">
        <v>0</v>
      </c>
      <c r="I357" t="s">
        <v>16</v>
      </c>
      <c r="J357" t="s">
        <v>24</v>
      </c>
      <c r="K357">
        <v>355.2</v>
      </c>
      <c r="L357" s="2">
        <v>35355.199999999997</v>
      </c>
    </row>
    <row r="358" spans="1:12" x14ac:dyDescent="0.35">
      <c r="A358" t="s">
        <v>397</v>
      </c>
      <c r="B358" t="s">
        <v>33</v>
      </c>
      <c r="C358" t="s">
        <v>338</v>
      </c>
      <c r="D358" t="s">
        <v>15</v>
      </c>
      <c r="E358" s="1">
        <v>436312.46</v>
      </c>
      <c r="F358">
        <v>54514</v>
      </c>
      <c r="G358">
        <v>109</v>
      </c>
      <c r="H358" s="2">
        <v>36586</v>
      </c>
      <c r="I358" t="s">
        <v>16</v>
      </c>
      <c r="J358" t="s">
        <v>29</v>
      </c>
      <c r="K358">
        <v>286.23493100000002</v>
      </c>
      <c r="L358" s="2">
        <v>35286.234930999999</v>
      </c>
    </row>
    <row r="359" spans="1:12" x14ac:dyDescent="0.35">
      <c r="A359" t="s">
        <v>398</v>
      </c>
      <c r="B359" t="s">
        <v>26</v>
      </c>
      <c r="C359" t="s">
        <v>338</v>
      </c>
      <c r="D359" t="s">
        <v>31</v>
      </c>
      <c r="E359" s="1">
        <v>588430.86</v>
      </c>
      <c r="F359">
        <v>0</v>
      </c>
      <c r="G359">
        <v>161</v>
      </c>
      <c r="H359" s="2">
        <v>0</v>
      </c>
      <c r="I359" t="s">
        <v>16</v>
      </c>
      <c r="J359" t="s">
        <v>29</v>
      </c>
      <c r="K359">
        <v>1159.2</v>
      </c>
      <c r="L359" s="2">
        <v>36159.199999999997</v>
      </c>
    </row>
    <row r="360" spans="1:12" x14ac:dyDescent="0.35">
      <c r="A360" t="s">
        <v>399</v>
      </c>
      <c r="B360" t="s">
        <v>23</v>
      </c>
      <c r="C360" t="s">
        <v>338</v>
      </c>
      <c r="D360" t="s">
        <v>35</v>
      </c>
      <c r="E360" s="1">
        <v>527219.16</v>
      </c>
      <c r="F360">
        <v>96668</v>
      </c>
      <c r="G360">
        <v>66</v>
      </c>
      <c r="H360" s="2">
        <v>0</v>
      </c>
      <c r="I360" t="s">
        <v>16</v>
      </c>
      <c r="J360" t="s">
        <v>17</v>
      </c>
      <c r="K360">
        <v>316.8</v>
      </c>
      <c r="L360" s="2">
        <v>35316.800000000003</v>
      </c>
    </row>
    <row r="361" spans="1:12" x14ac:dyDescent="0.35">
      <c r="A361" t="s">
        <v>400</v>
      </c>
      <c r="B361" t="s">
        <v>26</v>
      </c>
      <c r="C361" t="s">
        <v>27</v>
      </c>
      <c r="D361" t="s">
        <v>80</v>
      </c>
      <c r="E361" s="1">
        <v>550989.56999999995</v>
      </c>
      <c r="F361">
        <v>78879</v>
      </c>
      <c r="G361">
        <v>69</v>
      </c>
      <c r="H361" s="2">
        <v>36526</v>
      </c>
      <c r="I361" t="s">
        <v>16</v>
      </c>
      <c r="J361" t="s">
        <v>17</v>
      </c>
      <c r="K361">
        <v>466.57079099999999</v>
      </c>
      <c r="L361" s="2">
        <v>35466.570790999998</v>
      </c>
    </row>
    <row r="362" spans="1:12" x14ac:dyDescent="0.35">
      <c r="A362" t="s">
        <v>401</v>
      </c>
      <c r="B362" t="s">
        <v>23</v>
      </c>
      <c r="C362" t="s">
        <v>27</v>
      </c>
      <c r="D362" t="s">
        <v>35</v>
      </c>
      <c r="E362" s="1">
        <v>1631368.35</v>
      </c>
      <c r="F362">
        <v>0</v>
      </c>
      <c r="G362">
        <v>69</v>
      </c>
      <c r="H362" s="2">
        <v>0</v>
      </c>
      <c r="I362" t="s">
        <v>16</v>
      </c>
      <c r="J362" t="s">
        <v>17</v>
      </c>
      <c r="K362">
        <v>331.2</v>
      </c>
      <c r="L362" s="2">
        <v>35331.199999999997</v>
      </c>
    </row>
    <row r="363" spans="1:12" x14ac:dyDescent="0.35">
      <c r="A363" t="s">
        <v>402</v>
      </c>
      <c r="B363" t="s">
        <v>19</v>
      </c>
      <c r="C363" t="s">
        <v>338</v>
      </c>
      <c r="D363" t="s">
        <v>21</v>
      </c>
      <c r="E363" s="1">
        <v>567805.02</v>
      </c>
      <c r="F363">
        <v>0</v>
      </c>
      <c r="G363">
        <v>76</v>
      </c>
      <c r="H363" s="2">
        <v>0</v>
      </c>
      <c r="I363" t="s">
        <v>16</v>
      </c>
      <c r="J363" t="s">
        <v>17</v>
      </c>
      <c r="K363">
        <v>364.8</v>
      </c>
      <c r="L363" s="2">
        <v>35364.800000000003</v>
      </c>
    </row>
    <row r="364" spans="1:12" x14ac:dyDescent="0.35">
      <c r="A364" t="s">
        <v>403</v>
      </c>
      <c r="B364" t="s">
        <v>26</v>
      </c>
      <c r="C364" t="s">
        <v>338</v>
      </c>
      <c r="D364" t="s">
        <v>21</v>
      </c>
      <c r="E364" s="1">
        <v>1210120.8799999999</v>
      </c>
      <c r="F364">
        <v>0</v>
      </c>
      <c r="G364">
        <v>112</v>
      </c>
      <c r="H364" s="2">
        <v>0</v>
      </c>
      <c r="I364" t="s">
        <v>16</v>
      </c>
      <c r="J364" t="s">
        <v>78</v>
      </c>
      <c r="K364">
        <v>1252.4062349999999</v>
      </c>
      <c r="L364" s="2">
        <v>36252.406235000002</v>
      </c>
    </row>
    <row r="365" spans="1:12" x14ac:dyDescent="0.35">
      <c r="A365" t="s">
        <v>404</v>
      </c>
      <c r="B365" t="s">
        <v>33</v>
      </c>
      <c r="C365" t="s">
        <v>27</v>
      </c>
      <c r="D365" t="s">
        <v>21</v>
      </c>
      <c r="E365" s="1">
        <v>245357.08</v>
      </c>
      <c r="F365">
        <v>29735</v>
      </c>
      <c r="G365">
        <v>69</v>
      </c>
      <c r="H365" s="2">
        <v>0</v>
      </c>
      <c r="I365" t="s">
        <v>16</v>
      </c>
      <c r="J365" t="s">
        <v>17</v>
      </c>
      <c r="K365">
        <v>331.2</v>
      </c>
      <c r="L365" s="2">
        <v>35331.199999999997</v>
      </c>
    </row>
    <row r="366" spans="1:12" x14ac:dyDescent="0.35">
      <c r="A366" t="s">
        <v>405</v>
      </c>
      <c r="B366" t="s">
        <v>26</v>
      </c>
      <c r="C366" t="s">
        <v>27</v>
      </c>
      <c r="D366" t="s">
        <v>31</v>
      </c>
      <c r="E366" s="1">
        <v>507566.27</v>
      </c>
      <c r="F366">
        <v>23082</v>
      </c>
      <c r="G366">
        <v>65</v>
      </c>
      <c r="H366" s="2">
        <v>0</v>
      </c>
      <c r="I366" t="s">
        <v>39</v>
      </c>
      <c r="J366" t="s">
        <v>17</v>
      </c>
      <c r="K366">
        <v>312</v>
      </c>
      <c r="L366" s="2">
        <v>35312</v>
      </c>
    </row>
    <row r="367" spans="1:12" x14ac:dyDescent="0.35">
      <c r="A367" t="s">
        <v>406</v>
      </c>
      <c r="B367" t="s">
        <v>19</v>
      </c>
      <c r="C367" t="s">
        <v>27</v>
      </c>
      <c r="D367" t="s">
        <v>21</v>
      </c>
      <c r="E367" s="1">
        <v>321497.94</v>
      </c>
      <c r="F367">
        <v>53984</v>
      </c>
      <c r="G367">
        <v>80</v>
      </c>
      <c r="H367" s="2">
        <v>0</v>
      </c>
      <c r="I367" t="s">
        <v>28</v>
      </c>
      <c r="J367" t="s">
        <v>17</v>
      </c>
      <c r="K367">
        <v>421.48445600000002</v>
      </c>
      <c r="L367" s="2">
        <v>35421.484455999998</v>
      </c>
    </row>
    <row r="368" spans="1:12" x14ac:dyDescent="0.35">
      <c r="A368" t="s">
        <v>407</v>
      </c>
      <c r="B368" t="s">
        <v>26</v>
      </c>
      <c r="C368" t="s">
        <v>338</v>
      </c>
      <c r="D368" t="s">
        <v>35</v>
      </c>
      <c r="E368" s="1">
        <v>1227534.31</v>
      </c>
      <c r="F368">
        <v>52135</v>
      </c>
      <c r="G368">
        <v>156</v>
      </c>
      <c r="H368" s="2">
        <v>0</v>
      </c>
      <c r="I368" t="s">
        <v>16</v>
      </c>
      <c r="J368" t="s">
        <v>29</v>
      </c>
      <c r="K368">
        <v>430.505942</v>
      </c>
      <c r="L368" s="2">
        <v>35430.505942000003</v>
      </c>
    </row>
    <row r="369" spans="1:12" x14ac:dyDescent="0.35">
      <c r="A369" t="s">
        <v>408</v>
      </c>
      <c r="B369" t="s">
        <v>26</v>
      </c>
      <c r="C369" t="s">
        <v>338</v>
      </c>
      <c r="D369" t="s">
        <v>35</v>
      </c>
      <c r="E369" s="1">
        <v>272221.07</v>
      </c>
      <c r="F369">
        <v>17576</v>
      </c>
      <c r="G369">
        <v>71</v>
      </c>
      <c r="H369" s="2">
        <v>0</v>
      </c>
      <c r="I369" t="s">
        <v>28</v>
      </c>
      <c r="J369" t="s">
        <v>17</v>
      </c>
      <c r="K369">
        <v>398.502948</v>
      </c>
      <c r="L369" s="2">
        <v>35398.502948000001</v>
      </c>
    </row>
    <row r="370" spans="1:12" x14ac:dyDescent="0.35">
      <c r="A370" t="s">
        <v>409</v>
      </c>
      <c r="B370" t="s">
        <v>33</v>
      </c>
      <c r="C370" t="s">
        <v>338</v>
      </c>
      <c r="D370" t="s">
        <v>21</v>
      </c>
      <c r="E370" s="1">
        <v>245744.09</v>
      </c>
      <c r="F370">
        <v>29486</v>
      </c>
      <c r="G370">
        <v>62</v>
      </c>
      <c r="H370" s="2">
        <v>0</v>
      </c>
      <c r="I370" t="s">
        <v>16</v>
      </c>
      <c r="J370" t="s">
        <v>17</v>
      </c>
      <c r="K370">
        <v>7.646763</v>
      </c>
      <c r="L370" s="2">
        <v>35007.646762999997</v>
      </c>
    </row>
    <row r="371" spans="1:12" x14ac:dyDescent="0.35">
      <c r="A371" t="s">
        <v>410</v>
      </c>
      <c r="B371" t="s">
        <v>33</v>
      </c>
      <c r="C371" t="s">
        <v>338</v>
      </c>
      <c r="D371" t="s">
        <v>15</v>
      </c>
      <c r="E371" s="1">
        <v>355484.53</v>
      </c>
      <c r="F371">
        <v>58557</v>
      </c>
      <c r="G371">
        <v>88</v>
      </c>
      <c r="H371" s="2">
        <v>0</v>
      </c>
      <c r="I371" t="s">
        <v>28</v>
      </c>
      <c r="J371" t="s">
        <v>17</v>
      </c>
      <c r="K371">
        <v>55.510525999999999</v>
      </c>
      <c r="L371" s="2">
        <v>35055.510525999998</v>
      </c>
    </row>
    <row r="372" spans="1:12" x14ac:dyDescent="0.35">
      <c r="A372" t="s">
        <v>411</v>
      </c>
      <c r="B372" t="s">
        <v>26</v>
      </c>
      <c r="C372" t="s">
        <v>27</v>
      </c>
      <c r="D372" t="s">
        <v>21</v>
      </c>
      <c r="E372" s="1">
        <v>492954.97</v>
      </c>
      <c r="F372">
        <v>25632</v>
      </c>
      <c r="G372">
        <v>63</v>
      </c>
      <c r="H372" s="2">
        <v>0</v>
      </c>
      <c r="I372" t="s">
        <v>16</v>
      </c>
      <c r="J372" t="s">
        <v>24</v>
      </c>
      <c r="K372">
        <v>351.270869</v>
      </c>
      <c r="L372" s="2">
        <v>35351.270869</v>
      </c>
    </row>
    <row r="373" spans="1:12" x14ac:dyDescent="0.35">
      <c r="A373" t="s">
        <v>412</v>
      </c>
      <c r="B373" t="s">
        <v>26</v>
      </c>
      <c r="C373" t="s">
        <v>338</v>
      </c>
      <c r="D373" t="s">
        <v>31</v>
      </c>
      <c r="E373" s="1">
        <v>803645.03</v>
      </c>
      <c r="F373">
        <v>0</v>
      </c>
      <c r="G373">
        <v>112</v>
      </c>
      <c r="H373" s="2">
        <v>0</v>
      </c>
      <c r="I373" t="s">
        <v>16</v>
      </c>
      <c r="J373" t="s">
        <v>78</v>
      </c>
      <c r="K373">
        <v>806.4</v>
      </c>
      <c r="L373" s="2">
        <v>35806.400000000001</v>
      </c>
    </row>
    <row r="374" spans="1:12" x14ac:dyDescent="0.35">
      <c r="A374" t="s">
        <v>413</v>
      </c>
      <c r="B374" t="s">
        <v>19</v>
      </c>
      <c r="C374" t="s">
        <v>27</v>
      </c>
      <c r="D374" t="s">
        <v>21</v>
      </c>
      <c r="E374" s="1">
        <v>427691.53</v>
      </c>
      <c r="F374">
        <v>18768</v>
      </c>
      <c r="G374">
        <v>68</v>
      </c>
      <c r="H374" s="2">
        <v>36586</v>
      </c>
      <c r="I374" t="s">
        <v>28</v>
      </c>
      <c r="J374" t="s">
        <v>17</v>
      </c>
      <c r="K374">
        <v>647.45458299999996</v>
      </c>
      <c r="L374" s="2">
        <v>35647.454582999999</v>
      </c>
    </row>
    <row r="375" spans="1:12" x14ac:dyDescent="0.35">
      <c r="A375" t="s">
        <v>414</v>
      </c>
      <c r="B375" t="s">
        <v>26</v>
      </c>
      <c r="C375" t="s">
        <v>338</v>
      </c>
      <c r="D375" t="s">
        <v>21</v>
      </c>
      <c r="E375" s="1">
        <v>3347334.95</v>
      </c>
      <c r="F375">
        <v>33190</v>
      </c>
      <c r="G375">
        <v>106</v>
      </c>
      <c r="H375" s="2">
        <v>0</v>
      </c>
      <c r="I375" t="s">
        <v>16</v>
      </c>
      <c r="J375" t="s">
        <v>29</v>
      </c>
      <c r="K375">
        <v>508.8</v>
      </c>
      <c r="L375" s="2">
        <v>35508.800000000003</v>
      </c>
    </row>
    <row r="376" spans="1:12" x14ac:dyDescent="0.35">
      <c r="A376" t="s">
        <v>415</v>
      </c>
      <c r="B376" t="s">
        <v>33</v>
      </c>
      <c r="C376" t="s">
        <v>338</v>
      </c>
      <c r="D376" t="s">
        <v>15</v>
      </c>
      <c r="E376" s="1">
        <v>596058.14</v>
      </c>
      <c r="F376">
        <v>47945</v>
      </c>
      <c r="G376">
        <v>74</v>
      </c>
      <c r="H376" s="2">
        <v>0</v>
      </c>
      <c r="I376" t="s">
        <v>16</v>
      </c>
      <c r="J376" t="s">
        <v>24</v>
      </c>
      <c r="K376">
        <v>128.43823</v>
      </c>
      <c r="L376" s="2">
        <v>35128.43823</v>
      </c>
    </row>
    <row r="377" spans="1:12" x14ac:dyDescent="0.35">
      <c r="A377" t="s">
        <v>416</v>
      </c>
      <c r="B377" t="s">
        <v>19</v>
      </c>
      <c r="C377" t="s">
        <v>27</v>
      </c>
      <c r="D377" t="s">
        <v>35</v>
      </c>
      <c r="E377" s="1">
        <v>4479546.9400000004</v>
      </c>
      <c r="F377">
        <v>58778</v>
      </c>
      <c r="G377">
        <v>126</v>
      </c>
      <c r="H377" s="2">
        <v>0</v>
      </c>
      <c r="I377" t="s">
        <v>39</v>
      </c>
      <c r="J377" t="s">
        <v>29</v>
      </c>
      <c r="K377">
        <v>302.03397100000001</v>
      </c>
      <c r="L377" s="2">
        <v>35302.033970999997</v>
      </c>
    </row>
    <row r="378" spans="1:12" x14ac:dyDescent="0.35">
      <c r="A378" t="s">
        <v>417</v>
      </c>
      <c r="B378" t="s">
        <v>26</v>
      </c>
      <c r="C378" t="s">
        <v>338</v>
      </c>
      <c r="D378" t="s">
        <v>31</v>
      </c>
      <c r="E378" s="1">
        <v>383211.81</v>
      </c>
      <c r="F378">
        <v>15192</v>
      </c>
      <c r="G378">
        <v>100</v>
      </c>
      <c r="H378" s="2">
        <v>0</v>
      </c>
      <c r="I378" t="s">
        <v>16</v>
      </c>
      <c r="J378" t="s">
        <v>29</v>
      </c>
      <c r="K378">
        <v>480</v>
      </c>
      <c r="L378" s="2">
        <v>35480</v>
      </c>
    </row>
    <row r="379" spans="1:12" x14ac:dyDescent="0.35">
      <c r="A379" t="s">
        <v>418</v>
      </c>
      <c r="B379" t="s">
        <v>26</v>
      </c>
      <c r="C379" t="s">
        <v>338</v>
      </c>
      <c r="D379" t="s">
        <v>21</v>
      </c>
      <c r="E379" s="1">
        <v>683793.26</v>
      </c>
      <c r="F379">
        <v>51859</v>
      </c>
      <c r="G379">
        <v>171</v>
      </c>
      <c r="H379" s="2">
        <v>0</v>
      </c>
      <c r="I379" t="s">
        <v>16</v>
      </c>
      <c r="J379" t="s">
        <v>29</v>
      </c>
      <c r="K379">
        <v>1003.160633</v>
      </c>
      <c r="L379" s="2">
        <v>36003.160633</v>
      </c>
    </row>
    <row r="380" spans="1:12" x14ac:dyDescent="0.35">
      <c r="A380" t="s">
        <v>419</v>
      </c>
      <c r="B380" t="s">
        <v>23</v>
      </c>
      <c r="C380" t="s">
        <v>338</v>
      </c>
      <c r="D380" t="s">
        <v>31</v>
      </c>
      <c r="E380" s="1">
        <v>528526.81999999995</v>
      </c>
      <c r="F380">
        <v>23422</v>
      </c>
      <c r="G380">
        <v>72</v>
      </c>
      <c r="H380" s="2">
        <v>0</v>
      </c>
      <c r="I380" t="s">
        <v>16</v>
      </c>
      <c r="J380" t="s">
        <v>24</v>
      </c>
      <c r="K380">
        <v>518.4</v>
      </c>
      <c r="L380" s="2">
        <v>35518.400000000001</v>
      </c>
    </row>
    <row r="381" spans="1:12" x14ac:dyDescent="0.35">
      <c r="A381" t="s">
        <v>420</v>
      </c>
      <c r="B381" t="s">
        <v>26</v>
      </c>
      <c r="C381" t="s">
        <v>338</v>
      </c>
      <c r="D381" t="s">
        <v>35</v>
      </c>
      <c r="E381" s="1">
        <v>309651.12</v>
      </c>
      <c r="F381">
        <v>21604</v>
      </c>
      <c r="G381">
        <v>79</v>
      </c>
      <c r="H381" s="2">
        <v>0</v>
      </c>
      <c r="I381" t="s">
        <v>28</v>
      </c>
      <c r="J381" t="s">
        <v>17</v>
      </c>
      <c r="K381">
        <v>379.2</v>
      </c>
      <c r="L381" s="2">
        <v>35379.199999999997</v>
      </c>
    </row>
    <row r="382" spans="1:12" x14ac:dyDescent="0.35">
      <c r="A382" t="s">
        <v>421</v>
      </c>
      <c r="B382" t="s">
        <v>19</v>
      </c>
      <c r="C382" t="s">
        <v>27</v>
      </c>
      <c r="D382" t="s">
        <v>35</v>
      </c>
      <c r="E382" s="1">
        <v>358971.07</v>
      </c>
      <c r="F382">
        <v>79298</v>
      </c>
      <c r="G382">
        <v>90</v>
      </c>
      <c r="H382" s="2">
        <v>0</v>
      </c>
      <c r="I382" t="s">
        <v>16</v>
      </c>
      <c r="J382" t="s">
        <v>17</v>
      </c>
      <c r="K382">
        <v>244.36207200000001</v>
      </c>
      <c r="L382" s="2">
        <v>35244.362072000004</v>
      </c>
    </row>
    <row r="383" spans="1:12" x14ac:dyDescent="0.35">
      <c r="A383" t="s">
        <v>422</v>
      </c>
      <c r="B383" t="s">
        <v>19</v>
      </c>
      <c r="C383" t="s">
        <v>338</v>
      </c>
      <c r="D383" t="s">
        <v>21</v>
      </c>
      <c r="E383" s="1">
        <v>258240.85</v>
      </c>
      <c r="F383">
        <v>76731</v>
      </c>
      <c r="G383">
        <v>64</v>
      </c>
      <c r="H383" s="2">
        <v>0</v>
      </c>
      <c r="I383" t="s">
        <v>39</v>
      </c>
      <c r="J383" t="s">
        <v>17</v>
      </c>
      <c r="K383">
        <v>201.455005</v>
      </c>
      <c r="L383" s="2">
        <v>35201.455005000003</v>
      </c>
    </row>
    <row r="384" spans="1:12" x14ac:dyDescent="0.35">
      <c r="A384" t="s">
        <v>423</v>
      </c>
      <c r="B384" t="s">
        <v>13</v>
      </c>
      <c r="C384" t="s">
        <v>27</v>
      </c>
      <c r="D384" t="s">
        <v>35</v>
      </c>
      <c r="E384" s="1">
        <v>340391.94</v>
      </c>
      <c r="F384">
        <v>38460</v>
      </c>
      <c r="G384">
        <v>88</v>
      </c>
      <c r="H384" s="2">
        <v>36526</v>
      </c>
      <c r="I384" t="s">
        <v>16</v>
      </c>
      <c r="J384" t="s">
        <v>17</v>
      </c>
      <c r="K384">
        <v>91.550979999999996</v>
      </c>
      <c r="L384" s="2">
        <v>35091.55098</v>
      </c>
    </row>
    <row r="385" spans="1:12" x14ac:dyDescent="0.35">
      <c r="A385" t="s">
        <v>424</v>
      </c>
      <c r="B385" t="s">
        <v>19</v>
      </c>
      <c r="C385" t="s">
        <v>20</v>
      </c>
      <c r="D385" t="s">
        <v>35</v>
      </c>
      <c r="E385" s="1">
        <v>1357567.6</v>
      </c>
      <c r="F385">
        <v>48534</v>
      </c>
      <c r="G385">
        <v>115</v>
      </c>
      <c r="H385" s="2">
        <v>36526</v>
      </c>
      <c r="I385" t="s">
        <v>16</v>
      </c>
      <c r="J385" t="s">
        <v>29</v>
      </c>
      <c r="K385">
        <v>552</v>
      </c>
      <c r="L385" s="2">
        <v>35552</v>
      </c>
    </row>
    <row r="386" spans="1:12" x14ac:dyDescent="0.35">
      <c r="A386" t="s">
        <v>425</v>
      </c>
      <c r="B386" t="s">
        <v>13</v>
      </c>
      <c r="C386" t="s">
        <v>27</v>
      </c>
      <c r="D386" t="s">
        <v>80</v>
      </c>
      <c r="E386" s="1">
        <v>343613.43</v>
      </c>
      <c r="F386">
        <v>30817</v>
      </c>
      <c r="G386">
        <v>88</v>
      </c>
      <c r="H386" s="2">
        <v>0</v>
      </c>
      <c r="I386" t="s">
        <v>28</v>
      </c>
      <c r="J386" t="s">
        <v>17</v>
      </c>
      <c r="K386">
        <v>91.834667999999994</v>
      </c>
      <c r="L386" s="2">
        <v>35091.834668000003</v>
      </c>
    </row>
    <row r="387" spans="1:12" x14ac:dyDescent="0.35">
      <c r="A387" t="s">
        <v>426</v>
      </c>
      <c r="B387" t="s">
        <v>33</v>
      </c>
      <c r="C387" t="s">
        <v>20</v>
      </c>
      <c r="D387" t="s">
        <v>35</v>
      </c>
      <c r="E387" s="1">
        <v>2868582.79</v>
      </c>
      <c r="F387">
        <v>48412</v>
      </c>
      <c r="G387">
        <v>104</v>
      </c>
      <c r="H387" s="2">
        <v>0</v>
      </c>
      <c r="I387" t="s">
        <v>16</v>
      </c>
      <c r="J387" t="s">
        <v>29</v>
      </c>
      <c r="K387">
        <v>707.43083200000001</v>
      </c>
      <c r="L387" s="2">
        <v>35707.430831999998</v>
      </c>
    </row>
    <row r="388" spans="1:12" x14ac:dyDescent="0.35">
      <c r="A388" t="s">
        <v>427</v>
      </c>
      <c r="B388" t="s">
        <v>13</v>
      </c>
      <c r="C388" t="s">
        <v>27</v>
      </c>
      <c r="D388" t="s">
        <v>21</v>
      </c>
      <c r="E388" s="1">
        <v>450267.97</v>
      </c>
      <c r="F388">
        <v>68798</v>
      </c>
      <c r="G388">
        <v>114</v>
      </c>
      <c r="H388" s="2">
        <v>0</v>
      </c>
      <c r="I388" t="s">
        <v>16</v>
      </c>
      <c r="J388" t="s">
        <v>29</v>
      </c>
      <c r="K388">
        <v>92.915250999999998</v>
      </c>
      <c r="L388" s="2">
        <v>35092.915250999999</v>
      </c>
    </row>
    <row r="389" spans="1:12" x14ac:dyDescent="0.35">
      <c r="A389" t="s">
        <v>428</v>
      </c>
      <c r="B389" t="s">
        <v>33</v>
      </c>
      <c r="C389" t="s">
        <v>27</v>
      </c>
      <c r="D389" t="s">
        <v>21</v>
      </c>
      <c r="E389" s="1">
        <v>618311.15</v>
      </c>
      <c r="F389">
        <v>23712</v>
      </c>
      <c r="G389">
        <v>85</v>
      </c>
      <c r="H389" s="2">
        <v>0</v>
      </c>
      <c r="I389" t="s">
        <v>16</v>
      </c>
      <c r="J389" t="s">
        <v>17</v>
      </c>
      <c r="K389">
        <v>376.126419</v>
      </c>
      <c r="L389" s="2">
        <v>35376.126419</v>
      </c>
    </row>
    <row r="390" spans="1:12" x14ac:dyDescent="0.35">
      <c r="A390" t="s">
        <v>429</v>
      </c>
      <c r="B390" t="s">
        <v>26</v>
      </c>
      <c r="C390" t="s">
        <v>27</v>
      </c>
      <c r="D390" t="s">
        <v>35</v>
      </c>
      <c r="E390" s="1">
        <v>387364.7</v>
      </c>
      <c r="F390">
        <v>28142</v>
      </c>
      <c r="G390">
        <v>105</v>
      </c>
      <c r="H390" s="2">
        <v>0</v>
      </c>
      <c r="I390" t="s">
        <v>16</v>
      </c>
      <c r="J390" t="s">
        <v>78</v>
      </c>
      <c r="K390">
        <v>701.70823900000005</v>
      </c>
      <c r="L390" s="2">
        <v>35701.708239</v>
      </c>
    </row>
    <row r="391" spans="1:12" x14ac:dyDescent="0.35">
      <c r="A391" t="s">
        <v>430</v>
      </c>
      <c r="B391" t="s">
        <v>26</v>
      </c>
      <c r="C391" t="s">
        <v>20</v>
      </c>
      <c r="D391" t="s">
        <v>15</v>
      </c>
      <c r="E391" s="1">
        <v>1892933.06</v>
      </c>
      <c r="F391">
        <v>72196</v>
      </c>
      <c r="G391">
        <v>68</v>
      </c>
      <c r="H391" s="2">
        <v>0</v>
      </c>
      <c r="I391" t="s">
        <v>16</v>
      </c>
      <c r="J391" t="s">
        <v>17</v>
      </c>
      <c r="K391">
        <v>152.18424400000001</v>
      </c>
      <c r="L391" s="2">
        <v>35152.184243999996</v>
      </c>
    </row>
    <row r="392" spans="1:12" x14ac:dyDescent="0.35">
      <c r="A392" t="s">
        <v>431</v>
      </c>
      <c r="B392" t="s">
        <v>26</v>
      </c>
      <c r="C392" t="s">
        <v>27</v>
      </c>
      <c r="D392" t="s">
        <v>15</v>
      </c>
      <c r="E392" s="1">
        <v>555329.57999999996</v>
      </c>
      <c r="F392">
        <v>68197</v>
      </c>
      <c r="G392">
        <v>69</v>
      </c>
      <c r="H392" s="2">
        <v>0</v>
      </c>
      <c r="I392" t="s">
        <v>16</v>
      </c>
      <c r="J392" t="s">
        <v>17</v>
      </c>
      <c r="K392">
        <v>176.81941399999999</v>
      </c>
      <c r="L392" s="2">
        <v>35176.819413999998</v>
      </c>
    </row>
    <row r="393" spans="1:12" x14ac:dyDescent="0.35">
      <c r="A393" t="s">
        <v>432</v>
      </c>
      <c r="B393" t="s">
        <v>26</v>
      </c>
      <c r="C393" t="s">
        <v>27</v>
      </c>
      <c r="D393" t="s">
        <v>21</v>
      </c>
      <c r="E393" s="1">
        <v>501125.92</v>
      </c>
      <c r="F393">
        <v>75248</v>
      </c>
      <c r="G393">
        <v>63</v>
      </c>
      <c r="H393" s="2">
        <v>0</v>
      </c>
      <c r="I393" t="s">
        <v>28</v>
      </c>
      <c r="J393" t="s">
        <v>17</v>
      </c>
      <c r="K393">
        <v>104.454624</v>
      </c>
      <c r="L393" s="2">
        <v>35104.454623999998</v>
      </c>
    </row>
    <row r="394" spans="1:12" x14ac:dyDescent="0.35">
      <c r="A394" t="s">
        <v>433</v>
      </c>
      <c r="B394" t="s">
        <v>26</v>
      </c>
      <c r="C394" t="s">
        <v>20</v>
      </c>
      <c r="D394" t="s">
        <v>35</v>
      </c>
      <c r="E394" s="1">
        <v>1044244.63</v>
      </c>
      <c r="F394">
        <v>0</v>
      </c>
      <c r="G394">
        <v>98</v>
      </c>
      <c r="H394" s="2">
        <v>0</v>
      </c>
      <c r="I394" t="s">
        <v>16</v>
      </c>
      <c r="J394" t="s">
        <v>17</v>
      </c>
      <c r="K394">
        <v>941.71805400000005</v>
      </c>
      <c r="L394" s="2">
        <v>35941.718053999997</v>
      </c>
    </row>
    <row r="395" spans="1:12" x14ac:dyDescent="0.35">
      <c r="A395" t="s">
        <v>434</v>
      </c>
      <c r="B395" t="s">
        <v>23</v>
      </c>
      <c r="C395" t="s">
        <v>27</v>
      </c>
      <c r="D395" t="s">
        <v>21</v>
      </c>
      <c r="E395" s="1">
        <v>219961.78</v>
      </c>
      <c r="F395">
        <v>0</v>
      </c>
      <c r="G395">
        <v>65</v>
      </c>
      <c r="H395" s="2">
        <v>36526</v>
      </c>
      <c r="I395" t="s">
        <v>16</v>
      </c>
      <c r="J395" t="s">
        <v>24</v>
      </c>
      <c r="K395">
        <v>468</v>
      </c>
      <c r="L395" s="2">
        <v>35468</v>
      </c>
    </row>
    <row r="396" spans="1:12" x14ac:dyDescent="0.35">
      <c r="A396" t="s">
        <v>435</v>
      </c>
      <c r="B396" t="s">
        <v>13</v>
      </c>
      <c r="C396" t="s">
        <v>338</v>
      </c>
      <c r="D396" t="s">
        <v>15</v>
      </c>
      <c r="E396" s="1">
        <v>512317.09</v>
      </c>
      <c r="F396">
        <v>89879</v>
      </c>
      <c r="G396">
        <v>63</v>
      </c>
      <c r="H396" s="2">
        <v>0</v>
      </c>
      <c r="I396" t="s">
        <v>16</v>
      </c>
      <c r="J396" t="s">
        <v>24</v>
      </c>
      <c r="K396">
        <v>94.030308000000005</v>
      </c>
      <c r="L396" s="2">
        <v>35094.030308000001</v>
      </c>
    </row>
    <row r="397" spans="1:12" x14ac:dyDescent="0.35">
      <c r="A397" t="s">
        <v>436</v>
      </c>
      <c r="B397" t="s">
        <v>33</v>
      </c>
      <c r="C397" t="s">
        <v>27</v>
      </c>
      <c r="D397" t="s">
        <v>31</v>
      </c>
      <c r="E397" s="1">
        <v>748431.05</v>
      </c>
      <c r="F397">
        <v>46998</v>
      </c>
      <c r="G397">
        <v>96</v>
      </c>
      <c r="H397" s="2">
        <v>0</v>
      </c>
      <c r="I397" t="s">
        <v>28</v>
      </c>
      <c r="J397" t="s">
        <v>17</v>
      </c>
      <c r="K397">
        <v>460.8</v>
      </c>
      <c r="L397" s="2">
        <v>35460.800000000003</v>
      </c>
    </row>
    <row r="398" spans="1:12" x14ac:dyDescent="0.35">
      <c r="A398" t="s">
        <v>437</v>
      </c>
      <c r="B398" t="s">
        <v>33</v>
      </c>
      <c r="C398" t="s">
        <v>27</v>
      </c>
      <c r="D398" t="s">
        <v>21</v>
      </c>
      <c r="E398" s="1">
        <v>261302.31</v>
      </c>
      <c r="F398">
        <v>57099</v>
      </c>
      <c r="G398">
        <v>67</v>
      </c>
      <c r="H398" s="2">
        <v>0</v>
      </c>
      <c r="I398" t="s">
        <v>16</v>
      </c>
      <c r="J398" t="s">
        <v>24</v>
      </c>
      <c r="K398">
        <v>67.859881000000001</v>
      </c>
      <c r="L398" s="2">
        <v>35067.859880999997</v>
      </c>
    </row>
    <row r="399" spans="1:12" x14ac:dyDescent="0.35">
      <c r="A399" t="s">
        <v>438</v>
      </c>
      <c r="B399" t="s">
        <v>19</v>
      </c>
      <c r="C399" t="s">
        <v>20</v>
      </c>
      <c r="D399" t="s">
        <v>21</v>
      </c>
      <c r="E399" s="1">
        <v>908063.97</v>
      </c>
      <c r="F399">
        <v>33897</v>
      </c>
      <c r="G399">
        <v>114</v>
      </c>
      <c r="H399" s="2">
        <v>0</v>
      </c>
      <c r="I399" t="s">
        <v>28</v>
      </c>
      <c r="J399" t="s">
        <v>29</v>
      </c>
      <c r="K399">
        <v>539.84300299999995</v>
      </c>
      <c r="L399" s="2">
        <v>35539.843003000002</v>
      </c>
    </row>
    <row r="400" spans="1:12" x14ac:dyDescent="0.35">
      <c r="A400" t="s">
        <v>439</v>
      </c>
      <c r="B400" t="s">
        <v>23</v>
      </c>
      <c r="C400" t="s">
        <v>20</v>
      </c>
      <c r="D400" t="s">
        <v>31</v>
      </c>
      <c r="E400" s="1">
        <v>1377097.62</v>
      </c>
      <c r="F400">
        <v>59207</v>
      </c>
      <c r="G400">
        <v>116</v>
      </c>
      <c r="H400" s="2">
        <v>0</v>
      </c>
      <c r="I400" t="s">
        <v>16</v>
      </c>
      <c r="J400" t="s">
        <v>17</v>
      </c>
      <c r="K400">
        <v>556.79999999999995</v>
      </c>
      <c r="L400" s="2">
        <v>35556.800000000003</v>
      </c>
    </row>
    <row r="401" spans="1:12" x14ac:dyDescent="0.35">
      <c r="A401" t="s">
        <v>440</v>
      </c>
      <c r="B401" t="s">
        <v>33</v>
      </c>
      <c r="C401" t="s">
        <v>27</v>
      </c>
      <c r="D401" t="s">
        <v>31</v>
      </c>
      <c r="E401" s="1">
        <v>287682.28999999998</v>
      </c>
      <c r="F401">
        <v>40171</v>
      </c>
      <c r="G401">
        <v>73</v>
      </c>
      <c r="H401" s="2">
        <v>0</v>
      </c>
      <c r="I401" t="s">
        <v>16</v>
      </c>
      <c r="J401" t="s">
        <v>17</v>
      </c>
      <c r="K401">
        <v>350.4</v>
      </c>
      <c r="L401" s="2">
        <v>35350.400000000001</v>
      </c>
    </row>
    <row r="402" spans="1:12" x14ac:dyDescent="0.35">
      <c r="A402" t="s">
        <v>441</v>
      </c>
      <c r="B402" t="s">
        <v>13</v>
      </c>
      <c r="C402" t="s">
        <v>27</v>
      </c>
      <c r="D402" t="s">
        <v>80</v>
      </c>
      <c r="E402" s="1">
        <v>540891.15</v>
      </c>
      <c r="F402">
        <v>80192</v>
      </c>
      <c r="G402">
        <v>67</v>
      </c>
      <c r="H402" s="2">
        <v>0</v>
      </c>
      <c r="I402" t="s">
        <v>16</v>
      </c>
      <c r="J402" t="s">
        <v>17</v>
      </c>
      <c r="K402">
        <v>95.193156999999999</v>
      </c>
      <c r="L402" s="2">
        <v>35095.193157000002</v>
      </c>
    </row>
    <row r="403" spans="1:12" x14ac:dyDescent="0.35">
      <c r="A403" t="s">
        <v>442</v>
      </c>
      <c r="B403" t="s">
        <v>13</v>
      </c>
      <c r="C403" t="s">
        <v>27</v>
      </c>
      <c r="D403" t="s">
        <v>31</v>
      </c>
      <c r="E403" s="1">
        <v>677030.68</v>
      </c>
      <c r="F403">
        <v>74422</v>
      </c>
      <c r="G403">
        <v>85</v>
      </c>
      <c r="H403" s="2">
        <v>36526</v>
      </c>
      <c r="I403" t="s">
        <v>16</v>
      </c>
      <c r="J403" t="s">
        <v>17</v>
      </c>
      <c r="K403">
        <v>95.338504999999998</v>
      </c>
      <c r="L403" s="2">
        <v>35095.338505</v>
      </c>
    </row>
    <row r="404" spans="1:12" x14ac:dyDescent="0.35">
      <c r="A404" t="s">
        <v>443</v>
      </c>
      <c r="B404" t="s">
        <v>33</v>
      </c>
      <c r="C404" t="s">
        <v>27</v>
      </c>
      <c r="D404" t="s">
        <v>35</v>
      </c>
      <c r="E404" s="1">
        <v>2414387.56</v>
      </c>
      <c r="F404">
        <v>0</v>
      </c>
      <c r="G404">
        <v>87</v>
      </c>
      <c r="H404" s="2">
        <v>0</v>
      </c>
      <c r="I404" t="s">
        <v>39</v>
      </c>
      <c r="J404" t="s">
        <v>17</v>
      </c>
      <c r="K404">
        <v>626.4</v>
      </c>
      <c r="L404" s="2">
        <v>35626.400000000001</v>
      </c>
    </row>
    <row r="405" spans="1:12" x14ac:dyDescent="0.35">
      <c r="A405" t="s">
        <v>444</v>
      </c>
      <c r="B405" t="s">
        <v>19</v>
      </c>
      <c r="C405" t="s">
        <v>20</v>
      </c>
      <c r="D405" t="s">
        <v>35</v>
      </c>
      <c r="E405" s="1">
        <v>353805.95</v>
      </c>
      <c r="F405">
        <v>0</v>
      </c>
      <c r="G405">
        <v>67</v>
      </c>
      <c r="H405" s="2">
        <v>36647</v>
      </c>
      <c r="I405" t="s">
        <v>16</v>
      </c>
      <c r="J405" t="s">
        <v>17</v>
      </c>
      <c r="K405">
        <v>321.60000000000002</v>
      </c>
      <c r="L405" s="2">
        <v>35321.599999999999</v>
      </c>
    </row>
    <row r="406" spans="1:12" x14ac:dyDescent="0.35">
      <c r="A406" t="s">
        <v>445</v>
      </c>
      <c r="B406" t="s">
        <v>23</v>
      </c>
      <c r="C406" t="s">
        <v>20</v>
      </c>
      <c r="D406" t="s">
        <v>21</v>
      </c>
      <c r="E406" s="1">
        <v>2909123.94</v>
      </c>
      <c r="F406">
        <v>34226</v>
      </c>
      <c r="G406">
        <v>244</v>
      </c>
      <c r="H406" s="2">
        <v>0</v>
      </c>
      <c r="I406" t="s">
        <v>16</v>
      </c>
      <c r="J406" t="s">
        <v>65</v>
      </c>
      <c r="K406">
        <v>494.39502399999998</v>
      </c>
      <c r="L406" s="2">
        <v>35494.395023999998</v>
      </c>
    </row>
    <row r="407" spans="1:12" x14ac:dyDescent="0.35">
      <c r="A407" t="s">
        <v>446</v>
      </c>
      <c r="B407" t="s">
        <v>26</v>
      </c>
      <c r="C407" t="s">
        <v>20</v>
      </c>
      <c r="D407" t="s">
        <v>31</v>
      </c>
      <c r="E407" s="1">
        <v>1983420.12</v>
      </c>
      <c r="F407">
        <v>65989</v>
      </c>
      <c r="G407">
        <v>123</v>
      </c>
      <c r="H407" s="2">
        <v>36526</v>
      </c>
      <c r="I407" t="s">
        <v>16</v>
      </c>
      <c r="J407" t="s">
        <v>29</v>
      </c>
      <c r="K407">
        <v>115.545086</v>
      </c>
      <c r="L407" s="2">
        <v>35115.545085999998</v>
      </c>
    </row>
    <row r="408" spans="1:12" x14ac:dyDescent="0.35">
      <c r="A408" t="s">
        <v>447</v>
      </c>
      <c r="B408" t="s">
        <v>33</v>
      </c>
      <c r="C408" t="s">
        <v>27</v>
      </c>
      <c r="D408" t="s">
        <v>31</v>
      </c>
      <c r="E408" s="1">
        <v>473136.7</v>
      </c>
      <c r="F408">
        <v>30686</v>
      </c>
      <c r="G408">
        <v>61</v>
      </c>
      <c r="H408" s="2">
        <v>0</v>
      </c>
      <c r="I408" t="s">
        <v>28</v>
      </c>
      <c r="J408" t="s">
        <v>17</v>
      </c>
      <c r="K408">
        <v>19.938980999999998</v>
      </c>
      <c r="L408" s="2">
        <v>35019.938980999999</v>
      </c>
    </row>
    <row r="409" spans="1:12" x14ac:dyDescent="0.35">
      <c r="A409" t="s">
        <v>448</v>
      </c>
      <c r="B409" t="s">
        <v>26</v>
      </c>
      <c r="C409" t="s">
        <v>20</v>
      </c>
      <c r="D409" t="s">
        <v>15</v>
      </c>
      <c r="E409" s="1">
        <v>3553784.6</v>
      </c>
      <c r="F409">
        <v>0</v>
      </c>
      <c r="G409">
        <v>113</v>
      </c>
      <c r="H409" s="2">
        <v>0</v>
      </c>
      <c r="I409" t="s">
        <v>16</v>
      </c>
      <c r="J409" t="s">
        <v>78</v>
      </c>
      <c r="K409">
        <v>799.92674099999999</v>
      </c>
      <c r="L409" s="2">
        <v>35799.926741000003</v>
      </c>
    </row>
    <row r="410" spans="1:12" x14ac:dyDescent="0.35">
      <c r="A410" t="s">
        <v>449</v>
      </c>
      <c r="B410" t="s">
        <v>19</v>
      </c>
      <c r="C410" t="s">
        <v>20</v>
      </c>
      <c r="D410" t="s">
        <v>31</v>
      </c>
      <c r="E410" s="1">
        <v>3461137.9</v>
      </c>
      <c r="F410">
        <v>20090</v>
      </c>
      <c r="G410">
        <v>109</v>
      </c>
      <c r="H410" s="2">
        <v>0</v>
      </c>
      <c r="I410" t="s">
        <v>16</v>
      </c>
      <c r="J410" t="s">
        <v>78</v>
      </c>
      <c r="K410">
        <v>523.20000000000005</v>
      </c>
      <c r="L410" s="2">
        <v>35523.199999999997</v>
      </c>
    </row>
    <row r="411" spans="1:12" x14ac:dyDescent="0.35">
      <c r="A411" t="s">
        <v>450</v>
      </c>
      <c r="B411" t="s">
        <v>26</v>
      </c>
      <c r="C411" t="s">
        <v>27</v>
      </c>
      <c r="D411" t="s">
        <v>31</v>
      </c>
      <c r="E411" s="1">
        <v>2021630.88</v>
      </c>
      <c r="F411">
        <v>0</v>
      </c>
      <c r="G411">
        <v>183</v>
      </c>
      <c r="H411" s="2">
        <v>0</v>
      </c>
      <c r="I411" t="s">
        <v>16</v>
      </c>
      <c r="J411" t="s">
        <v>65</v>
      </c>
      <c r="K411">
        <v>878.4</v>
      </c>
      <c r="L411" s="2">
        <v>35878.400000000001</v>
      </c>
    </row>
    <row r="412" spans="1:12" x14ac:dyDescent="0.35">
      <c r="A412" t="s">
        <v>451</v>
      </c>
      <c r="B412" t="s">
        <v>33</v>
      </c>
      <c r="C412" t="s">
        <v>27</v>
      </c>
      <c r="D412" t="s">
        <v>35</v>
      </c>
      <c r="E412" s="1">
        <v>1397651.93</v>
      </c>
      <c r="F412">
        <v>77094</v>
      </c>
      <c r="G412">
        <v>176</v>
      </c>
      <c r="H412" s="2">
        <v>0</v>
      </c>
      <c r="I412" t="s">
        <v>16</v>
      </c>
      <c r="J412" t="s">
        <v>29</v>
      </c>
      <c r="K412">
        <v>444.47067600000003</v>
      </c>
      <c r="L412" s="2">
        <v>35444.470675999997</v>
      </c>
    </row>
    <row r="413" spans="1:12" x14ac:dyDescent="0.35">
      <c r="A413" t="s">
        <v>452</v>
      </c>
      <c r="B413" t="s">
        <v>26</v>
      </c>
      <c r="C413" t="s">
        <v>20</v>
      </c>
      <c r="D413" t="s">
        <v>35</v>
      </c>
      <c r="E413" s="1">
        <v>590408.81999999995</v>
      </c>
      <c r="F413">
        <v>97413</v>
      </c>
      <c r="G413">
        <v>73</v>
      </c>
      <c r="H413" s="2">
        <v>0</v>
      </c>
      <c r="I413" t="s">
        <v>16</v>
      </c>
      <c r="J413" t="s">
        <v>17</v>
      </c>
      <c r="K413">
        <v>268.81998499999997</v>
      </c>
      <c r="L413" s="2">
        <v>35268.819985000002</v>
      </c>
    </row>
    <row r="414" spans="1:12" x14ac:dyDescent="0.35">
      <c r="A414" t="s">
        <v>453</v>
      </c>
      <c r="B414" t="s">
        <v>33</v>
      </c>
      <c r="C414" t="s">
        <v>20</v>
      </c>
      <c r="D414" t="s">
        <v>15</v>
      </c>
      <c r="E414" s="1">
        <v>559583.5</v>
      </c>
      <c r="F414">
        <v>79189</v>
      </c>
      <c r="G414">
        <v>69</v>
      </c>
      <c r="H414" s="2">
        <v>0</v>
      </c>
      <c r="I414" t="s">
        <v>28</v>
      </c>
      <c r="J414" t="s">
        <v>17</v>
      </c>
      <c r="K414">
        <v>331.2</v>
      </c>
      <c r="L414" s="2">
        <v>35331.199999999997</v>
      </c>
    </row>
    <row r="415" spans="1:12" x14ac:dyDescent="0.35">
      <c r="A415" t="s">
        <v>454</v>
      </c>
      <c r="B415" t="s">
        <v>26</v>
      </c>
      <c r="C415" t="s">
        <v>20</v>
      </c>
      <c r="D415" t="s">
        <v>31</v>
      </c>
      <c r="E415" s="1">
        <v>229430.36</v>
      </c>
      <c r="F415">
        <v>0</v>
      </c>
      <c r="G415">
        <v>62</v>
      </c>
      <c r="H415" s="2">
        <v>0</v>
      </c>
      <c r="I415" t="s">
        <v>16</v>
      </c>
      <c r="J415" t="s">
        <v>24</v>
      </c>
      <c r="K415">
        <v>297.60000000000002</v>
      </c>
      <c r="L415" s="2">
        <v>35297.599999999999</v>
      </c>
    </row>
    <row r="416" spans="1:12" x14ac:dyDescent="0.35">
      <c r="A416" t="s">
        <v>455</v>
      </c>
      <c r="B416" t="s">
        <v>19</v>
      </c>
      <c r="C416" t="s">
        <v>20</v>
      </c>
      <c r="D416" t="s">
        <v>35</v>
      </c>
      <c r="E416" s="1">
        <v>627391.18999999994</v>
      </c>
      <c r="F416">
        <v>18577</v>
      </c>
      <c r="G416">
        <v>86</v>
      </c>
      <c r="H416" s="2">
        <v>0</v>
      </c>
      <c r="I416" t="s">
        <v>16</v>
      </c>
      <c r="J416" t="s">
        <v>17</v>
      </c>
      <c r="K416">
        <v>412.8</v>
      </c>
      <c r="L416" s="2">
        <v>35412.800000000003</v>
      </c>
    </row>
    <row r="417" spans="1:12" x14ac:dyDescent="0.35">
      <c r="A417" t="s">
        <v>456</v>
      </c>
      <c r="B417" t="s">
        <v>33</v>
      </c>
      <c r="C417" t="s">
        <v>20</v>
      </c>
      <c r="D417" t="s">
        <v>35</v>
      </c>
      <c r="E417" s="1">
        <v>372672.8</v>
      </c>
      <c r="F417">
        <v>0</v>
      </c>
      <c r="G417">
        <v>112</v>
      </c>
      <c r="H417" s="2">
        <v>36526</v>
      </c>
      <c r="I417" t="s">
        <v>39</v>
      </c>
      <c r="J417" t="s">
        <v>78</v>
      </c>
      <c r="K417">
        <v>806.4</v>
      </c>
      <c r="L417" s="2">
        <v>35806.400000000001</v>
      </c>
    </row>
    <row r="418" spans="1:12" x14ac:dyDescent="0.35">
      <c r="A418" t="s">
        <v>457</v>
      </c>
      <c r="B418" t="s">
        <v>13</v>
      </c>
      <c r="C418" t="s">
        <v>27</v>
      </c>
      <c r="D418" t="s">
        <v>31</v>
      </c>
      <c r="E418" s="1">
        <v>265671.31</v>
      </c>
      <c r="F418">
        <v>62777</v>
      </c>
      <c r="G418">
        <v>67</v>
      </c>
      <c r="H418" s="2">
        <v>0</v>
      </c>
      <c r="I418" t="s">
        <v>16</v>
      </c>
      <c r="J418" t="s">
        <v>24</v>
      </c>
      <c r="K418">
        <v>101.28806899999999</v>
      </c>
      <c r="L418" s="2">
        <v>35101.288069000002</v>
      </c>
    </row>
    <row r="419" spans="1:12" x14ac:dyDescent="0.35">
      <c r="A419" t="s">
        <v>458</v>
      </c>
      <c r="B419" t="s">
        <v>33</v>
      </c>
      <c r="C419" t="s">
        <v>271</v>
      </c>
      <c r="D419" t="s">
        <v>21</v>
      </c>
      <c r="E419" s="1">
        <v>511068.08</v>
      </c>
      <c r="F419">
        <v>0</v>
      </c>
      <c r="G419">
        <v>74</v>
      </c>
      <c r="H419" s="2">
        <v>0</v>
      </c>
      <c r="I419" t="s">
        <v>28</v>
      </c>
      <c r="J419" t="s">
        <v>17</v>
      </c>
      <c r="K419">
        <v>532.79999999999995</v>
      </c>
      <c r="L419" s="2">
        <v>35532.800000000003</v>
      </c>
    </row>
    <row r="420" spans="1:12" x14ac:dyDescent="0.35">
      <c r="A420" t="s">
        <v>459</v>
      </c>
      <c r="B420" t="s">
        <v>23</v>
      </c>
      <c r="C420" t="s">
        <v>271</v>
      </c>
      <c r="D420" t="s">
        <v>35</v>
      </c>
      <c r="E420" s="1">
        <v>712659.65</v>
      </c>
      <c r="F420">
        <v>17483</v>
      </c>
      <c r="G420">
        <v>183</v>
      </c>
      <c r="H420" s="2">
        <v>0</v>
      </c>
      <c r="I420" t="s">
        <v>16</v>
      </c>
      <c r="J420" t="s">
        <v>117</v>
      </c>
      <c r="K420">
        <v>1317.6</v>
      </c>
      <c r="L420" s="2">
        <v>36317.599999999999</v>
      </c>
    </row>
    <row r="421" spans="1:12" x14ac:dyDescent="0.35">
      <c r="A421" t="s">
        <v>460</v>
      </c>
      <c r="B421" t="s">
        <v>33</v>
      </c>
      <c r="C421" t="s">
        <v>271</v>
      </c>
      <c r="D421" t="s">
        <v>15</v>
      </c>
      <c r="E421" s="1">
        <v>460163.41</v>
      </c>
      <c r="F421">
        <v>84394</v>
      </c>
      <c r="G421">
        <v>114</v>
      </c>
      <c r="H421" s="2">
        <v>0</v>
      </c>
      <c r="I421" t="s">
        <v>16</v>
      </c>
      <c r="J421" t="s">
        <v>29</v>
      </c>
      <c r="K421">
        <v>691.41237799999999</v>
      </c>
      <c r="L421" s="2">
        <v>35691.412378000001</v>
      </c>
    </row>
    <row r="422" spans="1:12" x14ac:dyDescent="0.35">
      <c r="A422" t="s">
        <v>461</v>
      </c>
      <c r="B422" t="s">
        <v>33</v>
      </c>
      <c r="C422" t="s">
        <v>271</v>
      </c>
      <c r="D422" t="s">
        <v>35</v>
      </c>
      <c r="E422" s="1">
        <v>915523.97</v>
      </c>
      <c r="F422">
        <v>0</v>
      </c>
      <c r="G422">
        <v>127</v>
      </c>
      <c r="H422" s="2">
        <v>0</v>
      </c>
      <c r="I422" t="s">
        <v>16</v>
      </c>
      <c r="J422" t="s">
        <v>78</v>
      </c>
      <c r="K422">
        <v>804.81185900000003</v>
      </c>
      <c r="L422" s="2">
        <v>35804.811859000001</v>
      </c>
    </row>
    <row r="423" spans="1:12" x14ac:dyDescent="0.35">
      <c r="A423" t="s">
        <v>462</v>
      </c>
      <c r="B423" t="s">
        <v>33</v>
      </c>
      <c r="C423" t="s">
        <v>20</v>
      </c>
      <c r="D423" t="s">
        <v>35</v>
      </c>
      <c r="E423" s="1">
        <v>1480805.62</v>
      </c>
      <c r="F423">
        <v>41440</v>
      </c>
      <c r="G423">
        <v>62</v>
      </c>
      <c r="H423" s="2">
        <v>36526</v>
      </c>
      <c r="I423" t="s">
        <v>16</v>
      </c>
      <c r="J423" t="s">
        <v>17</v>
      </c>
      <c r="K423">
        <v>297.60000000000002</v>
      </c>
      <c r="L423" s="2">
        <v>35297.599999999999</v>
      </c>
    </row>
    <row r="424" spans="1:12" x14ac:dyDescent="0.35">
      <c r="A424" t="s">
        <v>463</v>
      </c>
      <c r="B424" t="s">
        <v>19</v>
      </c>
      <c r="C424" t="s">
        <v>271</v>
      </c>
      <c r="D424" t="s">
        <v>31</v>
      </c>
      <c r="E424" s="1">
        <v>890167.84</v>
      </c>
      <c r="F424">
        <v>0</v>
      </c>
      <c r="G424">
        <v>136</v>
      </c>
      <c r="H424" s="2">
        <v>36526</v>
      </c>
      <c r="I424" t="s">
        <v>16</v>
      </c>
      <c r="J424" t="s">
        <v>78</v>
      </c>
      <c r="K424">
        <v>1090.8643400000001</v>
      </c>
      <c r="L424" s="2">
        <v>36090.86434</v>
      </c>
    </row>
    <row r="425" spans="1:12" x14ac:dyDescent="0.35">
      <c r="A425" t="s">
        <v>464</v>
      </c>
      <c r="B425" t="s">
        <v>33</v>
      </c>
      <c r="C425" t="s">
        <v>20</v>
      </c>
      <c r="D425" t="s">
        <v>35</v>
      </c>
      <c r="E425" s="1">
        <v>573459.81999999995</v>
      </c>
      <c r="F425">
        <v>98132</v>
      </c>
      <c r="G425">
        <v>71</v>
      </c>
      <c r="H425" s="2">
        <v>0</v>
      </c>
      <c r="I425" t="s">
        <v>16</v>
      </c>
      <c r="J425" t="s">
        <v>24</v>
      </c>
      <c r="K425">
        <v>50.587035</v>
      </c>
      <c r="L425" s="2">
        <v>35050.587034999997</v>
      </c>
    </row>
    <row r="426" spans="1:12" x14ac:dyDescent="0.35">
      <c r="A426" t="s">
        <v>465</v>
      </c>
      <c r="B426" t="s">
        <v>33</v>
      </c>
      <c r="C426" t="s">
        <v>20</v>
      </c>
      <c r="D426" t="s">
        <v>31</v>
      </c>
      <c r="E426" s="1">
        <v>417769.7</v>
      </c>
      <c r="F426">
        <v>0</v>
      </c>
      <c r="G426">
        <v>112</v>
      </c>
      <c r="H426" s="2">
        <v>0</v>
      </c>
      <c r="I426" t="s">
        <v>16</v>
      </c>
      <c r="J426" t="s">
        <v>17</v>
      </c>
      <c r="K426">
        <v>537.6</v>
      </c>
      <c r="L426" s="2">
        <v>35537.599999999999</v>
      </c>
    </row>
    <row r="427" spans="1:12" x14ac:dyDescent="0.35">
      <c r="A427" t="s">
        <v>466</v>
      </c>
      <c r="B427" t="s">
        <v>26</v>
      </c>
      <c r="C427" t="s">
        <v>271</v>
      </c>
      <c r="D427" t="s">
        <v>21</v>
      </c>
      <c r="E427" s="1">
        <v>2777628.91</v>
      </c>
      <c r="F427">
        <v>88220</v>
      </c>
      <c r="G427">
        <v>230</v>
      </c>
      <c r="H427" s="2">
        <v>0</v>
      </c>
      <c r="I427" t="s">
        <v>16</v>
      </c>
      <c r="J427" t="s">
        <v>117</v>
      </c>
      <c r="K427">
        <v>151.528482</v>
      </c>
      <c r="L427" s="2">
        <v>35151.528482000002</v>
      </c>
    </row>
    <row r="428" spans="1:12" x14ac:dyDescent="0.35">
      <c r="A428" t="s">
        <v>467</v>
      </c>
      <c r="B428" t="s">
        <v>19</v>
      </c>
      <c r="C428" t="s">
        <v>20</v>
      </c>
      <c r="D428" t="s">
        <v>15</v>
      </c>
      <c r="E428" s="1">
        <v>1036434.75</v>
      </c>
      <c r="F428">
        <v>58327</v>
      </c>
      <c r="G428">
        <v>129</v>
      </c>
      <c r="H428" s="2">
        <v>0</v>
      </c>
      <c r="I428" t="s">
        <v>16</v>
      </c>
      <c r="J428" t="s">
        <v>29</v>
      </c>
      <c r="K428">
        <v>347.07594799999998</v>
      </c>
      <c r="L428" s="2">
        <v>35347.075947999998</v>
      </c>
    </row>
    <row r="429" spans="1:12" x14ac:dyDescent="0.35">
      <c r="A429" t="s">
        <v>468</v>
      </c>
      <c r="B429" t="s">
        <v>33</v>
      </c>
      <c r="C429" t="s">
        <v>271</v>
      </c>
      <c r="D429" t="s">
        <v>15</v>
      </c>
      <c r="E429" s="1">
        <v>785190.14</v>
      </c>
      <c r="F429">
        <v>25950</v>
      </c>
      <c r="G429">
        <v>66</v>
      </c>
      <c r="H429" s="2">
        <v>0</v>
      </c>
      <c r="I429" t="s">
        <v>16</v>
      </c>
      <c r="J429" t="s">
        <v>24</v>
      </c>
      <c r="K429">
        <v>271.69752899999997</v>
      </c>
      <c r="L429" s="2">
        <v>35271.697528999997</v>
      </c>
    </row>
    <row r="430" spans="1:12" x14ac:dyDescent="0.35">
      <c r="A430" t="s">
        <v>469</v>
      </c>
      <c r="B430" t="s">
        <v>33</v>
      </c>
      <c r="C430" t="s">
        <v>271</v>
      </c>
      <c r="D430" t="s">
        <v>31</v>
      </c>
      <c r="E430" s="1">
        <v>477294.38</v>
      </c>
      <c r="F430">
        <v>20993</v>
      </c>
      <c r="G430">
        <v>133</v>
      </c>
      <c r="H430" s="2">
        <v>0</v>
      </c>
      <c r="I430" t="s">
        <v>28</v>
      </c>
      <c r="J430" t="s">
        <v>29</v>
      </c>
      <c r="K430">
        <v>638.4</v>
      </c>
      <c r="L430" s="2">
        <v>35638.400000000001</v>
      </c>
    </row>
    <row r="431" spans="1:12" x14ac:dyDescent="0.35">
      <c r="A431" t="s">
        <v>470</v>
      </c>
      <c r="B431" t="s">
        <v>33</v>
      </c>
      <c r="C431" t="s">
        <v>271</v>
      </c>
      <c r="D431" t="s">
        <v>31</v>
      </c>
      <c r="E431" s="1">
        <v>1422650.49</v>
      </c>
      <c r="F431">
        <v>65726</v>
      </c>
      <c r="G431">
        <v>177</v>
      </c>
      <c r="H431" s="2">
        <v>0</v>
      </c>
      <c r="I431" t="s">
        <v>28</v>
      </c>
      <c r="J431" t="s">
        <v>29</v>
      </c>
      <c r="K431">
        <v>849.6</v>
      </c>
      <c r="L431" s="2">
        <v>35849.599999999999</v>
      </c>
    </row>
    <row r="432" spans="1:12" x14ac:dyDescent="0.35">
      <c r="A432" t="s">
        <v>471</v>
      </c>
      <c r="B432" t="s">
        <v>13</v>
      </c>
      <c r="C432" t="s">
        <v>27</v>
      </c>
      <c r="D432" t="s">
        <v>53</v>
      </c>
      <c r="E432" s="1">
        <v>287543.24</v>
      </c>
      <c r="F432">
        <v>84768</v>
      </c>
      <c r="G432">
        <v>72</v>
      </c>
      <c r="H432" s="2">
        <v>0</v>
      </c>
      <c r="I432" t="s">
        <v>16</v>
      </c>
      <c r="J432" t="s">
        <v>24</v>
      </c>
      <c r="K432">
        <v>110.484661</v>
      </c>
      <c r="L432" s="2">
        <v>35110.484661000002</v>
      </c>
    </row>
    <row r="433" spans="1:12" x14ac:dyDescent="0.35">
      <c r="A433" t="s">
        <v>472</v>
      </c>
      <c r="B433" t="s">
        <v>13</v>
      </c>
      <c r="C433" t="s">
        <v>20</v>
      </c>
      <c r="D433" t="s">
        <v>21</v>
      </c>
      <c r="E433" s="1">
        <v>504129.96</v>
      </c>
      <c r="F433">
        <v>36234</v>
      </c>
      <c r="G433">
        <v>63</v>
      </c>
      <c r="H433" s="2">
        <v>0</v>
      </c>
      <c r="I433" t="s">
        <v>16</v>
      </c>
      <c r="J433" t="s">
        <v>17</v>
      </c>
      <c r="K433">
        <v>113.534474</v>
      </c>
      <c r="L433" s="2">
        <v>35113.534474</v>
      </c>
    </row>
    <row r="434" spans="1:12" x14ac:dyDescent="0.35">
      <c r="A434" t="s">
        <v>473</v>
      </c>
      <c r="B434" t="s">
        <v>26</v>
      </c>
      <c r="C434" t="s">
        <v>271</v>
      </c>
      <c r="D434" t="s">
        <v>35</v>
      </c>
      <c r="E434" s="1">
        <v>436293.12</v>
      </c>
      <c r="F434">
        <v>58842</v>
      </c>
      <c r="G434">
        <v>110</v>
      </c>
      <c r="H434" s="2">
        <v>0</v>
      </c>
      <c r="I434" t="s">
        <v>16</v>
      </c>
      <c r="J434" t="s">
        <v>17</v>
      </c>
      <c r="K434">
        <v>528</v>
      </c>
      <c r="L434" s="2">
        <v>35528</v>
      </c>
    </row>
    <row r="435" spans="1:12" x14ac:dyDescent="0.35">
      <c r="A435" t="s">
        <v>474</v>
      </c>
      <c r="B435" t="s">
        <v>33</v>
      </c>
      <c r="C435" t="s">
        <v>20</v>
      </c>
      <c r="D435" t="s">
        <v>15</v>
      </c>
      <c r="E435" s="1">
        <v>962452.44</v>
      </c>
      <c r="F435">
        <v>25629</v>
      </c>
      <c r="G435">
        <v>124</v>
      </c>
      <c r="H435" s="2">
        <v>36557</v>
      </c>
      <c r="I435" t="s">
        <v>28</v>
      </c>
      <c r="J435" t="s">
        <v>78</v>
      </c>
      <c r="K435">
        <v>595.20000000000005</v>
      </c>
      <c r="L435" s="2">
        <v>35595.199999999997</v>
      </c>
    </row>
    <row r="436" spans="1:12" x14ac:dyDescent="0.35">
      <c r="A436" t="s">
        <v>475</v>
      </c>
      <c r="B436" t="s">
        <v>13</v>
      </c>
      <c r="C436" t="s">
        <v>20</v>
      </c>
      <c r="D436" t="s">
        <v>35</v>
      </c>
      <c r="E436" s="1">
        <v>2191440.5499999998</v>
      </c>
      <c r="F436">
        <v>77311</v>
      </c>
      <c r="G436">
        <v>181</v>
      </c>
      <c r="H436" s="2">
        <v>0</v>
      </c>
      <c r="I436" t="s">
        <v>16</v>
      </c>
      <c r="J436" t="s">
        <v>29</v>
      </c>
      <c r="K436">
        <v>113.60950800000001</v>
      </c>
      <c r="L436" s="2">
        <v>35113.609508000001</v>
      </c>
    </row>
    <row r="437" spans="1:12" x14ac:dyDescent="0.35">
      <c r="A437" t="s">
        <v>476</v>
      </c>
      <c r="B437" t="s">
        <v>26</v>
      </c>
      <c r="C437" t="s">
        <v>271</v>
      </c>
      <c r="D437" t="s">
        <v>80</v>
      </c>
      <c r="E437" s="1">
        <v>694842.22</v>
      </c>
      <c r="F437">
        <v>0</v>
      </c>
      <c r="G437">
        <v>196</v>
      </c>
      <c r="H437" s="2">
        <v>36557</v>
      </c>
      <c r="I437" t="s">
        <v>16</v>
      </c>
      <c r="J437" t="s">
        <v>65</v>
      </c>
      <c r="K437">
        <v>1337.0634869999999</v>
      </c>
      <c r="L437" s="2">
        <v>36337.063486999999</v>
      </c>
    </row>
    <row r="438" spans="1:12" x14ac:dyDescent="0.35">
      <c r="A438" t="s">
        <v>477</v>
      </c>
      <c r="B438" t="s">
        <v>13</v>
      </c>
      <c r="C438" t="s">
        <v>27</v>
      </c>
      <c r="D438" t="s">
        <v>31</v>
      </c>
      <c r="E438" s="1">
        <v>247152.84</v>
      </c>
      <c r="F438">
        <v>95697</v>
      </c>
      <c r="G438">
        <v>61</v>
      </c>
      <c r="H438" s="2">
        <v>0</v>
      </c>
      <c r="I438" t="s">
        <v>16</v>
      </c>
      <c r="J438" t="s">
        <v>24</v>
      </c>
      <c r="K438">
        <v>114.273025</v>
      </c>
      <c r="L438" s="2">
        <v>35114.273025000002</v>
      </c>
    </row>
    <row r="439" spans="1:12" x14ac:dyDescent="0.35">
      <c r="A439" t="s">
        <v>478</v>
      </c>
      <c r="B439" t="s">
        <v>33</v>
      </c>
      <c r="C439" t="s">
        <v>20</v>
      </c>
      <c r="D439" t="s">
        <v>21</v>
      </c>
      <c r="E439" s="1">
        <v>2190391.36</v>
      </c>
      <c r="F439">
        <v>22254</v>
      </c>
      <c r="G439">
        <v>79</v>
      </c>
      <c r="H439" s="2">
        <v>0</v>
      </c>
      <c r="I439" t="s">
        <v>16</v>
      </c>
      <c r="J439" t="s">
        <v>17</v>
      </c>
      <c r="K439">
        <v>125.194389</v>
      </c>
      <c r="L439" s="2">
        <v>35125.194388999997</v>
      </c>
    </row>
    <row r="440" spans="1:12" x14ac:dyDescent="0.35">
      <c r="A440" t="s">
        <v>479</v>
      </c>
      <c r="B440" t="s">
        <v>23</v>
      </c>
      <c r="C440" t="s">
        <v>271</v>
      </c>
      <c r="D440" t="s">
        <v>31</v>
      </c>
      <c r="E440" s="1">
        <v>902882.14</v>
      </c>
      <c r="F440">
        <v>65974</v>
      </c>
      <c r="G440">
        <v>113</v>
      </c>
      <c r="H440" s="2">
        <v>0</v>
      </c>
      <c r="I440" t="s">
        <v>16</v>
      </c>
      <c r="J440" t="s">
        <v>78</v>
      </c>
      <c r="K440">
        <v>235.22097099999999</v>
      </c>
      <c r="L440" s="2">
        <v>35235.220971000002</v>
      </c>
    </row>
    <row r="441" spans="1:12" x14ac:dyDescent="0.35">
      <c r="A441" t="s">
        <v>480</v>
      </c>
      <c r="B441" t="s">
        <v>33</v>
      </c>
      <c r="C441" t="s">
        <v>20</v>
      </c>
      <c r="D441" t="s">
        <v>35</v>
      </c>
      <c r="E441" s="1">
        <v>530375.94999999995</v>
      </c>
      <c r="F441">
        <v>0</v>
      </c>
      <c r="G441">
        <v>76</v>
      </c>
      <c r="H441" s="2">
        <v>0</v>
      </c>
      <c r="I441" t="s">
        <v>16</v>
      </c>
      <c r="J441" t="s">
        <v>17</v>
      </c>
      <c r="K441">
        <v>395.34111000000001</v>
      </c>
      <c r="L441" s="2">
        <v>35395.341110000001</v>
      </c>
    </row>
    <row r="442" spans="1:12" x14ac:dyDescent="0.35">
      <c r="A442" t="s">
        <v>481</v>
      </c>
      <c r="B442" t="s">
        <v>13</v>
      </c>
      <c r="C442" t="s">
        <v>27</v>
      </c>
      <c r="D442" t="s">
        <v>31</v>
      </c>
      <c r="E442" s="1">
        <v>2070825.88</v>
      </c>
      <c r="F442">
        <v>92079</v>
      </c>
      <c r="G442">
        <v>65</v>
      </c>
      <c r="H442" s="2">
        <v>36526</v>
      </c>
      <c r="I442" t="s">
        <v>28</v>
      </c>
      <c r="J442" t="s">
        <v>17</v>
      </c>
      <c r="K442">
        <v>114.798771</v>
      </c>
      <c r="L442" s="2">
        <v>35114.798771000002</v>
      </c>
    </row>
    <row r="443" spans="1:12" x14ac:dyDescent="0.35">
      <c r="A443" t="s">
        <v>482</v>
      </c>
      <c r="B443" t="s">
        <v>23</v>
      </c>
      <c r="C443" t="s">
        <v>271</v>
      </c>
      <c r="D443" t="s">
        <v>31</v>
      </c>
      <c r="E443" s="1">
        <v>512376.81</v>
      </c>
      <c r="F443">
        <v>0</v>
      </c>
      <c r="G443">
        <v>74</v>
      </c>
      <c r="H443" s="2">
        <v>0</v>
      </c>
      <c r="I443" t="s">
        <v>16</v>
      </c>
      <c r="J443" t="s">
        <v>24</v>
      </c>
      <c r="K443">
        <v>772.79851099999996</v>
      </c>
      <c r="L443" s="2">
        <v>35772.798511000001</v>
      </c>
    </row>
    <row r="444" spans="1:12" x14ac:dyDescent="0.35">
      <c r="A444" t="s">
        <v>483</v>
      </c>
      <c r="B444" t="s">
        <v>33</v>
      </c>
      <c r="C444" t="s">
        <v>271</v>
      </c>
      <c r="D444" t="s">
        <v>35</v>
      </c>
      <c r="E444" s="1">
        <v>949234.3</v>
      </c>
      <c r="F444">
        <v>0</v>
      </c>
      <c r="G444">
        <v>132</v>
      </c>
      <c r="H444" s="2">
        <v>0</v>
      </c>
      <c r="I444" t="s">
        <v>16</v>
      </c>
      <c r="J444" t="s">
        <v>29</v>
      </c>
      <c r="K444">
        <v>633.6</v>
      </c>
      <c r="L444" s="2">
        <v>35633.599999999999</v>
      </c>
    </row>
    <row r="445" spans="1:12" x14ac:dyDescent="0.35">
      <c r="A445" t="s">
        <v>484</v>
      </c>
      <c r="B445" t="s">
        <v>33</v>
      </c>
      <c r="C445" t="s">
        <v>20</v>
      </c>
      <c r="D445" t="s">
        <v>31</v>
      </c>
      <c r="E445" s="1">
        <v>820486.32</v>
      </c>
      <c r="F445">
        <v>0</v>
      </c>
      <c r="G445">
        <v>73</v>
      </c>
      <c r="H445" s="2">
        <v>0</v>
      </c>
      <c r="I445" t="s">
        <v>16</v>
      </c>
      <c r="J445" t="s">
        <v>17</v>
      </c>
      <c r="K445">
        <v>350.4</v>
      </c>
      <c r="L445" s="2">
        <v>35350.400000000001</v>
      </c>
    </row>
    <row r="446" spans="1:12" x14ac:dyDescent="0.35">
      <c r="A446" t="s">
        <v>485</v>
      </c>
      <c r="B446" t="s">
        <v>19</v>
      </c>
      <c r="C446" t="s">
        <v>20</v>
      </c>
      <c r="D446" t="s">
        <v>35</v>
      </c>
      <c r="E446" s="1">
        <v>987729.57</v>
      </c>
      <c r="F446">
        <v>67752</v>
      </c>
      <c r="G446">
        <v>131</v>
      </c>
      <c r="H446" s="2">
        <v>36617</v>
      </c>
      <c r="I446" t="s">
        <v>16</v>
      </c>
      <c r="J446" t="s">
        <v>78</v>
      </c>
      <c r="K446">
        <v>168.51714899999999</v>
      </c>
      <c r="L446" s="2">
        <v>35168.517148999999</v>
      </c>
    </row>
    <row r="447" spans="1:12" x14ac:dyDescent="0.35">
      <c r="A447" t="s">
        <v>486</v>
      </c>
      <c r="B447" t="s">
        <v>26</v>
      </c>
      <c r="C447" t="s">
        <v>20</v>
      </c>
      <c r="D447" t="s">
        <v>21</v>
      </c>
      <c r="E447" s="1">
        <v>481500.97</v>
      </c>
      <c r="F447">
        <v>25398</v>
      </c>
      <c r="G447">
        <v>64</v>
      </c>
      <c r="H447" s="2">
        <v>0</v>
      </c>
      <c r="I447" t="s">
        <v>28</v>
      </c>
      <c r="J447" t="s">
        <v>17</v>
      </c>
      <c r="K447">
        <v>307.2</v>
      </c>
      <c r="L447" s="2">
        <v>35307.199999999997</v>
      </c>
    </row>
    <row r="448" spans="1:12" x14ac:dyDescent="0.35">
      <c r="A448" t="s">
        <v>487</v>
      </c>
      <c r="B448" t="s">
        <v>26</v>
      </c>
      <c r="C448" t="s">
        <v>271</v>
      </c>
      <c r="D448" t="s">
        <v>31</v>
      </c>
      <c r="E448" s="1">
        <v>627701.17000000004</v>
      </c>
      <c r="F448">
        <v>0</v>
      </c>
      <c r="G448">
        <v>88</v>
      </c>
      <c r="H448" s="2">
        <v>0</v>
      </c>
      <c r="I448" t="s">
        <v>16</v>
      </c>
      <c r="J448" t="s">
        <v>17</v>
      </c>
      <c r="K448">
        <v>633.6</v>
      </c>
      <c r="L448" s="2">
        <v>35633.599999999999</v>
      </c>
    </row>
    <row r="449" spans="1:12" x14ac:dyDescent="0.35">
      <c r="A449" t="s">
        <v>488</v>
      </c>
      <c r="B449" t="s">
        <v>26</v>
      </c>
      <c r="C449" t="s">
        <v>27</v>
      </c>
      <c r="D449" t="s">
        <v>31</v>
      </c>
      <c r="E449" s="1">
        <v>826063.98</v>
      </c>
      <c r="F449">
        <v>33321</v>
      </c>
      <c r="G449">
        <v>105</v>
      </c>
      <c r="H449" s="2">
        <v>0</v>
      </c>
      <c r="I449" t="s">
        <v>39</v>
      </c>
      <c r="J449" t="s">
        <v>29</v>
      </c>
      <c r="K449">
        <v>504</v>
      </c>
      <c r="L449" s="2">
        <v>35504</v>
      </c>
    </row>
    <row r="450" spans="1:12" x14ac:dyDescent="0.35">
      <c r="A450" t="s">
        <v>489</v>
      </c>
      <c r="B450" t="s">
        <v>23</v>
      </c>
      <c r="C450" t="s">
        <v>27</v>
      </c>
      <c r="D450" t="s">
        <v>21</v>
      </c>
      <c r="E450" s="1">
        <v>254945</v>
      </c>
      <c r="F450">
        <v>0</v>
      </c>
      <c r="G450">
        <v>78</v>
      </c>
      <c r="H450" s="2">
        <v>0</v>
      </c>
      <c r="I450" t="s">
        <v>28</v>
      </c>
      <c r="J450" t="s">
        <v>17</v>
      </c>
      <c r="K450">
        <v>845.654042</v>
      </c>
      <c r="L450" s="2">
        <v>35845.654042000002</v>
      </c>
    </row>
    <row r="451" spans="1:12" x14ac:dyDescent="0.35">
      <c r="A451" t="s">
        <v>490</v>
      </c>
      <c r="B451" t="s">
        <v>13</v>
      </c>
      <c r="C451" t="s">
        <v>14</v>
      </c>
      <c r="D451" t="s">
        <v>35</v>
      </c>
      <c r="E451" s="1">
        <v>1131808.98</v>
      </c>
      <c r="F451">
        <v>38923</v>
      </c>
      <c r="G451">
        <v>99</v>
      </c>
      <c r="H451" s="2">
        <v>36557</v>
      </c>
      <c r="I451" t="s">
        <v>16</v>
      </c>
      <c r="J451" t="s">
        <v>17</v>
      </c>
      <c r="K451">
        <v>115.728852</v>
      </c>
      <c r="L451" s="2">
        <v>35115.728852</v>
      </c>
    </row>
    <row r="452" spans="1:12" x14ac:dyDescent="0.35">
      <c r="A452" t="s">
        <v>491</v>
      </c>
      <c r="B452" t="s">
        <v>33</v>
      </c>
      <c r="C452" t="s">
        <v>20</v>
      </c>
      <c r="D452" t="s">
        <v>21</v>
      </c>
      <c r="E452" s="1">
        <v>380392.18</v>
      </c>
      <c r="F452">
        <v>20325</v>
      </c>
      <c r="G452">
        <v>100</v>
      </c>
      <c r="H452" s="2">
        <v>0</v>
      </c>
      <c r="I452" t="s">
        <v>16</v>
      </c>
      <c r="J452" t="s">
        <v>78</v>
      </c>
      <c r="K452">
        <v>668.29396999999994</v>
      </c>
      <c r="L452" s="2">
        <v>35668.293969999999</v>
      </c>
    </row>
    <row r="453" spans="1:12" x14ac:dyDescent="0.35">
      <c r="A453" t="s">
        <v>492</v>
      </c>
      <c r="B453" t="s">
        <v>33</v>
      </c>
      <c r="C453" t="s">
        <v>27</v>
      </c>
      <c r="D453" t="s">
        <v>21</v>
      </c>
      <c r="E453" s="1">
        <v>863540.35</v>
      </c>
      <c r="F453">
        <v>13129</v>
      </c>
      <c r="G453">
        <v>117</v>
      </c>
      <c r="H453" s="2">
        <v>0</v>
      </c>
      <c r="I453" t="s">
        <v>16</v>
      </c>
      <c r="J453" t="s">
        <v>29</v>
      </c>
      <c r="K453">
        <v>700.90163199999995</v>
      </c>
      <c r="L453" s="2">
        <v>35700.901632000001</v>
      </c>
    </row>
    <row r="454" spans="1:12" x14ac:dyDescent="0.35">
      <c r="A454" t="s">
        <v>493</v>
      </c>
      <c r="B454" t="s">
        <v>33</v>
      </c>
      <c r="C454" t="s">
        <v>20</v>
      </c>
      <c r="D454" t="s">
        <v>31</v>
      </c>
      <c r="E454" s="1">
        <v>551055.9</v>
      </c>
      <c r="F454">
        <v>0</v>
      </c>
      <c r="G454">
        <v>73</v>
      </c>
      <c r="H454" s="2">
        <v>0</v>
      </c>
      <c r="I454" t="s">
        <v>16</v>
      </c>
      <c r="J454" t="s">
        <v>17</v>
      </c>
      <c r="K454">
        <v>525.6</v>
      </c>
      <c r="L454" s="2">
        <v>35525.599999999999</v>
      </c>
    </row>
    <row r="455" spans="1:12" x14ac:dyDescent="0.35">
      <c r="A455" t="s">
        <v>494</v>
      </c>
      <c r="B455" t="s">
        <v>23</v>
      </c>
      <c r="C455" t="s">
        <v>27</v>
      </c>
      <c r="D455" t="s">
        <v>15</v>
      </c>
      <c r="E455" s="1">
        <v>358588.41</v>
      </c>
      <c r="F455">
        <v>49080</v>
      </c>
      <c r="G455">
        <v>91</v>
      </c>
      <c r="H455" s="2">
        <v>0</v>
      </c>
      <c r="I455" t="s">
        <v>28</v>
      </c>
      <c r="J455" t="s">
        <v>17</v>
      </c>
      <c r="K455">
        <v>25.298999999999999</v>
      </c>
      <c r="L455" s="2">
        <v>35025.298999999999</v>
      </c>
    </row>
    <row r="456" spans="1:12" x14ac:dyDescent="0.35">
      <c r="A456" t="s">
        <v>495</v>
      </c>
      <c r="B456" t="s">
        <v>23</v>
      </c>
      <c r="C456" t="s">
        <v>27</v>
      </c>
      <c r="D456" t="s">
        <v>35</v>
      </c>
      <c r="E456" s="1">
        <v>488925.28</v>
      </c>
      <c r="F456">
        <v>42536</v>
      </c>
      <c r="G456">
        <v>63</v>
      </c>
      <c r="H456" s="2">
        <v>0</v>
      </c>
      <c r="I456" t="s">
        <v>16</v>
      </c>
      <c r="J456" t="s">
        <v>17</v>
      </c>
      <c r="K456">
        <v>375.33009700000002</v>
      </c>
      <c r="L456" s="2">
        <v>35375.330096999998</v>
      </c>
    </row>
    <row r="457" spans="1:12" x14ac:dyDescent="0.35">
      <c r="A457" t="s">
        <v>496</v>
      </c>
      <c r="B457" t="s">
        <v>33</v>
      </c>
      <c r="C457" t="s">
        <v>27</v>
      </c>
      <c r="D457" t="s">
        <v>21</v>
      </c>
      <c r="E457" s="1">
        <v>275694.17</v>
      </c>
      <c r="F457">
        <v>29926</v>
      </c>
      <c r="G457">
        <v>74</v>
      </c>
      <c r="H457" s="2">
        <v>0</v>
      </c>
      <c r="I457" t="s">
        <v>28</v>
      </c>
      <c r="J457" t="s">
        <v>17</v>
      </c>
      <c r="K457">
        <v>418.23366700000003</v>
      </c>
      <c r="L457" s="2">
        <v>35418.233667</v>
      </c>
    </row>
    <row r="458" spans="1:12" x14ac:dyDescent="0.35">
      <c r="A458" t="s">
        <v>497</v>
      </c>
      <c r="B458" t="s">
        <v>23</v>
      </c>
      <c r="C458" t="s">
        <v>27</v>
      </c>
      <c r="D458" t="s">
        <v>80</v>
      </c>
      <c r="E458" s="1">
        <v>328954.74</v>
      </c>
      <c r="F458">
        <v>0</v>
      </c>
      <c r="G458">
        <v>86</v>
      </c>
      <c r="H458" s="2">
        <v>0</v>
      </c>
      <c r="I458" t="s">
        <v>28</v>
      </c>
      <c r="J458" t="s">
        <v>24</v>
      </c>
      <c r="K458">
        <v>398.240791</v>
      </c>
      <c r="L458" s="2">
        <v>35398.240790999997</v>
      </c>
    </row>
    <row r="459" spans="1:12" x14ac:dyDescent="0.35">
      <c r="A459" t="s">
        <v>498</v>
      </c>
      <c r="B459" t="s">
        <v>26</v>
      </c>
      <c r="C459" t="s">
        <v>20</v>
      </c>
      <c r="D459" t="s">
        <v>21</v>
      </c>
      <c r="E459" s="1">
        <v>1093717.8500000001</v>
      </c>
      <c r="F459">
        <v>21450</v>
      </c>
      <c r="G459">
        <v>138</v>
      </c>
      <c r="H459" s="2">
        <v>0</v>
      </c>
      <c r="I459" t="s">
        <v>16</v>
      </c>
      <c r="J459" t="s">
        <v>78</v>
      </c>
      <c r="K459">
        <v>938.51342499999998</v>
      </c>
      <c r="L459" s="2">
        <v>35938.513424999997</v>
      </c>
    </row>
    <row r="460" spans="1:12" x14ac:dyDescent="0.35">
      <c r="A460" t="s">
        <v>499</v>
      </c>
      <c r="B460" t="s">
        <v>26</v>
      </c>
      <c r="C460" t="s">
        <v>27</v>
      </c>
      <c r="D460" t="s">
        <v>31</v>
      </c>
      <c r="E460" s="1">
        <v>737556.79</v>
      </c>
      <c r="F460">
        <v>33345</v>
      </c>
      <c r="G460">
        <v>65</v>
      </c>
      <c r="H460" s="2">
        <v>0</v>
      </c>
      <c r="I460" t="s">
        <v>28</v>
      </c>
      <c r="J460" t="s">
        <v>17</v>
      </c>
      <c r="K460">
        <v>338.61986899999999</v>
      </c>
      <c r="L460" s="2">
        <v>35338.619869000002</v>
      </c>
    </row>
    <row r="461" spans="1:12" x14ac:dyDescent="0.35">
      <c r="A461" t="s">
        <v>500</v>
      </c>
      <c r="B461" t="s">
        <v>26</v>
      </c>
      <c r="C461" t="s">
        <v>20</v>
      </c>
      <c r="D461" t="s">
        <v>21</v>
      </c>
      <c r="E461" s="1">
        <v>1011077.82</v>
      </c>
      <c r="F461">
        <v>15752</v>
      </c>
      <c r="G461">
        <v>90</v>
      </c>
      <c r="H461" s="2">
        <v>0</v>
      </c>
      <c r="I461" t="s">
        <v>28</v>
      </c>
      <c r="J461" t="s">
        <v>24</v>
      </c>
      <c r="K461">
        <v>339.34453100000002</v>
      </c>
      <c r="L461" s="2">
        <v>35339.344531000002</v>
      </c>
    </row>
    <row r="462" spans="1:12" x14ac:dyDescent="0.35">
      <c r="A462" t="s">
        <v>501</v>
      </c>
      <c r="B462" t="s">
        <v>33</v>
      </c>
      <c r="C462" t="s">
        <v>20</v>
      </c>
      <c r="D462" t="s">
        <v>31</v>
      </c>
      <c r="E462" s="1">
        <v>511941.43</v>
      </c>
      <c r="F462">
        <v>40169</v>
      </c>
      <c r="G462">
        <v>65</v>
      </c>
      <c r="H462" s="2">
        <v>36526</v>
      </c>
      <c r="I462" t="s">
        <v>16</v>
      </c>
      <c r="J462" t="s">
        <v>17</v>
      </c>
      <c r="K462">
        <v>302.81883299999998</v>
      </c>
      <c r="L462" s="2">
        <v>35302.818832999998</v>
      </c>
    </row>
    <row r="463" spans="1:12" x14ac:dyDescent="0.35">
      <c r="A463" t="s">
        <v>502</v>
      </c>
      <c r="B463" t="s">
        <v>26</v>
      </c>
      <c r="C463" t="s">
        <v>20</v>
      </c>
      <c r="D463" t="s">
        <v>35</v>
      </c>
      <c r="E463" s="1">
        <v>853383.2</v>
      </c>
      <c r="F463">
        <v>26049</v>
      </c>
      <c r="G463">
        <v>113</v>
      </c>
      <c r="H463" s="2">
        <v>36526</v>
      </c>
      <c r="I463" t="s">
        <v>16</v>
      </c>
      <c r="J463" t="s">
        <v>29</v>
      </c>
      <c r="K463">
        <v>619.165344</v>
      </c>
      <c r="L463" s="2">
        <v>35619.165344000001</v>
      </c>
    </row>
    <row r="464" spans="1:12" x14ac:dyDescent="0.35">
      <c r="A464" t="s">
        <v>503</v>
      </c>
      <c r="B464" t="s">
        <v>23</v>
      </c>
      <c r="C464" t="s">
        <v>27</v>
      </c>
      <c r="D464" t="s">
        <v>35</v>
      </c>
      <c r="E464" s="1">
        <v>222476.79999999999</v>
      </c>
      <c r="F464">
        <v>0</v>
      </c>
      <c r="G464">
        <v>68</v>
      </c>
      <c r="H464" s="2">
        <v>0</v>
      </c>
      <c r="I464" t="s">
        <v>16</v>
      </c>
      <c r="J464" t="s">
        <v>17</v>
      </c>
      <c r="K464">
        <v>326.39999999999998</v>
      </c>
      <c r="L464" s="2">
        <v>35326.400000000001</v>
      </c>
    </row>
    <row r="465" spans="1:12" x14ac:dyDescent="0.35">
      <c r="A465" t="s">
        <v>504</v>
      </c>
      <c r="B465" t="s">
        <v>19</v>
      </c>
      <c r="C465" t="s">
        <v>27</v>
      </c>
      <c r="D465" t="s">
        <v>80</v>
      </c>
      <c r="E465" s="1">
        <v>804280.38</v>
      </c>
      <c r="F465">
        <v>55411</v>
      </c>
      <c r="G465">
        <v>100</v>
      </c>
      <c r="H465" s="2">
        <v>0</v>
      </c>
      <c r="I465" t="s">
        <v>16</v>
      </c>
      <c r="J465" t="s">
        <v>78</v>
      </c>
      <c r="K465">
        <v>259.561195</v>
      </c>
      <c r="L465" s="2">
        <v>35259.561195000002</v>
      </c>
    </row>
    <row r="466" spans="1:12" x14ac:dyDescent="0.35">
      <c r="A466" t="s">
        <v>505</v>
      </c>
      <c r="B466" t="s">
        <v>33</v>
      </c>
      <c r="C466" t="s">
        <v>27</v>
      </c>
      <c r="D466" t="s">
        <v>35</v>
      </c>
      <c r="E466" s="1">
        <v>255443.71</v>
      </c>
      <c r="F466">
        <v>12459</v>
      </c>
      <c r="G466">
        <v>70</v>
      </c>
      <c r="H466" s="2">
        <v>0</v>
      </c>
      <c r="I466" t="s">
        <v>16</v>
      </c>
      <c r="J466" t="s">
        <v>17</v>
      </c>
      <c r="K466">
        <v>336</v>
      </c>
      <c r="L466" s="2">
        <v>35336</v>
      </c>
    </row>
    <row r="467" spans="1:12" x14ac:dyDescent="0.35">
      <c r="A467" t="s">
        <v>506</v>
      </c>
      <c r="B467" t="s">
        <v>33</v>
      </c>
      <c r="C467" t="s">
        <v>27</v>
      </c>
      <c r="D467" t="s">
        <v>21</v>
      </c>
      <c r="E467" s="1">
        <v>1807394</v>
      </c>
      <c r="F467">
        <v>64620</v>
      </c>
      <c r="G467">
        <v>76</v>
      </c>
      <c r="H467" s="2">
        <v>36526</v>
      </c>
      <c r="I467" t="s">
        <v>16</v>
      </c>
      <c r="J467" t="s">
        <v>24</v>
      </c>
      <c r="K467">
        <v>364.8</v>
      </c>
      <c r="L467" s="2">
        <v>35364.800000000003</v>
      </c>
    </row>
    <row r="468" spans="1:12" x14ac:dyDescent="0.35">
      <c r="A468" t="s">
        <v>507</v>
      </c>
      <c r="B468" t="s">
        <v>26</v>
      </c>
      <c r="C468" t="s">
        <v>27</v>
      </c>
      <c r="D468" t="s">
        <v>21</v>
      </c>
      <c r="E468" s="1">
        <v>243050.66</v>
      </c>
      <c r="F468">
        <v>83140</v>
      </c>
      <c r="G468">
        <v>61</v>
      </c>
      <c r="H468" s="2">
        <v>0</v>
      </c>
      <c r="I468" t="s">
        <v>28</v>
      </c>
      <c r="J468" t="s">
        <v>17</v>
      </c>
      <c r="K468">
        <v>179.161843</v>
      </c>
      <c r="L468" s="2">
        <v>35179.161843000002</v>
      </c>
    </row>
    <row r="469" spans="1:12" x14ac:dyDescent="0.35">
      <c r="A469" t="s">
        <v>508</v>
      </c>
      <c r="B469" t="s">
        <v>33</v>
      </c>
      <c r="C469" t="s">
        <v>20</v>
      </c>
      <c r="D469" t="s">
        <v>21</v>
      </c>
      <c r="E469" s="1">
        <v>316765.84000000003</v>
      </c>
      <c r="F469">
        <v>0</v>
      </c>
      <c r="G469">
        <v>92</v>
      </c>
      <c r="H469" s="2">
        <v>0</v>
      </c>
      <c r="I469" t="s">
        <v>28</v>
      </c>
      <c r="J469" t="s">
        <v>17</v>
      </c>
      <c r="K469">
        <v>662.4</v>
      </c>
      <c r="L469" s="2">
        <v>35662.400000000001</v>
      </c>
    </row>
    <row r="470" spans="1:12" x14ac:dyDescent="0.35">
      <c r="A470" t="s">
        <v>509</v>
      </c>
      <c r="B470" t="s">
        <v>19</v>
      </c>
      <c r="C470" t="s">
        <v>20</v>
      </c>
      <c r="D470" t="s">
        <v>21</v>
      </c>
      <c r="E470" s="1">
        <v>546560.4</v>
      </c>
      <c r="F470">
        <v>54422</v>
      </c>
      <c r="G470">
        <v>68</v>
      </c>
      <c r="H470" s="2">
        <v>0</v>
      </c>
      <c r="I470" t="s">
        <v>28</v>
      </c>
      <c r="J470" t="s">
        <v>17</v>
      </c>
      <c r="K470">
        <v>75.501852</v>
      </c>
      <c r="L470" s="2">
        <v>35075.501852000001</v>
      </c>
    </row>
    <row r="471" spans="1:12" x14ac:dyDescent="0.35">
      <c r="A471" t="s">
        <v>510</v>
      </c>
      <c r="B471" t="s">
        <v>26</v>
      </c>
      <c r="C471" t="s">
        <v>27</v>
      </c>
      <c r="D471" t="s">
        <v>35</v>
      </c>
      <c r="E471" s="1">
        <v>1035751.42</v>
      </c>
      <c r="F471">
        <v>68309</v>
      </c>
      <c r="G471">
        <v>131</v>
      </c>
      <c r="H471" s="2">
        <v>0</v>
      </c>
      <c r="I471" t="s">
        <v>28</v>
      </c>
      <c r="J471" t="s">
        <v>29</v>
      </c>
      <c r="K471">
        <v>306.98359599999998</v>
      </c>
      <c r="L471" s="2">
        <v>35306.983595999998</v>
      </c>
    </row>
    <row r="472" spans="1:12" x14ac:dyDescent="0.35">
      <c r="A472" t="s">
        <v>511</v>
      </c>
      <c r="B472" t="s">
        <v>26</v>
      </c>
      <c r="C472" t="s">
        <v>27</v>
      </c>
      <c r="D472" t="s">
        <v>31</v>
      </c>
      <c r="E472" s="1">
        <v>253781.39</v>
      </c>
      <c r="F472">
        <v>56621</v>
      </c>
      <c r="G472">
        <v>65</v>
      </c>
      <c r="H472" s="2">
        <v>36557</v>
      </c>
      <c r="I472" t="s">
        <v>16</v>
      </c>
      <c r="J472" t="s">
        <v>17</v>
      </c>
      <c r="K472">
        <v>84.026848000000001</v>
      </c>
      <c r="L472" s="2">
        <v>35084.026848000001</v>
      </c>
    </row>
    <row r="473" spans="1:12" x14ac:dyDescent="0.35">
      <c r="A473" t="s">
        <v>512</v>
      </c>
      <c r="B473" t="s">
        <v>19</v>
      </c>
      <c r="C473" t="s">
        <v>20</v>
      </c>
      <c r="D473" t="s">
        <v>35</v>
      </c>
      <c r="E473" s="1">
        <v>282194.71999999997</v>
      </c>
      <c r="F473">
        <v>38977</v>
      </c>
      <c r="G473">
        <v>70</v>
      </c>
      <c r="H473" s="2">
        <v>0</v>
      </c>
      <c r="I473" t="s">
        <v>39</v>
      </c>
      <c r="J473" t="s">
        <v>17</v>
      </c>
      <c r="K473">
        <v>139.489926</v>
      </c>
      <c r="L473" s="2">
        <v>35139.489926000002</v>
      </c>
    </row>
    <row r="474" spans="1:12" x14ac:dyDescent="0.35">
      <c r="A474" t="s">
        <v>513</v>
      </c>
      <c r="B474" t="s">
        <v>61</v>
      </c>
      <c r="C474" t="s">
        <v>27</v>
      </c>
      <c r="D474" t="s">
        <v>21</v>
      </c>
      <c r="E474" s="1">
        <v>775712.81</v>
      </c>
      <c r="F474">
        <v>0</v>
      </c>
      <c r="G474">
        <v>111</v>
      </c>
      <c r="H474" s="2">
        <v>0</v>
      </c>
      <c r="I474" t="s">
        <v>28</v>
      </c>
      <c r="J474" t="s">
        <v>24</v>
      </c>
      <c r="K474">
        <v>607.44590000000005</v>
      </c>
      <c r="L474" s="2">
        <v>35607.445899999999</v>
      </c>
    </row>
    <row r="475" spans="1:12" x14ac:dyDescent="0.35">
      <c r="A475" t="s">
        <v>514</v>
      </c>
      <c r="B475" t="s">
        <v>61</v>
      </c>
      <c r="C475" t="s">
        <v>27</v>
      </c>
      <c r="D475" t="s">
        <v>31</v>
      </c>
      <c r="E475" s="1">
        <v>407913.27</v>
      </c>
      <c r="F475">
        <v>0</v>
      </c>
      <c r="G475">
        <v>114</v>
      </c>
      <c r="H475" s="2">
        <v>0</v>
      </c>
      <c r="I475" t="s">
        <v>28</v>
      </c>
      <c r="J475" t="s">
        <v>24</v>
      </c>
      <c r="K475">
        <v>631.12437199999999</v>
      </c>
      <c r="L475" s="2">
        <v>35631.124371999998</v>
      </c>
    </row>
    <row r="476" spans="1:12" x14ac:dyDescent="0.35">
      <c r="A476" t="s">
        <v>515</v>
      </c>
      <c r="B476" t="s">
        <v>61</v>
      </c>
      <c r="C476" t="s">
        <v>20</v>
      </c>
      <c r="D476" t="s">
        <v>35</v>
      </c>
      <c r="E476" s="1">
        <v>595554.46</v>
      </c>
      <c r="F476">
        <v>0</v>
      </c>
      <c r="G476">
        <v>83</v>
      </c>
      <c r="H476" s="2">
        <v>0</v>
      </c>
      <c r="I476" t="s">
        <v>16</v>
      </c>
      <c r="J476" t="s">
        <v>17</v>
      </c>
      <c r="K476">
        <v>628.02349400000003</v>
      </c>
      <c r="L476" s="2">
        <v>35628.023494000001</v>
      </c>
    </row>
    <row r="477" spans="1:12" x14ac:dyDescent="0.35">
      <c r="A477" t="s">
        <v>516</v>
      </c>
      <c r="B477" t="s">
        <v>33</v>
      </c>
      <c r="C477" t="s">
        <v>20</v>
      </c>
      <c r="D477" t="s">
        <v>21</v>
      </c>
      <c r="E477" s="1">
        <v>1415861.36</v>
      </c>
      <c r="F477">
        <v>83235</v>
      </c>
      <c r="G477">
        <v>70</v>
      </c>
      <c r="H477" s="2">
        <v>0</v>
      </c>
      <c r="I477" t="s">
        <v>16</v>
      </c>
      <c r="J477" t="s">
        <v>24</v>
      </c>
      <c r="K477">
        <v>336</v>
      </c>
      <c r="L477" s="2">
        <v>35336</v>
      </c>
    </row>
    <row r="478" spans="1:12" x14ac:dyDescent="0.35">
      <c r="A478" t="s">
        <v>517</v>
      </c>
      <c r="B478" t="s">
        <v>23</v>
      </c>
      <c r="C478" t="s">
        <v>27</v>
      </c>
      <c r="D478" t="s">
        <v>35</v>
      </c>
      <c r="E478" s="1">
        <v>848723.8</v>
      </c>
      <c r="F478">
        <v>0</v>
      </c>
      <c r="G478">
        <v>74</v>
      </c>
      <c r="H478" s="2">
        <v>0</v>
      </c>
      <c r="I478" t="s">
        <v>16</v>
      </c>
      <c r="J478" t="s">
        <v>24</v>
      </c>
      <c r="K478">
        <v>426.655599</v>
      </c>
      <c r="L478" s="2">
        <v>35426.655598999998</v>
      </c>
    </row>
    <row r="479" spans="1:12" x14ac:dyDescent="0.35">
      <c r="A479" t="s">
        <v>518</v>
      </c>
      <c r="B479" t="s">
        <v>61</v>
      </c>
      <c r="C479" t="s">
        <v>27</v>
      </c>
      <c r="D479" t="s">
        <v>35</v>
      </c>
      <c r="E479" s="1">
        <v>628547.68999999994</v>
      </c>
      <c r="F479">
        <v>32390</v>
      </c>
      <c r="G479">
        <v>80</v>
      </c>
      <c r="H479" s="2">
        <v>0</v>
      </c>
      <c r="I479" t="s">
        <v>16</v>
      </c>
      <c r="J479" t="s">
        <v>17</v>
      </c>
      <c r="K479">
        <v>91.417923000000002</v>
      </c>
      <c r="L479" s="2">
        <v>35091.417923000001</v>
      </c>
    </row>
    <row r="480" spans="1:12" x14ac:dyDescent="0.35">
      <c r="A480" t="s">
        <v>519</v>
      </c>
      <c r="B480" t="s">
        <v>33</v>
      </c>
      <c r="C480" t="s">
        <v>20</v>
      </c>
      <c r="D480" t="s">
        <v>31</v>
      </c>
      <c r="E480" s="1">
        <v>1147348.1499999999</v>
      </c>
      <c r="F480">
        <v>66538</v>
      </c>
      <c r="G480">
        <v>95</v>
      </c>
      <c r="H480" s="2">
        <v>0</v>
      </c>
      <c r="I480" t="s">
        <v>16</v>
      </c>
      <c r="J480" t="s">
        <v>24</v>
      </c>
      <c r="K480">
        <v>317.84481199999999</v>
      </c>
      <c r="L480" s="2">
        <v>35317.844812000003</v>
      </c>
    </row>
    <row r="481" spans="1:12" x14ac:dyDescent="0.35">
      <c r="A481" t="s">
        <v>520</v>
      </c>
      <c r="B481" t="s">
        <v>13</v>
      </c>
      <c r="C481" t="s">
        <v>20</v>
      </c>
      <c r="D481" t="s">
        <v>35</v>
      </c>
      <c r="E481" s="1">
        <v>494263.06</v>
      </c>
      <c r="F481">
        <v>23285</v>
      </c>
      <c r="G481">
        <v>65</v>
      </c>
      <c r="H481" s="2">
        <v>0</v>
      </c>
      <c r="I481" t="s">
        <v>16</v>
      </c>
      <c r="J481" t="s">
        <v>24</v>
      </c>
      <c r="K481">
        <v>118.446235</v>
      </c>
      <c r="L481" s="2">
        <v>35118.446235000003</v>
      </c>
    </row>
    <row r="482" spans="1:12" x14ac:dyDescent="0.35">
      <c r="A482" t="s">
        <v>521</v>
      </c>
      <c r="B482" t="s">
        <v>33</v>
      </c>
      <c r="C482" t="s">
        <v>27</v>
      </c>
      <c r="D482" t="s">
        <v>21</v>
      </c>
      <c r="E482" s="1">
        <v>2359468.02</v>
      </c>
      <c r="F482">
        <v>76358</v>
      </c>
      <c r="G482">
        <v>66</v>
      </c>
      <c r="H482" s="2">
        <v>0</v>
      </c>
      <c r="I482" t="s">
        <v>16</v>
      </c>
      <c r="J482" t="s">
        <v>17</v>
      </c>
      <c r="K482">
        <v>86.461582000000007</v>
      </c>
      <c r="L482" s="2">
        <v>35086.461582000004</v>
      </c>
    </row>
    <row r="483" spans="1:12" x14ac:dyDescent="0.35">
      <c r="A483" t="s">
        <v>522</v>
      </c>
      <c r="B483" t="s">
        <v>13</v>
      </c>
      <c r="C483" t="s">
        <v>27</v>
      </c>
      <c r="D483" t="s">
        <v>15</v>
      </c>
      <c r="E483" s="1">
        <v>257250.66</v>
      </c>
      <c r="F483">
        <v>21104</v>
      </c>
      <c r="G483">
        <v>66</v>
      </c>
      <c r="H483" s="2">
        <v>0</v>
      </c>
      <c r="I483" t="s">
        <v>16</v>
      </c>
      <c r="J483" t="s">
        <v>17</v>
      </c>
      <c r="K483">
        <v>118.45497400000001</v>
      </c>
      <c r="L483" s="2">
        <v>35118.454974</v>
      </c>
    </row>
    <row r="484" spans="1:12" x14ac:dyDescent="0.35">
      <c r="A484" t="s">
        <v>523</v>
      </c>
      <c r="B484" t="s">
        <v>61</v>
      </c>
      <c r="C484" t="s">
        <v>20</v>
      </c>
      <c r="D484" t="s">
        <v>35</v>
      </c>
      <c r="E484" s="1">
        <v>538089.86</v>
      </c>
      <c r="F484">
        <v>55350</v>
      </c>
      <c r="G484">
        <v>67</v>
      </c>
      <c r="H484" s="2">
        <v>0</v>
      </c>
      <c r="I484" t="s">
        <v>16</v>
      </c>
      <c r="J484" t="s">
        <v>17</v>
      </c>
      <c r="K484">
        <v>321.60000000000002</v>
      </c>
      <c r="L484" s="2">
        <v>35321.599999999999</v>
      </c>
    </row>
    <row r="485" spans="1:12" x14ac:dyDescent="0.35">
      <c r="A485" t="s">
        <v>524</v>
      </c>
      <c r="B485" t="s">
        <v>26</v>
      </c>
      <c r="C485" t="s">
        <v>20</v>
      </c>
      <c r="D485" t="s">
        <v>35</v>
      </c>
      <c r="E485" s="1">
        <v>477055.09</v>
      </c>
      <c r="F485">
        <v>12964</v>
      </c>
      <c r="G485">
        <v>65</v>
      </c>
      <c r="H485" s="2">
        <v>0</v>
      </c>
      <c r="I485" t="s">
        <v>16</v>
      </c>
      <c r="J485" t="s">
        <v>24</v>
      </c>
      <c r="K485">
        <v>362.77454499999999</v>
      </c>
      <c r="L485" s="2">
        <v>35362.774545</v>
      </c>
    </row>
    <row r="486" spans="1:12" x14ac:dyDescent="0.35">
      <c r="A486" t="s">
        <v>525</v>
      </c>
      <c r="B486" t="s">
        <v>61</v>
      </c>
      <c r="C486" t="s">
        <v>20</v>
      </c>
      <c r="D486" t="s">
        <v>15</v>
      </c>
      <c r="E486" s="1">
        <v>675665.14</v>
      </c>
      <c r="F486">
        <v>33288</v>
      </c>
      <c r="G486">
        <v>86</v>
      </c>
      <c r="H486" s="2">
        <v>36557</v>
      </c>
      <c r="I486" t="s">
        <v>16</v>
      </c>
      <c r="J486" t="s">
        <v>17</v>
      </c>
      <c r="K486">
        <v>221.85618400000001</v>
      </c>
      <c r="L486" s="2">
        <v>35221.856183999997</v>
      </c>
    </row>
    <row r="487" spans="1:12" x14ac:dyDescent="0.35">
      <c r="A487" t="s">
        <v>526</v>
      </c>
      <c r="B487" t="s">
        <v>61</v>
      </c>
      <c r="C487" t="s">
        <v>20</v>
      </c>
      <c r="D487" t="s">
        <v>35</v>
      </c>
      <c r="E487" s="1">
        <v>593601.18000000005</v>
      </c>
      <c r="F487">
        <v>0</v>
      </c>
      <c r="G487">
        <v>84</v>
      </c>
      <c r="H487" s="2">
        <v>0</v>
      </c>
      <c r="I487" t="s">
        <v>16</v>
      </c>
      <c r="J487" t="s">
        <v>17</v>
      </c>
      <c r="K487">
        <v>980.16908100000001</v>
      </c>
      <c r="L487" s="2">
        <v>35980.169081</v>
      </c>
    </row>
    <row r="488" spans="1:12" x14ac:dyDescent="0.35">
      <c r="A488" t="s">
        <v>527</v>
      </c>
      <c r="B488" t="s">
        <v>61</v>
      </c>
      <c r="C488" t="s">
        <v>20</v>
      </c>
      <c r="D488" t="s">
        <v>21</v>
      </c>
      <c r="E488" s="1">
        <v>357076.05</v>
      </c>
      <c r="F488">
        <v>56168</v>
      </c>
      <c r="G488">
        <v>88</v>
      </c>
      <c r="H488" s="2">
        <v>0</v>
      </c>
      <c r="I488" t="s">
        <v>16</v>
      </c>
      <c r="J488" t="s">
        <v>17</v>
      </c>
      <c r="K488">
        <v>614.67590600000005</v>
      </c>
      <c r="L488" s="2">
        <v>35614.675905999997</v>
      </c>
    </row>
    <row r="489" spans="1:12" x14ac:dyDescent="0.35">
      <c r="A489" t="s">
        <v>528</v>
      </c>
      <c r="B489" t="s">
        <v>26</v>
      </c>
      <c r="C489" t="s">
        <v>27</v>
      </c>
      <c r="D489" t="s">
        <v>35</v>
      </c>
      <c r="E489" s="1">
        <v>601996.05000000005</v>
      </c>
      <c r="F489">
        <v>0</v>
      </c>
      <c r="G489">
        <v>92</v>
      </c>
      <c r="H489" s="2">
        <v>0</v>
      </c>
      <c r="I489" t="s">
        <v>16</v>
      </c>
      <c r="J489" t="s">
        <v>17</v>
      </c>
      <c r="K489">
        <v>662.4</v>
      </c>
      <c r="L489" s="2">
        <v>35662.400000000001</v>
      </c>
    </row>
    <row r="490" spans="1:12" x14ac:dyDescent="0.35">
      <c r="A490" t="s">
        <v>529</v>
      </c>
      <c r="B490" t="s">
        <v>33</v>
      </c>
      <c r="C490" t="s">
        <v>27</v>
      </c>
      <c r="D490" t="s">
        <v>31</v>
      </c>
      <c r="E490" s="1">
        <v>542686.4</v>
      </c>
      <c r="F490">
        <v>23105</v>
      </c>
      <c r="G490">
        <v>69</v>
      </c>
      <c r="H490" s="2">
        <v>0</v>
      </c>
      <c r="I490" t="s">
        <v>16</v>
      </c>
      <c r="J490" t="s">
        <v>24</v>
      </c>
      <c r="K490">
        <v>331.2</v>
      </c>
      <c r="L490" s="2">
        <v>35331.199999999997</v>
      </c>
    </row>
    <row r="491" spans="1:12" x14ac:dyDescent="0.35">
      <c r="A491" t="s">
        <v>530</v>
      </c>
      <c r="B491" t="s">
        <v>33</v>
      </c>
      <c r="C491" t="s">
        <v>20</v>
      </c>
      <c r="D491" t="s">
        <v>15</v>
      </c>
      <c r="E491" s="1">
        <v>273031.38</v>
      </c>
      <c r="F491">
        <v>36218</v>
      </c>
      <c r="G491">
        <v>68</v>
      </c>
      <c r="H491" s="2">
        <v>0</v>
      </c>
      <c r="I491" t="s">
        <v>16</v>
      </c>
      <c r="J491" t="s">
        <v>17</v>
      </c>
      <c r="K491">
        <v>145.25216800000001</v>
      </c>
      <c r="L491" s="2">
        <v>35145.252167999999</v>
      </c>
    </row>
    <row r="492" spans="1:12" x14ac:dyDescent="0.35">
      <c r="A492" t="s">
        <v>531</v>
      </c>
      <c r="B492" t="s">
        <v>26</v>
      </c>
      <c r="C492" t="s">
        <v>20</v>
      </c>
      <c r="D492" t="s">
        <v>31</v>
      </c>
      <c r="E492" s="1">
        <v>498268.14</v>
      </c>
      <c r="F492">
        <v>52275</v>
      </c>
      <c r="G492">
        <v>62</v>
      </c>
      <c r="H492" s="2">
        <v>0</v>
      </c>
      <c r="I492" t="s">
        <v>28</v>
      </c>
      <c r="J492" t="s">
        <v>17</v>
      </c>
      <c r="K492">
        <v>374.24078300000002</v>
      </c>
      <c r="L492" s="2">
        <v>35374.240783000001</v>
      </c>
    </row>
    <row r="493" spans="1:12" x14ac:dyDescent="0.35">
      <c r="A493" t="s">
        <v>532</v>
      </c>
      <c r="B493" t="s">
        <v>33</v>
      </c>
      <c r="C493" t="s">
        <v>20</v>
      </c>
      <c r="D493" t="s">
        <v>35</v>
      </c>
      <c r="E493" s="1">
        <v>876926.68</v>
      </c>
      <c r="F493">
        <v>49665</v>
      </c>
      <c r="G493">
        <v>74</v>
      </c>
      <c r="H493" s="2">
        <v>0</v>
      </c>
      <c r="I493" t="s">
        <v>16</v>
      </c>
      <c r="J493" t="s">
        <v>17</v>
      </c>
      <c r="K493">
        <v>355.2</v>
      </c>
      <c r="L493" s="2">
        <v>35355.199999999997</v>
      </c>
    </row>
    <row r="494" spans="1:12" x14ac:dyDescent="0.35">
      <c r="A494" t="s">
        <v>533</v>
      </c>
      <c r="B494" t="s">
        <v>23</v>
      </c>
      <c r="C494" t="s">
        <v>27</v>
      </c>
      <c r="D494" t="s">
        <v>31</v>
      </c>
      <c r="E494" s="1">
        <v>422061.35</v>
      </c>
      <c r="F494">
        <v>32471</v>
      </c>
      <c r="G494">
        <v>110</v>
      </c>
      <c r="H494" s="2">
        <v>0</v>
      </c>
      <c r="I494" t="s">
        <v>16</v>
      </c>
      <c r="J494" t="s">
        <v>24</v>
      </c>
      <c r="K494">
        <v>528</v>
      </c>
      <c r="L494" s="2">
        <v>35528</v>
      </c>
    </row>
    <row r="495" spans="1:12" x14ac:dyDescent="0.35">
      <c r="A495" t="s">
        <v>534</v>
      </c>
      <c r="B495" t="s">
        <v>61</v>
      </c>
      <c r="C495" t="s">
        <v>27</v>
      </c>
      <c r="D495" t="s">
        <v>31</v>
      </c>
      <c r="E495" s="1">
        <v>1153750.51</v>
      </c>
      <c r="F495">
        <v>0</v>
      </c>
      <c r="G495">
        <v>86</v>
      </c>
      <c r="H495" s="2">
        <v>36526</v>
      </c>
      <c r="I495" t="s">
        <v>28</v>
      </c>
      <c r="J495" t="s">
        <v>24</v>
      </c>
      <c r="K495">
        <v>619.20000000000005</v>
      </c>
      <c r="L495" s="2">
        <v>35619.199999999997</v>
      </c>
    </row>
    <row r="496" spans="1:12" x14ac:dyDescent="0.35">
      <c r="A496" t="s">
        <v>535</v>
      </c>
      <c r="B496" t="s">
        <v>26</v>
      </c>
      <c r="C496" t="s">
        <v>20</v>
      </c>
      <c r="D496" t="s">
        <v>15</v>
      </c>
      <c r="E496" s="1">
        <v>588718.19999999995</v>
      </c>
      <c r="F496">
        <v>62773</v>
      </c>
      <c r="G496">
        <v>73</v>
      </c>
      <c r="H496" s="2">
        <v>0</v>
      </c>
      <c r="I496" t="s">
        <v>16</v>
      </c>
      <c r="J496" t="s">
        <v>17</v>
      </c>
      <c r="K496">
        <v>80.669257000000002</v>
      </c>
      <c r="L496" s="2">
        <v>35080.669257000001</v>
      </c>
    </row>
    <row r="497" spans="1:12" x14ac:dyDescent="0.35">
      <c r="A497" t="s">
        <v>536</v>
      </c>
      <c r="B497" t="s">
        <v>26</v>
      </c>
      <c r="C497" t="s">
        <v>20</v>
      </c>
      <c r="D497" t="s">
        <v>35</v>
      </c>
      <c r="E497" s="1">
        <v>470058.38</v>
      </c>
      <c r="F497">
        <v>76694</v>
      </c>
      <c r="G497">
        <v>117</v>
      </c>
      <c r="H497" s="2">
        <v>0</v>
      </c>
      <c r="I497" t="s">
        <v>16</v>
      </c>
      <c r="J497" t="s">
        <v>29</v>
      </c>
      <c r="K497">
        <v>561.6</v>
      </c>
      <c r="L497" s="2">
        <v>35561.599999999999</v>
      </c>
    </row>
    <row r="498" spans="1:12" x14ac:dyDescent="0.35">
      <c r="A498" t="s">
        <v>537</v>
      </c>
      <c r="B498" t="s">
        <v>33</v>
      </c>
      <c r="C498" t="s">
        <v>27</v>
      </c>
      <c r="D498" t="s">
        <v>31</v>
      </c>
      <c r="E498" s="1">
        <v>1096395.72</v>
      </c>
      <c r="F498">
        <v>55687</v>
      </c>
      <c r="G498">
        <v>276</v>
      </c>
      <c r="H498" s="2">
        <v>0</v>
      </c>
      <c r="I498" t="s">
        <v>16</v>
      </c>
      <c r="J498" t="s">
        <v>65</v>
      </c>
      <c r="K498">
        <v>1324.8</v>
      </c>
      <c r="L498" s="2">
        <v>36324.800000000003</v>
      </c>
    </row>
    <row r="499" spans="1:12" x14ac:dyDescent="0.35">
      <c r="A499" t="s">
        <v>538</v>
      </c>
      <c r="B499" t="s">
        <v>61</v>
      </c>
      <c r="C499" t="s">
        <v>20</v>
      </c>
      <c r="D499" t="s">
        <v>31</v>
      </c>
      <c r="E499" s="1">
        <v>252317.12</v>
      </c>
      <c r="F499">
        <v>0</v>
      </c>
      <c r="G499">
        <v>70</v>
      </c>
      <c r="H499" s="2">
        <v>0</v>
      </c>
      <c r="I499" t="s">
        <v>16</v>
      </c>
      <c r="J499" t="s">
        <v>17</v>
      </c>
      <c r="K499">
        <v>504</v>
      </c>
      <c r="L499" s="2">
        <v>35504</v>
      </c>
    </row>
    <row r="500" spans="1:12" x14ac:dyDescent="0.35">
      <c r="A500" t="s">
        <v>539</v>
      </c>
      <c r="B500" t="s">
        <v>23</v>
      </c>
      <c r="C500" t="s">
        <v>27</v>
      </c>
      <c r="D500" t="s">
        <v>80</v>
      </c>
      <c r="E500" s="1">
        <v>375780.47</v>
      </c>
      <c r="F500">
        <v>36633</v>
      </c>
      <c r="G500">
        <v>96</v>
      </c>
      <c r="H500" s="2">
        <v>36526</v>
      </c>
      <c r="I500" t="s">
        <v>16</v>
      </c>
      <c r="J500" t="s">
        <v>17</v>
      </c>
      <c r="K500">
        <v>460.8</v>
      </c>
      <c r="L500" s="2">
        <v>35460.800000000003</v>
      </c>
    </row>
    <row r="501" spans="1:12" x14ac:dyDescent="0.35">
      <c r="A501" t="s">
        <v>540</v>
      </c>
      <c r="B501" t="s">
        <v>33</v>
      </c>
      <c r="C501" t="s">
        <v>27</v>
      </c>
      <c r="D501" t="s">
        <v>31</v>
      </c>
      <c r="E501" s="1">
        <v>1294173.3500000001</v>
      </c>
      <c r="F501">
        <v>77060</v>
      </c>
      <c r="G501">
        <v>106</v>
      </c>
      <c r="H501" s="2">
        <v>0</v>
      </c>
      <c r="I501" t="s">
        <v>16</v>
      </c>
      <c r="J501" t="s">
        <v>29</v>
      </c>
      <c r="K501">
        <v>468.56613299999998</v>
      </c>
      <c r="L501" s="2">
        <v>35468.566133</v>
      </c>
    </row>
    <row r="502" spans="1:12" x14ac:dyDescent="0.35">
      <c r="A502" t="s">
        <v>541</v>
      </c>
      <c r="B502" t="s">
        <v>23</v>
      </c>
      <c r="C502" t="s">
        <v>20</v>
      </c>
      <c r="D502" t="s">
        <v>21</v>
      </c>
      <c r="E502" s="1">
        <v>376446.51</v>
      </c>
      <c r="F502">
        <v>92600</v>
      </c>
      <c r="G502">
        <v>94</v>
      </c>
      <c r="H502" s="2">
        <v>0</v>
      </c>
      <c r="I502" t="s">
        <v>28</v>
      </c>
      <c r="J502" t="s">
        <v>24</v>
      </c>
      <c r="K502">
        <v>842.43785000000003</v>
      </c>
      <c r="L502" s="2">
        <v>35842.437850000002</v>
      </c>
    </row>
    <row r="503" spans="1:12" x14ac:dyDescent="0.35">
      <c r="A503" t="s">
        <v>542</v>
      </c>
      <c r="B503" t="s">
        <v>26</v>
      </c>
      <c r="C503" t="s">
        <v>27</v>
      </c>
      <c r="D503" t="s">
        <v>31</v>
      </c>
      <c r="E503" s="1">
        <v>688955.7</v>
      </c>
      <c r="F503">
        <v>0</v>
      </c>
      <c r="G503">
        <v>66</v>
      </c>
      <c r="H503" s="2">
        <v>0</v>
      </c>
      <c r="I503" t="s">
        <v>16</v>
      </c>
      <c r="J503" t="s">
        <v>17</v>
      </c>
      <c r="K503">
        <v>475.2</v>
      </c>
      <c r="L503" s="2">
        <v>35475.199999999997</v>
      </c>
    </row>
    <row r="504" spans="1:12" x14ac:dyDescent="0.35">
      <c r="A504" t="s">
        <v>543</v>
      </c>
      <c r="B504" t="s">
        <v>23</v>
      </c>
      <c r="C504" t="s">
        <v>27</v>
      </c>
      <c r="D504" t="s">
        <v>35</v>
      </c>
      <c r="E504" s="1">
        <v>362345.42</v>
      </c>
      <c r="F504">
        <v>0</v>
      </c>
      <c r="G504">
        <v>111</v>
      </c>
      <c r="H504" s="2">
        <v>36557</v>
      </c>
      <c r="I504" t="s">
        <v>28</v>
      </c>
      <c r="J504" t="s">
        <v>29</v>
      </c>
      <c r="K504">
        <v>1171.9311700000001</v>
      </c>
      <c r="L504" s="2">
        <v>36171.931170000003</v>
      </c>
    </row>
    <row r="505" spans="1:12" x14ac:dyDescent="0.35">
      <c r="A505" t="s">
        <v>544</v>
      </c>
      <c r="B505" t="s">
        <v>61</v>
      </c>
      <c r="C505" t="s">
        <v>27</v>
      </c>
      <c r="D505" t="s">
        <v>35</v>
      </c>
      <c r="E505" s="1">
        <v>758211.38</v>
      </c>
      <c r="F505">
        <v>64801</v>
      </c>
      <c r="G505">
        <v>64</v>
      </c>
      <c r="H505" s="2">
        <v>0</v>
      </c>
      <c r="I505" t="s">
        <v>16</v>
      </c>
      <c r="J505" t="s">
        <v>17</v>
      </c>
      <c r="K505">
        <v>268.47180200000003</v>
      </c>
      <c r="L505" s="2">
        <v>35268.471802</v>
      </c>
    </row>
    <row r="506" spans="1:12" x14ac:dyDescent="0.35">
      <c r="A506" t="s">
        <v>545</v>
      </c>
      <c r="B506" t="s">
        <v>33</v>
      </c>
      <c r="C506" t="s">
        <v>20</v>
      </c>
      <c r="D506" t="s">
        <v>35</v>
      </c>
      <c r="E506" s="1">
        <v>827774.56</v>
      </c>
      <c r="F506">
        <v>45257</v>
      </c>
      <c r="G506">
        <v>103</v>
      </c>
      <c r="H506" s="2">
        <v>0</v>
      </c>
      <c r="I506" t="s">
        <v>28</v>
      </c>
      <c r="J506" t="s">
        <v>24</v>
      </c>
      <c r="K506">
        <v>494.4</v>
      </c>
      <c r="L506" s="2">
        <v>35494.400000000001</v>
      </c>
    </row>
    <row r="507" spans="1:12" x14ac:dyDescent="0.35">
      <c r="A507" t="s">
        <v>546</v>
      </c>
      <c r="B507" t="s">
        <v>26</v>
      </c>
      <c r="C507" t="s">
        <v>27</v>
      </c>
      <c r="D507" t="s">
        <v>31</v>
      </c>
      <c r="E507" s="1">
        <v>257645.56</v>
      </c>
      <c r="F507">
        <v>26854</v>
      </c>
      <c r="G507">
        <v>66</v>
      </c>
      <c r="H507" s="2">
        <v>0</v>
      </c>
      <c r="I507" t="s">
        <v>16</v>
      </c>
      <c r="J507" t="s">
        <v>17</v>
      </c>
      <c r="K507">
        <v>475.2</v>
      </c>
      <c r="L507" s="2">
        <v>35475.199999999997</v>
      </c>
    </row>
    <row r="508" spans="1:12" x14ac:dyDescent="0.35">
      <c r="A508" t="s">
        <v>547</v>
      </c>
      <c r="B508" t="s">
        <v>33</v>
      </c>
      <c r="C508" t="s">
        <v>20</v>
      </c>
      <c r="D508" t="s">
        <v>35</v>
      </c>
      <c r="E508" s="1">
        <v>820538.79</v>
      </c>
      <c r="F508">
        <v>85840</v>
      </c>
      <c r="G508">
        <v>102</v>
      </c>
      <c r="H508" s="2">
        <v>36557</v>
      </c>
      <c r="I508" t="s">
        <v>28</v>
      </c>
      <c r="J508" t="s">
        <v>29</v>
      </c>
      <c r="K508">
        <v>138.722385</v>
      </c>
      <c r="L508" s="2">
        <v>35138.722385000001</v>
      </c>
    </row>
    <row r="509" spans="1:12" x14ac:dyDescent="0.35">
      <c r="A509" t="s">
        <v>548</v>
      </c>
      <c r="B509" t="s">
        <v>33</v>
      </c>
      <c r="C509" t="s">
        <v>20</v>
      </c>
      <c r="D509" t="s">
        <v>80</v>
      </c>
      <c r="E509" s="1">
        <v>1958246.89</v>
      </c>
      <c r="F509">
        <v>26463</v>
      </c>
      <c r="G509">
        <v>72</v>
      </c>
      <c r="H509" s="2">
        <v>0</v>
      </c>
      <c r="I509" t="s">
        <v>28</v>
      </c>
      <c r="J509" t="s">
        <v>17</v>
      </c>
      <c r="K509">
        <v>345.6</v>
      </c>
      <c r="L509" s="2">
        <v>35345.599999999999</v>
      </c>
    </row>
    <row r="510" spans="1:12" x14ac:dyDescent="0.35">
      <c r="A510" t="s">
        <v>549</v>
      </c>
      <c r="B510" t="s">
        <v>23</v>
      </c>
      <c r="C510" t="s">
        <v>20</v>
      </c>
      <c r="D510" t="s">
        <v>21</v>
      </c>
      <c r="E510" s="1">
        <v>648152.66</v>
      </c>
      <c r="F510">
        <v>30689</v>
      </c>
      <c r="G510">
        <v>81</v>
      </c>
      <c r="H510" s="2">
        <v>0</v>
      </c>
      <c r="I510" t="s">
        <v>16</v>
      </c>
      <c r="J510" t="s">
        <v>17</v>
      </c>
      <c r="K510">
        <v>467.24802</v>
      </c>
      <c r="L510" s="2">
        <v>35467.248019999999</v>
      </c>
    </row>
    <row r="511" spans="1:12" x14ac:dyDescent="0.35">
      <c r="A511" t="s">
        <v>550</v>
      </c>
      <c r="B511" t="s">
        <v>33</v>
      </c>
      <c r="C511" t="s">
        <v>27</v>
      </c>
      <c r="D511" t="s">
        <v>31</v>
      </c>
      <c r="E511" s="1">
        <v>259931.09</v>
      </c>
      <c r="F511">
        <v>29590</v>
      </c>
      <c r="G511">
        <v>66</v>
      </c>
      <c r="H511" s="2">
        <v>0</v>
      </c>
      <c r="I511" t="s">
        <v>28</v>
      </c>
      <c r="J511" t="s">
        <v>24</v>
      </c>
      <c r="K511">
        <v>467.50323600000002</v>
      </c>
      <c r="L511" s="2">
        <v>35467.503235999997</v>
      </c>
    </row>
    <row r="512" spans="1:12" x14ac:dyDescent="0.35">
      <c r="A512" t="s">
        <v>551</v>
      </c>
      <c r="B512" t="s">
        <v>33</v>
      </c>
      <c r="C512" t="s">
        <v>20</v>
      </c>
      <c r="D512" t="s">
        <v>35</v>
      </c>
      <c r="E512" s="1">
        <v>983033.76</v>
      </c>
      <c r="F512">
        <v>25965</v>
      </c>
      <c r="G512">
        <v>253</v>
      </c>
      <c r="H512" s="2">
        <v>0</v>
      </c>
      <c r="I512" t="s">
        <v>16</v>
      </c>
      <c r="J512" t="s">
        <v>65</v>
      </c>
      <c r="K512">
        <v>1214.4000000000001</v>
      </c>
      <c r="L512" s="2">
        <v>36214.400000000001</v>
      </c>
    </row>
    <row r="513" spans="1:12" x14ac:dyDescent="0.35">
      <c r="A513" t="s">
        <v>552</v>
      </c>
      <c r="B513" t="s">
        <v>33</v>
      </c>
      <c r="C513" t="s">
        <v>27</v>
      </c>
      <c r="D513" t="s">
        <v>21</v>
      </c>
      <c r="E513" s="1">
        <v>1044265.14</v>
      </c>
      <c r="F513">
        <v>17269</v>
      </c>
      <c r="G513">
        <v>139</v>
      </c>
      <c r="H513" s="2">
        <v>0</v>
      </c>
      <c r="I513" t="s">
        <v>16</v>
      </c>
      <c r="J513" t="s">
        <v>29</v>
      </c>
      <c r="K513">
        <v>667.2</v>
      </c>
      <c r="L513" s="2">
        <v>35667.199999999997</v>
      </c>
    </row>
    <row r="514" spans="1:12" x14ac:dyDescent="0.35">
      <c r="A514" t="s">
        <v>553</v>
      </c>
      <c r="B514" t="s">
        <v>33</v>
      </c>
      <c r="C514" t="s">
        <v>27</v>
      </c>
      <c r="D514" t="s">
        <v>35</v>
      </c>
      <c r="E514" s="1">
        <v>3605753.7</v>
      </c>
      <c r="F514">
        <v>90330</v>
      </c>
      <c r="G514">
        <v>137</v>
      </c>
      <c r="H514" s="2">
        <v>36586</v>
      </c>
      <c r="I514" t="s">
        <v>28</v>
      </c>
      <c r="J514" t="s">
        <v>78</v>
      </c>
      <c r="K514">
        <v>192.08529899999999</v>
      </c>
      <c r="L514" s="2">
        <v>35192.085298999998</v>
      </c>
    </row>
    <row r="515" spans="1:12" x14ac:dyDescent="0.35">
      <c r="A515" t="s">
        <v>554</v>
      </c>
      <c r="B515" t="s">
        <v>26</v>
      </c>
      <c r="C515" t="s">
        <v>20</v>
      </c>
      <c r="D515" t="s">
        <v>31</v>
      </c>
      <c r="E515" s="1">
        <v>847003.68</v>
      </c>
      <c r="F515">
        <v>0</v>
      </c>
      <c r="G515">
        <v>113</v>
      </c>
      <c r="H515" s="2">
        <v>0</v>
      </c>
      <c r="I515" t="s">
        <v>28</v>
      </c>
      <c r="J515" t="s">
        <v>29</v>
      </c>
      <c r="K515">
        <v>619.97388899999999</v>
      </c>
      <c r="L515" s="2">
        <v>35619.973889000001</v>
      </c>
    </row>
    <row r="516" spans="1:12" x14ac:dyDescent="0.35">
      <c r="A516" t="s">
        <v>555</v>
      </c>
      <c r="B516" t="s">
        <v>26</v>
      </c>
      <c r="C516" t="s">
        <v>20</v>
      </c>
      <c r="D516" t="s">
        <v>31</v>
      </c>
      <c r="E516" s="1">
        <v>827878.65</v>
      </c>
      <c r="F516">
        <v>0</v>
      </c>
      <c r="G516">
        <v>110</v>
      </c>
      <c r="H516" s="2">
        <v>0</v>
      </c>
      <c r="I516" t="s">
        <v>16</v>
      </c>
      <c r="J516" t="s">
        <v>17</v>
      </c>
      <c r="K516">
        <v>1002.782553</v>
      </c>
      <c r="L516" s="2">
        <v>36002.782552999997</v>
      </c>
    </row>
    <row r="517" spans="1:12" x14ac:dyDescent="0.35">
      <c r="A517" t="s">
        <v>556</v>
      </c>
      <c r="B517" t="s">
        <v>26</v>
      </c>
      <c r="C517" t="s">
        <v>20</v>
      </c>
      <c r="D517" t="s">
        <v>31</v>
      </c>
      <c r="E517" s="1">
        <v>478893.26</v>
      </c>
      <c r="F517">
        <v>0</v>
      </c>
      <c r="G517">
        <v>67</v>
      </c>
      <c r="H517" s="2">
        <v>36526</v>
      </c>
      <c r="I517" t="s">
        <v>16</v>
      </c>
      <c r="J517" t="s">
        <v>24</v>
      </c>
      <c r="K517">
        <v>321.60000000000002</v>
      </c>
      <c r="L517" s="2">
        <v>35321.599999999999</v>
      </c>
    </row>
    <row r="518" spans="1:12" x14ac:dyDescent="0.35">
      <c r="A518" t="s">
        <v>557</v>
      </c>
      <c r="B518" t="s">
        <v>61</v>
      </c>
      <c r="C518" t="s">
        <v>20</v>
      </c>
      <c r="D518" t="s">
        <v>21</v>
      </c>
      <c r="E518" s="1">
        <v>308799.99</v>
      </c>
      <c r="F518">
        <v>18558</v>
      </c>
      <c r="G518">
        <v>80</v>
      </c>
      <c r="H518" s="2">
        <v>0</v>
      </c>
      <c r="I518" t="s">
        <v>39</v>
      </c>
      <c r="J518" t="s">
        <v>17</v>
      </c>
      <c r="K518">
        <v>384</v>
      </c>
      <c r="L518" s="2">
        <v>35384</v>
      </c>
    </row>
    <row r="519" spans="1:12" x14ac:dyDescent="0.35">
      <c r="A519" t="s">
        <v>558</v>
      </c>
      <c r="B519" t="s">
        <v>19</v>
      </c>
      <c r="C519" t="s">
        <v>27</v>
      </c>
      <c r="D519" t="s">
        <v>21</v>
      </c>
      <c r="E519" s="1">
        <v>444373.62</v>
      </c>
      <c r="F519">
        <v>46384</v>
      </c>
      <c r="G519">
        <v>113</v>
      </c>
      <c r="H519" s="2">
        <v>0</v>
      </c>
      <c r="I519" t="s">
        <v>28</v>
      </c>
      <c r="J519" t="s">
        <v>17</v>
      </c>
      <c r="K519">
        <v>251.774574</v>
      </c>
      <c r="L519" s="2">
        <v>35251.774574000003</v>
      </c>
    </row>
    <row r="520" spans="1:12" x14ac:dyDescent="0.35">
      <c r="A520" t="s">
        <v>559</v>
      </c>
      <c r="B520" t="s">
        <v>33</v>
      </c>
      <c r="C520" t="s">
        <v>20</v>
      </c>
      <c r="D520" t="s">
        <v>31</v>
      </c>
      <c r="E520" s="1">
        <v>798408.65</v>
      </c>
      <c r="F520">
        <v>0</v>
      </c>
      <c r="G520">
        <v>72</v>
      </c>
      <c r="H520" s="2">
        <v>0</v>
      </c>
      <c r="I520" t="s">
        <v>16</v>
      </c>
      <c r="J520" t="s">
        <v>24</v>
      </c>
      <c r="K520">
        <v>866.20832099999996</v>
      </c>
      <c r="L520" s="2">
        <v>35866.208320999998</v>
      </c>
    </row>
    <row r="521" spans="1:12" x14ac:dyDescent="0.35">
      <c r="A521" t="s">
        <v>560</v>
      </c>
      <c r="B521" t="s">
        <v>33</v>
      </c>
      <c r="C521" t="s">
        <v>20</v>
      </c>
      <c r="D521" t="s">
        <v>35</v>
      </c>
      <c r="E521" s="1">
        <v>718097.1</v>
      </c>
      <c r="F521">
        <v>42303</v>
      </c>
      <c r="G521">
        <v>180</v>
      </c>
      <c r="H521" s="2">
        <v>0</v>
      </c>
      <c r="I521" t="s">
        <v>16</v>
      </c>
      <c r="J521" t="s">
        <v>65</v>
      </c>
      <c r="K521">
        <v>1210.9209490000001</v>
      </c>
      <c r="L521" s="2">
        <v>36210.920948999999</v>
      </c>
    </row>
    <row r="522" spans="1:12" x14ac:dyDescent="0.35">
      <c r="A522" t="s">
        <v>561</v>
      </c>
      <c r="B522" t="s">
        <v>26</v>
      </c>
      <c r="C522" t="s">
        <v>20</v>
      </c>
      <c r="D522" t="s">
        <v>21</v>
      </c>
      <c r="E522" s="1">
        <v>1565603.43</v>
      </c>
      <c r="F522">
        <v>71731</v>
      </c>
      <c r="G522">
        <v>130</v>
      </c>
      <c r="H522" s="2">
        <v>0</v>
      </c>
      <c r="I522" t="s">
        <v>28</v>
      </c>
      <c r="J522" t="s">
        <v>29</v>
      </c>
      <c r="K522">
        <v>599.64846599999998</v>
      </c>
      <c r="L522" s="2">
        <v>35599.648465999999</v>
      </c>
    </row>
    <row r="523" spans="1:12" x14ac:dyDescent="0.35">
      <c r="A523" t="s">
        <v>562</v>
      </c>
      <c r="B523" t="s">
        <v>33</v>
      </c>
      <c r="C523" t="s">
        <v>27</v>
      </c>
      <c r="D523" t="s">
        <v>31</v>
      </c>
      <c r="E523" s="1">
        <v>578018.22</v>
      </c>
      <c r="F523">
        <v>51066</v>
      </c>
      <c r="G523">
        <v>74</v>
      </c>
      <c r="H523" s="2">
        <v>0</v>
      </c>
      <c r="I523" t="s">
        <v>28</v>
      </c>
      <c r="J523" t="s">
        <v>17</v>
      </c>
      <c r="K523">
        <v>787.99331299999994</v>
      </c>
      <c r="L523" s="2">
        <v>35787.993312999999</v>
      </c>
    </row>
    <row r="524" spans="1:12" x14ac:dyDescent="0.35">
      <c r="A524" t="s">
        <v>563</v>
      </c>
      <c r="B524" t="s">
        <v>26</v>
      </c>
      <c r="C524" t="s">
        <v>27</v>
      </c>
      <c r="D524" t="s">
        <v>35</v>
      </c>
      <c r="E524" s="1">
        <v>2071494.04</v>
      </c>
      <c r="F524">
        <v>0</v>
      </c>
      <c r="G524">
        <v>203</v>
      </c>
      <c r="H524" s="2">
        <v>0</v>
      </c>
      <c r="I524" t="s">
        <v>28</v>
      </c>
      <c r="J524" t="s">
        <v>117</v>
      </c>
      <c r="K524">
        <v>2027.724442</v>
      </c>
      <c r="L524" s="2">
        <v>37027.724441999999</v>
      </c>
    </row>
    <row r="525" spans="1:12" x14ac:dyDescent="0.35">
      <c r="A525" t="s">
        <v>564</v>
      </c>
      <c r="B525" t="s">
        <v>23</v>
      </c>
      <c r="C525" t="s">
        <v>20</v>
      </c>
      <c r="D525" t="s">
        <v>21</v>
      </c>
      <c r="E525" s="1">
        <v>533735.24</v>
      </c>
      <c r="F525">
        <v>0</v>
      </c>
      <c r="G525">
        <v>86</v>
      </c>
      <c r="H525" s="2">
        <v>36586</v>
      </c>
      <c r="I525" t="s">
        <v>16</v>
      </c>
      <c r="J525" t="s">
        <v>17</v>
      </c>
      <c r="K525">
        <v>619.20000000000005</v>
      </c>
      <c r="L525" s="2">
        <v>35619.199999999997</v>
      </c>
    </row>
    <row r="526" spans="1:12" x14ac:dyDescent="0.35">
      <c r="A526" t="s">
        <v>565</v>
      </c>
      <c r="B526" t="s">
        <v>19</v>
      </c>
      <c r="C526" t="s">
        <v>27</v>
      </c>
      <c r="D526" t="s">
        <v>35</v>
      </c>
      <c r="E526" s="1">
        <v>505082.62</v>
      </c>
      <c r="F526">
        <v>0</v>
      </c>
      <c r="G526">
        <v>69</v>
      </c>
      <c r="H526" s="2">
        <v>0</v>
      </c>
      <c r="I526" t="s">
        <v>16</v>
      </c>
      <c r="J526" t="s">
        <v>24</v>
      </c>
      <c r="K526">
        <v>72.852046999999999</v>
      </c>
      <c r="L526" s="2">
        <v>35072.852047</v>
      </c>
    </row>
    <row r="527" spans="1:12" x14ac:dyDescent="0.35">
      <c r="A527" t="s">
        <v>566</v>
      </c>
      <c r="B527" t="s">
        <v>19</v>
      </c>
      <c r="C527" t="s">
        <v>20</v>
      </c>
      <c r="D527" t="s">
        <v>31</v>
      </c>
      <c r="E527" s="1">
        <v>511662.4</v>
      </c>
      <c r="F527">
        <v>26173</v>
      </c>
      <c r="G527">
        <v>68</v>
      </c>
      <c r="H527" s="2">
        <v>36526</v>
      </c>
      <c r="I527" t="s">
        <v>28</v>
      </c>
      <c r="J527" t="s">
        <v>17</v>
      </c>
      <c r="K527">
        <v>449.81967100000003</v>
      </c>
      <c r="L527" s="2">
        <v>35449.819670999997</v>
      </c>
    </row>
    <row r="528" spans="1:12" x14ac:dyDescent="0.35">
      <c r="A528" t="s">
        <v>567</v>
      </c>
      <c r="B528" t="s">
        <v>33</v>
      </c>
      <c r="C528" t="s">
        <v>27</v>
      </c>
      <c r="D528" t="s">
        <v>21</v>
      </c>
      <c r="E528" s="1">
        <v>726873.7</v>
      </c>
      <c r="F528">
        <v>24445</v>
      </c>
      <c r="G528">
        <v>63</v>
      </c>
      <c r="H528" s="2">
        <v>0</v>
      </c>
      <c r="I528" t="s">
        <v>16</v>
      </c>
      <c r="J528" t="s">
        <v>24</v>
      </c>
      <c r="K528">
        <v>302.39999999999998</v>
      </c>
      <c r="L528" s="2">
        <v>35302.400000000001</v>
      </c>
    </row>
    <row r="529" spans="1:12" x14ac:dyDescent="0.35">
      <c r="A529" t="s">
        <v>568</v>
      </c>
      <c r="B529" t="s">
        <v>33</v>
      </c>
      <c r="C529" t="s">
        <v>271</v>
      </c>
      <c r="D529" t="s">
        <v>35</v>
      </c>
      <c r="E529" s="1">
        <v>261661.39</v>
      </c>
      <c r="F529">
        <v>72302</v>
      </c>
      <c r="G529">
        <v>66</v>
      </c>
      <c r="H529" s="2">
        <v>0</v>
      </c>
      <c r="I529" t="s">
        <v>16</v>
      </c>
      <c r="J529" t="s">
        <v>24</v>
      </c>
      <c r="K529">
        <v>316.8</v>
      </c>
      <c r="L529" s="2">
        <v>35316.800000000003</v>
      </c>
    </row>
    <row r="530" spans="1:12" x14ac:dyDescent="0.35">
      <c r="A530" t="s">
        <v>569</v>
      </c>
      <c r="B530" t="s">
        <v>33</v>
      </c>
      <c r="C530" t="s">
        <v>271</v>
      </c>
      <c r="D530" t="s">
        <v>31</v>
      </c>
      <c r="E530" s="1">
        <v>373843.62</v>
      </c>
      <c r="F530">
        <v>27208</v>
      </c>
      <c r="G530">
        <v>102</v>
      </c>
      <c r="H530" s="2">
        <v>0</v>
      </c>
      <c r="I530" t="s">
        <v>16</v>
      </c>
      <c r="J530" t="s">
        <v>29</v>
      </c>
      <c r="K530">
        <v>489.6</v>
      </c>
      <c r="L530" s="2">
        <v>35489.599999999999</v>
      </c>
    </row>
    <row r="531" spans="1:12" x14ac:dyDescent="0.35">
      <c r="A531" t="s">
        <v>570</v>
      </c>
      <c r="B531" t="s">
        <v>26</v>
      </c>
      <c r="C531" t="s">
        <v>20</v>
      </c>
      <c r="D531" t="s">
        <v>15</v>
      </c>
      <c r="E531" s="1">
        <v>272535.64</v>
      </c>
      <c r="F531">
        <v>36650</v>
      </c>
      <c r="G531">
        <v>69</v>
      </c>
      <c r="H531" s="2">
        <v>36526</v>
      </c>
      <c r="I531" t="s">
        <v>39</v>
      </c>
      <c r="J531" t="s">
        <v>17</v>
      </c>
      <c r="K531">
        <v>56.60333</v>
      </c>
      <c r="L531" s="2">
        <v>35056.603329999998</v>
      </c>
    </row>
    <row r="532" spans="1:12" x14ac:dyDescent="0.35">
      <c r="A532" t="s">
        <v>571</v>
      </c>
      <c r="B532" t="s">
        <v>19</v>
      </c>
      <c r="C532" t="s">
        <v>271</v>
      </c>
      <c r="D532" t="s">
        <v>35</v>
      </c>
      <c r="E532" s="1">
        <v>545386.12</v>
      </c>
      <c r="F532">
        <v>30855</v>
      </c>
      <c r="G532">
        <v>68</v>
      </c>
      <c r="H532" s="2">
        <v>0</v>
      </c>
      <c r="I532" t="s">
        <v>28</v>
      </c>
      <c r="J532" t="s">
        <v>17</v>
      </c>
      <c r="K532">
        <v>259.06086199999999</v>
      </c>
      <c r="L532" s="2">
        <v>35259.060861999998</v>
      </c>
    </row>
    <row r="533" spans="1:12" x14ac:dyDescent="0.35">
      <c r="A533" t="s">
        <v>572</v>
      </c>
      <c r="B533" t="s">
        <v>19</v>
      </c>
      <c r="C533" t="s">
        <v>20</v>
      </c>
      <c r="D533" t="s">
        <v>21</v>
      </c>
      <c r="E533" s="1">
        <v>684615.03</v>
      </c>
      <c r="F533">
        <v>0</v>
      </c>
      <c r="G533">
        <v>95</v>
      </c>
      <c r="H533" s="2">
        <v>0</v>
      </c>
      <c r="I533" t="s">
        <v>16</v>
      </c>
      <c r="J533" t="s">
        <v>24</v>
      </c>
      <c r="K533">
        <v>456</v>
      </c>
      <c r="L533" s="2">
        <v>35456</v>
      </c>
    </row>
    <row r="534" spans="1:12" x14ac:dyDescent="0.35">
      <c r="A534" t="s">
        <v>573</v>
      </c>
      <c r="B534" t="s">
        <v>33</v>
      </c>
      <c r="C534" t="s">
        <v>271</v>
      </c>
      <c r="D534" t="s">
        <v>15</v>
      </c>
      <c r="E534" s="1">
        <v>617291.42000000004</v>
      </c>
      <c r="F534">
        <v>99960</v>
      </c>
      <c r="G534">
        <v>76</v>
      </c>
      <c r="H534" s="2">
        <v>0</v>
      </c>
      <c r="I534" t="s">
        <v>28</v>
      </c>
      <c r="J534" t="s">
        <v>17</v>
      </c>
      <c r="K534">
        <v>364.8</v>
      </c>
      <c r="L534" s="2">
        <v>35364.800000000003</v>
      </c>
    </row>
    <row r="535" spans="1:12" x14ac:dyDescent="0.35">
      <c r="A535" t="s">
        <v>574</v>
      </c>
      <c r="B535" t="s">
        <v>19</v>
      </c>
      <c r="C535" t="s">
        <v>20</v>
      </c>
      <c r="D535" t="s">
        <v>21</v>
      </c>
      <c r="E535" s="1">
        <v>1034632.45</v>
      </c>
      <c r="F535">
        <v>0</v>
      </c>
      <c r="G535">
        <v>98</v>
      </c>
      <c r="H535" s="2">
        <v>0</v>
      </c>
      <c r="I535" t="s">
        <v>16</v>
      </c>
      <c r="J535" t="s">
        <v>17</v>
      </c>
      <c r="K535">
        <v>470.4</v>
      </c>
      <c r="L535" s="2">
        <v>35470.400000000001</v>
      </c>
    </row>
    <row r="536" spans="1:12" x14ac:dyDescent="0.35">
      <c r="A536" t="s">
        <v>575</v>
      </c>
      <c r="B536" t="s">
        <v>23</v>
      </c>
      <c r="C536" t="s">
        <v>20</v>
      </c>
      <c r="D536" t="s">
        <v>21</v>
      </c>
      <c r="E536" s="1">
        <v>699700.86</v>
      </c>
      <c r="F536">
        <v>55873</v>
      </c>
      <c r="G536">
        <v>88</v>
      </c>
      <c r="H536" s="2">
        <v>0</v>
      </c>
      <c r="I536" t="s">
        <v>16</v>
      </c>
      <c r="J536" t="s">
        <v>17</v>
      </c>
      <c r="K536">
        <v>299.35608300000001</v>
      </c>
      <c r="L536" s="2">
        <v>35299.356082999999</v>
      </c>
    </row>
    <row r="537" spans="1:12" x14ac:dyDescent="0.35">
      <c r="A537" t="s">
        <v>576</v>
      </c>
      <c r="B537" t="s">
        <v>19</v>
      </c>
      <c r="C537" t="s">
        <v>20</v>
      </c>
      <c r="D537" t="s">
        <v>31</v>
      </c>
      <c r="E537" s="1">
        <v>419625.77</v>
      </c>
      <c r="F537">
        <v>18052</v>
      </c>
      <c r="G537">
        <v>111</v>
      </c>
      <c r="H537" s="2">
        <v>0</v>
      </c>
      <c r="I537" t="s">
        <v>16</v>
      </c>
      <c r="J537" t="s">
        <v>17</v>
      </c>
      <c r="K537">
        <v>699.16790000000003</v>
      </c>
      <c r="L537" s="2">
        <v>35699.1679</v>
      </c>
    </row>
    <row r="538" spans="1:12" x14ac:dyDescent="0.35">
      <c r="A538" t="s">
        <v>577</v>
      </c>
      <c r="B538" t="s">
        <v>33</v>
      </c>
      <c r="C538" t="s">
        <v>20</v>
      </c>
      <c r="D538" t="s">
        <v>31</v>
      </c>
      <c r="E538" s="1">
        <v>785810.98</v>
      </c>
      <c r="F538">
        <v>28937</v>
      </c>
      <c r="G538">
        <v>104</v>
      </c>
      <c r="H538" s="2">
        <v>36557</v>
      </c>
      <c r="I538" t="s">
        <v>16</v>
      </c>
      <c r="J538" t="s">
        <v>29</v>
      </c>
      <c r="K538">
        <v>117.959654</v>
      </c>
      <c r="L538" s="2">
        <v>35117.959653999998</v>
      </c>
    </row>
    <row r="539" spans="1:12" x14ac:dyDescent="0.35">
      <c r="A539" t="s">
        <v>578</v>
      </c>
      <c r="B539" t="s">
        <v>33</v>
      </c>
      <c r="C539" t="s">
        <v>20</v>
      </c>
      <c r="D539" t="s">
        <v>31</v>
      </c>
      <c r="E539" s="1">
        <v>606434.4</v>
      </c>
      <c r="F539">
        <v>0</v>
      </c>
      <c r="G539">
        <v>86</v>
      </c>
      <c r="H539" s="2">
        <v>0</v>
      </c>
      <c r="I539" t="s">
        <v>16</v>
      </c>
      <c r="J539" t="s">
        <v>17</v>
      </c>
      <c r="K539">
        <v>545.24034099999994</v>
      </c>
      <c r="L539" s="2">
        <v>35545.240340999997</v>
      </c>
    </row>
    <row r="540" spans="1:12" x14ac:dyDescent="0.35">
      <c r="A540" t="s">
        <v>579</v>
      </c>
      <c r="B540" t="s">
        <v>26</v>
      </c>
      <c r="C540" t="s">
        <v>271</v>
      </c>
      <c r="D540" t="s">
        <v>35</v>
      </c>
      <c r="E540" s="1">
        <v>1749752.2</v>
      </c>
      <c r="F540">
        <v>0</v>
      </c>
      <c r="G540">
        <v>73</v>
      </c>
      <c r="H540" s="2">
        <v>0</v>
      </c>
      <c r="I540" t="s">
        <v>16</v>
      </c>
      <c r="J540" t="s">
        <v>24</v>
      </c>
      <c r="K540">
        <v>350.4</v>
      </c>
      <c r="L540" s="2">
        <v>35350.400000000001</v>
      </c>
    </row>
    <row r="541" spans="1:12" x14ac:dyDescent="0.35">
      <c r="A541" t="s">
        <v>580</v>
      </c>
      <c r="B541" t="s">
        <v>33</v>
      </c>
      <c r="C541" t="s">
        <v>271</v>
      </c>
      <c r="D541" t="s">
        <v>80</v>
      </c>
      <c r="E541" s="1">
        <v>897064.73</v>
      </c>
      <c r="F541">
        <v>12829</v>
      </c>
      <c r="G541">
        <v>118</v>
      </c>
      <c r="H541" s="2">
        <v>0</v>
      </c>
      <c r="I541" t="s">
        <v>16</v>
      </c>
      <c r="J541" t="s">
        <v>29</v>
      </c>
      <c r="K541">
        <v>328.23143199999998</v>
      </c>
      <c r="L541" s="2">
        <v>35328.231432</v>
      </c>
    </row>
    <row r="542" spans="1:12" x14ac:dyDescent="0.35">
      <c r="A542" t="s">
        <v>581</v>
      </c>
      <c r="B542" t="s">
        <v>33</v>
      </c>
      <c r="C542" t="s">
        <v>20</v>
      </c>
      <c r="D542" t="s">
        <v>15</v>
      </c>
      <c r="E542" s="1">
        <v>592311.72</v>
      </c>
      <c r="F542">
        <v>92163</v>
      </c>
      <c r="G542">
        <v>73</v>
      </c>
      <c r="H542" s="2">
        <v>0</v>
      </c>
      <c r="I542" t="s">
        <v>16</v>
      </c>
      <c r="J542" t="s">
        <v>24</v>
      </c>
      <c r="K542">
        <v>66.568641999999997</v>
      </c>
      <c r="L542" s="2">
        <v>35066.568641999998</v>
      </c>
    </row>
    <row r="543" spans="1:12" x14ac:dyDescent="0.35">
      <c r="A543" t="s">
        <v>582</v>
      </c>
      <c r="B543" t="s">
        <v>33</v>
      </c>
      <c r="C543" t="s">
        <v>271</v>
      </c>
      <c r="D543" t="s">
        <v>31</v>
      </c>
      <c r="E543" s="1">
        <v>3585059.94</v>
      </c>
      <c r="F543">
        <v>17588</v>
      </c>
      <c r="G543">
        <v>192</v>
      </c>
      <c r="H543" s="2">
        <v>0</v>
      </c>
      <c r="I543" t="s">
        <v>16</v>
      </c>
      <c r="J543" t="s">
        <v>117</v>
      </c>
      <c r="K543">
        <v>1382.4</v>
      </c>
      <c r="L543" s="2">
        <v>36382.400000000001</v>
      </c>
    </row>
    <row r="544" spans="1:12" x14ac:dyDescent="0.35">
      <c r="A544" t="s">
        <v>583</v>
      </c>
      <c r="B544" t="s">
        <v>13</v>
      </c>
      <c r="C544" t="s">
        <v>20</v>
      </c>
      <c r="D544" t="s">
        <v>21</v>
      </c>
      <c r="E544" s="1">
        <v>870984.53</v>
      </c>
      <c r="F544">
        <v>41546</v>
      </c>
      <c r="G544">
        <v>111</v>
      </c>
      <c r="H544" s="2">
        <v>0</v>
      </c>
      <c r="I544" t="s">
        <v>28</v>
      </c>
      <c r="J544" t="s">
        <v>17</v>
      </c>
      <c r="K544">
        <v>121.306839</v>
      </c>
      <c r="L544" s="2">
        <v>35121.306838999997</v>
      </c>
    </row>
    <row r="545" spans="1:12" x14ac:dyDescent="0.35">
      <c r="A545" t="s">
        <v>584</v>
      </c>
      <c r="B545" t="s">
        <v>19</v>
      </c>
      <c r="C545" t="s">
        <v>271</v>
      </c>
      <c r="D545" t="s">
        <v>35</v>
      </c>
      <c r="E545" s="1">
        <v>1330933.52</v>
      </c>
      <c r="F545">
        <v>0</v>
      </c>
      <c r="G545">
        <v>127</v>
      </c>
      <c r="H545" s="2">
        <v>0</v>
      </c>
      <c r="I545" t="s">
        <v>16</v>
      </c>
      <c r="J545" t="s">
        <v>29</v>
      </c>
      <c r="K545">
        <v>609.6</v>
      </c>
      <c r="L545" s="2">
        <v>35609.599999999999</v>
      </c>
    </row>
    <row r="546" spans="1:12" x14ac:dyDescent="0.35">
      <c r="A546" t="s">
        <v>585</v>
      </c>
      <c r="B546" t="s">
        <v>26</v>
      </c>
      <c r="C546" t="s">
        <v>27</v>
      </c>
      <c r="D546" t="s">
        <v>31</v>
      </c>
      <c r="E546" s="1">
        <v>452850.49</v>
      </c>
      <c r="F546">
        <v>70340</v>
      </c>
      <c r="G546">
        <v>113</v>
      </c>
      <c r="H546" s="2">
        <v>0</v>
      </c>
      <c r="I546" t="s">
        <v>39</v>
      </c>
      <c r="J546" t="s">
        <v>17</v>
      </c>
      <c r="K546">
        <v>542.4</v>
      </c>
      <c r="L546" s="2">
        <v>35542.400000000001</v>
      </c>
    </row>
    <row r="547" spans="1:12" x14ac:dyDescent="0.35">
      <c r="A547" t="s">
        <v>586</v>
      </c>
      <c r="B547" t="s">
        <v>33</v>
      </c>
      <c r="C547" t="s">
        <v>20</v>
      </c>
      <c r="D547" t="s">
        <v>31</v>
      </c>
      <c r="E547" s="1">
        <v>279190.65000000002</v>
      </c>
      <c r="F547">
        <v>0</v>
      </c>
      <c r="G547">
        <v>74</v>
      </c>
      <c r="H547" s="2">
        <v>0</v>
      </c>
      <c r="I547" t="s">
        <v>16</v>
      </c>
      <c r="J547" t="s">
        <v>17</v>
      </c>
      <c r="K547">
        <v>532.79999999999995</v>
      </c>
      <c r="L547" s="2">
        <v>35532.800000000003</v>
      </c>
    </row>
    <row r="548" spans="1:12" x14ac:dyDescent="0.35">
      <c r="A548" t="s">
        <v>587</v>
      </c>
      <c r="B548" t="s">
        <v>13</v>
      </c>
      <c r="C548" t="s">
        <v>27</v>
      </c>
      <c r="D548" t="s">
        <v>31</v>
      </c>
      <c r="E548" s="1">
        <v>443441.12</v>
      </c>
      <c r="F548">
        <v>34549</v>
      </c>
      <c r="G548">
        <v>111</v>
      </c>
      <c r="H548" s="2">
        <v>0</v>
      </c>
      <c r="I548" t="s">
        <v>16</v>
      </c>
      <c r="J548" t="s">
        <v>17</v>
      </c>
      <c r="K548">
        <v>125.93300499999999</v>
      </c>
      <c r="L548" s="2">
        <v>35125.933004999999</v>
      </c>
    </row>
    <row r="549" spans="1:12" x14ac:dyDescent="0.35">
      <c r="A549" t="s">
        <v>588</v>
      </c>
      <c r="B549" t="s">
        <v>19</v>
      </c>
      <c r="C549" t="s">
        <v>27</v>
      </c>
      <c r="D549" t="s">
        <v>35</v>
      </c>
      <c r="E549" s="1">
        <v>799600.75</v>
      </c>
      <c r="F549">
        <v>93459</v>
      </c>
      <c r="G549">
        <v>99</v>
      </c>
      <c r="H549" s="2">
        <v>0</v>
      </c>
      <c r="I549" t="s">
        <v>16</v>
      </c>
      <c r="J549" t="s">
        <v>17</v>
      </c>
      <c r="K549">
        <v>655.41332999999997</v>
      </c>
      <c r="L549" s="2">
        <v>35655.413330000003</v>
      </c>
    </row>
    <row r="550" spans="1:12" x14ac:dyDescent="0.35">
      <c r="A550" t="s">
        <v>589</v>
      </c>
      <c r="B550" t="s">
        <v>19</v>
      </c>
      <c r="C550" t="s">
        <v>27</v>
      </c>
      <c r="D550" t="s">
        <v>21</v>
      </c>
      <c r="E550" s="1">
        <v>512973.9</v>
      </c>
      <c r="F550">
        <v>86148</v>
      </c>
      <c r="G550">
        <v>65</v>
      </c>
      <c r="H550" s="2">
        <v>36557</v>
      </c>
      <c r="I550" t="s">
        <v>16</v>
      </c>
      <c r="J550" t="s">
        <v>17</v>
      </c>
      <c r="K550">
        <v>312</v>
      </c>
      <c r="L550" s="2">
        <v>35312</v>
      </c>
    </row>
    <row r="551" spans="1:12" x14ac:dyDescent="0.35">
      <c r="A551" t="s">
        <v>590</v>
      </c>
      <c r="B551" t="s">
        <v>26</v>
      </c>
      <c r="C551" t="s">
        <v>20</v>
      </c>
      <c r="D551" t="s">
        <v>21</v>
      </c>
      <c r="E551" s="1">
        <v>569717.52</v>
      </c>
      <c r="F551">
        <v>27048</v>
      </c>
      <c r="G551">
        <v>72</v>
      </c>
      <c r="H551" s="2">
        <v>0</v>
      </c>
      <c r="I551" t="s">
        <v>28</v>
      </c>
      <c r="J551" t="s">
        <v>17</v>
      </c>
      <c r="K551">
        <v>345.6</v>
      </c>
      <c r="L551" s="2">
        <v>35345.599999999999</v>
      </c>
    </row>
    <row r="552" spans="1:12" x14ac:dyDescent="0.35">
      <c r="A552" t="s">
        <v>591</v>
      </c>
      <c r="B552" t="s">
        <v>33</v>
      </c>
      <c r="C552" t="s">
        <v>20</v>
      </c>
      <c r="D552" t="s">
        <v>35</v>
      </c>
      <c r="E552" s="1">
        <v>921713.06</v>
      </c>
      <c r="F552">
        <v>73259</v>
      </c>
      <c r="G552">
        <v>115</v>
      </c>
      <c r="H552" s="2">
        <v>0</v>
      </c>
      <c r="I552" t="s">
        <v>16</v>
      </c>
      <c r="J552" t="s">
        <v>29</v>
      </c>
      <c r="K552">
        <v>673.34265000000005</v>
      </c>
      <c r="L552" s="2">
        <v>35673.342649999999</v>
      </c>
    </row>
    <row r="553" spans="1:12" x14ac:dyDescent="0.35">
      <c r="A553" t="s">
        <v>592</v>
      </c>
      <c r="B553" t="s">
        <v>33</v>
      </c>
      <c r="C553" t="s">
        <v>20</v>
      </c>
      <c r="D553" t="s">
        <v>35</v>
      </c>
      <c r="E553" s="1">
        <v>1020892.76</v>
      </c>
      <c r="F553">
        <v>35482</v>
      </c>
      <c r="G553">
        <v>129</v>
      </c>
      <c r="H553" s="2">
        <v>0</v>
      </c>
      <c r="I553" t="s">
        <v>28</v>
      </c>
      <c r="J553" t="s">
        <v>29</v>
      </c>
      <c r="K553">
        <v>619.20000000000005</v>
      </c>
      <c r="L553" s="2">
        <v>35619.199999999997</v>
      </c>
    </row>
    <row r="554" spans="1:12" x14ac:dyDescent="0.35">
      <c r="A554" t="s">
        <v>593</v>
      </c>
      <c r="B554" t="s">
        <v>33</v>
      </c>
      <c r="C554" t="s">
        <v>20</v>
      </c>
      <c r="D554" t="s">
        <v>15</v>
      </c>
      <c r="E554" s="1">
        <v>417068.73</v>
      </c>
      <c r="F554">
        <v>29462</v>
      </c>
      <c r="G554">
        <v>107</v>
      </c>
      <c r="H554" s="2">
        <v>36526</v>
      </c>
      <c r="I554" t="s">
        <v>16</v>
      </c>
      <c r="J554" t="s">
        <v>29</v>
      </c>
      <c r="K554">
        <v>513.6</v>
      </c>
      <c r="L554" s="2">
        <v>35513.599999999999</v>
      </c>
    </row>
    <row r="555" spans="1:12" x14ac:dyDescent="0.35">
      <c r="A555" t="s">
        <v>594</v>
      </c>
      <c r="B555" t="s">
        <v>33</v>
      </c>
      <c r="C555" t="s">
        <v>20</v>
      </c>
      <c r="D555" t="s">
        <v>35</v>
      </c>
      <c r="E555" s="1">
        <v>450540.58</v>
      </c>
      <c r="F555">
        <v>67801</v>
      </c>
      <c r="G555">
        <v>115</v>
      </c>
      <c r="H555" s="2">
        <v>36526</v>
      </c>
      <c r="I555" t="s">
        <v>16</v>
      </c>
      <c r="J555" t="s">
        <v>29</v>
      </c>
      <c r="K555">
        <v>23.810490999999999</v>
      </c>
      <c r="L555" s="2">
        <v>35023.810490999997</v>
      </c>
    </row>
    <row r="556" spans="1:12" x14ac:dyDescent="0.35">
      <c r="A556" t="s">
        <v>595</v>
      </c>
      <c r="B556" t="s">
        <v>26</v>
      </c>
      <c r="C556" t="s">
        <v>27</v>
      </c>
      <c r="D556" t="s">
        <v>31</v>
      </c>
      <c r="E556" s="1">
        <v>310756.86</v>
      </c>
      <c r="F556">
        <v>0</v>
      </c>
      <c r="G556">
        <v>94</v>
      </c>
      <c r="H556" s="2">
        <v>36617</v>
      </c>
      <c r="I556" t="s">
        <v>16</v>
      </c>
      <c r="J556" t="s">
        <v>24</v>
      </c>
      <c r="K556">
        <v>451.2</v>
      </c>
      <c r="L556" s="2">
        <v>35451.199999999997</v>
      </c>
    </row>
    <row r="557" spans="1:12" x14ac:dyDescent="0.35">
      <c r="A557" t="s">
        <v>596</v>
      </c>
      <c r="B557" t="s">
        <v>19</v>
      </c>
      <c r="C557" t="s">
        <v>27</v>
      </c>
      <c r="D557" t="s">
        <v>31</v>
      </c>
      <c r="E557" s="1">
        <v>552866.5</v>
      </c>
      <c r="F557">
        <v>16042</v>
      </c>
      <c r="G557">
        <v>73</v>
      </c>
      <c r="H557" s="2">
        <v>0</v>
      </c>
      <c r="I557" t="s">
        <v>16</v>
      </c>
      <c r="J557" t="s">
        <v>24</v>
      </c>
      <c r="K557">
        <v>350.4</v>
      </c>
      <c r="L557" s="2">
        <v>35350.400000000001</v>
      </c>
    </row>
    <row r="558" spans="1:12" x14ac:dyDescent="0.35">
      <c r="A558" t="s">
        <v>597</v>
      </c>
      <c r="B558" t="s">
        <v>26</v>
      </c>
      <c r="C558" t="s">
        <v>27</v>
      </c>
      <c r="D558" t="s">
        <v>31</v>
      </c>
      <c r="E558" s="1">
        <v>504586.67</v>
      </c>
      <c r="F558">
        <v>28056</v>
      </c>
      <c r="G558">
        <v>64</v>
      </c>
      <c r="H558" s="2">
        <v>36526</v>
      </c>
      <c r="I558" t="s">
        <v>16</v>
      </c>
      <c r="J558" t="s">
        <v>17</v>
      </c>
      <c r="K558">
        <v>307.2</v>
      </c>
      <c r="L558" s="2">
        <v>35307.199999999997</v>
      </c>
    </row>
    <row r="559" spans="1:12" x14ac:dyDescent="0.35">
      <c r="A559" t="s">
        <v>598</v>
      </c>
      <c r="B559" t="s">
        <v>26</v>
      </c>
      <c r="C559" t="s">
        <v>27</v>
      </c>
      <c r="D559" t="s">
        <v>31</v>
      </c>
      <c r="E559" s="1">
        <v>296272.25</v>
      </c>
      <c r="F559">
        <v>16495</v>
      </c>
      <c r="G559">
        <v>85</v>
      </c>
      <c r="H559" s="2">
        <v>36586</v>
      </c>
      <c r="I559" t="s">
        <v>28</v>
      </c>
      <c r="J559" t="s">
        <v>17</v>
      </c>
      <c r="K559">
        <v>408</v>
      </c>
      <c r="L559" s="2">
        <v>35408</v>
      </c>
    </row>
    <row r="560" spans="1:12" x14ac:dyDescent="0.35">
      <c r="A560" t="s">
        <v>599</v>
      </c>
      <c r="B560" t="s">
        <v>26</v>
      </c>
      <c r="C560" t="s">
        <v>20</v>
      </c>
      <c r="D560" t="s">
        <v>15</v>
      </c>
      <c r="E560" s="1">
        <v>866595.64</v>
      </c>
      <c r="F560">
        <v>41163</v>
      </c>
      <c r="G560">
        <v>108</v>
      </c>
      <c r="H560" s="2">
        <v>0</v>
      </c>
      <c r="I560" t="s">
        <v>28</v>
      </c>
      <c r="J560" t="s">
        <v>29</v>
      </c>
      <c r="K560">
        <v>231.92217299999999</v>
      </c>
      <c r="L560" s="2">
        <v>35231.922172999999</v>
      </c>
    </row>
    <row r="561" spans="1:12" x14ac:dyDescent="0.35">
      <c r="A561" t="s">
        <v>600</v>
      </c>
      <c r="B561" t="s">
        <v>19</v>
      </c>
      <c r="C561" t="s">
        <v>20</v>
      </c>
      <c r="D561" t="s">
        <v>35</v>
      </c>
      <c r="E561" s="1">
        <v>1141344.1200000001</v>
      </c>
      <c r="F561">
        <v>0</v>
      </c>
      <c r="G561">
        <v>161</v>
      </c>
      <c r="H561" s="2">
        <v>36526</v>
      </c>
      <c r="I561" t="s">
        <v>16</v>
      </c>
      <c r="J561" t="s">
        <v>78</v>
      </c>
      <c r="K561">
        <v>772.8</v>
      </c>
      <c r="L561" s="2">
        <v>35772.800000000003</v>
      </c>
    </row>
    <row r="562" spans="1:12" x14ac:dyDescent="0.35">
      <c r="A562" t="s">
        <v>601</v>
      </c>
      <c r="B562" t="s">
        <v>26</v>
      </c>
      <c r="C562" t="s">
        <v>27</v>
      </c>
      <c r="D562" t="s">
        <v>21</v>
      </c>
      <c r="E562" s="1">
        <v>1548843.2</v>
      </c>
      <c r="F562">
        <v>33799</v>
      </c>
      <c r="G562">
        <v>109</v>
      </c>
      <c r="H562" s="2">
        <v>36586</v>
      </c>
      <c r="I562" t="s">
        <v>28</v>
      </c>
      <c r="J562" t="s">
        <v>29</v>
      </c>
      <c r="K562">
        <v>664.98024199999998</v>
      </c>
      <c r="L562" s="2">
        <v>35664.980241999998</v>
      </c>
    </row>
    <row r="563" spans="1:12" x14ac:dyDescent="0.35">
      <c r="A563" t="s">
        <v>602</v>
      </c>
      <c r="B563" t="s">
        <v>13</v>
      </c>
      <c r="C563" t="s">
        <v>20</v>
      </c>
      <c r="D563" t="s">
        <v>35</v>
      </c>
      <c r="E563" s="1">
        <v>886114.95</v>
      </c>
      <c r="F563">
        <v>90125</v>
      </c>
      <c r="G563">
        <v>110</v>
      </c>
      <c r="H563" s="2">
        <v>0</v>
      </c>
      <c r="I563" t="s">
        <v>28</v>
      </c>
      <c r="J563" t="s">
        <v>29</v>
      </c>
      <c r="K563">
        <v>128.64594600000001</v>
      </c>
      <c r="L563" s="2">
        <v>35128.645945999997</v>
      </c>
    </row>
    <row r="564" spans="1:12" x14ac:dyDescent="0.35">
      <c r="A564" t="s">
        <v>603</v>
      </c>
      <c r="B564" t="s">
        <v>33</v>
      </c>
      <c r="C564" t="s">
        <v>20</v>
      </c>
      <c r="D564" t="s">
        <v>21</v>
      </c>
      <c r="E564" s="1">
        <v>593474.15</v>
      </c>
      <c r="F564">
        <v>87747</v>
      </c>
      <c r="G564">
        <v>147</v>
      </c>
      <c r="H564" s="2">
        <v>36526</v>
      </c>
      <c r="I564" t="s">
        <v>16</v>
      </c>
      <c r="J564" t="s">
        <v>29</v>
      </c>
      <c r="K564">
        <v>46.492038999999998</v>
      </c>
      <c r="L564" s="2">
        <v>35046.492038999997</v>
      </c>
    </row>
    <row r="565" spans="1:12" x14ac:dyDescent="0.35">
      <c r="A565" t="s">
        <v>604</v>
      </c>
      <c r="B565" t="s">
        <v>23</v>
      </c>
      <c r="C565" t="s">
        <v>27</v>
      </c>
      <c r="D565" t="s">
        <v>35</v>
      </c>
      <c r="E565" s="1">
        <v>354323.21</v>
      </c>
      <c r="F565">
        <v>35695</v>
      </c>
      <c r="G565">
        <v>90</v>
      </c>
      <c r="H565" s="2">
        <v>0</v>
      </c>
      <c r="I565" t="s">
        <v>16</v>
      </c>
      <c r="J565" t="s">
        <v>17</v>
      </c>
      <c r="K565">
        <v>432</v>
      </c>
      <c r="L565" s="2">
        <v>35432</v>
      </c>
    </row>
    <row r="566" spans="1:12" x14ac:dyDescent="0.35">
      <c r="A566" t="s">
        <v>605</v>
      </c>
      <c r="B566" t="s">
        <v>26</v>
      </c>
      <c r="C566" t="s">
        <v>27</v>
      </c>
      <c r="D566" t="s">
        <v>15</v>
      </c>
      <c r="E566" s="1">
        <v>349002.83</v>
      </c>
      <c r="F566">
        <v>90985</v>
      </c>
      <c r="G566">
        <v>87</v>
      </c>
      <c r="H566" s="2">
        <v>0</v>
      </c>
      <c r="I566" t="s">
        <v>16</v>
      </c>
      <c r="J566" t="s">
        <v>17</v>
      </c>
      <c r="K566">
        <v>78.085149000000001</v>
      </c>
      <c r="L566" s="2">
        <v>35078.085148999999</v>
      </c>
    </row>
    <row r="567" spans="1:12" x14ac:dyDescent="0.35">
      <c r="A567" t="s">
        <v>606</v>
      </c>
      <c r="B567" t="s">
        <v>26</v>
      </c>
      <c r="C567" t="s">
        <v>20</v>
      </c>
      <c r="D567" t="s">
        <v>35</v>
      </c>
      <c r="E567" s="1">
        <v>368309.99</v>
      </c>
      <c r="F567">
        <v>0</v>
      </c>
      <c r="G567">
        <v>101</v>
      </c>
      <c r="H567" s="2">
        <v>0</v>
      </c>
      <c r="I567" t="s">
        <v>28</v>
      </c>
      <c r="J567" t="s">
        <v>78</v>
      </c>
      <c r="K567">
        <v>564.46655599999997</v>
      </c>
      <c r="L567" s="2">
        <v>35564.466555999999</v>
      </c>
    </row>
    <row r="568" spans="1:12" x14ac:dyDescent="0.35">
      <c r="A568" t="s">
        <v>607</v>
      </c>
      <c r="B568" t="s">
        <v>26</v>
      </c>
      <c r="C568" t="s">
        <v>27</v>
      </c>
      <c r="D568" t="s">
        <v>35</v>
      </c>
      <c r="E568" s="1">
        <v>598977.39</v>
      </c>
      <c r="F568">
        <v>66839</v>
      </c>
      <c r="G568">
        <v>154</v>
      </c>
      <c r="H568" s="2">
        <v>0</v>
      </c>
      <c r="I568" t="s">
        <v>16</v>
      </c>
      <c r="J568" t="s">
        <v>78</v>
      </c>
      <c r="K568">
        <v>739.2</v>
      </c>
      <c r="L568" s="2">
        <v>35739.199999999997</v>
      </c>
    </row>
    <row r="569" spans="1:12" x14ac:dyDescent="0.35">
      <c r="A569" t="s">
        <v>608</v>
      </c>
      <c r="B569" t="s">
        <v>26</v>
      </c>
      <c r="C569" t="s">
        <v>20</v>
      </c>
      <c r="D569" t="s">
        <v>31</v>
      </c>
      <c r="E569" s="1">
        <v>1250084.3</v>
      </c>
      <c r="F569">
        <v>0</v>
      </c>
      <c r="G569">
        <v>165</v>
      </c>
      <c r="H569" s="2">
        <v>0</v>
      </c>
      <c r="I569" t="s">
        <v>16</v>
      </c>
      <c r="J569" t="s">
        <v>29</v>
      </c>
      <c r="K569">
        <v>792</v>
      </c>
      <c r="L569" s="2">
        <v>35792</v>
      </c>
    </row>
    <row r="570" spans="1:12" x14ac:dyDescent="0.35">
      <c r="A570" t="s">
        <v>609</v>
      </c>
      <c r="B570" t="s">
        <v>33</v>
      </c>
      <c r="C570" t="s">
        <v>20</v>
      </c>
      <c r="D570" t="s">
        <v>21</v>
      </c>
      <c r="E570" s="1">
        <v>860915.82</v>
      </c>
      <c r="F570">
        <v>79090</v>
      </c>
      <c r="G570">
        <v>107</v>
      </c>
      <c r="H570" s="2">
        <v>0</v>
      </c>
      <c r="I570" t="s">
        <v>28</v>
      </c>
      <c r="J570" t="s">
        <v>29</v>
      </c>
      <c r="K570">
        <v>289.04073399999999</v>
      </c>
      <c r="L570" s="2">
        <v>35289.040734000002</v>
      </c>
    </row>
    <row r="571" spans="1:12" x14ac:dyDescent="0.35">
      <c r="A571" t="s">
        <v>610</v>
      </c>
      <c r="B571" t="s">
        <v>33</v>
      </c>
      <c r="C571" t="s">
        <v>27</v>
      </c>
      <c r="D571" t="s">
        <v>21</v>
      </c>
      <c r="E571" s="1">
        <v>249745.51</v>
      </c>
      <c r="F571">
        <v>24825</v>
      </c>
      <c r="G571">
        <v>64</v>
      </c>
      <c r="H571" s="2">
        <v>0</v>
      </c>
      <c r="I571" t="s">
        <v>16</v>
      </c>
      <c r="J571" t="s">
        <v>24</v>
      </c>
      <c r="K571">
        <v>155.938593</v>
      </c>
      <c r="L571" s="2">
        <v>35155.938592999999</v>
      </c>
    </row>
    <row r="572" spans="1:12" x14ac:dyDescent="0.35">
      <c r="A572" t="s">
        <v>611</v>
      </c>
      <c r="B572" t="s">
        <v>26</v>
      </c>
      <c r="C572" t="s">
        <v>27</v>
      </c>
      <c r="D572" t="s">
        <v>35</v>
      </c>
      <c r="E572" s="1">
        <v>701917.72</v>
      </c>
      <c r="F572">
        <v>26806</v>
      </c>
      <c r="G572">
        <v>63</v>
      </c>
      <c r="H572" s="2">
        <v>0</v>
      </c>
      <c r="I572" t="s">
        <v>16</v>
      </c>
      <c r="J572" t="s">
        <v>17</v>
      </c>
      <c r="K572">
        <v>302.39999999999998</v>
      </c>
      <c r="L572" s="2">
        <v>35302.400000000001</v>
      </c>
    </row>
    <row r="573" spans="1:12" x14ac:dyDescent="0.35">
      <c r="A573" t="s">
        <v>612</v>
      </c>
      <c r="B573" t="s">
        <v>33</v>
      </c>
      <c r="C573" t="s">
        <v>20</v>
      </c>
      <c r="D573" t="s">
        <v>35</v>
      </c>
      <c r="E573" s="1">
        <v>538792.63</v>
      </c>
      <c r="F573">
        <v>56835</v>
      </c>
      <c r="G573">
        <v>67</v>
      </c>
      <c r="H573" s="2">
        <v>0</v>
      </c>
      <c r="I573" t="s">
        <v>16</v>
      </c>
      <c r="J573" t="s">
        <v>24</v>
      </c>
      <c r="K573">
        <v>326.54942499999999</v>
      </c>
      <c r="L573" s="2">
        <v>35326.549424999997</v>
      </c>
    </row>
    <row r="574" spans="1:12" x14ac:dyDescent="0.35">
      <c r="A574" t="s">
        <v>613</v>
      </c>
      <c r="B574" t="s">
        <v>33</v>
      </c>
      <c r="C574" t="s">
        <v>20</v>
      </c>
      <c r="D574" t="s">
        <v>21</v>
      </c>
      <c r="E574" s="1">
        <v>616555.75</v>
      </c>
      <c r="F574">
        <v>0</v>
      </c>
      <c r="G574">
        <v>88</v>
      </c>
      <c r="H574" s="2">
        <v>0</v>
      </c>
      <c r="I574" t="s">
        <v>39</v>
      </c>
      <c r="J574" t="s">
        <v>24</v>
      </c>
      <c r="K574">
        <v>653.65668000000005</v>
      </c>
      <c r="L574" s="2">
        <v>35653.65668</v>
      </c>
    </row>
    <row r="575" spans="1:12" x14ac:dyDescent="0.35">
      <c r="A575" t="s">
        <v>614</v>
      </c>
      <c r="B575" t="s">
        <v>26</v>
      </c>
      <c r="C575" t="s">
        <v>27</v>
      </c>
      <c r="D575" t="s">
        <v>21</v>
      </c>
      <c r="E575" s="1">
        <v>273020.28999999998</v>
      </c>
      <c r="F575">
        <v>46135</v>
      </c>
      <c r="G575">
        <v>69</v>
      </c>
      <c r="H575" s="2">
        <v>0</v>
      </c>
      <c r="I575" t="s">
        <v>16</v>
      </c>
      <c r="J575" t="s">
        <v>17</v>
      </c>
      <c r="K575">
        <v>103.93560100000001</v>
      </c>
      <c r="L575" s="2">
        <v>35103.935600999997</v>
      </c>
    </row>
    <row r="576" spans="1:12" x14ac:dyDescent="0.35">
      <c r="A576" t="s">
        <v>615</v>
      </c>
      <c r="B576" t="s">
        <v>19</v>
      </c>
      <c r="C576" t="s">
        <v>20</v>
      </c>
      <c r="D576" t="s">
        <v>21</v>
      </c>
      <c r="E576" s="1">
        <v>516211.69</v>
      </c>
      <c r="F576">
        <v>0</v>
      </c>
      <c r="G576">
        <v>73</v>
      </c>
      <c r="H576" s="2">
        <v>0</v>
      </c>
      <c r="I576" t="s">
        <v>16</v>
      </c>
      <c r="J576" t="s">
        <v>17</v>
      </c>
      <c r="K576">
        <v>809.53234099999997</v>
      </c>
      <c r="L576" s="2">
        <v>35809.532340999998</v>
      </c>
    </row>
    <row r="577" spans="1:12" x14ac:dyDescent="0.35">
      <c r="A577" t="s">
        <v>616</v>
      </c>
      <c r="B577" t="s">
        <v>33</v>
      </c>
      <c r="C577" t="s">
        <v>20</v>
      </c>
      <c r="D577" t="s">
        <v>31</v>
      </c>
      <c r="E577" s="1">
        <v>793706.48</v>
      </c>
      <c r="F577">
        <v>22862</v>
      </c>
      <c r="G577">
        <v>67</v>
      </c>
      <c r="H577" s="2">
        <v>0</v>
      </c>
      <c r="I577" t="s">
        <v>16</v>
      </c>
      <c r="J577" t="s">
        <v>24</v>
      </c>
      <c r="K577">
        <v>321.60000000000002</v>
      </c>
      <c r="L577" s="2">
        <v>35321.599999999999</v>
      </c>
    </row>
    <row r="578" spans="1:12" x14ac:dyDescent="0.35">
      <c r="A578" t="s">
        <v>617</v>
      </c>
      <c r="B578" t="s">
        <v>33</v>
      </c>
      <c r="C578" t="s">
        <v>20</v>
      </c>
      <c r="D578" t="s">
        <v>31</v>
      </c>
      <c r="E578" s="1">
        <v>860815.72</v>
      </c>
      <c r="F578">
        <v>21450</v>
      </c>
      <c r="G578">
        <v>110</v>
      </c>
      <c r="H578" s="2">
        <v>36557</v>
      </c>
      <c r="I578" t="s">
        <v>16</v>
      </c>
      <c r="J578" t="s">
        <v>78</v>
      </c>
      <c r="K578">
        <v>528</v>
      </c>
      <c r="L578" s="2">
        <v>35528</v>
      </c>
    </row>
    <row r="579" spans="1:12" x14ac:dyDescent="0.35">
      <c r="A579" t="s">
        <v>618</v>
      </c>
      <c r="B579" t="s">
        <v>33</v>
      </c>
      <c r="C579" t="s">
        <v>27</v>
      </c>
      <c r="D579" t="s">
        <v>21</v>
      </c>
      <c r="E579" s="1">
        <v>263254.58</v>
      </c>
      <c r="F579">
        <v>95854</v>
      </c>
      <c r="G579">
        <v>65</v>
      </c>
      <c r="H579" s="2">
        <v>0</v>
      </c>
      <c r="I579" t="s">
        <v>16</v>
      </c>
      <c r="J579" t="s">
        <v>24</v>
      </c>
      <c r="K579">
        <v>312</v>
      </c>
      <c r="L579" s="2">
        <v>35312</v>
      </c>
    </row>
    <row r="580" spans="1:12" x14ac:dyDescent="0.35">
      <c r="A580" t="s">
        <v>619</v>
      </c>
      <c r="B580" t="s">
        <v>33</v>
      </c>
      <c r="C580" t="s">
        <v>20</v>
      </c>
      <c r="D580" t="s">
        <v>21</v>
      </c>
      <c r="E580" s="1">
        <v>778500.42</v>
      </c>
      <c r="F580">
        <v>44897</v>
      </c>
      <c r="G580">
        <v>99</v>
      </c>
      <c r="H580" s="2">
        <v>36526</v>
      </c>
      <c r="I580" t="s">
        <v>16</v>
      </c>
      <c r="J580" t="s">
        <v>17</v>
      </c>
      <c r="K580">
        <v>580.72531000000004</v>
      </c>
      <c r="L580" s="2">
        <v>35580.725310000002</v>
      </c>
    </row>
    <row r="581" spans="1:12" x14ac:dyDescent="0.35">
      <c r="A581" t="s">
        <v>620</v>
      </c>
      <c r="B581" t="s">
        <v>13</v>
      </c>
      <c r="C581" t="s">
        <v>27</v>
      </c>
      <c r="D581" t="s">
        <v>31</v>
      </c>
      <c r="E581" s="1">
        <v>2163983.86</v>
      </c>
      <c r="F581">
        <v>64455</v>
      </c>
      <c r="G581">
        <v>108</v>
      </c>
      <c r="H581" s="2">
        <v>0</v>
      </c>
      <c r="I581" t="s">
        <v>16</v>
      </c>
      <c r="J581" t="s">
        <v>29</v>
      </c>
      <c r="K581">
        <v>133.73539500000001</v>
      </c>
      <c r="L581" s="2">
        <v>35133.735395000003</v>
      </c>
    </row>
    <row r="582" spans="1:12" x14ac:dyDescent="0.35">
      <c r="A582" t="s">
        <v>621</v>
      </c>
      <c r="B582" t="s">
        <v>33</v>
      </c>
      <c r="C582" t="s">
        <v>20</v>
      </c>
      <c r="D582" t="s">
        <v>15</v>
      </c>
      <c r="E582" s="1">
        <v>498082.5</v>
      </c>
      <c r="F582">
        <v>53265</v>
      </c>
      <c r="G582">
        <v>62</v>
      </c>
      <c r="H582" s="2">
        <v>0</v>
      </c>
      <c r="I582" t="s">
        <v>16</v>
      </c>
      <c r="J582" t="s">
        <v>17</v>
      </c>
      <c r="K582">
        <v>238.00507400000001</v>
      </c>
      <c r="L582" s="2">
        <v>35238.005074000001</v>
      </c>
    </row>
    <row r="583" spans="1:12" x14ac:dyDescent="0.35">
      <c r="A583" t="s">
        <v>622</v>
      </c>
      <c r="B583" t="s">
        <v>19</v>
      </c>
      <c r="C583" t="s">
        <v>20</v>
      </c>
      <c r="D583" t="s">
        <v>31</v>
      </c>
      <c r="E583" s="1">
        <v>745723.78</v>
      </c>
      <c r="F583">
        <v>0</v>
      </c>
      <c r="G583">
        <v>198</v>
      </c>
      <c r="H583" s="2">
        <v>36526</v>
      </c>
      <c r="I583" t="s">
        <v>16</v>
      </c>
      <c r="J583" t="s">
        <v>117</v>
      </c>
      <c r="K583">
        <v>1577.6744169999999</v>
      </c>
      <c r="L583" s="2">
        <v>36577.674417000002</v>
      </c>
    </row>
    <row r="584" spans="1:12" x14ac:dyDescent="0.35">
      <c r="A584" t="s">
        <v>623</v>
      </c>
      <c r="B584" t="s">
        <v>13</v>
      </c>
      <c r="C584" t="s">
        <v>27</v>
      </c>
      <c r="D584" t="s">
        <v>15</v>
      </c>
      <c r="E584" s="1">
        <v>1064093.93</v>
      </c>
      <c r="F584">
        <v>50450</v>
      </c>
      <c r="G584">
        <v>90</v>
      </c>
      <c r="H584" s="2">
        <v>0</v>
      </c>
      <c r="I584" t="s">
        <v>16</v>
      </c>
      <c r="J584" t="s">
        <v>24</v>
      </c>
      <c r="K584">
        <v>135.89244400000001</v>
      </c>
      <c r="L584" s="2">
        <v>35135.892443999997</v>
      </c>
    </row>
    <row r="585" spans="1:12" x14ac:dyDescent="0.35">
      <c r="A585" t="s">
        <v>624</v>
      </c>
      <c r="B585" t="s">
        <v>26</v>
      </c>
      <c r="C585" t="s">
        <v>20</v>
      </c>
      <c r="D585" t="s">
        <v>31</v>
      </c>
      <c r="E585" s="1">
        <v>686250.83</v>
      </c>
      <c r="F585">
        <v>54780</v>
      </c>
      <c r="G585">
        <v>88</v>
      </c>
      <c r="H585" s="2">
        <v>36586</v>
      </c>
      <c r="I585" t="s">
        <v>16</v>
      </c>
      <c r="J585" t="s">
        <v>17</v>
      </c>
      <c r="K585">
        <v>135.26124999999999</v>
      </c>
      <c r="L585" s="2">
        <v>35135.261250000003</v>
      </c>
    </row>
    <row r="586" spans="1:12" x14ac:dyDescent="0.35">
      <c r="A586" t="s">
        <v>625</v>
      </c>
      <c r="B586" t="s">
        <v>23</v>
      </c>
      <c r="C586" t="s">
        <v>27</v>
      </c>
      <c r="D586" t="s">
        <v>31</v>
      </c>
      <c r="E586" s="1">
        <v>904898.34</v>
      </c>
      <c r="F586">
        <v>0</v>
      </c>
      <c r="G586">
        <v>119</v>
      </c>
      <c r="H586" s="2">
        <v>0</v>
      </c>
      <c r="I586" t="s">
        <v>16</v>
      </c>
      <c r="J586" t="s">
        <v>78</v>
      </c>
      <c r="K586">
        <v>571.20000000000005</v>
      </c>
      <c r="L586" s="2">
        <v>35571.199999999997</v>
      </c>
    </row>
    <row r="587" spans="1:12" x14ac:dyDescent="0.35">
      <c r="A587" t="s">
        <v>626</v>
      </c>
      <c r="B587" t="s">
        <v>26</v>
      </c>
      <c r="C587" t="s">
        <v>27</v>
      </c>
      <c r="D587" t="s">
        <v>21</v>
      </c>
      <c r="E587" s="1">
        <v>554803.18999999994</v>
      </c>
      <c r="F587">
        <v>67798</v>
      </c>
      <c r="G587">
        <v>69</v>
      </c>
      <c r="H587" s="2">
        <v>0</v>
      </c>
      <c r="I587" t="s">
        <v>16</v>
      </c>
      <c r="J587" t="s">
        <v>17</v>
      </c>
      <c r="K587">
        <v>331.2</v>
      </c>
      <c r="L587" s="2">
        <v>35331.199999999997</v>
      </c>
    </row>
    <row r="588" spans="1:12" x14ac:dyDescent="0.35">
      <c r="A588" t="s">
        <v>627</v>
      </c>
      <c r="B588" t="s">
        <v>33</v>
      </c>
      <c r="C588" t="s">
        <v>27</v>
      </c>
      <c r="D588" t="s">
        <v>21</v>
      </c>
      <c r="E588" s="1">
        <v>831268.16</v>
      </c>
      <c r="F588">
        <v>21442</v>
      </c>
      <c r="G588">
        <v>118</v>
      </c>
      <c r="H588" s="2">
        <v>0</v>
      </c>
      <c r="I588" t="s">
        <v>16</v>
      </c>
      <c r="J588" t="s">
        <v>29</v>
      </c>
      <c r="K588">
        <v>566.4</v>
      </c>
      <c r="L588" s="2">
        <v>35566.400000000001</v>
      </c>
    </row>
    <row r="589" spans="1:12" x14ac:dyDescent="0.35">
      <c r="A589" t="s">
        <v>628</v>
      </c>
      <c r="B589" t="s">
        <v>26</v>
      </c>
      <c r="C589" t="s">
        <v>27</v>
      </c>
      <c r="D589" t="s">
        <v>21</v>
      </c>
      <c r="E589" s="1">
        <v>238998.1</v>
      </c>
      <c r="F589">
        <v>27615</v>
      </c>
      <c r="G589">
        <v>62</v>
      </c>
      <c r="H589" s="2">
        <v>36526</v>
      </c>
      <c r="I589" t="s">
        <v>16</v>
      </c>
      <c r="J589" t="s">
        <v>17</v>
      </c>
      <c r="K589">
        <v>297.60000000000002</v>
      </c>
      <c r="L589" s="2">
        <v>35297.599999999999</v>
      </c>
    </row>
    <row r="590" spans="1:12" x14ac:dyDescent="0.35">
      <c r="A590" t="s">
        <v>629</v>
      </c>
      <c r="B590" t="s">
        <v>26</v>
      </c>
      <c r="C590" t="s">
        <v>27</v>
      </c>
      <c r="D590" t="s">
        <v>21</v>
      </c>
      <c r="E590" s="1">
        <v>445811.34</v>
      </c>
      <c r="F590">
        <v>17622</v>
      </c>
      <c r="G590">
        <v>65</v>
      </c>
      <c r="H590" s="2">
        <v>36526</v>
      </c>
      <c r="I590" t="s">
        <v>16</v>
      </c>
      <c r="J590" t="s">
        <v>17</v>
      </c>
      <c r="K590">
        <v>312</v>
      </c>
      <c r="L590" s="2">
        <v>35312</v>
      </c>
    </row>
    <row r="591" spans="1:12" x14ac:dyDescent="0.35">
      <c r="A591" t="s">
        <v>630</v>
      </c>
      <c r="B591" t="s">
        <v>23</v>
      </c>
      <c r="C591" t="s">
        <v>27</v>
      </c>
      <c r="D591" t="s">
        <v>31</v>
      </c>
      <c r="E591" s="1">
        <v>529574.17000000004</v>
      </c>
      <c r="F591">
        <v>50200</v>
      </c>
      <c r="G591">
        <v>135</v>
      </c>
      <c r="H591" s="2">
        <v>0</v>
      </c>
      <c r="I591" t="s">
        <v>16</v>
      </c>
      <c r="J591" t="s">
        <v>78</v>
      </c>
      <c r="K591">
        <v>637.06345799999997</v>
      </c>
      <c r="L591" s="2">
        <v>35637.063457999997</v>
      </c>
    </row>
    <row r="592" spans="1:12" x14ac:dyDescent="0.35">
      <c r="A592" t="s">
        <v>631</v>
      </c>
      <c r="B592" t="s">
        <v>19</v>
      </c>
      <c r="C592" t="s">
        <v>20</v>
      </c>
      <c r="D592" t="s">
        <v>80</v>
      </c>
      <c r="E592" s="1">
        <v>383960.61</v>
      </c>
      <c r="F592">
        <v>0</v>
      </c>
      <c r="G592">
        <v>112</v>
      </c>
      <c r="H592" s="2">
        <v>36557</v>
      </c>
      <c r="I592" t="s">
        <v>16</v>
      </c>
      <c r="J592" t="s">
        <v>29</v>
      </c>
      <c r="K592">
        <v>537.6</v>
      </c>
      <c r="L592" s="2">
        <v>35537.599999999999</v>
      </c>
    </row>
    <row r="593" spans="1:12" x14ac:dyDescent="0.35">
      <c r="A593" t="s">
        <v>632</v>
      </c>
      <c r="B593" t="s">
        <v>26</v>
      </c>
      <c r="C593" t="s">
        <v>20</v>
      </c>
      <c r="D593" t="s">
        <v>31</v>
      </c>
      <c r="E593" s="1">
        <v>373150.46</v>
      </c>
      <c r="F593">
        <v>0</v>
      </c>
      <c r="G593">
        <v>96</v>
      </c>
      <c r="H593" s="2">
        <v>0</v>
      </c>
      <c r="I593" t="s">
        <v>16</v>
      </c>
      <c r="J593" t="s">
        <v>17</v>
      </c>
      <c r="K593">
        <v>460.8</v>
      </c>
      <c r="L593" s="2">
        <v>35460.800000000003</v>
      </c>
    </row>
    <row r="594" spans="1:12" x14ac:dyDescent="0.35">
      <c r="A594" t="s">
        <v>633</v>
      </c>
      <c r="B594" t="s">
        <v>26</v>
      </c>
      <c r="C594" t="s">
        <v>20</v>
      </c>
      <c r="D594" t="s">
        <v>15</v>
      </c>
      <c r="E594" s="1">
        <v>277890.37</v>
      </c>
      <c r="F594">
        <v>73570</v>
      </c>
      <c r="G594">
        <v>70</v>
      </c>
      <c r="H594" s="2">
        <v>36526</v>
      </c>
      <c r="I594" t="s">
        <v>39</v>
      </c>
      <c r="J594" t="s">
        <v>24</v>
      </c>
      <c r="K594">
        <v>75.936096000000006</v>
      </c>
      <c r="L594" s="2">
        <v>35075.936095999998</v>
      </c>
    </row>
    <row r="595" spans="1:12" x14ac:dyDescent="0.35">
      <c r="A595" t="s">
        <v>634</v>
      </c>
      <c r="B595" t="s">
        <v>33</v>
      </c>
      <c r="C595" t="s">
        <v>20</v>
      </c>
      <c r="D595" t="s">
        <v>31</v>
      </c>
      <c r="E595" s="1">
        <v>401654.2</v>
      </c>
      <c r="F595">
        <v>0</v>
      </c>
      <c r="G595">
        <v>111</v>
      </c>
      <c r="H595" s="2">
        <v>0</v>
      </c>
      <c r="I595" t="s">
        <v>16</v>
      </c>
      <c r="J595" t="s">
        <v>29</v>
      </c>
      <c r="K595">
        <v>799.2</v>
      </c>
      <c r="L595" s="2">
        <v>35799.199999999997</v>
      </c>
    </row>
    <row r="596" spans="1:12" x14ac:dyDescent="0.35">
      <c r="A596" t="s">
        <v>635</v>
      </c>
      <c r="B596" t="s">
        <v>13</v>
      </c>
      <c r="C596" t="s">
        <v>27</v>
      </c>
      <c r="D596" t="s">
        <v>80</v>
      </c>
      <c r="E596" s="1">
        <v>493094.93</v>
      </c>
      <c r="F596">
        <v>70412</v>
      </c>
      <c r="G596">
        <v>61</v>
      </c>
      <c r="H596" s="2">
        <v>0</v>
      </c>
      <c r="I596" t="s">
        <v>28</v>
      </c>
      <c r="J596" t="s">
        <v>24</v>
      </c>
      <c r="K596">
        <v>136.29108299999999</v>
      </c>
      <c r="L596" s="2">
        <v>35136.291082999996</v>
      </c>
    </row>
    <row r="597" spans="1:12" x14ac:dyDescent="0.35">
      <c r="A597" t="s">
        <v>636</v>
      </c>
      <c r="B597" t="s">
        <v>23</v>
      </c>
      <c r="C597" t="s">
        <v>27</v>
      </c>
      <c r="D597" t="s">
        <v>80</v>
      </c>
      <c r="E597" s="1">
        <v>249131.7</v>
      </c>
      <c r="F597">
        <v>36631</v>
      </c>
      <c r="G597">
        <v>62</v>
      </c>
      <c r="H597" s="2">
        <v>0</v>
      </c>
      <c r="I597" t="s">
        <v>16</v>
      </c>
      <c r="J597" t="s">
        <v>17</v>
      </c>
      <c r="K597">
        <v>67.530904000000007</v>
      </c>
      <c r="L597" s="2">
        <v>35067.530903999999</v>
      </c>
    </row>
    <row r="598" spans="1:12" x14ac:dyDescent="0.35">
      <c r="A598" t="s">
        <v>637</v>
      </c>
      <c r="B598" t="s">
        <v>33</v>
      </c>
      <c r="C598" t="s">
        <v>20</v>
      </c>
      <c r="D598" t="s">
        <v>35</v>
      </c>
      <c r="E598" s="1">
        <v>290887.59000000003</v>
      </c>
      <c r="F598">
        <v>35895</v>
      </c>
      <c r="G598">
        <v>73</v>
      </c>
      <c r="H598" s="2">
        <v>0</v>
      </c>
      <c r="I598" t="s">
        <v>16</v>
      </c>
      <c r="J598" t="s">
        <v>17</v>
      </c>
      <c r="K598">
        <v>312.92125600000003</v>
      </c>
      <c r="L598" s="2">
        <v>35312.921256000001</v>
      </c>
    </row>
    <row r="599" spans="1:12" x14ac:dyDescent="0.35">
      <c r="A599" t="s">
        <v>638</v>
      </c>
      <c r="B599" t="s">
        <v>19</v>
      </c>
      <c r="C599" t="s">
        <v>20</v>
      </c>
      <c r="D599" t="s">
        <v>35</v>
      </c>
      <c r="E599" s="1">
        <v>428294.8</v>
      </c>
      <c r="F599">
        <v>40864</v>
      </c>
      <c r="G599">
        <v>109</v>
      </c>
      <c r="H599" s="2">
        <v>36526</v>
      </c>
      <c r="I599" t="s">
        <v>16</v>
      </c>
      <c r="J599" t="s">
        <v>29</v>
      </c>
      <c r="K599">
        <v>166.937747</v>
      </c>
      <c r="L599" s="2">
        <v>35166.937747000004</v>
      </c>
    </row>
    <row r="600" spans="1:12" x14ac:dyDescent="0.35">
      <c r="A600" t="s">
        <v>639</v>
      </c>
      <c r="B600" t="s">
        <v>33</v>
      </c>
      <c r="C600" t="s">
        <v>27</v>
      </c>
      <c r="D600" t="s">
        <v>35</v>
      </c>
      <c r="E600" s="1">
        <v>834162.37</v>
      </c>
      <c r="F600">
        <v>0</v>
      </c>
      <c r="G600">
        <v>118</v>
      </c>
      <c r="H600" s="2">
        <v>0</v>
      </c>
      <c r="I600" t="s">
        <v>16</v>
      </c>
      <c r="J600" t="s">
        <v>17</v>
      </c>
      <c r="K600">
        <v>566.4</v>
      </c>
      <c r="L600" s="2">
        <v>35566.400000000001</v>
      </c>
    </row>
    <row r="601" spans="1:12" x14ac:dyDescent="0.35">
      <c r="A601" t="s">
        <v>640</v>
      </c>
      <c r="B601" t="s">
        <v>19</v>
      </c>
      <c r="C601" t="s">
        <v>20</v>
      </c>
      <c r="D601" t="s">
        <v>15</v>
      </c>
      <c r="E601" s="1">
        <v>509078.13</v>
      </c>
      <c r="F601">
        <v>93018</v>
      </c>
      <c r="G601">
        <v>63</v>
      </c>
      <c r="H601" s="2">
        <v>0</v>
      </c>
      <c r="I601" t="s">
        <v>16</v>
      </c>
      <c r="J601" t="s">
        <v>17</v>
      </c>
      <c r="K601">
        <v>135.382194</v>
      </c>
      <c r="L601" s="2">
        <v>35135.382193999998</v>
      </c>
    </row>
    <row r="602" spans="1:12" x14ac:dyDescent="0.35">
      <c r="A602" t="s">
        <v>641</v>
      </c>
      <c r="B602" t="s">
        <v>33</v>
      </c>
      <c r="C602" t="s">
        <v>27</v>
      </c>
      <c r="D602" t="s">
        <v>21</v>
      </c>
      <c r="E602" s="1">
        <v>736618.83</v>
      </c>
      <c r="F602">
        <v>70014</v>
      </c>
      <c r="G602">
        <v>62</v>
      </c>
      <c r="H602" s="2">
        <v>0</v>
      </c>
      <c r="I602" t="s">
        <v>28</v>
      </c>
      <c r="J602" t="s">
        <v>17</v>
      </c>
      <c r="K602">
        <v>17.742954000000001</v>
      </c>
      <c r="L602" s="2">
        <v>35017.742954000001</v>
      </c>
    </row>
    <row r="603" spans="1:12" x14ac:dyDescent="0.35">
      <c r="A603" t="s">
        <v>642</v>
      </c>
      <c r="B603" t="s">
        <v>33</v>
      </c>
      <c r="C603" t="s">
        <v>20</v>
      </c>
      <c r="D603" t="s">
        <v>35</v>
      </c>
      <c r="E603" s="1">
        <v>243687.51</v>
      </c>
      <c r="F603">
        <v>48875</v>
      </c>
      <c r="G603">
        <v>61</v>
      </c>
      <c r="H603" s="2">
        <v>0</v>
      </c>
      <c r="I603" t="s">
        <v>16</v>
      </c>
      <c r="J603" t="s">
        <v>24</v>
      </c>
      <c r="K603">
        <v>1.8383670000000001</v>
      </c>
      <c r="L603" s="2">
        <v>35001.838366999997</v>
      </c>
    </row>
    <row r="604" spans="1:12" x14ac:dyDescent="0.35">
      <c r="A604" t="s">
        <v>643</v>
      </c>
      <c r="B604" t="s">
        <v>26</v>
      </c>
      <c r="C604" t="s">
        <v>27</v>
      </c>
      <c r="D604" t="s">
        <v>21</v>
      </c>
      <c r="E604" s="1">
        <v>885268.87</v>
      </c>
      <c r="F604">
        <v>67969</v>
      </c>
      <c r="G604">
        <v>74</v>
      </c>
      <c r="H604" s="2">
        <v>0</v>
      </c>
      <c r="I604" t="s">
        <v>16</v>
      </c>
      <c r="J604" t="s">
        <v>17</v>
      </c>
      <c r="K604">
        <v>197.77600899999999</v>
      </c>
      <c r="L604" s="2">
        <v>35197.776009000001</v>
      </c>
    </row>
    <row r="605" spans="1:12" x14ac:dyDescent="0.35">
      <c r="A605" t="s">
        <v>644</v>
      </c>
      <c r="B605" t="s">
        <v>33</v>
      </c>
      <c r="C605" t="s">
        <v>20</v>
      </c>
      <c r="D605" t="s">
        <v>31</v>
      </c>
      <c r="E605" s="1">
        <v>2387547.6800000002</v>
      </c>
      <c r="F605">
        <v>0</v>
      </c>
      <c r="G605">
        <v>108</v>
      </c>
      <c r="H605" s="2">
        <v>0</v>
      </c>
      <c r="I605" t="s">
        <v>28</v>
      </c>
      <c r="J605" t="s">
        <v>29</v>
      </c>
      <c r="K605">
        <v>612.102262</v>
      </c>
      <c r="L605" s="2">
        <v>35612.102262</v>
      </c>
    </row>
    <row r="606" spans="1:12" x14ac:dyDescent="0.35">
      <c r="A606" t="s">
        <v>645</v>
      </c>
      <c r="B606" t="s">
        <v>33</v>
      </c>
      <c r="C606" t="s">
        <v>20</v>
      </c>
      <c r="D606" t="s">
        <v>80</v>
      </c>
      <c r="E606" s="1">
        <v>560049.65</v>
      </c>
      <c r="F606">
        <v>68665</v>
      </c>
      <c r="G606">
        <v>69</v>
      </c>
      <c r="H606" s="2">
        <v>0</v>
      </c>
      <c r="I606" t="s">
        <v>16</v>
      </c>
      <c r="J606" t="s">
        <v>24</v>
      </c>
      <c r="K606">
        <v>331.2</v>
      </c>
      <c r="L606" s="2">
        <v>35331.199999999997</v>
      </c>
    </row>
    <row r="607" spans="1:12" x14ac:dyDescent="0.35">
      <c r="A607" t="s">
        <v>646</v>
      </c>
      <c r="B607" t="s">
        <v>26</v>
      </c>
      <c r="C607" t="s">
        <v>27</v>
      </c>
      <c r="D607" t="s">
        <v>35</v>
      </c>
      <c r="E607" s="1">
        <v>463654.65</v>
      </c>
      <c r="F607">
        <v>26802</v>
      </c>
      <c r="G607">
        <v>66</v>
      </c>
      <c r="H607" s="2">
        <v>36526</v>
      </c>
      <c r="I607" t="s">
        <v>28</v>
      </c>
      <c r="J607" t="s">
        <v>24</v>
      </c>
      <c r="K607">
        <v>316.8</v>
      </c>
      <c r="L607" s="2">
        <v>35316.800000000003</v>
      </c>
    </row>
    <row r="608" spans="1:12" x14ac:dyDescent="0.35">
      <c r="A608" t="s">
        <v>647</v>
      </c>
      <c r="B608" t="s">
        <v>23</v>
      </c>
      <c r="C608" t="s">
        <v>27</v>
      </c>
      <c r="D608" t="s">
        <v>31</v>
      </c>
      <c r="E608" s="1">
        <v>757334.51</v>
      </c>
      <c r="F608">
        <v>0</v>
      </c>
      <c r="G608">
        <v>110</v>
      </c>
      <c r="H608" s="2">
        <v>0</v>
      </c>
      <c r="I608" t="s">
        <v>28</v>
      </c>
      <c r="J608" t="s">
        <v>17</v>
      </c>
      <c r="K608">
        <v>1193.0361539999999</v>
      </c>
      <c r="L608" s="2">
        <v>36193.036154000001</v>
      </c>
    </row>
    <row r="609" spans="1:12" x14ac:dyDescent="0.35">
      <c r="A609" t="s">
        <v>648</v>
      </c>
      <c r="B609" t="s">
        <v>26</v>
      </c>
      <c r="C609" t="s">
        <v>27</v>
      </c>
      <c r="D609" t="s">
        <v>35</v>
      </c>
      <c r="E609" s="1">
        <v>1469663.55</v>
      </c>
      <c r="F609">
        <v>45345</v>
      </c>
      <c r="G609">
        <v>125</v>
      </c>
      <c r="H609" s="2">
        <v>0</v>
      </c>
      <c r="I609" t="s">
        <v>16</v>
      </c>
      <c r="J609" t="s">
        <v>29</v>
      </c>
      <c r="K609">
        <v>600</v>
      </c>
      <c r="L609" s="2">
        <v>35600</v>
      </c>
    </row>
    <row r="610" spans="1:12" x14ac:dyDescent="0.35">
      <c r="A610" t="s">
        <v>649</v>
      </c>
      <c r="B610" t="s">
        <v>13</v>
      </c>
      <c r="C610" t="s">
        <v>27</v>
      </c>
      <c r="D610" t="s">
        <v>53</v>
      </c>
      <c r="E610" s="1">
        <v>897214.03</v>
      </c>
      <c r="F610">
        <v>89689</v>
      </c>
      <c r="G610">
        <v>74</v>
      </c>
      <c r="H610" s="2">
        <v>0</v>
      </c>
      <c r="I610" t="s">
        <v>16</v>
      </c>
      <c r="J610" t="s">
        <v>17</v>
      </c>
      <c r="K610">
        <v>136.82953699999999</v>
      </c>
      <c r="L610" s="2">
        <v>35136.829536999998</v>
      </c>
    </row>
    <row r="611" spans="1:12" x14ac:dyDescent="0.35">
      <c r="A611" t="s">
        <v>650</v>
      </c>
      <c r="B611" t="s">
        <v>26</v>
      </c>
      <c r="C611" t="s">
        <v>20</v>
      </c>
      <c r="D611" t="s">
        <v>21</v>
      </c>
      <c r="E611" s="1">
        <v>772484.01</v>
      </c>
      <c r="F611">
        <v>32051</v>
      </c>
      <c r="G611">
        <v>193</v>
      </c>
      <c r="H611" s="2">
        <v>36526</v>
      </c>
      <c r="I611" t="s">
        <v>16</v>
      </c>
      <c r="J611" t="s">
        <v>29</v>
      </c>
      <c r="K611">
        <v>926.4</v>
      </c>
      <c r="L611" s="2">
        <v>35926.400000000001</v>
      </c>
    </row>
    <row r="612" spans="1:12" x14ac:dyDescent="0.35">
      <c r="A612" t="s">
        <v>651</v>
      </c>
      <c r="B612" t="s">
        <v>33</v>
      </c>
      <c r="C612" t="s">
        <v>27</v>
      </c>
      <c r="D612" t="s">
        <v>15</v>
      </c>
      <c r="E612" s="1">
        <v>594667.06999999995</v>
      </c>
      <c r="F612">
        <v>81139</v>
      </c>
      <c r="G612">
        <v>74</v>
      </c>
      <c r="H612" s="2">
        <v>0</v>
      </c>
      <c r="I612" t="s">
        <v>39</v>
      </c>
      <c r="J612" t="s">
        <v>17</v>
      </c>
      <c r="K612">
        <v>392.63639999999998</v>
      </c>
      <c r="L612" s="2">
        <v>35392.636400000003</v>
      </c>
    </row>
    <row r="613" spans="1:12" x14ac:dyDescent="0.35">
      <c r="A613" t="s">
        <v>652</v>
      </c>
      <c r="B613" t="s">
        <v>33</v>
      </c>
      <c r="C613" t="s">
        <v>20</v>
      </c>
      <c r="D613" t="s">
        <v>15</v>
      </c>
      <c r="E613" s="1">
        <v>800054.51</v>
      </c>
      <c r="F613">
        <v>63834</v>
      </c>
      <c r="G613">
        <v>100</v>
      </c>
      <c r="H613" s="2">
        <v>36526</v>
      </c>
      <c r="I613" t="s">
        <v>16</v>
      </c>
      <c r="J613" t="s">
        <v>78</v>
      </c>
      <c r="K613">
        <v>215.22647599999999</v>
      </c>
      <c r="L613" s="2">
        <v>35215.226476000003</v>
      </c>
    </row>
    <row r="614" spans="1:12" x14ac:dyDescent="0.35">
      <c r="A614" t="s">
        <v>653</v>
      </c>
      <c r="B614" t="s">
        <v>19</v>
      </c>
      <c r="C614" t="s">
        <v>27</v>
      </c>
      <c r="D614" t="s">
        <v>21</v>
      </c>
      <c r="E614" s="1">
        <v>645756.1</v>
      </c>
      <c r="F614">
        <v>37548</v>
      </c>
      <c r="G614">
        <v>81</v>
      </c>
      <c r="H614" s="2">
        <v>0</v>
      </c>
      <c r="I614" t="s">
        <v>39</v>
      </c>
      <c r="J614" t="s">
        <v>17</v>
      </c>
      <c r="K614">
        <v>160.59866199999999</v>
      </c>
      <c r="L614" s="2">
        <v>35160.598661999997</v>
      </c>
    </row>
    <row r="615" spans="1:12" x14ac:dyDescent="0.35">
      <c r="A615" t="s">
        <v>654</v>
      </c>
      <c r="B615" t="s">
        <v>19</v>
      </c>
      <c r="C615" t="s">
        <v>20</v>
      </c>
      <c r="D615" t="s">
        <v>31</v>
      </c>
      <c r="E615" s="1">
        <v>728144.01</v>
      </c>
      <c r="F615">
        <v>0</v>
      </c>
      <c r="G615">
        <v>69</v>
      </c>
      <c r="H615" s="2">
        <v>36586</v>
      </c>
      <c r="I615" t="s">
        <v>16</v>
      </c>
      <c r="J615" t="s">
        <v>17</v>
      </c>
      <c r="K615">
        <v>371.80302899999998</v>
      </c>
      <c r="L615" s="2">
        <v>35371.803029000002</v>
      </c>
    </row>
    <row r="616" spans="1:12" x14ac:dyDescent="0.35">
      <c r="A616" t="s">
        <v>655</v>
      </c>
      <c r="B616" t="s">
        <v>26</v>
      </c>
      <c r="C616" t="s">
        <v>27</v>
      </c>
      <c r="D616" t="s">
        <v>31</v>
      </c>
      <c r="E616" s="1">
        <v>259243.78</v>
      </c>
      <c r="F616">
        <v>72421</v>
      </c>
      <c r="G616">
        <v>65</v>
      </c>
      <c r="H616" s="2">
        <v>0</v>
      </c>
      <c r="I616" t="s">
        <v>16</v>
      </c>
      <c r="J616" t="s">
        <v>17</v>
      </c>
      <c r="K616">
        <v>312</v>
      </c>
      <c r="L616" s="2">
        <v>35312</v>
      </c>
    </row>
    <row r="617" spans="1:12" x14ac:dyDescent="0.35">
      <c r="A617" t="s">
        <v>656</v>
      </c>
      <c r="B617" t="s">
        <v>23</v>
      </c>
      <c r="C617" t="s">
        <v>27</v>
      </c>
      <c r="D617" t="s">
        <v>15</v>
      </c>
      <c r="E617" s="1">
        <v>467842.34</v>
      </c>
      <c r="F617">
        <v>83102</v>
      </c>
      <c r="G617">
        <v>116</v>
      </c>
      <c r="H617" s="2">
        <v>0</v>
      </c>
      <c r="I617" t="s">
        <v>28</v>
      </c>
      <c r="J617" t="s">
        <v>17</v>
      </c>
      <c r="K617">
        <v>443.67039899999997</v>
      </c>
      <c r="L617" s="2">
        <v>35443.670399000002</v>
      </c>
    </row>
    <row r="618" spans="1:12" x14ac:dyDescent="0.35">
      <c r="A618" t="s">
        <v>657</v>
      </c>
      <c r="B618" t="s">
        <v>33</v>
      </c>
      <c r="C618" t="s">
        <v>27</v>
      </c>
      <c r="D618" t="s">
        <v>35</v>
      </c>
      <c r="E618" s="1">
        <v>1386992.71</v>
      </c>
      <c r="F618">
        <v>28432</v>
      </c>
      <c r="G618">
        <v>118</v>
      </c>
      <c r="H618" s="2">
        <v>0</v>
      </c>
      <c r="I618" t="s">
        <v>16</v>
      </c>
      <c r="J618" t="s">
        <v>29</v>
      </c>
      <c r="K618">
        <v>612.30058099999997</v>
      </c>
      <c r="L618" s="2">
        <v>35612.300581000003</v>
      </c>
    </row>
    <row r="619" spans="1:12" x14ac:dyDescent="0.35">
      <c r="A619" t="s">
        <v>658</v>
      </c>
      <c r="B619" t="s">
        <v>23</v>
      </c>
      <c r="C619" t="s">
        <v>20</v>
      </c>
      <c r="D619" t="s">
        <v>15</v>
      </c>
      <c r="E619" s="1">
        <v>871777.78</v>
      </c>
      <c r="F619">
        <v>83707</v>
      </c>
      <c r="G619">
        <v>108</v>
      </c>
      <c r="H619" s="2">
        <v>0</v>
      </c>
      <c r="I619" t="s">
        <v>28</v>
      </c>
      <c r="J619" t="s">
        <v>17</v>
      </c>
      <c r="K619">
        <v>290.391526</v>
      </c>
      <c r="L619" s="2">
        <v>35290.391525999999</v>
      </c>
    </row>
    <row r="620" spans="1:12" x14ac:dyDescent="0.35">
      <c r="A620" t="s">
        <v>659</v>
      </c>
      <c r="B620" t="s">
        <v>26</v>
      </c>
      <c r="C620" t="s">
        <v>20</v>
      </c>
      <c r="D620" t="s">
        <v>35</v>
      </c>
      <c r="E620" s="1">
        <v>523398.68</v>
      </c>
      <c r="F620">
        <v>63259</v>
      </c>
      <c r="G620">
        <v>65</v>
      </c>
      <c r="H620" s="2">
        <v>0</v>
      </c>
      <c r="I620" t="s">
        <v>28</v>
      </c>
      <c r="J620" t="s">
        <v>17</v>
      </c>
      <c r="K620">
        <v>316.79533700000002</v>
      </c>
      <c r="L620" s="2">
        <v>35316.795337000003</v>
      </c>
    </row>
    <row r="621" spans="1:12" x14ac:dyDescent="0.35">
      <c r="A621" t="s">
        <v>660</v>
      </c>
      <c r="B621" t="s">
        <v>23</v>
      </c>
      <c r="C621" t="s">
        <v>20</v>
      </c>
      <c r="D621" t="s">
        <v>31</v>
      </c>
      <c r="E621" s="1">
        <v>476418.97</v>
      </c>
      <c r="F621">
        <v>0</v>
      </c>
      <c r="G621">
        <v>67</v>
      </c>
      <c r="H621" s="2">
        <v>0</v>
      </c>
      <c r="I621" t="s">
        <v>16</v>
      </c>
      <c r="J621" t="s">
        <v>17</v>
      </c>
      <c r="K621">
        <v>405.52793700000001</v>
      </c>
      <c r="L621" s="2">
        <v>35405.527936999999</v>
      </c>
    </row>
    <row r="622" spans="1:12" x14ac:dyDescent="0.35">
      <c r="A622" t="s">
        <v>661</v>
      </c>
      <c r="B622" t="s">
        <v>33</v>
      </c>
      <c r="C622" t="s">
        <v>20</v>
      </c>
      <c r="D622" t="s">
        <v>35</v>
      </c>
      <c r="E622" s="1">
        <v>247246.92</v>
      </c>
      <c r="F622">
        <v>63860</v>
      </c>
      <c r="G622">
        <v>62</v>
      </c>
      <c r="H622" s="2">
        <v>0</v>
      </c>
      <c r="I622" t="s">
        <v>16</v>
      </c>
      <c r="J622" t="s">
        <v>17</v>
      </c>
      <c r="K622">
        <v>208.59824599999999</v>
      </c>
      <c r="L622" s="2">
        <v>35208.598246000001</v>
      </c>
    </row>
    <row r="623" spans="1:12" x14ac:dyDescent="0.35">
      <c r="A623" t="s">
        <v>662</v>
      </c>
      <c r="B623" t="s">
        <v>13</v>
      </c>
      <c r="C623" t="s">
        <v>27</v>
      </c>
      <c r="D623" t="s">
        <v>21</v>
      </c>
      <c r="E623" s="1">
        <v>281369.26</v>
      </c>
      <c r="F623">
        <v>43836</v>
      </c>
      <c r="G623">
        <v>73</v>
      </c>
      <c r="H623" s="2">
        <v>0</v>
      </c>
      <c r="I623" t="s">
        <v>16</v>
      </c>
      <c r="J623" t="s">
        <v>17</v>
      </c>
      <c r="K623">
        <v>138.13087899999999</v>
      </c>
      <c r="L623" s="2">
        <v>35138.130878999997</v>
      </c>
    </row>
    <row r="624" spans="1:12" x14ac:dyDescent="0.35">
      <c r="A624" t="s">
        <v>663</v>
      </c>
      <c r="B624" t="s">
        <v>26</v>
      </c>
      <c r="C624" t="s">
        <v>20</v>
      </c>
      <c r="D624" t="s">
        <v>35</v>
      </c>
      <c r="E624" s="1">
        <v>550505.69999999995</v>
      </c>
      <c r="F624">
        <v>86132</v>
      </c>
      <c r="G624">
        <v>68</v>
      </c>
      <c r="H624" s="2">
        <v>0</v>
      </c>
      <c r="I624" t="s">
        <v>16</v>
      </c>
      <c r="J624" t="s">
        <v>24</v>
      </c>
      <c r="K624">
        <v>301.437365</v>
      </c>
      <c r="L624" s="2">
        <v>35301.437364999998</v>
      </c>
    </row>
    <row r="625" spans="1:12" x14ac:dyDescent="0.35">
      <c r="A625" t="s">
        <v>664</v>
      </c>
      <c r="B625" t="s">
        <v>33</v>
      </c>
      <c r="C625" t="s">
        <v>20</v>
      </c>
      <c r="D625" t="s">
        <v>21</v>
      </c>
      <c r="E625" s="1">
        <v>260620.85</v>
      </c>
      <c r="F625">
        <v>28519</v>
      </c>
      <c r="G625">
        <v>66</v>
      </c>
      <c r="H625" s="2">
        <v>0</v>
      </c>
      <c r="I625" t="s">
        <v>16</v>
      </c>
      <c r="J625" t="s">
        <v>24</v>
      </c>
      <c r="K625">
        <v>456.47311500000001</v>
      </c>
      <c r="L625" s="2">
        <v>35456.473115000001</v>
      </c>
    </row>
    <row r="626" spans="1:12" x14ac:dyDescent="0.35">
      <c r="A626" t="s">
        <v>665</v>
      </c>
      <c r="B626" t="s">
        <v>19</v>
      </c>
      <c r="C626" t="s">
        <v>20</v>
      </c>
      <c r="D626" t="s">
        <v>31</v>
      </c>
      <c r="E626" s="1">
        <v>1048194.38</v>
      </c>
      <c r="F626">
        <v>39102</v>
      </c>
      <c r="G626">
        <v>88</v>
      </c>
      <c r="H626" s="2">
        <v>0</v>
      </c>
      <c r="I626" t="s">
        <v>16</v>
      </c>
      <c r="J626" t="s">
        <v>17</v>
      </c>
      <c r="K626">
        <v>152.338562</v>
      </c>
      <c r="L626" s="2">
        <v>35152.338561999997</v>
      </c>
    </row>
    <row r="627" spans="1:12" x14ac:dyDescent="0.35">
      <c r="A627" t="s">
        <v>666</v>
      </c>
      <c r="B627" t="s">
        <v>26</v>
      </c>
      <c r="C627" t="s">
        <v>20</v>
      </c>
      <c r="D627" t="s">
        <v>21</v>
      </c>
      <c r="E627" s="1">
        <v>325676.64</v>
      </c>
      <c r="F627">
        <v>0</v>
      </c>
      <c r="G627">
        <v>89</v>
      </c>
      <c r="H627" s="2">
        <v>0</v>
      </c>
      <c r="I627" t="s">
        <v>16</v>
      </c>
      <c r="J627" t="s">
        <v>17</v>
      </c>
      <c r="K627">
        <v>491.75536799999998</v>
      </c>
      <c r="L627" s="2">
        <v>35491.755367999998</v>
      </c>
    </row>
    <row r="628" spans="1:12" x14ac:dyDescent="0.35">
      <c r="A628" t="s">
        <v>667</v>
      </c>
      <c r="B628" t="s">
        <v>26</v>
      </c>
      <c r="C628" t="s">
        <v>20</v>
      </c>
      <c r="D628" t="s">
        <v>35</v>
      </c>
      <c r="E628" s="1">
        <v>3047578.05</v>
      </c>
      <c r="F628">
        <v>97298</v>
      </c>
      <c r="G628">
        <v>128</v>
      </c>
      <c r="H628" s="2">
        <v>0</v>
      </c>
      <c r="I628" t="s">
        <v>16</v>
      </c>
      <c r="J628" t="s">
        <v>78</v>
      </c>
      <c r="K628">
        <v>48.517439000000003</v>
      </c>
      <c r="L628" s="2">
        <v>35048.517439000003</v>
      </c>
    </row>
    <row r="629" spans="1:12" x14ac:dyDescent="0.35">
      <c r="A629" t="s">
        <v>668</v>
      </c>
      <c r="B629" t="s">
        <v>23</v>
      </c>
      <c r="C629" t="s">
        <v>27</v>
      </c>
      <c r="D629" t="s">
        <v>31</v>
      </c>
      <c r="E629" s="1">
        <v>636490.22</v>
      </c>
      <c r="F629">
        <v>41986</v>
      </c>
      <c r="G629">
        <v>84</v>
      </c>
      <c r="H629" s="2">
        <v>36557</v>
      </c>
      <c r="I629" t="s">
        <v>16</v>
      </c>
      <c r="J629" t="s">
        <v>24</v>
      </c>
      <c r="K629">
        <v>430.37504899999999</v>
      </c>
      <c r="L629" s="2">
        <v>35430.375049000002</v>
      </c>
    </row>
    <row r="630" spans="1:12" x14ac:dyDescent="0.35">
      <c r="A630" t="s">
        <v>669</v>
      </c>
      <c r="B630" t="s">
        <v>19</v>
      </c>
      <c r="C630" t="s">
        <v>27</v>
      </c>
      <c r="D630" t="s">
        <v>31</v>
      </c>
      <c r="E630" s="1">
        <v>946850.93</v>
      </c>
      <c r="F630">
        <v>0</v>
      </c>
      <c r="G630">
        <v>88</v>
      </c>
      <c r="H630" s="2">
        <v>0</v>
      </c>
      <c r="I630" t="s">
        <v>16</v>
      </c>
      <c r="J630" t="s">
        <v>24</v>
      </c>
      <c r="K630">
        <v>633.6</v>
      </c>
      <c r="L630" s="2">
        <v>35633.599999999999</v>
      </c>
    </row>
    <row r="631" spans="1:12" x14ac:dyDescent="0.35">
      <c r="A631" t="s">
        <v>670</v>
      </c>
      <c r="B631" t="s">
        <v>33</v>
      </c>
      <c r="C631" t="s">
        <v>20</v>
      </c>
      <c r="D631" t="s">
        <v>35</v>
      </c>
      <c r="E631" s="1">
        <v>563145.18999999994</v>
      </c>
      <c r="F631">
        <v>17291</v>
      </c>
      <c r="G631">
        <v>73</v>
      </c>
      <c r="H631" s="2">
        <v>0</v>
      </c>
      <c r="I631" t="s">
        <v>16</v>
      </c>
      <c r="J631" t="s">
        <v>17</v>
      </c>
      <c r="K631">
        <v>350.4</v>
      </c>
      <c r="L631" s="2">
        <v>35350.400000000001</v>
      </c>
    </row>
    <row r="632" spans="1:12" x14ac:dyDescent="0.35">
      <c r="A632" t="s">
        <v>671</v>
      </c>
      <c r="B632" t="s">
        <v>26</v>
      </c>
      <c r="C632" t="s">
        <v>27</v>
      </c>
      <c r="D632" t="s">
        <v>21</v>
      </c>
      <c r="E632" s="1">
        <v>778099.93</v>
      </c>
      <c r="F632">
        <v>0</v>
      </c>
      <c r="G632">
        <v>74</v>
      </c>
      <c r="H632" s="2">
        <v>0</v>
      </c>
      <c r="I632" t="s">
        <v>16</v>
      </c>
      <c r="J632" t="s">
        <v>17</v>
      </c>
      <c r="K632">
        <v>246.48912300000001</v>
      </c>
      <c r="L632" s="2">
        <v>35246.489122999999</v>
      </c>
    </row>
    <row r="633" spans="1:12" x14ac:dyDescent="0.35">
      <c r="A633" t="s">
        <v>672</v>
      </c>
      <c r="B633" t="s">
        <v>26</v>
      </c>
      <c r="C633" t="s">
        <v>27</v>
      </c>
      <c r="D633" t="s">
        <v>35</v>
      </c>
      <c r="E633" s="1">
        <v>981652.83</v>
      </c>
      <c r="F633">
        <v>37256</v>
      </c>
      <c r="G633">
        <v>62</v>
      </c>
      <c r="H633" s="2">
        <v>0</v>
      </c>
      <c r="I633" t="s">
        <v>16</v>
      </c>
      <c r="J633" t="s">
        <v>17</v>
      </c>
      <c r="K633">
        <v>128.969729</v>
      </c>
      <c r="L633" s="2">
        <v>35128.969728999997</v>
      </c>
    </row>
    <row r="634" spans="1:12" x14ac:dyDescent="0.35">
      <c r="A634" t="s">
        <v>673</v>
      </c>
      <c r="B634" t="s">
        <v>33</v>
      </c>
      <c r="C634" t="s">
        <v>27</v>
      </c>
      <c r="D634" t="s">
        <v>31</v>
      </c>
      <c r="E634" s="1">
        <v>751913.36</v>
      </c>
      <c r="F634">
        <v>96306</v>
      </c>
      <c r="G634">
        <v>95</v>
      </c>
      <c r="H634" s="2">
        <v>36526</v>
      </c>
      <c r="I634" t="s">
        <v>28</v>
      </c>
      <c r="J634" t="s">
        <v>17</v>
      </c>
      <c r="K634">
        <v>185.35535300000001</v>
      </c>
      <c r="L634" s="2">
        <v>35185.355352999999</v>
      </c>
    </row>
    <row r="635" spans="1:12" x14ac:dyDescent="0.35">
      <c r="A635" t="s">
        <v>674</v>
      </c>
      <c r="B635" t="s">
        <v>26</v>
      </c>
      <c r="C635" t="s">
        <v>20</v>
      </c>
      <c r="D635" t="s">
        <v>21</v>
      </c>
      <c r="E635" s="1">
        <v>1017971.7</v>
      </c>
      <c r="F635">
        <v>14290</v>
      </c>
      <c r="G635">
        <v>271</v>
      </c>
      <c r="H635" s="2">
        <v>0</v>
      </c>
      <c r="I635" t="s">
        <v>16</v>
      </c>
      <c r="J635" t="s">
        <v>65</v>
      </c>
      <c r="K635">
        <v>1300.8</v>
      </c>
      <c r="L635" s="2">
        <v>36300.800000000003</v>
      </c>
    </row>
    <row r="636" spans="1:12" x14ac:dyDescent="0.35">
      <c r="A636" t="s">
        <v>675</v>
      </c>
      <c r="B636" t="s">
        <v>26</v>
      </c>
      <c r="C636" t="s">
        <v>20</v>
      </c>
      <c r="D636" t="s">
        <v>35</v>
      </c>
      <c r="E636" s="1">
        <v>277283.92</v>
      </c>
      <c r="F636">
        <v>37038</v>
      </c>
      <c r="G636">
        <v>71</v>
      </c>
      <c r="H636" s="2">
        <v>36526</v>
      </c>
      <c r="I636" t="s">
        <v>28</v>
      </c>
      <c r="J636" t="s">
        <v>17</v>
      </c>
      <c r="K636">
        <v>9.0713050000000006</v>
      </c>
      <c r="L636" s="2">
        <v>35009.071304999998</v>
      </c>
    </row>
    <row r="637" spans="1:12" x14ac:dyDescent="0.35">
      <c r="A637" t="s">
        <v>676</v>
      </c>
      <c r="B637" t="s">
        <v>33</v>
      </c>
      <c r="C637" t="s">
        <v>27</v>
      </c>
      <c r="D637" t="s">
        <v>35</v>
      </c>
      <c r="E637" s="1">
        <v>403750.18</v>
      </c>
      <c r="F637">
        <v>90760</v>
      </c>
      <c r="G637">
        <v>103</v>
      </c>
      <c r="H637" s="2">
        <v>36557</v>
      </c>
      <c r="I637" t="s">
        <v>39</v>
      </c>
      <c r="J637" t="s">
        <v>29</v>
      </c>
      <c r="K637">
        <v>133.47531499999999</v>
      </c>
      <c r="L637" s="2">
        <v>35133.475315000003</v>
      </c>
    </row>
    <row r="638" spans="1:12" x14ac:dyDescent="0.35">
      <c r="A638" t="s">
        <v>677</v>
      </c>
      <c r="B638" t="s">
        <v>13</v>
      </c>
      <c r="C638" t="s">
        <v>27</v>
      </c>
      <c r="D638" t="s">
        <v>15</v>
      </c>
      <c r="E638" s="1">
        <v>419196.61</v>
      </c>
      <c r="F638">
        <v>77048</v>
      </c>
      <c r="G638">
        <v>103</v>
      </c>
      <c r="H638" s="2">
        <v>0</v>
      </c>
      <c r="I638" t="s">
        <v>16</v>
      </c>
      <c r="J638" t="s">
        <v>29</v>
      </c>
      <c r="K638">
        <v>141.199465</v>
      </c>
      <c r="L638" s="2">
        <v>35141.199464999998</v>
      </c>
    </row>
    <row r="639" spans="1:12" x14ac:dyDescent="0.35">
      <c r="A639" t="s">
        <v>678</v>
      </c>
      <c r="B639" t="s">
        <v>33</v>
      </c>
      <c r="C639" t="s">
        <v>20</v>
      </c>
      <c r="D639" t="s">
        <v>31</v>
      </c>
      <c r="E639" s="1">
        <v>267686.78999999998</v>
      </c>
      <c r="F639">
        <v>54480</v>
      </c>
      <c r="G639">
        <v>67</v>
      </c>
      <c r="H639" s="2">
        <v>0</v>
      </c>
      <c r="I639" t="s">
        <v>16</v>
      </c>
      <c r="J639" t="s">
        <v>17</v>
      </c>
      <c r="K639">
        <v>321.60000000000002</v>
      </c>
      <c r="L639" s="2">
        <v>35321.599999999999</v>
      </c>
    </row>
    <row r="640" spans="1:12" x14ac:dyDescent="0.35">
      <c r="A640" t="s">
        <v>679</v>
      </c>
      <c r="B640" t="s">
        <v>26</v>
      </c>
      <c r="C640" t="s">
        <v>27</v>
      </c>
      <c r="D640" t="s">
        <v>35</v>
      </c>
      <c r="E640" s="1">
        <v>252395.96</v>
      </c>
      <c r="F640">
        <v>16244</v>
      </c>
      <c r="G640">
        <v>68</v>
      </c>
      <c r="H640" s="2">
        <v>0</v>
      </c>
      <c r="I640" t="s">
        <v>16</v>
      </c>
      <c r="J640" t="s">
        <v>24</v>
      </c>
      <c r="K640">
        <v>623.22361699999999</v>
      </c>
      <c r="L640" s="2">
        <v>35623.223617000003</v>
      </c>
    </row>
    <row r="641" spans="1:12" x14ac:dyDescent="0.35">
      <c r="A641" t="s">
        <v>680</v>
      </c>
      <c r="B641" t="s">
        <v>26</v>
      </c>
      <c r="C641" t="s">
        <v>20</v>
      </c>
      <c r="D641" t="s">
        <v>35</v>
      </c>
      <c r="E641" s="1">
        <v>698840.16</v>
      </c>
      <c r="F641">
        <v>22436</v>
      </c>
      <c r="G641">
        <v>89</v>
      </c>
      <c r="H641" s="2">
        <v>0</v>
      </c>
      <c r="I641" t="s">
        <v>39</v>
      </c>
      <c r="J641" t="s">
        <v>17</v>
      </c>
      <c r="K641">
        <v>427.2</v>
      </c>
      <c r="L641" s="2">
        <v>35427.199999999997</v>
      </c>
    </row>
    <row r="642" spans="1:12" x14ac:dyDescent="0.35">
      <c r="A642" t="s">
        <v>681</v>
      </c>
      <c r="B642" t="s">
        <v>13</v>
      </c>
      <c r="C642" t="s">
        <v>20</v>
      </c>
      <c r="D642" t="s">
        <v>35</v>
      </c>
      <c r="E642" s="1">
        <v>874205.78</v>
      </c>
      <c r="F642">
        <v>71592</v>
      </c>
      <c r="G642">
        <v>72</v>
      </c>
      <c r="H642" s="2">
        <v>0</v>
      </c>
      <c r="I642" t="s">
        <v>16</v>
      </c>
      <c r="J642" t="s">
        <v>17</v>
      </c>
      <c r="K642">
        <v>141.72505100000001</v>
      </c>
      <c r="L642" s="2">
        <v>35141.725051000001</v>
      </c>
    </row>
    <row r="643" spans="1:12" x14ac:dyDescent="0.35">
      <c r="A643" t="s">
        <v>682</v>
      </c>
      <c r="B643" t="s">
        <v>19</v>
      </c>
      <c r="C643" t="s">
        <v>27</v>
      </c>
      <c r="D643" t="s">
        <v>15</v>
      </c>
      <c r="E643" s="1">
        <v>267331.96000000002</v>
      </c>
      <c r="F643">
        <v>28728</v>
      </c>
      <c r="G643">
        <v>67</v>
      </c>
      <c r="H643" s="2">
        <v>0</v>
      </c>
      <c r="I643" t="s">
        <v>16</v>
      </c>
      <c r="J643" t="s">
        <v>17</v>
      </c>
      <c r="K643">
        <v>321.60000000000002</v>
      </c>
      <c r="L643" s="2">
        <v>35321.599999999999</v>
      </c>
    </row>
    <row r="644" spans="1:12" x14ac:dyDescent="0.35">
      <c r="A644" t="s">
        <v>683</v>
      </c>
      <c r="B644" t="s">
        <v>19</v>
      </c>
      <c r="C644" t="s">
        <v>27</v>
      </c>
      <c r="D644" t="s">
        <v>31</v>
      </c>
      <c r="E644" s="1">
        <v>1215732.99</v>
      </c>
      <c r="F644">
        <v>57449</v>
      </c>
      <c r="G644">
        <v>103</v>
      </c>
      <c r="H644" s="2">
        <v>0</v>
      </c>
      <c r="I644" t="s">
        <v>16</v>
      </c>
      <c r="J644" t="s">
        <v>17</v>
      </c>
      <c r="K644">
        <v>494.4</v>
      </c>
      <c r="L644" s="2">
        <v>35494.400000000001</v>
      </c>
    </row>
    <row r="645" spans="1:12" x14ac:dyDescent="0.35">
      <c r="A645" t="s">
        <v>684</v>
      </c>
      <c r="B645" t="s">
        <v>26</v>
      </c>
      <c r="C645" t="s">
        <v>20</v>
      </c>
      <c r="D645" t="s">
        <v>80</v>
      </c>
      <c r="E645" s="1">
        <v>295776.40000000002</v>
      </c>
      <c r="F645">
        <v>83318</v>
      </c>
      <c r="G645">
        <v>73</v>
      </c>
      <c r="H645" s="2">
        <v>0</v>
      </c>
      <c r="I645" t="s">
        <v>16</v>
      </c>
      <c r="J645" t="s">
        <v>24</v>
      </c>
      <c r="K645">
        <v>211.33693700000001</v>
      </c>
      <c r="L645" s="2">
        <v>35211.336937</v>
      </c>
    </row>
    <row r="646" spans="1:12" x14ac:dyDescent="0.35">
      <c r="A646" t="s">
        <v>685</v>
      </c>
      <c r="B646" t="s">
        <v>13</v>
      </c>
      <c r="C646" t="s">
        <v>27</v>
      </c>
      <c r="D646" t="s">
        <v>53</v>
      </c>
      <c r="E646" s="1">
        <v>717390.94</v>
      </c>
      <c r="F646">
        <v>75217</v>
      </c>
      <c r="G646">
        <v>61</v>
      </c>
      <c r="H646" s="2">
        <v>36526</v>
      </c>
      <c r="I646" t="s">
        <v>16</v>
      </c>
      <c r="J646" t="s">
        <v>17</v>
      </c>
      <c r="K646">
        <v>147.08030299999999</v>
      </c>
      <c r="L646" s="2">
        <v>35147.080303000002</v>
      </c>
    </row>
    <row r="647" spans="1:12" x14ac:dyDescent="0.35">
      <c r="A647" t="s">
        <v>686</v>
      </c>
      <c r="B647" t="s">
        <v>23</v>
      </c>
      <c r="C647" t="s">
        <v>27</v>
      </c>
      <c r="D647" t="s">
        <v>21</v>
      </c>
      <c r="E647" s="1">
        <v>309953.8</v>
      </c>
      <c r="F647">
        <v>0</v>
      </c>
      <c r="G647">
        <v>102</v>
      </c>
      <c r="H647" s="2">
        <v>36647</v>
      </c>
      <c r="I647" t="s">
        <v>28</v>
      </c>
      <c r="J647" t="s">
        <v>29</v>
      </c>
      <c r="K647">
        <v>862.76295700000003</v>
      </c>
      <c r="L647" s="2">
        <v>35862.762956999999</v>
      </c>
    </row>
    <row r="648" spans="1:12" x14ac:dyDescent="0.35">
      <c r="A648" t="s">
        <v>687</v>
      </c>
      <c r="B648" t="s">
        <v>33</v>
      </c>
      <c r="C648" t="s">
        <v>27</v>
      </c>
      <c r="D648" t="s">
        <v>21</v>
      </c>
      <c r="E648" s="1">
        <v>841568.46</v>
      </c>
      <c r="F648">
        <v>55308</v>
      </c>
      <c r="G648">
        <v>107</v>
      </c>
      <c r="H648" s="2">
        <v>0</v>
      </c>
      <c r="I648" t="s">
        <v>28</v>
      </c>
      <c r="J648" t="s">
        <v>29</v>
      </c>
      <c r="K648">
        <v>513.6</v>
      </c>
      <c r="L648" s="2">
        <v>35513.599999999999</v>
      </c>
    </row>
    <row r="649" spans="1:12" x14ac:dyDescent="0.35">
      <c r="A649" t="s">
        <v>688</v>
      </c>
      <c r="B649" t="s">
        <v>33</v>
      </c>
      <c r="C649" t="s">
        <v>20</v>
      </c>
      <c r="D649" t="s">
        <v>35</v>
      </c>
      <c r="E649" s="1">
        <v>2684312.4500000002</v>
      </c>
      <c r="F649">
        <v>36068</v>
      </c>
      <c r="G649">
        <v>97</v>
      </c>
      <c r="H649" s="2">
        <v>0</v>
      </c>
      <c r="I649" t="s">
        <v>16</v>
      </c>
      <c r="J649" t="s">
        <v>24</v>
      </c>
      <c r="K649">
        <v>113.36776500000001</v>
      </c>
      <c r="L649" s="2">
        <v>35113.367765000003</v>
      </c>
    </row>
    <row r="650" spans="1:12" x14ac:dyDescent="0.35">
      <c r="A650" t="s">
        <v>689</v>
      </c>
      <c r="B650" t="s">
        <v>33</v>
      </c>
      <c r="C650" t="s">
        <v>27</v>
      </c>
      <c r="D650" t="s">
        <v>21</v>
      </c>
      <c r="E650" s="1">
        <v>1305717.07</v>
      </c>
      <c r="F650">
        <v>48804</v>
      </c>
      <c r="G650">
        <v>112</v>
      </c>
      <c r="H650" s="2">
        <v>36526</v>
      </c>
      <c r="I650" t="s">
        <v>28</v>
      </c>
      <c r="J650" t="s">
        <v>17</v>
      </c>
      <c r="K650">
        <v>537.6</v>
      </c>
      <c r="L650" s="2">
        <v>35537.599999999999</v>
      </c>
    </row>
    <row r="651" spans="1:12" x14ac:dyDescent="0.35">
      <c r="A651" t="s">
        <v>690</v>
      </c>
      <c r="B651" t="s">
        <v>33</v>
      </c>
      <c r="C651" t="s">
        <v>27</v>
      </c>
      <c r="D651" t="s">
        <v>35</v>
      </c>
      <c r="E651" s="1">
        <v>959995.02</v>
      </c>
      <c r="F651">
        <v>0</v>
      </c>
      <c r="G651">
        <v>131</v>
      </c>
      <c r="H651" s="2">
        <v>0</v>
      </c>
      <c r="I651" t="s">
        <v>16</v>
      </c>
      <c r="J651" t="s">
        <v>29</v>
      </c>
      <c r="K651">
        <v>943.2</v>
      </c>
      <c r="L651" s="2">
        <v>35943.199999999997</v>
      </c>
    </row>
    <row r="652" spans="1:12" x14ac:dyDescent="0.35">
      <c r="A652" t="s">
        <v>691</v>
      </c>
      <c r="B652" t="s">
        <v>33</v>
      </c>
      <c r="C652" t="s">
        <v>27</v>
      </c>
      <c r="D652" t="s">
        <v>21</v>
      </c>
      <c r="E652" s="1">
        <v>853510.89</v>
      </c>
      <c r="F652">
        <v>55790</v>
      </c>
      <c r="G652">
        <v>111</v>
      </c>
      <c r="H652" s="2">
        <v>0</v>
      </c>
      <c r="I652" t="s">
        <v>16</v>
      </c>
      <c r="J652" t="s">
        <v>29</v>
      </c>
      <c r="K652">
        <v>117.67272199999999</v>
      </c>
      <c r="L652" s="2">
        <v>35117.672722000003</v>
      </c>
    </row>
    <row r="653" spans="1:12" x14ac:dyDescent="0.35">
      <c r="A653" t="s">
        <v>692</v>
      </c>
      <c r="B653" t="s">
        <v>19</v>
      </c>
      <c r="C653" t="s">
        <v>20</v>
      </c>
      <c r="D653" t="s">
        <v>21</v>
      </c>
      <c r="E653" s="1">
        <v>829348.19</v>
      </c>
      <c r="F653">
        <v>70258</v>
      </c>
      <c r="G653">
        <v>69</v>
      </c>
      <c r="H653" s="2">
        <v>0</v>
      </c>
      <c r="I653" t="s">
        <v>16</v>
      </c>
      <c r="J653" t="s">
        <v>17</v>
      </c>
      <c r="K653">
        <v>225.145949</v>
      </c>
      <c r="L653" s="2">
        <v>35225.145948999998</v>
      </c>
    </row>
    <row r="654" spans="1:12" x14ac:dyDescent="0.35">
      <c r="A654" t="s">
        <v>693</v>
      </c>
      <c r="B654" t="s">
        <v>33</v>
      </c>
      <c r="C654" t="s">
        <v>20</v>
      </c>
      <c r="D654" t="s">
        <v>21</v>
      </c>
      <c r="E654" s="1">
        <v>684615.03</v>
      </c>
      <c r="F654">
        <v>0</v>
      </c>
      <c r="G654">
        <v>95</v>
      </c>
      <c r="H654" s="2">
        <v>0</v>
      </c>
      <c r="I654" t="s">
        <v>16</v>
      </c>
      <c r="J654" t="s">
        <v>24</v>
      </c>
      <c r="K654">
        <v>456</v>
      </c>
      <c r="L654" s="2">
        <v>35456</v>
      </c>
    </row>
    <row r="655" spans="1:12" x14ac:dyDescent="0.35">
      <c r="A655" t="s">
        <v>694</v>
      </c>
      <c r="B655" t="s">
        <v>33</v>
      </c>
      <c r="C655" t="s">
        <v>20</v>
      </c>
      <c r="D655" t="s">
        <v>21</v>
      </c>
      <c r="E655" s="1">
        <v>663685.98</v>
      </c>
      <c r="F655">
        <v>47274</v>
      </c>
      <c r="G655">
        <v>83</v>
      </c>
      <c r="H655" s="2">
        <v>36526</v>
      </c>
      <c r="I655" t="s">
        <v>28</v>
      </c>
      <c r="J655" t="s">
        <v>17</v>
      </c>
      <c r="K655">
        <v>182.43256500000001</v>
      </c>
      <c r="L655" s="2">
        <v>35182.432565000003</v>
      </c>
    </row>
    <row r="656" spans="1:12" x14ac:dyDescent="0.35">
      <c r="A656" t="s">
        <v>695</v>
      </c>
      <c r="B656" t="s">
        <v>13</v>
      </c>
      <c r="C656" t="s">
        <v>20</v>
      </c>
      <c r="D656" t="s">
        <v>35</v>
      </c>
      <c r="E656" s="1">
        <v>560908.25</v>
      </c>
      <c r="F656">
        <v>44705</v>
      </c>
      <c r="G656">
        <v>71</v>
      </c>
      <c r="H656" s="2">
        <v>0</v>
      </c>
      <c r="I656" t="s">
        <v>16</v>
      </c>
      <c r="J656" t="s">
        <v>24</v>
      </c>
      <c r="K656">
        <v>148.17315199999999</v>
      </c>
      <c r="L656" s="2">
        <v>35148.173152000003</v>
      </c>
    </row>
    <row r="657" spans="1:12" x14ac:dyDescent="0.35">
      <c r="A657" t="s">
        <v>696</v>
      </c>
      <c r="B657" t="s">
        <v>19</v>
      </c>
      <c r="C657" t="s">
        <v>27</v>
      </c>
      <c r="D657" t="s">
        <v>31</v>
      </c>
      <c r="E657" s="1">
        <v>507732.09</v>
      </c>
      <c r="F657">
        <v>0</v>
      </c>
      <c r="G657">
        <v>73</v>
      </c>
      <c r="H657" s="2">
        <v>0</v>
      </c>
      <c r="I657" t="s">
        <v>16</v>
      </c>
      <c r="J657" t="s">
        <v>24</v>
      </c>
      <c r="K657">
        <v>525.6</v>
      </c>
      <c r="L657" s="2">
        <v>35525.599999999999</v>
      </c>
    </row>
    <row r="658" spans="1:12" x14ac:dyDescent="0.35">
      <c r="A658" t="s">
        <v>697</v>
      </c>
      <c r="B658" t="s">
        <v>13</v>
      </c>
      <c r="C658" t="s">
        <v>20</v>
      </c>
      <c r="D658" t="s">
        <v>15</v>
      </c>
      <c r="E658" s="1">
        <v>527562.69999999995</v>
      </c>
      <c r="F658">
        <v>70446</v>
      </c>
      <c r="G658">
        <v>65</v>
      </c>
      <c r="H658" s="2">
        <v>0</v>
      </c>
      <c r="I658" t="s">
        <v>16</v>
      </c>
      <c r="J658" t="s">
        <v>17</v>
      </c>
      <c r="K658">
        <v>155.57080199999999</v>
      </c>
      <c r="L658" s="2">
        <v>35155.570802000002</v>
      </c>
    </row>
    <row r="659" spans="1:12" x14ac:dyDescent="0.35">
      <c r="A659" t="s">
        <v>698</v>
      </c>
      <c r="B659" t="s">
        <v>13</v>
      </c>
      <c r="C659" t="s">
        <v>20</v>
      </c>
      <c r="D659" t="s">
        <v>31</v>
      </c>
      <c r="E659" s="1">
        <v>251459.20000000001</v>
      </c>
      <c r="F659">
        <v>43860</v>
      </c>
      <c r="G659">
        <v>65</v>
      </c>
      <c r="H659" s="2">
        <v>0</v>
      </c>
      <c r="I659" t="s">
        <v>16</v>
      </c>
      <c r="J659" t="s">
        <v>17</v>
      </c>
      <c r="K659">
        <v>156.12491399999999</v>
      </c>
      <c r="L659" s="2">
        <v>35156.124914</v>
      </c>
    </row>
    <row r="660" spans="1:12" x14ac:dyDescent="0.35">
      <c r="A660" t="s">
        <v>699</v>
      </c>
      <c r="B660" t="s">
        <v>33</v>
      </c>
      <c r="C660" t="s">
        <v>20</v>
      </c>
      <c r="D660" t="s">
        <v>21</v>
      </c>
      <c r="E660" s="1">
        <v>343525.01</v>
      </c>
      <c r="F660">
        <v>64348</v>
      </c>
      <c r="G660">
        <v>86</v>
      </c>
      <c r="H660" s="2">
        <v>0</v>
      </c>
      <c r="I660" t="s">
        <v>16</v>
      </c>
      <c r="J660" t="s">
        <v>24</v>
      </c>
      <c r="K660">
        <v>212.391975</v>
      </c>
      <c r="L660" s="2">
        <v>35212.391974999999</v>
      </c>
    </row>
    <row r="661" spans="1:12" x14ac:dyDescent="0.35">
      <c r="A661" t="s">
        <v>700</v>
      </c>
      <c r="B661" t="s">
        <v>33</v>
      </c>
      <c r="C661" t="s">
        <v>27</v>
      </c>
      <c r="D661" t="s">
        <v>21</v>
      </c>
      <c r="E661" s="1">
        <v>662461.18000000005</v>
      </c>
      <c r="F661">
        <v>0</v>
      </c>
      <c r="G661">
        <v>62</v>
      </c>
      <c r="H661" s="2">
        <v>0</v>
      </c>
      <c r="I661" t="s">
        <v>28</v>
      </c>
      <c r="J661" t="s">
        <v>24</v>
      </c>
      <c r="K661">
        <v>297.60000000000002</v>
      </c>
      <c r="L661" s="2">
        <v>35297.599999999999</v>
      </c>
    </row>
    <row r="662" spans="1:12" x14ac:dyDescent="0.35">
      <c r="A662" t="s">
        <v>701</v>
      </c>
      <c r="B662" t="s">
        <v>26</v>
      </c>
      <c r="C662" t="s">
        <v>27</v>
      </c>
      <c r="D662" t="s">
        <v>15</v>
      </c>
      <c r="E662" s="1">
        <v>575744.23</v>
      </c>
      <c r="F662">
        <v>88997</v>
      </c>
      <c r="G662">
        <v>72</v>
      </c>
      <c r="H662" s="2">
        <v>0</v>
      </c>
      <c r="I662" t="s">
        <v>39</v>
      </c>
      <c r="J662" t="s">
        <v>17</v>
      </c>
      <c r="K662">
        <v>174.04156599999999</v>
      </c>
      <c r="L662" s="2">
        <v>35174.041566</v>
      </c>
    </row>
    <row r="663" spans="1:12" x14ac:dyDescent="0.35">
      <c r="A663" t="s">
        <v>702</v>
      </c>
      <c r="B663" t="s">
        <v>13</v>
      </c>
      <c r="C663" t="s">
        <v>20</v>
      </c>
      <c r="D663" t="s">
        <v>31</v>
      </c>
      <c r="E663" s="1">
        <v>251459.20000000001</v>
      </c>
      <c r="F663">
        <v>43860</v>
      </c>
      <c r="G663">
        <v>65</v>
      </c>
      <c r="H663" s="2">
        <v>0</v>
      </c>
      <c r="I663" t="s">
        <v>28</v>
      </c>
      <c r="J663" t="s">
        <v>17</v>
      </c>
      <c r="K663">
        <v>156.12491399999999</v>
      </c>
      <c r="L663" s="2">
        <v>35156.124914</v>
      </c>
    </row>
    <row r="664" spans="1:12" x14ac:dyDescent="0.35">
      <c r="A664" t="s">
        <v>703</v>
      </c>
      <c r="B664" t="s">
        <v>26</v>
      </c>
      <c r="C664" t="s">
        <v>20</v>
      </c>
      <c r="D664" t="s">
        <v>31</v>
      </c>
      <c r="E664" s="1">
        <v>288645.15999999997</v>
      </c>
      <c r="F664">
        <v>10312</v>
      </c>
      <c r="G664">
        <v>78</v>
      </c>
      <c r="H664" s="2">
        <v>0</v>
      </c>
      <c r="I664" t="s">
        <v>28</v>
      </c>
      <c r="J664" t="s">
        <v>17</v>
      </c>
      <c r="K664">
        <v>486.27855699999998</v>
      </c>
      <c r="L664" s="2">
        <v>35486.278556999998</v>
      </c>
    </row>
    <row r="665" spans="1:12" x14ac:dyDescent="0.35">
      <c r="A665" t="s">
        <v>704</v>
      </c>
      <c r="B665" t="s">
        <v>26</v>
      </c>
      <c r="C665" t="s">
        <v>20</v>
      </c>
      <c r="D665" t="s">
        <v>31</v>
      </c>
      <c r="E665" s="1">
        <v>534143.88</v>
      </c>
      <c r="F665">
        <v>0</v>
      </c>
      <c r="G665">
        <v>72</v>
      </c>
      <c r="H665" s="2">
        <v>36526</v>
      </c>
      <c r="I665" t="s">
        <v>16</v>
      </c>
      <c r="J665" t="s">
        <v>17</v>
      </c>
      <c r="K665">
        <v>345.6</v>
      </c>
      <c r="L665" s="2">
        <v>35345.599999999999</v>
      </c>
    </row>
    <row r="666" spans="1:12" x14ac:dyDescent="0.35">
      <c r="A666" t="s">
        <v>705</v>
      </c>
      <c r="B666" t="s">
        <v>19</v>
      </c>
      <c r="C666" t="s">
        <v>20</v>
      </c>
      <c r="D666" t="s">
        <v>31</v>
      </c>
      <c r="E666" s="1">
        <v>416001.81</v>
      </c>
      <c r="F666">
        <v>96263</v>
      </c>
      <c r="G666">
        <v>103</v>
      </c>
      <c r="H666" s="2">
        <v>0</v>
      </c>
      <c r="I666" t="s">
        <v>16</v>
      </c>
      <c r="J666" t="s">
        <v>29</v>
      </c>
      <c r="K666">
        <v>1.924709</v>
      </c>
      <c r="L666" s="2">
        <v>35001.924708999999</v>
      </c>
    </row>
    <row r="667" spans="1:12" x14ac:dyDescent="0.35">
      <c r="A667" t="s">
        <v>706</v>
      </c>
      <c r="B667" t="s">
        <v>26</v>
      </c>
      <c r="C667" t="s">
        <v>20</v>
      </c>
      <c r="D667" t="s">
        <v>35</v>
      </c>
      <c r="E667" s="1">
        <v>284624.53999999998</v>
      </c>
      <c r="F667">
        <v>28919</v>
      </c>
      <c r="G667">
        <v>72</v>
      </c>
      <c r="H667" s="2">
        <v>0</v>
      </c>
      <c r="I667" t="s">
        <v>28</v>
      </c>
      <c r="J667" t="s">
        <v>17</v>
      </c>
      <c r="K667">
        <v>518.4</v>
      </c>
      <c r="L667" s="2">
        <v>35518.400000000001</v>
      </c>
    </row>
    <row r="668" spans="1:12" x14ac:dyDescent="0.35">
      <c r="A668" t="s">
        <v>707</v>
      </c>
      <c r="B668" t="s">
        <v>33</v>
      </c>
      <c r="C668" t="s">
        <v>20</v>
      </c>
      <c r="D668" t="s">
        <v>35</v>
      </c>
      <c r="E668" s="1">
        <v>477025.66</v>
      </c>
      <c r="F668">
        <v>0</v>
      </c>
      <c r="G668">
        <v>68</v>
      </c>
      <c r="H668" s="2">
        <v>36526</v>
      </c>
      <c r="I668" t="s">
        <v>16</v>
      </c>
      <c r="J668" t="s">
        <v>24</v>
      </c>
      <c r="K668">
        <v>326.39999999999998</v>
      </c>
      <c r="L668" s="2">
        <v>35326.400000000001</v>
      </c>
    </row>
    <row r="669" spans="1:12" x14ac:dyDescent="0.35">
      <c r="A669" t="s">
        <v>708</v>
      </c>
      <c r="B669" t="s">
        <v>33</v>
      </c>
      <c r="C669" t="s">
        <v>27</v>
      </c>
      <c r="D669" t="s">
        <v>21</v>
      </c>
      <c r="E669" s="1">
        <v>505961.62</v>
      </c>
      <c r="F669">
        <v>41869</v>
      </c>
      <c r="G669">
        <v>64</v>
      </c>
      <c r="H669" s="2">
        <v>0</v>
      </c>
      <c r="I669" t="s">
        <v>16</v>
      </c>
      <c r="J669" t="s">
        <v>24</v>
      </c>
      <c r="K669">
        <v>262.12205</v>
      </c>
      <c r="L669" s="2">
        <v>35262.122049999998</v>
      </c>
    </row>
    <row r="670" spans="1:12" x14ac:dyDescent="0.35">
      <c r="A670" t="s">
        <v>709</v>
      </c>
      <c r="B670" t="s">
        <v>19</v>
      </c>
      <c r="C670" t="s">
        <v>20</v>
      </c>
      <c r="D670" t="s">
        <v>31</v>
      </c>
      <c r="E670" s="1">
        <v>909574.46</v>
      </c>
      <c r="F670">
        <v>0</v>
      </c>
      <c r="G670">
        <v>128</v>
      </c>
      <c r="H670" s="2">
        <v>0</v>
      </c>
      <c r="I670" t="s">
        <v>16</v>
      </c>
      <c r="J670" t="s">
        <v>29</v>
      </c>
      <c r="K670">
        <v>921.6</v>
      </c>
      <c r="L670" s="2">
        <v>35921.599999999999</v>
      </c>
    </row>
    <row r="671" spans="1:12" x14ac:dyDescent="0.35">
      <c r="A671" t="s">
        <v>710</v>
      </c>
      <c r="B671" t="s">
        <v>26</v>
      </c>
      <c r="C671" t="s">
        <v>20</v>
      </c>
      <c r="D671" t="s">
        <v>31</v>
      </c>
      <c r="E671" s="1">
        <v>268886.40000000002</v>
      </c>
      <c r="F671">
        <v>32808</v>
      </c>
      <c r="G671">
        <v>68</v>
      </c>
      <c r="H671" s="2">
        <v>36526</v>
      </c>
      <c r="I671" t="s">
        <v>16</v>
      </c>
      <c r="J671" t="s">
        <v>17</v>
      </c>
      <c r="K671">
        <v>541.69565799999998</v>
      </c>
      <c r="L671" s="2">
        <v>35541.695657999997</v>
      </c>
    </row>
    <row r="672" spans="1:12" x14ac:dyDescent="0.35">
      <c r="A672" t="s">
        <v>711</v>
      </c>
      <c r="B672" t="s">
        <v>26</v>
      </c>
      <c r="C672" t="s">
        <v>20</v>
      </c>
      <c r="D672" t="s">
        <v>21</v>
      </c>
      <c r="E672" s="1">
        <v>827763.76</v>
      </c>
      <c r="F672">
        <v>79780</v>
      </c>
      <c r="G672">
        <v>68</v>
      </c>
      <c r="H672" s="2">
        <v>0</v>
      </c>
      <c r="I672" t="s">
        <v>16</v>
      </c>
      <c r="J672" t="s">
        <v>17</v>
      </c>
      <c r="K672">
        <v>326.39999999999998</v>
      </c>
      <c r="L672" s="2">
        <v>35326.400000000001</v>
      </c>
    </row>
    <row r="673" spans="1:12" x14ac:dyDescent="0.35">
      <c r="A673" t="s">
        <v>712</v>
      </c>
      <c r="B673" t="s">
        <v>33</v>
      </c>
      <c r="C673" t="s">
        <v>20</v>
      </c>
      <c r="D673" t="s">
        <v>35</v>
      </c>
      <c r="E673" s="1">
        <v>905793.53</v>
      </c>
      <c r="F673">
        <v>91025</v>
      </c>
      <c r="G673">
        <v>112</v>
      </c>
      <c r="H673" s="2">
        <v>0</v>
      </c>
      <c r="I673" t="s">
        <v>16</v>
      </c>
      <c r="J673" t="s">
        <v>29</v>
      </c>
      <c r="K673">
        <v>327.68266899999998</v>
      </c>
      <c r="L673" s="2">
        <v>35327.682669000002</v>
      </c>
    </row>
    <row r="674" spans="1:12" x14ac:dyDescent="0.35">
      <c r="A674" t="s">
        <v>713</v>
      </c>
      <c r="B674" t="s">
        <v>26</v>
      </c>
      <c r="C674" t="s">
        <v>20</v>
      </c>
      <c r="D674" t="s">
        <v>31</v>
      </c>
      <c r="E674" s="1">
        <v>380175.04</v>
      </c>
      <c r="F674">
        <v>33043</v>
      </c>
      <c r="G674">
        <v>95</v>
      </c>
      <c r="H674" s="2">
        <v>0</v>
      </c>
      <c r="I674" t="s">
        <v>16</v>
      </c>
      <c r="J674" t="s">
        <v>24</v>
      </c>
      <c r="K674">
        <v>456</v>
      </c>
      <c r="L674" s="2">
        <v>35456</v>
      </c>
    </row>
    <row r="675" spans="1:12" x14ac:dyDescent="0.35">
      <c r="A675" t="s">
        <v>714</v>
      </c>
      <c r="B675" t="s">
        <v>19</v>
      </c>
      <c r="C675" t="s">
        <v>27</v>
      </c>
      <c r="D675" t="s">
        <v>31</v>
      </c>
      <c r="E675" s="1">
        <v>933934.16</v>
      </c>
      <c r="F675">
        <v>69442</v>
      </c>
      <c r="G675">
        <v>118</v>
      </c>
      <c r="H675" s="2">
        <v>36586</v>
      </c>
      <c r="I675" t="s">
        <v>16</v>
      </c>
      <c r="J675" t="s">
        <v>17</v>
      </c>
      <c r="K675">
        <v>1265.5703020000001</v>
      </c>
      <c r="L675" s="2">
        <v>36265.570302</v>
      </c>
    </row>
    <row r="676" spans="1:12" x14ac:dyDescent="0.35">
      <c r="A676" t="s">
        <v>715</v>
      </c>
      <c r="B676" t="s">
        <v>33</v>
      </c>
      <c r="C676" t="s">
        <v>27</v>
      </c>
      <c r="D676" t="s">
        <v>35</v>
      </c>
      <c r="E676" s="1">
        <v>252012.32</v>
      </c>
      <c r="F676">
        <v>0</v>
      </c>
      <c r="G676">
        <v>70</v>
      </c>
      <c r="H676" s="2">
        <v>0</v>
      </c>
      <c r="I676" t="s">
        <v>28</v>
      </c>
      <c r="J676" t="s">
        <v>17</v>
      </c>
      <c r="K676">
        <v>63.043196999999999</v>
      </c>
      <c r="L676" s="2">
        <v>35063.043196999999</v>
      </c>
    </row>
    <row r="677" spans="1:12" x14ac:dyDescent="0.35">
      <c r="A677" t="s">
        <v>716</v>
      </c>
      <c r="B677" t="s">
        <v>19</v>
      </c>
      <c r="C677" t="s">
        <v>20</v>
      </c>
      <c r="D677" t="s">
        <v>35</v>
      </c>
      <c r="E677" s="1">
        <v>498409.53</v>
      </c>
      <c r="F677">
        <v>0</v>
      </c>
      <c r="G677">
        <v>70</v>
      </c>
      <c r="H677" s="2">
        <v>0</v>
      </c>
      <c r="I677" t="s">
        <v>28</v>
      </c>
      <c r="J677" t="s">
        <v>17</v>
      </c>
      <c r="K677">
        <v>336</v>
      </c>
      <c r="L677" s="2">
        <v>35336</v>
      </c>
    </row>
    <row r="678" spans="1:12" x14ac:dyDescent="0.35">
      <c r="A678" t="s">
        <v>717</v>
      </c>
      <c r="B678" t="s">
        <v>33</v>
      </c>
      <c r="C678" t="s">
        <v>20</v>
      </c>
      <c r="D678" t="s">
        <v>21</v>
      </c>
      <c r="E678" s="1">
        <v>259574.8</v>
      </c>
      <c r="F678">
        <v>47234</v>
      </c>
      <c r="G678">
        <v>65</v>
      </c>
      <c r="H678" s="2">
        <v>0</v>
      </c>
      <c r="I678" t="s">
        <v>16</v>
      </c>
      <c r="J678" t="s">
        <v>17</v>
      </c>
      <c r="K678">
        <v>15.631363</v>
      </c>
      <c r="L678" s="2">
        <v>35015.631363</v>
      </c>
    </row>
    <row r="679" spans="1:12" x14ac:dyDescent="0.35">
      <c r="A679" t="s">
        <v>718</v>
      </c>
      <c r="B679" t="s">
        <v>33</v>
      </c>
      <c r="C679" t="s">
        <v>27</v>
      </c>
      <c r="D679" t="s">
        <v>31</v>
      </c>
      <c r="E679" s="1">
        <v>743769.33</v>
      </c>
      <c r="F679">
        <v>86863</v>
      </c>
      <c r="G679">
        <v>92</v>
      </c>
      <c r="H679" s="2">
        <v>0</v>
      </c>
      <c r="I679" t="s">
        <v>16</v>
      </c>
      <c r="J679" t="s">
        <v>17</v>
      </c>
      <c r="K679">
        <v>441.6</v>
      </c>
      <c r="L679" s="2">
        <v>35441.599999999999</v>
      </c>
    </row>
    <row r="680" spans="1:12" x14ac:dyDescent="0.35">
      <c r="A680" t="s">
        <v>719</v>
      </c>
      <c r="B680" t="s">
        <v>33</v>
      </c>
      <c r="C680" t="s">
        <v>27</v>
      </c>
      <c r="D680" t="s">
        <v>21</v>
      </c>
      <c r="E680" s="1">
        <v>1453678.76</v>
      </c>
      <c r="F680">
        <v>25805</v>
      </c>
      <c r="G680">
        <v>66</v>
      </c>
      <c r="H680" s="2">
        <v>36557</v>
      </c>
      <c r="I680" t="s">
        <v>16</v>
      </c>
      <c r="J680" t="s">
        <v>17</v>
      </c>
      <c r="K680">
        <v>375.86609099999998</v>
      </c>
      <c r="L680" s="2">
        <v>35375.866091000004</v>
      </c>
    </row>
    <row r="681" spans="1:12" x14ac:dyDescent="0.35">
      <c r="A681" t="s">
        <v>720</v>
      </c>
      <c r="B681" t="s">
        <v>23</v>
      </c>
      <c r="C681" t="s">
        <v>27</v>
      </c>
      <c r="D681" t="s">
        <v>21</v>
      </c>
      <c r="E681" s="1">
        <v>591330.59</v>
      </c>
      <c r="F681">
        <v>43676</v>
      </c>
      <c r="G681">
        <v>76</v>
      </c>
      <c r="H681" s="2">
        <v>0</v>
      </c>
      <c r="I681" t="s">
        <v>16</v>
      </c>
      <c r="J681" t="s">
        <v>17</v>
      </c>
      <c r="K681">
        <v>364.8</v>
      </c>
      <c r="L681" s="2">
        <v>35364.800000000003</v>
      </c>
    </row>
    <row r="682" spans="1:12" x14ac:dyDescent="0.35">
      <c r="A682" t="s">
        <v>721</v>
      </c>
      <c r="B682" t="s">
        <v>19</v>
      </c>
      <c r="C682" t="s">
        <v>27</v>
      </c>
      <c r="D682" t="s">
        <v>35</v>
      </c>
      <c r="E682" s="1">
        <v>277166.3</v>
      </c>
      <c r="F682">
        <v>59855</v>
      </c>
      <c r="G682">
        <v>74</v>
      </c>
      <c r="H682" s="2">
        <v>36617</v>
      </c>
      <c r="I682" t="s">
        <v>16</v>
      </c>
      <c r="J682" t="s">
        <v>24</v>
      </c>
      <c r="K682">
        <v>355.2</v>
      </c>
      <c r="L682" s="2">
        <v>35355.199999999997</v>
      </c>
    </row>
    <row r="683" spans="1:12" x14ac:dyDescent="0.35">
      <c r="A683" t="s">
        <v>722</v>
      </c>
      <c r="B683" t="s">
        <v>19</v>
      </c>
      <c r="C683" t="s">
        <v>27</v>
      </c>
      <c r="D683" t="s">
        <v>15</v>
      </c>
      <c r="E683" s="1">
        <v>2919436.64</v>
      </c>
      <c r="F683">
        <v>35296</v>
      </c>
      <c r="G683">
        <v>126</v>
      </c>
      <c r="H683" s="2">
        <v>0</v>
      </c>
      <c r="I683" t="s">
        <v>16</v>
      </c>
      <c r="J683" t="s">
        <v>29</v>
      </c>
      <c r="K683">
        <v>452.616872</v>
      </c>
      <c r="L683" s="2">
        <v>35452.616871999999</v>
      </c>
    </row>
    <row r="684" spans="1:12" x14ac:dyDescent="0.35">
      <c r="A684" t="s">
        <v>723</v>
      </c>
      <c r="B684" t="s">
        <v>33</v>
      </c>
      <c r="C684" t="s">
        <v>20</v>
      </c>
      <c r="D684" t="s">
        <v>15</v>
      </c>
      <c r="E684" s="1">
        <v>988038.58</v>
      </c>
      <c r="F684">
        <v>36576</v>
      </c>
      <c r="G684">
        <v>125</v>
      </c>
      <c r="H684" s="2">
        <v>36526</v>
      </c>
      <c r="I684" t="s">
        <v>16</v>
      </c>
      <c r="J684" t="s">
        <v>29</v>
      </c>
      <c r="K684">
        <v>113.45012199999999</v>
      </c>
      <c r="L684" s="2">
        <v>35113.450122000002</v>
      </c>
    </row>
    <row r="685" spans="1:12" x14ac:dyDescent="0.35">
      <c r="A685" t="s">
        <v>724</v>
      </c>
      <c r="B685" t="s">
        <v>26</v>
      </c>
      <c r="C685" t="s">
        <v>20</v>
      </c>
      <c r="D685" t="s">
        <v>31</v>
      </c>
      <c r="E685" s="1">
        <v>1511440.24</v>
      </c>
      <c r="F685">
        <v>28513</v>
      </c>
      <c r="G685">
        <v>100</v>
      </c>
      <c r="H685" s="2">
        <v>36526</v>
      </c>
      <c r="I685" t="s">
        <v>28</v>
      </c>
      <c r="J685" t="s">
        <v>29</v>
      </c>
      <c r="K685">
        <v>480</v>
      </c>
      <c r="L685" s="2">
        <v>35480</v>
      </c>
    </row>
    <row r="686" spans="1:12" x14ac:dyDescent="0.35">
      <c r="A686" t="s">
        <v>725</v>
      </c>
      <c r="B686" t="s">
        <v>33</v>
      </c>
      <c r="C686" t="s">
        <v>27</v>
      </c>
      <c r="D686" t="s">
        <v>21</v>
      </c>
      <c r="E686" s="1">
        <v>575991.07999999996</v>
      </c>
      <c r="F686">
        <v>85448</v>
      </c>
      <c r="G686">
        <v>72</v>
      </c>
      <c r="H686" s="2">
        <v>0</v>
      </c>
      <c r="I686" t="s">
        <v>39</v>
      </c>
      <c r="J686" t="s">
        <v>17</v>
      </c>
      <c r="K686">
        <v>16.034510000000001</v>
      </c>
      <c r="L686" s="2">
        <v>35016.034509999998</v>
      </c>
    </row>
    <row r="687" spans="1:12" x14ac:dyDescent="0.35">
      <c r="A687" t="s">
        <v>726</v>
      </c>
      <c r="B687" t="s">
        <v>33</v>
      </c>
      <c r="C687" t="s">
        <v>20</v>
      </c>
      <c r="D687" t="s">
        <v>31</v>
      </c>
      <c r="E687" s="1">
        <v>849516.42</v>
      </c>
      <c r="F687">
        <v>23791</v>
      </c>
      <c r="G687">
        <v>110</v>
      </c>
      <c r="H687" s="2">
        <v>36586</v>
      </c>
      <c r="I687" t="s">
        <v>16</v>
      </c>
      <c r="J687" t="s">
        <v>24</v>
      </c>
      <c r="K687">
        <v>615.27228000000002</v>
      </c>
      <c r="L687" s="2">
        <v>35615.272279999997</v>
      </c>
    </row>
    <row r="688" spans="1:12" x14ac:dyDescent="0.35">
      <c r="A688" t="s">
        <v>727</v>
      </c>
      <c r="B688" t="s">
        <v>26</v>
      </c>
      <c r="C688" t="s">
        <v>20</v>
      </c>
      <c r="D688" t="s">
        <v>21</v>
      </c>
      <c r="E688" s="1">
        <v>438118.42</v>
      </c>
      <c r="F688">
        <v>20597</v>
      </c>
      <c r="G688">
        <v>112</v>
      </c>
      <c r="H688" s="2">
        <v>0</v>
      </c>
      <c r="I688" t="s">
        <v>16</v>
      </c>
      <c r="J688" t="s">
        <v>17</v>
      </c>
      <c r="K688">
        <v>615.25630100000001</v>
      </c>
      <c r="L688" s="2">
        <v>35615.256301000001</v>
      </c>
    </row>
    <row r="689" spans="1:12" x14ac:dyDescent="0.35">
      <c r="A689" t="s">
        <v>728</v>
      </c>
      <c r="B689" t="s">
        <v>19</v>
      </c>
      <c r="C689" t="s">
        <v>20</v>
      </c>
      <c r="D689" t="s">
        <v>35</v>
      </c>
      <c r="E689" s="1">
        <v>699782.74</v>
      </c>
      <c r="F689">
        <v>56940</v>
      </c>
      <c r="G689">
        <v>87</v>
      </c>
      <c r="H689" s="2">
        <v>0</v>
      </c>
      <c r="I689" t="s">
        <v>16</v>
      </c>
      <c r="J689" t="s">
        <v>17</v>
      </c>
      <c r="K689">
        <v>512.66245000000004</v>
      </c>
      <c r="L689" s="2">
        <v>35512.662450000003</v>
      </c>
    </row>
    <row r="690" spans="1:12" x14ac:dyDescent="0.35">
      <c r="A690" t="s">
        <v>729</v>
      </c>
      <c r="B690" t="s">
        <v>33</v>
      </c>
      <c r="C690" t="s">
        <v>27</v>
      </c>
      <c r="D690" t="s">
        <v>21</v>
      </c>
      <c r="E690" s="1">
        <v>1143058.8500000001</v>
      </c>
      <c r="F690">
        <v>93210</v>
      </c>
      <c r="G690">
        <v>71</v>
      </c>
      <c r="H690" s="2">
        <v>0</v>
      </c>
      <c r="I690" t="s">
        <v>16</v>
      </c>
      <c r="J690" t="s">
        <v>24</v>
      </c>
      <c r="K690">
        <v>74.523934999999994</v>
      </c>
      <c r="L690" s="2">
        <v>35074.523934999997</v>
      </c>
    </row>
    <row r="691" spans="1:12" x14ac:dyDescent="0.35">
      <c r="A691" t="s">
        <v>730</v>
      </c>
      <c r="B691" t="s">
        <v>33</v>
      </c>
      <c r="C691" t="s">
        <v>20</v>
      </c>
      <c r="D691" t="s">
        <v>21</v>
      </c>
      <c r="E691" s="1">
        <v>748248.61</v>
      </c>
      <c r="F691">
        <v>48992</v>
      </c>
      <c r="G691">
        <v>94</v>
      </c>
      <c r="H691" s="2">
        <v>36526</v>
      </c>
      <c r="I691" t="s">
        <v>16</v>
      </c>
      <c r="J691" t="s">
        <v>17</v>
      </c>
      <c r="K691">
        <v>426.072946</v>
      </c>
      <c r="L691" s="2">
        <v>35426.072946</v>
      </c>
    </row>
    <row r="692" spans="1:12" x14ac:dyDescent="0.35">
      <c r="A692" t="s">
        <v>731</v>
      </c>
      <c r="B692" t="s">
        <v>19</v>
      </c>
      <c r="C692" t="s">
        <v>20</v>
      </c>
      <c r="D692" t="s">
        <v>15</v>
      </c>
      <c r="E692" s="1">
        <v>859691.66</v>
      </c>
      <c r="F692">
        <v>53736</v>
      </c>
      <c r="G692">
        <v>71</v>
      </c>
      <c r="H692" s="2">
        <v>0</v>
      </c>
      <c r="I692" t="s">
        <v>16</v>
      </c>
      <c r="J692" t="s">
        <v>24</v>
      </c>
      <c r="K692">
        <v>169.28778500000001</v>
      </c>
      <c r="L692" s="2">
        <v>35169.287785</v>
      </c>
    </row>
    <row r="693" spans="1:12" x14ac:dyDescent="0.35">
      <c r="A693" t="s">
        <v>732</v>
      </c>
      <c r="B693" t="s">
        <v>19</v>
      </c>
      <c r="C693" t="s">
        <v>27</v>
      </c>
      <c r="D693" t="s">
        <v>35</v>
      </c>
      <c r="E693" s="1">
        <v>785496.08</v>
      </c>
      <c r="F693">
        <v>25378</v>
      </c>
      <c r="G693">
        <v>66</v>
      </c>
      <c r="H693" s="2">
        <v>36526</v>
      </c>
      <c r="I693" t="s">
        <v>16</v>
      </c>
      <c r="J693" t="s">
        <v>17</v>
      </c>
      <c r="K693">
        <v>419.46414299999998</v>
      </c>
      <c r="L693" s="2">
        <v>35419.464142999997</v>
      </c>
    </row>
    <row r="694" spans="1:12" x14ac:dyDescent="0.35">
      <c r="A694" t="s">
        <v>733</v>
      </c>
      <c r="B694" t="s">
        <v>33</v>
      </c>
      <c r="C694" t="s">
        <v>20</v>
      </c>
      <c r="D694" t="s">
        <v>21</v>
      </c>
      <c r="E694" s="1">
        <v>258240.85</v>
      </c>
      <c r="F694">
        <v>76731</v>
      </c>
      <c r="G694">
        <v>64</v>
      </c>
      <c r="H694" s="2">
        <v>0</v>
      </c>
      <c r="I694" t="s">
        <v>16</v>
      </c>
      <c r="J694" t="s">
        <v>17</v>
      </c>
      <c r="K694">
        <v>201.455005</v>
      </c>
      <c r="L694" s="2">
        <v>35201.455005000003</v>
      </c>
    </row>
    <row r="695" spans="1:12" x14ac:dyDescent="0.35">
      <c r="A695" t="s">
        <v>734</v>
      </c>
      <c r="B695" t="s">
        <v>13</v>
      </c>
      <c r="C695" t="s">
        <v>27</v>
      </c>
      <c r="D695" t="s">
        <v>15</v>
      </c>
      <c r="E695" s="1">
        <v>907576.82</v>
      </c>
      <c r="F695">
        <v>37722</v>
      </c>
      <c r="G695">
        <v>116</v>
      </c>
      <c r="H695" s="2">
        <v>0</v>
      </c>
      <c r="I695" t="s">
        <v>28</v>
      </c>
      <c r="J695" t="s">
        <v>78</v>
      </c>
      <c r="K695">
        <v>158.077504</v>
      </c>
      <c r="L695" s="2">
        <v>35158.077504000001</v>
      </c>
    </row>
    <row r="696" spans="1:12" x14ac:dyDescent="0.35">
      <c r="A696" t="s">
        <v>735</v>
      </c>
      <c r="B696" t="s">
        <v>26</v>
      </c>
      <c r="C696" t="s">
        <v>20</v>
      </c>
      <c r="D696" t="s">
        <v>21</v>
      </c>
      <c r="E696" s="1">
        <v>411858.86</v>
      </c>
      <c r="F696">
        <v>69379</v>
      </c>
      <c r="G696">
        <v>103</v>
      </c>
      <c r="H696" s="2">
        <v>0</v>
      </c>
      <c r="I696" t="s">
        <v>16</v>
      </c>
      <c r="J696" t="s">
        <v>24</v>
      </c>
      <c r="K696">
        <v>494.4</v>
      </c>
      <c r="L696" s="2">
        <v>35494.400000000001</v>
      </c>
    </row>
    <row r="697" spans="1:12" x14ac:dyDescent="0.35">
      <c r="A697" t="s">
        <v>736</v>
      </c>
      <c r="B697" t="s">
        <v>33</v>
      </c>
      <c r="C697" t="s">
        <v>27</v>
      </c>
      <c r="D697" t="s">
        <v>31</v>
      </c>
      <c r="E697" s="1">
        <v>1215732.99</v>
      </c>
      <c r="F697">
        <v>57449</v>
      </c>
      <c r="G697">
        <v>103</v>
      </c>
      <c r="H697" s="2">
        <v>0</v>
      </c>
      <c r="I697" t="s">
        <v>16</v>
      </c>
      <c r="J697" t="s">
        <v>17</v>
      </c>
      <c r="K697">
        <v>494.4</v>
      </c>
      <c r="L697" s="2">
        <v>35494.400000000001</v>
      </c>
    </row>
    <row r="698" spans="1:12" x14ac:dyDescent="0.35">
      <c r="A698" t="s">
        <v>737</v>
      </c>
      <c r="B698" t="s">
        <v>19</v>
      </c>
      <c r="C698" t="s">
        <v>27</v>
      </c>
      <c r="D698" t="s">
        <v>21</v>
      </c>
      <c r="E698" s="1">
        <v>515281.96</v>
      </c>
      <c r="F698">
        <v>0</v>
      </c>
      <c r="G698">
        <v>68</v>
      </c>
      <c r="H698" s="2">
        <v>0</v>
      </c>
      <c r="I698" t="s">
        <v>28</v>
      </c>
      <c r="J698" t="s">
        <v>17</v>
      </c>
      <c r="K698">
        <v>326.39999999999998</v>
      </c>
      <c r="L698" s="2">
        <v>35326.400000000001</v>
      </c>
    </row>
    <row r="699" spans="1:12" x14ac:dyDescent="0.35">
      <c r="A699" t="s">
        <v>738</v>
      </c>
      <c r="B699" t="s">
        <v>23</v>
      </c>
      <c r="C699" t="s">
        <v>27</v>
      </c>
      <c r="D699" t="s">
        <v>35</v>
      </c>
      <c r="E699" s="1">
        <v>651297.65</v>
      </c>
      <c r="F699">
        <v>0</v>
      </c>
      <c r="G699">
        <v>93</v>
      </c>
      <c r="H699" s="2">
        <v>0</v>
      </c>
      <c r="I699" t="s">
        <v>16</v>
      </c>
      <c r="J699" t="s">
        <v>24</v>
      </c>
      <c r="K699">
        <v>669.6</v>
      </c>
      <c r="L699" s="2">
        <v>35669.599999999999</v>
      </c>
    </row>
    <row r="700" spans="1:12" x14ac:dyDescent="0.35">
      <c r="A700" t="s">
        <v>739</v>
      </c>
      <c r="B700" t="s">
        <v>19</v>
      </c>
      <c r="C700" t="s">
        <v>20</v>
      </c>
      <c r="D700" t="s">
        <v>21</v>
      </c>
      <c r="E700" s="1">
        <v>2778969.24</v>
      </c>
      <c r="F700">
        <v>33806</v>
      </c>
      <c r="G700">
        <v>89</v>
      </c>
      <c r="H700" s="2">
        <v>0</v>
      </c>
      <c r="I700" t="s">
        <v>28</v>
      </c>
      <c r="J700" t="s">
        <v>17</v>
      </c>
      <c r="K700">
        <v>395.729716</v>
      </c>
      <c r="L700" s="2">
        <v>35395.729716000002</v>
      </c>
    </row>
    <row r="701" spans="1:12" x14ac:dyDescent="0.35">
      <c r="A701" t="s">
        <v>740</v>
      </c>
      <c r="B701" t="s">
        <v>13</v>
      </c>
      <c r="C701" t="s">
        <v>20</v>
      </c>
      <c r="D701" t="s">
        <v>35</v>
      </c>
      <c r="E701" s="1">
        <v>266727</v>
      </c>
      <c r="F701">
        <v>94041</v>
      </c>
      <c r="G701">
        <v>66</v>
      </c>
      <c r="H701" s="2">
        <v>0</v>
      </c>
      <c r="I701" t="s">
        <v>16</v>
      </c>
      <c r="J701" t="s">
        <v>17</v>
      </c>
      <c r="K701">
        <v>159.756733</v>
      </c>
      <c r="L701" s="2">
        <v>35159.756733000002</v>
      </c>
    </row>
    <row r="702" spans="1:12" x14ac:dyDescent="0.35">
      <c r="A702" t="s">
        <v>741</v>
      </c>
      <c r="B702" t="s">
        <v>33</v>
      </c>
      <c r="C702" t="s">
        <v>20</v>
      </c>
      <c r="D702" t="s">
        <v>35</v>
      </c>
      <c r="E702" s="1">
        <v>1092840.71</v>
      </c>
      <c r="F702">
        <v>74965</v>
      </c>
      <c r="G702">
        <v>90</v>
      </c>
      <c r="H702" s="2">
        <v>0</v>
      </c>
      <c r="I702" t="s">
        <v>16</v>
      </c>
      <c r="J702" t="s">
        <v>17</v>
      </c>
      <c r="K702">
        <v>58.557552000000001</v>
      </c>
      <c r="L702" s="2">
        <v>35058.557551999998</v>
      </c>
    </row>
    <row r="703" spans="1:12" x14ac:dyDescent="0.35">
      <c r="A703" t="s">
        <v>742</v>
      </c>
      <c r="B703" t="s">
        <v>19</v>
      </c>
      <c r="C703" t="s">
        <v>20</v>
      </c>
      <c r="D703" t="s">
        <v>31</v>
      </c>
      <c r="E703" s="1">
        <v>761538.13</v>
      </c>
      <c r="F703">
        <v>34095</v>
      </c>
      <c r="G703">
        <v>63</v>
      </c>
      <c r="H703" s="2">
        <v>0</v>
      </c>
      <c r="I703" t="s">
        <v>16</v>
      </c>
      <c r="J703" t="s">
        <v>24</v>
      </c>
      <c r="K703">
        <v>302.39999999999998</v>
      </c>
      <c r="L703" s="2">
        <v>35302.400000000001</v>
      </c>
    </row>
    <row r="704" spans="1:12" x14ac:dyDescent="0.35">
      <c r="A704" t="s">
        <v>743</v>
      </c>
      <c r="B704" t="s">
        <v>26</v>
      </c>
      <c r="C704" t="s">
        <v>20</v>
      </c>
      <c r="D704" t="s">
        <v>35</v>
      </c>
      <c r="E704" s="1">
        <v>200435.07</v>
      </c>
      <c r="F704">
        <v>0</v>
      </c>
      <c r="G704">
        <v>66</v>
      </c>
      <c r="H704" s="2">
        <v>36617</v>
      </c>
      <c r="I704" t="s">
        <v>16</v>
      </c>
      <c r="J704" t="s">
        <v>17</v>
      </c>
      <c r="K704">
        <v>316.8</v>
      </c>
      <c r="L704" s="2">
        <v>35316.800000000003</v>
      </c>
    </row>
    <row r="705" spans="1:12" x14ac:dyDescent="0.35">
      <c r="A705" t="s">
        <v>744</v>
      </c>
      <c r="B705" t="s">
        <v>26</v>
      </c>
      <c r="C705" t="s">
        <v>27</v>
      </c>
      <c r="D705" t="s">
        <v>35</v>
      </c>
      <c r="E705" s="1">
        <v>243468.12</v>
      </c>
      <c r="F705">
        <v>96045</v>
      </c>
      <c r="G705">
        <v>61</v>
      </c>
      <c r="H705" s="2">
        <v>0</v>
      </c>
      <c r="I705" t="s">
        <v>28</v>
      </c>
      <c r="J705" t="s">
        <v>17</v>
      </c>
      <c r="K705">
        <v>8.5829710000000006</v>
      </c>
      <c r="L705" s="2">
        <v>35008.582971000003</v>
      </c>
    </row>
    <row r="706" spans="1:12" x14ac:dyDescent="0.35">
      <c r="A706" t="s">
        <v>745</v>
      </c>
      <c r="B706" t="s">
        <v>23</v>
      </c>
      <c r="C706" t="s">
        <v>20</v>
      </c>
      <c r="D706" t="s">
        <v>21</v>
      </c>
      <c r="E706" s="1">
        <v>1419536.03</v>
      </c>
      <c r="F706">
        <v>86355</v>
      </c>
      <c r="G706">
        <v>118</v>
      </c>
      <c r="H706" s="2">
        <v>0</v>
      </c>
      <c r="I706" t="s">
        <v>16</v>
      </c>
      <c r="J706" t="s">
        <v>78</v>
      </c>
      <c r="K706">
        <v>285.41847300000001</v>
      </c>
      <c r="L706" s="2">
        <v>35285.418472999998</v>
      </c>
    </row>
    <row r="707" spans="1:12" x14ac:dyDescent="0.35">
      <c r="A707" t="s">
        <v>746</v>
      </c>
      <c r="B707" t="s">
        <v>26</v>
      </c>
      <c r="C707" t="s">
        <v>20</v>
      </c>
      <c r="D707" t="s">
        <v>31</v>
      </c>
      <c r="E707" s="1">
        <v>942768.49</v>
      </c>
      <c r="F707">
        <v>27824</v>
      </c>
      <c r="G707">
        <v>118</v>
      </c>
      <c r="H707" s="2">
        <v>0</v>
      </c>
      <c r="I707" t="s">
        <v>16</v>
      </c>
      <c r="J707" t="s">
        <v>29</v>
      </c>
      <c r="K707">
        <v>566.4</v>
      </c>
      <c r="L707" s="2">
        <v>35566.400000000001</v>
      </c>
    </row>
    <row r="708" spans="1:12" x14ac:dyDescent="0.35">
      <c r="A708" t="s">
        <v>747</v>
      </c>
      <c r="B708" t="s">
        <v>26</v>
      </c>
      <c r="C708" t="s">
        <v>27</v>
      </c>
      <c r="D708" t="s">
        <v>31</v>
      </c>
      <c r="E708" s="1">
        <v>1198242.0900000001</v>
      </c>
      <c r="F708">
        <v>42995</v>
      </c>
      <c r="G708">
        <v>101</v>
      </c>
      <c r="H708" s="2">
        <v>0</v>
      </c>
      <c r="I708" t="s">
        <v>16</v>
      </c>
      <c r="J708" t="s">
        <v>29</v>
      </c>
      <c r="K708">
        <v>410.50831599999998</v>
      </c>
      <c r="L708" s="2">
        <v>35410.508315999999</v>
      </c>
    </row>
    <row r="709" spans="1:12" x14ac:dyDescent="0.35">
      <c r="A709" t="s">
        <v>748</v>
      </c>
      <c r="B709" t="s">
        <v>33</v>
      </c>
      <c r="C709" t="s">
        <v>20</v>
      </c>
      <c r="D709" t="s">
        <v>31</v>
      </c>
      <c r="E709" s="1">
        <v>310278.95</v>
      </c>
      <c r="F709">
        <v>21235</v>
      </c>
      <c r="G709">
        <v>79</v>
      </c>
      <c r="H709" s="2">
        <v>0</v>
      </c>
      <c r="I709" t="s">
        <v>16</v>
      </c>
      <c r="J709" t="s">
        <v>24</v>
      </c>
      <c r="K709">
        <v>244.23134999999999</v>
      </c>
      <c r="L709" s="2">
        <v>35244.231350000002</v>
      </c>
    </row>
    <row r="710" spans="1:12" x14ac:dyDescent="0.35">
      <c r="A710" t="s">
        <v>749</v>
      </c>
      <c r="B710" t="s">
        <v>26</v>
      </c>
      <c r="C710" t="s">
        <v>27</v>
      </c>
      <c r="D710" t="s">
        <v>31</v>
      </c>
      <c r="E710" s="1">
        <v>422263.12</v>
      </c>
      <c r="F710">
        <v>74585</v>
      </c>
      <c r="G710">
        <v>106</v>
      </c>
      <c r="H710" s="2">
        <v>0</v>
      </c>
      <c r="I710" t="s">
        <v>16</v>
      </c>
      <c r="J710" t="s">
        <v>29</v>
      </c>
      <c r="K710">
        <v>218.59806499999999</v>
      </c>
      <c r="L710" s="2">
        <v>35218.598064999998</v>
      </c>
    </row>
    <row r="711" spans="1:12" x14ac:dyDescent="0.35">
      <c r="A711" t="s">
        <v>750</v>
      </c>
      <c r="B711" t="s">
        <v>33</v>
      </c>
      <c r="C711" t="s">
        <v>27</v>
      </c>
      <c r="D711" t="s">
        <v>21</v>
      </c>
      <c r="E711" s="1">
        <v>402381.44</v>
      </c>
      <c r="F711">
        <v>41833</v>
      </c>
      <c r="G711">
        <v>103</v>
      </c>
      <c r="H711" s="2">
        <v>0</v>
      </c>
      <c r="I711" t="s">
        <v>16</v>
      </c>
      <c r="J711" t="s">
        <v>17</v>
      </c>
      <c r="K711">
        <v>643.82671600000003</v>
      </c>
      <c r="L711" s="2">
        <v>35643.826716000003</v>
      </c>
    </row>
    <row r="712" spans="1:12" x14ac:dyDescent="0.35">
      <c r="A712" t="s">
        <v>751</v>
      </c>
      <c r="B712" t="s">
        <v>26</v>
      </c>
      <c r="C712" t="s">
        <v>20</v>
      </c>
      <c r="D712" t="s">
        <v>35</v>
      </c>
      <c r="E712" s="1">
        <v>529715.18000000005</v>
      </c>
      <c r="F712">
        <v>23908</v>
      </c>
      <c r="G712">
        <v>70</v>
      </c>
      <c r="H712" s="2">
        <v>0</v>
      </c>
      <c r="I712" t="s">
        <v>16</v>
      </c>
      <c r="J712" t="s">
        <v>17</v>
      </c>
      <c r="K712">
        <v>336</v>
      </c>
      <c r="L712" s="2">
        <v>35336</v>
      </c>
    </row>
    <row r="713" spans="1:12" x14ac:dyDescent="0.35">
      <c r="A713" t="s">
        <v>752</v>
      </c>
      <c r="B713" t="s">
        <v>33</v>
      </c>
      <c r="C713" t="s">
        <v>27</v>
      </c>
      <c r="D713" t="s">
        <v>21</v>
      </c>
      <c r="E713" s="1">
        <v>2142363.7200000002</v>
      </c>
      <c r="F713">
        <v>0</v>
      </c>
      <c r="G713">
        <v>65</v>
      </c>
      <c r="H713" s="2">
        <v>0</v>
      </c>
      <c r="I713" t="s">
        <v>16</v>
      </c>
      <c r="J713" t="s">
        <v>24</v>
      </c>
      <c r="K713">
        <v>312</v>
      </c>
      <c r="L713" s="2">
        <v>35312</v>
      </c>
    </row>
    <row r="714" spans="1:12" x14ac:dyDescent="0.35">
      <c r="A714" t="s">
        <v>753</v>
      </c>
      <c r="B714" t="s">
        <v>19</v>
      </c>
      <c r="C714" t="s">
        <v>27</v>
      </c>
      <c r="D714" t="s">
        <v>21</v>
      </c>
      <c r="E714" s="1">
        <v>441620.62</v>
      </c>
      <c r="F714">
        <v>61953</v>
      </c>
      <c r="G714">
        <v>113</v>
      </c>
      <c r="H714" s="2">
        <v>0</v>
      </c>
      <c r="I714" t="s">
        <v>16</v>
      </c>
      <c r="J714" t="s">
        <v>29</v>
      </c>
      <c r="K714">
        <v>497.04729700000001</v>
      </c>
      <c r="L714" s="2">
        <v>35497.047296999997</v>
      </c>
    </row>
    <row r="715" spans="1:12" x14ac:dyDescent="0.35">
      <c r="A715" t="s">
        <v>754</v>
      </c>
      <c r="B715" t="s">
        <v>26</v>
      </c>
      <c r="C715" t="s">
        <v>27</v>
      </c>
      <c r="D715" t="s">
        <v>21</v>
      </c>
      <c r="E715" s="1">
        <v>463903.52</v>
      </c>
      <c r="F715">
        <v>0</v>
      </c>
      <c r="G715">
        <v>142</v>
      </c>
      <c r="H715" s="2">
        <v>0</v>
      </c>
      <c r="I715" t="s">
        <v>28</v>
      </c>
      <c r="J715" t="s">
        <v>29</v>
      </c>
      <c r="K715">
        <v>1022.4</v>
      </c>
      <c r="L715" s="2">
        <v>36022.400000000001</v>
      </c>
    </row>
    <row r="716" spans="1:12" x14ac:dyDescent="0.35">
      <c r="A716" t="s">
        <v>755</v>
      </c>
      <c r="B716" t="s">
        <v>23</v>
      </c>
      <c r="C716" t="s">
        <v>27</v>
      </c>
      <c r="D716" t="s">
        <v>21</v>
      </c>
      <c r="E716" s="1">
        <v>486354.46</v>
      </c>
      <c r="F716">
        <v>0</v>
      </c>
      <c r="G716">
        <v>137</v>
      </c>
      <c r="H716" s="2">
        <v>0</v>
      </c>
      <c r="I716" t="s">
        <v>16</v>
      </c>
      <c r="J716" t="s">
        <v>29</v>
      </c>
      <c r="K716">
        <v>657.6</v>
      </c>
      <c r="L716" s="2">
        <v>35657.599999999999</v>
      </c>
    </row>
    <row r="717" spans="1:12" x14ac:dyDescent="0.35">
      <c r="A717" t="s">
        <v>756</v>
      </c>
      <c r="B717" t="s">
        <v>19</v>
      </c>
      <c r="C717" t="s">
        <v>20</v>
      </c>
      <c r="D717" t="s">
        <v>21</v>
      </c>
      <c r="E717" s="1">
        <v>2583090.98</v>
      </c>
      <c r="F717">
        <v>73760</v>
      </c>
      <c r="G717">
        <v>107</v>
      </c>
      <c r="H717" s="2">
        <v>36526</v>
      </c>
      <c r="I717" t="s">
        <v>16</v>
      </c>
      <c r="J717" t="s">
        <v>78</v>
      </c>
      <c r="K717">
        <v>230.24577199999999</v>
      </c>
      <c r="L717" s="2">
        <v>35230.245772000002</v>
      </c>
    </row>
    <row r="718" spans="1:12" x14ac:dyDescent="0.35">
      <c r="A718" t="s">
        <v>757</v>
      </c>
      <c r="B718" t="s">
        <v>33</v>
      </c>
      <c r="C718" t="s">
        <v>20</v>
      </c>
      <c r="D718" t="s">
        <v>35</v>
      </c>
      <c r="E718" s="1">
        <v>297431.49</v>
      </c>
      <c r="F718">
        <v>23333</v>
      </c>
      <c r="G718">
        <v>74</v>
      </c>
      <c r="H718" s="2">
        <v>0</v>
      </c>
      <c r="I718" t="s">
        <v>28</v>
      </c>
      <c r="J718" t="s">
        <v>17</v>
      </c>
      <c r="K718">
        <v>5.6227510000000001</v>
      </c>
      <c r="L718" s="2">
        <v>35005.622751000003</v>
      </c>
    </row>
    <row r="719" spans="1:12" x14ac:dyDescent="0.35">
      <c r="A719" t="s">
        <v>758</v>
      </c>
      <c r="B719" t="s">
        <v>26</v>
      </c>
      <c r="C719" t="s">
        <v>27</v>
      </c>
      <c r="D719" t="s">
        <v>35</v>
      </c>
      <c r="E719" s="1">
        <v>206445.88</v>
      </c>
      <c r="F719">
        <v>0</v>
      </c>
      <c r="G719">
        <v>61</v>
      </c>
      <c r="H719" s="2">
        <v>0</v>
      </c>
      <c r="I719" t="s">
        <v>16</v>
      </c>
      <c r="J719" t="s">
        <v>17</v>
      </c>
      <c r="K719">
        <v>292.8</v>
      </c>
      <c r="L719" s="2">
        <v>35292.800000000003</v>
      </c>
    </row>
    <row r="720" spans="1:12" x14ac:dyDescent="0.35">
      <c r="A720" t="s">
        <v>759</v>
      </c>
      <c r="B720" t="s">
        <v>19</v>
      </c>
      <c r="C720" t="s">
        <v>20</v>
      </c>
      <c r="D720" t="s">
        <v>31</v>
      </c>
      <c r="E720" s="1">
        <v>1006460.83</v>
      </c>
      <c r="F720">
        <v>20440</v>
      </c>
      <c r="G720">
        <v>128</v>
      </c>
      <c r="H720" s="2">
        <v>36557</v>
      </c>
      <c r="I720" t="s">
        <v>28</v>
      </c>
      <c r="J720" t="s">
        <v>78</v>
      </c>
      <c r="K720">
        <v>614.4</v>
      </c>
      <c r="L720" s="2">
        <v>35614.400000000001</v>
      </c>
    </row>
    <row r="721" spans="1:12" x14ac:dyDescent="0.35">
      <c r="A721" t="s">
        <v>760</v>
      </c>
      <c r="B721" t="s">
        <v>13</v>
      </c>
      <c r="C721" t="s">
        <v>27</v>
      </c>
      <c r="D721" t="s">
        <v>15</v>
      </c>
      <c r="E721" s="1">
        <v>803240.19</v>
      </c>
      <c r="F721">
        <v>27658</v>
      </c>
      <c r="G721">
        <v>68</v>
      </c>
      <c r="H721" s="2">
        <v>0</v>
      </c>
      <c r="I721" t="s">
        <v>16</v>
      </c>
      <c r="J721" t="s">
        <v>17</v>
      </c>
      <c r="K721">
        <v>160.07525999999999</v>
      </c>
      <c r="L721" s="2">
        <v>35160.075259999998</v>
      </c>
    </row>
    <row r="722" spans="1:12" x14ac:dyDescent="0.35">
      <c r="A722" t="s">
        <v>761</v>
      </c>
      <c r="B722" t="s">
        <v>26</v>
      </c>
      <c r="C722" t="s">
        <v>27</v>
      </c>
      <c r="D722" t="s">
        <v>35</v>
      </c>
      <c r="E722" s="1">
        <v>548921.41</v>
      </c>
      <c r="F722">
        <v>50943</v>
      </c>
      <c r="G722">
        <v>139</v>
      </c>
      <c r="H722" s="2">
        <v>0</v>
      </c>
      <c r="I722" t="s">
        <v>39</v>
      </c>
      <c r="J722" t="s">
        <v>29</v>
      </c>
      <c r="K722">
        <v>667.2</v>
      </c>
      <c r="L722" s="2">
        <v>35667.199999999997</v>
      </c>
    </row>
    <row r="723" spans="1:12" x14ac:dyDescent="0.35">
      <c r="A723" t="s">
        <v>762</v>
      </c>
      <c r="B723" t="s">
        <v>26</v>
      </c>
      <c r="C723" t="s">
        <v>27</v>
      </c>
      <c r="D723" t="s">
        <v>21</v>
      </c>
      <c r="E723" s="1">
        <v>261275.67</v>
      </c>
      <c r="F723">
        <v>19003</v>
      </c>
      <c r="G723">
        <v>71</v>
      </c>
      <c r="H723" s="2">
        <v>0</v>
      </c>
      <c r="I723" t="s">
        <v>16</v>
      </c>
      <c r="J723" t="s">
        <v>24</v>
      </c>
      <c r="K723">
        <v>34.651305000000001</v>
      </c>
      <c r="L723" s="2">
        <v>35034.651304999999</v>
      </c>
    </row>
    <row r="724" spans="1:12" x14ac:dyDescent="0.35">
      <c r="A724" t="s">
        <v>763</v>
      </c>
      <c r="B724" t="s">
        <v>26</v>
      </c>
      <c r="C724" t="s">
        <v>27</v>
      </c>
      <c r="D724" t="s">
        <v>35</v>
      </c>
      <c r="E724" s="1">
        <v>857346.39</v>
      </c>
      <c r="F724">
        <v>46703</v>
      </c>
      <c r="G724">
        <v>108</v>
      </c>
      <c r="H724" s="2">
        <v>0</v>
      </c>
      <c r="I724" t="s">
        <v>16</v>
      </c>
      <c r="J724" t="s">
        <v>17</v>
      </c>
      <c r="K724">
        <v>678.10048700000004</v>
      </c>
      <c r="L724" s="2">
        <v>35678.100487000003</v>
      </c>
    </row>
    <row r="725" spans="1:12" x14ac:dyDescent="0.35">
      <c r="A725" t="s">
        <v>764</v>
      </c>
      <c r="B725" t="s">
        <v>26</v>
      </c>
      <c r="C725" t="s">
        <v>27</v>
      </c>
      <c r="D725" t="s">
        <v>21</v>
      </c>
      <c r="E725" s="1">
        <v>2412750.4</v>
      </c>
      <c r="F725">
        <v>14072</v>
      </c>
      <c r="G725">
        <v>71</v>
      </c>
      <c r="H725" s="2">
        <v>0</v>
      </c>
      <c r="I725" t="s">
        <v>16</v>
      </c>
      <c r="J725" t="s">
        <v>17</v>
      </c>
      <c r="K725">
        <v>511.2</v>
      </c>
      <c r="L725" s="2">
        <v>35511.199999999997</v>
      </c>
    </row>
    <row r="726" spans="1:12" x14ac:dyDescent="0.35">
      <c r="A726" t="s">
        <v>765</v>
      </c>
      <c r="B726" t="s">
        <v>33</v>
      </c>
      <c r="C726" t="s">
        <v>27</v>
      </c>
      <c r="D726" t="s">
        <v>35</v>
      </c>
      <c r="E726" s="1">
        <v>855038.66</v>
      </c>
      <c r="F726">
        <v>21733</v>
      </c>
      <c r="G726">
        <v>73</v>
      </c>
      <c r="H726" s="2">
        <v>0</v>
      </c>
      <c r="I726" t="s">
        <v>28</v>
      </c>
      <c r="J726" t="s">
        <v>17</v>
      </c>
      <c r="K726">
        <v>525.6</v>
      </c>
      <c r="L726" s="2">
        <v>35525.599999999999</v>
      </c>
    </row>
    <row r="727" spans="1:12" x14ac:dyDescent="0.35">
      <c r="A727" t="s">
        <v>766</v>
      </c>
      <c r="B727" t="s">
        <v>19</v>
      </c>
      <c r="C727" t="s">
        <v>27</v>
      </c>
      <c r="D727" t="s">
        <v>21</v>
      </c>
      <c r="E727" s="1">
        <v>230864.8</v>
      </c>
      <c r="F727">
        <v>20811</v>
      </c>
      <c r="G727">
        <v>61</v>
      </c>
      <c r="H727" s="2">
        <v>0</v>
      </c>
      <c r="I727" t="s">
        <v>16</v>
      </c>
      <c r="J727" t="s">
        <v>17</v>
      </c>
      <c r="K727">
        <v>292.8</v>
      </c>
      <c r="L727" s="2">
        <v>35292.800000000003</v>
      </c>
    </row>
    <row r="728" spans="1:12" x14ac:dyDescent="0.35">
      <c r="A728" t="s">
        <v>767</v>
      </c>
      <c r="B728" t="s">
        <v>19</v>
      </c>
      <c r="C728" t="s">
        <v>20</v>
      </c>
      <c r="D728" t="s">
        <v>31</v>
      </c>
      <c r="E728" s="1">
        <v>425462.07</v>
      </c>
      <c r="F728">
        <v>11904</v>
      </c>
      <c r="G728">
        <v>61</v>
      </c>
      <c r="H728" s="2">
        <v>36557</v>
      </c>
      <c r="I728" t="s">
        <v>16</v>
      </c>
      <c r="J728" t="s">
        <v>24</v>
      </c>
      <c r="K728">
        <v>292.8</v>
      </c>
      <c r="L728" s="2">
        <v>35292.800000000003</v>
      </c>
    </row>
    <row r="729" spans="1:12" x14ac:dyDescent="0.35">
      <c r="A729" t="s">
        <v>768</v>
      </c>
      <c r="B729" t="s">
        <v>33</v>
      </c>
      <c r="C729" t="s">
        <v>20</v>
      </c>
      <c r="D729" t="s">
        <v>35</v>
      </c>
      <c r="E729" s="1">
        <v>898285.04</v>
      </c>
      <c r="F729">
        <v>43490</v>
      </c>
      <c r="G729">
        <v>114</v>
      </c>
      <c r="H729" s="2">
        <v>36617</v>
      </c>
      <c r="I729" t="s">
        <v>28</v>
      </c>
      <c r="J729" t="s">
        <v>29</v>
      </c>
      <c r="K729">
        <v>174.588413</v>
      </c>
      <c r="L729" s="2">
        <v>35174.588412999998</v>
      </c>
    </row>
    <row r="730" spans="1:12" x14ac:dyDescent="0.35">
      <c r="A730" t="s">
        <v>769</v>
      </c>
      <c r="B730" t="s">
        <v>26</v>
      </c>
      <c r="C730" t="s">
        <v>27</v>
      </c>
      <c r="D730" t="s">
        <v>31</v>
      </c>
      <c r="E730" s="1">
        <v>786816.6</v>
      </c>
      <c r="F730">
        <v>57340</v>
      </c>
      <c r="G730">
        <v>67</v>
      </c>
      <c r="H730" s="2">
        <v>0</v>
      </c>
      <c r="I730" t="s">
        <v>28</v>
      </c>
      <c r="J730" t="s">
        <v>17</v>
      </c>
      <c r="K730">
        <v>159.39168100000001</v>
      </c>
      <c r="L730" s="2">
        <v>35159.391681000001</v>
      </c>
    </row>
    <row r="731" spans="1:12" x14ac:dyDescent="0.35">
      <c r="A731" t="s">
        <v>770</v>
      </c>
      <c r="B731" t="s">
        <v>26</v>
      </c>
      <c r="C731" t="s">
        <v>27</v>
      </c>
      <c r="D731" t="s">
        <v>35</v>
      </c>
      <c r="E731" s="1">
        <v>770424.87</v>
      </c>
      <c r="F731">
        <v>49088</v>
      </c>
      <c r="G731">
        <v>97</v>
      </c>
      <c r="H731" s="2">
        <v>0</v>
      </c>
      <c r="I731" t="s">
        <v>28</v>
      </c>
      <c r="J731" t="s">
        <v>17</v>
      </c>
      <c r="K731">
        <v>698.4</v>
      </c>
      <c r="L731" s="2">
        <v>35698.400000000001</v>
      </c>
    </row>
    <row r="732" spans="1:12" x14ac:dyDescent="0.35">
      <c r="A732" t="s">
        <v>771</v>
      </c>
      <c r="B732" t="s">
        <v>23</v>
      </c>
      <c r="C732" t="s">
        <v>27</v>
      </c>
      <c r="D732" t="s">
        <v>15</v>
      </c>
      <c r="E732" s="1">
        <v>1055217</v>
      </c>
      <c r="F732">
        <v>47761</v>
      </c>
      <c r="G732">
        <v>131</v>
      </c>
      <c r="H732" s="2">
        <v>0</v>
      </c>
      <c r="I732" t="s">
        <v>16</v>
      </c>
      <c r="J732" t="s">
        <v>29</v>
      </c>
      <c r="K732">
        <v>232.711071</v>
      </c>
      <c r="L732" s="2">
        <v>35232.711070999998</v>
      </c>
    </row>
    <row r="733" spans="1:12" x14ac:dyDescent="0.35">
      <c r="A733" t="s">
        <v>772</v>
      </c>
      <c r="B733" t="s">
        <v>13</v>
      </c>
      <c r="C733" t="s">
        <v>20</v>
      </c>
      <c r="D733" t="s">
        <v>35</v>
      </c>
      <c r="E733" s="1">
        <v>1604510.95</v>
      </c>
      <c r="F733">
        <v>0</v>
      </c>
      <c r="G733">
        <v>65</v>
      </c>
      <c r="H733" s="2">
        <v>0</v>
      </c>
      <c r="I733" t="s">
        <v>16</v>
      </c>
      <c r="J733" t="s">
        <v>24</v>
      </c>
      <c r="K733">
        <v>163.04695599999999</v>
      </c>
      <c r="L733" s="2">
        <v>35163.046955999998</v>
      </c>
    </row>
    <row r="734" spans="1:12" x14ac:dyDescent="0.35">
      <c r="A734" t="s">
        <v>773</v>
      </c>
      <c r="B734" t="s">
        <v>19</v>
      </c>
      <c r="C734" t="s">
        <v>27</v>
      </c>
      <c r="D734" t="s">
        <v>21</v>
      </c>
      <c r="E734" s="1">
        <v>873783.75</v>
      </c>
      <c r="F734">
        <v>61281</v>
      </c>
      <c r="G734">
        <v>110</v>
      </c>
      <c r="H734" s="2">
        <v>0</v>
      </c>
      <c r="I734" t="s">
        <v>16</v>
      </c>
      <c r="J734" t="s">
        <v>29</v>
      </c>
      <c r="K734">
        <v>79.865605000000002</v>
      </c>
      <c r="L734" s="2">
        <v>35079.865604999999</v>
      </c>
    </row>
    <row r="735" spans="1:12" x14ac:dyDescent="0.35">
      <c r="A735" t="s">
        <v>774</v>
      </c>
      <c r="B735" t="s">
        <v>23</v>
      </c>
      <c r="C735" t="s">
        <v>27</v>
      </c>
      <c r="D735" t="s">
        <v>21</v>
      </c>
      <c r="E735" s="1">
        <v>545489.06999999995</v>
      </c>
      <c r="F735">
        <v>0</v>
      </c>
      <c r="G735">
        <v>82</v>
      </c>
      <c r="H735" s="2">
        <v>36526</v>
      </c>
      <c r="I735" t="s">
        <v>28</v>
      </c>
      <c r="J735" t="s">
        <v>24</v>
      </c>
      <c r="K735">
        <v>393.6</v>
      </c>
      <c r="L735" s="2">
        <v>35393.599999999999</v>
      </c>
    </row>
    <row r="736" spans="1:12" x14ac:dyDescent="0.35">
      <c r="A736" t="s">
        <v>775</v>
      </c>
      <c r="B736" t="s">
        <v>19</v>
      </c>
      <c r="C736" t="s">
        <v>27</v>
      </c>
      <c r="D736" t="s">
        <v>21</v>
      </c>
      <c r="E736" s="1">
        <v>770528.33</v>
      </c>
      <c r="F736">
        <v>25290</v>
      </c>
      <c r="G736">
        <v>66</v>
      </c>
      <c r="H736" s="2">
        <v>0</v>
      </c>
      <c r="I736" t="s">
        <v>16</v>
      </c>
      <c r="J736" t="s">
        <v>17</v>
      </c>
      <c r="K736">
        <v>382.08589699999999</v>
      </c>
      <c r="L736" s="2">
        <v>35382.085896999997</v>
      </c>
    </row>
    <row r="737" spans="1:12" x14ac:dyDescent="0.35">
      <c r="A737" t="s">
        <v>776</v>
      </c>
      <c r="B737" t="s">
        <v>19</v>
      </c>
      <c r="C737" t="s">
        <v>20</v>
      </c>
      <c r="D737" t="s">
        <v>31</v>
      </c>
      <c r="E737" s="1">
        <v>703926.24</v>
      </c>
      <c r="F737">
        <v>24239</v>
      </c>
      <c r="G737">
        <v>88</v>
      </c>
      <c r="H737" s="2">
        <v>0</v>
      </c>
      <c r="I737" t="s">
        <v>16</v>
      </c>
      <c r="J737" t="s">
        <v>17</v>
      </c>
      <c r="K737">
        <v>48.348318999999996</v>
      </c>
      <c r="L737" s="2">
        <v>35048.348318999997</v>
      </c>
    </row>
    <row r="738" spans="1:12" x14ac:dyDescent="0.35">
      <c r="A738" t="s">
        <v>777</v>
      </c>
      <c r="B738" t="s">
        <v>26</v>
      </c>
      <c r="C738" t="s">
        <v>27</v>
      </c>
      <c r="D738" t="s">
        <v>21</v>
      </c>
      <c r="E738" s="1">
        <v>883808.56</v>
      </c>
      <c r="F738">
        <v>82664</v>
      </c>
      <c r="G738">
        <v>114</v>
      </c>
      <c r="H738" s="2">
        <v>36586</v>
      </c>
      <c r="I738" t="s">
        <v>16</v>
      </c>
      <c r="J738" t="s">
        <v>29</v>
      </c>
      <c r="K738">
        <v>133.42560900000001</v>
      </c>
      <c r="L738" s="2">
        <v>35133.425608999998</v>
      </c>
    </row>
    <row r="739" spans="1:12" x14ac:dyDescent="0.35">
      <c r="A739" t="s">
        <v>778</v>
      </c>
      <c r="B739" t="s">
        <v>19</v>
      </c>
      <c r="C739" t="s">
        <v>27</v>
      </c>
      <c r="D739" t="s">
        <v>21</v>
      </c>
      <c r="E739" s="1">
        <v>873352.73</v>
      </c>
      <c r="F739">
        <v>83210</v>
      </c>
      <c r="G739">
        <v>110</v>
      </c>
      <c r="H739" s="2">
        <v>0</v>
      </c>
      <c r="I739" t="s">
        <v>16</v>
      </c>
      <c r="J739" t="s">
        <v>78</v>
      </c>
      <c r="K739">
        <v>528</v>
      </c>
      <c r="L739" s="2">
        <v>35528</v>
      </c>
    </row>
    <row r="740" spans="1:12" x14ac:dyDescent="0.35">
      <c r="A740" t="s">
        <v>779</v>
      </c>
      <c r="B740" t="s">
        <v>33</v>
      </c>
      <c r="C740" t="s">
        <v>20</v>
      </c>
      <c r="D740" t="s">
        <v>21</v>
      </c>
      <c r="E740" s="1">
        <v>959747.48</v>
      </c>
      <c r="F740">
        <v>38736</v>
      </c>
      <c r="G740">
        <v>81</v>
      </c>
      <c r="H740" s="2">
        <v>0</v>
      </c>
      <c r="I740" t="s">
        <v>16</v>
      </c>
      <c r="J740" t="s">
        <v>24</v>
      </c>
      <c r="K740">
        <v>561.41479400000003</v>
      </c>
      <c r="L740" s="2">
        <v>35561.414793999997</v>
      </c>
    </row>
    <row r="741" spans="1:12" x14ac:dyDescent="0.35">
      <c r="A741" t="s">
        <v>780</v>
      </c>
      <c r="B741" t="s">
        <v>26</v>
      </c>
      <c r="C741" t="s">
        <v>27</v>
      </c>
      <c r="D741" t="s">
        <v>35</v>
      </c>
      <c r="E741" s="1">
        <v>450666.02</v>
      </c>
      <c r="F741">
        <v>0</v>
      </c>
      <c r="G741">
        <v>66</v>
      </c>
      <c r="H741" s="2">
        <v>0</v>
      </c>
      <c r="I741" t="s">
        <v>16</v>
      </c>
      <c r="J741" t="s">
        <v>17</v>
      </c>
      <c r="K741">
        <v>316.8</v>
      </c>
      <c r="L741" s="2">
        <v>35316.800000000003</v>
      </c>
    </row>
    <row r="742" spans="1:12" x14ac:dyDescent="0.35">
      <c r="A742" t="s">
        <v>781</v>
      </c>
      <c r="B742" t="s">
        <v>33</v>
      </c>
      <c r="C742" t="s">
        <v>27</v>
      </c>
      <c r="D742" t="s">
        <v>35</v>
      </c>
      <c r="E742" s="1">
        <v>1785797.23</v>
      </c>
      <c r="F742">
        <v>55437</v>
      </c>
      <c r="G742">
        <v>64</v>
      </c>
      <c r="H742" s="2">
        <v>36526</v>
      </c>
      <c r="I742" t="s">
        <v>16</v>
      </c>
      <c r="J742" t="s">
        <v>17</v>
      </c>
      <c r="K742">
        <v>445.28778799999998</v>
      </c>
      <c r="L742" s="2">
        <v>35445.287788000001</v>
      </c>
    </row>
    <row r="743" spans="1:12" x14ac:dyDescent="0.35">
      <c r="A743" t="s">
        <v>782</v>
      </c>
      <c r="B743" t="s">
        <v>13</v>
      </c>
      <c r="C743" t="s">
        <v>27</v>
      </c>
      <c r="D743" t="s">
        <v>53</v>
      </c>
      <c r="E743" s="1">
        <v>249780.82</v>
      </c>
      <c r="F743">
        <v>68041</v>
      </c>
      <c r="G743">
        <v>6464</v>
      </c>
      <c r="H743" s="2">
        <v>0</v>
      </c>
      <c r="I743" t="s">
        <v>16</v>
      </c>
      <c r="J743" t="s">
        <v>24</v>
      </c>
      <c r="K743">
        <v>165.570243</v>
      </c>
      <c r="L743" s="2">
        <v>35165.570243000002</v>
      </c>
    </row>
    <row r="744" spans="1:12" x14ac:dyDescent="0.35">
      <c r="A744" t="s">
        <v>783</v>
      </c>
      <c r="B744" t="s">
        <v>33</v>
      </c>
      <c r="C744" t="s">
        <v>27</v>
      </c>
      <c r="D744" t="s">
        <v>15</v>
      </c>
      <c r="E744" s="1">
        <v>542613.62</v>
      </c>
      <c r="F744">
        <v>0</v>
      </c>
      <c r="G744">
        <v>71</v>
      </c>
      <c r="H744" s="2">
        <v>0</v>
      </c>
      <c r="I744" t="s">
        <v>28</v>
      </c>
      <c r="J744" t="s">
        <v>17</v>
      </c>
      <c r="K744">
        <v>407.99684000000002</v>
      </c>
      <c r="L744" s="2">
        <v>35407.99684</v>
      </c>
    </row>
    <row r="745" spans="1:12" x14ac:dyDescent="0.35">
      <c r="A745" t="s">
        <v>784</v>
      </c>
      <c r="B745" t="s">
        <v>26</v>
      </c>
      <c r="C745" t="s">
        <v>20</v>
      </c>
      <c r="D745" t="s">
        <v>31</v>
      </c>
      <c r="E745" s="1">
        <v>799814.38</v>
      </c>
      <c r="F745">
        <v>29066</v>
      </c>
      <c r="G745">
        <v>100</v>
      </c>
      <c r="H745" s="2">
        <v>0</v>
      </c>
      <c r="I745" t="s">
        <v>16</v>
      </c>
      <c r="J745" t="s">
        <v>29</v>
      </c>
      <c r="K745">
        <v>844.22947799999997</v>
      </c>
      <c r="L745" s="2">
        <v>35844.229478000001</v>
      </c>
    </row>
    <row r="746" spans="1:12" x14ac:dyDescent="0.35">
      <c r="A746" t="s">
        <v>785</v>
      </c>
      <c r="B746" t="s">
        <v>23</v>
      </c>
      <c r="C746" t="s">
        <v>27</v>
      </c>
      <c r="D746" t="s">
        <v>21</v>
      </c>
      <c r="E746" s="1">
        <v>289762.07</v>
      </c>
      <c r="F746">
        <v>54337</v>
      </c>
      <c r="G746">
        <v>72</v>
      </c>
      <c r="H746" s="2">
        <v>0</v>
      </c>
      <c r="I746" t="s">
        <v>16</v>
      </c>
      <c r="J746" t="s">
        <v>17</v>
      </c>
      <c r="K746">
        <v>345.6</v>
      </c>
      <c r="L746" s="2">
        <v>35345.599999999999</v>
      </c>
    </row>
    <row r="747" spans="1:12" x14ac:dyDescent="0.35">
      <c r="A747" t="s">
        <v>786</v>
      </c>
      <c r="B747" t="s">
        <v>33</v>
      </c>
      <c r="C747" t="s">
        <v>20</v>
      </c>
      <c r="D747" t="s">
        <v>31</v>
      </c>
      <c r="E747" s="1">
        <v>1159950.22</v>
      </c>
      <c r="F747">
        <v>67616</v>
      </c>
      <c r="G747">
        <v>96</v>
      </c>
      <c r="H747" s="2">
        <v>0</v>
      </c>
      <c r="I747" t="s">
        <v>16</v>
      </c>
      <c r="J747" t="s">
        <v>17</v>
      </c>
      <c r="K747">
        <v>340.30658399999999</v>
      </c>
      <c r="L747" s="2">
        <v>35340.306583999998</v>
      </c>
    </row>
    <row r="748" spans="1:12" x14ac:dyDescent="0.35">
      <c r="A748" t="s">
        <v>787</v>
      </c>
      <c r="B748" t="s">
        <v>26</v>
      </c>
      <c r="C748" t="s">
        <v>20</v>
      </c>
      <c r="D748" t="s">
        <v>21</v>
      </c>
      <c r="E748" s="1">
        <v>1514793.06</v>
      </c>
      <c r="F748">
        <v>41082</v>
      </c>
      <c r="G748">
        <v>63</v>
      </c>
      <c r="H748" s="2">
        <v>0</v>
      </c>
      <c r="I748" t="s">
        <v>16</v>
      </c>
      <c r="J748" t="s">
        <v>24</v>
      </c>
      <c r="K748">
        <v>106.647493</v>
      </c>
      <c r="L748" s="2">
        <v>35106.647492999997</v>
      </c>
    </row>
    <row r="749" spans="1:12" x14ac:dyDescent="0.35">
      <c r="A749" t="s">
        <v>788</v>
      </c>
      <c r="B749" t="s">
        <v>102</v>
      </c>
      <c r="C749" t="s">
        <v>20</v>
      </c>
      <c r="D749" t="s">
        <v>31</v>
      </c>
      <c r="E749" s="1">
        <v>543576.78</v>
      </c>
      <c r="F749">
        <v>0</v>
      </c>
      <c r="G749">
        <v>10202</v>
      </c>
      <c r="H749" s="2">
        <v>0</v>
      </c>
      <c r="I749" t="s">
        <v>16</v>
      </c>
      <c r="J749" t="s">
        <v>17</v>
      </c>
      <c r="K749">
        <v>626.11625900000001</v>
      </c>
      <c r="L749" s="2">
        <v>35626.116259000002</v>
      </c>
    </row>
    <row r="750" spans="1:12" x14ac:dyDescent="0.35">
      <c r="A750" t="s">
        <v>789</v>
      </c>
      <c r="B750" t="s">
        <v>23</v>
      </c>
      <c r="C750" t="s">
        <v>20</v>
      </c>
      <c r="D750" t="s">
        <v>15</v>
      </c>
      <c r="E750" s="1">
        <v>272535.64</v>
      </c>
      <c r="F750">
        <v>36650</v>
      </c>
      <c r="G750">
        <v>69</v>
      </c>
      <c r="H750" s="2">
        <v>36526</v>
      </c>
      <c r="I750" t="s">
        <v>16</v>
      </c>
      <c r="J750" t="s">
        <v>17</v>
      </c>
      <c r="K750">
        <v>56.60333</v>
      </c>
      <c r="L750" s="2">
        <v>35056.603329999998</v>
      </c>
    </row>
    <row r="751" spans="1:12" x14ac:dyDescent="0.35">
      <c r="A751" t="s">
        <v>790</v>
      </c>
      <c r="B751" t="s">
        <v>33</v>
      </c>
      <c r="C751" t="s">
        <v>20</v>
      </c>
      <c r="D751" t="s">
        <v>35</v>
      </c>
      <c r="E751" s="1">
        <v>1329771.23</v>
      </c>
      <c r="F751">
        <v>50631</v>
      </c>
      <c r="G751">
        <v>112</v>
      </c>
      <c r="H751" s="2">
        <v>36617</v>
      </c>
      <c r="I751" t="s">
        <v>39</v>
      </c>
      <c r="J751" t="s">
        <v>29</v>
      </c>
      <c r="K751">
        <v>784.65781000000004</v>
      </c>
      <c r="L751" s="2">
        <v>35784.657809999997</v>
      </c>
    </row>
    <row r="752" spans="1:12" x14ac:dyDescent="0.35">
      <c r="A752" t="s">
        <v>791</v>
      </c>
      <c r="B752" t="s">
        <v>26</v>
      </c>
      <c r="C752" t="s">
        <v>27</v>
      </c>
      <c r="D752" t="s">
        <v>35</v>
      </c>
      <c r="E752" s="1">
        <v>992704.97</v>
      </c>
      <c r="F752">
        <v>19592</v>
      </c>
      <c r="G752">
        <v>92</v>
      </c>
      <c r="H752" s="2">
        <v>0</v>
      </c>
      <c r="I752" t="s">
        <v>16</v>
      </c>
      <c r="J752" t="s">
        <v>17</v>
      </c>
      <c r="K752">
        <v>441.6</v>
      </c>
      <c r="L752" s="2">
        <v>35441.599999999999</v>
      </c>
    </row>
    <row r="753" spans="1:12" x14ac:dyDescent="0.35">
      <c r="A753" t="s">
        <v>792</v>
      </c>
      <c r="B753" t="s">
        <v>102</v>
      </c>
      <c r="C753" t="s">
        <v>20</v>
      </c>
      <c r="D753" t="s">
        <v>31</v>
      </c>
      <c r="E753" s="1">
        <v>1777154.9</v>
      </c>
      <c r="F753">
        <v>0</v>
      </c>
      <c r="G753">
        <v>114</v>
      </c>
      <c r="H753" s="2">
        <v>0</v>
      </c>
      <c r="I753" t="s">
        <v>16</v>
      </c>
      <c r="J753" t="s">
        <v>24</v>
      </c>
      <c r="K753">
        <v>547.20000000000005</v>
      </c>
      <c r="L753" s="2">
        <v>35547.199999999997</v>
      </c>
    </row>
    <row r="754" spans="1:12" x14ac:dyDescent="0.35">
      <c r="A754" t="s">
        <v>793</v>
      </c>
      <c r="B754" t="s">
        <v>19</v>
      </c>
      <c r="C754" t="s">
        <v>20</v>
      </c>
      <c r="D754" t="s">
        <v>35</v>
      </c>
      <c r="E754" s="1">
        <v>1826927.02</v>
      </c>
      <c r="F754">
        <v>55761</v>
      </c>
      <c r="G754">
        <v>115</v>
      </c>
      <c r="H754" s="2">
        <v>0</v>
      </c>
      <c r="I754" t="s">
        <v>16</v>
      </c>
      <c r="J754" t="s">
        <v>78</v>
      </c>
      <c r="K754">
        <v>86.277720000000002</v>
      </c>
      <c r="L754" s="2">
        <v>35086.277719999998</v>
      </c>
    </row>
    <row r="755" spans="1:12" x14ac:dyDescent="0.35">
      <c r="A755" t="s">
        <v>794</v>
      </c>
      <c r="B755" t="s">
        <v>26</v>
      </c>
      <c r="C755" t="s">
        <v>20</v>
      </c>
      <c r="D755" t="s">
        <v>35</v>
      </c>
      <c r="E755" s="1">
        <v>272221.07</v>
      </c>
      <c r="F755">
        <v>17576</v>
      </c>
      <c r="G755">
        <v>71</v>
      </c>
      <c r="H755" s="2">
        <v>0</v>
      </c>
      <c r="I755" t="s">
        <v>39</v>
      </c>
      <c r="J755" t="s">
        <v>17</v>
      </c>
      <c r="K755">
        <v>398.502948</v>
      </c>
      <c r="L755" s="2">
        <v>35398.502948000001</v>
      </c>
    </row>
    <row r="756" spans="1:12" x14ac:dyDescent="0.35">
      <c r="A756" t="s">
        <v>795</v>
      </c>
      <c r="B756" t="s">
        <v>26</v>
      </c>
      <c r="C756" t="s">
        <v>20</v>
      </c>
      <c r="D756" t="s">
        <v>21</v>
      </c>
      <c r="E756" s="1">
        <v>708321.24</v>
      </c>
      <c r="F756">
        <v>41449</v>
      </c>
      <c r="G756">
        <v>89</v>
      </c>
      <c r="H756" s="2">
        <v>0</v>
      </c>
      <c r="I756" t="s">
        <v>16</v>
      </c>
      <c r="J756" t="s">
        <v>17</v>
      </c>
      <c r="K756">
        <v>63.516571999999996</v>
      </c>
      <c r="L756" s="2">
        <v>35063.516572</v>
      </c>
    </row>
    <row r="757" spans="1:12" x14ac:dyDescent="0.35">
      <c r="A757" t="s">
        <v>796</v>
      </c>
      <c r="B757" t="s">
        <v>48</v>
      </c>
      <c r="C757" t="s">
        <v>20</v>
      </c>
      <c r="D757" t="s">
        <v>21</v>
      </c>
      <c r="E757" s="1">
        <v>1017971.7</v>
      </c>
      <c r="F757">
        <v>14290</v>
      </c>
      <c r="G757">
        <v>271</v>
      </c>
      <c r="H757" s="2">
        <v>0</v>
      </c>
      <c r="I757" t="s">
        <v>16</v>
      </c>
      <c r="J757" t="s">
        <v>65</v>
      </c>
      <c r="K757">
        <v>1300.8</v>
      </c>
      <c r="L757" s="2">
        <v>36300.800000000003</v>
      </c>
    </row>
    <row r="758" spans="1:12" x14ac:dyDescent="0.35">
      <c r="A758" t="s">
        <v>797</v>
      </c>
      <c r="B758" t="s">
        <v>23</v>
      </c>
      <c r="C758" t="s">
        <v>20</v>
      </c>
      <c r="D758" t="s">
        <v>35</v>
      </c>
      <c r="E758" s="1">
        <v>588950.91</v>
      </c>
      <c r="F758">
        <v>62007</v>
      </c>
      <c r="G758">
        <v>73</v>
      </c>
      <c r="H758" s="2">
        <v>0</v>
      </c>
      <c r="I758" t="s">
        <v>16</v>
      </c>
      <c r="J758" t="s">
        <v>17</v>
      </c>
      <c r="K758">
        <v>120.015609</v>
      </c>
      <c r="L758" s="2">
        <v>35120.015609000002</v>
      </c>
    </row>
    <row r="759" spans="1:12" x14ac:dyDescent="0.35">
      <c r="A759" t="s">
        <v>798</v>
      </c>
      <c r="B759" t="s">
        <v>19</v>
      </c>
      <c r="C759" t="s">
        <v>27</v>
      </c>
      <c r="D759" t="s">
        <v>31</v>
      </c>
      <c r="E759" s="1">
        <v>1577139.34</v>
      </c>
      <c r="F759">
        <v>21921</v>
      </c>
      <c r="G759">
        <v>206</v>
      </c>
      <c r="H759" s="2">
        <v>0</v>
      </c>
      <c r="I759" t="s">
        <v>28</v>
      </c>
      <c r="J759" t="s">
        <v>65</v>
      </c>
      <c r="K759">
        <v>1254.1378990000001</v>
      </c>
      <c r="L759" s="2">
        <v>36254.137899000001</v>
      </c>
    </row>
    <row r="760" spans="1:12" x14ac:dyDescent="0.35">
      <c r="A760" t="s">
        <v>799</v>
      </c>
      <c r="B760" t="s">
        <v>19</v>
      </c>
      <c r="C760" t="s">
        <v>20</v>
      </c>
      <c r="D760" t="s">
        <v>21</v>
      </c>
      <c r="E760" s="1">
        <v>528817.32999999996</v>
      </c>
      <c r="F760">
        <v>42621</v>
      </c>
      <c r="G760">
        <v>66</v>
      </c>
      <c r="H760" s="2">
        <v>0</v>
      </c>
      <c r="I760" t="s">
        <v>16</v>
      </c>
      <c r="J760" t="s">
        <v>17</v>
      </c>
      <c r="K760">
        <v>316.8</v>
      </c>
      <c r="L760" s="2">
        <v>35316.800000000003</v>
      </c>
    </row>
    <row r="761" spans="1:12" x14ac:dyDescent="0.35">
      <c r="A761" t="s">
        <v>800</v>
      </c>
      <c r="B761" t="s">
        <v>33</v>
      </c>
      <c r="C761" t="s">
        <v>27</v>
      </c>
      <c r="D761" t="s">
        <v>35</v>
      </c>
      <c r="E761" s="1">
        <v>2758055.4</v>
      </c>
      <c r="F761">
        <v>0</v>
      </c>
      <c r="G761">
        <v>87</v>
      </c>
      <c r="H761" s="2">
        <v>36526</v>
      </c>
      <c r="I761" t="s">
        <v>16</v>
      </c>
      <c r="J761" t="s">
        <v>17</v>
      </c>
      <c r="K761">
        <v>417.6</v>
      </c>
      <c r="L761" s="2">
        <v>35417.599999999999</v>
      </c>
    </row>
    <row r="762" spans="1:12" x14ac:dyDescent="0.35">
      <c r="A762" t="s">
        <v>801</v>
      </c>
      <c r="B762" t="s">
        <v>102</v>
      </c>
      <c r="C762" t="s">
        <v>27</v>
      </c>
      <c r="D762" t="s">
        <v>31</v>
      </c>
      <c r="E762" s="1">
        <v>777853.23</v>
      </c>
      <c r="F762">
        <v>63786</v>
      </c>
      <c r="G762">
        <v>196</v>
      </c>
      <c r="H762" s="2">
        <v>0</v>
      </c>
      <c r="I762" t="s">
        <v>28</v>
      </c>
      <c r="J762" t="s">
        <v>65</v>
      </c>
      <c r="K762">
        <v>798.00268900000003</v>
      </c>
      <c r="L762" s="2">
        <v>35798.002689000001</v>
      </c>
    </row>
    <row r="763" spans="1:12" x14ac:dyDescent="0.35">
      <c r="A763" t="s">
        <v>802</v>
      </c>
      <c r="B763" t="s">
        <v>48</v>
      </c>
      <c r="C763" t="s">
        <v>20</v>
      </c>
      <c r="D763" t="s">
        <v>31</v>
      </c>
      <c r="E763" s="1">
        <v>734186.13</v>
      </c>
      <c r="F763">
        <v>0</v>
      </c>
      <c r="G763">
        <v>104</v>
      </c>
      <c r="H763" s="2">
        <v>36586</v>
      </c>
      <c r="I763" t="s">
        <v>16</v>
      </c>
      <c r="J763" t="s">
        <v>78</v>
      </c>
      <c r="K763">
        <v>82.041684000000004</v>
      </c>
      <c r="L763" s="2">
        <v>35082.041684000003</v>
      </c>
    </row>
    <row r="764" spans="1:12" x14ac:dyDescent="0.35">
      <c r="A764" t="s">
        <v>803</v>
      </c>
      <c r="B764" t="s">
        <v>48</v>
      </c>
      <c r="C764" t="s">
        <v>20</v>
      </c>
      <c r="D764" t="s">
        <v>31</v>
      </c>
      <c r="E764" s="1">
        <v>791919.7</v>
      </c>
      <c r="F764">
        <v>82877</v>
      </c>
      <c r="G764">
        <v>99</v>
      </c>
      <c r="H764" s="2">
        <v>36526</v>
      </c>
      <c r="I764" t="s">
        <v>16</v>
      </c>
      <c r="J764" t="s">
        <v>24</v>
      </c>
      <c r="K764">
        <v>22.819088000000001</v>
      </c>
      <c r="L764" s="2">
        <v>35022.819087999997</v>
      </c>
    </row>
    <row r="765" spans="1:12" x14ac:dyDescent="0.35">
      <c r="A765" t="s">
        <v>804</v>
      </c>
      <c r="B765" t="s">
        <v>19</v>
      </c>
      <c r="C765" t="s">
        <v>27</v>
      </c>
      <c r="D765" t="s">
        <v>35</v>
      </c>
      <c r="E765" s="1">
        <v>216387.02</v>
      </c>
      <c r="F765">
        <v>0</v>
      </c>
      <c r="G765">
        <v>63</v>
      </c>
      <c r="H765" s="2">
        <v>0</v>
      </c>
      <c r="I765" t="s">
        <v>28</v>
      </c>
      <c r="J765" t="s">
        <v>24</v>
      </c>
      <c r="K765">
        <v>302.39999999999998</v>
      </c>
      <c r="L765" s="2">
        <v>35302.400000000001</v>
      </c>
    </row>
    <row r="766" spans="1:12" x14ac:dyDescent="0.35">
      <c r="A766" t="s">
        <v>805</v>
      </c>
      <c r="B766" t="s">
        <v>23</v>
      </c>
      <c r="C766" t="s">
        <v>27</v>
      </c>
      <c r="D766" t="s">
        <v>31</v>
      </c>
      <c r="E766" s="1">
        <v>978780.88</v>
      </c>
      <c r="F766">
        <v>10475</v>
      </c>
      <c r="G766">
        <v>88</v>
      </c>
      <c r="H766" s="2">
        <v>36526</v>
      </c>
      <c r="I766" t="s">
        <v>16</v>
      </c>
      <c r="J766" t="s">
        <v>24</v>
      </c>
      <c r="K766">
        <v>422.4</v>
      </c>
      <c r="L766" s="2">
        <v>35422.400000000001</v>
      </c>
    </row>
    <row r="767" spans="1:12" x14ac:dyDescent="0.35">
      <c r="A767" t="s">
        <v>806</v>
      </c>
      <c r="B767" t="s">
        <v>33</v>
      </c>
      <c r="C767" t="s">
        <v>20</v>
      </c>
      <c r="D767" t="s">
        <v>31</v>
      </c>
      <c r="E767" s="1">
        <v>520764.08</v>
      </c>
      <c r="F767">
        <v>21952</v>
      </c>
      <c r="G767">
        <v>66</v>
      </c>
      <c r="H767" s="2">
        <v>0</v>
      </c>
      <c r="I767" t="s">
        <v>16</v>
      </c>
      <c r="J767" t="s">
        <v>17</v>
      </c>
      <c r="K767">
        <v>316.8</v>
      </c>
      <c r="L767" s="2">
        <v>35316.800000000003</v>
      </c>
    </row>
    <row r="768" spans="1:12" x14ac:dyDescent="0.35">
      <c r="A768" t="s">
        <v>807</v>
      </c>
      <c r="B768" t="s">
        <v>33</v>
      </c>
      <c r="C768" t="s">
        <v>20</v>
      </c>
      <c r="D768" t="s">
        <v>21</v>
      </c>
      <c r="E768" s="1">
        <v>2114727.7200000002</v>
      </c>
      <c r="F768">
        <v>49721</v>
      </c>
      <c r="G768">
        <v>132</v>
      </c>
      <c r="H768" s="2">
        <v>0</v>
      </c>
      <c r="I768" t="s">
        <v>28</v>
      </c>
      <c r="J768" t="s">
        <v>78</v>
      </c>
      <c r="K768">
        <v>639.97138800000005</v>
      </c>
      <c r="L768" s="2">
        <v>35639.971387999998</v>
      </c>
    </row>
    <row r="769" spans="1:12" x14ac:dyDescent="0.35">
      <c r="A769" t="s">
        <v>808</v>
      </c>
      <c r="B769" t="s">
        <v>48</v>
      </c>
      <c r="C769" t="s">
        <v>27</v>
      </c>
      <c r="D769" t="s">
        <v>35</v>
      </c>
      <c r="E769" s="1">
        <v>1228076.6599999999</v>
      </c>
      <c r="F769">
        <v>88340</v>
      </c>
      <c r="G769">
        <v>102</v>
      </c>
      <c r="H769" s="2">
        <v>0</v>
      </c>
      <c r="I769" t="s">
        <v>16</v>
      </c>
      <c r="J769" t="s">
        <v>24</v>
      </c>
      <c r="K769">
        <v>489.6</v>
      </c>
      <c r="L769" s="2">
        <v>35489.599999999999</v>
      </c>
    </row>
    <row r="770" spans="1:12" x14ac:dyDescent="0.35">
      <c r="A770" t="s">
        <v>809</v>
      </c>
      <c r="B770" t="s">
        <v>48</v>
      </c>
      <c r="C770" t="s">
        <v>20</v>
      </c>
      <c r="D770" t="s">
        <v>35</v>
      </c>
      <c r="E770" s="1">
        <v>244139.42</v>
      </c>
      <c r="F770">
        <v>0</v>
      </c>
      <c r="G770">
        <v>65</v>
      </c>
      <c r="H770" s="2">
        <v>0</v>
      </c>
      <c r="I770" t="s">
        <v>16</v>
      </c>
      <c r="J770" t="s">
        <v>17</v>
      </c>
      <c r="K770">
        <v>312</v>
      </c>
      <c r="L770" s="2">
        <v>35312</v>
      </c>
    </row>
    <row r="771" spans="1:12" x14ac:dyDescent="0.35">
      <c r="A771" t="s">
        <v>810</v>
      </c>
      <c r="B771" t="s">
        <v>33</v>
      </c>
      <c r="C771" t="s">
        <v>27</v>
      </c>
      <c r="D771" t="s">
        <v>21</v>
      </c>
      <c r="E771" s="1">
        <v>653556.06000000006</v>
      </c>
      <c r="F771">
        <v>0</v>
      </c>
      <c r="G771">
        <v>65</v>
      </c>
      <c r="H771" s="2">
        <v>0</v>
      </c>
      <c r="I771" t="s">
        <v>28</v>
      </c>
      <c r="J771" t="s">
        <v>17</v>
      </c>
      <c r="K771">
        <v>468</v>
      </c>
      <c r="L771" s="2">
        <v>35468</v>
      </c>
    </row>
    <row r="772" spans="1:12" x14ac:dyDescent="0.35">
      <c r="A772" t="s">
        <v>811</v>
      </c>
      <c r="B772" t="s">
        <v>102</v>
      </c>
      <c r="C772" t="s">
        <v>20</v>
      </c>
      <c r="D772" t="s">
        <v>35</v>
      </c>
      <c r="E772" s="1">
        <v>920659.83</v>
      </c>
      <c r="F772">
        <v>24589</v>
      </c>
      <c r="G772">
        <v>82</v>
      </c>
      <c r="H772" s="2">
        <v>0</v>
      </c>
      <c r="I772" t="s">
        <v>16</v>
      </c>
      <c r="J772" t="s">
        <v>24</v>
      </c>
      <c r="K772">
        <v>511.497882</v>
      </c>
      <c r="L772" s="2">
        <v>35511.497882000003</v>
      </c>
    </row>
    <row r="773" spans="1:12" x14ac:dyDescent="0.35">
      <c r="A773" t="s">
        <v>812</v>
      </c>
      <c r="B773" t="s">
        <v>48</v>
      </c>
      <c r="C773" t="s">
        <v>20</v>
      </c>
      <c r="D773" t="s">
        <v>21</v>
      </c>
      <c r="E773" s="1">
        <v>411858.86</v>
      </c>
      <c r="F773">
        <v>69379</v>
      </c>
      <c r="G773">
        <v>103</v>
      </c>
      <c r="H773" s="2">
        <v>0</v>
      </c>
      <c r="I773" t="s">
        <v>16</v>
      </c>
      <c r="J773" t="s">
        <v>24</v>
      </c>
      <c r="K773">
        <v>494.4</v>
      </c>
      <c r="L773" s="2">
        <v>35494.400000000001</v>
      </c>
    </row>
    <row r="774" spans="1:12" x14ac:dyDescent="0.35">
      <c r="A774" t="s">
        <v>813</v>
      </c>
      <c r="B774" t="s">
        <v>23</v>
      </c>
      <c r="C774" t="s">
        <v>20</v>
      </c>
      <c r="D774" t="s">
        <v>21</v>
      </c>
      <c r="E774" s="1">
        <v>483820.9</v>
      </c>
      <c r="F774">
        <v>73769</v>
      </c>
      <c r="G774">
        <v>61</v>
      </c>
      <c r="H774" s="2">
        <v>36557</v>
      </c>
      <c r="I774" t="s">
        <v>16</v>
      </c>
      <c r="J774" t="s">
        <v>17</v>
      </c>
      <c r="K774">
        <v>239.540223</v>
      </c>
      <c r="L774" s="2">
        <v>35239.540223000004</v>
      </c>
    </row>
    <row r="775" spans="1:12" x14ac:dyDescent="0.35">
      <c r="A775" t="s">
        <v>814</v>
      </c>
      <c r="B775" t="s">
        <v>48</v>
      </c>
      <c r="C775" t="s">
        <v>20</v>
      </c>
      <c r="D775" t="s">
        <v>35</v>
      </c>
      <c r="E775" s="1">
        <v>462554.81</v>
      </c>
      <c r="F775">
        <v>66670</v>
      </c>
      <c r="G775">
        <v>114</v>
      </c>
      <c r="H775" s="2">
        <v>0</v>
      </c>
      <c r="I775" t="s">
        <v>16</v>
      </c>
      <c r="J775" t="s">
        <v>29</v>
      </c>
      <c r="K775">
        <v>518.18036400000005</v>
      </c>
      <c r="L775" s="2">
        <v>35518.180364</v>
      </c>
    </row>
    <row r="776" spans="1:12" x14ac:dyDescent="0.35">
      <c r="A776" t="s">
        <v>815</v>
      </c>
      <c r="B776" t="s">
        <v>19</v>
      </c>
      <c r="C776" t="s">
        <v>27</v>
      </c>
      <c r="D776" t="s">
        <v>21</v>
      </c>
      <c r="E776" s="1">
        <v>1404210.3</v>
      </c>
      <c r="F776">
        <v>88854</v>
      </c>
      <c r="G776">
        <v>118</v>
      </c>
      <c r="H776" s="2">
        <v>0</v>
      </c>
      <c r="I776" t="s">
        <v>16</v>
      </c>
      <c r="J776" t="s">
        <v>24</v>
      </c>
      <c r="K776">
        <v>715.25236600000005</v>
      </c>
      <c r="L776" s="2">
        <v>35715.252366000001</v>
      </c>
    </row>
    <row r="777" spans="1:12" x14ac:dyDescent="0.35">
      <c r="A777" t="s">
        <v>816</v>
      </c>
      <c r="B777" t="s">
        <v>33</v>
      </c>
      <c r="C777" t="s">
        <v>27</v>
      </c>
      <c r="D777" t="s">
        <v>21</v>
      </c>
      <c r="E777" s="1">
        <v>754661.35</v>
      </c>
      <c r="F777">
        <v>31266</v>
      </c>
      <c r="G777">
        <v>193</v>
      </c>
      <c r="H777" s="2">
        <v>0</v>
      </c>
      <c r="I777" t="s">
        <v>28</v>
      </c>
      <c r="J777" t="s">
        <v>117</v>
      </c>
      <c r="K777">
        <v>926.4</v>
      </c>
      <c r="L777" s="2">
        <v>35926.400000000001</v>
      </c>
    </row>
    <row r="778" spans="1:12" x14ac:dyDescent="0.35">
      <c r="A778" t="s">
        <v>817</v>
      </c>
      <c r="B778" t="s">
        <v>48</v>
      </c>
      <c r="C778" t="s">
        <v>20</v>
      </c>
      <c r="D778" t="s">
        <v>31</v>
      </c>
      <c r="E778" s="1">
        <v>251459.20000000001</v>
      </c>
      <c r="F778">
        <v>43860</v>
      </c>
      <c r="G778">
        <v>65</v>
      </c>
      <c r="H778" s="2">
        <v>0</v>
      </c>
      <c r="I778" t="s">
        <v>16</v>
      </c>
      <c r="J778" t="s">
        <v>17</v>
      </c>
      <c r="K778">
        <v>156.12491399999999</v>
      </c>
      <c r="L778" s="2">
        <v>35156.124914</v>
      </c>
    </row>
    <row r="779" spans="1:12" x14ac:dyDescent="0.35">
      <c r="A779" t="s">
        <v>818</v>
      </c>
      <c r="B779" t="s">
        <v>48</v>
      </c>
      <c r="C779" t="s">
        <v>27</v>
      </c>
      <c r="D779" t="s">
        <v>21</v>
      </c>
      <c r="E779" s="1">
        <v>517035.84</v>
      </c>
      <c r="F779">
        <v>89284</v>
      </c>
      <c r="G779">
        <v>133</v>
      </c>
      <c r="H779" s="2">
        <v>36557</v>
      </c>
      <c r="I779" t="s">
        <v>28</v>
      </c>
      <c r="J779" t="s">
        <v>29</v>
      </c>
      <c r="K779">
        <v>402.070719</v>
      </c>
      <c r="L779" s="2">
        <v>35402.070719000003</v>
      </c>
    </row>
    <row r="780" spans="1:12" x14ac:dyDescent="0.35">
      <c r="A780" t="s">
        <v>819</v>
      </c>
      <c r="B780" t="s">
        <v>33</v>
      </c>
      <c r="C780" t="s">
        <v>27</v>
      </c>
      <c r="D780" t="s">
        <v>35</v>
      </c>
      <c r="E780" s="1">
        <v>1391737.72</v>
      </c>
      <c r="F780">
        <v>67267</v>
      </c>
      <c r="G780">
        <v>89</v>
      </c>
      <c r="H780" s="2">
        <v>0</v>
      </c>
      <c r="I780" t="s">
        <v>28</v>
      </c>
      <c r="J780" t="s">
        <v>17</v>
      </c>
      <c r="K780">
        <v>94.814031999999997</v>
      </c>
      <c r="L780" s="2">
        <v>35094.814032000002</v>
      </c>
    </row>
    <row r="781" spans="1:12" x14ac:dyDescent="0.35">
      <c r="A781" t="s">
        <v>820</v>
      </c>
      <c r="B781" t="s">
        <v>48</v>
      </c>
      <c r="C781" t="s">
        <v>20</v>
      </c>
      <c r="D781" t="s">
        <v>31</v>
      </c>
      <c r="E781" s="1">
        <v>1131813.08</v>
      </c>
      <c r="F781">
        <v>79270</v>
      </c>
      <c r="G781">
        <v>95</v>
      </c>
      <c r="H781" s="2">
        <v>36586</v>
      </c>
      <c r="I781" t="s">
        <v>16</v>
      </c>
      <c r="J781" t="s">
        <v>17</v>
      </c>
      <c r="K781">
        <v>456</v>
      </c>
      <c r="L781" s="2">
        <v>35456</v>
      </c>
    </row>
    <row r="782" spans="1:12" x14ac:dyDescent="0.35">
      <c r="A782" t="s">
        <v>821</v>
      </c>
      <c r="B782" t="s">
        <v>33</v>
      </c>
      <c r="C782" t="s">
        <v>27</v>
      </c>
      <c r="D782" t="s">
        <v>21</v>
      </c>
      <c r="E782" s="1">
        <v>427636.36</v>
      </c>
      <c r="F782">
        <v>36692</v>
      </c>
      <c r="G782">
        <v>109</v>
      </c>
      <c r="H782" s="2">
        <v>36526</v>
      </c>
      <c r="I782" t="s">
        <v>16</v>
      </c>
      <c r="J782" t="s">
        <v>17</v>
      </c>
      <c r="K782">
        <v>523.20000000000005</v>
      </c>
      <c r="L782" s="2">
        <v>35523.199999999997</v>
      </c>
    </row>
    <row r="783" spans="1:12" x14ac:dyDescent="0.35">
      <c r="A783" t="s">
        <v>822</v>
      </c>
      <c r="B783" t="s">
        <v>33</v>
      </c>
      <c r="C783" t="s">
        <v>20</v>
      </c>
      <c r="D783" t="s">
        <v>31</v>
      </c>
      <c r="E783" s="1">
        <v>432224.03</v>
      </c>
      <c r="F783">
        <v>0</v>
      </c>
      <c r="G783">
        <v>119</v>
      </c>
      <c r="H783" s="2">
        <v>0</v>
      </c>
      <c r="I783" t="s">
        <v>16</v>
      </c>
      <c r="J783" t="s">
        <v>29</v>
      </c>
      <c r="K783">
        <v>571.20000000000005</v>
      </c>
      <c r="L783" s="2">
        <v>35571.199999999997</v>
      </c>
    </row>
    <row r="784" spans="1:12" x14ac:dyDescent="0.35">
      <c r="A784" t="s">
        <v>823</v>
      </c>
      <c r="B784" t="s">
        <v>48</v>
      </c>
      <c r="C784" t="s">
        <v>20</v>
      </c>
      <c r="D784" t="s">
        <v>35</v>
      </c>
      <c r="E784" s="1">
        <v>800230.83</v>
      </c>
      <c r="F784">
        <v>0</v>
      </c>
      <c r="G784">
        <v>107</v>
      </c>
      <c r="H784" s="2">
        <v>0</v>
      </c>
      <c r="I784" t="s">
        <v>28</v>
      </c>
      <c r="J784" t="s">
        <v>29</v>
      </c>
      <c r="K784">
        <v>513.6</v>
      </c>
      <c r="L784" s="2">
        <v>35513.599999999999</v>
      </c>
    </row>
    <row r="785" spans="1:12" x14ac:dyDescent="0.35">
      <c r="A785" t="s">
        <v>824</v>
      </c>
      <c r="B785" t="s">
        <v>23</v>
      </c>
      <c r="C785" t="s">
        <v>27</v>
      </c>
      <c r="D785" t="s">
        <v>35</v>
      </c>
      <c r="E785" s="1">
        <v>388545.64</v>
      </c>
      <c r="F785">
        <v>0</v>
      </c>
      <c r="G785">
        <v>105</v>
      </c>
      <c r="H785" s="2">
        <v>0</v>
      </c>
      <c r="I785" t="s">
        <v>28</v>
      </c>
      <c r="J785" t="s">
        <v>17</v>
      </c>
      <c r="K785">
        <v>504</v>
      </c>
      <c r="L785" s="2">
        <v>35504</v>
      </c>
    </row>
    <row r="786" spans="1:12" x14ac:dyDescent="0.35">
      <c r="A786" t="s">
        <v>825</v>
      </c>
      <c r="B786" t="s">
        <v>33</v>
      </c>
      <c r="C786" t="s">
        <v>27</v>
      </c>
      <c r="D786" t="s">
        <v>35</v>
      </c>
      <c r="E786" s="1">
        <v>447177.82</v>
      </c>
      <c r="F786">
        <v>0</v>
      </c>
      <c r="G786">
        <v>135</v>
      </c>
      <c r="H786" s="2">
        <v>0</v>
      </c>
      <c r="I786" t="s">
        <v>16</v>
      </c>
      <c r="J786" t="s">
        <v>29</v>
      </c>
      <c r="K786">
        <v>972</v>
      </c>
      <c r="L786" s="2">
        <v>35972</v>
      </c>
    </row>
    <row r="787" spans="1:12" x14ac:dyDescent="0.35">
      <c r="A787" t="s">
        <v>826</v>
      </c>
      <c r="B787" t="s">
        <v>48</v>
      </c>
      <c r="C787" t="s">
        <v>20</v>
      </c>
      <c r="D787" t="s">
        <v>31</v>
      </c>
      <c r="E787" s="1">
        <v>849635.28</v>
      </c>
      <c r="F787">
        <v>44624</v>
      </c>
      <c r="G787">
        <v>71</v>
      </c>
      <c r="H787" s="2">
        <v>36526</v>
      </c>
      <c r="I787" t="s">
        <v>39</v>
      </c>
      <c r="J787" t="s">
        <v>17</v>
      </c>
      <c r="K787">
        <v>73.883043999999998</v>
      </c>
      <c r="L787" s="2">
        <v>35073.883044000002</v>
      </c>
    </row>
    <row r="788" spans="1:12" x14ac:dyDescent="0.35">
      <c r="A788" t="s">
        <v>827</v>
      </c>
      <c r="B788" t="s">
        <v>19</v>
      </c>
      <c r="C788" t="s">
        <v>20</v>
      </c>
      <c r="D788" t="s">
        <v>35</v>
      </c>
      <c r="E788" s="1">
        <v>2250088.35</v>
      </c>
      <c r="F788">
        <v>0</v>
      </c>
      <c r="G788">
        <v>71</v>
      </c>
      <c r="H788" s="2">
        <v>0</v>
      </c>
      <c r="I788" t="s">
        <v>28</v>
      </c>
      <c r="J788" t="s">
        <v>17</v>
      </c>
      <c r="K788">
        <v>340.8</v>
      </c>
      <c r="L788" s="2">
        <v>35340.800000000003</v>
      </c>
    </row>
    <row r="789" spans="1:12" x14ac:dyDescent="0.35">
      <c r="A789" t="s">
        <v>828</v>
      </c>
      <c r="B789" t="s">
        <v>23</v>
      </c>
      <c r="C789" t="s">
        <v>20</v>
      </c>
      <c r="D789" t="s">
        <v>15</v>
      </c>
      <c r="E789" s="1">
        <v>1630196.76</v>
      </c>
      <c r="F789">
        <v>19614</v>
      </c>
      <c r="G789">
        <v>85</v>
      </c>
      <c r="H789" s="2">
        <v>0</v>
      </c>
      <c r="I789" t="s">
        <v>16</v>
      </c>
      <c r="J789" t="s">
        <v>24</v>
      </c>
      <c r="K789">
        <v>574.02401799999996</v>
      </c>
      <c r="L789" s="2">
        <v>35574.024017999996</v>
      </c>
    </row>
    <row r="790" spans="1:12" x14ac:dyDescent="0.35">
      <c r="A790" t="s">
        <v>829</v>
      </c>
      <c r="B790" t="s">
        <v>33</v>
      </c>
      <c r="C790" t="s">
        <v>20</v>
      </c>
      <c r="D790" t="s">
        <v>35</v>
      </c>
      <c r="E790" s="1">
        <v>231973.59</v>
      </c>
      <c r="F790">
        <v>0</v>
      </c>
      <c r="G790">
        <v>64</v>
      </c>
      <c r="H790" s="2">
        <v>0</v>
      </c>
      <c r="I790" t="s">
        <v>16</v>
      </c>
      <c r="J790" t="s">
        <v>17</v>
      </c>
      <c r="K790">
        <v>632.71538199999998</v>
      </c>
      <c r="L790" s="2">
        <v>35632.715382000002</v>
      </c>
    </row>
    <row r="791" spans="1:12" x14ac:dyDescent="0.35">
      <c r="A791" t="s">
        <v>830</v>
      </c>
      <c r="B791" t="s">
        <v>19</v>
      </c>
      <c r="C791" t="s">
        <v>27</v>
      </c>
      <c r="D791" t="s">
        <v>35</v>
      </c>
      <c r="E791" s="1">
        <v>871704.98</v>
      </c>
      <c r="F791">
        <v>83846</v>
      </c>
      <c r="G791">
        <v>74</v>
      </c>
      <c r="H791" s="2">
        <v>36586</v>
      </c>
      <c r="I791" t="s">
        <v>39</v>
      </c>
      <c r="J791" t="s">
        <v>17</v>
      </c>
      <c r="K791">
        <v>355.2</v>
      </c>
      <c r="L791" s="2">
        <v>35355.199999999997</v>
      </c>
    </row>
    <row r="792" spans="1:12" x14ac:dyDescent="0.35">
      <c r="A792" t="s">
        <v>831</v>
      </c>
      <c r="B792" t="s">
        <v>102</v>
      </c>
      <c r="C792" t="s">
        <v>27</v>
      </c>
      <c r="D792" t="s">
        <v>35</v>
      </c>
      <c r="E792" s="1">
        <v>286011.17</v>
      </c>
      <c r="F792">
        <v>51159</v>
      </c>
      <c r="G792">
        <v>72</v>
      </c>
      <c r="H792" s="2">
        <v>0</v>
      </c>
      <c r="I792" t="s">
        <v>16</v>
      </c>
      <c r="J792" t="s">
        <v>17</v>
      </c>
      <c r="K792">
        <v>4.238626</v>
      </c>
      <c r="L792" s="2">
        <v>35004.238625999998</v>
      </c>
    </row>
    <row r="793" spans="1:12" x14ac:dyDescent="0.35">
      <c r="A793" t="s">
        <v>832</v>
      </c>
      <c r="B793" t="s">
        <v>48</v>
      </c>
      <c r="C793" t="s">
        <v>27</v>
      </c>
      <c r="D793" t="s">
        <v>35</v>
      </c>
      <c r="E793" s="1">
        <v>245340.83</v>
      </c>
      <c r="F793">
        <v>83772</v>
      </c>
      <c r="G793">
        <v>62</v>
      </c>
      <c r="H793" s="2">
        <v>0</v>
      </c>
      <c r="I793" t="s">
        <v>16</v>
      </c>
      <c r="J793" t="s">
        <v>24</v>
      </c>
      <c r="K793">
        <v>42.248086999999998</v>
      </c>
      <c r="L793" s="2">
        <v>35042.248087</v>
      </c>
    </row>
    <row r="794" spans="1:12" x14ac:dyDescent="0.35">
      <c r="A794" t="s">
        <v>833</v>
      </c>
      <c r="B794" t="s">
        <v>19</v>
      </c>
      <c r="C794" t="s">
        <v>27</v>
      </c>
      <c r="D794" t="s">
        <v>35</v>
      </c>
      <c r="E794" s="1">
        <v>598977.39</v>
      </c>
      <c r="F794">
        <v>66839</v>
      </c>
      <c r="G794">
        <v>154</v>
      </c>
      <c r="H794" s="2">
        <v>0</v>
      </c>
      <c r="I794" t="s">
        <v>16</v>
      </c>
      <c r="J794" t="s">
        <v>78</v>
      </c>
      <c r="K794">
        <v>739.2</v>
      </c>
      <c r="L794" s="2">
        <v>35739.199999999997</v>
      </c>
    </row>
    <row r="795" spans="1:12" x14ac:dyDescent="0.35">
      <c r="A795" t="s">
        <v>834</v>
      </c>
      <c r="B795" t="s">
        <v>19</v>
      </c>
      <c r="C795" t="s">
        <v>20</v>
      </c>
      <c r="D795" t="s">
        <v>35</v>
      </c>
      <c r="E795" s="1">
        <v>2498022.5499999998</v>
      </c>
      <c r="F795">
        <v>88440</v>
      </c>
      <c r="G795">
        <v>70</v>
      </c>
      <c r="H795" s="2">
        <v>0</v>
      </c>
      <c r="I795" t="s">
        <v>16</v>
      </c>
      <c r="J795" t="s">
        <v>24</v>
      </c>
      <c r="K795">
        <v>27.145150999999998</v>
      </c>
      <c r="L795" s="2">
        <v>35027.145150999997</v>
      </c>
    </row>
    <row r="796" spans="1:12" x14ac:dyDescent="0.35">
      <c r="A796" t="s">
        <v>835</v>
      </c>
      <c r="B796" t="s">
        <v>19</v>
      </c>
      <c r="C796" t="s">
        <v>20</v>
      </c>
      <c r="D796" t="s">
        <v>15</v>
      </c>
      <c r="E796" s="1">
        <v>748263.95</v>
      </c>
      <c r="F796">
        <v>25666</v>
      </c>
      <c r="G796">
        <v>63</v>
      </c>
      <c r="H796" s="2">
        <v>36557</v>
      </c>
      <c r="I796" t="s">
        <v>16</v>
      </c>
      <c r="J796" t="s">
        <v>17</v>
      </c>
      <c r="K796">
        <v>270.00276600000001</v>
      </c>
      <c r="L796" s="2">
        <v>35270.002765999998</v>
      </c>
    </row>
    <row r="797" spans="1:12" x14ac:dyDescent="0.35">
      <c r="A797" t="s">
        <v>836</v>
      </c>
      <c r="B797" t="s">
        <v>33</v>
      </c>
      <c r="C797" t="s">
        <v>20</v>
      </c>
      <c r="D797" t="s">
        <v>31</v>
      </c>
      <c r="E797" s="1">
        <v>245757.6</v>
      </c>
      <c r="F797">
        <v>52926</v>
      </c>
      <c r="G797">
        <v>61</v>
      </c>
      <c r="H797" s="2">
        <v>0</v>
      </c>
      <c r="I797" t="s">
        <v>16</v>
      </c>
      <c r="J797" t="s">
        <v>17</v>
      </c>
      <c r="K797">
        <v>292.8</v>
      </c>
      <c r="L797" s="2">
        <v>35292.800000000003</v>
      </c>
    </row>
    <row r="798" spans="1:12" x14ac:dyDescent="0.35">
      <c r="A798" t="s">
        <v>837</v>
      </c>
      <c r="B798" t="s">
        <v>23</v>
      </c>
      <c r="C798" t="s">
        <v>20</v>
      </c>
      <c r="D798" t="s">
        <v>21</v>
      </c>
      <c r="E798" s="1">
        <v>237974.12</v>
      </c>
      <c r="F798">
        <v>0</v>
      </c>
      <c r="G798">
        <v>67</v>
      </c>
      <c r="H798" s="2">
        <v>0</v>
      </c>
      <c r="I798" t="s">
        <v>16</v>
      </c>
      <c r="J798" t="s">
        <v>17</v>
      </c>
      <c r="K798">
        <v>494.946438</v>
      </c>
      <c r="L798" s="2">
        <v>35494.946437999999</v>
      </c>
    </row>
    <row r="799" spans="1:12" x14ac:dyDescent="0.35">
      <c r="A799" t="s">
        <v>838</v>
      </c>
      <c r="B799" t="s">
        <v>102</v>
      </c>
      <c r="C799" t="s">
        <v>20</v>
      </c>
      <c r="D799" t="s">
        <v>21</v>
      </c>
      <c r="E799" s="1">
        <v>828696.44</v>
      </c>
      <c r="F799">
        <v>40001</v>
      </c>
      <c r="G799">
        <v>70</v>
      </c>
      <c r="H799" s="2">
        <v>0</v>
      </c>
      <c r="I799" t="s">
        <v>16</v>
      </c>
      <c r="J799" t="s">
        <v>17</v>
      </c>
      <c r="K799">
        <v>142.56700799999999</v>
      </c>
      <c r="L799" s="2">
        <v>35142.567007999998</v>
      </c>
    </row>
    <row r="800" spans="1:12" x14ac:dyDescent="0.35">
      <c r="A800" t="s">
        <v>839</v>
      </c>
      <c r="B800" t="s">
        <v>48</v>
      </c>
      <c r="C800" t="s">
        <v>27</v>
      </c>
      <c r="D800" t="s">
        <v>35</v>
      </c>
      <c r="E800" s="1">
        <v>239391.54</v>
      </c>
      <c r="F800">
        <v>0</v>
      </c>
      <c r="G800">
        <v>70</v>
      </c>
      <c r="H800" s="2">
        <v>0</v>
      </c>
      <c r="I800" t="s">
        <v>16</v>
      </c>
      <c r="J800" t="s">
        <v>17</v>
      </c>
      <c r="K800">
        <v>425.26630799999998</v>
      </c>
      <c r="L800" s="2">
        <v>35425.266307999998</v>
      </c>
    </row>
    <row r="801" spans="1:12" x14ac:dyDescent="0.35">
      <c r="A801" t="s">
        <v>840</v>
      </c>
      <c r="B801" t="s">
        <v>33</v>
      </c>
      <c r="C801" t="s">
        <v>27</v>
      </c>
      <c r="D801" t="s">
        <v>35</v>
      </c>
      <c r="E801" s="1">
        <v>465715.95</v>
      </c>
      <c r="F801">
        <v>18024</v>
      </c>
      <c r="G801">
        <v>65</v>
      </c>
      <c r="H801" s="2">
        <v>0</v>
      </c>
      <c r="I801" t="s">
        <v>16</v>
      </c>
      <c r="J801" t="s">
        <v>24</v>
      </c>
      <c r="K801">
        <v>312</v>
      </c>
      <c r="L801" s="2">
        <v>35312</v>
      </c>
    </row>
    <row r="802" spans="1:12" x14ac:dyDescent="0.35">
      <c r="A802" t="s">
        <v>841</v>
      </c>
      <c r="B802" t="s">
        <v>33</v>
      </c>
      <c r="C802" t="s">
        <v>20</v>
      </c>
      <c r="D802" t="s">
        <v>35</v>
      </c>
      <c r="E802" s="1">
        <v>1319792.8899999999</v>
      </c>
      <c r="F802">
        <v>0</v>
      </c>
      <c r="G802">
        <v>68</v>
      </c>
      <c r="H802" s="2">
        <v>36586</v>
      </c>
      <c r="I802" t="s">
        <v>16</v>
      </c>
      <c r="J802" t="s">
        <v>17</v>
      </c>
      <c r="K802">
        <v>326.39999999999998</v>
      </c>
      <c r="L802" s="2">
        <v>35326.400000000001</v>
      </c>
    </row>
    <row r="803" spans="1:12" x14ac:dyDescent="0.35">
      <c r="A803" t="s">
        <v>842</v>
      </c>
      <c r="B803" t="s">
        <v>33</v>
      </c>
      <c r="C803" t="s">
        <v>20</v>
      </c>
      <c r="D803" t="s">
        <v>21</v>
      </c>
      <c r="E803" s="1">
        <v>280391.67</v>
      </c>
      <c r="F803">
        <v>23220</v>
      </c>
      <c r="G803">
        <v>74</v>
      </c>
      <c r="H803" s="2">
        <v>0</v>
      </c>
      <c r="I803" t="s">
        <v>16</v>
      </c>
      <c r="J803" t="s">
        <v>17</v>
      </c>
      <c r="K803">
        <v>251.334247</v>
      </c>
      <c r="L803" s="2">
        <v>35251.334246999999</v>
      </c>
    </row>
    <row r="804" spans="1:12" x14ac:dyDescent="0.35">
      <c r="A804" t="s">
        <v>843</v>
      </c>
      <c r="B804" t="s">
        <v>48</v>
      </c>
      <c r="C804" t="s">
        <v>20</v>
      </c>
      <c r="D804" t="s">
        <v>31</v>
      </c>
      <c r="E804" s="1">
        <v>864650.41</v>
      </c>
      <c r="F804">
        <v>64125</v>
      </c>
      <c r="G804">
        <v>108</v>
      </c>
      <c r="H804" s="2">
        <v>0</v>
      </c>
      <c r="I804" t="s">
        <v>16</v>
      </c>
      <c r="J804" t="s">
        <v>29</v>
      </c>
      <c r="K804">
        <v>369.81870800000002</v>
      </c>
      <c r="L804" s="2">
        <v>35369.818707999999</v>
      </c>
    </row>
    <row r="805" spans="1:12" x14ac:dyDescent="0.35">
      <c r="A805" t="s">
        <v>844</v>
      </c>
      <c r="B805" t="s">
        <v>33</v>
      </c>
      <c r="C805" t="s">
        <v>20</v>
      </c>
      <c r="D805" t="s">
        <v>35</v>
      </c>
      <c r="E805" s="1">
        <v>742587.06</v>
      </c>
      <c r="F805">
        <v>58042</v>
      </c>
      <c r="G805">
        <v>62</v>
      </c>
      <c r="H805" s="2">
        <v>0</v>
      </c>
      <c r="I805" t="s">
        <v>28</v>
      </c>
      <c r="J805" t="s">
        <v>17</v>
      </c>
      <c r="K805">
        <v>161.41952800000001</v>
      </c>
      <c r="L805" s="2">
        <v>35161.419527999999</v>
      </c>
    </row>
    <row r="806" spans="1:12" x14ac:dyDescent="0.35">
      <c r="A806" t="s">
        <v>845</v>
      </c>
      <c r="B806" t="s">
        <v>33</v>
      </c>
      <c r="C806" t="s">
        <v>20</v>
      </c>
      <c r="D806" t="s">
        <v>31</v>
      </c>
      <c r="E806" s="1">
        <v>452873.74</v>
      </c>
      <c r="F806">
        <v>90034</v>
      </c>
      <c r="G806">
        <v>112</v>
      </c>
      <c r="H806" s="2">
        <v>0</v>
      </c>
      <c r="I806" t="s">
        <v>28</v>
      </c>
      <c r="J806" t="s">
        <v>29</v>
      </c>
      <c r="K806">
        <v>537.6</v>
      </c>
      <c r="L806" s="2">
        <v>35537.599999999999</v>
      </c>
    </row>
    <row r="807" spans="1:12" x14ac:dyDescent="0.35">
      <c r="A807" t="s">
        <v>846</v>
      </c>
      <c r="B807" t="s">
        <v>23</v>
      </c>
      <c r="C807" t="s">
        <v>27</v>
      </c>
      <c r="D807" t="s">
        <v>31</v>
      </c>
      <c r="E807" s="1">
        <v>222707.28</v>
      </c>
      <c r="F807">
        <v>27972</v>
      </c>
      <c r="G807">
        <v>61</v>
      </c>
      <c r="H807" s="2">
        <v>0</v>
      </c>
      <c r="I807" t="s">
        <v>39</v>
      </c>
      <c r="J807" t="s">
        <v>17</v>
      </c>
      <c r="K807">
        <v>292.8</v>
      </c>
      <c r="L807" s="2">
        <v>35292.800000000003</v>
      </c>
    </row>
    <row r="808" spans="1:12" x14ac:dyDescent="0.35">
      <c r="A808" t="s">
        <v>847</v>
      </c>
      <c r="B808" t="s">
        <v>48</v>
      </c>
      <c r="C808" t="s">
        <v>20</v>
      </c>
      <c r="D808" t="s">
        <v>31</v>
      </c>
      <c r="E808" s="1">
        <v>729294.88</v>
      </c>
      <c r="F808">
        <v>0</v>
      </c>
      <c r="G808">
        <v>65</v>
      </c>
      <c r="H808" s="2">
        <v>0</v>
      </c>
      <c r="I808" t="s">
        <v>16</v>
      </c>
      <c r="J808" t="s">
        <v>17</v>
      </c>
      <c r="K808">
        <v>312</v>
      </c>
      <c r="L808" s="2">
        <v>35312</v>
      </c>
    </row>
    <row r="809" spans="1:12" x14ac:dyDescent="0.35">
      <c r="A809" t="s">
        <v>848</v>
      </c>
      <c r="B809" t="s">
        <v>19</v>
      </c>
      <c r="C809" t="s">
        <v>27</v>
      </c>
      <c r="D809" t="s">
        <v>21</v>
      </c>
      <c r="E809" s="1">
        <v>318435.52</v>
      </c>
      <c r="F809">
        <v>50989</v>
      </c>
      <c r="G809">
        <v>80</v>
      </c>
      <c r="H809" s="2">
        <v>0</v>
      </c>
      <c r="I809" t="s">
        <v>28</v>
      </c>
      <c r="J809" t="s">
        <v>17</v>
      </c>
      <c r="K809">
        <v>255.999709</v>
      </c>
      <c r="L809" s="2">
        <v>35255.999709000003</v>
      </c>
    </row>
    <row r="810" spans="1:12" x14ac:dyDescent="0.35">
      <c r="A810" t="s">
        <v>849</v>
      </c>
      <c r="B810" t="s">
        <v>19</v>
      </c>
      <c r="C810" t="s">
        <v>20</v>
      </c>
      <c r="D810" t="s">
        <v>21</v>
      </c>
      <c r="E810" s="1">
        <v>1131520.3700000001</v>
      </c>
      <c r="F810">
        <v>11885</v>
      </c>
      <c r="G810">
        <v>101</v>
      </c>
      <c r="H810" s="2">
        <v>0</v>
      </c>
      <c r="I810" t="s">
        <v>39</v>
      </c>
      <c r="J810" t="s">
        <v>17</v>
      </c>
      <c r="K810">
        <v>484.8</v>
      </c>
      <c r="L810" s="2">
        <v>35484.800000000003</v>
      </c>
    </row>
    <row r="811" spans="1:12" x14ac:dyDescent="0.35">
      <c r="A811" t="s">
        <v>850</v>
      </c>
      <c r="B811" t="s">
        <v>48</v>
      </c>
      <c r="C811" t="s">
        <v>20</v>
      </c>
      <c r="D811" t="s">
        <v>21</v>
      </c>
      <c r="E811" s="1">
        <v>253070.51</v>
      </c>
      <c r="F811">
        <v>89451</v>
      </c>
      <c r="G811">
        <v>63</v>
      </c>
      <c r="H811" s="2">
        <v>0</v>
      </c>
      <c r="I811" t="s">
        <v>39</v>
      </c>
      <c r="J811" t="s">
        <v>17</v>
      </c>
      <c r="K811">
        <v>61.769564000000003</v>
      </c>
      <c r="L811" s="2">
        <v>35061.769564000002</v>
      </c>
    </row>
    <row r="812" spans="1:12" x14ac:dyDescent="0.35">
      <c r="A812" t="s">
        <v>851</v>
      </c>
      <c r="B812" t="s">
        <v>33</v>
      </c>
      <c r="C812" t="s">
        <v>27</v>
      </c>
      <c r="D812" t="s">
        <v>21</v>
      </c>
      <c r="E812" s="1">
        <v>1836155.53</v>
      </c>
      <c r="F812">
        <v>0</v>
      </c>
      <c r="G812">
        <v>182</v>
      </c>
      <c r="H812" s="2">
        <v>0</v>
      </c>
      <c r="I812" t="s">
        <v>16</v>
      </c>
      <c r="J812" t="s">
        <v>117</v>
      </c>
      <c r="K812">
        <v>1310.4000000000001</v>
      </c>
      <c r="L812" s="2">
        <v>36310.400000000001</v>
      </c>
    </row>
    <row r="813" spans="1:12" x14ac:dyDescent="0.35">
      <c r="A813" t="s">
        <v>852</v>
      </c>
      <c r="B813" t="s">
        <v>102</v>
      </c>
      <c r="C813" t="s">
        <v>27</v>
      </c>
      <c r="D813" t="s">
        <v>21</v>
      </c>
      <c r="E813" s="1">
        <v>864153</v>
      </c>
      <c r="F813">
        <v>78904</v>
      </c>
      <c r="G813">
        <v>109</v>
      </c>
      <c r="H813" s="2">
        <v>0</v>
      </c>
      <c r="I813" t="s">
        <v>16</v>
      </c>
      <c r="J813" t="s">
        <v>29</v>
      </c>
      <c r="K813">
        <v>250.00142399999999</v>
      </c>
      <c r="L813" s="2">
        <v>35250.001424000002</v>
      </c>
    </row>
    <row r="814" spans="1:12" x14ac:dyDescent="0.35">
      <c r="A814" t="s">
        <v>853</v>
      </c>
      <c r="B814" t="s">
        <v>19</v>
      </c>
      <c r="C814" t="s">
        <v>27</v>
      </c>
      <c r="D814" t="s">
        <v>80</v>
      </c>
      <c r="E814" s="1">
        <v>327853.19</v>
      </c>
      <c r="F814">
        <v>70247</v>
      </c>
      <c r="G814">
        <v>83</v>
      </c>
      <c r="H814" s="2">
        <v>36526</v>
      </c>
      <c r="I814" t="s">
        <v>16</v>
      </c>
      <c r="J814" t="s">
        <v>17</v>
      </c>
      <c r="K814">
        <v>141.79942199999999</v>
      </c>
      <c r="L814" s="2">
        <v>35141.799421999996</v>
      </c>
    </row>
    <row r="815" spans="1:12" x14ac:dyDescent="0.35">
      <c r="A815" t="s">
        <v>854</v>
      </c>
      <c r="B815" t="s">
        <v>19</v>
      </c>
      <c r="C815" t="s">
        <v>27</v>
      </c>
      <c r="D815" t="s">
        <v>31</v>
      </c>
      <c r="E815" s="1">
        <v>527198.21</v>
      </c>
      <c r="F815">
        <v>32653</v>
      </c>
      <c r="G815">
        <v>67</v>
      </c>
      <c r="H815" s="2">
        <v>0</v>
      </c>
      <c r="I815" t="s">
        <v>16</v>
      </c>
      <c r="J815" t="s">
        <v>24</v>
      </c>
      <c r="K815">
        <v>321.60000000000002</v>
      </c>
      <c r="L815" s="2">
        <v>35321.599999999999</v>
      </c>
    </row>
    <row r="816" spans="1:12" x14ac:dyDescent="0.35">
      <c r="A816" t="s">
        <v>855</v>
      </c>
      <c r="B816" t="s">
        <v>102</v>
      </c>
      <c r="C816" t="s">
        <v>27</v>
      </c>
      <c r="D816" t="s">
        <v>31</v>
      </c>
      <c r="E816" s="1">
        <v>376363.77</v>
      </c>
      <c r="F816">
        <v>93595</v>
      </c>
      <c r="G816">
        <v>97</v>
      </c>
      <c r="H816" s="2">
        <v>36617</v>
      </c>
      <c r="I816" t="s">
        <v>39</v>
      </c>
      <c r="J816" t="s">
        <v>17</v>
      </c>
      <c r="K816">
        <v>49.797015999999999</v>
      </c>
      <c r="L816" s="2">
        <v>35049.797015999997</v>
      </c>
    </row>
    <row r="817" spans="1:12" x14ac:dyDescent="0.35">
      <c r="A817" t="s">
        <v>856</v>
      </c>
      <c r="B817" t="s">
        <v>48</v>
      </c>
      <c r="C817" t="s">
        <v>27</v>
      </c>
      <c r="D817" t="s">
        <v>15</v>
      </c>
      <c r="E817" s="1">
        <v>1395556.96</v>
      </c>
      <c r="F817">
        <v>90279</v>
      </c>
      <c r="G817">
        <v>115</v>
      </c>
      <c r="H817" s="2">
        <v>0</v>
      </c>
      <c r="I817" t="s">
        <v>16</v>
      </c>
      <c r="J817" t="s">
        <v>29</v>
      </c>
      <c r="K817">
        <v>372.17559199999999</v>
      </c>
      <c r="L817" s="2">
        <v>35372.175592</v>
      </c>
    </row>
    <row r="818" spans="1:12" x14ac:dyDescent="0.35">
      <c r="A818" t="s">
        <v>857</v>
      </c>
      <c r="B818" t="s">
        <v>33</v>
      </c>
      <c r="C818" t="s">
        <v>20</v>
      </c>
      <c r="D818" t="s">
        <v>35</v>
      </c>
      <c r="E818" s="1">
        <v>500152.75</v>
      </c>
      <c r="F818">
        <v>0</v>
      </c>
      <c r="G818">
        <v>72</v>
      </c>
      <c r="H818" s="2">
        <v>0</v>
      </c>
      <c r="I818" t="s">
        <v>16</v>
      </c>
      <c r="J818" t="s">
        <v>17</v>
      </c>
      <c r="K818">
        <v>542.14385000000004</v>
      </c>
      <c r="L818" s="2">
        <v>35542.14385</v>
      </c>
    </row>
    <row r="819" spans="1:12" x14ac:dyDescent="0.35">
      <c r="A819" t="s">
        <v>858</v>
      </c>
      <c r="B819" t="s">
        <v>48</v>
      </c>
      <c r="C819" t="s">
        <v>27</v>
      </c>
      <c r="D819" t="s">
        <v>21</v>
      </c>
      <c r="E819" s="1">
        <v>708283.04</v>
      </c>
      <c r="F819">
        <v>53310</v>
      </c>
      <c r="G819">
        <v>189</v>
      </c>
      <c r="H819" s="2">
        <v>36586</v>
      </c>
      <c r="I819" t="s">
        <v>16</v>
      </c>
      <c r="J819" t="s">
        <v>117</v>
      </c>
      <c r="K819">
        <v>1360.8</v>
      </c>
      <c r="L819" s="2">
        <v>36360.800000000003</v>
      </c>
    </row>
    <row r="820" spans="1:12" x14ac:dyDescent="0.35">
      <c r="A820" t="s">
        <v>859</v>
      </c>
      <c r="B820" t="s">
        <v>48</v>
      </c>
      <c r="C820" t="s">
        <v>27</v>
      </c>
      <c r="D820" t="s">
        <v>35</v>
      </c>
      <c r="E820" s="1">
        <v>761948.28</v>
      </c>
      <c r="F820">
        <v>0</v>
      </c>
      <c r="G820">
        <v>105</v>
      </c>
      <c r="H820" s="2">
        <v>0</v>
      </c>
      <c r="I820" t="s">
        <v>16</v>
      </c>
      <c r="J820" t="s">
        <v>17</v>
      </c>
      <c r="K820">
        <v>504</v>
      </c>
      <c r="L820" s="2">
        <v>35504</v>
      </c>
    </row>
    <row r="821" spans="1:12" x14ac:dyDescent="0.35">
      <c r="A821" t="s">
        <v>860</v>
      </c>
      <c r="B821" t="s">
        <v>33</v>
      </c>
      <c r="C821" t="s">
        <v>20</v>
      </c>
      <c r="D821" t="s">
        <v>21</v>
      </c>
      <c r="E821" s="1">
        <v>1255088.2</v>
      </c>
      <c r="F821">
        <v>22234</v>
      </c>
      <c r="G821">
        <v>160</v>
      </c>
      <c r="H821" s="2">
        <v>0</v>
      </c>
      <c r="I821" t="s">
        <v>16</v>
      </c>
      <c r="J821" t="s">
        <v>29</v>
      </c>
      <c r="K821">
        <v>768</v>
      </c>
      <c r="L821" s="2">
        <v>35768</v>
      </c>
    </row>
    <row r="822" spans="1:12" x14ac:dyDescent="0.35">
      <c r="A822" t="s">
        <v>861</v>
      </c>
      <c r="B822" t="s">
        <v>102</v>
      </c>
      <c r="C822" t="s">
        <v>20</v>
      </c>
      <c r="D822" t="s">
        <v>31</v>
      </c>
      <c r="E822" s="1">
        <v>3219660.04</v>
      </c>
      <c r="F822">
        <v>91375</v>
      </c>
      <c r="G822">
        <v>99</v>
      </c>
      <c r="H822" s="2">
        <v>0</v>
      </c>
      <c r="I822" t="s">
        <v>16</v>
      </c>
      <c r="J822" t="s">
        <v>24</v>
      </c>
      <c r="K822">
        <v>72.632934000000006</v>
      </c>
      <c r="L822" s="2">
        <v>35072.632934000001</v>
      </c>
    </row>
    <row r="823" spans="1:12" x14ac:dyDescent="0.35">
      <c r="A823" t="s">
        <v>862</v>
      </c>
      <c r="B823" t="s">
        <v>23</v>
      </c>
      <c r="C823" t="s">
        <v>20</v>
      </c>
      <c r="D823" t="s">
        <v>31</v>
      </c>
      <c r="E823" s="1">
        <v>679377.41</v>
      </c>
      <c r="F823">
        <v>22250</v>
      </c>
      <c r="G823">
        <v>86</v>
      </c>
      <c r="H823" s="2">
        <v>0</v>
      </c>
      <c r="I823" t="s">
        <v>16</v>
      </c>
      <c r="J823" t="s">
        <v>24</v>
      </c>
      <c r="K823">
        <v>720.60142900000005</v>
      </c>
      <c r="L823" s="2">
        <v>35720.601429000002</v>
      </c>
    </row>
    <row r="824" spans="1:12" x14ac:dyDescent="0.35">
      <c r="A824" t="s">
        <v>863</v>
      </c>
      <c r="B824" t="s">
        <v>33</v>
      </c>
      <c r="C824" t="s">
        <v>27</v>
      </c>
      <c r="D824" t="s">
        <v>21</v>
      </c>
      <c r="E824" s="1">
        <v>527231.97</v>
      </c>
      <c r="F824">
        <v>0</v>
      </c>
      <c r="G824">
        <v>80</v>
      </c>
      <c r="H824" s="2">
        <v>0</v>
      </c>
      <c r="I824" t="s">
        <v>16</v>
      </c>
      <c r="J824" t="s">
        <v>17</v>
      </c>
      <c r="K824">
        <v>576</v>
      </c>
      <c r="L824" s="2">
        <v>35576</v>
      </c>
    </row>
    <row r="825" spans="1:12" x14ac:dyDescent="0.35">
      <c r="A825" t="s">
        <v>864</v>
      </c>
      <c r="B825" t="s">
        <v>33</v>
      </c>
      <c r="C825" t="s">
        <v>20</v>
      </c>
      <c r="D825" t="s">
        <v>80</v>
      </c>
      <c r="E825" s="1">
        <v>626534.32999999996</v>
      </c>
      <c r="F825">
        <v>0</v>
      </c>
      <c r="G825">
        <v>84</v>
      </c>
      <c r="H825" s="2">
        <v>36526</v>
      </c>
      <c r="I825" t="s">
        <v>16</v>
      </c>
      <c r="J825" t="s">
        <v>17</v>
      </c>
      <c r="K825">
        <v>481.02578599999998</v>
      </c>
      <c r="L825" s="2">
        <v>35481.025785999998</v>
      </c>
    </row>
    <row r="826" spans="1:12" x14ac:dyDescent="0.35">
      <c r="A826" t="s">
        <v>865</v>
      </c>
      <c r="B826" t="s">
        <v>48</v>
      </c>
      <c r="C826" t="s">
        <v>20</v>
      </c>
      <c r="D826" t="s">
        <v>31</v>
      </c>
      <c r="E826" s="1">
        <v>854758.61</v>
      </c>
      <c r="F826">
        <v>51179</v>
      </c>
      <c r="G826">
        <v>71</v>
      </c>
      <c r="H826" s="2">
        <v>0</v>
      </c>
      <c r="I826" t="s">
        <v>28</v>
      </c>
      <c r="J826" t="s">
        <v>17</v>
      </c>
      <c r="K826">
        <v>466.17673100000002</v>
      </c>
      <c r="L826" s="2">
        <v>35466.176731</v>
      </c>
    </row>
    <row r="827" spans="1:12" x14ac:dyDescent="0.35">
      <c r="A827" t="s">
        <v>866</v>
      </c>
      <c r="B827" t="s">
        <v>48</v>
      </c>
      <c r="C827" t="s">
        <v>27</v>
      </c>
      <c r="D827" t="s">
        <v>21</v>
      </c>
      <c r="E827" s="1">
        <v>278742.37</v>
      </c>
      <c r="F827">
        <v>38667</v>
      </c>
      <c r="G827">
        <v>72</v>
      </c>
      <c r="H827" s="2">
        <v>0</v>
      </c>
      <c r="I827" t="s">
        <v>16</v>
      </c>
      <c r="J827" t="s">
        <v>17</v>
      </c>
      <c r="K827">
        <v>159.26647299999999</v>
      </c>
      <c r="L827" s="2">
        <v>35159.266473000003</v>
      </c>
    </row>
    <row r="828" spans="1:12" x14ac:dyDescent="0.35">
      <c r="A828" t="s">
        <v>867</v>
      </c>
      <c r="B828" t="s">
        <v>48</v>
      </c>
      <c r="C828" t="s">
        <v>20</v>
      </c>
      <c r="D828" t="s">
        <v>15</v>
      </c>
      <c r="E828" s="1">
        <v>462680.11</v>
      </c>
      <c r="F828">
        <v>79487</v>
      </c>
      <c r="G828">
        <v>114</v>
      </c>
      <c r="H828" s="2">
        <v>0</v>
      </c>
      <c r="I828" t="s">
        <v>28</v>
      </c>
      <c r="J828" t="s">
        <v>29</v>
      </c>
      <c r="K828">
        <v>547.20000000000005</v>
      </c>
      <c r="L828" s="2">
        <v>35547.199999999997</v>
      </c>
    </row>
    <row r="829" spans="1:12" x14ac:dyDescent="0.35">
      <c r="A829" t="s">
        <v>868</v>
      </c>
      <c r="B829" t="s">
        <v>23</v>
      </c>
      <c r="C829" t="s">
        <v>20</v>
      </c>
      <c r="D829" t="s">
        <v>80</v>
      </c>
      <c r="E829" s="1">
        <v>866336.4</v>
      </c>
      <c r="F829">
        <v>67763</v>
      </c>
      <c r="G829">
        <v>107</v>
      </c>
      <c r="H829" s="2">
        <v>36557</v>
      </c>
      <c r="I829" t="s">
        <v>16</v>
      </c>
      <c r="J829" t="s">
        <v>17</v>
      </c>
      <c r="K829">
        <v>41.283166999999999</v>
      </c>
      <c r="L829" s="2">
        <v>35041.283167000001</v>
      </c>
    </row>
    <row r="830" spans="1:12" x14ac:dyDescent="0.35">
      <c r="A830" t="s">
        <v>869</v>
      </c>
      <c r="B830" t="s">
        <v>23</v>
      </c>
      <c r="C830" t="s">
        <v>27</v>
      </c>
      <c r="D830" t="s">
        <v>31</v>
      </c>
      <c r="E830" s="1">
        <v>387222.22</v>
      </c>
      <c r="F830">
        <v>0</v>
      </c>
      <c r="G830">
        <v>62</v>
      </c>
      <c r="H830" s="2">
        <v>36557</v>
      </c>
      <c r="I830" t="s">
        <v>28</v>
      </c>
      <c r="J830" t="s">
        <v>17</v>
      </c>
      <c r="K830">
        <v>503.80832900000001</v>
      </c>
      <c r="L830" s="2">
        <v>35503.808329</v>
      </c>
    </row>
    <row r="831" spans="1:12" x14ac:dyDescent="0.35">
      <c r="A831" t="s">
        <v>870</v>
      </c>
      <c r="B831" t="s">
        <v>33</v>
      </c>
      <c r="C831" t="s">
        <v>20</v>
      </c>
      <c r="D831" t="s">
        <v>35</v>
      </c>
      <c r="E831" s="1">
        <v>517081.15</v>
      </c>
      <c r="F831">
        <v>0</v>
      </c>
      <c r="G831">
        <v>71</v>
      </c>
      <c r="H831" s="2">
        <v>0</v>
      </c>
      <c r="I831" t="s">
        <v>28</v>
      </c>
      <c r="J831" t="s">
        <v>17</v>
      </c>
      <c r="K831">
        <v>859.59941100000003</v>
      </c>
      <c r="L831" s="2">
        <v>35859.599411000003</v>
      </c>
    </row>
    <row r="832" spans="1:12" x14ac:dyDescent="0.35">
      <c r="A832" t="s">
        <v>871</v>
      </c>
      <c r="B832" t="s">
        <v>48</v>
      </c>
      <c r="C832" t="s">
        <v>20</v>
      </c>
      <c r="D832" t="s">
        <v>15</v>
      </c>
      <c r="E832" s="1">
        <v>896028.02</v>
      </c>
      <c r="F832">
        <v>71943</v>
      </c>
      <c r="G832">
        <v>112</v>
      </c>
      <c r="H832" s="2">
        <v>0</v>
      </c>
      <c r="I832" t="s">
        <v>28</v>
      </c>
      <c r="J832" t="s">
        <v>29</v>
      </c>
      <c r="K832">
        <v>305.65378500000003</v>
      </c>
      <c r="L832" s="2">
        <v>35305.653785000002</v>
      </c>
    </row>
    <row r="833" spans="1:12" x14ac:dyDescent="0.35">
      <c r="A833" t="s">
        <v>872</v>
      </c>
      <c r="B833" t="s">
        <v>33</v>
      </c>
      <c r="C833" t="s">
        <v>20</v>
      </c>
      <c r="D833" t="s">
        <v>35</v>
      </c>
      <c r="E833" s="1">
        <v>547183.43000000005</v>
      </c>
      <c r="F833">
        <v>53526</v>
      </c>
      <c r="G833">
        <v>68</v>
      </c>
      <c r="H833" s="2">
        <v>0</v>
      </c>
      <c r="I833" t="s">
        <v>16</v>
      </c>
      <c r="J833" t="s">
        <v>17</v>
      </c>
      <c r="K833">
        <v>278.90284600000001</v>
      </c>
      <c r="L833" s="2">
        <v>35278.902845999997</v>
      </c>
    </row>
    <row r="834" spans="1:12" x14ac:dyDescent="0.35">
      <c r="A834" t="s">
        <v>873</v>
      </c>
      <c r="B834" t="s">
        <v>33</v>
      </c>
      <c r="C834" t="s">
        <v>27</v>
      </c>
      <c r="D834" t="s">
        <v>35</v>
      </c>
      <c r="E834" s="1">
        <v>3493100.17</v>
      </c>
      <c r="F834">
        <v>35005</v>
      </c>
      <c r="G834">
        <v>295</v>
      </c>
      <c r="H834" s="2">
        <v>0</v>
      </c>
      <c r="I834" t="s">
        <v>16</v>
      </c>
      <c r="J834" t="s">
        <v>117</v>
      </c>
      <c r="K834">
        <v>1416</v>
      </c>
      <c r="L834" s="2">
        <v>36416</v>
      </c>
    </row>
    <row r="835" spans="1:12" x14ac:dyDescent="0.35">
      <c r="A835" t="s">
        <v>874</v>
      </c>
      <c r="B835" t="s">
        <v>48</v>
      </c>
      <c r="C835" t="s">
        <v>27</v>
      </c>
      <c r="D835" t="s">
        <v>35</v>
      </c>
      <c r="E835" s="1">
        <v>262039.23</v>
      </c>
      <c r="F835">
        <v>24721</v>
      </c>
      <c r="G835">
        <v>67</v>
      </c>
      <c r="H835" s="2">
        <v>0</v>
      </c>
      <c r="I835" t="s">
        <v>16</v>
      </c>
      <c r="J835" t="s">
        <v>17</v>
      </c>
      <c r="K835">
        <v>139.963594</v>
      </c>
      <c r="L835" s="2">
        <v>35139.963594000001</v>
      </c>
    </row>
    <row r="836" spans="1:12" x14ac:dyDescent="0.35">
      <c r="A836" t="s">
        <v>875</v>
      </c>
      <c r="B836" t="s">
        <v>102</v>
      </c>
      <c r="C836" t="s">
        <v>27</v>
      </c>
      <c r="D836" t="s">
        <v>35</v>
      </c>
      <c r="E836" s="1">
        <v>1906949.95</v>
      </c>
      <c r="F836">
        <v>0</v>
      </c>
      <c r="G836">
        <v>102</v>
      </c>
      <c r="H836" s="2">
        <v>36557</v>
      </c>
      <c r="I836" t="s">
        <v>16</v>
      </c>
      <c r="J836" t="s">
        <v>17</v>
      </c>
      <c r="K836">
        <v>734.4</v>
      </c>
      <c r="L836" s="2">
        <v>35734.400000000001</v>
      </c>
    </row>
    <row r="837" spans="1:12" x14ac:dyDescent="0.35">
      <c r="A837" t="s">
        <v>876</v>
      </c>
      <c r="B837" t="s">
        <v>19</v>
      </c>
      <c r="C837" t="s">
        <v>27</v>
      </c>
      <c r="D837" t="s">
        <v>15</v>
      </c>
      <c r="E837" s="1">
        <v>575744.23</v>
      </c>
      <c r="F837">
        <v>88997</v>
      </c>
      <c r="G837">
        <v>72</v>
      </c>
      <c r="H837" s="2">
        <v>0</v>
      </c>
      <c r="I837" t="s">
        <v>16</v>
      </c>
      <c r="J837" t="s">
        <v>17</v>
      </c>
      <c r="K837">
        <v>174.04156599999999</v>
      </c>
      <c r="L837" s="2">
        <v>35174.041566</v>
      </c>
    </row>
    <row r="838" spans="1:12" x14ac:dyDescent="0.35">
      <c r="A838" t="s">
        <v>877</v>
      </c>
      <c r="B838" t="s">
        <v>19</v>
      </c>
      <c r="C838" t="s">
        <v>27</v>
      </c>
      <c r="D838" t="s">
        <v>15</v>
      </c>
      <c r="E838" s="1">
        <v>4022401.36</v>
      </c>
      <c r="F838">
        <v>48587</v>
      </c>
      <c r="G838">
        <v>111</v>
      </c>
      <c r="H838" s="2">
        <v>0</v>
      </c>
      <c r="I838" t="s">
        <v>16</v>
      </c>
      <c r="J838" t="s">
        <v>29</v>
      </c>
      <c r="K838">
        <v>532.79999999999995</v>
      </c>
      <c r="L838" s="2">
        <v>35532.800000000003</v>
      </c>
    </row>
    <row r="839" spans="1:12" x14ac:dyDescent="0.35">
      <c r="A839" t="s">
        <v>878</v>
      </c>
      <c r="B839" t="s">
        <v>19</v>
      </c>
      <c r="C839" t="s">
        <v>20</v>
      </c>
      <c r="D839" t="s">
        <v>31</v>
      </c>
      <c r="E839" s="1">
        <v>270148.83</v>
      </c>
      <c r="F839">
        <v>76310</v>
      </c>
      <c r="G839">
        <v>67</v>
      </c>
      <c r="H839" s="2">
        <v>0</v>
      </c>
      <c r="I839" t="s">
        <v>16</v>
      </c>
      <c r="J839" t="s">
        <v>24</v>
      </c>
      <c r="K839">
        <v>321.60000000000002</v>
      </c>
      <c r="L839" s="2">
        <v>35321.599999999999</v>
      </c>
    </row>
    <row r="840" spans="1:12" x14ac:dyDescent="0.35">
      <c r="A840" t="s">
        <v>879</v>
      </c>
      <c r="B840" t="s">
        <v>48</v>
      </c>
      <c r="C840" t="s">
        <v>27</v>
      </c>
      <c r="D840" t="s">
        <v>21</v>
      </c>
      <c r="E840" s="1">
        <v>371243.05</v>
      </c>
      <c r="F840">
        <v>73205</v>
      </c>
      <c r="G840">
        <v>92</v>
      </c>
      <c r="H840" s="2">
        <v>0</v>
      </c>
      <c r="I840" t="s">
        <v>16</v>
      </c>
      <c r="J840" t="s">
        <v>17</v>
      </c>
      <c r="K840">
        <v>37.299864999999997</v>
      </c>
      <c r="L840" s="2">
        <v>35037.299865000001</v>
      </c>
    </row>
    <row r="841" spans="1:12" x14ac:dyDescent="0.35">
      <c r="A841" t="s">
        <v>880</v>
      </c>
      <c r="B841" t="s">
        <v>33</v>
      </c>
      <c r="C841" t="s">
        <v>20</v>
      </c>
      <c r="D841" t="s">
        <v>35</v>
      </c>
      <c r="E841" s="1">
        <v>2185084</v>
      </c>
      <c r="F841">
        <v>51056</v>
      </c>
      <c r="G841">
        <v>78</v>
      </c>
      <c r="H841" s="2">
        <v>0</v>
      </c>
      <c r="I841" t="s">
        <v>16</v>
      </c>
      <c r="J841" t="s">
        <v>17</v>
      </c>
      <c r="K841">
        <v>95.816515999999993</v>
      </c>
      <c r="L841" s="2">
        <v>35095.816515999999</v>
      </c>
    </row>
    <row r="842" spans="1:12" x14ac:dyDescent="0.35">
      <c r="A842" t="s">
        <v>881</v>
      </c>
      <c r="B842" t="s">
        <v>48</v>
      </c>
      <c r="C842" t="s">
        <v>27</v>
      </c>
      <c r="D842" t="s">
        <v>35</v>
      </c>
      <c r="E842" s="1">
        <v>784016.58</v>
      </c>
      <c r="F842">
        <v>58414</v>
      </c>
      <c r="G842">
        <v>210</v>
      </c>
      <c r="H842" s="2">
        <v>36557</v>
      </c>
      <c r="I842" t="s">
        <v>16</v>
      </c>
      <c r="J842" t="s">
        <v>65</v>
      </c>
      <c r="K842">
        <v>1008</v>
      </c>
      <c r="L842" s="2">
        <v>36008</v>
      </c>
    </row>
    <row r="843" spans="1:12" x14ac:dyDescent="0.35">
      <c r="A843" t="s">
        <v>882</v>
      </c>
      <c r="B843" t="s">
        <v>48</v>
      </c>
      <c r="C843" t="s">
        <v>20</v>
      </c>
      <c r="D843" t="s">
        <v>21</v>
      </c>
      <c r="E843" s="1">
        <v>823703.79</v>
      </c>
      <c r="F843">
        <v>23940</v>
      </c>
      <c r="G843">
        <v>107</v>
      </c>
      <c r="H843" s="2">
        <v>0</v>
      </c>
      <c r="I843" t="s">
        <v>16</v>
      </c>
      <c r="J843" t="s">
        <v>29</v>
      </c>
      <c r="K843">
        <v>513.6</v>
      </c>
      <c r="L843" s="2">
        <v>35513.599999999999</v>
      </c>
    </row>
    <row r="844" spans="1:12" x14ac:dyDescent="0.35">
      <c r="A844" t="s">
        <v>883</v>
      </c>
      <c r="B844" t="s">
        <v>48</v>
      </c>
      <c r="C844" t="s">
        <v>20</v>
      </c>
      <c r="D844" t="s">
        <v>31</v>
      </c>
      <c r="E844" s="1">
        <v>224347.39</v>
      </c>
      <c r="F844">
        <v>0</v>
      </c>
      <c r="G844">
        <v>62</v>
      </c>
      <c r="H844" s="2">
        <v>0</v>
      </c>
      <c r="I844" t="s">
        <v>16</v>
      </c>
      <c r="J844" t="s">
        <v>17</v>
      </c>
      <c r="K844">
        <v>446.4</v>
      </c>
      <c r="L844" s="2">
        <v>35446.400000000001</v>
      </c>
    </row>
    <row r="845" spans="1:12" x14ac:dyDescent="0.35">
      <c r="A845" t="s">
        <v>884</v>
      </c>
      <c r="B845" t="s">
        <v>48</v>
      </c>
      <c r="C845" t="s">
        <v>27</v>
      </c>
      <c r="D845" t="s">
        <v>21</v>
      </c>
      <c r="E845" s="1">
        <v>843446.41</v>
      </c>
      <c r="F845">
        <v>44216</v>
      </c>
      <c r="G845">
        <v>71</v>
      </c>
      <c r="H845" s="2">
        <v>0</v>
      </c>
      <c r="I845" t="s">
        <v>16</v>
      </c>
      <c r="J845" t="s">
        <v>17</v>
      </c>
      <c r="K845">
        <v>72.205361999999994</v>
      </c>
      <c r="L845" s="2">
        <v>35072.205362000001</v>
      </c>
    </row>
    <row r="846" spans="1:12" x14ac:dyDescent="0.35">
      <c r="A846" t="s">
        <v>885</v>
      </c>
      <c r="B846" t="s">
        <v>48</v>
      </c>
      <c r="C846" t="s">
        <v>27</v>
      </c>
      <c r="D846" t="s">
        <v>31</v>
      </c>
      <c r="E846" s="1">
        <v>222707.28</v>
      </c>
      <c r="F846">
        <v>27972</v>
      </c>
      <c r="G846">
        <v>61</v>
      </c>
      <c r="H846" s="2">
        <v>0</v>
      </c>
      <c r="I846" t="s">
        <v>28</v>
      </c>
      <c r="J846" t="s">
        <v>17</v>
      </c>
      <c r="K846">
        <v>292.8</v>
      </c>
      <c r="L846" s="2">
        <v>35292.800000000003</v>
      </c>
    </row>
    <row r="847" spans="1:12" x14ac:dyDescent="0.35">
      <c r="A847" t="s">
        <v>886</v>
      </c>
      <c r="B847" t="s">
        <v>19</v>
      </c>
      <c r="C847" t="s">
        <v>20</v>
      </c>
      <c r="D847" t="s">
        <v>31</v>
      </c>
      <c r="E847" s="1">
        <v>517002.6</v>
      </c>
      <c r="F847">
        <v>0</v>
      </c>
      <c r="G847">
        <v>69</v>
      </c>
      <c r="H847" s="2">
        <v>0</v>
      </c>
      <c r="I847" t="s">
        <v>16</v>
      </c>
      <c r="J847" t="s">
        <v>17</v>
      </c>
      <c r="K847">
        <v>331.2</v>
      </c>
      <c r="L847" s="2">
        <v>35331.199999999997</v>
      </c>
    </row>
    <row r="848" spans="1:12" x14ac:dyDescent="0.35">
      <c r="A848" t="s">
        <v>887</v>
      </c>
      <c r="B848" t="s">
        <v>48</v>
      </c>
      <c r="C848" t="s">
        <v>20</v>
      </c>
      <c r="D848" t="s">
        <v>15</v>
      </c>
      <c r="E848" s="1">
        <v>264144.61</v>
      </c>
      <c r="F848">
        <v>29305</v>
      </c>
      <c r="G848">
        <v>66</v>
      </c>
      <c r="H848" s="2">
        <v>0</v>
      </c>
      <c r="I848" t="s">
        <v>16</v>
      </c>
      <c r="J848" t="s">
        <v>17</v>
      </c>
      <c r="K848">
        <v>475.2</v>
      </c>
      <c r="L848" s="2">
        <v>35475.199999999997</v>
      </c>
    </row>
    <row r="849" spans="1:12" x14ac:dyDescent="0.35">
      <c r="A849" t="s">
        <v>888</v>
      </c>
      <c r="B849" t="s">
        <v>48</v>
      </c>
      <c r="C849" t="s">
        <v>20</v>
      </c>
      <c r="D849" t="s">
        <v>35</v>
      </c>
      <c r="E849" s="1">
        <v>279068.3</v>
      </c>
      <c r="F849">
        <v>53882</v>
      </c>
      <c r="G849">
        <v>69</v>
      </c>
      <c r="H849" s="2">
        <v>0</v>
      </c>
      <c r="I849" t="s">
        <v>16</v>
      </c>
      <c r="J849" t="s">
        <v>17</v>
      </c>
      <c r="K849">
        <v>331.2</v>
      </c>
      <c r="L849" s="2">
        <v>35331.199999999997</v>
      </c>
    </row>
    <row r="850" spans="1:12" x14ac:dyDescent="0.35">
      <c r="A850" t="s">
        <v>889</v>
      </c>
      <c r="B850" t="s">
        <v>33</v>
      </c>
      <c r="C850" t="s">
        <v>27</v>
      </c>
      <c r="D850" t="s">
        <v>35</v>
      </c>
      <c r="E850" s="1">
        <v>274512.98</v>
      </c>
      <c r="F850">
        <v>91757</v>
      </c>
      <c r="G850">
        <v>69</v>
      </c>
      <c r="H850" s="2">
        <v>36526</v>
      </c>
      <c r="I850" t="s">
        <v>16</v>
      </c>
      <c r="J850" t="s">
        <v>17</v>
      </c>
      <c r="K850">
        <v>331.2</v>
      </c>
      <c r="L850" s="2">
        <v>35331.199999999997</v>
      </c>
    </row>
    <row r="851" spans="1:12" x14ac:dyDescent="0.35">
      <c r="A851" t="s">
        <v>890</v>
      </c>
      <c r="B851" t="s">
        <v>48</v>
      </c>
      <c r="C851" t="s">
        <v>20</v>
      </c>
      <c r="D851" t="s">
        <v>21</v>
      </c>
      <c r="E851" s="1">
        <v>757953.27</v>
      </c>
      <c r="F851">
        <v>33906</v>
      </c>
      <c r="G851">
        <v>64</v>
      </c>
      <c r="H851" s="2">
        <v>0</v>
      </c>
      <c r="I851" t="s">
        <v>16</v>
      </c>
      <c r="J851" t="s">
        <v>24</v>
      </c>
      <c r="K851">
        <v>401.59210899999999</v>
      </c>
      <c r="L851" s="2">
        <v>35401.592108999997</v>
      </c>
    </row>
    <row r="852" spans="1:12" x14ac:dyDescent="0.35">
      <c r="A852" t="s">
        <v>891</v>
      </c>
      <c r="B852" t="s">
        <v>33</v>
      </c>
      <c r="C852" t="s">
        <v>27</v>
      </c>
      <c r="D852" t="s">
        <v>21</v>
      </c>
      <c r="E852" s="1">
        <v>1097878.03</v>
      </c>
      <c r="F852">
        <v>68158</v>
      </c>
      <c r="G852">
        <v>139</v>
      </c>
      <c r="H852" s="2">
        <v>36526</v>
      </c>
      <c r="I852" t="s">
        <v>16</v>
      </c>
      <c r="J852" t="s">
        <v>29</v>
      </c>
      <c r="K852">
        <v>253.18356800000001</v>
      </c>
      <c r="L852" s="2">
        <v>35253.183568</v>
      </c>
    </row>
    <row r="853" spans="1:12" x14ac:dyDescent="0.35">
      <c r="A853" t="s">
        <v>892</v>
      </c>
      <c r="B853" t="s">
        <v>48</v>
      </c>
      <c r="C853" t="s">
        <v>27</v>
      </c>
      <c r="D853" t="s">
        <v>35</v>
      </c>
      <c r="E853" s="1">
        <v>825506.01</v>
      </c>
      <c r="F853">
        <v>0</v>
      </c>
      <c r="G853">
        <v>134</v>
      </c>
      <c r="H853" s="2">
        <v>36586</v>
      </c>
      <c r="I853" t="s">
        <v>16</v>
      </c>
      <c r="J853" t="s">
        <v>29</v>
      </c>
      <c r="K853">
        <v>643.20000000000005</v>
      </c>
      <c r="L853" s="2">
        <v>35643.199999999997</v>
      </c>
    </row>
    <row r="854" spans="1:12" x14ac:dyDescent="0.35">
      <c r="A854" t="s">
        <v>893</v>
      </c>
      <c r="B854" t="s">
        <v>33</v>
      </c>
      <c r="C854" t="s">
        <v>27</v>
      </c>
      <c r="D854" t="s">
        <v>35</v>
      </c>
      <c r="E854" s="1">
        <v>474773.46</v>
      </c>
      <c r="F854">
        <v>42165</v>
      </c>
      <c r="G854">
        <v>123</v>
      </c>
      <c r="H854" s="2">
        <v>0</v>
      </c>
      <c r="I854" t="s">
        <v>28</v>
      </c>
      <c r="J854" t="s">
        <v>29</v>
      </c>
      <c r="K854">
        <v>799.673766</v>
      </c>
      <c r="L854" s="2">
        <v>35799.673766</v>
      </c>
    </row>
    <row r="855" spans="1:12" x14ac:dyDescent="0.35">
      <c r="A855" t="s">
        <v>894</v>
      </c>
      <c r="B855" t="s">
        <v>102</v>
      </c>
      <c r="C855" t="s">
        <v>27</v>
      </c>
      <c r="D855" t="s">
        <v>35</v>
      </c>
      <c r="E855" s="1">
        <v>354090.43</v>
      </c>
      <c r="F855">
        <v>0</v>
      </c>
      <c r="G855">
        <v>101</v>
      </c>
      <c r="H855" s="2">
        <v>0</v>
      </c>
      <c r="I855" t="s">
        <v>16</v>
      </c>
      <c r="J855" t="s">
        <v>29</v>
      </c>
      <c r="K855">
        <v>727.2</v>
      </c>
      <c r="L855" s="2">
        <v>35727.199999999997</v>
      </c>
    </row>
    <row r="856" spans="1:12" x14ac:dyDescent="0.35">
      <c r="A856" t="s">
        <v>895</v>
      </c>
      <c r="B856" t="s">
        <v>48</v>
      </c>
      <c r="C856" t="s">
        <v>27</v>
      </c>
      <c r="D856" t="s">
        <v>80</v>
      </c>
      <c r="E856" s="1">
        <v>343613.43</v>
      </c>
      <c r="F856">
        <v>30817</v>
      </c>
      <c r="G856">
        <v>88</v>
      </c>
      <c r="H856" s="2">
        <v>0</v>
      </c>
      <c r="I856" t="s">
        <v>16</v>
      </c>
      <c r="J856" t="s">
        <v>17</v>
      </c>
      <c r="K856">
        <v>91.834667999999994</v>
      </c>
      <c r="L856" s="2">
        <v>35091.834668000003</v>
      </c>
    </row>
    <row r="857" spans="1:12" x14ac:dyDescent="0.35">
      <c r="A857" t="s">
        <v>896</v>
      </c>
      <c r="B857" t="s">
        <v>48</v>
      </c>
      <c r="C857" t="s">
        <v>27</v>
      </c>
      <c r="D857" t="s">
        <v>21</v>
      </c>
      <c r="E857" s="1">
        <v>258218.53</v>
      </c>
      <c r="F857">
        <v>68074</v>
      </c>
      <c r="G857">
        <v>65</v>
      </c>
      <c r="H857" s="2">
        <v>0</v>
      </c>
      <c r="I857" t="s">
        <v>16</v>
      </c>
      <c r="J857" t="s">
        <v>17</v>
      </c>
      <c r="K857">
        <v>27.987867000000001</v>
      </c>
      <c r="L857" s="2">
        <v>35027.987867000003</v>
      </c>
    </row>
    <row r="858" spans="1:12" x14ac:dyDescent="0.35">
      <c r="A858" t="s">
        <v>897</v>
      </c>
      <c r="B858" t="s">
        <v>13</v>
      </c>
      <c r="C858" t="s">
        <v>20</v>
      </c>
      <c r="D858" t="s">
        <v>35</v>
      </c>
      <c r="E858" s="1">
        <v>1166509.78</v>
      </c>
      <c r="F858">
        <v>84978</v>
      </c>
      <c r="G858">
        <v>35353</v>
      </c>
      <c r="H858" s="2">
        <v>36526</v>
      </c>
      <c r="I858" t="s">
        <v>28</v>
      </c>
      <c r="J858" t="s">
        <v>17</v>
      </c>
      <c r="K858">
        <v>166.77296000000001</v>
      </c>
      <c r="L858" s="2">
        <v>35166.772960000002</v>
      </c>
    </row>
    <row r="859" spans="1:12" x14ac:dyDescent="0.35">
      <c r="A859" t="s">
        <v>898</v>
      </c>
      <c r="B859" t="s">
        <v>48</v>
      </c>
      <c r="C859" t="s">
        <v>20</v>
      </c>
      <c r="D859" t="s">
        <v>15</v>
      </c>
      <c r="E859" s="1">
        <v>739628.37</v>
      </c>
      <c r="F859">
        <v>71135</v>
      </c>
      <c r="G859">
        <v>92</v>
      </c>
      <c r="H859" s="2">
        <v>36526</v>
      </c>
      <c r="I859" t="s">
        <v>16</v>
      </c>
      <c r="J859" t="s">
        <v>17</v>
      </c>
      <c r="K859">
        <v>270.56399499999998</v>
      </c>
      <c r="L859" s="2">
        <v>35270.563994999997</v>
      </c>
    </row>
    <row r="860" spans="1:12" x14ac:dyDescent="0.35">
      <c r="A860" t="s">
        <v>899</v>
      </c>
      <c r="B860" t="s">
        <v>48</v>
      </c>
      <c r="C860" t="s">
        <v>20</v>
      </c>
      <c r="D860" t="s">
        <v>35</v>
      </c>
      <c r="E860" s="1">
        <v>433079.98</v>
      </c>
      <c r="F860">
        <v>0</v>
      </c>
      <c r="G860">
        <v>61</v>
      </c>
      <c r="H860" s="2">
        <v>0</v>
      </c>
      <c r="I860" t="s">
        <v>16</v>
      </c>
      <c r="J860" t="s">
        <v>24</v>
      </c>
      <c r="K860">
        <v>292.8</v>
      </c>
      <c r="L860" s="2">
        <v>35292.800000000003</v>
      </c>
    </row>
    <row r="861" spans="1:12" x14ac:dyDescent="0.35">
      <c r="A861" t="s">
        <v>900</v>
      </c>
      <c r="B861" t="s">
        <v>33</v>
      </c>
      <c r="C861" t="s">
        <v>27</v>
      </c>
      <c r="D861" t="s">
        <v>15</v>
      </c>
      <c r="E861" s="1">
        <v>907576.82</v>
      </c>
      <c r="F861">
        <v>37722</v>
      </c>
      <c r="G861">
        <v>116</v>
      </c>
      <c r="H861" s="2">
        <v>0</v>
      </c>
      <c r="I861" t="s">
        <v>16</v>
      </c>
      <c r="J861" t="s">
        <v>78</v>
      </c>
      <c r="K861">
        <v>158.077504</v>
      </c>
      <c r="L861" s="2">
        <v>35158.077504000001</v>
      </c>
    </row>
    <row r="862" spans="1:12" x14ac:dyDescent="0.35">
      <c r="A862" t="s">
        <v>901</v>
      </c>
      <c r="B862" t="s">
        <v>19</v>
      </c>
      <c r="C862" t="s">
        <v>20</v>
      </c>
      <c r="D862" t="s">
        <v>21</v>
      </c>
      <c r="E862" s="1">
        <v>1463545.16</v>
      </c>
      <c r="F862">
        <v>0</v>
      </c>
      <c r="G862">
        <v>139</v>
      </c>
      <c r="H862" s="2">
        <v>0</v>
      </c>
      <c r="I862" t="s">
        <v>16</v>
      </c>
      <c r="J862" t="s">
        <v>29</v>
      </c>
      <c r="K862">
        <v>667.2</v>
      </c>
      <c r="L862" s="2">
        <v>35667.199999999997</v>
      </c>
    </row>
    <row r="863" spans="1:12" x14ac:dyDescent="0.35">
      <c r="A863" t="s">
        <v>902</v>
      </c>
      <c r="B863" t="s">
        <v>13</v>
      </c>
      <c r="C863" t="s">
        <v>271</v>
      </c>
      <c r="D863" t="s">
        <v>31</v>
      </c>
      <c r="E863" s="1">
        <v>856476.82</v>
      </c>
      <c r="F863">
        <v>95697</v>
      </c>
      <c r="G863">
        <v>107</v>
      </c>
      <c r="H863" s="2">
        <v>0</v>
      </c>
      <c r="I863" t="s">
        <v>16</v>
      </c>
      <c r="J863" t="s">
        <v>78</v>
      </c>
      <c r="K863">
        <v>178.00652400000001</v>
      </c>
      <c r="L863" s="2">
        <v>35178.006523999997</v>
      </c>
    </row>
    <row r="864" spans="1:12" x14ac:dyDescent="0.35">
      <c r="A864" t="s">
        <v>903</v>
      </c>
      <c r="B864" t="s">
        <v>48</v>
      </c>
      <c r="C864" t="s">
        <v>20</v>
      </c>
      <c r="D864" t="s">
        <v>35</v>
      </c>
      <c r="E864" s="1">
        <v>1156568.75</v>
      </c>
      <c r="F864">
        <v>64642</v>
      </c>
      <c r="G864">
        <v>96</v>
      </c>
      <c r="H864" s="2">
        <v>0</v>
      </c>
      <c r="I864" t="s">
        <v>16</v>
      </c>
      <c r="J864" t="s">
        <v>17</v>
      </c>
      <c r="K864">
        <v>404.26569599999999</v>
      </c>
      <c r="L864" s="2">
        <v>35404.265696000002</v>
      </c>
    </row>
    <row r="865" spans="1:12" x14ac:dyDescent="0.35">
      <c r="A865" t="s">
        <v>904</v>
      </c>
      <c r="B865" t="s">
        <v>33</v>
      </c>
      <c r="C865" t="s">
        <v>20</v>
      </c>
      <c r="D865" t="s">
        <v>35</v>
      </c>
      <c r="E865" s="1">
        <v>277104.5</v>
      </c>
      <c r="F865">
        <v>50071</v>
      </c>
      <c r="G865">
        <v>71</v>
      </c>
      <c r="H865" s="2">
        <v>0</v>
      </c>
      <c r="I865" t="s">
        <v>16</v>
      </c>
      <c r="J865" t="s">
        <v>24</v>
      </c>
      <c r="K865">
        <v>18.918935000000001</v>
      </c>
      <c r="L865" s="2">
        <v>35018.918935000002</v>
      </c>
    </row>
    <row r="866" spans="1:12" x14ac:dyDescent="0.35">
      <c r="A866" t="s">
        <v>905</v>
      </c>
      <c r="B866" t="s">
        <v>33</v>
      </c>
      <c r="C866" t="s">
        <v>27</v>
      </c>
      <c r="D866" t="s">
        <v>31</v>
      </c>
      <c r="E866" s="1">
        <v>850712.88</v>
      </c>
      <c r="F866">
        <v>46754</v>
      </c>
      <c r="G866">
        <v>106</v>
      </c>
      <c r="H866" s="2">
        <v>36526</v>
      </c>
      <c r="I866" t="s">
        <v>16</v>
      </c>
      <c r="J866" t="s">
        <v>29</v>
      </c>
      <c r="K866">
        <v>513.81840299999999</v>
      </c>
      <c r="L866" s="2">
        <v>35513.818402999997</v>
      </c>
    </row>
    <row r="867" spans="1:12" x14ac:dyDescent="0.35">
      <c r="A867" t="s">
        <v>906</v>
      </c>
      <c r="B867" t="s">
        <v>48</v>
      </c>
      <c r="C867" t="s">
        <v>27</v>
      </c>
      <c r="D867" t="s">
        <v>35</v>
      </c>
      <c r="E867" s="1">
        <v>758211.38</v>
      </c>
      <c r="F867">
        <v>64801</v>
      </c>
      <c r="G867">
        <v>64</v>
      </c>
      <c r="H867" s="2">
        <v>0</v>
      </c>
      <c r="I867" t="s">
        <v>28</v>
      </c>
      <c r="J867" t="s">
        <v>17</v>
      </c>
      <c r="K867">
        <v>268.47180200000003</v>
      </c>
      <c r="L867" s="2">
        <v>35268.471802</v>
      </c>
    </row>
    <row r="868" spans="1:12" x14ac:dyDescent="0.35">
      <c r="A868" t="s">
        <v>907</v>
      </c>
      <c r="B868" t="s">
        <v>19</v>
      </c>
      <c r="C868" t="s">
        <v>27</v>
      </c>
      <c r="D868" t="s">
        <v>21</v>
      </c>
      <c r="E868" s="1">
        <v>332309.25</v>
      </c>
      <c r="F868">
        <v>70410</v>
      </c>
      <c r="G868">
        <v>83</v>
      </c>
      <c r="H868" s="2">
        <v>0</v>
      </c>
      <c r="I868" t="s">
        <v>16</v>
      </c>
      <c r="J868" t="s">
        <v>17</v>
      </c>
      <c r="K868">
        <v>131.828507</v>
      </c>
      <c r="L868" s="2">
        <v>35131.828506999998</v>
      </c>
    </row>
    <row r="869" spans="1:12" x14ac:dyDescent="0.35">
      <c r="A869" t="s">
        <v>908</v>
      </c>
      <c r="B869" t="s">
        <v>23</v>
      </c>
      <c r="C869" t="s">
        <v>20</v>
      </c>
      <c r="D869" t="s">
        <v>31</v>
      </c>
      <c r="E869" s="1">
        <v>523433.17</v>
      </c>
      <c r="F869">
        <v>66957</v>
      </c>
      <c r="G869">
        <v>131</v>
      </c>
      <c r="H869" s="2">
        <v>36526</v>
      </c>
      <c r="I869" t="s">
        <v>16</v>
      </c>
      <c r="J869" t="s">
        <v>29</v>
      </c>
      <c r="K869">
        <v>628.79999999999995</v>
      </c>
      <c r="L869" s="2">
        <v>35628.800000000003</v>
      </c>
    </row>
    <row r="870" spans="1:12" x14ac:dyDescent="0.35">
      <c r="A870" t="s">
        <v>909</v>
      </c>
      <c r="B870" t="s">
        <v>23</v>
      </c>
      <c r="C870" t="s">
        <v>20</v>
      </c>
      <c r="D870" t="s">
        <v>31</v>
      </c>
      <c r="E870" s="1">
        <v>2470959.96</v>
      </c>
      <c r="F870">
        <v>24213</v>
      </c>
      <c r="G870">
        <v>78</v>
      </c>
      <c r="H870" s="2">
        <v>36526</v>
      </c>
      <c r="I870" t="s">
        <v>16</v>
      </c>
      <c r="J870" t="s">
        <v>17</v>
      </c>
      <c r="K870">
        <v>374.4</v>
      </c>
      <c r="L870" s="2">
        <v>35374.400000000001</v>
      </c>
    </row>
    <row r="871" spans="1:12" x14ac:dyDescent="0.35">
      <c r="A871" t="s">
        <v>910</v>
      </c>
      <c r="B871" t="s">
        <v>13</v>
      </c>
      <c r="C871" t="s">
        <v>20</v>
      </c>
      <c r="D871" t="s">
        <v>35</v>
      </c>
      <c r="E871" s="1">
        <v>1778627.78</v>
      </c>
      <c r="F871">
        <v>99790</v>
      </c>
      <c r="G871">
        <v>6464</v>
      </c>
      <c r="H871" s="2">
        <v>0</v>
      </c>
      <c r="I871" t="s">
        <v>16</v>
      </c>
      <c r="J871" t="s">
        <v>17</v>
      </c>
      <c r="K871">
        <v>178.98678799999999</v>
      </c>
      <c r="L871" s="2">
        <v>35178.986788000002</v>
      </c>
    </row>
    <row r="872" spans="1:12" x14ac:dyDescent="0.35">
      <c r="A872" t="s">
        <v>911</v>
      </c>
      <c r="B872" t="s">
        <v>33</v>
      </c>
      <c r="C872" t="s">
        <v>27</v>
      </c>
      <c r="D872" t="s">
        <v>15</v>
      </c>
      <c r="E872" s="1">
        <v>255122.67</v>
      </c>
      <c r="F872">
        <v>79751</v>
      </c>
      <c r="G872">
        <v>63</v>
      </c>
      <c r="H872" s="2">
        <v>0</v>
      </c>
      <c r="I872" t="s">
        <v>16</v>
      </c>
      <c r="J872" t="s">
        <v>24</v>
      </c>
      <c r="K872">
        <v>392.23569800000001</v>
      </c>
      <c r="L872" s="2">
        <v>35392.235697999997</v>
      </c>
    </row>
    <row r="873" spans="1:12" x14ac:dyDescent="0.35">
      <c r="A873" t="s">
        <v>912</v>
      </c>
      <c r="B873" t="s">
        <v>19</v>
      </c>
      <c r="C873" t="s">
        <v>27</v>
      </c>
      <c r="D873" t="s">
        <v>31</v>
      </c>
      <c r="E873" s="1">
        <v>724771.37</v>
      </c>
      <c r="F873">
        <v>86122</v>
      </c>
      <c r="G873">
        <v>182</v>
      </c>
      <c r="H873" s="2">
        <v>36526</v>
      </c>
      <c r="I873" t="s">
        <v>16</v>
      </c>
      <c r="J873" t="s">
        <v>65</v>
      </c>
      <c r="K873">
        <v>873.6</v>
      </c>
      <c r="L873" s="2">
        <v>35873.599999999999</v>
      </c>
    </row>
    <row r="874" spans="1:12" x14ac:dyDescent="0.35">
      <c r="A874" t="s">
        <v>913</v>
      </c>
      <c r="B874" t="s">
        <v>19</v>
      </c>
      <c r="C874" t="s">
        <v>27</v>
      </c>
      <c r="D874" t="s">
        <v>21</v>
      </c>
      <c r="E874" s="1">
        <v>453884.78</v>
      </c>
      <c r="F874">
        <v>82297</v>
      </c>
      <c r="G874">
        <v>116</v>
      </c>
      <c r="H874" s="2">
        <v>0</v>
      </c>
      <c r="I874" t="s">
        <v>16</v>
      </c>
      <c r="J874" t="s">
        <v>78</v>
      </c>
      <c r="K874">
        <v>0.38210699999999997</v>
      </c>
      <c r="L874" s="2">
        <v>35000.382106999998</v>
      </c>
    </row>
    <row r="875" spans="1:12" x14ac:dyDescent="0.35">
      <c r="A875" t="s">
        <v>914</v>
      </c>
      <c r="B875" t="s">
        <v>13</v>
      </c>
      <c r="C875" t="s">
        <v>27</v>
      </c>
      <c r="D875" t="s">
        <v>35</v>
      </c>
      <c r="E875" s="1">
        <v>3164210.46</v>
      </c>
      <c r="F875">
        <v>89057</v>
      </c>
      <c r="G875">
        <v>98</v>
      </c>
      <c r="H875" s="2">
        <v>0</v>
      </c>
      <c r="I875" t="s">
        <v>28</v>
      </c>
      <c r="J875" t="s">
        <v>24</v>
      </c>
      <c r="K875">
        <v>187.36358300000001</v>
      </c>
      <c r="L875" s="2">
        <v>35187.363582999998</v>
      </c>
    </row>
    <row r="876" spans="1:12" x14ac:dyDescent="0.35">
      <c r="A876" t="s">
        <v>915</v>
      </c>
      <c r="B876" t="s">
        <v>48</v>
      </c>
      <c r="C876" t="s">
        <v>27</v>
      </c>
      <c r="D876" t="s">
        <v>31</v>
      </c>
      <c r="E876" s="1">
        <v>873042.2</v>
      </c>
      <c r="F876">
        <v>43259</v>
      </c>
      <c r="G876">
        <v>73</v>
      </c>
      <c r="H876" s="2">
        <v>0</v>
      </c>
      <c r="I876" t="s">
        <v>16</v>
      </c>
      <c r="J876" t="s">
        <v>17</v>
      </c>
      <c r="K876">
        <v>350.4</v>
      </c>
      <c r="L876" s="2">
        <v>35350.400000000001</v>
      </c>
    </row>
    <row r="877" spans="1:12" x14ac:dyDescent="0.35">
      <c r="A877" t="s">
        <v>916</v>
      </c>
      <c r="B877" t="s">
        <v>33</v>
      </c>
      <c r="C877" t="s">
        <v>27</v>
      </c>
      <c r="D877" t="s">
        <v>35</v>
      </c>
      <c r="E877" s="1">
        <v>833273.06</v>
      </c>
      <c r="F877">
        <v>0</v>
      </c>
      <c r="G877">
        <v>79</v>
      </c>
      <c r="H877" s="2">
        <v>0</v>
      </c>
      <c r="I877" t="s">
        <v>16</v>
      </c>
      <c r="J877" t="s">
        <v>17</v>
      </c>
      <c r="K877">
        <v>379.2</v>
      </c>
      <c r="L877" s="2">
        <v>35379.199999999997</v>
      </c>
    </row>
    <row r="878" spans="1:12" x14ac:dyDescent="0.35">
      <c r="A878" t="s">
        <v>917</v>
      </c>
      <c r="B878" t="s">
        <v>48</v>
      </c>
      <c r="C878" t="s">
        <v>27</v>
      </c>
      <c r="D878" t="s">
        <v>35</v>
      </c>
      <c r="E878" s="1">
        <v>235774.7</v>
      </c>
      <c r="F878">
        <v>25064</v>
      </c>
      <c r="G878">
        <v>62</v>
      </c>
      <c r="H878" s="2">
        <v>0</v>
      </c>
      <c r="I878" t="s">
        <v>16</v>
      </c>
      <c r="J878" t="s">
        <v>17</v>
      </c>
      <c r="K878">
        <v>297.60000000000002</v>
      </c>
      <c r="L878" s="2">
        <v>35297.599999999999</v>
      </c>
    </row>
    <row r="879" spans="1:12" x14ac:dyDescent="0.35">
      <c r="A879" t="s">
        <v>918</v>
      </c>
      <c r="B879" t="s">
        <v>19</v>
      </c>
      <c r="C879" t="s">
        <v>27</v>
      </c>
      <c r="D879" t="s">
        <v>15</v>
      </c>
      <c r="E879" s="1">
        <v>463716.4</v>
      </c>
      <c r="F879">
        <v>25816</v>
      </c>
      <c r="G879">
        <v>119</v>
      </c>
      <c r="H879" s="2">
        <v>0</v>
      </c>
      <c r="I879" t="s">
        <v>16</v>
      </c>
      <c r="J879" t="s">
        <v>78</v>
      </c>
      <c r="K879">
        <v>571.20000000000005</v>
      </c>
      <c r="L879" s="2">
        <v>35571.199999999997</v>
      </c>
    </row>
    <row r="880" spans="1:12" x14ac:dyDescent="0.35">
      <c r="A880" t="s">
        <v>919</v>
      </c>
      <c r="B880" t="s">
        <v>48</v>
      </c>
      <c r="C880" t="s">
        <v>27</v>
      </c>
      <c r="D880" t="s">
        <v>21</v>
      </c>
      <c r="E880" s="1">
        <v>535719.27</v>
      </c>
      <c r="F880">
        <v>0</v>
      </c>
      <c r="G880">
        <v>73</v>
      </c>
      <c r="H880" s="2">
        <v>0</v>
      </c>
      <c r="I880" t="s">
        <v>16</v>
      </c>
      <c r="J880" t="s">
        <v>17</v>
      </c>
      <c r="K880">
        <v>350.85398700000002</v>
      </c>
      <c r="L880" s="2">
        <v>35350.853987000002</v>
      </c>
    </row>
    <row r="881" spans="1:12" x14ac:dyDescent="0.35">
      <c r="A881" t="s">
        <v>920</v>
      </c>
      <c r="B881" t="s">
        <v>33</v>
      </c>
      <c r="C881" t="s">
        <v>20</v>
      </c>
      <c r="D881" t="s">
        <v>35</v>
      </c>
      <c r="E881" s="1">
        <v>539197.1</v>
      </c>
      <c r="F881">
        <v>41662</v>
      </c>
      <c r="G881">
        <v>69</v>
      </c>
      <c r="H881" s="2">
        <v>0</v>
      </c>
      <c r="I881" t="s">
        <v>28</v>
      </c>
      <c r="J881" t="s">
        <v>17</v>
      </c>
      <c r="K881">
        <v>217.97316799999999</v>
      </c>
      <c r="L881" s="2">
        <v>35217.973167999997</v>
      </c>
    </row>
    <row r="882" spans="1:12" x14ac:dyDescent="0.35">
      <c r="A882" t="s">
        <v>921</v>
      </c>
      <c r="B882" t="s">
        <v>19</v>
      </c>
      <c r="C882" t="s">
        <v>27</v>
      </c>
      <c r="D882" t="s">
        <v>21</v>
      </c>
      <c r="E882" s="1">
        <v>369414.05</v>
      </c>
      <c r="F882">
        <v>96170</v>
      </c>
      <c r="G882">
        <v>92</v>
      </c>
      <c r="H882" s="2">
        <v>0</v>
      </c>
      <c r="I882" t="s">
        <v>16</v>
      </c>
      <c r="J882" t="s">
        <v>17</v>
      </c>
      <c r="K882">
        <v>441.6</v>
      </c>
      <c r="L882" s="2">
        <v>35441.599999999999</v>
      </c>
    </row>
    <row r="883" spans="1:12" x14ac:dyDescent="0.35">
      <c r="A883" t="s">
        <v>922</v>
      </c>
      <c r="B883" t="s">
        <v>19</v>
      </c>
      <c r="C883" t="s">
        <v>20</v>
      </c>
      <c r="D883" t="s">
        <v>31</v>
      </c>
      <c r="E883" s="1">
        <v>504041.24</v>
      </c>
      <c r="F883">
        <v>46072</v>
      </c>
      <c r="G883">
        <v>64</v>
      </c>
      <c r="H883" s="2">
        <v>0</v>
      </c>
      <c r="I883" t="s">
        <v>16</v>
      </c>
      <c r="J883" t="s">
        <v>17</v>
      </c>
      <c r="K883">
        <v>25.934063999999999</v>
      </c>
      <c r="L883" s="2">
        <v>35025.934064000001</v>
      </c>
    </row>
    <row r="884" spans="1:12" x14ac:dyDescent="0.35">
      <c r="A884" t="s">
        <v>923</v>
      </c>
      <c r="B884" t="s">
        <v>19</v>
      </c>
      <c r="C884" t="s">
        <v>20</v>
      </c>
      <c r="D884" t="s">
        <v>31</v>
      </c>
      <c r="E884" s="1">
        <v>2749542.19</v>
      </c>
      <c r="F884">
        <v>37931</v>
      </c>
      <c r="G884">
        <v>99</v>
      </c>
      <c r="H884" s="2">
        <v>0</v>
      </c>
      <c r="I884" t="s">
        <v>16</v>
      </c>
      <c r="J884" t="s">
        <v>17</v>
      </c>
      <c r="K884">
        <v>475.2</v>
      </c>
      <c r="L884" s="2">
        <v>35475.199999999997</v>
      </c>
    </row>
    <row r="885" spans="1:12" x14ac:dyDescent="0.35">
      <c r="A885" t="s">
        <v>924</v>
      </c>
      <c r="B885" t="s">
        <v>33</v>
      </c>
      <c r="C885" t="s">
        <v>27</v>
      </c>
      <c r="D885" t="s">
        <v>31</v>
      </c>
      <c r="E885" s="1">
        <v>484228.5</v>
      </c>
      <c r="F885">
        <v>35127</v>
      </c>
      <c r="G885">
        <v>62</v>
      </c>
      <c r="H885" s="2">
        <v>0</v>
      </c>
      <c r="I885" t="s">
        <v>16</v>
      </c>
      <c r="J885" t="s">
        <v>17</v>
      </c>
      <c r="K885">
        <v>297.60000000000002</v>
      </c>
      <c r="L885" s="2">
        <v>35297.599999999999</v>
      </c>
    </row>
    <row r="886" spans="1:12" x14ac:dyDescent="0.35">
      <c r="A886" t="s">
        <v>925</v>
      </c>
      <c r="B886" t="s">
        <v>13</v>
      </c>
      <c r="C886" t="s">
        <v>20</v>
      </c>
      <c r="D886" t="s">
        <v>31</v>
      </c>
      <c r="E886" s="1">
        <v>2738281.89</v>
      </c>
      <c r="F886">
        <v>45473</v>
      </c>
      <c r="G886">
        <v>76</v>
      </c>
      <c r="H886" s="2">
        <v>0</v>
      </c>
      <c r="I886" t="s">
        <v>39</v>
      </c>
      <c r="J886" t="s">
        <v>24</v>
      </c>
      <c r="K886">
        <v>188.93839700000001</v>
      </c>
      <c r="L886" s="2">
        <v>35188.938396999998</v>
      </c>
    </row>
    <row r="887" spans="1:12" x14ac:dyDescent="0.35">
      <c r="A887" t="s">
        <v>926</v>
      </c>
      <c r="B887" t="s">
        <v>23</v>
      </c>
      <c r="C887" t="s">
        <v>20</v>
      </c>
      <c r="D887" t="s">
        <v>35</v>
      </c>
      <c r="E887" s="1">
        <v>522710.19</v>
      </c>
      <c r="F887">
        <v>93087</v>
      </c>
      <c r="G887">
        <v>131</v>
      </c>
      <c r="H887" s="2">
        <v>36586</v>
      </c>
      <c r="I887" t="s">
        <v>28</v>
      </c>
      <c r="J887" t="s">
        <v>78</v>
      </c>
      <c r="K887">
        <v>628.79999999999995</v>
      </c>
      <c r="L887" s="2">
        <v>35628.800000000003</v>
      </c>
    </row>
    <row r="888" spans="1:12" x14ac:dyDescent="0.35">
      <c r="A888" t="s">
        <v>927</v>
      </c>
      <c r="B888" t="s">
        <v>19</v>
      </c>
      <c r="C888" t="s">
        <v>27</v>
      </c>
      <c r="D888" t="s">
        <v>31</v>
      </c>
      <c r="E888" s="1">
        <v>259009.6</v>
      </c>
      <c r="F888">
        <v>22398</v>
      </c>
      <c r="G888">
        <v>67</v>
      </c>
      <c r="H888" s="2">
        <v>36557</v>
      </c>
      <c r="I888" t="s">
        <v>16</v>
      </c>
      <c r="J888" t="s">
        <v>17</v>
      </c>
      <c r="K888">
        <v>321.60000000000002</v>
      </c>
      <c r="L888" s="2">
        <v>35321.599999999999</v>
      </c>
    </row>
    <row r="889" spans="1:12" x14ac:dyDescent="0.35">
      <c r="A889" t="s">
        <v>928</v>
      </c>
      <c r="B889" t="s">
        <v>48</v>
      </c>
      <c r="C889" t="s">
        <v>27</v>
      </c>
      <c r="D889" t="s">
        <v>31</v>
      </c>
      <c r="E889" s="1">
        <v>1053607.8</v>
      </c>
      <c r="F889">
        <v>92983</v>
      </c>
      <c r="G889">
        <v>87</v>
      </c>
      <c r="H889" s="2">
        <v>36526</v>
      </c>
      <c r="I889" t="s">
        <v>28</v>
      </c>
      <c r="J889" t="s">
        <v>17</v>
      </c>
      <c r="K889">
        <v>153.205591</v>
      </c>
      <c r="L889" s="2">
        <v>35153.205590999998</v>
      </c>
    </row>
    <row r="890" spans="1:12" x14ac:dyDescent="0.35">
      <c r="A890" t="s">
        <v>929</v>
      </c>
      <c r="B890" t="s">
        <v>19</v>
      </c>
      <c r="C890" t="s">
        <v>27</v>
      </c>
      <c r="D890" t="s">
        <v>21</v>
      </c>
      <c r="E890" s="1">
        <v>858127.87</v>
      </c>
      <c r="F890">
        <v>27689</v>
      </c>
      <c r="G890">
        <v>239</v>
      </c>
      <c r="H890" s="2">
        <v>36557</v>
      </c>
      <c r="I890" t="s">
        <v>16</v>
      </c>
      <c r="J890" t="s">
        <v>65</v>
      </c>
      <c r="K890">
        <v>2893.2396779999999</v>
      </c>
      <c r="L890" s="2">
        <v>37893.239677999998</v>
      </c>
    </row>
    <row r="891" spans="1:12" x14ac:dyDescent="0.35">
      <c r="A891" t="s">
        <v>930</v>
      </c>
      <c r="B891" t="s">
        <v>48</v>
      </c>
      <c r="C891" t="s">
        <v>20</v>
      </c>
      <c r="D891" t="s">
        <v>35</v>
      </c>
      <c r="E891" s="1">
        <v>946311.33</v>
      </c>
      <c r="F891">
        <v>69654</v>
      </c>
      <c r="G891">
        <v>118</v>
      </c>
      <c r="H891" s="2">
        <v>0</v>
      </c>
      <c r="I891" t="s">
        <v>28</v>
      </c>
      <c r="J891" t="s">
        <v>29</v>
      </c>
      <c r="K891">
        <v>629.53273100000001</v>
      </c>
      <c r="L891" s="2">
        <v>35629.532730999999</v>
      </c>
    </row>
    <row r="892" spans="1:12" x14ac:dyDescent="0.35">
      <c r="A892" t="s">
        <v>931</v>
      </c>
      <c r="B892" t="s">
        <v>48</v>
      </c>
      <c r="C892" t="s">
        <v>20</v>
      </c>
      <c r="D892" t="s">
        <v>21</v>
      </c>
      <c r="E892" s="1">
        <v>1344100.64</v>
      </c>
      <c r="F892">
        <v>80744</v>
      </c>
      <c r="G892">
        <v>111</v>
      </c>
      <c r="H892" s="2">
        <v>0</v>
      </c>
      <c r="I892" t="s">
        <v>16</v>
      </c>
      <c r="J892" t="s">
        <v>29</v>
      </c>
      <c r="K892">
        <v>361.28475700000001</v>
      </c>
      <c r="L892" s="2">
        <v>35361.284757000001</v>
      </c>
    </row>
    <row r="893" spans="1:12" x14ac:dyDescent="0.35">
      <c r="A893" t="s">
        <v>932</v>
      </c>
      <c r="B893" t="s">
        <v>48</v>
      </c>
      <c r="C893" t="s">
        <v>20</v>
      </c>
      <c r="D893" t="s">
        <v>21</v>
      </c>
      <c r="E893" s="1">
        <v>388650.48</v>
      </c>
      <c r="F893">
        <v>0</v>
      </c>
      <c r="G893">
        <v>112</v>
      </c>
      <c r="H893" s="2">
        <v>0</v>
      </c>
      <c r="I893" t="s">
        <v>28</v>
      </c>
      <c r="J893" t="s">
        <v>29</v>
      </c>
      <c r="K893">
        <v>1185.9883010000001</v>
      </c>
      <c r="L893" s="2">
        <v>36185.988300999998</v>
      </c>
    </row>
    <row r="894" spans="1:12" x14ac:dyDescent="0.35">
      <c r="A894" t="s">
        <v>933</v>
      </c>
      <c r="B894" t="s">
        <v>19</v>
      </c>
      <c r="C894" t="s">
        <v>20</v>
      </c>
      <c r="D894" t="s">
        <v>31</v>
      </c>
      <c r="E894" s="1">
        <v>678489.37</v>
      </c>
      <c r="F894">
        <v>0</v>
      </c>
      <c r="G894">
        <v>64</v>
      </c>
      <c r="H894" s="2">
        <v>36526</v>
      </c>
      <c r="I894" t="s">
        <v>16</v>
      </c>
      <c r="J894" t="s">
        <v>17</v>
      </c>
      <c r="K894">
        <v>460.8</v>
      </c>
      <c r="L894" s="2">
        <v>35460.800000000003</v>
      </c>
    </row>
    <row r="895" spans="1:12" x14ac:dyDescent="0.35">
      <c r="A895" t="s">
        <v>934</v>
      </c>
      <c r="B895" t="s">
        <v>19</v>
      </c>
      <c r="C895" t="s">
        <v>27</v>
      </c>
      <c r="D895" t="s">
        <v>21</v>
      </c>
      <c r="E895" s="1">
        <v>2359468.02</v>
      </c>
      <c r="F895">
        <v>76358</v>
      </c>
      <c r="G895">
        <v>66</v>
      </c>
      <c r="H895" s="2">
        <v>0</v>
      </c>
      <c r="I895" t="s">
        <v>39</v>
      </c>
      <c r="J895" t="s">
        <v>17</v>
      </c>
      <c r="K895">
        <v>86.461582000000007</v>
      </c>
      <c r="L895" s="2">
        <v>35086.461582000004</v>
      </c>
    </row>
    <row r="896" spans="1:12" x14ac:dyDescent="0.35">
      <c r="A896" t="s">
        <v>935</v>
      </c>
      <c r="B896" t="s">
        <v>33</v>
      </c>
      <c r="C896" t="s">
        <v>27</v>
      </c>
      <c r="D896" t="s">
        <v>21</v>
      </c>
      <c r="E896" s="1">
        <v>253862.63</v>
      </c>
      <c r="F896">
        <v>18608</v>
      </c>
      <c r="G896">
        <v>71</v>
      </c>
      <c r="H896" s="2">
        <v>0</v>
      </c>
      <c r="I896" t="s">
        <v>28</v>
      </c>
      <c r="J896" t="s">
        <v>17</v>
      </c>
      <c r="K896">
        <v>340.8</v>
      </c>
      <c r="L896" s="2">
        <v>35340.800000000003</v>
      </c>
    </row>
    <row r="897" spans="1:12" x14ac:dyDescent="0.35">
      <c r="A897" t="s">
        <v>936</v>
      </c>
      <c r="B897" t="s">
        <v>48</v>
      </c>
      <c r="C897" t="s">
        <v>27</v>
      </c>
      <c r="D897" t="s">
        <v>31</v>
      </c>
      <c r="E897" s="1">
        <v>563994.19999999995</v>
      </c>
      <c r="F897">
        <v>73168</v>
      </c>
      <c r="G897">
        <v>70</v>
      </c>
      <c r="H897" s="2">
        <v>0</v>
      </c>
      <c r="I897" t="s">
        <v>16</v>
      </c>
      <c r="J897" t="s">
        <v>17</v>
      </c>
      <c r="K897">
        <v>425.80011200000001</v>
      </c>
      <c r="L897" s="2">
        <v>35425.800111999997</v>
      </c>
    </row>
    <row r="898" spans="1:12" x14ac:dyDescent="0.35">
      <c r="A898" t="s">
        <v>937</v>
      </c>
      <c r="B898" t="s">
        <v>13</v>
      </c>
      <c r="C898" t="s">
        <v>27</v>
      </c>
      <c r="D898" t="s">
        <v>21</v>
      </c>
      <c r="E898" s="1">
        <v>1168137.43</v>
      </c>
      <c r="F898">
        <v>70930</v>
      </c>
      <c r="G898">
        <v>99</v>
      </c>
      <c r="H898" s="2">
        <v>0</v>
      </c>
      <c r="I898" t="s">
        <v>16</v>
      </c>
      <c r="J898" t="s">
        <v>17</v>
      </c>
      <c r="K898">
        <v>190.43446</v>
      </c>
      <c r="L898" s="2">
        <v>35190.434459999997</v>
      </c>
    </row>
    <row r="899" spans="1:12" x14ac:dyDescent="0.35">
      <c r="A899" t="s">
        <v>938</v>
      </c>
      <c r="B899" t="s">
        <v>13</v>
      </c>
      <c r="C899" t="s">
        <v>20</v>
      </c>
      <c r="D899" t="s">
        <v>31</v>
      </c>
      <c r="E899" s="1">
        <v>2599775</v>
      </c>
      <c r="F899">
        <v>62262</v>
      </c>
      <c r="G899">
        <v>72</v>
      </c>
      <c r="H899" s="2">
        <v>0</v>
      </c>
      <c r="I899" t="s">
        <v>28</v>
      </c>
      <c r="J899" t="s">
        <v>17</v>
      </c>
      <c r="K899">
        <v>193.505325</v>
      </c>
      <c r="L899" s="2">
        <v>35193.505324999998</v>
      </c>
    </row>
    <row r="900" spans="1:12" x14ac:dyDescent="0.35">
      <c r="A900" t="s">
        <v>939</v>
      </c>
      <c r="B900" t="s">
        <v>23</v>
      </c>
      <c r="C900" t="s">
        <v>20</v>
      </c>
      <c r="D900" t="s">
        <v>15</v>
      </c>
      <c r="E900" s="1">
        <v>1377836.93</v>
      </c>
      <c r="F900">
        <v>91474</v>
      </c>
      <c r="G900">
        <v>113</v>
      </c>
      <c r="H900" s="2">
        <v>0</v>
      </c>
      <c r="I900" t="s">
        <v>28</v>
      </c>
      <c r="J900" t="s">
        <v>24</v>
      </c>
      <c r="K900">
        <v>24.087774</v>
      </c>
      <c r="L900" s="2">
        <v>35024.087774</v>
      </c>
    </row>
    <row r="901" spans="1:12" x14ac:dyDescent="0.35">
      <c r="A901" t="s">
        <v>940</v>
      </c>
      <c r="B901" t="s">
        <v>48</v>
      </c>
      <c r="C901" t="s">
        <v>20</v>
      </c>
      <c r="D901" t="s">
        <v>21</v>
      </c>
      <c r="E901" s="1">
        <v>492318.17</v>
      </c>
      <c r="F901">
        <v>61469</v>
      </c>
      <c r="G901">
        <v>63</v>
      </c>
      <c r="H901" s="2">
        <v>36647</v>
      </c>
      <c r="I901" t="s">
        <v>16</v>
      </c>
      <c r="J901" t="s">
        <v>17</v>
      </c>
      <c r="K901">
        <v>302.39999999999998</v>
      </c>
      <c r="L901" s="2">
        <v>35302.400000000001</v>
      </c>
    </row>
    <row r="902" spans="1:12" x14ac:dyDescent="0.35">
      <c r="A902" t="s">
        <v>941</v>
      </c>
      <c r="B902" t="s">
        <v>19</v>
      </c>
      <c r="C902" t="s">
        <v>20</v>
      </c>
      <c r="D902" t="s">
        <v>31</v>
      </c>
      <c r="E902" s="1">
        <v>227233.54</v>
      </c>
      <c r="F902">
        <v>16618</v>
      </c>
      <c r="G902">
        <v>62</v>
      </c>
      <c r="H902" s="2">
        <v>0</v>
      </c>
      <c r="I902" t="s">
        <v>39</v>
      </c>
      <c r="J902" t="s">
        <v>17</v>
      </c>
      <c r="K902">
        <v>219.28870599999999</v>
      </c>
      <c r="L902" s="2">
        <v>35219.288705999999</v>
      </c>
    </row>
    <row r="903" spans="1:12" x14ac:dyDescent="0.35">
      <c r="A903" t="s">
        <v>942</v>
      </c>
      <c r="B903" t="s">
        <v>48</v>
      </c>
      <c r="C903" t="s">
        <v>20</v>
      </c>
      <c r="D903" t="s">
        <v>21</v>
      </c>
      <c r="E903" s="1">
        <v>1489539.8</v>
      </c>
      <c r="F903">
        <v>48081</v>
      </c>
      <c r="G903">
        <v>188</v>
      </c>
      <c r="H903" s="2">
        <v>0</v>
      </c>
      <c r="I903" t="s">
        <v>16</v>
      </c>
      <c r="J903" t="s">
        <v>65</v>
      </c>
      <c r="K903">
        <v>881.36095899999998</v>
      </c>
      <c r="L903" s="2">
        <v>35881.360958999998</v>
      </c>
    </row>
    <row r="904" spans="1:12" x14ac:dyDescent="0.35">
      <c r="A904" t="s">
        <v>943</v>
      </c>
      <c r="B904" t="s">
        <v>33</v>
      </c>
      <c r="C904" t="s">
        <v>27</v>
      </c>
      <c r="D904" t="s">
        <v>80</v>
      </c>
      <c r="E904" s="1">
        <v>975604.5</v>
      </c>
      <c r="F904">
        <v>67632</v>
      </c>
      <c r="G904">
        <v>121</v>
      </c>
      <c r="H904" s="2">
        <v>0</v>
      </c>
      <c r="I904" t="s">
        <v>16</v>
      </c>
      <c r="J904" t="s">
        <v>78</v>
      </c>
      <c r="K904">
        <v>26.951626999999998</v>
      </c>
      <c r="L904" s="2">
        <v>35026.951627000002</v>
      </c>
    </row>
    <row r="905" spans="1:12" x14ac:dyDescent="0.35">
      <c r="A905" t="s">
        <v>944</v>
      </c>
      <c r="B905" t="s">
        <v>33</v>
      </c>
      <c r="C905" t="s">
        <v>20</v>
      </c>
      <c r="D905" t="s">
        <v>21</v>
      </c>
      <c r="E905" s="1">
        <v>942297.41</v>
      </c>
      <c r="F905">
        <v>34115</v>
      </c>
      <c r="G905">
        <v>119</v>
      </c>
      <c r="H905" s="2">
        <v>0</v>
      </c>
      <c r="I905" t="s">
        <v>16</v>
      </c>
      <c r="J905" t="s">
        <v>29</v>
      </c>
      <c r="K905">
        <v>466.12254100000001</v>
      </c>
      <c r="L905" s="2">
        <v>35466.122540999997</v>
      </c>
    </row>
    <row r="906" spans="1:12" x14ac:dyDescent="0.35">
      <c r="A906" t="s">
        <v>945</v>
      </c>
      <c r="B906" t="s">
        <v>19</v>
      </c>
      <c r="C906" t="s">
        <v>27</v>
      </c>
      <c r="D906" t="s">
        <v>31</v>
      </c>
      <c r="E906" s="1">
        <v>383735.76</v>
      </c>
      <c r="F906">
        <v>23051</v>
      </c>
      <c r="G906">
        <v>99</v>
      </c>
      <c r="H906" s="2">
        <v>0</v>
      </c>
      <c r="I906" t="s">
        <v>16</v>
      </c>
      <c r="J906" t="s">
        <v>24</v>
      </c>
      <c r="K906">
        <v>475.2</v>
      </c>
      <c r="L906" s="2">
        <v>35475.199999999997</v>
      </c>
    </row>
    <row r="907" spans="1:12" x14ac:dyDescent="0.35">
      <c r="A907" t="s">
        <v>946</v>
      </c>
      <c r="B907" t="s">
        <v>48</v>
      </c>
      <c r="C907" t="s">
        <v>27</v>
      </c>
      <c r="D907" t="s">
        <v>35</v>
      </c>
      <c r="E907" s="1">
        <v>1095213.19</v>
      </c>
      <c r="F907">
        <v>23748</v>
      </c>
      <c r="G907">
        <v>99</v>
      </c>
      <c r="H907" s="2">
        <v>0</v>
      </c>
      <c r="I907" t="s">
        <v>16</v>
      </c>
      <c r="J907" t="s">
        <v>17</v>
      </c>
      <c r="K907">
        <v>607.09565499999997</v>
      </c>
      <c r="L907" s="2">
        <v>35607.095654999997</v>
      </c>
    </row>
    <row r="908" spans="1:12" x14ac:dyDescent="0.35">
      <c r="A908" t="s">
        <v>947</v>
      </c>
      <c r="B908" t="s">
        <v>19</v>
      </c>
      <c r="C908" t="s">
        <v>20</v>
      </c>
      <c r="D908" t="s">
        <v>35</v>
      </c>
      <c r="E908" s="1">
        <v>815913.66</v>
      </c>
      <c r="F908">
        <v>40589</v>
      </c>
      <c r="G908">
        <v>69</v>
      </c>
      <c r="H908" s="2">
        <v>0</v>
      </c>
      <c r="I908" t="s">
        <v>28</v>
      </c>
      <c r="J908" t="s">
        <v>17</v>
      </c>
      <c r="K908">
        <v>331.2</v>
      </c>
      <c r="L908" s="2">
        <v>35331.199999999997</v>
      </c>
    </row>
    <row r="909" spans="1:12" x14ac:dyDescent="0.35">
      <c r="A909" t="s">
        <v>948</v>
      </c>
      <c r="B909" t="s">
        <v>48</v>
      </c>
      <c r="C909" t="s">
        <v>20</v>
      </c>
      <c r="D909" t="s">
        <v>35</v>
      </c>
      <c r="E909" s="1">
        <v>1948049.98</v>
      </c>
      <c r="F909">
        <v>50809</v>
      </c>
      <c r="G909">
        <v>83</v>
      </c>
      <c r="H909" s="2">
        <v>0</v>
      </c>
      <c r="I909" t="s">
        <v>16</v>
      </c>
      <c r="J909" t="s">
        <v>17</v>
      </c>
      <c r="K909">
        <v>290.38170700000001</v>
      </c>
      <c r="L909" s="2">
        <v>35290.381707</v>
      </c>
    </row>
    <row r="910" spans="1:12" x14ac:dyDescent="0.35">
      <c r="A910" t="s">
        <v>949</v>
      </c>
      <c r="B910" t="s">
        <v>19</v>
      </c>
      <c r="C910" t="s">
        <v>20</v>
      </c>
      <c r="D910" t="s">
        <v>31</v>
      </c>
      <c r="E910" s="1">
        <v>391936.67</v>
      </c>
      <c r="F910">
        <v>66676</v>
      </c>
      <c r="G910">
        <v>97</v>
      </c>
      <c r="H910" s="2">
        <v>0</v>
      </c>
      <c r="I910" t="s">
        <v>16</v>
      </c>
      <c r="J910" t="s">
        <v>17</v>
      </c>
      <c r="K910">
        <v>558.09935700000005</v>
      </c>
      <c r="L910" s="2">
        <v>35558.099356999999</v>
      </c>
    </row>
    <row r="911" spans="1:12" x14ac:dyDescent="0.35">
      <c r="A911" t="s">
        <v>950</v>
      </c>
      <c r="B911" t="s">
        <v>23</v>
      </c>
      <c r="C911" t="s">
        <v>20</v>
      </c>
      <c r="D911" t="s">
        <v>21</v>
      </c>
      <c r="E911" s="1">
        <v>798514.21</v>
      </c>
      <c r="F911">
        <v>52339</v>
      </c>
      <c r="G911">
        <v>70</v>
      </c>
      <c r="H911" s="2">
        <v>36586</v>
      </c>
      <c r="I911" t="s">
        <v>28</v>
      </c>
      <c r="J911" t="s">
        <v>17</v>
      </c>
      <c r="K911">
        <v>336</v>
      </c>
      <c r="L911" s="2">
        <v>35336</v>
      </c>
    </row>
    <row r="912" spans="1:12" x14ac:dyDescent="0.35">
      <c r="A912" t="s">
        <v>951</v>
      </c>
      <c r="B912" t="s">
        <v>33</v>
      </c>
      <c r="C912" t="s">
        <v>27</v>
      </c>
      <c r="D912" t="s">
        <v>21</v>
      </c>
      <c r="E912" s="1">
        <v>1216874.49</v>
      </c>
      <c r="F912">
        <v>14973</v>
      </c>
      <c r="G912">
        <v>115</v>
      </c>
      <c r="H912" s="2">
        <v>0</v>
      </c>
      <c r="I912" t="s">
        <v>16</v>
      </c>
      <c r="J912" t="s">
        <v>29</v>
      </c>
      <c r="K912">
        <v>828</v>
      </c>
      <c r="L912" s="2">
        <v>35828</v>
      </c>
    </row>
    <row r="913" spans="1:12" x14ac:dyDescent="0.35">
      <c r="A913" t="s">
        <v>952</v>
      </c>
      <c r="B913" t="s">
        <v>19</v>
      </c>
      <c r="C913" t="s">
        <v>20</v>
      </c>
      <c r="D913" t="s">
        <v>31</v>
      </c>
      <c r="E913" s="1">
        <v>584932.15</v>
      </c>
      <c r="F913">
        <v>0</v>
      </c>
      <c r="G913">
        <v>83</v>
      </c>
      <c r="H913" s="2">
        <v>0</v>
      </c>
      <c r="I913" t="s">
        <v>28</v>
      </c>
      <c r="J913" t="s">
        <v>17</v>
      </c>
      <c r="K913">
        <v>540.51411499999995</v>
      </c>
      <c r="L913" s="2">
        <v>35540.514114999998</v>
      </c>
    </row>
    <row r="914" spans="1:12" x14ac:dyDescent="0.35">
      <c r="A914" t="s">
        <v>953</v>
      </c>
      <c r="B914" t="s">
        <v>19</v>
      </c>
      <c r="C914" t="s">
        <v>20</v>
      </c>
      <c r="D914" t="s">
        <v>21</v>
      </c>
      <c r="E914" s="1">
        <v>508583.66</v>
      </c>
      <c r="F914">
        <v>31546</v>
      </c>
      <c r="G914">
        <v>65</v>
      </c>
      <c r="H914" s="2">
        <v>0</v>
      </c>
      <c r="I914" t="s">
        <v>16</v>
      </c>
      <c r="J914" t="s">
        <v>17</v>
      </c>
      <c r="K914">
        <v>100.04983199999999</v>
      </c>
      <c r="L914" s="2">
        <v>35100.049831999997</v>
      </c>
    </row>
    <row r="915" spans="1:12" x14ac:dyDescent="0.35">
      <c r="A915" t="s">
        <v>954</v>
      </c>
      <c r="B915" t="s">
        <v>48</v>
      </c>
      <c r="C915" t="s">
        <v>20</v>
      </c>
      <c r="D915" t="s">
        <v>35</v>
      </c>
      <c r="E915" s="1">
        <v>290393.98</v>
      </c>
      <c r="F915">
        <v>67763</v>
      </c>
      <c r="G915">
        <v>73</v>
      </c>
      <c r="H915" s="2">
        <v>36526</v>
      </c>
      <c r="I915" t="s">
        <v>16</v>
      </c>
      <c r="J915" t="s">
        <v>17</v>
      </c>
      <c r="K915">
        <v>59.861963000000003</v>
      </c>
      <c r="L915" s="2">
        <v>35059.861963000003</v>
      </c>
    </row>
    <row r="916" spans="1:12" x14ac:dyDescent="0.35">
      <c r="A916" t="s">
        <v>955</v>
      </c>
      <c r="B916" t="s">
        <v>13</v>
      </c>
      <c r="C916" t="s">
        <v>20</v>
      </c>
      <c r="D916" t="s">
        <v>35</v>
      </c>
      <c r="E916" s="1">
        <v>627317.34</v>
      </c>
      <c r="F916">
        <v>20836</v>
      </c>
      <c r="G916">
        <v>79</v>
      </c>
      <c r="H916" s="2">
        <v>0</v>
      </c>
      <c r="I916" t="s">
        <v>28</v>
      </c>
      <c r="J916" t="s">
        <v>17</v>
      </c>
      <c r="K916">
        <v>193.57032000000001</v>
      </c>
      <c r="L916" s="2">
        <v>35193.570319999999</v>
      </c>
    </row>
    <row r="917" spans="1:12" x14ac:dyDescent="0.35">
      <c r="A917" t="s">
        <v>956</v>
      </c>
      <c r="B917" t="s">
        <v>13</v>
      </c>
      <c r="C917" t="s">
        <v>27</v>
      </c>
      <c r="D917" t="s">
        <v>35</v>
      </c>
      <c r="E917" s="1">
        <v>1832141.9</v>
      </c>
      <c r="F917">
        <v>88592</v>
      </c>
      <c r="G917">
        <v>76</v>
      </c>
      <c r="H917" s="2">
        <v>0</v>
      </c>
      <c r="I917" t="s">
        <v>28</v>
      </c>
      <c r="J917" t="s">
        <v>17</v>
      </c>
      <c r="K917">
        <v>199.79727</v>
      </c>
      <c r="L917" s="2">
        <v>35199.797270000003</v>
      </c>
    </row>
    <row r="918" spans="1:12" x14ac:dyDescent="0.35">
      <c r="A918" t="s">
        <v>957</v>
      </c>
      <c r="B918" t="s">
        <v>33</v>
      </c>
      <c r="C918" t="s">
        <v>20</v>
      </c>
      <c r="D918" t="s">
        <v>35</v>
      </c>
      <c r="E918" s="1">
        <v>517870.42</v>
      </c>
      <c r="F918">
        <v>66943</v>
      </c>
      <c r="G918">
        <v>65</v>
      </c>
      <c r="H918" s="2">
        <v>36526</v>
      </c>
      <c r="I918" t="s">
        <v>39</v>
      </c>
      <c r="J918" t="s">
        <v>17</v>
      </c>
      <c r="K918">
        <v>53.084752999999999</v>
      </c>
      <c r="L918" s="2">
        <v>35053.084753000003</v>
      </c>
    </row>
    <row r="919" spans="1:12" x14ac:dyDescent="0.35">
      <c r="A919" t="s">
        <v>958</v>
      </c>
      <c r="B919" t="s">
        <v>19</v>
      </c>
      <c r="C919" t="s">
        <v>20</v>
      </c>
      <c r="D919" t="s">
        <v>31</v>
      </c>
      <c r="E919" s="1">
        <v>1402435.84</v>
      </c>
      <c r="F919">
        <v>81872</v>
      </c>
      <c r="G919">
        <v>115</v>
      </c>
      <c r="H919" s="2">
        <v>0</v>
      </c>
      <c r="I919" t="s">
        <v>39</v>
      </c>
      <c r="J919" t="s">
        <v>17</v>
      </c>
      <c r="K919">
        <v>256.43803000000003</v>
      </c>
      <c r="L919" s="2">
        <v>35256.438029999998</v>
      </c>
    </row>
    <row r="920" spans="1:12" x14ac:dyDescent="0.35">
      <c r="A920" t="s">
        <v>959</v>
      </c>
      <c r="B920" t="s">
        <v>13</v>
      </c>
      <c r="C920" t="s">
        <v>20</v>
      </c>
      <c r="D920" t="s">
        <v>35</v>
      </c>
      <c r="E920" s="1">
        <v>530943.59</v>
      </c>
      <c r="F920">
        <v>22404</v>
      </c>
      <c r="G920">
        <v>70</v>
      </c>
      <c r="H920" s="2">
        <v>36526</v>
      </c>
      <c r="I920" t="s">
        <v>16</v>
      </c>
      <c r="J920" t="s">
        <v>17</v>
      </c>
      <c r="K920">
        <v>211.136067</v>
      </c>
      <c r="L920" s="2">
        <v>35211.136066999999</v>
      </c>
    </row>
    <row r="921" spans="1:12" x14ac:dyDescent="0.35">
      <c r="A921" t="s">
        <v>960</v>
      </c>
      <c r="B921" t="s">
        <v>48</v>
      </c>
      <c r="C921" t="s">
        <v>20</v>
      </c>
      <c r="D921" t="s">
        <v>31</v>
      </c>
      <c r="E921" s="1">
        <v>494980.38</v>
      </c>
      <c r="F921">
        <v>21342</v>
      </c>
      <c r="G921">
        <v>62</v>
      </c>
      <c r="H921" s="2">
        <v>0</v>
      </c>
      <c r="I921" t="s">
        <v>16</v>
      </c>
      <c r="J921" t="s">
        <v>17</v>
      </c>
      <c r="K921">
        <v>74.350892999999999</v>
      </c>
      <c r="L921" s="2">
        <v>35074.350893000003</v>
      </c>
    </row>
    <row r="922" spans="1:12" x14ac:dyDescent="0.35">
      <c r="A922" t="s">
        <v>961</v>
      </c>
      <c r="B922" t="s">
        <v>48</v>
      </c>
      <c r="C922" t="s">
        <v>27</v>
      </c>
      <c r="D922" t="s">
        <v>21</v>
      </c>
      <c r="E922" s="1">
        <v>859566.53</v>
      </c>
      <c r="F922">
        <v>34621</v>
      </c>
      <c r="G922">
        <v>108</v>
      </c>
      <c r="H922" s="2">
        <v>36526</v>
      </c>
      <c r="I922" t="s">
        <v>28</v>
      </c>
      <c r="J922" t="s">
        <v>29</v>
      </c>
      <c r="K922">
        <v>621.46446800000001</v>
      </c>
      <c r="L922" s="2">
        <v>35621.464467999998</v>
      </c>
    </row>
    <row r="923" spans="1:12" x14ac:dyDescent="0.35">
      <c r="A923" t="s">
        <v>962</v>
      </c>
      <c r="B923" t="s">
        <v>33</v>
      </c>
      <c r="C923" t="s">
        <v>27</v>
      </c>
      <c r="D923" t="s">
        <v>35</v>
      </c>
      <c r="E923" s="1">
        <v>2295189.2000000002</v>
      </c>
      <c r="F923">
        <v>62396</v>
      </c>
      <c r="G923">
        <v>64</v>
      </c>
      <c r="H923" s="2">
        <v>0</v>
      </c>
      <c r="I923" t="s">
        <v>16</v>
      </c>
      <c r="J923" t="s">
        <v>17</v>
      </c>
      <c r="K923">
        <v>307.2</v>
      </c>
      <c r="L923" s="2">
        <v>35307.199999999997</v>
      </c>
    </row>
    <row r="924" spans="1:12" x14ac:dyDescent="0.35">
      <c r="A924" t="s">
        <v>963</v>
      </c>
      <c r="B924" t="s">
        <v>33</v>
      </c>
      <c r="C924" t="s">
        <v>27</v>
      </c>
      <c r="D924" t="s">
        <v>31</v>
      </c>
      <c r="E924" s="1">
        <v>379213.03</v>
      </c>
      <c r="F924">
        <v>97212</v>
      </c>
      <c r="G924">
        <v>93</v>
      </c>
      <c r="H924" s="2">
        <v>0</v>
      </c>
      <c r="I924" t="s">
        <v>16</v>
      </c>
      <c r="J924" t="s">
        <v>24</v>
      </c>
      <c r="K924">
        <v>360.05588999999998</v>
      </c>
      <c r="L924" s="2">
        <v>35360.055890000003</v>
      </c>
    </row>
    <row r="925" spans="1:12" x14ac:dyDescent="0.35">
      <c r="A925" t="s">
        <v>964</v>
      </c>
      <c r="B925" t="s">
        <v>19</v>
      </c>
      <c r="C925" t="s">
        <v>20</v>
      </c>
      <c r="D925" t="s">
        <v>21</v>
      </c>
      <c r="E925" s="1">
        <v>275574.8</v>
      </c>
      <c r="F925">
        <v>49648</v>
      </c>
      <c r="G925">
        <v>70</v>
      </c>
      <c r="H925" s="2">
        <v>0</v>
      </c>
      <c r="I925" t="s">
        <v>16</v>
      </c>
      <c r="J925" t="s">
        <v>17</v>
      </c>
      <c r="K925">
        <v>65.954813000000001</v>
      </c>
      <c r="L925" s="2">
        <v>35065.954812999997</v>
      </c>
    </row>
    <row r="926" spans="1:12" x14ac:dyDescent="0.35">
      <c r="A926" t="s">
        <v>965</v>
      </c>
      <c r="B926" t="s">
        <v>19</v>
      </c>
      <c r="C926" t="s">
        <v>27</v>
      </c>
      <c r="D926" t="s">
        <v>35</v>
      </c>
      <c r="E926" s="1">
        <v>488033.96</v>
      </c>
      <c r="F926">
        <v>97984</v>
      </c>
      <c r="G926">
        <v>61</v>
      </c>
      <c r="H926" s="2">
        <v>36526</v>
      </c>
      <c r="I926" t="s">
        <v>16</v>
      </c>
      <c r="J926" t="s">
        <v>17</v>
      </c>
      <c r="K926">
        <v>407.45011799999997</v>
      </c>
      <c r="L926" s="2">
        <v>35407.450118000001</v>
      </c>
    </row>
    <row r="927" spans="1:12" x14ac:dyDescent="0.35">
      <c r="A927" t="s">
        <v>966</v>
      </c>
      <c r="B927" t="s">
        <v>48</v>
      </c>
      <c r="C927" t="s">
        <v>20</v>
      </c>
      <c r="D927" t="s">
        <v>35</v>
      </c>
      <c r="E927" s="1">
        <v>905190.53</v>
      </c>
      <c r="F927">
        <v>26308</v>
      </c>
      <c r="G927">
        <v>114</v>
      </c>
      <c r="H927" s="2">
        <v>0</v>
      </c>
      <c r="I927" t="s">
        <v>28</v>
      </c>
      <c r="J927" t="s">
        <v>29</v>
      </c>
      <c r="K927">
        <v>547.20000000000005</v>
      </c>
      <c r="L927" s="2">
        <v>35547.199999999997</v>
      </c>
    </row>
    <row r="928" spans="1:12" x14ac:dyDescent="0.35">
      <c r="A928" t="s">
        <v>967</v>
      </c>
      <c r="B928" t="s">
        <v>33</v>
      </c>
      <c r="C928" t="s">
        <v>20</v>
      </c>
      <c r="D928" t="s">
        <v>35</v>
      </c>
      <c r="E928" s="1">
        <v>1011544.62</v>
      </c>
      <c r="F928">
        <v>63528</v>
      </c>
      <c r="G928">
        <v>256</v>
      </c>
      <c r="H928" s="2">
        <v>0</v>
      </c>
      <c r="I928" t="s">
        <v>16</v>
      </c>
      <c r="J928" t="s">
        <v>117</v>
      </c>
      <c r="K928">
        <v>1228.8</v>
      </c>
      <c r="L928" s="2">
        <v>36228.800000000003</v>
      </c>
    </row>
    <row r="929" spans="1:12" x14ac:dyDescent="0.35">
      <c r="A929" t="s">
        <v>968</v>
      </c>
      <c r="B929" t="s">
        <v>23</v>
      </c>
      <c r="C929" t="s">
        <v>27</v>
      </c>
      <c r="D929" t="s">
        <v>35</v>
      </c>
      <c r="E929" s="1">
        <v>826907.54</v>
      </c>
      <c r="F929">
        <v>20225</v>
      </c>
      <c r="G929">
        <v>114</v>
      </c>
      <c r="H929" s="2">
        <v>36526</v>
      </c>
      <c r="I929" t="s">
        <v>39</v>
      </c>
      <c r="J929" t="s">
        <v>29</v>
      </c>
      <c r="K929">
        <v>547.20000000000005</v>
      </c>
      <c r="L929" s="2">
        <v>35547.199999999997</v>
      </c>
    </row>
    <row r="930" spans="1:12" x14ac:dyDescent="0.35">
      <c r="A930" t="s">
        <v>969</v>
      </c>
      <c r="B930" t="s">
        <v>23</v>
      </c>
      <c r="C930" t="s">
        <v>27</v>
      </c>
      <c r="D930" t="s">
        <v>31</v>
      </c>
      <c r="E930" s="1">
        <v>807165.3</v>
      </c>
      <c r="F930">
        <v>0</v>
      </c>
      <c r="G930">
        <v>112</v>
      </c>
      <c r="H930" s="2">
        <v>0</v>
      </c>
      <c r="I930" t="s">
        <v>16</v>
      </c>
      <c r="J930" t="s">
        <v>29</v>
      </c>
      <c r="K930">
        <v>806.4</v>
      </c>
      <c r="L930" s="2">
        <v>35806.400000000001</v>
      </c>
    </row>
    <row r="931" spans="1:12" x14ac:dyDescent="0.35">
      <c r="A931" t="s">
        <v>970</v>
      </c>
      <c r="B931" t="s">
        <v>33</v>
      </c>
      <c r="C931" t="s">
        <v>20</v>
      </c>
      <c r="D931" t="s">
        <v>31</v>
      </c>
      <c r="E931" s="1">
        <v>772699.36</v>
      </c>
      <c r="F931">
        <v>87620</v>
      </c>
      <c r="G931">
        <v>64</v>
      </c>
      <c r="H931" s="2">
        <v>0</v>
      </c>
      <c r="I931" t="s">
        <v>16</v>
      </c>
      <c r="J931" t="s">
        <v>17</v>
      </c>
      <c r="K931">
        <v>24.063693000000001</v>
      </c>
      <c r="L931" s="2">
        <v>35024.063692999996</v>
      </c>
    </row>
    <row r="932" spans="1:12" x14ac:dyDescent="0.35">
      <c r="A932" t="s">
        <v>971</v>
      </c>
      <c r="B932" t="s">
        <v>48</v>
      </c>
      <c r="C932" t="s">
        <v>20</v>
      </c>
      <c r="D932" t="s">
        <v>21</v>
      </c>
      <c r="E932" s="1">
        <v>831113.59</v>
      </c>
      <c r="F932">
        <v>0</v>
      </c>
      <c r="G932">
        <v>72</v>
      </c>
      <c r="H932" s="2">
        <v>0</v>
      </c>
      <c r="I932" t="s">
        <v>28</v>
      </c>
      <c r="J932" t="s">
        <v>17</v>
      </c>
      <c r="K932">
        <v>311.32928199999998</v>
      </c>
      <c r="L932" s="2">
        <v>35311.329281999999</v>
      </c>
    </row>
    <row r="933" spans="1:12" x14ac:dyDescent="0.35">
      <c r="A933" t="s">
        <v>972</v>
      </c>
      <c r="B933" t="s">
        <v>23</v>
      </c>
      <c r="C933" t="s">
        <v>20</v>
      </c>
      <c r="D933" t="s">
        <v>15</v>
      </c>
      <c r="E933" s="1">
        <v>257402.04</v>
      </c>
      <c r="F933">
        <v>34990</v>
      </c>
      <c r="G933">
        <v>65</v>
      </c>
      <c r="H933" s="2">
        <v>0</v>
      </c>
      <c r="I933" t="s">
        <v>16</v>
      </c>
      <c r="J933" t="s">
        <v>17</v>
      </c>
      <c r="K933">
        <v>42.689135</v>
      </c>
      <c r="L933" s="2">
        <v>35042.689135000001</v>
      </c>
    </row>
    <row r="934" spans="1:12" x14ac:dyDescent="0.35">
      <c r="A934" t="s">
        <v>973</v>
      </c>
      <c r="B934" t="s">
        <v>33</v>
      </c>
      <c r="C934" t="s">
        <v>27</v>
      </c>
      <c r="D934" t="s">
        <v>21</v>
      </c>
      <c r="E934" s="1">
        <v>572732.71</v>
      </c>
      <c r="F934">
        <v>99934</v>
      </c>
      <c r="G934">
        <v>71</v>
      </c>
      <c r="H934" s="2">
        <v>0</v>
      </c>
      <c r="I934" t="s">
        <v>39</v>
      </c>
      <c r="J934" t="s">
        <v>17</v>
      </c>
      <c r="K934">
        <v>460.32385499999998</v>
      </c>
      <c r="L934" s="2">
        <v>35460.323855000002</v>
      </c>
    </row>
    <row r="935" spans="1:12" x14ac:dyDescent="0.35">
      <c r="A935" t="s">
        <v>974</v>
      </c>
      <c r="B935" t="s">
        <v>13</v>
      </c>
      <c r="C935" t="s">
        <v>27</v>
      </c>
      <c r="D935" t="s">
        <v>15</v>
      </c>
      <c r="E935" s="1">
        <v>367914.21</v>
      </c>
      <c r="F935">
        <v>60804</v>
      </c>
      <c r="G935">
        <v>92</v>
      </c>
      <c r="H935" s="2">
        <v>0</v>
      </c>
      <c r="I935" t="s">
        <v>16</v>
      </c>
      <c r="J935" t="s">
        <v>17</v>
      </c>
      <c r="K935">
        <v>213.22500099999999</v>
      </c>
      <c r="L935" s="2">
        <v>35213.225000999999</v>
      </c>
    </row>
    <row r="936" spans="1:12" x14ac:dyDescent="0.35">
      <c r="A936" t="s">
        <v>975</v>
      </c>
      <c r="B936" t="s">
        <v>33</v>
      </c>
      <c r="C936" t="s">
        <v>27</v>
      </c>
      <c r="D936" t="s">
        <v>21</v>
      </c>
      <c r="E936" s="1">
        <v>274451.96000000002</v>
      </c>
      <c r="F936">
        <v>94648</v>
      </c>
      <c r="G936">
        <v>69</v>
      </c>
      <c r="H936" s="2">
        <v>0</v>
      </c>
      <c r="I936" t="s">
        <v>16</v>
      </c>
      <c r="J936" t="s">
        <v>17</v>
      </c>
      <c r="K936">
        <v>331.2</v>
      </c>
      <c r="L936" s="2">
        <v>35331.199999999997</v>
      </c>
    </row>
    <row r="937" spans="1:12" x14ac:dyDescent="0.35">
      <c r="A937" t="s">
        <v>976</v>
      </c>
      <c r="B937" t="s">
        <v>48</v>
      </c>
      <c r="C937" t="s">
        <v>20</v>
      </c>
      <c r="D937" t="s">
        <v>31</v>
      </c>
      <c r="E937" s="1">
        <v>563674.03</v>
      </c>
      <c r="F937">
        <v>24516</v>
      </c>
      <c r="G937">
        <v>71</v>
      </c>
      <c r="H937" s="2">
        <v>0</v>
      </c>
      <c r="I937" t="s">
        <v>16</v>
      </c>
      <c r="J937" t="s">
        <v>17</v>
      </c>
      <c r="K937">
        <v>300.60759100000001</v>
      </c>
      <c r="L937" s="2">
        <v>35300.607591</v>
      </c>
    </row>
    <row r="938" spans="1:12" x14ac:dyDescent="0.35">
      <c r="A938" t="s">
        <v>977</v>
      </c>
      <c r="B938" t="s">
        <v>19</v>
      </c>
      <c r="C938" t="s">
        <v>27</v>
      </c>
      <c r="D938" t="s">
        <v>21</v>
      </c>
      <c r="E938" s="1">
        <v>1687038.82</v>
      </c>
      <c r="F938">
        <v>61063</v>
      </c>
      <c r="G938">
        <v>85</v>
      </c>
      <c r="H938" s="2">
        <v>0</v>
      </c>
      <c r="I938" t="s">
        <v>16</v>
      </c>
      <c r="J938" t="s">
        <v>17</v>
      </c>
      <c r="K938">
        <v>262.50488200000001</v>
      </c>
      <c r="L938" s="2">
        <v>35262.504882000001</v>
      </c>
    </row>
    <row r="939" spans="1:12" x14ac:dyDescent="0.35">
      <c r="A939" t="s">
        <v>978</v>
      </c>
      <c r="B939" t="s">
        <v>48</v>
      </c>
      <c r="C939" t="s">
        <v>27</v>
      </c>
      <c r="D939" t="s">
        <v>15</v>
      </c>
      <c r="E939" s="1">
        <v>273800.2</v>
      </c>
      <c r="F939">
        <v>0</v>
      </c>
      <c r="G939">
        <v>74</v>
      </c>
      <c r="H939" s="2">
        <v>0</v>
      </c>
      <c r="I939" t="s">
        <v>16</v>
      </c>
      <c r="J939" t="s">
        <v>24</v>
      </c>
      <c r="K939">
        <v>263.365432</v>
      </c>
      <c r="L939" s="2">
        <v>35263.365431999999</v>
      </c>
    </row>
    <row r="940" spans="1:12" x14ac:dyDescent="0.35">
      <c r="A940" t="s">
        <v>979</v>
      </c>
      <c r="B940" t="s">
        <v>33</v>
      </c>
      <c r="C940" t="s">
        <v>27</v>
      </c>
      <c r="D940" t="s">
        <v>21</v>
      </c>
      <c r="E940" s="1">
        <v>464470.05</v>
      </c>
      <c r="F940">
        <v>0</v>
      </c>
      <c r="G940">
        <v>64</v>
      </c>
      <c r="H940" s="2">
        <v>0</v>
      </c>
      <c r="I940" t="s">
        <v>28</v>
      </c>
      <c r="J940" t="s">
        <v>17</v>
      </c>
      <c r="K940">
        <v>307.2</v>
      </c>
      <c r="L940" s="2">
        <v>35307.199999999997</v>
      </c>
    </row>
    <row r="941" spans="1:12" x14ac:dyDescent="0.35">
      <c r="A941" t="s">
        <v>980</v>
      </c>
      <c r="B941" t="s">
        <v>48</v>
      </c>
      <c r="C941" t="s">
        <v>20</v>
      </c>
      <c r="D941" t="s">
        <v>31</v>
      </c>
      <c r="E941" s="1">
        <v>474668.65</v>
      </c>
      <c r="F941">
        <v>15169</v>
      </c>
      <c r="G941">
        <v>63</v>
      </c>
      <c r="H941" s="2">
        <v>0</v>
      </c>
      <c r="I941" t="s">
        <v>16</v>
      </c>
      <c r="J941" t="s">
        <v>17</v>
      </c>
      <c r="K941">
        <v>302.39999999999998</v>
      </c>
      <c r="L941" s="2">
        <v>35302.400000000001</v>
      </c>
    </row>
    <row r="942" spans="1:12" x14ac:dyDescent="0.35">
      <c r="A942" t="s">
        <v>981</v>
      </c>
      <c r="B942" t="s">
        <v>19</v>
      </c>
      <c r="C942" t="s">
        <v>27</v>
      </c>
      <c r="D942" t="s">
        <v>35</v>
      </c>
      <c r="E942" s="1">
        <v>1687432.82</v>
      </c>
      <c r="F942">
        <v>55390</v>
      </c>
      <c r="G942">
        <v>71</v>
      </c>
      <c r="H942" s="2">
        <v>0</v>
      </c>
      <c r="I942" t="s">
        <v>28</v>
      </c>
      <c r="J942" t="s">
        <v>24</v>
      </c>
      <c r="K942">
        <v>256.26809100000003</v>
      </c>
      <c r="L942" s="2">
        <v>35256.268090999998</v>
      </c>
    </row>
    <row r="943" spans="1:12" x14ac:dyDescent="0.35">
      <c r="A943" t="s">
        <v>982</v>
      </c>
      <c r="B943" t="s">
        <v>33</v>
      </c>
      <c r="C943" t="s">
        <v>20</v>
      </c>
      <c r="D943" t="s">
        <v>21</v>
      </c>
      <c r="E943" s="1">
        <v>238760.61</v>
      </c>
      <c r="F943">
        <v>27592</v>
      </c>
      <c r="G943">
        <v>62</v>
      </c>
      <c r="H943" s="2">
        <v>0</v>
      </c>
      <c r="I943" t="s">
        <v>16</v>
      </c>
      <c r="J943" t="s">
        <v>17</v>
      </c>
      <c r="K943">
        <v>297.60000000000002</v>
      </c>
      <c r="L943" s="2">
        <v>35297.599999999999</v>
      </c>
    </row>
    <row r="944" spans="1:12" x14ac:dyDescent="0.35">
      <c r="A944" t="s">
        <v>983</v>
      </c>
      <c r="B944" t="s">
        <v>13</v>
      </c>
      <c r="C944" t="s">
        <v>20</v>
      </c>
      <c r="D944" t="s">
        <v>35</v>
      </c>
      <c r="E944" s="1">
        <v>446533.57</v>
      </c>
      <c r="F944">
        <v>61846</v>
      </c>
      <c r="G944">
        <v>112</v>
      </c>
      <c r="H944" s="2">
        <v>0</v>
      </c>
      <c r="I944" t="s">
        <v>16</v>
      </c>
      <c r="J944" t="s">
        <v>29</v>
      </c>
      <c r="K944">
        <v>215.81819999999999</v>
      </c>
      <c r="L944" s="2">
        <v>35215.818200000002</v>
      </c>
    </row>
    <row r="945" spans="1:12" x14ac:dyDescent="0.35">
      <c r="A945" t="s">
        <v>984</v>
      </c>
      <c r="B945" t="s">
        <v>19</v>
      </c>
      <c r="C945" t="s">
        <v>20</v>
      </c>
      <c r="D945" t="s">
        <v>31</v>
      </c>
      <c r="E945" s="1">
        <v>459162.59</v>
      </c>
      <c r="F945">
        <v>83297</v>
      </c>
      <c r="G945">
        <v>113</v>
      </c>
      <c r="H945" s="2">
        <v>0</v>
      </c>
      <c r="I945" t="s">
        <v>16</v>
      </c>
      <c r="J945" t="s">
        <v>29</v>
      </c>
      <c r="K945">
        <v>542.4</v>
      </c>
      <c r="L945" s="2">
        <v>35542.400000000001</v>
      </c>
    </row>
    <row r="946" spans="1:12" x14ac:dyDescent="0.35">
      <c r="A946" t="s">
        <v>985</v>
      </c>
      <c r="B946" t="s">
        <v>19</v>
      </c>
      <c r="C946" t="s">
        <v>20</v>
      </c>
      <c r="D946" t="s">
        <v>35</v>
      </c>
      <c r="E946" s="1">
        <v>1309258.58</v>
      </c>
      <c r="F946">
        <v>0</v>
      </c>
      <c r="G946">
        <v>188</v>
      </c>
      <c r="H946" s="2">
        <v>0</v>
      </c>
      <c r="I946" t="s">
        <v>39</v>
      </c>
      <c r="J946" t="s">
        <v>117</v>
      </c>
      <c r="K946">
        <v>1353.6</v>
      </c>
      <c r="L946" s="2">
        <v>36353.599999999999</v>
      </c>
    </row>
    <row r="947" spans="1:12" x14ac:dyDescent="0.35">
      <c r="A947" t="s">
        <v>986</v>
      </c>
      <c r="B947" t="s">
        <v>33</v>
      </c>
      <c r="C947" t="s">
        <v>27</v>
      </c>
      <c r="D947" t="s">
        <v>21</v>
      </c>
      <c r="E947" s="1">
        <v>911226.66</v>
      </c>
      <c r="F947">
        <v>0</v>
      </c>
      <c r="G947">
        <v>90</v>
      </c>
      <c r="H947" s="2">
        <v>0</v>
      </c>
      <c r="I947" t="s">
        <v>16</v>
      </c>
      <c r="J947" t="s">
        <v>17</v>
      </c>
      <c r="K947">
        <v>432</v>
      </c>
      <c r="L947" s="2">
        <v>35432</v>
      </c>
    </row>
    <row r="948" spans="1:12" x14ac:dyDescent="0.35">
      <c r="A948" t="s">
        <v>987</v>
      </c>
      <c r="B948" t="s">
        <v>48</v>
      </c>
      <c r="C948" t="s">
        <v>20</v>
      </c>
      <c r="D948" t="s">
        <v>31</v>
      </c>
      <c r="E948" s="1">
        <v>416516.66</v>
      </c>
      <c r="F948">
        <v>55897</v>
      </c>
      <c r="G948">
        <v>104</v>
      </c>
      <c r="H948" s="2">
        <v>0</v>
      </c>
      <c r="I948" t="s">
        <v>16</v>
      </c>
      <c r="J948" t="s">
        <v>17</v>
      </c>
      <c r="K948">
        <v>499.2</v>
      </c>
      <c r="L948" s="2">
        <v>35499.199999999997</v>
      </c>
    </row>
    <row r="949" spans="1:12" x14ac:dyDescent="0.35">
      <c r="A949" t="s">
        <v>988</v>
      </c>
      <c r="B949" t="s">
        <v>19</v>
      </c>
      <c r="C949" t="s">
        <v>27</v>
      </c>
      <c r="D949" t="s">
        <v>21</v>
      </c>
      <c r="E949" s="1">
        <v>265998.06</v>
      </c>
      <c r="F949">
        <v>21297</v>
      </c>
      <c r="G949">
        <v>71</v>
      </c>
      <c r="H949" s="2">
        <v>0</v>
      </c>
      <c r="I949" t="s">
        <v>16</v>
      </c>
      <c r="J949" t="s">
        <v>17</v>
      </c>
      <c r="K949">
        <v>45.507952000000003</v>
      </c>
      <c r="L949" s="2">
        <v>35045.507952</v>
      </c>
    </row>
    <row r="950" spans="1:12" x14ac:dyDescent="0.35">
      <c r="A950" t="s">
        <v>989</v>
      </c>
      <c r="B950" t="s">
        <v>19</v>
      </c>
      <c r="C950" t="s">
        <v>20</v>
      </c>
      <c r="D950" t="s">
        <v>15</v>
      </c>
      <c r="E950" s="1">
        <v>1198659.21</v>
      </c>
      <c r="F950">
        <v>87560</v>
      </c>
      <c r="G950">
        <v>98</v>
      </c>
      <c r="H950" s="2">
        <v>36526</v>
      </c>
      <c r="I950" t="s">
        <v>16</v>
      </c>
      <c r="J950" t="s">
        <v>24</v>
      </c>
      <c r="K950">
        <v>470.4</v>
      </c>
      <c r="L950" s="2">
        <v>35470.400000000001</v>
      </c>
    </row>
    <row r="951" spans="1:12" x14ac:dyDescent="0.35">
      <c r="A951" t="s">
        <v>990</v>
      </c>
      <c r="B951" t="s">
        <v>33</v>
      </c>
      <c r="C951" t="s">
        <v>20</v>
      </c>
      <c r="D951" t="s">
        <v>31</v>
      </c>
      <c r="E951" s="1">
        <v>289873.27</v>
      </c>
      <c r="F951">
        <v>0</v>
      </c>
      <c r="G951">
        <v>96</v>
      </c>
      <c r="H951" s="2">
        <v>36617</v>
      </c>
      <c r="I951" t="s">
        <v>16</v>
      </c>
      <c r="J951" t="s">
        <v>17</v>
      </c>
      <c r="K951">
        <v>691.2</v>
      </c>
      <c r="L951" s="2">
        <v>35691.199999999997</v>
      </c>
    </row>
    <row r="952" spans="1:12" x14ac:dyDescent="0.35">
      <c r="A952" t="s">
        <v>991</v>
      </c>
      <c r="B952" t="s">
        <v>33</v>
      </c>
      <c r="C952" t="s">
        <v>20</v>
      </c>
      <c r="D952" t="s">
        <v>21</v>
      </c>
      <c r="E952" s="1">
        <v>289424.39</v>
      </c>
      <c r="F952">
        <v>0</v>
      </c>
      <c r="G952">
        <v>85</v>
      </c>
      <c r="H952" s="2">
        <v>0</v>
      </c>
      <c r="I952" t="s">
        <v>16</v>
      </c>
      <c r="J952" t="s">
        <v>17</v>
      </c>
      <c r="K952">
        <v>408</v>
      </c>
      <c r="L952" s="2">
        <v>35408</v>
      </c>
    </row>
    <row r="953" spans="1:12" x14ac:dyDescent="0.35">
      <c r="A953" t="s">
        <v>992</v>
      </c>
      <c r="B953" t="s">
        <v>19</v>
      </c>
      <c r="C953" t="s">
        <v>20</v>
      </c>
      <c r="D953" t="s">
        <v>80</v>
      </c>
      <c r="E953" s="1">
        <v>350045.44</v>
      </c>
      <c r="F953">
        <v>89398</v>
      </c>
      <c r="G953">
        <v>86</v>
      </c>
      <c r="H953" s="2">
        <v>0</v>
      </c>
      <c r="I953" t="s">
        <v>16</v>
      </c>
      <c r="J953" t="s">
        <v>17</v>
      </c>
      <c r="K953">
        <v>82.409921999999995</v>
      </c>
      <c r="L953" s="2">
        <v>35082.409921999999</v>
      </c>
    </row>
    <row r="954" spans="1:12" x14ac:dyDescent="0.35">
      <c r="A954" t="s">
        <v>993</v>
      </c>
      <c r="B954" t="s">
        <v>48</v>
      </c>
      <c r="C954" t="s">
        <v>20</v>
      </c>
      <c r="D954" t="s">
        <v>35</v>
      </c>
      <c r="E954" s="1">
        <v>262180.86</v>
      </c>
      <c r="F954">
        <v>36843</v>
      </c>
      <c r="G954">
        <v>68</v>
      </c>
      <c r="H954" s="2">
        <v>36586</v>
      </c>
      <c r="I954" t="s">
        <v>28</v>
      </c>
      <c r="J954" t="s">
        <v>17</v>
      </c>
      <c r="K954">
        <v>357.64298200000002</v>
      </c>
      <c r="L954" s="2">
        <v>35357.642981999998</v>
      </c>
    </row>
    <row r="955" spans="1:12" x14ac:dyDescent="0.35">
      <c r="A955" t="s">
        <v>994</v>
      </c>
      <c r="B955" t="s">
        <v>33</v>
      </c>
      <c r="C955" t="s">
        <v>20</v>
      </c>
      <c r="D955" t="s">
        <v>35</v>
      </c>
      <c r="E955" s="1">
        <v>1022180.5</v>
      </c>
      <c r="F955">
        <v>0</v>
      </c>
      <c r="G955">
        <v>134</v>
      </c>
      <c r="H955" s="2">
        <v>0</v>
      </c>
      <c r="I955" t="s">
        <v>16</v>
      </c>
      <c r="J955" t="s">
        <v>29</v>
      </c>
      <c r="K955">
        <v>643.20000000000005</v>
      </c>
      <c r="L955" s="2">
        <v>35643.199999999997</v>
      </c>
    </row>
    <row r="956" spans="1:12" x14ac:dyDescent="0.35">
      <c r="A956" t="s">
        <v>995</v>
      </c>
      <c r="B956" t="s">
        <v>48</v>
      </c>
      <c r="C956" t="s">
        <v>27</v>
      </c>
      <c r="D956" t="s">
        <v>31</v>
      </c>
      <c r="E956" s="1">
        <v>257827.1</v>
      </c>
      <c r="F956">
        <v>34946</v>
      </c>
      <c r="G956">
        <v>65</v>
      </c>
      <c r="H956" s="2">
        <v>0</v>
      </c>
      <c r="I956" t="s">
        <v>16</v>
      </c>
      <c r="J956" t="s">
        <v>24</v>
      </c>
      <c r="K956">
        <v>420.35698000000002</v>
      </c>
      <c r="L956" s="2">
        <v>35420.356979999997</v>
      </c>
    </row>
    <row r="957" spans="1:12" x14ac:dyDescent="0.35">
      <c r="A957" t="s">
        <v>996</v>
      </c>
      <c r="B957" t="s">
        <v>19</v>
      </c>
      <c r="C957" t="s">
        <v>20</v>
      </c>
      <c r="D957" t="s">
        <v>35</v>
      </c>
      <c r="E957" s="1">
        <v>624259.56999999995</v>
      </c>
      <c r="F957">
        <v>75680</v>
      </c>
      <c r="G957">
        <v>78</v>
      </c>
      <c r="H957" s="2">
        <v>0</v>
      </c>
      <c r="I957" t="s">
        <v>16</v>
      </c>
      <c r="J957" t="s">
        <v>17</v>
      </c>
      <c r="K957">
        <v>136.78772499999999</v>
      </c>
      <c r="L957" s="2">
        <v>35136.787725000002</v>
      </c>
    </row>
    <row r="958" spans="1:12" x14ac:dyDescent="0.35">
      <c r="A958" t="s">
        <v>997</v>
      </c>
      <c r="B958" t="s">
        <v>23</v>
      </c>
      <c r="C958" t="s">
        <v>20</v>
      </c>
      <c r="D958" t="s">
        <v>80</v>
      </c>
      <c r="E958" s="1">
        <v>522028.1</v>
      </c>
      <c r="F958">
        <v>0</v>
      </c>
      <c r="G958">
        <v>69</v>
      </c>
      <c r="H958" s="2">
        <v>0</v>
      </c>
      <c r="I958" t="s">
        <v>16</v>
      </c>
      <c r="J958" t="s">
        <v>17</v>
      </c>
      <c r="K958">
        <v>331.2</v>
      </c>
      <c r="L958" s="2">
        <v>35331.199999999997</v>
      </c>
    </row>
    <row r="959" spans="1:12" x14ac:dyDescent="0.35">
      <c r="A959" t="s">
        <v>998</v>
      </c>
      <c r="B959" t="s">
        <v>13</v>
      </c>
      <c r="C959" t="s">
        <v>20</v>
      </c>
      <c r="D959" t="s">
        <v>35</v>
      </c>
      <c r="E959" s="1">
        <v>313643.21000000002</v>
      </c>
      <c r="F959">
        <v>49532</v>
      </c>
      <c r="G959">
        <v>79</v>
      </c>
      <c r="H959" s="2">
        <v>36526</v>
      </c>
      <c r="I959" t="s">
        <v>16</v>
      </c>
      <c r="J959" t="s">
        <v>17</v>
      </c>
      <c r="K959">
        <v>220.186677</v>
      </c>
      <c r="L959" s="2">
        <v>35220.186676999998</v>
      </c>
    </row>
    <row r="960" spans="1:12" x14ac:dyDescent="0.35">
      <c r="A960" t="s">
        <v>999</v>
      </c>
      <c r="B960" t="s">
        <v>19</v>
      </c>
      <c r="C960" t="s">
        <v>27</v>
      </c>
      <c r="D960" t="s">
        <v>21</v>
      </c>
      <c r="E960" s="1">
        <v>452536.58</v>
      </c>
      <c r="F960">
        <v>10269</v>
      </c>
      <c r="G960">
        <v>65</v>
      </c>
      <c r="H960" s="2">
        <v>0</v>
      </c>
      <c r="I960" t="s">
        <v>16</v>
      </c>
      <c r="J960" t="s">
        <v>24</v>
      </c>
      <c r="K960">
        <v>170.798204</v>
      </c>
      <c r="L960" s="2">
        <v>35170.798203999999</v>
      </c>
    </row>
    <row r="961" spans="1:12" x14ac:dyDescent="0.35">
      <c r="A961" t="s">
        <v>1000</v>
      </c>
      <c r="B961" t="s">
        <v>48</v>
      </c>
      <c r="C961" t="s">
        <v>27</v>
      </c>
      <c r="D961" t="s">
        <v>35</v>
      </c>
      <c r="E961" s="1">
        <v>497035.73</v>
      </c>
      <c r="F961">
        <v>49714</v>
      </c>
      <c r="G961">
        <v>63</v>
      </c>
      <c r="H961" s="2">
        <v>36586</v>
      </c>
      <c r="I961" t="s">
        <v>16</v>
      </c>
      <c r="J961" t="s">
        <v>17</v>
      </c>
      <c r="K961">
        <v>266.16553499999998</v>
      </c>
      <c r="L961" s="2">
        <v>35266.165535</v>
      </c>
    </row>
    <row r="962" spans="1:12" x14ac:dyDescent="0.35">
      <c r="A962" t="s">
        <v>1001</v>
      </c>
      <c r="B962" t="s">
        <v>48</v>
      </c>
      <c r="C962" t="s">
        <v>27</v>
      </c>
      <c r="D962" t="s">
        <v>31</v>
      </c>
      <c r="E962" s="1">
        <v>1546778.9</v>
      </c>
      <c r="F962">
        <v>77517</v>
      </c>
      <c r="G962">
        <v>129</v>
      </c>
      <c r="H962" s="2">
        <v>0</v>
      </c>
      <c r="I962" t="s">
        <v>28</v>
      </c>
      <c r="J962" t="s">
        <v>29</v>
      </c>
      <c r="K962">
        <v>98.921781999999993</v>
      </c>
      <c r="L962" s="2">
        <v>35098.921781999998</v>
      </c>
    </row>
    <row r="963" spans="1:12" x14ac:dyDescent="0.35">
      <c r="A963" t="s">
        <v>1002</v>
      </c>
      <c r="B963" t="s">
        <v>33</v>
      </c>
      <c r="C963" t="s">
        <v>27</v>
      </c>
      <c r="D963" t="s">
        <v>31</v>
      </c>
      <c r="E963" s="1">
        <v>583889.92000000004</v>
      </c>
      <c r="F963">
        <v>81082</v>
      </c>
      <c r="G963">
        <v>73</v>
      </c>
      <c r="H963" s="2">
        <v>0</v>
      </c>
      <c r="I963" t="s">
        <v>16</v>
      </c>
      <c r="J963" t="s">
        <v>17</v>
      </c>
      <c r="K963">
        <v>281.29590300000001</v>
      </c>
      <c r="L963" s="2">
        <v>35281.295902999998</v>
      </c>
    </row>
    <row r="964" spans="1:12" x14ac:dyDescent="0.35">
      <c r="A964" t="s">
        <v>1003</v>
      </c>
      <c r="B964" t="s">
        <v>33</v>
      </c>
      <c r="C964" t="s">
        <v>20</v>
      </c>
      <c r="D964" t="s">
        <v>21</v>
      </c>
      <c r="E964" s="1">
        <v>1065688.2</v>
      </c>
      <c r="F964">
        <v>72540</v>
      </c>
      <c r="G964">
        <v>88</v>
      </c>
      <c r="H964" s="2">
        <v>0</v>
      </c>
      <c r="I964" t="s">
        <v>28</v>
      </c>
      <c r="J964" t="s">
        <v>24</v>
      </c>
      <c r="K964">
        <v>631.74303899999995</v>
      </c>
      <c r="L964" s="2">
        <v>35631.743039000001</v>
      </c>
    </row>
    <row r="965" spans="1:12" x14ac:dyDescent="0.35">
      <c r="A965" t="s">
        <v>1004</v>
      </c>
      <c r="B965" t="s">
        <v>33</v>
      </c>
      <c r="C965" t="s">
        <v>20</v>
      </c>
      <c r="D965" t="s">
        <v>31</v>
      </c>
      <c r="E965" s="1">
        <v>228961.87</v>
      </c>
      <c r="F965">
        <v>0</v>
      </c>
      <c r="G965">
        <v>65</v>
      </c>
      <c r="H965" s="2">
        <v>0</v>
      </c>
      <c r="I965" t="s">
        <v>16</v>
      </c>
      <c r="J965" t="s">
        <v>17</v>
      </c>
      <c r="K965">
        <v>468</v>
      </c>
      <c r="L965" s="2">
        <v>35468</v>
      </c>
    </row>
    <row r="966" spans="1:12" x14ac:dyDescent="0.35">
      <c r="A966" t="s">
        <v>1005</v>
      </c>
      <c r="B966" t="s">
        <v>48</v>
      </c>
      <c r="C966" t="s">
        <v>27</v>
      </c>
      <c r="D966" t="s">
        <v>31</v>
      </c>
      <c r="E966" s="1">
        <v>543980.42000000004</v>
      </c>
      <c r="F966">
        <v>61546</v>
      </c>
      <c r="G966">
        <v>68</v>
      </c>
      <c r="H966" s="2">
        <v>0</v>
      </c>
      <c r="I966" t="s">
        <v>28</v>
      </c>
      <c r="J966" t="s">
        <v>24</v>
      </c>
      <c r="K966">
        <v>29.209520999999999</v>
      </c>
      <c r="L966" s="2">
        <v>35029.209520999997</v>
      </c>
    </row>
    <row r="967" spans="1:12" x14ac:dyDescent="0.35">
      <c r="A967" t="s">
        <v>1006</v>
      </c>
      <c r="B967" t="s">
        <v>48</v>
      </c>
      <c r="C967" t="s">
        <v>20</v>
      </c>
      <c r="D967" t="s">
        <v>15</v>
      </c>
      <c r="E967" s="1">
        <v>795615.01</v>
      </c>
      <c r="F967">
        <v>44818</v>
      </c>
      <c r="G967">
        <v>67</v>
      </c>
      <c r="H967" s="2">
        <v>36526</v>
      </c>
      <c r="I967" t="s">
        <v>16</v>
      </c>
      <c r="J967" t="s">
        <v>24</v>
      </c>
      <c r="K967">
        <v>136.88399899999999</v>
      </c>
      <c r="L967" s="2">
        <v>35136.883998999998</v>
      </c>
    </row>
    <row r="968" spans="1:12" x14ac:dyDescent="0.35">
      <c r="A968" t="s">
        <v>1007</v>
      </c>
      <c r="B968" t="s">
        <v>19</v>
      </c>
      <c r="C968" t="s">
        <v>27</v>
      </c>
      <c r="D968" t="s">
        <v>21</v>
      </c>
      <c r="E968" s="1">
        <v>445811.34</v>
      </c>
      <c r="F968">
        <v>17622</v>
      </c>
      <c r="G968">
        <v>65</v>
      </c>
      <c r="H968" s="2">
        <v>36526</v>
      </c>
      <c r="I968" t="s">
        <v>16</v>
      </c>
      <c r="J968" t="s">
        <v>17</v>
      </c>
      <c r="K968">
        <v>312</v>
      </c>
      <c r="L968" s="2">
        <v>35312</v>
      </c>
    </row>
    <row r="969" spans="1:12" x14ac:dyDescent="0.35">
      <c r="A969" t="s">
        <v>1008</v>
      </c>
      <c r="B969" t="s">
        <v>33</v>
      </c>
      <c r="C969" t="s">
        <v>20</v>
      </c>
      <c r="D969" t="s">
        <v>35</v>
      </c>
      <c r="E969" s="1">
        <v>255505.15</v>
      </c>
      <c r="F969">
        <v>0</v>
      </c>
      <c r="G969">
        <v>72</v>
      </c>
      <c r="H969" s="2">
        <v>0</v>
      </c>
      <c r="I969" t="s">
        <v>16</v>
      </c>
      <c r="J969" t="s">
        <v>17</v>
      </c>
      <c r="K969">
        <v>518.4</v>
      </c>
      <c r="L969" s="2">
        <v>35518.400000000001</v>
      </c>
    </row>
    <row r="970" spans="1:12" x14ac:dyDescent="0.35">
      <c r="A970" t="s">
        <v>1009</v>
      </c>
      <c r="B970" t="s">
        <v>48</v>
      </c>
      <c r="C970" t="s">
        <v>27</v>
      </c>
      <c r="D970" t="s">
        <v>21</v>
      </c>
      <c r="E970" s="1">
        <v>330799.90000000002</v>
      </c>
      <c r="F970">
        <v>79797</v>
      </c>
      <c r="G970">
        <v>84</v>
      </c>
      <c r="H970" s="2">
        <v>0</v>
      </c>
      <c r="I970" t="s">
        <v>28</v>
      </c>
      <c r="J970" t="s">
        <v>24</v>
      </c>
      <c r="K970">
        <v>31.755600999999999</v>
      </c>
      <c r="L970" s="2">
        <v>35031.755600999997</v>
      </c>
    </row>
    <row r="971" spans="1:12" x14ac:dyDescent="0.35">
      <c r="A971" t="s">
        <v>1010</v>
      </c>
      <c r="B971" t="s">
        <v>13</v>
      </c>
      <c r="C971" t="s">
        <v>20</v>
      </c>
      <c r="D971" t="s">
        <v>35</v>
      </c>
      <c r="E971" s="1">
        <v>845905.32</v>
      </c>
      <c r="F971">
        <v>92717</v>
      </c>
      <c r="G971">
        <v>70</v>
      </c>
      <c r="H971" s="2">
        <v>0</v>
      </c>
      <c r="I971" t="s">
        <v>16</v>
      </c>
      <c r="J971" t="s">
        <v>24</v>
      </c>
      <c r="K971">
        <v>224.27582000000001</v>
      </c>
      <c r="L971" s="2">
        <v>35224.275820000003</v>
      </c>
    </row>
    <row r="972" spans="1:12" x14ac:dyDescent="0.35">
      <c r="A972" t="s">
        <v>1011</v>
      </c>
      <c r="B972" t="s">
        <v>33</v>
      </c>
      <c r="C972" t="s">
        <v>20</v>
      </c>
      <c r="D972" t="s">
        <v>35</v>
      </c>
      <c r="E972" s="1">
        <v>1335012.0900000001</v>
      </c>
      <c r="F972">
        <v>28919</v>
      </c>
      <c r="G972">
        <v>173</v>
      </c>
      <c r="H972" s="2">
        <v>0</v>
      </c>
      <c r="I972" t="s">
        <v>16</v>
      </c>
      <c r="J972" t="s">
        <v>29</v>
      </c>
      <c r="K972">
        <v>830.4</v>
      </c>
      <c r="L972" s="2">
        <v>35830.400000000001</v>
      </c>
    </row>
    <row r="973" spans="1:12" x14ac:dyDescent="0.35">
      <c r="A973" t="s">
        <v>1012</v>
      </c>
      <c r="B973" t="s">
        <v>19</v>
      </c>
      <c r="C973" t="s">
        <v>27</v>
      </c>
      <c r="D973" t="s">
        <v>35</v>
      </c>
      <c r="E973" s="1">
        <v>493122.13</v>
      </c>
      <c r="F973">
        <v>0</v>
      </c>
      <c r="G973">
        <v>68</v>
      </c>
      <c r="H973" s="2">
        <v>0</v>
      </c>
      <c r="I973" t="s">
        <v>16</v>
      </c>
      <c r="J973" t="s">
        <v>17</v>
      </c>
      <c r="K973">
        <v>480.15901100000002</v>
      </c>
      <c r="L973" s="2">
        <v>35480.159011000003</v>
      </c>
    </row>
    <row r="974" spans="1:12" x14ac:dyDescent="0.35">
      <c r="A974" t="s">
        <v>1013</v>
      </c>
      <c r="B974" t="s">
        <v>23</v>
      </c>
      <c r="C974" t="s">
        <v>27</v>
      </c>
      <c r="D974" t="s">
        <v>21</v>
      </c>
      <c r="E974" s="1">
        <v>777683.52</v>
      </c>
      <c r="F974">
        <v>63568</v>
      </c>
      <c r="G974">
        <v>65</v>
      </c>
      <c r="H974" s="2">
        <v>0</v>
      </c>
      <c r="I974" t="s">
        <v>28</v>
      </c>
      <c r="J974" t="s">
        <v>24</v>
      </c>
      <c r="K974">
        <v>390.792553</v>
      </c>
      <c r="L974" s="2">
        <v>35390.792552999999</v>
      </c>
    </row>
    <row r="975" spans="1:12" x14ac:dyDescent="0.35">
      <c r="A975" t="s">
        <v>1014</v>
      </c>
      <c r="B975" t="s">
        <v>23</v>
      </c>
      <c r="C975" t="s">
        <v>20</v>
      </c>
      <c r="D975" t="s">
        <v>35</v>
      </c>
      <c r="E975" s="1">
        <v>255367.22</v>
      </c>
      <c r="F975">
        <v>73935</v>
      </c>
      <c r="G975">
        <v>64</v>
      </c>
      <c r="H975" s="2">
        <v>36526</v>
      </c>
      <c r="I975" t="s">
        <v>28</v>
      </c>
      <c r="J975" t="s">
        <v>17</v>
      </c>
      <c r="K975">
        <v>72.071195000000003</v>
      </c>
      <c r="L975" s="2">
        <v>35072.071194999997</v>
      </c>
    </row>
    <row r="976" spans="1:12" x14ac:dyDescent="0.35">
      <c r="A976" t="s">
        <v>1015</v>
      </c>
      <c r="B976" t="s">
        <v>19</v>
      </c>
      <c r="C976" t="s">
        <v>20</v>
      </c>
      <c r="D976" t="s">
        <v>31</v>
      </c>
      <c r="E976" s="1">
        <v>487646.97</v>
      </c>
      <c r="F976">
        <v>0</v>
      </c>
      <c r="G976">
        <v>66</v>
      </c>
      <c r="H976" s="2">
        <v>0</v>
      </c>
      <c r="I976" t="s">
        <v>28</v>
      </c>
      <c r="J976" t="s">
        <v>24</v>
      </c>
      <c r="K976">
        <v>316.8</v>
      </c>
      <c r="L976" s="2">
        <v>35316.800000000003</v>
      </c>
    </row>
    <row r="977" spans="1:12" x14ac:dyDescent="0.35">
      <c r="A977" t="s">
        <v>1016</v>
      </c>
      <c r="B977" t="s">
        <v>33</v>
      </c>
      <c r="C977" t="s">
        <v>20</v>
      </c>
      <c r="D977" t="s">
        <v>21</v>
      </c>
      <c r="E977" s="1">
        <v>903430.58</v>
      </c>
      <c r="F977">
        <v>18846</v>
      </c>
      <c r="G977">
        <v>115</v>
      </c>
      <c r="H977" s="2">
        <v>0</v>
      </c>
      <c r="I977" t="s">
        <v>16</v>
      </c>
      <c r="J977" t="s">
        <v>29</v>
      </c>
      <c r="K977">
        <v>552</v>
      </c>
      <c r="L977" s="2">
        <v>35552</v>
      </c>
    </row>
    <row r="978" spans="1:12" x14ac:dyDescent="0.35">
      <c r="A978" t="s">
        <v>1017</v>
      </c>
      <c r="B978" t="s">
        <v>19</v>
      </c>
      <c r="C978" t="s">
        <v>20</v>
      </c>
      <c r="D978" t="s">
        <v>31</v>
      </c>
      <c r="E978" s="1">
        <v>810591.08</v>
      </c>
      <c r="F978">
        <v>38893</v>
      </c>
      <c r="G978">
        <v>103</v>
      </c>
      <c r="H978" s="2">
        <v>0</v>
      </c>
      <c r="I978" t="s">
        <v>16</v>
      </c>
      <c r="J978" t="s">
        <v>29</v>
      </c>
      <c r="K978">
        <v>41.965252</v>
      </c>
      <c r="L978" s="2">
        <v>35041.965252000002</v>
      </c>
    </row>
    <row r="979" spans="1:12" x14ac:dyDescent="0.35">
      <c r="A979" t="s">
        <v>1018</v>
      </c>
      <c r="B979" t="s">
        <v>33</v>
      </c>
      <c r="C979" t="s">
        <v>27</v>
      </c>
      <c r="D979" t="s">
        <v>31</v>
      </c>
      <c r="E979" s="1">
        <v>561968.91</v>
      </c>
      <c r="F979">
        <v>0</v>
      </c>
      <c r="G979">
        <v>153</v>
      </c>
      <c r="H979" s="2">
        <v>0</v>
      </c>
      <c r="I979" t="s">
        <v>39</v>
      </c>
      <c r="J979" t="s">
        <v>29</v>
      </c>
      <c r="K979">
        <v>1027.000029</v>
      </c>
      <c r="L979" s="2">
        <v>36027.000029000003</v>
      </c>
    </row>
    <row r="980" spans="1:12" x14ac:dyDescent="0.35">
      <c r="A980" t="s">
        <v>1019</v>
      </c>
      <c r="B980" t="s">
        <v>48</v>
      </c>
      <c r="C980" t="s">
        <v>27</v>
      </c>
      <c r="D980" t="s">
        <v>21</v>
      </c>
      <c r="E980" s="1">
        <v>1572713.06</v>
      </c>
      <c r="F980">
        <v>84824</v>
      </c>
      <c r="G980">
        <v>196</v>
      </c>
      <c r="H980" s="2">
        <v>0</v>
      </c>
      <c r="I980" t="s">
        <v>28</v>
      </c>
      <c r="J980" t="s">
        <v>29</v>
      </c>
      <c r="K980">
        <v>319.82074699999998</v>
      </c>
      <c r="L980" s="2">
        <v>35319.820746999998</v>
      </c>
    </row>
    <row r="981" spans="1:12" x14ac:dyDescent="0.35">
      <c r="A981" t="s">
        <v>1020</v>
      </c>
      <c r="B981" t="s">
        <v>48</v>
      </c>
      <c r="C981" t="s">
        <v>20</v>
      </c>
      <c r="D981" t="s">
        <v>31</v>
      </c>
      <c r="E981" s="1">
        <v>661801.64</v>
      </c>
      <c r="F981">
        <v>20068</v>
      </c>
      <c r="G981">
        <v>86</v>
      </c>
      <c r="H981" s="2">
        <v>0</v>
      </c>
      <c r="I981" t="s">
        <v>28</v>
      </c>
      <c r="J981" t="s">
        <v>17</v>
      </c>
      <c r="K981">
        <v>411.01116200000001</v>
      </c>
      <c r="L981" s="2">
        <v>35411.011162000003</v>
      </c>
    </row>
    <row r="982" spans="1:12" x14ac:dyDescent="0.35">
      <c r="A982" t="s">
        <v>1021</v>
      </c>
      <c r="B982" t="s">
        <v>33</v>
      </c>
      <c r="C982" t="s">
        <v>27</v>
      </c>
      <c r="D982" t="s">
        <v>80</v>
      </c>
      <c r="E982" s="1">
        <v>467004.8</v>
      </c>
      <c r="F982">
        <v>0</v>
      </c>
      <c r="G982">
        <v>125</v>
      </c>
      <c r="H982" s="2">
        <v>0</v>
      </c>
      <c r="I982" t="s">
        <v>28</v>
      </c>
      <c r="J982" t="s">
        <v>29</v>
      </c>
      <c r="K982">
        <v>600</v>
      </c>
      <c r="L982" s="2">
        <v>35600</v>
      </c>
    </row>
    <row r="983" spans="1:12" x14ac:dyDescent="0.35">
      <c r="A983" t="s">
        <v>1022</v>
      </c>
      <c r="B983" t="s">
        <v>19</v>
      </c>
      <c r="C983" t="s">
        <v>20</v>
      </c>
      <c r="D983" t="s">
        <v>31</v>
      </c>
      <c r="E983" s="1">
        <v>1016936.98</v>
      </c>
      <c r="F983">
        <v>0</v>
      </c>
      <c r="G983">
        <v>135</v>
      </c>
      <c r="H983" s="2">
        <v>0</v>
      </c>
      <c r="I983" t="s">
        <v>16</v>
      </c>
      <c r="J983" t="s">
        <v>78</v>
      </c>
      <c r="K983">
        <v>648</v>
      </c>
      <c r="L983" s="2">
        <v>35648</v>
      </c>
    </row>
    <row r="984" spans="1:12" x14ac:dyDescent="0.35">
      <c r="A984" t="s">
        <v>1023</v>
      </c>
      <c r="B984" t="s">
        <v>48</v>
      </c>
      <c r="C984" t="s">
        <v>27</v>
      </c>
      <c r="D984" t="s">
        <v>21</v>
      </c>
      <c r="E984" s="1">
        <v>832307.4</v>
      </c>
      <c r="F984">
        <v>97245</v>
      </c>
      <c r="G984">
        <v>70</v>
      </c>
      <c r="H984" s="2">
        <v>0</v>
      </c>
      <c r="I984" t="s">
        <v>16</v>
      </c>
      <c r="J984" t="s">
        <v>17</v>
      </c>
      <c r="K984">
        <v>4.1105850000000004</v>
      </c>
      <c r="L984" s="2">
        <v>35004.110585000002</v>
      </c>
    </row>
    <row r="985" spans="1:12" x14ac:dyDescent="0.35">
      <c r="A985" t="s">
        <v>1024</v>
      </c>
      <c r="B985" t="s">
        <v>48</v>
      </c>
      <c r="C985" t="s">
        <v>20</v>
      </c>
      <c r="D985" t="s">
        <v>35</v>
      </c>
      <c r="E985" s="1">
        <v>241776</v>
      </c>
      <c r="F985">
        <v>51808</v>
      </c>
      <c r="G985">
        <v>61</v>
      </c>
      <c r="H985" s="2">
        <v>36526</v>
      </c>
      <c r="I985" t="s">
        <v>16</v>
      </c>
      <c r="J985" t="s">
        <v>17</v>
      </c>
      <c r="K985">
        <v>351.14990399999999</v>
      </c>
      <c r="L985" s="2">
        <v>35351.149903999998</v>
      </c>
    </row>
    <row r="986" spans="1:12" x14ac:dyDescent="0.35">
      <c r="A986" t="s">
        <v>1025</v>
      </c>
      <c r="B986" t="s">
        <v>48</v>
      </c>
      <c r="C986" t="s">
        <v>27</v>
      </c>
      <c r="D986" t="s">
        <v>21</v>
      </c>
      <c r="E986" s="1">
        <v>804487.24</v>
      </c>
      <c r="F986">
        <v>71391</v>
      </c>
      <c r="G986">
        <v>67</v>
      </c>
      <c r="H986" s="2">
        <v>0</v>
      </c>
      <c r="I986" t="s">
        <v>16</v>
      </c>
      <c r="J986" t="s">
        <v>17</v>
      </c>
      <c r="K986">
        <v>284.00017200000002</v>
      </c>
      <c r="L986" s="2">
        <v>35284.000172</v>
      </c>
    </row>
    <row r="987" spans="1:12" x14ac:dyDescent="0.35">
      <c r="A987" t="s">
        <v>1026</v>
      </c>
      <c r="B987" t="s">
        <v>33</v>
      </c>
      <c r="C987" t="s">
        <v>27</v>
      </c>
      <c r="D987" t="s">
        <v>31</v>
      </c>
      <c r="E987" s="1">
        <v>532572.44999999995</v>
      </c>
      <c r="F987">
        <v>0</v>
      </c>
      <c r="G987">
        <v>73</v>
      </c>
      <c r="H987" s="2">
        <v>0</v>
      </c>
      <c r="I987" t="s">
        <v>16</v>
      </c>
      <c r="J987" t="s">
        <v>24</v>
      </c>
      <c r="K987">
        <v>496.47476699999999</v>
      </c>
      <c r="L987" s="2">
        <v>35496.474767</v>
      </c>
    </row>
    <row r="988" spans="1:12" x14ac:dyDescent="0.35">
      <c r="A988" t="s">
        <v>1027</v>
      </c>
      <c r="B988" t="s">
        <v>19</v>
      </c>
      <c r="C988" t="s">
        <v>27</v>
      </c>
      <c r="D988" t="s">
        <v>21</v>
      </c>
      <c r="E988" s="1">
        <v>694752.4</v>
      </c>
      <c r="F988">
        <v>0</v>
      </c>
      <c r="G988">
        <v>100</v>
      </c>
      <c r="H988" s="2">
        <v>0</v>
      </c>
      <c r="I988" t="s">
        <v>16</v>
      </c>
      <c r="J988" t="s">
        <v>29</v>
      </c>
      <c r="K988">
        <v>925.13714300000004</v>
      </c>
      <c r="L988" s="2">
        <v>35925.137143</v>
      </c>
    </row>
    <row r="989" spans="1:12" x14ac:dyDescent="0.35">
      <c r="A989" t="s">
        <v>1028</v>
      </c>
      <c r="B989" t="s">
        <v>33</v>
      </c>
      <c r="C989" t="s">
        <v>20</v>
      </c>
      <c r="D989" t="s">
        <v>35</v>
      </c>
      <c r="E989" s="1">
        <v>584741.52</v>
      </c>
      <c r="F989">
        <v>23496</v>
      </c>
      <c r="G989">
        <v>77</v>
      </c>
      <c r="H989" s="2">
        <v>0</v>
      </c>
      <c r="I989" t="s">
        <v>39</v>
      </c>
      <c r="J989" t="s">
        <v>17</v>
      </c>
      <c r="K989">
        <v>13.164097</v>
      </c>
      <c r="L989" s="2">
        <v>35013.164097000001</v>
      </c>
    </row>
    <row r="990" spans="1:12" x14ac:dyDescent="0.35">
      <c r="A990" t="s">
        <v>1029</v>
      </c>
      <c r="B990" t="s">
        <v>13</v>
      </c>
      <c r="C990" t="s">
        <v>27</v>
      </c>
      <c r="D990" t="s">
        <v>31</v>
      </c>
      <c r="E990" s="1"/>
      <c r="F990">
        <v>55561</v>
      </c>
      <c r="G990">
        <v>63</v>
      </c>
      <c r="H990" s="2">
        <v>0</v>
      </c>
      <c r="I990" t="s">
        <v>16</v>
      </c>
      <c r="J990" t="s">
        <v>17</v>
      </c>
      <c r="K990">
        <v>227.87207100000001</v>
      </c>
      <c r="L990" s="2">
        <v>35227.872070999998</v>
      </c>
    </row>
    <row r="991" spans="1:12" x14ac:dyDescent="0.35">
      <c r="A991" t="s">
        <v>1030</v>
      </c>
      <c r="B991" t="s">
        <v>23</v>
      </c>
      <c r="C991" t="s">
        <v>20</v>
      </c>
      <c r="D991" t="s">
        <v>35</v>
      </c>
      <c r="E991" s="1">
        <v>472478.61</v>
      </c>
      <c r="F991">
        <v>23986</v>
      </c>
      <c r="G991">
        <v>119</v>
      </c>
      <c r="H991" s="2">
        <v>0</v>
      </c>
      <c r="I991" t="s">
        <v>28</v>
      </c>
      <c r="J991" t="s">
        <v>29</v>
      </c>
      <c r="K991">
        <v>463.335061</v>
      </c>
      <c r="L991" s="2">
        <v>35463.335060999998</v>
      </c>
    </row>
    <row r="992" spans="1:12" x14ac:dyDescent="0.35">
      <c r="A992" t="s">
        <v>1031</v>
      </c>
      <c r="B992" t="s">
        <v>19</v>
      </c>
      <c r="C992" t="s">
        <v>20</v>
      </c>
      <c r="D992" t="s">
        <v>15</v>
      </c>
      <c r="E992" s="1">
        <v>279022.8</v>
      </c>
      <c r="F992">
        <v>22974</v>
      </c>
      <c r="G992">
        <v>71</v>
      </c>
      <c r="H992" s="2">
        <v>0</v>
      </c>
      <c r="I992" t="s">
        <v>16</v>
      </c>
      <c r="J992" t="s">
        <v>17</v>
      </c>
      <c r="K992">
        <v>180.667969</v>
      </c>
      <c r="L992" s="2">
        <v>35180.667969000002</v>
      </c>
    </row>
    <row r="993" spans="1:12" x14ac:dyDescent="0.35">
      <c r="A993" t="s">
        <v>1032</v>
      </c>
      <c r="B993" t="s">
        <v>33</v>
      </c>
      <c r="C993" t="s">
        <v>20</v>
      </c>
      <c r="D993" t="s">
        <v>31</v>
      </c>
      <c r="E993" s="1">
        <v>2153133.2799999998</v>
      </c>
      <c r="F993">
        <v>0</v>
      </c>
      <c r="G993">
        <v>101</v>
      </c>
      <c r="H993" s="2">
        <v>0</v>
      </c>
      <c r="I993" t="s">
        <v>16</v>
      </c>
      <c r="J993" t="s">
        <v>17</v>
      </c>
      <c r="K993">
        <v>484.8</v>
      </c>
      <c r="L993" s="2">
        <v>35484.800000000003</v>
      </c>
    </row>
    <row r="994" spans="1:12" x14ac:dyDescent="0.35">
      <c r="A994" t="s">
        <v>1033</v>
      </c>
      <c r="B994" t="s">
        <v>19</v>
      </c>
      <c r="C994" t="s">
        <v>27</v>
      </c>
      <c r="D994" t="s">
        <v>21</v>
      </c>
      <c r="E994" s="1">
        <v>1262283.27</v>
      </c>
      <c r="F994">
        <v>61844</v>
      </c>
      <c r="G994">
        <v>106</v>
      </c>
      <c r="H994" s="2">
        <v>0</v>
      </c>
      <c r="I994" t="s">
        <v>16</v>
      </c>
      <c r="J994" t="s">
        <v>78</v>
      </c>
      <c r="K994">
        <v>508.8</v>
      </c>
      <c r="L994" s="2">
        <v>35508.800000000003</v>
      </c>
    </row>
    <row r="995" spans="1:12" x14ac:dyDescent="0.35">
      <c r="A995" t="s">
        <v>1034</v>
      </c>
      <c r="B995" t="s">
        <v>19</v>
      </c>
      <c r="C995" t="s">
        <v>27</v>
      </c>
      <c r="D995" t="s">
        <v>80</v>
      </c>
      <c r="E995" s="1">
        <v>2017196.15</v>
      </c>
      <c r="F995">
        <v>24804</v>
      </c>
      <c r="G995">
        <v>73</v>
      </c>
      <c r="H995" s="2">
        <v>0</v>
      </c>
      <c r="I995" t="s">
        <v>16</v>
      </c>
      <c r="J995" t="s">
        <v>24</v>
      </c>
      <c r="K995">
        <v>350.4</v>
      </c>
      <c r="L995" s="2">
        <v>35350.400000000001</v>
      </c>
    </row>
    <row r="996" spans="1:12" x14ac:dyDescent="0.35">
      <c r="A996" t="s">
        <v>1035</v>
      </c>
      <c r="B996" t="s">
        <v>48</v>
      </c>
      <c r="C996" t="s">
        <v>20</v>
      </c>
      <c r="D996" t="s">
        <v>21</v>
      </c>
      <c r="E996" s="1">
        <v>1646436.59</v>
      </c>
      <c r="F996">
        <v>27760</v>
      </c>
      <c r="G996">
        <v>104</v>
      </c>
      <c r="H996" s="2">
        <v>0</v>
      </c>
      <c r="I996" t="s">
        <v>16</v>
      </c>
      <c r="J996" t="s">
        <v>29</v>
      </c>
      <c r="K996">
        <v>302.76428299999998</v>
      </c>
      <c r="L996" s="2">
        <v>35302.764282999997</v>
      </c>
    </row>
    <row r="997" spans="1:12" x14ac:dyDescent="0.35">
      <c r="A997" t="s">
        <v>1036</v>
      </c>
      <c r="B997" t="s">
        <v>33</v>
      </c>
      <c r="C997" t="s">
        <v>20</v>
      </c>
      <c r="D997" t="s">
        <v>31</v>
      </c>
      <c r="E997" s="1">
        <v>559538.99</v>
      </c>
      <c r="F997">
        <v>74454</v>
      </c>
      <c r="G997">
        <v>71</v>
      </c>
      <c r="H997" s="2">
        <v>0</v>
      </c>
      <c r="I997" t="s">
        <v>16</v>
      </c>
      <c r="J997" t="s">
        <v>17</v>
      </c>
      <c r="K997">
        <v>340.8</v>
      </c>
      <c r="L997" s="2">
        <v>35340.800000000003</v>
      </c>
    </row>
    <row r="998" spans="1:12" x14ac:dyDescent="0.35">
      <c r="A998" t="s">
        <v>1037</v>
      </c>
      <c r="B998" t="s">
        <v>33</v>
      </c>
      <c r="C998" t="s">
        <v>20</v>
      </c>
      <c r="D998" t="s">
        <v>15</v>
      </c>
      <c r="E998" s="1">
        <v>417068.73</v>
      </c>
      <c r="F998">
        <v>29462</v>
      </c>
      <c r="G998">
        <v>107</v>
      </c>
      <c r="H998" s="2">
        <v>36526</v>
      </c>
      <c r="I998" t="s">
        <v>16</v>
      </c>
      <c r="J998" t="s">
        <v>29</v>
      </c>
      <c r="K998">
        <v>513.6</v>
      </c>
      <c r="L998" s="2">
        <v>35513.599999999999</v>
      </c>
    </row>
    <row r="999" spans="1:12" x14ac:dyDescent="0.35">
      <c r="A999" t="s">
        <v>1038</v>
      </c>
      <c r="B999" t="s">
        <v>19</v>
      </c>
      <c r="C999" t="s">
        <v>20</v>
      </c>
      <c r="D999" t="s">
        <v>35</v>
      </c>
      <c r="E999" s="1">
        <v>266544.71000000002</v>
      </c>
      <c r="F999">
        <v>52266</v>
      </c>
      <c r="G999">
        <v>68</v>
      </c>
      <c r="H999" s="2">
        <v>0</v>
      </c>
      <c r="I999" t="s">
        <v>28</v>
      </c>
      <c r="J999" t="s">
        <v>24</v>
      </c>
      <c r="K999">
        <v>141.92283900000001</v>
      </c>
      <c r="L999" s="2">
        <v>35141.922838999999</v>
      </c>
    </row>
    <row r="1000" spans="1:12" x14ac:dyDescent="0.35">
      <c r="A1000" t="s">
        <v>1039</v>
      </c>
      <c r="B1000" t="s">
        <v>33</v>
      </c>
      <c r="C1000" t="s">
        <v>27</v>
      </c>
      <c r="D1000" t="s">
        <v>21</v>
      </c>
      <c r="E1000" s="1">
        <v>709891.41</v>
      </c>
      <c r="F1000">
        <v>0</v>
      </c>
      <c r="G1000">
        <v>70</v>
      </c>
      <c r="H1000" s="2">
        <v>0</v>
      </c>
      <c r="I1000" t="s">
        <v>16</v>
      </c>
      <c r="J1000" t="s">
        <v>24</v>
      </c>
      <c r="K1000">
        <v>349.78304600000001</v>
      </c>
      <c r="L1000" s="2">
        <v>35349.783045999997</v>
      </c>
    </row>
    <row r="1001" spans="1:12" x14ac:dyDescent="0.35">
      <c r="A1001" t="s">
        <v>1040</v>
      </c>
      <c r="B1001" t="s">
        <v>48</v>
      </c>
      <c r="C1001" t="s">
        <v>27</v>
      </c>
      <c r="D1001" t="s">
        <v>80</v>
      </c>
      <c r="E1001" s="1">
        <v>397134.51</v>
      </c>
      <c r="F1001">
        <v>23599</v>
      </c>
      <c r="G1001">
        <v>103</v>
      </c>
      <c r="H1001" s="2">
        <v>0</v>
      </c>
      <c r="I1001" t="s">
        <v>28</v>
      </c>
      <c r="J1001" t="s">
        <v>29</v>
      </c>
      <c r="K1001">
        <v>494.4</v>
      </c>
      <c r="L1001" s="2">
        <v>35494.400000000001</v>
      </c>
    </row>
    <row r="1002" spans="1:12" x14ac:dyDescent="0.35">
      <c r="A1002" t="s">
        <v>1041</v>
      </c>
      <c r="B1002" t="s">
        <v>33</v>
      </c>
      <c r="C1002" t="s">
        <v>27</v>
      </c>
      <c r="D1002" t="s">
        <v>21</v>
      </c>
      <c r="E1002" s="1">
        <v>552821.28</v>
      </c>
      <c r="F1002">
        <v>36088</v>
      </c>
      <c r="G1002">
        <v>72</v>
      </c>
      <c r="H1002" s="2">
        <v>0</v>
      </c>
      <c r="I1002" t="s">
        <v>16</v>
      </c>
      <c r="J1002" t="s">
        <v>17</v>
      </c>
      <c r="K1002">
        <v>345.6</v>
      </c>
      <c r="L1002" s="2">
        <v>35345.599999999999</v>
      </c>
    </row>
    <row r="1003" spans="1:12" x14ac:dyDescent="0.35">
      <c r="A1003" t="s">
        <v>1042</v>
      </c>
      <c r="B1003" t="s">
        <v>48</v>
      </c>
      <c r="C1003" t="s">
        <v>20</v>
      </c>
      <c r="D1003" t="s">
        <v>31</v>
      </c>
      <c r="E1003" s="1">
        <v>833899.58</v>
      </c>
      <c r="F1003">
        <v>70534</v>
      </c>
      <c r="G1003">
        <v>104</v>
      </c>
      <c r="H1003" s="2">
        <v>0</v>
      </c>
      <c r="I1003" t="s">
        <v>16</v>
      </c>
      <c r="J1003" t="s">
        <v>17</v>
      </c>
      <c r="K1003">
        <v>54.065537999999997</v>
      </c>
      <c r="L1003" s="2">
        <v>35054.065538000003</v>
      </c>
    </row>
    <row r="1004" spans="1:12" x14ac:dyDescent="0.35">
      <c r="A1004" t="s">
        <v>1043</v>
      </c>
      <c r="B1004" t="s">
        <v>33</v>
      </c>
      <c r="C1004" t="s">
        <v>27</v>
      </c>
      <c r="D1004" t="s">
        <v>35</v>
      </c>
      <c r="E1004" s="1">
        <v>3844585.59</v>
      </c>
      <c r="F1004">
        <v>27398</v>
      </c>
      <c r="G1004">
        <v>125</v>
      </c>
      <c r="H1004" s="2">
        <v>36526</v>
      </c>
      <c r="I1004" t="s">
        <v>16</v>
      </c>
      <c r="J1004" t="s">
        <v>29</v>
      </c>
      <c r="K1004">
        <v>600</v>
      </c>
      <c r="L1004" s="2">
        <v>35600</v>
      </c>
    </row>
    <row r="1005" spans="1:12" x14ac:dyDescent="0.35">
      <c r="A1005" t="s">
        <v>1044</v>
      </c>
      <c r="B1005" t="s">
        <v>23</v>
      </c>
      <c r="C1005" t="s">
        <v>27</v>
      </c>
      <c r="D1005" t="s">
        <v>21</v>
      </c>
      <c r="E1005" s="1">
        <v>544855.52</v>
      </c>
      <c r="F1005">
        <v>85296</v>
      </c>
      <c r="G1005">
        <v>68</v>
      </c>
      <c r="H1005" s="2">
        <v>0</v>
      </c>
      <c r="I1005" t="s">
        <v>16</v>
      </c>
      <c r="J1005" t="s">
        <v>17</v>
      </c>
      <c r="K1005">
        <v>342.51513599999998</v>
      </c>
      <c r="L1005" s="2">
        <v>35342.515136000002</v>
      </c>
    </row>
    <row r="1006" spans="1:12" x14ac:dyDescent="0.35">
      <c r="A1006" t="s">
        <v>1045</v>
      </c>
      <c r="B1006" t="s">
        <v>19</v>
      </c>
      <c r="C1006" t="s">
        <v>27</v>
      </c>
      <c r="D1006" t="s">
        <v>31</v>
      </c>
      <c r="E1006" s="1">
        <v>1080806.6000000001</v>
      </c>
      <c r="F1006">
        <v>31063</v>
      </c>
      <c r="G1006">
        <v>92</v>
      </c>
      <c r="H1006" s="2">
        <v>0</v>
      </c>
      <c r="I1006" t="s">
        <v>16</v>
      </c>
      <c r="J1006" t="s">
        <v>17</v>
      </c>
      <c r="K1006">
        <v>441.6</v>
      </c>
      <c r="L1006" s="2">
        <v>35441.599999999999</v>
      </c>
    </row>
    <row r="1007" spans="1:12" x14ac:dyDescent="0.35">
      <c r="A1007" t="s">
        <v>1046</v>
      </c>
      <c r="B1007" t="s">
        <v>48</v>
      </c>
      <c r="C1007" t="s">
        <v>27</v>
      </c>
      <c r="D1007" t="s">
        <v>21</v>
      </c>
      <c r="E1007" s="1">
        <v>618509.65</v>
      </c>
      <c r="F1007">
        <v>0</v>
      </c>
      <c r="G1007">
        <v>92</v>
      </c>
      <c r="H1007" s="2">
        <v>0</v>
      </c>
      <c r="I1007" t="s">
        <v>16</v>
      </c>
      <c r="J1007" t="s">
        <v>24</v>
      </c>
      <c r="K1007">
        <v>1027.1772550000001</v>
      </c>
      <c r="L1007" s="2">
        <v>36027.177255000002</v>
      </c>
    </row>
    <row r="1008" spans="1:12" x14ac:dyDescent="0.35">
      <c r="A1008" t="s">
        <v>1047</v>
      </c>
      <c r="B1008" t="s">
        <v>23</v>
      </c>
      <c r="C1008" t="s">
        <v>27</v>
      </c>
      <c r="D1008" t="s">
        <v>31</v>
      </c>
      <c r="E1008" s="1">
        <v>320822.59000000003</v>
      </c>
      <c r="F1008">
        <v>52367</v>
      </c>
      <c r="G1008">
        <v>81</v>
      </c>
      <c r="H1008" s="2">
        <v>0</v>
      </c>
      <c r="I1008" t="s">
        <v>16</v>
      </c>
      <c r="J1008" t="s">
        <v>17</v>
      </c>
      <c r="K1008">
        <v>275.98997800000001</v>
      </c>
      <c r="L1008" s="2">
        <v>35275.989977999998</v>
      </c>
    </row>
    <row r="1009" spans="1:12" x14ac:dyDescent="0.35">
      <c r="A1009" t="s">
        <v>1048</v>
      </c>
      <c r="B1009" t="s">
        <v>19</v>
      </c>
      <c r="C1009" t="s">
        <v>27</v>
      </c>
      <c r="D1009" t="s">
        <v>35</v>
      </c>
      <c r="E1009" s="1">
        <v>548010.41</v>
      </c>
      <c r="F1009">
        <v>58651</v>
      </c>
      <c r="G1009">
        <v>71</v>
      </c>
      <c r="H1009" s="2">
        <v>0</v>
      </c>
      <c r="I1009" t="s">
        <v>16</v>
      </c>
      <c r="J1009" t="s">
        <v>17</v>
      </c>
      <c r="K1009">
        <v>472.59968300000003</v>
      </c>
      <c r="L1009" s="2">
        <v>35472.599683</v>
      </c>
    </row>
    <row r="1010" spans="1:12" x14ac:dyDescent="0.35">
      <c r="A1010" t="s">
        <v>1049</v>
      </c>
      <c r="B1010" t="s">
        <v>23</v>
      </c>
      <c r="C1010" t="s">
        <v>20</v>
      </c>
      <c r="D1010" t="s">
        <v>35</v>
      </c>
      <c r="E1010" s="1">
        <v>2298615.39</v>
      </c>
      <c r="F1010">
        <v>84831</v>
      </c>
      <c r="G1010">
        <v>192</v>
      </c>
      <c r="H1010" s="2">
        <v>0</v>
      </c>
      <c r="I1010" t="s">
        <v>39</v>
      </c>
      <c r="J1010" t="s">
        <v>78</v>
      </c>
      <c r="K1010">
        <v>1336.9317160000001</v>
      </c>
      <c r="L1010" s="2">
        <v>36336.931715999999</v>
      </c>
    </row>
    <row r="1011" spans="1:12" x14ac:dyDescent="0.35">
      <c r="A1011" t="s">
        <v>1050</v>
      </c>
      <c r="B1011" t="s">
        <v>33</v>
      </c>
      <c r="C1011" t="s">
        <v>27</v>
      </c>
      <c r="D1011" t="s">
        <v>21</v>
      </c>
      <c r="E1011" s="1">
        <v>1310792.5900000001</v>
      </c>
      <c r="F1011">
        <v>49088</v>
      </c>
      <c r="G1011">
        <v>114</v>
      </c>
      <c r="H1011" s="2">
        <v>36526</v>
      </c>
      <c r="I1011" t="s">
        <v>28</v>
      </c>
      <c r="J1011" t="s">
        <v>29</v>
      </c>
      <c r="K1011">
        <v>547.20000000000005</v>
      </c>
      <c r="L1011" s="2">
        <v>35547.199999999997</v>
      </c>
    </row>
    <row r="1012" spans="1:12" x14ac:dyDescent="0.35">
      <c r="A1012" t="s">
        <v>1051</v>
      </c>
      <c r="B1012" t="s">
        <v>48</v>
      </c>
      <c r="C1012" t="s">
        <v>20</v>
      </c>
      <c r="D1012" t="s">
        <v>35</v>
      </c>
      <c r="E1012" s="1">
        <v>746292.63</v>
      </c>
      <c r="F1012">
        <v>70263</v>
      </c>
      <c r="G1012">
        <v>93</v>
      </c>
      <c r="H1012" s="2">
        <v>0</v>
      </c>
      <c r="I1012" t="s">
        <v>28</v>
      </c>
      <c r="J1012" t="s">
        <v>24</v>
      </c>
      <c r="K1012">
        <v>7.3459459999999996</v>
      </c>
      <c r="L1012" s="2">
        <v>35007.345946000001</v>
      </c>
    </row>
    <row r="1013" spans="1:12" x14ac:dyDescent="0.35">
      <c r="A1013" t="s">
        <v>1052</v>
      </c>
      <c r="B1013" t="s">
        <v>33</v>
      </c>
      <c r="C1013" t="s">
        <v>20</v>
      </c>
      <c r="D1013" t="s">
        <v>80</v>
      </c>
      <c r="E1013" s="1">
        <v>1146399.1000000001</v>
      </c>
      <c r="F1013">
        <v>45354</v>
      </c>
      <c r="G1013">
        <v>285</v>
      </c>
      <c r="H1013" s="2">
        <v>0</v>
      </c>
      <c r="I1013" t="s">
        <v>16</v>
      </c>
      <c r="J1013" t="s">
        <v>65</v>
      </c>
      <c r="K1013">
        <v>540.14156600000001</v>
      </c>
      <c r="L1013" s="2">
        <v>35540.141565999998</v>
      </c>
    </row>
    <row r="1014" spans="1:12" x14ac:dyDescent="0.35">
      <c r="A1014" t="s">
        <v>1053</v>
      </c>
      <c r="B1014" t="s">
        <v>19</v>
      </c>
      <c r="C1014" t="s">
        <v>27</v>
      </c>
      <c r="D1014" t="s">
        <v>31</v>
      </c>
      <c r="E1014" s="1">
        <v>723613.25</v>
      </c>
      <c r="F1014">
        <v>0</v>
      </c>
      <c r="G1014">
        <v>63</v>
      </c>
      <c r="H1014" s="2">
        <v>0</v>
      </c>
      <c r="I1014" t="s">
        <v>16</v>
      </c>
      <c r="J1014" t="s">
        <v>17</v>
      </c>
      <c r="K1014">
        <v>383.36375800000002</v>
      </c>
      <c r="L1014" s="2">
        <v>35383.363758</v>
      </c>
    </row>
    <row r="1015" spans="1:12" x14ac:dyDescent="0.35">
      <c r="A1015" t="s">
        <v>1054</v>
      </c>
      <c r="B1015" t="s">
        <v>48</v>
      </c>
      <c r="C1015" t="s">
        <v>20</v>
      </c>
      <c r="D1015" t="s">
        <v>21</v>
      </c>
      <c r="E1015" s="1">
        <v>623268.79</v>
      </c>
      <c r="F1015">
        <v>28334</v>
      </c>
      <c r="G1015">
        <v>83</v>
      </c>
      <c r="H1015" s="2">
        <v>0</v>
      </c>
      <c r="I1015" t="s">
        <v>39</v>
      </c>
      <c r="J1015" t="s">
        <v>17</v>
      </c>
      <c r="K1015">
        <v>537.76515099999995</v>
      </c>
      <c r="L1015" s="2">
        <v>35537.765151</v>
      </c>
    </row>
    <row r="1016" spans="1:12" x14ac:dyDescent="0.35">
      <c r="A1016" t="s">
        <v>1055</v>
      </c>
      <c r="B1016" t="s">
        <v>33</v>
      </c>
      <c r="C1016" t="s">
        <v>20</v>
      </c>
      <c r="D1016" t="s">
        <v>21</v>
      </c>
      <c r="E1016" s="1">
        <v>2839332.99</v>
      </c>
      <c r="F1016">
        <v>38772</v>
      </c>
      <c r="G1016">
        <v>90</v>
      </c>
      <c r="H1016" s="2">
        <v>0</v>
      </c>
      <c r="I1016" t="s">
        <v>16</v>
      </c>
      <c r="J1016" t="s">
        <v>17</v>
      </c>
      <c r="K1016">
        <v>321.87347399999999</v>
      </c>
      <c r="L1016" s="2">
        <v>35321.873474</v>
      </c>
    </row>
    <row r="1017" spans="1:12" x14ac:dyDescent="0.35">
      <c r="A1017" t="s">
        <v>1056</v>
      </c>
      <c r="B1017" t="s">
        <v>33</v>
      </c>
      <c r="C1017" t="s">
        <v>20</v>
      </c>
      <c r="D1017" t="s">
        <v>35</v>
      </c>
      <c r="E1017" s="1">
        <v>374675.16</v>
      </c>
      <c r="F1017">
        <v>41479</v>
      </c>
      <c r="G1017">
        <v>94</v>
      </c>
      <c r="H1017" s="2">
        <v>36526</v>
      </c>
      <c r="I1017" t="s">
        <v>16</v>
      </c>
      <c r="J1017" t="s">
        <v>24</v>
      </c>
      <c r="K1017">
        <v>19.575683000000001</v>
      </c>
      <c r="L1017" s="2">
        <v>35019.575683000003</v>
      </c>
    </row>
    <row r="1018" spans="1:12" x14ac:dyDescent="0.35">
      <c r="A1018" t="s">
        <v>1057</v>
      </c>
      <c r="B1018" t="s">
        <v>48</v>
      </c>
      <c r="C1018" t="s">
        <v>27</v>
      </c>
      <c r="D1018" t="s">
        <v>21</v>
      </c>
      <c r="E1018" s="1">
        <v>2156933.73</v>
      </c>
      <c r="F1018">
        <v>23909</v>
      </c>
      <c r="G1018">
        <v>119</v>
      </c>
      <c r="H1018" s="2">
        <v>0</v>
      </c>
      <c r="I1018" t="s">
        <v>16</v>
      </c>
      <c r="J1018" t="s">
        <v>29</v>
      </c>
      <c r="K1018">
        <v>571.20000000000005</v>
      </c>
      <c r="L1018" s="2">
        <v>35571.199999999997</v>
      </c>
    </row>
    <row r="1019" spans="1:12" x14ac:dyDescent="0.35">
      <c r="A1019" t="s">
        <v>1058</v>
      </c>
      <c r="B1019" t="s">
        <v>48</v>
      </c>
      <c r="C1019" t="s">
        <v>27</v>
      </c>
      <c r="D1019" t="s">
        <v>35</v>
      </c>
      <c r="E1019" s="1">
        <v>501208.37</v>
      </c>
      <c r="F1019">
        <v>48328</v>
      </c>
      <c r="G1019">
        <v>63</v>
      </c>
      <c r="H1019" s="2">
        <v>0</v>
      </c>
      <c r="I1019" t="s">
        <v>16</v>
      </c>
      <c r="J1019" t="s">
        <v>24</v>
      </c>
      <c r="K1019">
        <v>108.138715</v>
      </c>
      <c r="L1019" s="2">
        <v>35108.138715000001</v>
      </c>
    </row>
    <row r="1020" spans="1:12" x14ac:dyDescent="0.35">
      <c r="A1020" t="s">
        <v>1059</v>
      </c>
      <c r="B1020" t="s">
        <v>48</v>
      </c>
      <c r="C1020" t="s">
        <v>27</v>
      </c>
      <c r="D1020" t="s">
        <v>31</v>
      </c>
      <c r="E1020" s="1">
        <v>337185.84</v>
      </c>
      <c r="F1020">
        <v>86689</v>
      </c>
      <c r="G1020">
        <v>85</v>
      </c>
      <c r="H1020" s="2">
        <v>0</v>
      </c>
      <c r="I1020" t="s">
        <v>28</v>
      </c>
      <c r="J1020" t="s">
        <v>24</v>
      </c>
      <c r="K1020">
        <v>408</v>
      </c>
      <c r="L1020" s="2">
        <v>35408</v>
      </c>
    </row>
    <row r="1021" spans="1:12" x14ac:dyDescent="0.35">
      <c r="A1021" t="s">
        <v>1060</v>
      </c>
      <c r="B1021" t="s">
        <v>48</v>
      </c>
      <c r="C1021" t="s">
        <v>27</v>
      </c>
      <c r="D1021" t="s">
        <v>21</v>
      </c>
      <c r="E1021" s="1">
        <v>386477.68</v>
      </c>
      <c r="F1021">
        <v>24204</v>
      </c>
      <c r="G1021">
        <v>99</v>
      </c>
      <c r="H1021" s="2">
        <v>36526</v>
      </c>
      <c r="I1021" t="s">
        <v>16</v>
      </c>
      <c r="J1021" t="s">
        <v>17</v>
      </c>
      <c r="K1021">
        <v>707.30341599999997</v>
      </c>
      <c r="L1021" s="2">
        <v>35707.303416000002</v>
      </c>
    </row>
    <row r="1022" spans="1:12" x14ac:dyDescent="0.35">
      <c r="A1022" t="s">
        <v>1061</v>
      </c>
      <c r="B1022" t="s">
        <v>33</v>
      </c>
      <c r="C1022" t="s">
        <v>27</v>
      </c>
      <c r="D1022" t="s">
        <v>35</v>
      </c>
      <c r="E1022" s="1">
        <v>414571.19</v>
      </c>
      <c r="F1022">
        <v>25943</v>
      </c>
      <c r="G1022">
        <v>110</v>
      </c>
      <c r="H1022" s="2">
        <v>0</v>
      </c>
      <c r="I1022" t="s">
        <v>28</v>
      </c>
      <c r="J1022" t="s">
        <v>24</v>
      </c>
      <c r="K1022">
        <v>1067.333126</v>
      </c>
      <c r="L1022" s="2">
        <v>36067.333125999998</v>
      </c>
    </row>
    <row r="1023" spans="1:12" x14ac:dyDescent="0.35">
      <c r="A1023" t="s">
        <v>1062</v>
      </c>
      <c r="B1023" t="s">
        <v>48</v>
      </c>
      <c r="C1023" t="s">
        <v>27</v>
      </c>
      <c r="D1023" t="s">
        <v>31</v>
      </c>
      <c r="E1023" s="1">
        <v>515607.27</v>
      </c>
      <c r="F1023">
        <v>0</v>
      </c>
      <c r="G1023">
        <v>73</v>
      </c>
      <c r="H1023" s="2">
        <v>0</v>
      </c>
      <c r="I1023" t="s">
        <v>16</v>
      </c>
      <c r="J1023" t="s">
        <v>17</v>
      </c>
      <c r="K1023">
        <v>807.94729199999995</v>
      </c>
      <c r="L1023" s="2">
        <v>35807.947291999997</v>
      </c>
    </row>
    <row r="1024" spans="1:12" x14ac:dyDescent="0.35">
      <c r="A1024" t="s">
        <v>1063</v>
      </c>
      <c r="B1024" t="s">
        <v>48</v>
      </c>
      <c r="C1024" t="s">
        <v>27</v>
      </c>
      <c r="D1024" t="s">
        <v>35</v>
      </c>
      <c r="E1024" s="1">
        <v>366737.5</v>
      </c>
      <c r="F1024">
        <v>62375</v>
      </c>
      <c r="G1024">
        <v>92</v>
      </c>
      <c r="H1024" s="2">
        <v>0</v>
      </c>
      <c r="I1024" t="s">
        <v>16</v>
      </c>
      <c r="J1024" t="s">
        <v>24</v>
      </c>
      <c r="K1024">
        <v>618.63095499999997</v>
      </c>
      <c r="L1024" s="2">
        <v>35618.630955000001</v>
      </c>
    </row>
    <row r="1025" spans="1:12" x14ac:dyDescent="0.35">
      <c r="A1025" t="s">
        <v>1064</v>
      </c>
      <c r="B1025" t="s">
        <v>48</v>
      </c>
      <c r="C1025" t="s">
        <v>20</v>
      </c>
      <c r="D1025" t="s">
        <v>31</v>
      </c>
      <c r="E1025" s="1">
        <v>783568.35</v>
      </c>
      <c r="F1025">
        <v>0</v>
      </c>
      <c r="G1025">
        <v>71</v>
      </c>
      <c r="H1025" s="2">
        <v>0</v>
      </c>
      <c r="I1025" t="s">
        <v>28</v>
      </c>
      <c r="J1025" t="s">
        <v>17</v>
      </c>
      <c r="K1025">
        <v>404.272806</v>
      </c>
      <c r="L1025" s="2">
        <v>35404.272806000001</v>
      </c>
    </row>
    <row r="1026" spans="1:12" x14ac:dyDescent="0.35">
      <c r="A1026" t="s">
        <v>1065</v>
      </c>
      <c r="B1026" t="s">
        <v>19</v>
      </c>
      <c r="C1026" t="s">
        <v>27</v>
      </c>
      <c r="D1026" t="s">
        <v>21</v>
      </c>
      <c r="E1026" s="1">
        <v>1456726.84</v>
      </c>
      <c r="F1026">
        <v>0</v>
      </c>
      <c r="G1026">
        <v>148</v>
      </c>
      <c r="H1026" s="2">
        <v>0</v>
      </c>
      <c r="I1026" t="s">
        <v>16</v>
      </c>
      <c r="J1026" t="s">
        <v>29</v>
      </c>
      <c r="K1026">
        <v>710.4</v>
      </c>
      <c r="L1026" s="2">
        <v>35710.400000000001</v>
      </c>
    </row>
    <row r="1027" spans="1:12" x14ac:dyDescent="0.35">
      <c r="A1027" t="s">
        <v>1066</v>
      </c>
      <c r="B1027" t="s">
        <v>33</v>
      </c>
      <c r="C1027" t="s">
        <v>27</v>
      </c>
      <c r="D1027" t="s">
        <v>21</v>
      </c>
      <c r="E1027" s="1">
        <v>1017133.9</v>
      </c>
      <c r="F1027">
        <v>70200</v>
      </c>
      <c r="G1027">
        <v>65</v>
      </c>
      <c r="H1027" s="2">
        <v>0</v>
      </c>
      <c r="I1027" t="s">
        <v>28</v>
      </c>
      <c r="J1027" t="s">
        <v>17</v>
      </c>
      <c r="K1027">
        <v>312</v>
      </c>
      <c r="L1027" s="2">
        <v>35312</v>
      </c>
    </row>
    <row r="1028" spans="1:12" x14ac:dyDescent="0.35">
      <c r="A1028" t="s">
        <v>1067</v>
      </c>
      <c r="B1028" t="s">
        <v>23</v>
      </c>
      <c r="C1028" t="s">
        <v>20</v>
      </c>
      <c r="D1028" t="s">
        <v>21</v>
      </c>
      <c r="E1028" s="1">
        <v>413577.52</v>
      </c>
      <c r="F1028">
        <v>0</v>
      </c>
      <c r="G1028">
        <v>112</v>
      </c>
      <c r="H1028" s="2">
        <v>0</v>
      </c>
      <c r="I1028" t="s">
        <v>39</v>
      </c>
      <c r="J1028" t="s">
        <v>17</v>
      </c>
      <c r="K1028">
        <v>707.97761400000002</v>
      </c>
      <c r="L1028" s="2">
        <v>35707.977614000003</v>
      </c>
    </row>
    <row r="1029" spans="1:12" x14ac:dyDescent="0.35">
      <c r="A1029" t="s">
        <v>1068</v>
      </c>
      <c r="B1029" t="s">
        <v>33</v>
      </c>
      <c r="C1029" t="s">
        <v>20</v>
      </c>
      <c r="D1029" t="s">
        <v>35</v>
      </c>
      <c r="E1029" s="1">
        <v>551149.11</v>
      </c>
      <c r="F1029">
        <v>79027</v>
      </c>
      <c r="G1029">
        <v>70</v>
      </c>
      <c r="H1029" s="2">
        <v>0</v>
      </c>
      <c r="I1029" t="s">
        <v>28</v>
      </c>
      <c r="J1029" t="s">
        <v>17</v>
      </c>
      <c r="K1029">
        <v>336</v>
      </c>
      <c r="L1029" s="2">
        <v>35336</v>
      </c>
    </row>
    <row r="1030" spans="1:12" x14ac:dyDescent="0.35">
      <c r="A1030" t="s">
        <v>1069</v>
      </c>
      <c r="B1030" t="s">
        <v>13</v>
      </c>
      <c r="C1030" t="s">
        <v>20</v>
      </c>
      <c r="D1030" t="s">
        <v>31</v>
      </c>
      <c r="E1030" s="1">
        <v>1131424.3899999999</v>
      </c>
      <c r="F1030">
        <v>62935</v>
      </c>
      <c r="G1030">
        <v>141</v>
      </c>
      <c r="H1030" s="2">
        <v>0</v>
      </c>
      <c r="I1030" t="s">
        <v>16</v>
      </c>
      <c r="J1030" t="s">
        <v>78</v>
      </c>
      <c r="K1030">
        <v>232.24232599999999</v>
      </c>
      <c r="L1030" s="2">
        <v>35232.242326</v>
      </c>
    </row>
    <row r="1031" spans="1:12" x14ac:dyDescent="0.35">
      <c r="A1031" t="s">
        <v>1070</v>
      </c>
      <c r="B1031" t="s">
        <v>48</v>
      </c>
      <c r="C1031" t="s">
        <v>20</v>
      </c>
      <c r="D1031" t="s">
        <v>31</v>
      </c>
      <c r="E1031" s="1">
        <v>541461.73</v>
      </c>
      <c r="F1031">
        <v>26893</v>
      </c>
      <c r="G1031">
        <v>68</v>
      </c>
      <c r="H1031" s="2">
        <v>0</v>
      </c>
      <c r="I1031" t="s">
        <v>16</v>
      </c>
      <c r="J1031" t="s">
        <v>17</v>
      </c>
      <c r="K1031">
        <v>68.226000999999997</v>
      </c>
      <c r="L1031" s="2">
        <v>35068.226001000003</v>
      </c>
    </row>
    <row r="1032" spans="1:12" x14ac:dyDescent="0.35">
      <c r="A1032" t="s">
        <v>1071</v>
      </c>
      <c r="B1032" t="s">
        <v>33</v>
      </c>
      <c r="C1032" t="s">
        <v>20</v>
      </c>
      <c r="D1032" t="s">
        <v>31</v>
      </c>
      <c r="E1032" s="1">
        <v>742159.35</v>
      </c>
      <c r="F1032">
        <v>47406</v>
      </c>
      <c r="G1032">
        <v>94</v>
      </c>
      <c r="H1032" s="2">
        <v>36526</v>
      </c>
      <c r="I1032" t="s">
        <v>16</v>
      </c>
      <c r="J1032" t="s">
        <v>17</v>
      </c>
      <c r="K1032">
        <v>287.14980700000001</v>
      </c>
      <c r="L1032" s="2">
        <v>35287.149807000002</v>
      </c>
    </row>
    <row r="1033" spans="1:12" x14ac:dyDescent="0.35">
      <c r="A1033" t="s">
        <v>1072</v>
      </c>
      <c r="B1033" t="s">
        <v>48</v>
      </c>
      <c r="C1033" t="s">
        <v>27</v>
      </c>
      <c r="D1033" t="s">
        <v>21</v>
      </c>
      <c r="E1033" s="1">
        <v>445811.34</v>
      </c>
      <c r="F1033">
        <v>17622</v>
      </c>
      <c r="G1033">
        <v>65</v>
      </c>
      <c r="H1033" s="2">
        <v>36526</v>
      </c>
      <c r="I1033" t="s">
        <v>16</v>
      </c>
      <c r="J1033" t="s">
        <v>17</v>
      </c>
      <c r="K1033">
        <v>312</v>
      </c>
      <c r="L1033" s="2">
        <v>35312</v>
      </c>
    </row>
    <row r="1034" spans="1:12" x14ac:dyDescent="0.35">
      <c r="A1034" t="s">
        <v>1073</v>
      </c>
      <c r="B1034" t="s">
        <v>33</v>
      </c>
      <c r="C1034" t="s">
        <v>20</v>
      </c>
      <c r="D1034" t="s">
        <v>35</v>
      </c>
      <c r="E1034" s="1">
        <v>1447612.49</v>
      </c>
      <c r="F1034">
        <v>27572</v>
      </c>
      <c r="G1034">
        <v>124</v>
      </c>
      <c r="H1034" s="2">
        <v>0</v>
      </c>
      <c r="I1034" t="s">
        <v>28</v>
      </c>
      <c r="J1034" t="s">
        <v>29</v>
      </c>
      <c r="K1034">
        <v>595.20000000000005</v>
      </c>
      <c r="L1034" s="2">
        <v>35595.199999999997</v>
      </c>
    </row>
    <row r="1035" spans="1:12" x14ac:dyDescent="0.35">
      <c r="A1035" t="s">
        <v>1074</v>
      </c>
      <c r="B1035" t="s">
        <v>33</v>
      </c>
      <c r="C1035" t="s">
        <v>20</v>
      </c>
      <c r="D1035" t="s">
        <v>35</v>
      </c>
      <c r="E1035" s="1">
        <v>493688.84</v>
      </c>
      <c r="F1035">
        <v>0</v>
      </c>
      <c r="G1035">
        <v>72</v>
      </c>
      <c r="H1035" s="2">
        <v>36557</v>
      </c>
      <c r="I1035" t="s">
        <v>16</v>
      </c>
      <c r="J1035" t="s">
        <v>24</v>
      </c>
      <c r="K1035">
        <v>391.63662799999997</v>
      </c>
      <c r="L1035" s="2">
        <v>35391.636628</v>
      </c>
    </row>
    <row r="1036" spans="1:12" x14ac:dyDescent="0.35">
      <c r="A1036" t="s">
        <v>1075</v>
      </c>
      <c r="B1036" t="s">
        <v>33</v>
      </c>
      <c r="C1036" t="s">
        <v>20</v>
      </c>
      <c r="D1036" t="s">
        <v>21</v>
      </c>
      <c r="E1036" s="1">
        <v>452527.65</v>
      </c>
      <c r="F1036">
        <v>32802</v>
      </c>
      <c r="G1036">
        <v>114</v>
      </c>
      <c r="H1036" s="2">
        <v>0</v>
      </c>
      <c r="I1036" t="s">
        <v>16</v>
      </c>
      <c r="J1036" t="s">
        <v>29</v>
      </c>
      <c r="K1036">
        <v>547.20000000000005</v>
      </c>
      <c r="L1036" s="2">
        <v>35547.199999999997</v>
      </c>
    </row>
    <row r="1037" spans="1:12" x14ac:dyDescent="0.35">
      <c r="A1037" t="s">
        <v>1076</v>
      </c>
      <c r="B1037" t="s">
        <v>13</v>
      </c>
      <c r="C1037" t="s">
        <v>20</v>
      </c>
      <c r="D1037" t="s">
        <v>15</v>
      </c>
      <c r="E1037" s="1">
        <v>558176.13</v>
      </c>
      <c r="F1037">
        <v>62739</v>
      </c>
      <c r="G1037">
        <v>70</v>
      </c>
      <c r="H1037" s="2">
        <v>0</v>
      </c>
      <c r="I1037" t="s">
        <v>16</v>
      </c>
      <c r="J1037" t="s">
        <v>24</v>
      </c>
      <c r="K1037">
        <v>239.32857100000001</v>
      </c>
      <c r="L1037" s="2">
        <v>35239.328570999998</v>
      </c>
    </row>
    <row r="1038" spans="1:12" x14ac:dyDescent="0.35">
      <c r="A1038" t="s">
        <v>1077</v>
      </c>
      <c r="B1038" t="s">
        <v>48</v>
      </c>
      <c r="C1038" t="s">
        <v>20</v>
      </c>
      <c r="D1038" t="s">
        <v>21</v>
      </c>
      <c r="E1038" s="1">
        <v>1413434.74</v>
      </c>
      <c r="F1038">
        <v>90844</v>
      </c>
      <c r="G1038">
        <v>118</v>
      </c>
      <c r="H1038" s="2">
        <v>0</v>
      </c>
      <c r="I1038" t="s">
        <v>16</v>
      </c>
      <c r="J1038" t="s">
        <v>29</v>
      </c>
      <c r="K1038">
        <v>232.67441700000001</v>
      </c>
      <c r="L1038" s="2">
        <v>35232.674417000002</v>
      </c>
    </row>
    <row r="1039" spans="1:12" x14ac:dyDescent="0.35">
      <c r="A1039" t="s">
        <v>1078</v>
      </c>
      <c r="B1039" t="s">
        <v>23</v>
      </c>
      <c r="C1039" t="s">
        <v>20</v>
      </c>
      <c r="D1039" t="s">
        <v>31</v>
      </c>
      <c r="E1039" s="1">
        <v>2472318.31</v>
      </c>
      <c r="F1039">
        <v>44685</v>
      </c>
      <c r="G1039">
        <v>69</v>
      </c>
      <c r="H1039" s="2">
        <v>0</v>
      </c>
      <c r="I1039" t="s">
        <v>16</v>
      </c>
      <c r="J1039" t="s">
        <v>17</v>
      </c>
      <c r="K1039">
        <v>331.2</v>
      </c>
      <c r="L1039" s="2">
        <v>35331.199999999997</v>
      </c>
    </row>
    <row r="1040" spans="1:12" x14ac:dyDescent="0.35">
      <c r="A1040" t="s">
        <v>1079</v>
      </c>
      <c r="B1040" t="s">
        <v>48</v>
      </c>
      <c r="C1040" t="s">
        <v>20</v>
      </c>
      <c r="D1040" t="s">
        <v>21</v>
      </c>
      <c r="E1040" s="1">
        <v>283806.78000000003</v>
      </c>
      <c r="F1040">
        <v>0</v>
      </c>
      <c r="G1040">
        <v>80</v>
      </c>
      <c r="H1040" s="2">
        <v>0</v>
      </c>
      <c r="I1040" t="s">
        <v>16</v>
      </c>
      <c r="J1040" t="s">
        <v>17</v>
      </c>
      <c r="K1040">
        <v>336.50961000000001</v>
      </c>
      <c r="L1040" s="2">
        <v>35336.509610000001</v>
      </c>
    </row>
    <row r="1041" spans="1:12" x14ac:dyDescent="0.35">
      <c r="A1041" t="s">
        <v>1080</v>
      </c>
      <c r="B1041" t="s">
        <v>48</v>
      </c>
      <c r="C1041" t="s">
        <v>20</v>
      </c>
      <c r="D1041" t="s">
        <v>31</v>
      </c>
      <c r="E1041" s="1">
        <v>384848.36</v>
      </c>
      <c r="F1041">
        <v>42589</v>
      </c>
      <c r="G1041">
        <v>98</v>
      </c>
      <c r="H1041" s="2">
        <v>0</v>
      </c>
      <c r="I1041" t="s">
        <v>28</v>
      </c>
      <c r="J1041" t="s">
        <v>17</v>
      </c>
      <c r="K1041">
        <v>470.4</v>
      </c>
      <c r="L1041" s="2">
        <v>35470.400000000001</v>
      </c>
    </row>
    <row r="1042" spans="1:12" x14ac:dyDescent="0.35">
      <c r="A1042" t="s">
        <v>1081</v>
      </c>
      <c r="B1042" t="s">
        <v>33</v>
      </c>
      <c r="C1042" t="s">
        <v>27</v>
      </c>
      <c r="D1042" t="s">
        <v>21</v>
      </c>
      <c r="E1042" s="1">
        <v>1950447.39</v>
      </c>
      <c r="F1042">
        <v>0</v>
      </c>
      <c r="G1042">
        <v>72</v>
      </c>
      <c r="H1042" s="2">
        <v>0</v>
      </c>
      <c r="I1042" t="s">
        <v>16</v>
      </c>
      <c r="J1042" t="s">
        <v>17</v>
      </c>
      <c r="K1042">
        <v>345.6</v>
      </c>
      <c r="L1042" s="2">
        <v>35345.599999999999</v>
      </c>
    </row>
    <row r="1043" spans="1:12" x14ac:dyDescent="0.35">
      <c r="A1043" t="s">
        <v>1082</v>
      </c>
      <c r="B1043" t="s">
        <v>13</v>
      </c>
      <c r="C1043" t="s">
        <v>20</v>
      </c>
      <c r="D1043" t="s">
        <v>53</v>
      </c>
      <c r="E1043" s="1">
        <v>248004.59</v>
      </c>
      <c r="F1043">
        <v>93383</v>
      </c>
      <c r="G1043">
        <v>62</v>
      </c>
      <c r="H1043" s="2">
        <v>0</v>
      </c>
      <c r="I1043" t="s">
        <v>28</v>
      </c>
      <c r="J1043" t="s">
        <v>24</v>
      </c>
      <c r="K1043">
        <v>244.21228600000001</v>
      </c>
      <c r="L1043" s="2">
        <v>35244.212286000002</v>
      </c>
    </row>
    <row r="1044" spans="1:12" x14ac:dyDescent="0.35">
      <c r="A1044" t="s">
        <v>1083</v>
      </c>
      <c r="B1044" t="s">
        <v>19</v>
      </c>
      <c r="C1044" t="s">
        <v>20</v>
      </c>
      <c r="D1044" t="s">
        <v>31</v>
      </c>
      <c r="E1044" s="1">
        <v>436137.29</v>
      </c>
      <c r="F1044">
        <v>79583</v>
      </c>
      <c r="G1044">
        <v>109</v>
      </c>
      <c r="H1044" s="2">
        <v>36557</v>
      </c>
      <c r="I1044" t="s">
        <v>16</v>
      </c>
      <c r="J1044" t="s">
        <v>17</v>
      </c>
      <c r="K1044">
        <v>523.20000000000005</v>
      </c>
      <c r="L1044" s="2">
        <v>35523.199999999997</v>
      </c>
    </row>
    <row r="1045" spans="1:12" x14ac:dyDescent="0.35">
      <c r="A1045" t="s">
        <v>1084</v>
      </c>
      <c r="B1045" t="s">
        <v>19</v>
      </c>
      <c r="C1045" t="s">
        <v>20</v>
      </c>
      <c r="D1045" t="s">
        <v>31</v>
      </c>
      <c r="E1045" s="1">
        <v>252907.75</v>
      </c>
      <c r="F1045">
        <v>89129</v>
      </c>
      <c r="G1045">
        <v>64</v>
      </c>
      <c r="H1045" s="2">
        <v>0</v>
      </c>
      <c r="I1045" t="s">
        <v>16</v>
      </c>
      <c r="J1045" t="s">
        <v>17</v>
      </c>
      <c r="K1045">
        <v>328.87086799999997</v>
      </c>
      <c r="L1045" s="2">
        <v>35328.870867999998</v>
      </c>
    </row>
    <row r="1046" spans="1:12" x14ac:dyDescent="0.35">
      <c r="A1046" t="s">
        <v>1085</v>
      </c>
      <c r="B1046" t="s">
        <v>19</v>
      </c>
      <c r="C1046" t="s">
        <v>27</v>
      </c>
      <c r="D1046" t="s">
        <v>35</v>
      </c>
      <c r="E1046" s="1">
        <v>250444.48</v>
      </c>
      <c r="F1046">
        <v>0</v>
      </c>
      <c r="G1046">
        <v>69</v>
      </c>
      <c r="H1046" s="2">
        <v>0</v>
      </c>
      <c r="I1046" t="s">
        <v>16</v>
      </c>
      <c r="J1046" t="s">
        <v>17</v>
      </c>
      <c r="K1046">
        <v>496.8</v>
      </c>
      <c r="L1046" s="2">
        <v>35496.800000000003</v>
      </c>
    </row>
    <row r="1047" spans="1:12" x14ac:dyDescent="0.35">
      <c r="A1047" t="s">
        <v>1086</v>
      </c>
      <c r="B1047" t="s">
        <v>33</v>
      </c>
      <c r="C1047" t="s">
        <v>20</v>
      </c>
      <c r="D1047" t="s">
        <v>21</v>
      </c>
      <c r="E1047" s="1">
        <v>864970.06</v>
      </c>
      <c r="F1047">
        <v>94389</v>
      </c>
      <c r="G1047">
        <v>107</v>
      </c>
      <c r="H1047" s="2">
        <v>0</v>
      </c>
      <c r="I1047" t="s">
        <v>28</v>
      </c>
      <c r="J1047" t="s">
        <v>29</v>
      </c>
      <c r="K1047">
        <v>85.063708000000005</v>
      </c>
      <c r="L1047" s="2">
        <v>35085.063708000001</v>
      </c>
    </row>
    <row r="1048" spans="1:12" x14ac:dyDescent="0.35">
      <c r="A1048" t="s">
        <v>1087</v>
      </c>
      <c r="B1048" t="s">
        <v>33</v>
      </c>
      <c r="C1048" t="s">
        <v>20</v>
      </c>
      <c r="D1048" t="s">
        <v>35</v>
      </c>
      <c r="E1048" s="1">
        <v>1366835.53</v>
      </c>
      <c r="F1048">
        <v>0</v>
      </c>
      <c r="G1048">
        <v>197</v>
      </c>
      <c r="H1048" s="2">
        <v>0</v>
      </c>
      <c r="I1048" t="s">
        <v>16</v>
      </c>
      <c r="J1048" t="s">
        <v>29</v>
      </c>
      <c r="K1048">
        <v>1418.4</v>
      </c>
      <c r="L1048" s="2">
        <v>36418.400000000001</v>
      </c>
    </row>
    <row r="1049" spans="1:12" x14ac:dyDescent="0.35">
      <c r="A1049" t="s">
        <v>1088</v>
      </c>
      <c r="B1049" t="s">
        <v>33</v>
      </c>
      <c r="C1049" t="s">
        <v>20</v>
      </c>
      <c r="D1049" t="s">
        <v>31</v>
      </c>
      <c r="E1049" s="1">
        <v>2063508.46</v>
      </c>
      <c r="F1049">
        <v>84106</v>
      </c>
      <c r="G1049">
        <v>64</v>
      </c>
      <c r="H1049" s="2">
        <v>0</v>
      </c>
      <c r="I1049" t="s">
        <v>16</v>
      </c>
      <c r="J1049" t="s">
        <v>24</v>
      </c>
      <c r="K1049">
        <v>334.40871700000002</v>
      </c>
      <c r="L1049" s="2">
        <v>35334.408716999998</v>
      </c>
    </row>
    <row r="1050" spans="1:12" x14ac:dyDescent="0.35">
      <c r="A1050" t="s">
        <v>1089</v>
      </c>
      <c r="B1050" t="s">
        <v>19</v>
      </c>
      <c r="C1050" t="s">
        <v>20</v>
      </c>
      <c r="D1050" t="s">
        <v>35</v>
      </c>
      <c r="E1050" s="1">
        <v>251753.36</v>
      </c>
      <c r="F1050">
        <v>0</v>
      </c>
      <c r="G1050">
        <v>69</v>
      </c>
      <c r="H1050" s="2">
        <v>0</v>
      </c>
      <c r="I1050" t="s">
        <v>16</v>
      </c>
      <c r="J1050" t="s">
        <v>17</v>
      </c>
      <c r="K1050">
        <v>42.096415</v>
      </c>
      <c r="L1050" s="2">
        <v>35042.096415</v>
      </c>
    </row>
    <row r="1051" spans="1:12" x14ac:dyDescent="0.35">
      <c r="A1051" t="s">
        <v>1090</v>
      </c>
      <c r="B1051" t="s">
        <v>48</v>
      </c>
      <c r="C1051" t="s">
        <v>20</v>
      </c>
      <c r="D1051" t="s">
        <v>31</v>
      </c>
      <c r="E1051" s="1">
        <v>532667.77</v>
      </c>
      <c r="F1051">
        <v>76717</v>
      </c>
      <c r="G1051">
        <v>66</v>
      </c>
      <c r="H1051" s="2">
        <v>0</v>
      </c>
      <c r="I1051" t="s">
        <v>16</v>
      </c>
      <c r="J1051" t="s">
        <v>24</v>
      </c>
      <c r="K1051">
        <v>300.52857899999998</v>
      </c>
      <c r="L1051" s="2">
        <v>35300.528578999998</v>
      </c>
    </row>
    <row r="1052" spans="1:12" x14ac:dyDescent="0.35">
      <c r="A1052" t="s">
        <v>1091</v>
      </c>
      <c r="B1052" t="s">
        <v>19</v>
      </c>
      <c r="C1052" t="s">
        <v>27</v>
      </c>
      <c r="D1052" t="s">
        <v>31</v>
      </c>
      <c r="E1052" s="1">
        <v>260027.21</v>
      </c>
      <c r="F1052">
        <v>51978</v>
      </c>
      <c r="G1052">
        <v>66</v>
      </c>
      <c r="H1052" s="2">
        <v>0</v>
      </c>
      <c r="I1052" t="s">
        <v>28</v>
      </c>
      <c r="J1052" t="s">
        <v>17</v>
      </c>
      <c r="K1052">
        <v>144.782152</v>
      </c>
      <c r="L1052" s="2">
        <v>35144.782152</v>
      </c>
    </row>
    <row r="1053" spans="1:12" x14ac:dyDescent="0.35">
      <c r="A1053" t="s">
        <v>1092</v>
      </c>
      <c r="B1053" t="s">
        <v>33</v>
      </c>
      <c r="C1053" t="s">
        <v>20</v>
      </c>
      <c r="D1053" t="s">
        <v>21</v>
      </c>
      <c r="E1053" s="1">
        <v>853479.28</v>
      </c>
      <c r="F1053">
        <v>47325</v>
      </c>
      <c r="G1053">
        <v>107</v>
      </c>
      <c r="H1053" s="2">
        <v>0</v>
      </c>
      <c r="I1053" t="s">
        <v>16</v>
      </c>
      <c r="J1053" t="s">
        <v>29</v>
      </c>
      <c r="K1053">
        <v>64.598215999999994</v>
      </c>
      <c r="L1053" s="2">
        <v>35064.598215999999</v>
      </c>
    </row>
    <row r="1054" spans="1:12" x14ac:dyDescent="0.35">
      <c r="A1054" t="s">
        <v>1093</v>
      </c>
      <c r="B1054" t="s">
        <v>33</v>
      </c>
      <c r="C1054" t="s">
        <v>27</v>
      </c>
      <c r="D1054" t="s">
        <v>31</v>
      </c>
      <c r="E1054" s="1">
        <v>882883.5</v>
      </c>
      <c r="F1054">
        <v>86721</v>
      </c>
      <c r="G1054">
        <v>111</v>
      </c>
      <c r="H1054" s="2">
        <v>0</v>
      </c>
      <c r="I1054" t="s">
        <v>28</v>
      </c>
      <c r="J1054" t="s">
        <v>29</v>
      </c>
      <c r="K1054">
        <v>532.79999999999995</v>
      </c>
      <c r="L1054" s="2">
        <v>35532.800000000003</v>
      </c>
    </row>
    <row r="1055" spans="1:12" x14ac:dyDescent="0.35">
      <c r="A1055" t="s">
        <v>1094</v>
      </c>
      <c r="B1055" t="s">
        <v>23</v>
      </c>
      <c r="C1055" t="s">
        <v>20</v>
      </c>
      <c r="D1055" t="s">
        <v>21</v>
      </c>
      <c r="E1055" s="1">
        <v>224844.96</v>
      </c>
      <c r="F1055">
        <v>24910</v>
      </c>
      <c r="G1055">
        <v>63</v>
      </c>
      <c r="H1055" s="2">
        <v>36526</v>
      </c>
      <c r="I1055" t="s">
        <v>16</v>
      </c>
      <c r="J1055" t="s">
        <v>17</v>
      </c>
      <c r="K1055">
        <v>347.857619</v>
      </c>
      <c r="L1055" s="2">
        <v>35347.857619000002</v>
      </c>
    </row>
    <row r="1056" spans="1:12" x14ac:dyDescent="0.35">
      <c r="A1056" t="s">
        <v>1095</v>
      </c>
      <c r="B1056" t="s">
        <v>13</v>
      </c>
      <c r="C1056" t="s">
        <v>20</v>
      </c>
      <c r="D1056" t="s">
        <v>21</v>
      </c>
      <c r="E1056" s="1">
        <v>1230276.24</v>
      </c>
      <c r="F1056">
        <v>43817</v>
      </c>
      <c r="G1056">
        <v>62</v>
      </c>
      <c r="H1056" s="2">
        <v>36526</v>
      </c>
      <c r="I1056" t="s">
        <v>16</v>
      </c>
      <c r="J1056" t="s">
        <v>17</v>
      </c>
      <c r="K1056">
        <v>245.447622</v>
      </c>
      <c r="L1056" s="2">
        <v>35245.447622</v>
      </c>
    </row>
    <row r="1057" spans="1:12" x14ac:dyDescent="0.35">
      <c r="A1057" t="s">
        <v>1096</v>
      </c>
      <c r="B1057" t="s">
        <v>33</v>
      </c>
      <c r="C1057" t="s">
        <v>27</v>
      </c>
      <c r="D1057" t="s">
        <v>31</v>
      </c>
      <c r="E1057" s="1">
        <v>455659.3</v>
      </c>
      <c r="F1057">
        <v>0</v>
      </c>
      <c r="G1057">
        <v>73</v>
      </c>
      <c r="H1057" s="2">
        <v>36557</v>
      </c>
      <c r="I1057" t="s">
        <v>16</v>
      </c>
      <c r="J1057" t="s">
        <v>17</v>
      </c>
      <c r="K1057">
        <v>525.6</v>
      </c>
      <c r="L1057" s="2">
        <v>35525.599999999999</v>
      </c>
    </row>
    <row r="1058" spans="1:12" x14ac:dyDescent="0.35">
      <c r="A1058" t="s">
        <v>1097</v>
      </c>
      <c r="B1058" t="s">
        <v>33</v>
      </c>
      <c r="C1058" t="s">
        <v>20</v>
      </c>
      <c r="D1058" t="s">
        <v>21</v>
      </c>
      <c r="E1058" s="1">
        <v>253070.51</v>
      </c>
      <c r="F1058">
        <v>89451</v>
      </c>
      <c r="G1058">
        <v>63</v>
      </c>
      <c r="H1058" s="2">
        <v>0</v>
      </c>
      <c r="I1058" t="s">
        <v>28</v>
      </c>
      <c r="J1058" t="s">
        <v>17</v>
      </c>
      <c r="K1058">
        <v>61.769564000000003</v>
      </c>
      <c r="L1058" s="2">
        <v>35061.769564000002</v>
      </c>
    </row>
    <row r="1059" spans="1:12" x14ac:dyDescent="0.35">
      <c r="A1059" t="s">
        <v>1098</v>
      </c>
      <c r="B1059" t="s">
        <v>48</v>
      </c>
      <c r="C1059" t="s">
        <v>27</v>
      </c>
      <c r="D1059" t="s">
        <v>35</v>
      </c>
      <c r="E1059" s="1">
        <v>525198.4</v>
      </c>
      <c r="F1059">
        <v>59537</v>
      </c>
      <c r="G1059">
        <v>66</v>
      </c>
      <c r="H1059" s="2">
        <v>0</v>
      </c>
      <c r="I1059" t="s">
        <v>16</v>
      </c>
      <c r="J1059" t="s">
        <v>24</v>
      </c>
      <c r="K1059">
        <v>316.8</v>
      </c>
      <c r="L1059" s="2">
        <v>35316.800000000003</v>
      </c>
    </row>
    <row r="1060" spans="1:12" x14ac:dyDescent="0.35">
      <c r="A1060" t="s">
        <v>1099</v>
      </c>
      <c r="B1060" t="s">
        <v>33</v>
      </c>
      <c r="C1060" t="s">
        <v>27</v>
      </c>
      <c r="D1060" t="s">
        <v>31</v>
      </c>
      <c r="E1060" s="1">
        <v>674311.93</v>
      </c>
      <c r="F1060">
        <v>0</v>
      </c>
      <c r="G1060">
        <v>199</v>
      </c>
      <c r="H1060" s="2">
        <v>0</v>
      </c>
      <c r="I1060" t="s">
        <v>16</v>
      </c>
      <c r="J1060" t="s">
        <v>65</v>
      </c>
      <c r="K1060">
        <v>955.2</v>
      </c>
      <c r="L1060" s="2">
        <v>35955.199999999997</v>
      </c>
    </row>
    <row r="1061" spans="1:12" x14ac:dyDescent="0.35">
      <c r="A1061" t="s">
        <v>1100</v>
      </c>
      <c r="B1061" t="s">
        <v>33</v>
      </c>
      <c r="C1061" t="s">
        <v>27</v>
      </c>
      <c r="D1061" t="s">
        <v>35</v>
      </c>
      <c r="E1061" s="1">
        <v>1401472.13</v>
      </c>
      <c r="F1061">
        <v>54193</v>
      </c>
      <c r="G1061">
        <v>117</v>
      </c>
      <c r="H1061" s="2">
        <v>0</v>
      </c>
      <c r="I1061" t="s">
        <v>28</v>
      </c>
      <c r="J1061" t="s">
        <v>29</v>
      </c>
      <c r="K1061">
        <v>720.75294499999995</v>
      </c>
      <c r="L1061" s="2">
        <v>35720.752945</v>
      </c>
    </row>
    <row r="1062" spans="1:12" x14ac:dyDescent="0.35">
      <c r="A1062" t="s">
        <v>1101</v>
      </c>
      <c r="B1062" t="s">
        <v>33</v>
      </c>
      <c r="C1062" t="s">
        <v>27</v>
      </c>
      <c r="D1062" t="s">
        <v>35</v>
      </c>
      <c r="E1062" s="1">
        <v>943891.56</v>
      </c>
      <c r="F1062">
        <v>86946</v>
      </c>
      <c r="G1062">
        <v>118</v>
      </c>
      <c r="H1062" s="2">
        <v>0</v>
      </c>
      <c r="I1062" t="s">
        <v>16</v>
      </c>
      <c r="J1062" t="s">
        <v>17</v>
      </c>
      <c r="K1062">
        <v>340.65696300000002</v>
      </c>
      <c r="L1062" s="2">
        <v>35340.656967592593</v>
      </c>
    </row>
    <row r="1063" spans="1:12" x14ac:dyDescent="0.35">
      <c r="A1063" t="s">
        <v>1102</v>
      </c>
      <c r="B1063" t="s">
        <v>48</v>
      </c>
      <c r="C1063" t="s">
        <v>20</v>
      </c>
      <c r="D1063" t="s">
        <v>21</v>
      </c>
      <c r="E1063" s="1">
        <v>1050677.17</v>
      </c>
      <c r="F1063">
        <v>0</v>
      </c>
      <c r="G1063">
        <v>92</v>
      </c>
      <c r="H1063" s="2">
        <v>0</v>
      </c>
      <c r="I1063" t="s">
        <v>16</v>
      </c>
      <c r="J1063" t="s">
        <v>17</v>
      </c>
      <c r="K1063">
        <v>546.52489600000001</v>
      </c>
      <c r="L1063" s="2">
        <v>35546.524896000003</v>
      </c>
    </row>
    <row r="1064" spans="1:12" x14ac:dyDescent="0.35">
      <c r="A1064" t="s">
        <v>1103</v>
      </c>
      <c r="B1064" t="s">
        <v>19</v>
      </c>
      <c r="C1064" t="s">
        <v>20</v>
      </c>
      <c r="D1064" t="s">
        <v>31</v>
      </c>
      <c r="E1064" s="1">
        <v>421391.86</v>
      </c>
      <c r="F1064">
        <v>12160</v>
      </c>
      <c r="G1064">
        <v>109</v>
      </c>
      <c r="H1064" s="2">
        <v>0</v>
      </c>
      <c r="I1064" t="s">
        <v>16</v>
      </c>
      <c r="J1064" t="s">
        <v>17</v>
      </c>
      <c r="K1064">
        <v>489.411833</v>
      </c>
      <c r="L1064" s="2">
        <v>35489.411832999998</v>
      </c>
    </row>
    <row r="1065" spans="1:12" x14ac:dyDescent="0.35">
      <c r="A1065" t="s">
        <v>1104</v>
      </c>
      <c r="B1065" t="s">
        <v>48</v>
      </c>
      <c r="C1065" t="s">
        <v>27</v>
      </c>
      <c r="D1065" t="s">
        <v>35</v>
      </c>
      <c r="E1065" s="1">
        <v>477368.64</v>
      </c>
      <c r="F1065">
        <v>33701</v>
      </c>
      <c r="G1065">
        <v>63</v>
      </c>
      <c r="H1065" s="2">
        <v>0</v>
      </c>
      <c r="I1065" t="s">
        <v>16</v>
      </c>
      <c r="J1065" t="s">
        <v>17</v>
      </c>
      <c r="K1065">
        <v>171.32585599999999</v>
      </c>
      <c r="L1065" s="2">
        <v>35171.325856000003</v>
      </c>
    </row>
    <row r="1066" spans="1:12" x14ac:dyDescent="0.35">
      <c r="A1066" t="s">
        <v>1105</v>
      </c>
      <c r="B1066" t="s">
        <v>13</v>
      </c>
      <c r="C1066" t="s">
        <v>20</v>
      </c>
      <c r="D1066" t="s">
        <v>21</v>
      </c>
      <c r="E1066" s="1">
        <v>544142.01</v>
      </c>
      <c r="F1066">
        <v>85702</v>
      </c>
      <c r="G1066">
        <v>67</v>
      </c>
      <c r="H1066" s="2">
        <v>0</v>
      </c>
      <c r="I1066" t="s">
        <v>16</v>
      </c>
      <c r="J1066" t="s">
        <v>24</v>
      </c>
      <c r="K1066">
        <v>249.08588700000001</v>
      </c>
      <c r="L1066" s="2">
        <v>35249.085887000001</v>
      </c>
    </row>
    <row r="1067" spans="1:12" x14ac:dyDescent="0.35">
      <c r="A1067" t="s">
        <v>1106</v>
      </c>
      <c r="B1067" t="s">
        <v>48</v>
      </c>
      <c r="C1067" t="s">
        <v>27</v>
      </c>
      <c r="D1067" t="s">
        <v>21</v>
      </c>
      <c r="E1067" s="1">
        <v>284226.69</v>
      </c>
      <c r="F1067">
        <v>69417</v>
      </c>
      <c r="G1067">
        <v>73</v>
      </c>
      <c r="H1067" s="2">
        <v>36526</v>
      </c>
      <c r="I1067" t="s">
        <v>16</v>
      </c>
      <c r="J1067" t="s">
        <v>17</v>
      </c>
      <c r="K1067">
        <v>30.874869</v>
      </c>
      <c r="L1067" s="2">
        <v>35030.874868999999</v>
      </c>
    </row>
    <row r="1068" spans="1:12" x14ac:dyDescent="0.35">
      <c r="A1068" t="s">
        <v>1107</v>
      </c>
      <c r="B1068" t="s">
        <v>33</v>
      </c>
      <c r="C1068" t="s">
        <v>27</v>
      </c>
      <c r="D1068" t="s">
        <v>15</v>
      </c>
      <c r="E1068" s="1">
        <v>305955.03000000003</v>
      </c>
      <c r="F1068">
        <v>38644</v>
      </c>
      <c r="G1068">
        <v>78</v>
      </c>
      <c r="H1068" s="2">
        <v>36526</v>
      </c>
      <c r="I1068" t="s">
        <v>16</v>
      </c>
      <c r="J1068" t="s">
        <v>17</v>
      </c>
      <c r="K1068">
        <v>361.455219</v>
      </c>
      <c r="L1068" s="2">
        <v>35361.455219000003</v>
      </c>
    </row>
    <row r="1069" spans="1:12" x14ac:dyDescent="0.35">
      <c r="A1069" t="s">
        <v>1108</v>
      </c>
      <c r="B1069" t="s">
        <v>48</v>
      </c>
      <c r="C1069" t="s">
        <v>20</v>
      </c>
      <c r="D1069" t="s">
        <v>31</v>
      </c>
      <c r="E1069" s="1">
        <v>2031499.76</v>
      </c>
      <c r="F1069">
        <v>63209</v>
      </c>
      <c r="G1069">
        <v>102</v>
      </c>
      <c r="H1069" s="2">
        <v>36557</v>
      </c>
      <c r="I1069" t="s">
        <v>16</v>
      </c>
      <c r="J1069" t="s">
        <v>29</v>
      </c>
      <c r="K1069">
        <v>207.320041</v>
      </c>
      <c r="L1069" s="2">
        <v>35207.320040999999</v>
      </c>
    </row>
    <row r="1070" spans="1:12" x14ac:dyDescent="0.35">
      <c r="A1070" t="s">
        <v>1109</v>
      </c>
      <c r="B1070" t="s">
        <v>19</v>
      </c>
      <c r="C1070" t="s">
        <v>20</v>
      </c>
      <c r="D1070" t="s">
        <v>21</v>
      </c>
      <c r="E1070" s="1">
        <v>323912.46999999997</v>
      </c>
      <c r="F1070">
        <v>16061</v>
      </c>
      <c r="G1070">
        <v>88</v>
      </c>
      <c r="H1070" s="2">
        <v>0</v>
      </c>
      <c r="I1070" t="s">
        <v>16</v>
      </c>
      <c r="J1070" t="s">
        <v>17</v>
      </c>
      <c r="K1070">
        <v>633.6</v>
      </c>
      <c r="L1070" s="2">
        <v>35633.599999999999</v>
      </c>
    </row>
    <row r="1071" spans="1:12" x14ac:dyDescent="0.35">
      <c r="A1071" t="s">
        <v>1110</v>
      </c>
      <c r="B1071" t="s">
        <v>26</v>
      </c>
      <c r="C1071" t="s">
        <v>20</v>
      </c>
      <c r="D1071" t="s">
        <v>15</v>
      </c>
      <c r="E1071" s="1">
        <v>462680.11</v>
      </c>
      <c r="F1071">
        <v>79487</v>
      </c>
      <c r="G1071">
        <v>114</v>
      </c>
      <c r="H1071" s="2">
        <v>0</v>
      </c>
      <c r="I1071" t="s">
        <v>39</v>
      </c>
      <c r="J1071" t="s">
        <v>29</v>
      </c>
      <c r="K1071">
        <v>547.20000000000005</v>
      </c>
      <c r="L1071" s="2">
        <v>35547.199999999997</v>
      </c>
    </row>
    <row r="1072" spans="1:12" x14ac:dyDescent="0.35">
      <c r="A1072" t="s">
        <v>1111</v>
      </c>
      <c r="B1072" t="s">
        <v>26</v>
      </c>
      <c r="C1072" t="s">
        <v>20</v>
      </c>
      <c r="D1072" t="s">
        <v>35</v>
      </c>
      <c r="E1072" s="1">
        <v>899704.02</v>
      </c>
      <c r="F1072">
        <v>54230</v>
      </c>
      <c r="G1072">
        <v>112</v>
      </c>
      <c r="H1072" s="2">
        <v>0</v>
      </c>
      <c r="I1072" t="s">
        <v>16</v>
      </c>
      <c r="J1072" t="s">
        <v>24</v>
      </c>
      <c r="K1072">
        <v>537.6</v>
      </c>
      <c r="L1072" s="2">
        <v>35537.599999999999</v>
      </c>
    </row>
  </sheetData>
  <autoFilter ref="A1:L1072" xr:uid="{8C010D7E-C0FB-4DE9-899B-7F01A30994E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4AF3-E685-482F-9073-A79D7AA75460}">
  <dimension ref="A1:L1072"/>
  <sheetViews>
    <sheetView topLeftCell="G1" zoomScale="80" zoomScaleNormal="80" workbookViewId="0">
      <selection activeCell="M1" sqref="M1:R1048576"/>
    </sheetView>
  </sheetViews>
  <sheetFormatPr defaultRowHeight="14.5" x14ac:dyDescent="0.35"/>
  <cols>
    <col min="1" max="1" width="9.54296875" bestFit="1" customWidth="1"/>
    <col min="2" max="2" width="11.1796875" bestFit="1" customWidth="1"/>
    <col min="3" max="3" width="7.90625" bestFit="1" customWidth="1"/>
    <col min="4" max="4" width="19.36328125" bestFit="1" customWidth="1"/>
    <col min="5" max="5" width="22.81640625" bestFit="1" customWidth="1"/>
    <col min="6" max="6" width="7.36328125" bestFit="1" customWidth="1"/>
    <col min="7" max="7" width="21.54296875" bestFit="1" customWidth="1"/>
    <col min="8" max="8" width="26.08984375" bestFit="1" customWidth="1"/>
    <col min="9" max="9" width="14.36328125" bestFit="1" customWidth="1"/>
    <col min="10" max="10" width="13" bestFit="1" customWidth="1"/>
    <col min="11" max="11" width="18.1796875" bestFit="1" customWidth="1"/>
    <col min="12" max="12" width="10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s="1"/>
      <c r="F2">
        <v>0</v>
      </c>
      <c r="G2">
        <v>1000</v>
      </c>
      <c r="H2" s="2">
        <v>0</v>
      </c>
      <c r="I2" t="s">
        <v>16</v>
      </c>
      <c r="J2" t="s">
        <v>17</v>
      </c>
      <c r="K2">
        <v>2.7049340000000002</v>
      </c>
      <c r="L2" s="2">
        <v>35002.704934000001</v>
      </c>
    </row>
    <row r="3" spans="1:12" x14ac:dyDescent="0.35">
      <c r="A3" t="s">
        <v>18</v>
      </c>
      <c r="B3" t="s">
        <v>19</v>
      </c>
      <c r="C3" t="s">
        <v>20</v>
      </c>
      <c r="D3" t="s">
        <v>21</v>
      </c>
      <c r="E3" s="1">
        <v>697953.59</v>
      </c>
      <c r="F3">
        <v>0</v>
      </c>
      <c r="G3">
        <v>94</v>
      </c>
      <c r="H3" s="2">
        <v>0</v>
      </c>
      <c r="I3" t="s">
        <v>16</v>
      </c>
      <c r="J3" t="s">
        <v>17</v>
      </c>
      <c r="K3">
        <v>1131.464935</v>
      </c>
      <c r="L3" s="2">
        <v>36131.464934999996</v>
      </c>
    </row>
    <row r="4" spans="1:12" x14ac:dyDescent="0.35">
      <c r="A4" t="s">
        <v>22</v>
      </c>
      <c r="B4" t="s">
        <v>23</v>
      </c>
      <c r="C4" t="s">
        <v>20</v>
      </c>
      <c r="D4" t="s">
        <v>21</v>
      </c>
      <c r="E4" s="1">
        <v>1288743.17</v>
      </c>
      <c r="F4">
        <v>48767</v>
      </c>
      <c r="G4">
        <v>108</v>
      </c>
      <c r="H4" s="2">
        <v>0</v>
      </c>
      <c r="I4" t="s">
        <v>16</v>
      </c>
      <c r="J4" t="s">
        <v>24</v>
      </c>
      <c r="K4">
        <v>566.47224700000004</v>
      </c>
      <c r="L4" s="2">
        <v>35566.472246999998</v>
      </c>
    </row>
    <row r="5" spans="1:12" x14ac:dyDescent="0.35">
      <c r="A5" t="s">
        <v>25</v>
      </c>
      <c r="B5" t="s">
        <v>26</v>
      </c>
      <c r="C5" t="s">
        <v>27</v>
      </c>
      <c r="D5" t="s">
        <v>21</v>
      </c>
      <c r="E5" s="1">
        <v>764586.18</v>
      </c>
      <c r="F5">
        <v>0</v>
      </c>
      <c r="G5">
        <v>106</v>
      </c>
      <c r="H5" s="2">
        <v>0</v>
      </c>
      <c r="I5" t="s">
        <v>28</v>
      </c>
      <c r="J5" t="s">
        <v>29</v>
      </c>
      <c r="K5">
        <v>529.88134400000001</v>
      </c>
      <c r="L5" s="2">
        <v>35529.881344000001</v>
      </c>
    </row>
    <row r="6" spans="1:12" x14ac:dyDescent="0.35">
      <c r="A6" t="s">
        <v>30</v>
      </c>
      <c r="B6" t="s">
        <v>13</v>
      </c>
      <c r="C6" t="s">
        <v>27</v>
      </c>
      <c r="D6" t="s">
        <v>31</v>
      </c>
      <c r="E6" s="1">
        <v>536307.65</v>
      </c>
      <c r="F6">
        <v>36357</v>
      </c>
      <c r="G6">
        <v>68</v>
      </c>
      <c r="H6" s="2">
        <v>0</v>
      </c>
      <c r="I6" t="s">
        <v>16</v>
      </c>
      <c r="J6" t="s">
        <v>17</v>
      </c>
      <c r="K6">
        <v>17.269323</v>
      </c>
      <c r="L6" s="2">
        <v>35017.269323</v>
      </c>
    </row>
    <row r="7" spans="1:12" x14ac:dyDescent="0.35">
      <c r="A7" t="s">
        <v>32</v>
      </c>
      <c r="B7" t="s">
        <v>33</v>
      </c>
      <c r="C7" t="s">
        <v>20</v>
      </c>
      <c r="D7" t="s">
        <v>21</v>
      </c>
      <c r="E7" s="1">
        <v>825629.78</v>
      </c>
      <c r="F7">
        <v>62902</v>
      </c>
      <c r="G7">
        <v>69</v>
      </c>
      <c r="H7" s="2">
        <v>0</v>
      </c>
      <c r="I7" t="s">
        <v>16</v>
      </c>
      <c r="J7" t="s">
        <v>24</v>
      </c>
      <c r="K7">
        <v>159.38304199999999</v>
      </c>
      <c r="L7" s="2">
        <v>35159.383042000001</v>
      </c>
    </row>
    <row r="8" spans="1:12" x14ac:dyDescent="0.35">
      <c r="A8" t="s">
        <v>34</v>
      </c>
      <c r="B8" t="s">
        <v>33</v>
      </c>
      <c r="C8" t="s">
        <v>20</v>
      </c>
      <c r="D8" t="s">
        <v>35</v>
      </c>
      <c r="E8" s="1">
        <v>538089.86</v>
      </c>
      <c r="F8">
        <v>55350</v>
      </c>
      <c r="G8">
        <v>67</v>
      </c>
      <c r="H8" s="2">
        <v>0</v>
      </c>
      <c r="I8" t="s">
        <v>28</v>
      </c>
      <c r="J8" t="s">
        <v>17</v>
      </c>
      <c r="K8">
        <v>321.60000000000002</v>
      </c>
      <c r="L8" s="2">
        <v>35321.599999999999</v>
      </c>
    </row>
    <row r="9" spans="1:12" x14ac:dyDescent="0.35">
      <c r="A9" t="s">
        <v>36</v>
      </c>
      <c r="B9" t="s">
        <v>19</v>
      </c>
      <c r="C9" t="s">
        <v>27</v>
      </c>
      <c r="D9" t="s">
        <v>15</v>
      </c>
      <c r="E9" s="1">
        <v>721610.03</v>
      </c>
      <c r="F9">
        <v>0</v>
      </c>
      <c r="G9">
        <v>101</v>
      </c>
      <c r="H9" s="2">
        <v>0</v>
      </c>
      <c r="I9" t="s">
        <v>28</v>
      </c>
      <c r="J9" t="s">
        <v>17</v>
      </c>
      <c r="K9">
        <v>363.02967999999998</v>
      </c>
      <c r="L9" s="2">
        <v>35363.02968</v>
      </c>
    </row>
    <row r="10" spans="1:12" x14ac:dyDescent="0.35">
      <c r="A10" t="s">
        <v>37</v>
      </c>
      <c r="B10" t="s">
        <v>33</v>
      </c>
      <c r="C10" t="s">
        <v>27</v>
      </c>
      <c r="D10" t="s">
        <v>21</v>
      </c>
      <c r="E10" s="1">
        <v>2412750.4</v>
      </c>
      <c r="F10">
        <v>14072</v>
      </c>
      <c r="G10">
        <v>71</v>
      </c>
      <c r="H10" s="2">
        <v>0</v>
      </c>
      <c r="I10" t="s">
        <v>28</v>
      </c>
      <c r="J10" t="s">
        <v>17</v>
      </c>
      <c r="K10">
        <v>511.2</v>
      </c>
      <c r="L10" s="2">
        <v>35511.199999999997</v>
      </c>
    </row>
    <row r="11" spans="1:12" x14ac:dyDescent="0.35">
      <c r="A11" t="s">
        <v>38</v>
      </c>
      <c r="B11" t="s">
        <v>33</v>
      </c>
      <c r="C11" t="s">
        <v>20</v>
      </c>
      <c r="D11" t="s">
        <v>35</v>
      </c>
      <c r="E11" s="1">
        <v>738817.81</v>
      </c>
      <c r="F11">
        <v>28812</v>
      </c>
      <c r="G11">
        <v>93</v>
      </c>
      <c r="H11" s="2">
        <v>0</v>
      </c>
      <c r="I11" t="s">
        <v>39</v>
      </c>
      <c r="J11" t="s">
        <v>17</v>
      </c>
      <c r="K11">
        <v>425.52783399999998</v>
      </c>
      <c r="L11" s="2">
        <v>35425.527834</v>
      </c>
    </row>
    <row r="12" spans="1:12" x14ac:dyDescent="0.35">
      <c r="A12" t="s">
        <v>40</v>
      </c>
      <c r="B12" t="s">
        <v>26</v>
      </c>
      <c r="C12" t="s">
        <v>27</v>
      </c>
      <c r="D12" t="s">
        <v>35</v>
      </c>
      <c r="E12" s="1">
        <v>473899.2</v>
      </c>
      <c r="F12">
        <v>0</v>
      </c>
      <c r="G12">
        <v>67</v>
      </c>
      <c r="H12" s="2">
        <v>0</v>
      </c>
      <c r="I12" t="s">
        <v>16</v>
      </c>
      <c r="J12" t="s">
        <v>17</v>
      </c>
      <c r="K12">
        <v>482.4</v>
      </c>
      <c r="L12" s="2">
        <v>35482.400000000001</v>
      </c>
    </row>
    <row r="13" spans="1:12" x14ac:dyDescent="0.35">
      <c r="A13" t="s">
        <v>41</v>
      </c>
      <c r="B13" t="s">
        <v>26</v>
      </c>
      <c r="C13" t="s">
        <v>14</v>
      </c>
      <c r="D13" t="s">
        <v>35</v>
      </c>
      <c r="E13" s="1">
        <v>819719.71</v>
      </c>
      <c r="F13">
        <v>0</v>
      </c>
      <c r="G13">
        <v>110</v>
      </c>
      <c r="H13" s="2">
        <v>0</v>
      </c>
      <c r="I13" t="s">
        <v>16</v>
      </c>
      <c r="J13" t="s">
        <v>29</v>
      </c>
      <c r="K13">
        <v>528</v>
      </c>
      <c r="L13" s="2">
        <v>35528</v>
      </c>
    </row>
    <row r="14" spans="1:12" x14ac:dyDescent="0.35">
      <c r="A14" t="s">
        <v>42</v>
      </c>
      <c r="B14" t="s">
        <v>26</v>
      </c>
      <c r="C14" t="s">
        <v>14</v>
      </c>
      <c r="D14" t="s">
        <v>15</v>
      </c>
      <c r="E14" s="1">
        <v>879879.7</v>
      </c>
      <c r="F14">
        <v>77026</v>
      </c>
      <c r="G14">
        <v>110</v>
      </c>
      <c r="H14" s="2">
        <v>36557</v>
      </c>
      <c r="I14" t="s">
        <v>28</v>
      </c>
      <c r="J14" t="s">
        <v>17</v>
      </c>
      <c r="K14">
        <v>472.02973700000001</v>
      </c>
      <c r="L14" s="2">
        <v>35472.029736999997</v>
      </c>
    </row>
    <row r="15" spans="1:12" x14ac:dyDescent="0.35">
      <c r="A15" t="s">
        <v>43</v>
      </c>
      <c r="B15" t="s">
        <v>19</v>
      </c>
      <c r="C15" t="s">
        <v>14</v>
      </c>
      <c r="D15" t="s">
        <v>31</v>
      </c>
      <c r="E15" s="1">
        <v>881901.89</v>
      </c>
      <c r="F15">
        <v>99845</v>
      </c>
      <c r="G15">
        <v>110</v>
      </c>
      <c r="H15" s="2">
        <v>36526</v>
      </c>
      <c r="I15" t="s">
        <v>28</v>
      </c>
      <c r="J15" t="s">
        <v>29</v>
      </c>
      <c r="K15">
        <v>528</v>
      </c>
      <c r="L15" s="2">
        <v>35528</v>
      </c>
    </row>
    <row r="16" spans="1:12" x14ac:dyDescent="0.35">
      <c r="A16" t="s">
        <v>44</v>
      </c>
      <c r="B16" t="s">
        <v>26</v>
      </c>
      <c r="C16" t="s">
        <v>14</v>
      </c>
      <c r="D16" t="s">
        <v>35</v>
      </c>
      <c r="E16" s="1">
        <v>538443.17000000004</v>
      </c>
      <c r="F16">
        <v>83689</v>
      </c>
      <c r="G16">
        <v>70</v>
      </c>
      <c r="H16" s="2">
        <v>36557</v>
      </c>
      <c r="I16" t="s">
        <v>28</v>
      </c>
      <c r="J16" t="s">
        <v>17</v>
      </c>
      <c r="K16">
        <v>307.13913200000002</v>
      </c>
      <c r="L16" s="2">
        <v>35307.139131999997</v>
      </c>
    </row>
    <row r="17" spans="1:12" x14ac:dyDescent="0.35">
      <c r="A17" t="s">
        <v>45</v>
      </c>
      <c r="B17" t="s">
        <v>33</v>
      </c>
      <c r="C17" t="s">
        <v>14</v>
      </c>
      <c r="D17" t="s">
        <v>21</v>
      </c>
      <c r="E17" s="1">
        <v>746313.94</v>
      </c>
      <c r="F17">
        <v>24599</v>
      </c>
      <c r="G17">
        <v>64</v>
      </c>
      <c r="H17" s="2">
        <v>36526</v>
      </c>
      <c r="I17" t="s">
        <v>28</v>
      </c>
      <c r="J17" t="s">
        <v>17</v>
      </c>
      <c r="K17">
        <v>42.920271</v>
      </c>
      <c r="L17" s="2">
        <v>35042.920271000003</v>
      </c>
    </row>
    <row r="18" spans="1:12" x14ac:dyDescent="0.35">
      <c r="A18" t="s">
        <v>46</v>
      </c>
      <c r="B18" t="s">
        <v>23</v>
      </c>
      <c r="C18" t="s">
        <v>14</v>
      </c>
      <c r="D18" t="s">
        <v>31</v>
      </c>
      <c r="E18" s="1">
        <v>256686.78</v>
      </c>
      <c r="F18">
        <v>25049</v>
      </c>
      <c r="G18">
        <v>67</v>
      </c>
      <c r="H18" s="2">
        <v>0</v>
      </c>
      <c r="I18" t="s">
        <v>16</v>
      </c>
      <c r="J18" t="s">
        <v>24</v>
      </c>
      <c r="K18">
        <v>454.24509799999998</v>
      </c>
      <c r="L18" s="2">
        <v>35454.245097999999</v>
      </c>
    </row>
    <row r="19" spans="1:12" x14ac:dyDescent="0.35">
      <c r="A19" t="s">
        <v>47</v>
      </c>
      <c r="B19" t="s">
        <v>48</v>
      </c>
      <c r="C19" t="s">
        <v>14</v>
      </c>
      <c r="D19" t="s">
        <v>35</v>
      </c>
      <c r="E19" s="1">
        <v>394524.15999999997</v>
      </c>
      <c r="F19">
        <v>28855</v>
      </c>
      <c r="G19">
        <v>101</v>
      </c>
      <c r="H19" s="2">
        <v>0</v>
      </c>
      <c r="I19" t="s">
        <v>16</v>
      </c>
      <c r="J19" t="s">
        <v>29</v>
      </c>
      <c r="K19">
        <v>647.44203100000004</v>
      </c>
      <c r="L19" s="2">
        <v>35647.442030999999</v>
      </c>
    </row>
    <row r="20" spans="1:12" x14ac:dyDescent="0.35">
      <c r="A20" t="s">
        <v>49</v>
      </c>
      <c r="B20" t="s">
        <v>33</v>
      </c>
      <c r="C20" t="s">
        <v>14</v>
      </c>
      <c r="D20" t="s">
        <v>35</v>
      </c>
      <c r="E20" s="1">
        <v>571033.31000000006</v>
      </c>
      <c r="F20">
        <v>51148</v>
      </c>
      <c r="G20">
        <v>72</v>
      </c>
      <c r="H20" s="2">
        <v>0</v>
      </c>
      <c r="I20" t="s">
        <v>16</v>
      </c>
      <c r="J20" t="s">
        <v>17</v>
      </c>
      <c r="K20">
        <v>308.98166400000002</v>
      </c>
      <c r="L20" s="2">
        <v>35308.981663999999</v>
      </c>
    </row>
    <row r="21" spans="1:12" x14ac:dyDescent="0.35">
      <c r="A21" t="s">
        <v>50</v>
      </c>
      <c r="B21" t="s">
        <v>26</v>
      </c>
      <c r="C21" t="s">
        <v>14</v>
      </c>
      <c r="D21" t="s">
        <v>31</v>
      </c>
      <c r="E21" s="1">
        <v>816261.71</v>
      </c>
      <c r="F21">
        <v>66140</v>
      </c>
      <c r="G21">
        <v>101</v>
      </c>
      <c r="H21" s="2">
        <v>0</v>
      </c>
      <c r="I21" t="s">
        <v>28</v>
      </c>
      <c r="J21" t="s">
        <v>17</v>
      </c>
      <c r="K21">
        <v>484.8</v>
      </c>
      <c r="L21" s="2">
        <v>35484.800000000003</v>
      </c>
    </row>
    <row r="22" spans="1:12" x14ac:dyDescent="0.35">
      <c r="A22" t="s">
        <v>51</v>
      </c>
      <c r="B22" t="s">
        <v>33</v>
      </c>
      <c r="C22" t="s">
        <v>14</v>
      </c>
      <c r="D22" t="s">
        <v>31</v>
      </c>
      <c r="E22" s="1">
        <v>287205.13</v>
      </c>
      <c r="F22">
        <v>57749</v>
      </c>
      <c r="G22">
        <v>74</v>
      </c>
      <c r="H22" s="2">
        <v>0</v>
      </c>
      <c r="I22" t="s">
        <v>16</v>
      </c>
      <c r="J22" t="s">
        <v>24</v>
      </c>
      <c r="K22">
        <v>355.2</v>
      </c>
      <c r="L22" s="2">
        <v>35355.199999999997</v>
      </c>
    </row>
    <row r="23" spans="1:12" x14ac:dyDescent="0.35">
      <c r="A23" t="s">
        <v>52</v>
      </c>
      <c r="B23" t="s">
        <v>13</v>
      </c>
      <c r="C23" t="s">
        <v>27</v>
      </c>
      <c r="D23" t="s">
        <v>53</v>
      </c>
      <c r="E23" s="1">
        <v>617710.93000000005</v>
      </c>
      <c r="F23">
        <v>61040</v>
      </c>
      <c r="G23">
        <v>79</v>
      </c>
      <c r="H23" s="2">
        <v>36526</v>
      </c>
      <c r="I23" t="s">
        <v>16</v>
      </c>
      <c r="J23" t="s">
        <v>24</v>
      </c>
      <c r="K23">
        <v>20.382876</v>
      </c>
      <c r="L23" s="2">
        <v>35020.382876000003</v>
      </c>
    </row>
    <row r="24" spans="1:12" x14ac:dyDescent="0.35">
      <c r="A24" t="s">
        <v>54</v>
      </c>
      <c r="B24" t="s">
        <v>19</v>
      </c>
      <c r="C24" t="s">
        <v>14</v>
      </c>
      <c r="D24" t="s">
        <v>21</v>
      </c>
      <c r="E24" s="1">
        <v>2412750.4</v>
      </c>
      <c r="F24">
        <v>14072</v>
      </c>
      <c r="G24">
        <v>71</v>
      </c>
      <c r="H24" s="2">
        <v>0</v>
      </c>
      <c r="I24" t="s">
        <v>16</v>
      </c>
      <c r="J24" t="s">
        <v>17</v>
      </c>
      <c r="K24">
        <v>511.2</v>
      </c>
      <c r="L24" s="2">
        <v>35511.199999999997</v>
      </c>
    </row>
    <row r="25" spans="1:12" x14ac:dyDescent="0.35">
      <c r="A25" t="s">
        <v>55</v>
      </c>
      <c r="B25" t="s">
        <v>23</v>
      </c>
      <c r="C25" t="s">
        <v>14</v>
      </c>
      <c r="D25" t="s">
        <v>21</v>
      </c>
      <c r="E25" s="1">
        <v>245019.1</v>
      </c>
      <c r="F25">
        <v>0</v>
      </c>
      <c r="G25">
        <v>73</v>
      </c>
      <c r="H25" s="2">
        <v>36586</v>
      </c>
      <c r="I25" t="s">
        <v>28</v>
      </c>
      <c r="J25" t="s">
        <v>17</v>
      </c>
      <c r="K25">
        <v>554.37676299999998</v>
      </c>
      <c r="L25" s="2">
        <v>35554.376763</v>
      </c>
    </row>
    <row r="26" spans="1:12" x14ac:dyDescent="0.35">
      <c r="A26" t="s">
        <v>56</v>
      </c>
      <c r="B26" t="s">
        <v>26</v>
      </c>
      <c r="C26" t="s">
        <v>14</v>
      </c>
      <c r="D26" t="s">
        <v>21</v>
      </c>
      <c r="E26" s="1">
        <v>239210.79</v>
      </c>
      <c r="F26">
        <v>17870</v>
      </c>
      <c r="G26">
        <v>61</v>
      </c>
      <c r="H26" s="2">
        <v>0</v>
      </c>
      <c r="I26" t="s">
        <v>28</v>
      </c>
      <c r="J26" t="s">
        <v>17</v>
      </c>
      <c r="K26">
        <v>439.2</v>
      </c>
      <c r="L26" s="2">
        <v>35439.199999999997</v>
      </c>
    </row>
    <row r="27" spans="1:12" x14ac:dyDescent="0.35">
      <c r="A27" t="s">
        <v>57</v>
      </c>
      <c r="B27" t="s">
        <v>33</v>
      </c>
      <c r="C27" t="s">
        <v>14</v>
      </c>
      <c r="D27" t="s">
        <v>35</v>
      </c>
      <c r="E27" s="1">
        <v>580206.6</v>
      </c>
      <c r="F27">
        <v>97541</v>
      </c>
      <c r="G27">
        <v>72</v>
      </c>
      <c r="H27" s="2">
        <v>0</v>
      </c>
      <c r="I27" t="s">
        <v>16</v>
      </c>
      <c r="J27" t="s">
        <v>17</v>
      </c>
      <c r="K27">
        <v>389.18500599999999</v>
      </c>
      <c r="L27" s="2">
        <v>35389.185006</v>
      </c>
    </row>
    <row r="28" spans="1:12" x14ac:dyDescent="0.35">
      <c r="A28" t="s">
        <v>58</v>
      </c>
      <c r="B28" t="s">
        <v>26</v>
      </c>
      <c r="C28" t="s">
        <v>14</v>
      </c>
      <c r="D28" t="s">
        <v>21</v>
      </c>
      <c r="E28" s="1">
        <v>394637.21</v>
      </c>
      <c r="F28">
        <v>0</v>
      </c>
      <c r="G28">
        <v>111</v>
      </c>
      <c r="H28" s="2">
        <v>0</v>
      </c>
      <c r="I28" t="s">
        <v>16</v>
      </c>
      <c r="J28" t="s">
        <v>17</v>
      </c>
      <c r="K28">
        <v>799.2</v>
      </c>
      <c r="L28" s="2">
        <v>35799.199999999997</v>
      </c>
    </row>
    <row r="29" spans="1:12" x14ac:dyDescent="0.35">
      <c r="A29" t="s">
        <v>59</v>
      </c>
      <c r="B29" t="s">
        <v>13</v>
      </c>
      <c r="C29" t="s">
        <v>27</v>
      </c>
      <c r="D29" t="s">
        <v>35</v>
      </c>
      <c r="E29" s="1">
        <v>916206.32</v>
      </c>
      <c r="F29">
        <v>29723</v>
      </c>
      <c r="G29">
        <v>80</v>
      </c>
      <c r="H29" s="2">
        <v>0</v>
      </c>
      <c r="I29" t="s">
        <v>16</v>
      </c>
      <c r="J29" t="s">
        <v>17</v>
      </c>
      <c r="K29">
        <v>20.985105000000001</v>
      </c>
      <c r="L29" s="2">
        <v>35020.985105</v>
      </c>
    </row>
    <row r="30" spans="1:12" x14ac:dyDescent="0.35">
      <c r="A30" t="s">
        <v>60</v>
      </c>
      <c r="B30" t="s">
        <v>61</v>
      </c>
      <c r="C30" t="s">
        <v>14</v>
      </c>
      <c r="D30" t="s">
        <v>35</v>
      </c>
      <c r="E30" s="1">
        <v>1290256.01</v>
      </c>
      <c r="F30">
        <v>86584</v>
      </c>
      <c r="G30">
        <v>111</v>
      </c>
      <c r="H30" s="2">
        <v>36557</v>
      </c>
      <c r="I30" t="s">
        <v>16</v>
      </c>
      <c r="J30" t="s">
        <v>17</v>
      </c>
      <c r="K30">
        <v>532.79999999999995</v>
      </c>
      <c r="L30" s="2">
        <v>35532.800000000003</v>
      </c>
    </row>
    <row r="31" spans="1:12" x14ac:dyDescent="0.35">
      <c r="A31" t="s">
        <v>62</v>
      </c>
      <c r="B31" t="s">
        <v>33</v>
      </c>
      <c r="C31" t="s">
        <v>14</v>
      </c>
      <c r="D31" t="s">
        <v>15</v>
      </c>
      <c r="E31" s="1">
        <v>323536.05</v>
      </c>
      <c r="F31">
        <v>75690</v>
      </c>
      <c r="G31">
        <v>80</v>
      </c>
      <c r="H31" s="2">
        <v>36526</v>
      </c>
      <c r="I31" t="s">
        <v>16</v>
      </c>
      <c r="J31" t="s">
        <v>17</v>
      </c>
      <c r="K31">
        <v>384</v>
      </c>
      <c r="L31" s="2">
        <v>35384</v>
      </c>
    </row>
    <row r="32" spans="1:12" x14ac:dyDescent="0.35">
      <c r="A32" t="s">
        <v>63</v>
      </c>
      <c r="B32" t="s">
        <v>19</v>
      </c>
      <c r="C32" t="s">
        <v>14</v>
      </c>
      <c r="D32" t="s">
        <v>35</v>
      </c>
      <c r="E32" s="1">
        <v>245458.35</v>
      </c>
      <c r="F32">
        <v>23158</v>
      </c>
      <c r="G32">
        <v>63</v>
      </c>
      <c r="H32" s="2">
        <v>36526</v>
      </c>
      <c r="I32" t="s">
        <v>16</v>
      </c>
      <c r="J32" t="s">
        <v>17</v>
      </c>
      <c r="K32">
        <v>322.29404299999999</v>
      </c>
      <c r="L32" s="2">
        <v>35322.294043000002</v>
      </c>
    </row>
    <row r="33" spans="1:12" x14ac:dyDescent="0.35">
      <c r="A33" t="s">
        <v>64</v>
      </c>
      <c r="B33" t="s">
        <v>23</v>
      </c>
      <c r="C33" t="s">
        <v>14</v>
      </c>
      <c r="D33" t="s">
        <v>31</v>
      </c>
      <c r="E33" s="1">
        <v>1897545.61</v>
      </c>
      <c r="F33">
        <v>65999</v>
      </c>
      <c r="G33">
        <v>237</v>
      </c>
      <c r="H33" s="2">
        <v>0</v>
      </c>
      <c r="I33" t="s">
        <v>28</v>
      </c>
      <c r="J33" t="s">
        <v>65</v>
      </c>
      <c r="K33">
        <v>615.92776900000001</v>
      </c>
      <c r="L33" s="2">
        <v>35615.927769000002</v>
      </c>
    </row>
    <row r="34" spans="1:12" x14ac:dyDescent="0.35">
      <c r="A34" t="s">
        <v>66</v>
      </c>
      <c r="B34" t="s">
        <v>26</v>
      </c>
      <c r="C34" t="s">
        <v>14</v>
      </c>
      <c r="D34" t="s">
        <v>21</v>
      </c>
      <c r="E34" s="1">
        <v>471532.13</v>
      </c>
      <c r="F34">
        <v>0</v>
      </c>
      <c r="G34">
        <v>65</v>
      </c>
      <c r="H34" s="2">
        <v>0</v>
      </c>
      <c r="I34" t="s">
        <v>16</v>
      </c>
      <c r="J34" t="s">
        <v>17</v>
      </c>
      <c r="K34">
        <v>308.15089</v>
      </c>
      <c r="L34" s="2">
        <v>35308.150889999997</v>
      </c>
    </row>
    <row r="35" spans="1:12" x14ac:dyDescent="0.35">
      <c r="A35" t="s">
        <v>67</v>
      </c>
      <c r="B35" t="s">
        <v>13</v>
      </c>
      <c r="C35" t="s">
        <v>20</v>
      </c>
      <c r="D35" t="s">
        <v>35</v>
      </c>
      <c r="E35" s="1">
        <v>473787.17</v>
      </c>
      <c r="F35">
        <v>0</v>
      </c>
      <c r="G35">
        <v>130</v>
      </c>
      <c r="H35" s="2">
        <v>0</v>
      </c>
      <c r="I35" t="s">
        <v>16</v>
      </c>
      <c r="J35" t="s">
        <v>29</v>
      </c>
      <c r="K35">
        <v>23.820157999999999</v>
      </c>
      <c r="L35" s="2">
        <v>35023.820158000002</v>
      </c>
    </row>
    <row r="36" spans="1:12" x14ac:dyDescent="0.35">
      <c r="A36" t="s">
        <v>68</v>
      </c>
      <c r="B36" t="s">
        <v>33</v>
      </c>
      <c r="C36" t="s">
        <v>14</v>
      </c>
      <c r="D36" t="s">
        <v>21</v>
      </c>
      <c r="E36" s="1">
        <v>493291.63</v>
      </c>
      <c r="F36">
        <v>37260</v>
      </c>
      <c r="G36">
        <v>62</v>
      </c>
      <c r="H36" s="2">
        <v>0</v>
      </c>
      <c r="I36" t="s">
        <v>28</v>
      </c>
      <c r="J36" t="s">
        <v>17</v>
      </c>
      <c r="K36">
        <v>15.437681</v>
      </c>
      <c r="L36" s="2">
        <v>35015.437681000003</v>
      </c>
    </row>
    <row r="37" spans="1:12" x14ac:dyDescent="0.35">
      <c r="A37" t="s">
        <v>69</v>
      </c>
      <c r="B37" t="s">
        <v>19</v>
      </c>
      <c r="C37" t="s">
        <v>14</v>
      </c>
      <c r="D37" t="s">
        <v>31</v>
      </c>
      <c r="E37" s="1">
        <v>574422.97</v>
      </c>
      <c r="F37">
        <v>68987</v>
      </c>
      <c r="G37">
        <v>71</v>
      </c>
      <c r="H37" s="2">
        <v>0</v>
      </c>
      <c r="I37" t="s">
        <v>16</v>
      </c>
      <c r="J37" t="s">
        <v>17</v>
      </c>
      <c r="K37">
        <v>204.47514699999999</v>
      </c>
      <c r="L37" s="2">
        <v>35204.475146999997</v>
      </c>
    </row>
    <row r="38" spans="1:12" x14ac:dyDescent="0.35">
      <c r="A38" t="s">
        <v>70</v>
      </c>
      <c r="B38" t="s">
        <v>26</v>
      </c>
      <c r="C38" t="s">
        <v>14</v>
      </c>
      <c r="D38" t="s">
        <v>21</v>
      </c>
      <c r="E38" s="1">
        <v>1389173.57</v>
      </c>
      <c r="F38">
        <v>42305</v>
      </c>
      <c r="G38">
        <v>117</v>
      </c>
      <c r="H38" s="2">
        <v>0</v>
      </c>
      <c r="I38" t="s">
        <v>16</v>
      </c>
      <c r="J38" t="s">
        <v>17</v>
      </c>
      <c r="K38">
        <v>561.6</v>
      </c>
      <c r="L38" s="2">
        <v>35561.599999999999</v>
      </c>
    </row>
    <row r="39" spans="1:12" x14ac:dyDescent="0.35">
      <c r="A39" t="s">
        <v>71</v>
      </c>
      <c r="B39" t="s">
        <v>33</v>
      </c>
      <c r="C39" t="s">
        <v>14</v>
      </c>
      <c r="D39" t="s">
        <v>15</v>
      </c>
      <c r="E39" s="1">
        <v>738097.67</v>
      </c>
      <c r="F39">
        <v>65706</v>
      </c>
      <c r="G39">
        <v>91</v>
      </c>
      <c r="H39" s="2">
        <v>0</v>
      </c>
      <c r="I39" t="s">
        <v>16</v>
      </c>
      <c r="J39" t="s">
        <v>17</v>
      </c>
      <c r="K39">
        <v>436.8</v>
      </c>
      <c r="L39" s="2">
        <v>35436.800000000003</v>
      </c>
    </row>
    <row r="40" spans="1:12" x14ac:dyDescent="0.35">
      <c r="A40" t="s">
        <v>72</v>
      </c>
      <c r="B40" t="s">
        <v>33</v>
      </c>
      <c r="C40" t="s">
        <v>14</v>
      </c>
      <c r="D40" t="s">
        <v>21</v>
      </c>
      <c r="E40" s="1">
        <v>309003.40999999997</v>
      </c>
      <c r="F40">
        <v>0</v>
      </c>
      <c r="G40">
        <v>90</v>
      </c>
      <c r="H40" s="2">
        <v>0</v>
      </c>
      <c r="I40" t="s">
        <v>16</v>
      </c>
      <c r="J40" t="s">
        <v>24</v>
      </c>
      <c r="K40">
        <v>648</v>
      </c>
      <c r="L40" s="2">
        <v>35648</v>
      </c>
    </row>
    <row r="41" spans="1:12" x14ac:dyDescent="0.35">
      <c r="A41" t="s">
        <v>73</v>
      </c>
      <c r="B41" t="s">
        <v>19</v>
      </c>
      <c r="C41" t="s">
        <v>14</v>
      </c>
      <c r="D41" t="s">
        <v>31</v>
      </c>
      <c r="E41" s="1">
        <v>252163.31</v>
      </c>
      <c r="F41">
        <v>53243</v>
      </c>
      <c r="G41">
        <v>66</v>
      </c>
      <c r="H41" s="2">
        <v>36557</v>
      </c>
      <c r="I41" t="s">
        <v>16</v>
      </c>
      <c r="J41" t="s">
        <v>17</v>
      </c>
      <c r="K41">
        <v>157.39784900000001</v>
      </c>
      <c r="L41" s="2">
        <v>35157.397849000001</v>
      </c>
    </row>
    <row r="42" spans="1:12" x14ac:dyDescent="0.35">
      <c r="A42" t="s">
        <v>74</v>
      </c>
      <c r="B42" t="s">
        <v>23</v>
      </c>
      <c r="C42" t="s">
        <v>14</v>
      </c>
      <c r="D42" t="s">
        <v>31</v>
      </c>
      <c r="E42" s="1">
        <v>265206.18</v>
      </c>
      <c r="F42">
        <v>0</v>
      </c>
      <c r="G42">
        <v>70</v>
      </c>
      <c r="H42" s="2">
        <v>36526</v>
      </c>
      <c r="I42" t="s">
        <v>28</v>
      </c>
      <c r="J42" t="s">
        <v>24</v>
      </c>
      <c r="K42">
        <v>484.31853599999999</v>
      </c>
      <c r="L42" s="2">
        <v>35484.318535999999</v>
      </c>
    </row>
    <row r="43" spans="1:12" x14ac:dyDescent="0.35">
      <c r="A43" t="s">
        <v>75</v>
      </c>
      <c r="B43" t="s">
        <v>33</v>
      </c>
      <c r="C43" t="s">
        <v>14</v>
      </c>
      <c r="D43" t="s">
        <v>35</v>
      </c>
      <c r="E43" s="1">
        <v>277104.5</v>
      </c>
      <c r="F43">
        <v>50071</v>
      </c>
      <c r="G43">
        <v>71</v>
      </c>
      <c r="H43" s="2">
        <v>0</v>
      </c>
      <c r="I43" t="s">
        <v>28</v>
      </c>
      <c r="J43" t="s">
        <v>24</v>
      </c>
      <c r="K43">
        <v>18.918935000000001</v>
      </c>
      <c r="L43" s="2">
        <v>35018.918935000002</v>
      </c>
    </row>
    <row r="44" spans="1:12" x14ac:dyDescent="0.35">
      <c r="A44" t="s">
        <v>76</v>
      </c>
      <c r="B44" t="s">
        <v>26</v>
      </c>
      <c r="C44" t="s">
        <v>14</v>
      </c>
      <c r="D44" t="s">
        <v>21</v>
      </c>
      <c r="E44" s="1">
        <v>393900.64</v>
      </c>
      <c r="F44">
        <v>60021</v>
      </c>
      <c r="G44">
        <v>99</v>
      </c>
      <c r="H44" s="2">
        <v>0</v>
      </c>
      <c r="I44" t="s">
        <v>16</v>
      </c>
      <c r="J44" t="s">
        <v>17</v>
      </c>
      <c r="K44">
        <v>882.87194499999998</v>
      </c>
      <c r="L44" s="2">
        <v>35882.871944999999</v>
      </c>
    </row>
    <row r="45" spans="1:12" x14ac:dyDescent="0.35">
      <c r="A45" t="s">
        <v>77</v>
      </c>
      <c r="B45" t="s">
        <v>19</v>
      </c>
      <c r="C45" t="s">
        <v>14</v>
      </c>
      <c r="D45" t="s">
        <v>31</v>
      </c>
      <c r="E45" s="1">
        <v>1223187.97</v>
      </c>
      <c r="F45">
        <v>43244</v>
      </c>
      <c r="G45">
        <v>103</v>
      </c>
      <c r="H45" s="2">
        <v>0</v>
      </c>
      <c r="I45" t="s">
        <v>16</v>
      </c>
      <c r="J45" t="s">
        <v>78</v>
      </c>
      <c r="K45">
        <v>494.4</v>
      </c>
      <c r="L45" s="2">
        <v>35494.400000000001</v>
      </c>
    </row>
    <row r="46" spans="1:12" x14ac:dyDescent="0.35">
      <c r="A46" t="s">
        <v>79</v>
      </c>
      <c r="B46" t="s">
        <v>13</v>
      </c>
      <c r="C46" t="s">
        <v>27</v>
      </c>
      <c r="D46" t="s">
        <v>80</v>
      </c>
      <c r="E46" s="1">
        <v>495165.61</v>
      </c>
      <c r="F46">
        <v>46896</v>
      </c>
      <c r="G46">
        <v>35354</v>
      </c>
      <c r="H46" s="2">
        <v>36526</v>
      </c>
      <c r="I46" t="s">
        <v>16</v>
      </c>
      <c r="J46" t="s">
        <v>17</v>
      </c>
      <c r="K46">
        <v>31.707317</v>
      </c>
      <c r="L46" s="2">
        <v>35031.707317</v>
      </c>
    </row>
    <row r="47" spans="1:12" x14ac:dyDescent="0.35">
      <c r="A47" t="s">
        <v>81</v>
      </c>
      <c r="B47" t="s">
        <v>33</v>
      </c>
      <c r="C47" t="s">
        <v>14</v>
      </c>
      <c r="D47" t="s">
        <v>80</v>
      </c>
      <c r="E47" s="1">
        <v>1281910.29</v>
      </c>
      <c r="F47">
        <v>10105</v>
      </c>
      <c r="G47">
        <v>172</v>
      </c>
      <c r="H47" s="2">
        <v>36586</v>
      </c>
      <c r="I47" t="s">
        <v>16</v>
      </c>
      <c r="J47" t="s">
        <v>29</v>
      </c>
      <c r="K47">
        <v>0.51775300000000002</v>
      </c>
      <c r="L47" s="2">
        <v>35000.517753</v>
      </c>
    </row>
    <row r="48" spans="1:12" x14ac:dyDescent="0.35">
      <c r="A48" t="s">
        <v>82</v>
      </c>
      <c r="B48" t="s">
        <v>19</v>
      </c>
      <c r="C48" t="s">
        <v>14</v>
      </c>
      <c r="D48" t="s">
        <v>21</v>
      </c>
      <c r="E48" s="1">
        <v>446851.05</v>
      </c>
      <c r="F48">
        <v>0</v>
      </c>
      <c r="G48">
        <v>73</v>
      </c>
      <c r="H48" s="2">
        <v>36586</v>
      </c>
      <c r="I48" t="s">
        <v>16</v>
      </c>
      <c r="J48" t="s">
        <v>17</v>
      </c>
      <c r="K48">
        <v>579.16595400000006</v>
      </c>
      <c r="L48" s="2">
        <v>35579.165953999996</v>
      </c>
    </row>
    <row r="49" spans="1:12" x14ac:dyDescent="0.35">
      <c r="A49" t="s">
        <v>83</v>
      </c>
      <c r="B49" t="s">
        <v>33</v>
      </c>
      <c r="C49" t="s">
        <v>14</v>
      </c>
      <c r="D49" t="s">
        <v>31</v>
      </c>
      <c r="E49" s="1">
        <v>551434.4</v>
      </c>
      <c r="F49">
        <v>23218</v>
      </c>
      <c r="G49">
        <v>71</v>
      </c>
      <c r="H49" s="2">
        <v>0</v>
      </c>
      <c r="I49" t="s">
        <v>16</v>
      </c>
      <c r="J49" t="s">
        <v>24</v>
      </c>
      <c r="K49">
        <v>447.79343999999998</v>
      </c>
      <c r="L49" s="2">
        <v>35447.793440000001</v>
      </c>
    </row>
    <row r="50" spans="1:12" x14ac:dyDescent="0.35">
      <c r="A50" t="s">
        <v>84</v>
      </c>
      <c r="B50" t="s">
        <v>26</v>
      </c>
      <c r="C50" t="s">
        <v>14</v>
      </c>
      <c r="D50" t="s">
        <v>21</v>
      </c>
      <c r="E50" s="1">
        <v>334387.53000000003</v>
      </c>
      <c r="F50">
        <v>0</v>
      </c>
      <c r="G50">
        <v>92</v>
      </c>
      <c r="H50" s="2">
        <v>0</v>
      </c>
      <c r="I50" t="s">
        <v>28</v>
      </c>
      <c r="J50" t="s">
        <v>17</v>
      </c>
      <c r="K50">
        <v>529.62408400000004</v>
      </c>
      <c r="L50" s="2">
        <v>35529.624084000003</v>
      </c>
    </row>
    <row r="51" spans="1:12" x14ac:dyDescent="0.35">
      <c r="A51" t="s">
        <v>85</v>
      </c>
      <c r="B51" t="s">
        <v>19</v>
      </c>
      <c r="C51" t="s">
        <v>14</v>
      </c>
      <c r="D51" t="s">
        <v>31</v>
      </c>
      <c r="E51" s="1">
        <v>229447.89</v>
      </c>
      <c r="F51">
        <v>0</v>
      </c>
      <c r="G51">
        <v>62</v>
      </c>
      <c r="H51" s="2">
        <v>0</v>
      </c>
      <c r="I51" t="s">
        <v>16</v>
      </c>
      <c r="J51" t="s">
        <v>17</v>
      </c>
      <c r="K51">
        <v>313.02317499999998</v>
      </c>
      <c r="L51" s="2">
        <v>35313.023175000002</v>
      </c>
    </row>
    <row r="52" spans="1:12" x14ac:dyDescent="0.35">
      <c r="A52" t="s">
        <v>86</v>
      </c>
      <c r="B52" t="s">
        <v>33</v>
      </c>
      <c r="C52" t="s">
        <v>14</v>
      </c>
      <c r="D52" t="s">
        <v>35</v>
      </c>
      <c r="E52" s="1">
        <v>3670742.64</v>
      </c>
      <c r="F52">
        <v>24804</v>
      </c>
      <c r="G52">
        <v>104</v>
      </c>
      <c r="H52" s="2">
        <v>0</v>
      </c>
      <c r="I52" t="s">
        <v>16</v>
      </c>
      <c r="J52" t="s">
        <v>29</v>
      </c>
      <c r="K52">
        <v>593.830288</v>
      </c>
      <c r="L52" s="2">
        <v>35593.830287999997</v>
      </c>
    </row>
    <row r="53" spans="1:12" x14ac:dyDescent="0.35">
      <c r="A53" t="s">
        <v>87</v>
      </c>
      <c r="B53" t="s">
        <v>26</v>
      </c>
      <c r="C53" t="s">
        <v>14</v>
      </c>
      <c r="D53" t="s">
        <v>21</v>
      </c>
      <c r="E53" s="1">
        <v>3347334.95</v>
      </c>
      <c r="F53">
        <v>33190</v>
      </c>
      <c r="G53">
        <v>106</v>
      </c>
      <c r="H53" s="2">
        <v>0</v>
      </c>
      <c r="I53" t="s">
        <v>28</v>
      </c>
      <c r="J53" t="s">
        <v>29</v>
      </c>
      <c r="K53">
        <v>508.8</v>
      </c>
      <c r="L53" s="2">
        <v>35508.800000000003</v>
      </c>
    </row>
    <row r="54" spans="1:12" x14ac:dyDescent="0.35">
      <c r="A54" t="s">
        <v>88</v>
      </c>
      <c r="B54" t="s">
        <v>23</v>
      </c>
      <c r="C54" t="s">
        <v>14</v>
      </c>
      <c r="D54" t="s">
        <v>31</v>
      </c>
      <c r="E54" s="1">
        <v>798343.17</v>
      </c>
      <c r="F54">
        <v>36014</v>
      </c>
      <c r="G54">
        <v>69</v>
      </c>
      <c r="H54" s="2">
        <v>36586</v>
      </c>
      <c r="I54" t="s">
        <v>39</v>
      </c>
      <c r="J54" t="s">
        <v>17</v>
      </c>
      <c r="K54">
        <v>173.95607200000001</v>
      </c>
      <c r="L54" s="2">
        <v>35173.956072000001</v>
      </c>
    </row>
    <row r="55" spans="1:12" x14ac:dyDescent="0.35">
      <c r="A55" t="s">
        <v>89</v>
      </c>
      <c r="B55" t="s">
        <v>13</v>
      </c>
      <c r="C55" t="s">
        <v>20</v>
      </c>
      <c r="D55" t="s">
        <v>15</v>
      </c>
      <c r="E55" s="1">
        <v>487938.48</v>
      </c>
      <c r="F55">
        <v>67163</v>
      </c>
      <c r="G55">
        <v>61</v>
      </c>
      <c r="H55" s="2">
        <v>36557</v>
      </c>
      <c r="I55" t="s">
        <v>16</v>
      </c>
      <c r="J55" t="s">
        <v>24</v>
      </c>
      <c r="K55">
        <v>33.192802999999998</v>
      </c>
      <c r="L55" s="2">
        <v>35033.192802999998</v>
      </c>
    </row>
    <row r="56" spans="1:12" x14ac:dyDescent="0.35">
      <c r="A56" t="s">
        <v>90</v>
      </c>
      <c r="B56" t="s">
        <v>26</v>
      </c>
      <c r="C56" t="s">
        <v>14</v>
      </c>
      <c r="D56" t="s">
        <v>21</v>
      </c>
      <c r="E56" s="1">
        <v>429399.73</v>
      </c>
      <c r="F56">
        <v>16701</v>
      </c>
      <c r="G56">
        <v>113</v>
      </c>
      <c r="H56" s="2">
        <v>0</v>
      </c>
      <c r="I56" t="s">
        <v>16</v>
      </c>
      <c r="J56" t="s">
        <v>17</v>
      </c>
      <c r="K56">
        <v>831.62597900000003</v>
      </c>
      <c r="L56" s="2">
        <v>35831.625978999997</v>
      </c>
    </row>
    <row r="57" spans="1:12" x14ac:dyDescent="0.35">
      <c r="A57" t="s">
        <v>91</v>
      </c>
      <c r="B57" t="s">
        <v>19</v>
      </c>
      <c r="C57" t="s">
        <v>14</v>
      </c>
      <c r="D57" t="s">
        <v>35</v>
      </c>
      <c r="E57" s="1">
        <v>716439.55</v>
      </c>
      <c r="F57">
        <v>46623</v>
      </c>
      <c r="G57">
        <v>91</v>
      </c>
      <c r="H57" s="2">
        <v>0</v>
      </c>
      <c r="I57" t="s">
        <v>28</v>
      </c>
      <c r="J57" t="s">
        <v>17</v>
      </c>
      <c r="K57">
        <v>436.8</v>
      </c>
      <c r="L57" s="2">
        <v>35436.800000000003</v>
      </c>
    </row>
    <row r="58" spans="1:12" x14ac:dyDescent="0.35">
      <c r="A58" t="s">
        <v>92</v>
      </c>
      <c r="B58" t="s">
        <v>26</v>
      </c>
      <c r="C58" t="s">
        <v>14</v>
      </c>
      <c r="D58" t="s">
        <v>35</v>
      </c>
      <c r="E58" s="1">
        <v>761951.58</v>
      </c>
      <c r="F58">
        <v>64749</v>
      </c>
      <c r="G58">
        <v>64</v>
      </c>
      <c r="H58" s="2">
        <v>0</v>
      </c>
      <c r="I58" t="s">
        <v>39</v>
      </c>
      <c r="J58" t="s">
        <v>17</v>
      </c>
      <c r="K58">
        <v>302.56518999999997</v>
      </c>
      <c r="L58" s="2">
        <v>35302.565190000001</v>
      </c>
    </row>
    <row r="59" spans="1:12" x14ac:dyDescent="0.35">
      <c r="A59" t="s">
        <v>93</v>
      </c>
      <c r="B59" t="s">
        <v>19</v>
      </c>
      <c r="C59" t="s">
        <v>14</v>
      </c>
      <c r="D59" t="s">
        <v>31</v>
      </c>
      <c r="E59" s="1">
        <v>395800.28</v>
      </c>
      <c r="F59">
        <v>0</v>
      </c>
      <c r="G59">
        <v>101</v>
      </c>
      <c r="H59" s="2">
        <v>0</v>
      </c>
      <c r="I59" t="s">
        <v>16</v>
      </c>
      <c r="J59" t="s">
        <v>29</v>
      </c>
      <c r="K59">
        <v>484.8</v>
      </c>
      <c r="L59" s="2">
        <v>35484.800000000003</v>
      </c>
    </row>
    <row r="60" spans="1:12" x14ac:dyDescent="0.35">
      <c r="A60" t="s">
        <v>94</v>
      </c>
      <c r="B60" t="s">
        <v>33</v>
      </c>
      <c r="C60" t="s">
        <v>14</v>
      </c>
      <c r="D60" t="s">
        <v>31</v>
      </c>
      <c r="E60" s="1">
        <v>449949.33</v>
      </c>
      <c r="F60">
        <v>16969</v>
      </c>
      <c r="G60">
        <v>124</v>
      </c>
      <c r="H60" s="2">
        <v>36557</v>
      </c>
      <c r="I60" t="s">
        <v>16</v>
      </c>
      <c r="J60" t="s">
        <v>29</v>
      </c>
      <c r="K60">
        <v>704.76811099999998</v>
      </c>
      <c r="L60" s="2">
        <v>35704.768110999998</v>
      </c>
    </row>
    <row r="61" spans="1:12" x14ac:dyDescent="0.35">
      <c r="A61" t="s">
        <v>95</v>
      </c>
      <c r="B61" t="s">
        <v>33</v>
      </c>
      <c r="C61" t="s">
        <v>14</v>
      </c>
      <c r="D61" t="s">
        <v>15</v>
      </c>
      <c r="E61" s="1">
        <v>405956.74</v>
      </c>
      <c r="F61">
        <v>11621</v>
      </c>
      <c r="G61">
        <v>108</v>
      </c>
      <c r="H61" s="2">
        <v>0</v>
      </c>
      <c r="I61" t="s">
        <v>16</v>
      </c>
      <c r="J61" t="s">
        <v>17</v>
      </c>
      <c r="K61">
        <v>518.4</v>
      </c>
      <c r="L61" s="2">
        <v>35518.400000000001</v>
      </c>
    </row>
    <row r="62" spans="1:12" x14ac:dyDescent="0.35">
      <c r="A62" t="s">
        <v>96</v>
      </c>
      <c r="B62" t="s">
        <v>19</v>
      </c>
      <c r="C62" t="s">
        <v>14</v>
      </c>
      <c r="D62" t="s">
        <v>21</v>
      </c>
      <c r="E62" s="1">
        <v>445811.34</v>
      </c>
      <c r="F62">
        <v>17622</v>
      </c>
      <c r="G62">
        <v>65</v>
      </c>
      <c r="H62" s="2">
        <v>36526</v>
      </c>
      <c r="I62" t="s">
        <v>16</v>
      </c>
      <c r="J62" t="s">
        <v>17</v>
      </c>
      <c r="K62">
        <v>312</v>
      </c>
      <c r="L62" s="2">
        <v>35312</v>
      </c>
    </row>
    <row r="63" spans="1:12" x14ac:dyDescent="0.35">
      <c r="A63" t="s">
        <v>97</v>
      </c>
      <c r="B63" t="s">
        <v>26</v>
      </c>
      <c r="C63" t="s">
        <v>14</v>
      </c>
      <c r="D63" t="s">
        <v>21</v>
      </c>
      <c r="E63" s="1">
        <v>811033.31</v>
      </c>
      <c r="F63">
        <v>11489</v>
      </c>
      <c r="G63">
        <v>105</v>
      </c>
      <c r="H63" s="2">
        <v>0</v>
      </c>
      <c r="I63" t="s">
        <v>16</v>
      </c>
      <c r="J63" t="s">
        <v>24</v>
      </c>
      <c r="K63">
        <v>504</v>
      </c>
      <c r="L63" s="2">
        <v>35504</v>
      </c>
    </row>
    <row r="64" spans="1:12" x14ac:dyDescent="0.35">
      <c r="A64" t="s">
        <v>98</v>
      </c>
      <c r="B64" t="s">
        <v>33</v>
      </c>
      <c r="C64" t="s">
        <v>14</v>
      </c>
      <c r="D64" t="s">
        <v>21</v>
      </c>
      <c r="E64" s="1">
        <v>333976.49</v>
      </c>
      <c r="F64">
        <v>0</v>
      </c>
      <c r="G64">
        <v>94</v>
      </c>
      <c r="H64" s="2">
        <v>0</v>
      </c>
      <c r="I64" t="s">
        <v>16</v>
      </c>
      <c r="J64" t="s">
        <v>24</v>
      </c>
      <c r="K64">
        <v>863.32732399999998</v>
      </c>
      <c r="L64" s="2">
        <v>35863.327323999998</v>
      </c>
    </row>
    <row r="65" spans="1:12" x14ac:dyDescent="0.35">
      <c r="A65" t="s">
        <v>99</v>
      </c>
      <c r="B65" t="s">
        <v>26</v>
      </c>
      <c r="C65" t="s">
        <v>14</v>
      </c>
      <c r="D65" t="s">
        <v>31</v>
      </c>
      <c r="E65" s="1">
        <v>2426101.7799999998</v>
      </c>
      <c r="F65">
        <v>66525</v>
      </c>
      <c r="G65">
        <v>100</v>
      </c>
      <c r="H65" s="2">
        <v>0</v>
      </c>
      <c r="I65" t="s">
        <v>16</v>
      </c>
      <c r="J65" t="s">
        <v>29</v>
      </c>
      <c r="K65">
        <v>104.331355</v>
      </c>
      <c r="L65" s="2">
        <v>35104.331355000002</v>
      </c>
    </row>
    <row r="66" spans="1:12" x14ac:dyDescent="0.35">
      <c r="A66" t="s">
        <v>100</v>
      </c>
      <c r="B66" t="s">
        <v>19</v>
      </c>
      <c r="C66" t="s">
        <v>14</v>
      </c>
      <c r="D66" t="s">
        <v>21</v>
      </c>
      <c r="E66" s="1">
        <v>661397.37</v>
      </c>
      <c r="F66">
        <v>0</v>
      </c>
      <c r="G66">
        <v>63</v>
      </c>
      <c r="H66" s="2">
        <v>0</v>
      </c>
      <c r="I66" t="s">
        <v>16</v>
      </c>
      <c r="J66" t="s">
        <v>17</v>
      </c>
      <c r="K66">
        <v>676.391482</v>
      </c>
      <c r="L66" s="2">
        <v>35676.391481999999</v>
      </c>
    </row>
    <row r="67" spans="1:12" x14ac:dyDescent="0.35">
      <c r="A67" t="s">
        <v>101</v>
      </c>
      <c r="B67" t="s">
        <v>102</v>
      </c>
      <c r="C67" t="s">
        <v>14</v>
      </c>
      <c r="D67" t="s">
        <v>35</v>
      </c>
      <c r="E67" s="1">
        <v>293069.34999999998</v>
      </c>
      <c r="F67">
        <v>33663</v>
      </c>
      <c r="G67">
        <v>73</v>
      </c>
      <c r="H67" s="2">
        <v>0</v>
      </c>
      <c r="I67" t="s">
        <v>16</v>
      </c>
      <c r="J67" t="s">
        <v>17</v>
      </c>
      <c r="K67">
        <v>350.4</v>
      </c>
      <c r="L67" s="2">
        <v>35350.400000000001</v>
      </c>
    </row>
    <row r="68" spans="1:12" x14ac:dyDescent="0.35">
      <c r="A68" t="s">
        <v>103</v>
      </c>
      <c r="B68" t="s">
        <v>33</v>
      </c>
      <c r="C68" t="s">
        <v>14</v>
      </c>
      <c r="D68" t="s">
        <v>35</v>
      </c>
      <c r="E68" s="1">
        <v>867219.43</v>
      </c>
      <c r="F68">
        <v>22547</v>
      </c>
      <c r="G68">
        <v>112</v>
      </c>
      <c r="H68" s="2">
        <v>0</v>
      </c>
      <c r="I68" t="s">
        <v>28</v>
      </c>
      <c r="J68" t="s">
        <v>29</v>
      </c>
      <c r="K68">
        <v>537.6</v>
      </c>
      <c r="L68" s="2">
        <v>35537.599999999999</v>
      </c>
    </row>
    <row r="69" spans="1:12" x14ac:dyDescent="0.35">
      <c r="A69" t="s">
        <v>104</v>
      </c>
      <c r="B69" t="s">
        <v>61</v>
      </c>
      <c r="C69" t="s">
        <v>14</v>
      </c>
      <c r="D69" t="s">
        <v>31</v>
      </c>
      <c r="E69" s="1">
        <v>1163866.93</v>
      </c>
      <c r="F69">
        <v>61486</v>
      </c>
      <c r="G69">
        <v>97</v>
      </c>
      <c r="H69" s="2">
        <v>0</v>
      </c>
      <c r="I69" t="s">
        <v>16</v>
      </c>
      <c r="J69" t="s">
        <v>24</v>
      </c>
      <c r="K69">
        <v>465.258644</v>
      </c>
      <c r="L69" s="2">
        <v>35465.258644000001</v>
      </c>
    </row>
    <row r="70" spans="1:12" x14ac:dyDescent="0.35">
      <c r="A70" t="s">
        <v>105</v>
      </c>
      <c r="B70" t="s">
        <v>33</v>
      </c>
      <c r="C70" t="s">
        <v>14</v>
      </c>
      <c r="D70" t="s">
        <v>21</v>
      </c>
      <c r="E70" s="1">
        <v>684615.03</v>
      </c>
      <c r="F70">
        <v>0</v>
      </c>
      <c r="G70">
        <v>95</v>
      </c>
      <c r="H70" s="2">
        <v>0</v>
      </c>
      <c r="I70" t="s">
        <v>16</v>
      </c>
      <c r="J70" t="s">
        <v>24</v>
      </c>
      <c r="K70">
        <v>456</v>
      </c>
      <c r="L70" s="2">
        <v>35456</v>
      </c>
    </row>
    <row r="71" spans="1:12" x14ac:dyDescent="0.35">
      <c r="A71" t="s">
        <v>106</v>
      </c>
      <c r="B71" t="s">
        <v>26</v>
      </c>
      <c r="C71" t="s">
        <v>14</v>
      </c>
      <c r="D71" t="s">
        <v>35</v>
      </c>
      <c r="E71" s="1">
        <v>1172777.6499999999</v>
      </c>
      <c r="F71">
        <v>29879</v>
      </c>
      <c r="G71">
        <v>102</v>
      </c>
      <c r="H71" s="2">
        <v>0</v>
      </c>
      <c r="I71" t="s">
        <v>16</v>
      </c>
      <c r="J71" t="s">
        <v>17</v>
      </c>
      <c r="K71">
        <v>500.25423499999999</v>
      </c>
      <c r="L71" s="2">
        <v>35500.254235</v>
      </c>
    </row>
    <row r="72" spans="1:12" x14ac:dyDescent="0.35">
      <c r="A72" t="s">
        <v>107</v>
      </c>
      <c r="B72" t="s">
        <v>33</v>
      </c>
      <c r="C72" t="s">
        <v>14</v>
      </c>
      <c r="D72" t="s">
        <v>31</v>
      </c>
      <c r="E72" s="1">
        <v>2264383.48</v>
      </c>
      <c r="F72">
        <v>93011</v>
      </c>
      <c r="G72">
        <v>113</v>
      </c>
      <c r="H72" s="2">
        <v>0</v>
      </c>
      <c r="I72" t="s">
        <v>16</v>
      </c>
      <c r="J72" t="s">
        <v>29</v>
      </c>
      <c r="K72">
        <v>281.45104199999997</v>
      </c>
      <c r="L72" s="2">
        <v>35281.451042000001</v>
      </c>
    </row>
    <row r="73" spans="1:12" x14ac:dyDescent="0.35">
      <c r="A73" t="s">
        <v>108</v>
      </c>
      <c r="B73" t="s">
        <v>33</v>
      </c>
      <c r="C73" t="s">
        <v>14</v>
      </c>
      <c r="D73" t="s">
        <v>15</v>
      </c>
      <c r="E73" s="1">
        <v>261447.43</v>
      </c>
      <c r="F73">
        <v>65186</v>
      </c>
      <c r="G73">
        <v>65</v>
      </c>
      <c r="H73" s="2">
        <v>0</v>
      </c>
      <c r="I73" t="s">
        <v>16</v>
      </c>
      <c r="J73" t="s">
        <v>24</v>
      </c>
      <c r="K73">
        <v>5.4345049999999997</v>
      </c>
      <c r="L73" s="2">
        <v>35005.434504999997</v>
      </c>
    </row>
    <row r="74" spans="1:12" x14ac:dyDescent="0.35">
      <c r="A74" t="s">
        <v>109</v>
      </c>
      <c r="B74" t="s">
        <v>33</v>
      </c>
      <c r="C74" t="s">
        <v>14</v>
      </c>
      <c r="D74" t="s">
        <v>15</v>
      </c>
      <c r="E74" s="1">
        <v>245175.27</v>
      </c>
      <c r="F74">
        <v>26840</v>
      </c>
      <c r="G74">
        <v>64</v>
      </c>
      <c r="H74" s="2">
        <v>36557</v>
      </c>
      <c r="I74" t="s">
        <v>16</v>
      </c>
      <c r="J74" t="s">
        <v>17</v>
      </c>
      <c r="K74">
        <v>307.2</v>
      </c>
      <c r="L74" s="2">
        <v>35307.199999999997</v>
      </c>
    </row>
    <row r="75" spans="1:12" x14ac:dyDescent="0.35">
      <c r="A75" t="s">
        <v>110</v>
      </c>
      <c r="B75" t="s">
        <v>33</v>
      </c>
      <c r="C75" t="s">
        <v>14</v>
      </c>
      <c r="D75" t="s">
        <v>21</v>
      </c>
      <c r="E75" s="1">
        <v>678127.02</v>
      </c>
      <c r="F75">
        <v>0</v>
      </c>
      <c r="G75">
        <v>104</v>
      </c>
      <c r="H75" s="2">
        <v>36526</v>
      </c>
      <c r="I75" t="s">
        <v>16</v>
      </c>
      <c r="J75" t="s">
        <v>78</v>
      </c>
      <c r="K75">
        <v>982.39961300000004</v>
      </c>
      <c r="L75" s="2">
        <v>35982.399613000001</v>
      </c>
    </row>
    <row r="76" spans="1:12" x14ac:dyDescent="0.35">
      <c r="A76" t="s">
        <v>111</v>
      </c>
      <c r="B76" t="s">
        <v>33</v>
      </c>
      <c r="C76" t="s">
        <v>14</v>
      </c>
      <c r="D76" t="s">
        <v>21</v>
      </c>
      <c r="E76" s="1">
        <v>497480.15</v>
      </c>
      <c r="F76">
        <v>75644</v>
      </c>
      <c r="G76">
        <v>65</v>
      </c>
      <c r="H76" s="2">
        <v>36586</v>
      </c>
      <c r="I76" t="s">
        <v>16</v>
      </c>
      <c r="J76" t="s">
        <v>24</v>
      </c>
      <c r="K76">
        <v>467.80363799999998</v>
      </c>
      <c r="L76" s="2">
        <v>35467.803637999998</v>
      </c>
    </row>
    <row r="77" spans="1:12" x14ac:dyDescent="0.35">
      <c r="A77" t="s">
        <v>112</v>
      </c>
      <c r="B77" t="s">
        <v>33</v>
      </c>
      <c r="C77" t="s">
        <v>14</v>
      </c>
      <c r="D77" t="s">
        <v>21</v>
      </c>
      <c r="E77" s="1">
        <v>859160.49</v>
      </c>
      <c r="F77">
        <v>38984</v>
      </c>
      <c r="G77">
        <v>73</v>
      </c>
      <c r="H77" s="2">
        <v>0</v>
      </c>
      <c r="I77" t="s">
        <v>16</v>
      </c>
      <c r="J77" t="s">
        <v>17</v>
      </c>
      <c r="K77">
        <v>350.4</v>
      </c>
      <c r="L77" s="2">
        <v>35350.400000000001</v>
      </c>
    </row>
    <row r="78" spans="1:12" x14ac:dyDescent="0.35">
      <c r="A78" t="s">
        <v>113</v>
      </c>
      <c r="B78" t="s">
        <v>33</v>
      </c>
      <c r="C78" t="s">
        <v>14</v>
      </c>
      <c r="D78" t="s">
        <v>31</v>
      </c>
      <c r="E78" s="1">
        <v>559216.14</v>
      </c>
      <c r="F78">
        <v>71811</v>
      </c>
      <c r="G78">
        <v>71</v>
      </c>
      <c r="H78" s="2">
        <v>0</v>
      </c>
      <c r="I78" t="s">
        <v>16</v>
      </c>
      <c r="J78" t="s">
        <v>17</v>
      </c>
      <c r="K78">
        <v>29.03416</v>
      </c>
      <c r="L78" s="2">
        <v>35029.034160000003</v>
      </c>
    </row>
    <row r="79" spans="1:12" x14ac:dyDescent="0.35">
      <c r="A79" t="s">
        <v>114</v>
      </c>
      <c r="B79" t="s">
        <v>23</v>
      </c>
      <c r="C79" t="s">
        <v>14</v>
      </c>
      <c r="D79" t="s">
        <v>35</v>
      </c>
      <c r="E79" s="1">
        <v>800947.28</v>
      </c>
      <c r="F79">
        <v>20961</v>
      </c>
      <c r="G79">
        <v>67</v>
      </c>
      <c r="H79" s="2">
        <v>0</v>
      </c>
      <c r="I79" t="s">
        <v>16</v>
      </c>
      <c r="J79" t="s">
        <v>17</v>
      </c>
      <c r="K79">
        <v>321.60000000000002</v>
      </c>
      <c r="L79" s="2">
        <v>35321.599999999999</v>
      </c>
    </row>
    <row r="80" spans="1:12" x14ac:dyDescent="0.35">
      <c r="A80" t="s">
        <v>115</v>
      </c>
      <c r="B80" t="s">
        <v>13</v>
      </c>
      <c r="C80" t="s">
        <v>20</v>
      </c>
      <c r="D80" t="s">
        <v>15</v>
      </c>
      <c r="E80" s="1"/>
      <c r="F80">
        <v>41275</v>
      </c>
      <c r="G80">
        <v>96</v>
      </c>
      <c r="H80" s="2">
        <v>0</v>
      </c>
      <c r="I80" t="s">
        <v>16</v>
      </c>
      <c r="J80" t="s">
        <v>17</v>
      </c>
      <c r="K80">
        <v>41.122303000000002</v>
      </c>
      <c r="L80" s="2">
        <v>35041.122302999996</v>
      </c>
    </row>
    <row r="81" spans="1:12" x14ac:dyDescent="0.35">
      <c r="A81" t="s">
        <v>116</v>
      </c>
      <c r="B81" t="s">
        <v>26</v>
      </c>
      <c r="C81" t="s">
        <v>14</v>
      </c>
      <c r="D81" t="s">
        <v>21</v>
      </c>
      <c r="E81" s="1">
        <v>5816655.3499999996</v>
      </c>
      <c r="F81">
        <v>61321</v>
      </c>
      <c r="G81">
        <v>186</v>
      </c>
      <c r="H81" s="2">
        <v>36526</v>
      </c>
      <c r="I81" t="s">
        <v>16</v>
      </c>
      <c r="J81" t="s">
        <v>117</v>
      </c>
      <c r="K81">
        <v>427.63121000000001</v>
      </c>
      <c r="L81" s="2">
        <v>35427.63121</v>
      </c>
    </row>
    <row r="82" spans="1:12" x14ac:dyDescent="0.35">
      <c r="A82" t="s">
        <v>118</v>
      </c>
      <c r="B82" t="s">
        <v>26</v>
      </c>
      <c r="C82" t="s">
        <v>14</v>
      </c>
      <c r="D82" t="s">
        <v>35</v>
      </c>
      <c r="E82" s="1">
        <v>802522.94</v>
      </c>
      <c r="F82">
        <v>0</v>
      </c>
      <c r="G82">
        <v>77</v>
      </c>
      <c r="H82" s="2">
        <v>0</v>
      </c>
      <c r="I82" t="s">
        <v>16</v>
      </c>
      <c r="J82" t="s">
        <v>24</v>
      </c>
      <c r="K82">
        <v>25.807684999999999</v>
      </c>
      <c r="L82" s="2">
        <v>35025.807685</v>
      </c>
    </row>
    <row r="83" spans="1:12" x14ac:dyDescent="0.35">
      <c r="A83" t="s">
        <v>119</v>
      </c>
      <c r="B83" t="s">
        <v>26</v>
      </c>
      <c r="C83" t="s">
        <v>14</v>
      </c>
      <c r="D83" t="s">
        <v>31</v>
      </c>
      <c r="E83" s="1">
        <v>578018.22</v>
      </c>
      <c r="F83">
        <v>51066</v>
      </c>
      <c r="G83">
        <v>74</v>
      </c>
      <c r="H83" s="2">
        <v>0</v>
      </c>
      <c r="I83" t="s">
        <v>16</v>
      </c>
      <c r="J83" t="s">
        <v>17</v>
      </c>
      <c r="K83">
        <v>787.99331299999994</v>
      </c>
      <c r="L83" s="2">
        <v>35787.993312999999</v>
      </c>
    </row>
    <row r="84" spans="1:12" x14ac:dyDescent="0.35">
      <c r="A84" t="s">
        <v>120</v>
      </c>
      <c r="B84" t="s">
        <v>26</v>
      </c>
      <c r="C84" t="s">
        <v>14</v>
      </c>
      <c r="D84" t="s">
        <v>80</v>
      </c>
      <c r="E84" s="1">
        <v>411853.91</v>
      </c>
      <c r="F84">
        <v>34378</v>
      </c>
      <c r="G84">
        <v>102</v>
      </c>
      <c r="H84" s="2">
        <v>0</v>
      </c>
      <c r="I84" t="s">
        <v>16</v>
      </c>
      <c r="J84" t="s">
        <v>29</v>
      </c>
      <c r="K84">
        <v>489.6</v>
      </c>
      <c r="L84" s="2">
        <v>35489.599999999999</v>
      </c>
    </row>
    <row r="85" spans="1:12" x14ac:dyDescent="0.35">
      <c r="A85" t="s">
        <v>121</v>
      </c>
      <c r="B85" t="s">
        <v>23</v>
      </c>
      <c r="C85" t="s">
        <v>14</v>
      </c>
      <c r="D85" t="s">
        <v>15</v>
      </c>
      <c r="E85" s="1">
        <v>252307.02</v>
      </c>
      <c r="F85">
        <v>43072</v>
      </c>
      <c r="G85">
        <v>63</v>
      </c>
      <c r="H85" s="2">
        <v>0</v>
      </c>
      <c r="I85" t="s">
        <v>16</v>
      </c>
      <c r="J85" t="s">
        <v>17</v>
      </c>
      <c r="K85">
        <v>302.39999999999998</v>
      </c>
      <c r="L85" s="2">
        <v>35302.400000000001</v>
      </c>
    </row>
    <row r="86" spans="1:12" x14ac:dyDescent="0.35">
      <c r="A86" t="s">
        <v>122</v>
      </c>
      <c r="B86" t="s">
        <v>33</v>
      </c>
      <c r="C86" t="s">
        <v>14</v>
      </c>
      <c r="D86" t="s">
        <v>35</v>
      </c>
      <c r="E86" s="1">
        <v>655421.64</v>
      </c>
      <c r="F86">
        <v>25222</v>
      </c>
      <c r="G86">
        <v>90</v>
      </c>
      <c r="H86" s="2">
        <v>0</v>
      </c>
      <c r="I86" t="s">
        <v>16</v>
      </c>
      <c r="J86" t="s">
        <v>17</v>
      </c>
      <c r="K86">
        <v>475.62325099999998</v>
      </c>
      <c r="L86" s="2">
        <v>35475.623250999997</v>
      </c>
    </row>
    <row r="87" spans="1:12" x14ac:dyDescent="0.35">
      <c r="A87" t="s">
        <v>123</v>
      </c>
      <c r="B87" t="s">
        <v>13</v>
      </c>
      <c r="C87" t="s">
        <v>20</v>
      </c>
      <c r="D87" t="s">
        <v>21</v>
      </c>
      <c r="E87" s="1">
        <v>538275.19999999995</v>
      </c>
      <c r="F87">
        <v>77552</v>
      </c>
      <c r="G87">
        <v>68</v>
      </c>
      <c r="H87" s="2">
        <v>36526</v>
      </c>
      <c r="I87" t="s">
        <v>28</v>
      </c>
      <c r="J87" t="s">
        <v>17</v>
      </c>
      <c r="K87">
        <v>45.215058999999997</v>
      </c>
      <c r="L87" s="2">
        <v>35045.215059000002</v>
      </c>
    </row>
    <row r="88" spans="1:12" x14ac:dyDescent="0.35">
      <c r="A88" t="s">
        <v>124</v>
      </c>
      <c r="B88" t="s">
        <v>26</v>
      </c>
      <c r="C88" t="s">
        <v>14</v>
      </c>
      <c r="D88" t="s">
        <v>35</v>
      </c>
      <c r="E88" s="1">
        <v>592672.93999999994</v>
      </c>
      <c r="F88">
        <v>23091</v>
      </c>
      <c r="G88">
        <v>96</v>
      </c>
      <c r="H88" s="2">
        <v>36647</v>
      </c>
      <c r="I88" t="s">
        <v>16</v>
      </c>
      <c r="J88" t="s">
        <v>17</v>
      </c>
      <c r="K88">
        <v>460.8</v>
      </c>
      <c r="L88" s="2">
        <v>35460.800000000003</v>
      </c>
    </row>
    <row r="89" spans="1:12" x14ac:dyDescent="0.35">
      <c r="A89" t="s">
        <v>125</v>
      </c>
      <c r="B89" t="s">
        <v>26</v>
      </c>
      <c r="C89" t="s">
        <v>14</v>
      </c>
      <c r="D89" t="s">
        <v>21</v>
      </c>
      <c r="E89" s="1">
        <v>268347.07</v>
      </c>
      <c r="F89">
        <v>48269</v>
      </c>
      <c r="G89">
        <v>69</v>
      </c>
      <c r="H89" s="2">
        <v>36586</v>
      </c>
      <c r="I89" t="s">
        <v>28</v>
      </c>
      <c r="J89" t="s">
        <v>17</v>
      </c>
      <c r="K89">
        <v>282.151207</v>
      </c>
      <c r="L89" s="2">
        <v>35282.151207000003</v>
      </c>
    </row>
    <row r="90" spans="1:12" x14ac:dyDescent="0.35">
      <c r="A90" t="s">
        <v>126</v>
      </c>
      <c r="B90" t="s">
        <v>33</v>
      </c>
      <c r="C90" t="s">
        <v>14</v>
      </c>
      <c r="D90" t="s">
        <v>21</v>
      </c>
      <c r="E90" s="1">
        <v>269518.24</v>
      </c>
      <c r="F90">
        <v>32720</v>
      </c>
      <c r="G90">
        <v>67</v>
      </c>
      <c r="H90" s="2">
        <v>0</v>
      </c>
      <c r="I90" t="s">
        <v>16</v>
      </c>
      <c r="J90" t="s">
        <v>17</v>
      </c>
      <c r="K90">
        <v>321.60000000000002</v>
      </c>
      <c r="L90" s="2">
        <v>35321.599999999999</v>
      </c>
    </row>
    <row r="91" spans="1:12" x14ac:dyDescent="0.35">
      <c r="A91" t="s">
        <v>127</v>
      </c>
      <c r="B91" t="s">
        <v>26</v>
      </c>
      <c r="C91" t="s">
        <v>14</v>
      </c>
      <c r="D91" t="s">
        <v>35</v>
      </c>
      <c r="E91" s="1">
        <v>604702.52</v>
      </c>
      <c r="F91">
        <v>20396</v>
      </c>
      <c r="G91">
        <v>76</v>
      </c>
      <c r="H91" s="2">
        <v>36526</v>
      </c>
      <c r="I91" t="s">
        <v>16</v>
      </c>
      <c r="J91" t="s">
        <v>17</v>
      </c>
      <c r="K91">
        <v>364.8</v>
      </c>
      <c r="L91" s="2">
        <v>35364.800000000003</v>
      </c>
    </row>
    <row r="92" spans="1:12" x14ac:dyDescent="0.35">
      <c r="A92" t="s">
        <v>128</v>
      </c>
      <c r="B92" t="s">
        <v>33</v>
      </c>
      <c r="C92" t="s">
        <v>14</v>
      </c>
      <c r="D92" t="s">
        <v>35</v>
      </c>
      <c r="E92" s="1">
        <v>1317101.28</v>
      </c>
      <c r="F92">
        <v>21513</v>
      </c>
      <c r="G92">
        <v>119</v>
      </c>
      <c r="H92" s="2">
        <v>36526</v>
      </c>
      <c r="I92" t="s">
        <v>16</v>
      </c>
      <c r="J92" t="s">
        <v>24</v>
      </c>
      <c r="K92">
        <v>679.82759199999998</v>
      </c>
      <c r="L92" s="2">
        <v>35679.827592000001</v>
      </c>
    </row>
    <row r="93" spans="1:12" x14ac:dyDescent="0.35">
      <c r="A93" t="s">
        <v>129</v>
      </c>
      <c r="B93" t="s">
        <v>13</v>
      </c>
      <c r="C93" t="s">
        <v>20</v>
      </c>
      <c r="D93" t="s">
        <v>35</v>
      </c>
      <c r="E93" s="1">
        <v>1595001.95</v>
      </c>
      <c r="F93">
        <v>0</v>
      </c>
      <c r="G93">
        <v>87</v>
      </c>
      <c r="H93" s="2">
        <v>36526</v>
      </c>
      <c r="I93" t="s">
        <v>16</v>
      </c>
      <c r="J93" t="s">
        <v>24</v>
      </c>
      <c r="K93">
        <v>46.041452</v>
      </c>
      <c r="L93" s="2">
        <v>35046.041451999998</v>
      </c>
    </row>
    <row r="94" spans="1:12" x14ac:dyDescent="0.35">
      <c r="A94" t="s">
        <v>130</v>
      </c>
      <c r="B94" t="s">
        <v>33</v>
      </c>
      <c r="C94" t="s">
        <v>14</v>
      </c>
      <c r="D94" t="s">
        <v>21</v>
      </c>
      <c r="E94" s="1">
        <v>252765.38</v>
      </c>
      <c r="F94">
        <v>80744</v>
      </c>
      <c r="G94">
        <v>63</v>
      </c>
      <c r="H94" s="2">
        <v>0</v>
      </c>
      <c r="I94" t="s">
        <v>28</v>
      </c>
      <c r="J94" t="s">
        <v>17</v>
      </c>
      <c r="K94">
        <v>11.879037</v>
      </c>
      <c r="L94" s="2">
        <v>35011.879036999999</v>
      </c>
    </row>
    <row r="95" spans="1:12" x14ac:dyDescent="0.35">
      <c r="A95" t="s">
        <v>131</v>
      </c>
      <c r="B95" t="s">
        <v>33</v>
      </c>
      <c r="C95" t="s">
        <v>14</v>
      </c>
      <c r="D95" t="s">
        <v>21</v>
      </c>
      <c r="E95" s="1">
        <v>267209.58</v>
      </c>
      <c r="F95">
        <v>52822</v>
      </c>
      <c r="G95">
        <v>67</v>
      </c>
      <c r="H95" s="2">
        <v>0</v>
      </c>
      <c r="I95" t="s">
        <v>28</v>
      </c>
      <c r="J95" t="s">
        <v>24</v>
      </c>
      <c r="K95">
        <v>350.52903300000003</v>
      </c>
      <c r="L95" s="2">
        <v>35350.529032999999</v>
      </c>
    </row>
    <row r="96" spans="1:12" x14ac:dyDescent="0.35">
      <c r="A96" t="s">
        <v>132</v>
      </c>
      <c r="B96" t="s">
        <v>26</v>
      </c>
      <c r="C96" t="s">
        <v>14</v>
      </c>
      <c r="D96" t="s">
        <v>31</v>
      </c>
      <c r="E96" s="1">
        <v>531329.4</v>
      </c>
      <c r="F96">
        <v>0</v>
      </c>
      <c r="G96">
        <v>77</v>
      </c>
      <c r="H96" s="2">
        <v>36526</v>
      </c>
      <c r="I96" t="s">
        <v>16</v>
      </c>
      <c r="J96" t="s">
        <v>17</v>
      </c>
      <c r="K96">
        <v>863.39469999999994</v>
      </c>
      <c r="L96" s="2">
        <v>35863.394699999997</v>
      </c>
    </row>
    <row r="97" spans="1:12" x14ac:dyDescent="0.35">
      <c r="A97" t="s">
        <v>133</v>
      </c>
      <c r="B97" t="s">
        <v>33</v>
      </c>
      <c r="C97" t="s">
        <v>14</v>
      </c>
      <c r="D97" t="s">
        <v>21</v>
      </c>
      <c r="E97" s="1">
        <v>2094619.25</v>
      </c>
      <c r="F97">
        <v>69738</v>
      </c>
      <c r="G97">
        <v>74</v>
      </c>
      <c r="H97" s="2">
        <v>36526</v>
      </c>
      <c r="I97" t="s">
        <v>16</v>
      </c>
      <c r="J97" t="s">
        <v>17</v>
      </c>
      <c r="K97">
        <v>492.12753199999997</v>
      </c>
      <c r="L97" s="2">
        <v>35492.127531999999</v>
      </c>
    </row>
    <row r="98" spans="1:12" x14ac:dyDescent="0.35">
      <c r="A98" t="s">
        <v>134</v>
      </c>
      <c r="B98" t="s">
        <v>61</v>
      </c>
      <c r="C98" t="s">
        <v>14</v>
      </c>
      <c r="D98" t="s">
        <v>15</v>
      </c>
      <c r="E98" s="1">
        <v>837535.39</v>
      </c>
      <c r="F98">
        <v>17780</v>
      </c>
      <c r="G98">
        <v>109</v>
      </c>
      <c r="H98" s="2">
        <v>0</v>
      </c>
      <c r="I98" t="s">
        <v>16</v>
      </c>
      <c r="J98" t="s">
        <v>29</v>
      </c>
      <c r="K98">
        <v>132.58828800000001</v>
      </c>
      <c r="L98" s="2">
        <v>35132.588287999999</v>
      </c>
    </row>
    <row r="99" spans="1:12" x14ac:dyDescent="0.35">
      <c r="A99" t="s">
        <v>135</v>
      </c>
      <c r="B99" t="s">
        <v>26</v>
      </c>
      <c r="C99" t="s">
        <v>14</v>
      </c>
      <c r="D99" t="s">
        <v>21</v>
      </c>
      <c r="E99" s="1">
        <v>480166.15</v>
      </c>
      <c r="F99">
        <v>18107</v>
      </c>
      <c r="G99">
        <v>62</v>
      </c>
      <c r="H99" s="2">
        <v>0</v>
      </c>
      <c r="I99" t="s">
        <v>16</v>
      </c>
      <c r="J99" t="s">
        <v>17</v>
      </c>
      <c r="K99">
        <v>297.60000000000002</v>
      </c>
      <c r="L99" s="2">
        <v>35297.599999999999</v>
      </c>
    </row>
    <row r="100" spans="1:12" x14ac:dyDescent="0.35">
      <c r="A100" t="s">
        <v>136</v>
      </c>
      <c r="B100" t="s">
        <v>61</v>
      </c>
      <c r="C100" t="s">
        <v>14</v>
      </c>
      <c r="D100" t="s">
        <v>21</v>
      </c>
      <c r="E100" s="1">
        <v>574594.32999999996</v>
      </c>
      <c r="F100">
        <v>57740</v>
      </c>
      <c r="G100">
        <v>74</v>
      </c>
      <c r="H100" s="2">
        <v>36586</v>
      </c>
      <c r="I100" t="s">
        <v>16</v>
      </c>
      <c r="J100" t="s">
        <v>17</v>
      </c>
      <c r="K100">
        <v>269.90512899999999</v>
      </c>
      <c r="L100" s="2">
        <v>35269.905128999999</v>
      </c>
    </row>
    <row r="101" spans="1:12" x14ac:dyDescent="0.35">
      <c r="A101" t="s">
        <v>137</v>
      </c>
      <c r="B101" t="s">
        <v>33</v>
      </c>
      <c r="C101" t="s">
        <v>14</v>
      </c>
      <c r="D101" t="s">
        <v>35</v>
      </c>
      <c r="E101" s="1">
        <v>606611.6</v>
      </c>
      <c r="F101">
        <v>32627</v>
      </c>
      <c r="G101">
        <v>76</v>
      </c>
      <c r="H101" s="2">
        <v>0</v>
      </c>
      <c r="I101" t="s">
        <v>16</v>
      </c>
      <c r="J101" t="s">
        <v>24</v>
      </c>
      <c r="K101">
        <v>380.036697</v>
      </c>
      <c r="L101" s="2">
        <v>35380.036697000003</v>
      </c>
    </row>
    <row r="102" spans="1:12" x14ac:dyDescent="0.35">
      <c r="A102" t="s">
        <v>138</v>
      </c>
      <c r="B102" t="s">
        <v>26</v>
      </c>
      <c r="C102" t="s">
        <v>14</v>
      </c>
      <c r="D102" t="s">
        <v>35</v>
      </c>
      <c r="E102" s="1">
        <v>800230.83</v>
      </c>
      <c r="F102">
        <v>0</v>
      </c>
      <c r="G102">
        <v>107</v>
      </c>
      <c r="H102" s="2">
        <v>0</v>
      </c>
      <c r="I102" t="s">
        <v>16</v>
      </c>
      <c r="J102" t="s">
        <v>29</v>
      </c>
      <c r="K102">
        <v>513.6</v>
      </c>
      <c r="L102" s="2">
        <v>35513.599999999999</v>
      </c>
    </row>
    <row r="103" spans="1:12" x14ac:dyDescent="0.35">
      <c r="A103" t="s">
        <v>139</v>
      </c>
      <c r="B103" t="s">
        <v>26</v>
      </c>
      <c r="C103" t="s">
        <v>14</v>
      </c>
      <c r="D103" t="s">
        <v>35</v>
      </c>
      <c r="E103" s="1">
        <v>239391.54</v>
      </c>
      <c r="F103">
        <v>0</v>
      </c>
      <c r="G103">
        <v>70</v>
      </c>
      <c r="H103" s="2">
        <v>0</v>
      </c>
      <c r="I103" t="s">
        <v>16</v>
      </c>
      <c r="J103" t="s">
        <v>17</v>
      </c>
      <c r="K103">
        <v>425.26630799999998</v>
      </c>
      <c r="L103" s="2">
        <v>35425.266307999998</v>
      </c>
    </row>
    <row r="104" spans="1:12" x14ac:dyDescent="0.35">
      <c r="A104" t="s">
        <v>140</v>
      </c>
      <c r="B104" t="s">
        <v>33</v>
      </c>
      <c r="C104" t="s">
        <v>14</v>
      </c>
      <c r="D104" t="s">
        <v>21</v>
      </c>
      <c r="E104" s="1">
        <v>476281.79</v>
      </c>
      <c r="F104">
        <v>65795</v>
      </c>
      <c r="G104">
        <v>62</v>
      </c>
      <c r="H104" s="2">
        <v>36526</v>
      </c>
      <c r="I104" t="s">
        <v>28</v>
      </c>
      <c r="J104" t="s">
        <v>24</v>
      </c>
      <c r="K104">
        <v>49.011099000000002</v>
      </c>
      <c r="L104" s="2">
        <v>35049.011099000003</v>
      </c>
    </row>
    <row r="105" spans="1:12" x14ac:dyDescent="0.35">
      <c r="A105" t="s">
        <v>141</v>
      </c>
      <c r="B105" t="s">
        <v>26</v>
      </c>
      <c r="C105" t="s">
        <v>14</v>
      </c>
      <c r="D105" t="s">
        <v>35</v>
      </c>
      <c r="E105" s="1">
        <v>433038.6</v>
      </c>
      <c r="F105">
        <v>60475</v>
      </c>
      <c r="G105">
        <v>107</v>
      </c>
      <c r="H105" s="2">
        <v>0</v>
      </c>
      <c r="I105" t="s">
        <v>16</v>
      </c>
      <c r="J105" t="s">
        <v>17</v>
      </c>
      <c r="K105">
        <v>513.6</v>
      </c>
      <c r="L105" s="2">
        <v>35513.599999999999</v>
      </c>
    </row>
    <row r="106" spans="1:12" x14ac:dyDescent="0.35">
      <c r="A106" t="s">
        <v>142</v>
      </c>
      <c r="B106" t="s">
        <v>26</v>
      </c>
      <c r="C106" t="s">
        <v>14</v>
      </c>
      <c r="D106" t="s">
        <v>31</v>
      </c>
      <c r="E106" s="1">
        <v>940272.98</v>
      </c>
      <c r="F106">
        <v>0</v>
      </c>
      <c r="G106">
        <v>130</v>
      </c>
      <c r="H106" s="2">
        <v>0</v>
      </c>
      <c r="I106" t="s">
        <v>16</v>
      </c>
      <c r="J106" t="s">
        <v>29</v>
      </c>
      <c r="K106">
        <v>936</v>
      </c>
      <c r="L106" s="2">
        <v>35936</v>
      </c>
    </row>
    <row r="107" spans="1:12" x14ac:dyDescent="0.35">
      <c r="A107" t="s">
        <v>143</v>
      </c>
      <c r="B107" t="s">
        <v>33</v>
      </c>
      <c r="C107" t="s">
        <v>14</v>
      </c>
      <c r="D107" t="s">
        <v>21</v>
      </c>
      <c r="E107" s="1">
        <v>696669.45</v>
      </c>
      <c r="F107">
        <v>41837</v>
      </c>
      <c r="G107">
        <v>88</v>
      </c>
      <c r="H107" s="2">
        <v>0</v>
      </c>
      <c r="I107" t="s">
        <v>16</v>
      </c>
      <c r="J107" t="s">
        <v>17</v>
      </c>
      <c r="K107">
        <v>142.06276800000001</v>
      </c>
      <c r="L107" s="2">
        <v>35142.062768000003</v>
      </c>
    </row>
    <row r="108" spans="1:12" x14ac:dyDescent="0.35">
      <c r="A108" t="s">
        <v>144</v>
      </c>
      <c r="B108" t="s">
        <v>26</v>
      </c>
      <c r="C108" t="s">
        <v>14</v>
      </c>
      <c r="D108" t="s">
        <v>21</v>
      </c>
      <c r="E108" s="1">
        <v>769406.43</v>
      </c>
      <c r="F108">
        <v>32303</v>
      </c>
      <c r="G108">
        <v>65</v>
      </c>
      <c r="H108" s="2">
        <v>0</v>
      </c>
      <c r="I108" t="s">
        <v>16</v>
      </c>
      <c r="J108" t="s">
        <v>17</v>
      </c>
      <c r="K108">
        <v>45.152521</v>
      </c>
      <c r="L108" s="2">
        <v>35045.152521000004</v>
      </c>
    </row>
    <row r="109" spans="1:12" x14ac:dyDescent="0.35">
      <c r="A109" t="s">
        <v>145</v>
      </c>
      <c r="B109" t="s">
        <v>33</v>
      </c>
      <c r="C109" t="s">
        <v>14</v>
      </c>
      <c r="D109" t="s">
        <v>31</v>
      </c>
      <c r="E109" s="1">
        <v>871756.11</v>
      </c>
      <c r="F109">
        <v>0</v>
      </c>
      <c r="G109">
        <v>117</v>
      </c>
      <c r="H109" s="2">
        <v>36526</v>
      </c>
      <c r="I109" t="s">
        <v>16</v>
      </c>
      <c r="J109" t="s">
        <v>29</v>
      </c>
      <c r="K109">
        <v>561.6</v>
      </c>
      <c r="L109" s="2">
        <v>35561.599999999999</v>
      </c>
    </row>
    <row r="110" spans="1:12" x14ac:dyDescent="0.35">
      <c r="A110" t="s">
        <v>146</v>
      </c>
      <c r="B110" t="s">
        <v>26</v>
      </c>
      <c r="C110" t="s">
        <v>14</v>
      </c>
      <c r="D110" t="s">
        <v>21</v>
      </c>
      <c r="E110" s="1">
        <v>592874.85</v>
      </c>
      <c r="F110">
        <v>40531</v>
      </c>
      <c r="G110">
        <v>74</v>
      </c>
      <c r="H110" s="2">
        <v>0</v>
      </c>
      <c r="I110" t="s">
        <v>16</v>
      </c>
      <c r="J110" t="s">
        <v>24</v>
      </c>
      <c r="K110">
        <v>30.567357000000001</v>
      </c>
      <c r="L110" s="2">
        <v>35030.567357</v>
      </c>
    </row>
    <row r="111" spans="1:12" x14ac:dyDescent="0.35">
      <c r="A111" t="s">
        <v>147</v>
      </c>
      <c r="B111" t="s">
        <v>33</v>
      </c>
      <c r="C111" t="s">
        <v>14</v>
      </c>
      <c r="D111" t="s">
        <v>35</v>
      </c>
      <c r="E111" s="1">
        <v>245297.73</v>
      </c>
      <c r="F111">
        <v>79898</v>
      </c>
      <c r="G111">
        <v>62</v>
      </c>
      <c r="H111" s="2">
        <v>36526</v>
      </c>
      <c r="I111" t="s">
        <v>28</v>
      </c>
      <c r="J111" t="s">
        <v>17</v>
      </c>
      <c r="K111">
        <v>271.60679900000002</v>
      </c>
      <c r="L111" s="2">
        <v>35271.606799000001</v>
      </c>
    </row>
    <row r="112" spans="1:12" x14ac:dyDescent="0.35">
      <c r="A112" t="s">
        <v>148</v>
      </c>
      <c r="B112" t="s">
        <v>26</v>
      </c>
      <c r="C112" t="s">
        <v>14</v>
      </c>
      <c r="D112" t="s">
        <v>35</v>
      </c>
      <c r="E112" s="1">
        <v>670157.17000000004</v>
      </c>
      <c r="F112">
        <v>56398</v>
      </c>
      <c r="G112">
        <v>85</v>
      </c>
      <c r="H112" s="2">
        <v>0</v>
      </c>
      <c r="I112" t="s">
        <v>16</v>
      </c>
      <c r="J112" t="s">
        <v>17</v>
      </c>
      <c r="K112">
        <v>408</v>
      </c>
      <c r="L112" s="2">
        <v>35408</v>
      </c>
    </row>
    <row r="113" spans="1:12" x14ac:dyDescent="0.35">
      <c r="A113" t="s">
        <v>149</v>
      </c>
      <c r="B113" t="s">
        <v>13</v>
      </c>
      <c r="C113" t="s">
        <v>27</v>
      </c>
      <c r="D113" t="s">
        <v>31</v>
      </c>
      <c r="E113" s="1">
        <v>499655.27</v>
      </c>
      <c r="F113">
        <v>71600</v>
      </c>
      <c r="G113">
        <v>63</v>
      </c>
      <c r="H113" s="2">
        <v>0</v>
      </c>
      <c r="I113" t="s">
        <v>16</v>
      </c>
      <c r="J113" t="s">
        <v>24</v>
      </c>
      <c r="K113">
        <v>46.158116999999997</v>
      </c>
      <c r="L113" s="2">
        <v>35046.158116999999</v>
      </c>
    </row>
    <row r="114" spans="1:12" x14ac:dyDescent="0.35">
      <c r="A114" t="s">
        <v>150</v>
      </c>
      <c r="B114" t="s">
        <v>61</v>
      </c>
      <c r="C114" t="s">
        <v>14</v>
      </c>
      <c r="D114" t="s">
        <v>35</v>
      </c>
      <c r="E114" s="1">
        <v>849269.88</v>
      </c>
      <c r="F114">
        <v>27804</v>
      </c>
      <c r="G114">
        <v>109</v>
      </c>
      <c r="H114" s="2">
        <v>0</v>
      </c>
      <c r="I114" t="s">
        <v>16</v>
      </c>
      <c r="J114" t="s">
        <v>29</v>
      </c>
      <c r="K114">
        <v>784.8</v>
      </c>
      <c r="L114" s="2">
        <v>35784.800000000003</v>
      </c>
    </row>
    <row r="115" spans="1:12" x14ac:dyDescent="0.35">
      <c r="A115" t="s">
        <v>151</v>
      </c>
      <c r="B115" t="s">
        <v>33</v>
      </c>
      <c r="C115" t="s">
        <v>14</v>
      </c>
      <c r="D115" t="s">
        <v>21</v>
      </c>
      <c r="E115" s="1">
        <v>771349.4</v>
      </c>
      <c r="F115">
        <v>45506</v>
      </c>
      <c r="G115">
        <v>66</v>
      </c>
      <c r="H115" s="2">
        <v>36557</v>
      </c>
      <c r="I115" t="s">
        <v>16</v>
      </c>
      <c r="J115" t="s">
        <v>17</v>
      </c>
      <c r="K115">
        <v>316.8</v>
      </c>
      <c r="L115" s="2">
        <v>35316.800000000003</v>
      </c>
    </row>
    <row r="116" spans="1:12" x14ac:dyDescent="0.35">
      <c r="A116" t="s">
        <v>152</v>
      </c>
      <c r="B116" t="s">
        <v>13</v>
      </c>
      <c r="C116" t="s">
        <v>20</v>
      </c>
      <c r="D116" t="s">
        <v>15</v>
      </c>
      <c r="E116" s="1">
        <v>518579.76</v>
      </c>
      <c r="F116">
        <v>99428</v>
      </c>
      <c r="G116">
        <v>6464</v>
      </c>
      <c r="H116" s="2">
        <v>36526</v>
      </c>
      <c r="I116" t="s">
        <v>16</v>
      </c>
      <c r="J116" t="s">
        <v>17</v>
      </c>
      <c r="K116">
        <v>48.046869000000001</v>
      </c>
      <c r="L116" s="2">
        <v>35048.046868999998</v>
      </c>
    </row>
    <row r="117" spans="1:12" x14ac:dyDescent="0.35">
      <c r="A117" t="s">
        <v>153</v>
      </c>
      <c r="B117" t="s">
        <v>26</v>
      </c>
      <c r="C117" t="s">
        <v>14</v>
      </c>
      <c r="D117" t="s">
        <v>31</v>
      </c>
      <c r="E117" s="1">
        <v>729006.98</v>
      </c>
      <c r="F117">
        <v>0</v>
      </c>
      <c r="G117">
        <v>102</v>
      </c>
      <c r="H117" s="2">
        <v>36526</v>
      </c>
      <c r="I117" t="s">
        <v>28</v>
      </c>
      <c r="J117" t="s">
        <v>29</v>
      </c>
      <c r="K117">
        <v>489.6</v>
      </c>
      <c r="L117" s="2">
        <v>35489.599999999999</v>
      </c>
    </row>
    <row r="118" spans="1:12" x14ac:dyDescent="0.35">
      <c r="A118" t="s">
        <v>154</v>
      </c>
      <c r="B118" t="s">
        <v>33</v>
      </c>
      <c r="C118" t="s">
        <v>14</v>
      </c>
      <c r="D118" t="s">
        <v>31</v>
      </c>
      <c r="E118" s="1">
        <v>477294.38</v>
      </c>
      <c r="F118">
        <v>20993</v>
      </c>
      <c r="G118">
        <v>133</v>
      </c>
      <c r="H118" s="2">
        <v>0</v>
      </c>
      <c r="I118" t="s">
        <v>16</v>
      </c>
      <c r="J118" t="s">
        <v>29</v>
      </c>
      <c r="K118">
        <v>638.4</v>
      </c>
      <c r="L118" s="2">
        <v>35638.400000000001</v>
      </c>
    </row>
    <row r="119" spans="1:12" x14ac:dyDescent="0.35">
      <c r="A119" t="s">
        <v>155</v>
      </c>
      <c r="B119" t="s">
        <v>61</v>
      </c>
      <c r="C119" t="s">
        <v>14</v>
      </c>
      <c r="D119" t="s">
        <v>31</v>
      </c>
      <c r="E119" s="1">
        <v>680649.14</v>
      </c>
      <c r="F119">
        <v>37839</v>
      </c>
      <c r="G119">
        <v>86</v>
      </c>
      <c r="H119" s="2">
        <v>0</v>
      </c>
      <c r="I119" t="s">
        <v>16</v>
      </c>
      <c r="J119" t="s">
        <v>24</v>
      </c>
      <c r="K119">
        <v>465.63395400000002</v>
      </c>
      <c r="L119" s="2">
        <v>35465.633953999997</v>
      </c>
    </row>
    <row r="120" spans="1:12" x14ac:dyDescent="0.35">
      <c r="A120" t="s">
        <v>156</v>
      </c>
      <c r="B120" t="s">
        <v>26</v>
      </c>
      <c r="C120" t="s">
        <v>14</v>
      </c>
      <c r="D120" t="s">
        <v>21</v>
      </c>
      <c r="E120" s="1">
        <v>246978.13</v>
      </c>
      <c r="F120">
        <v>92711</v>
      </c>
      <c r="G120">
        <v>62</v>
      </c>
      <c r="H120" s="2">
        <v>0</v>
      </c>
      <c r="I120" t="s">
        <v>16</v>
      </c>
      <c r="J120" t="s">
        <v>24</v>
      </c>
      <c r="K120">
        <v>368.40014600000001</v>
      </c>
      <c r="L120" s="2">
        <v>35368.400146</v>
      </c>
    </row>
    <row r="121" spans="1:12" x14ac:dyDescent="0.35">
      <c r="A121" t="s">
        <v>157</v>
      </c>
      <c r="B121" t="s">
        <v>26</v>
      </c>
      <c r="C121" t="s">
        <v>14</v>
      </c>
      <c r="D121" t="s">
        <v>35</v>
      </c>
      <c r="E121" s="1">
        <v>310392.3</v>
      </c>
      <c r="F121">
        <v>74665</v>
      </c>
      <c r="G121">
        <v>78</v>
      </c>
      <c r="H121" s="2">
        <v>36557</v>
      </c>
      <c r="I121" t="s">
        <v>28</v>
      </c>
      <c r="J121" t="s">
        <v>17</v>
      </c>
      <c r="K121">
        <v>236.90200100000001</v>
      </c>
      <c r="L121" s="2">
        <v>35236.902001000002</v>
      </c>
    </row>
    <row r="122" spans="1:12" x14ac:dyDescent="0.35">
      <c r="A122" t="s">
        <v>158</v>
      </c>
      <c r="B122" t="s">
        <v>13</v>
      </c>
      <c r="C122" t="s">
        <v>20</v>
      </c>
      <c r="D122" t="s">
        <v>35</v>
      </c>
      <c r="E122" s="1">
        <v>1048491.54</v>
      </c>
      <c r="F122">
        <v>61108</v>
      </c>
      <c r="G122">
        <v>89</v>
      </c>
      <c r="H122" s="2">
        <v>0</v>
      </c>
      <c r="I122" t="s">
        <v>16</v>
      </c>
      <c r="J122" t="s">
        <v>17</v>
      </c>
      <c r="K122">
        <v>49.451117000000004</v>
      </c>
      <c r="L122" s="2">
        <v>35049.451116999997</v>
      </c>
    </row>
    <row r="123" spans="1:12" x14ac:dyDescent="0.35">
      <c r="A123" t="s">
        <v>159</v>
      </c>
      <c r="B123" t="s">
        <v>26</v>
      </c>
      <c r="C123" t="s">
        <v>14</v>
      </c>
      <c r="D123" t="s">
        <v>21</v>
      </c>
      <c r="E123" s="1">
        <v>890273.76</v>
      </c>
      <c r="F123">
        <v>46833</v>
      </c>
      <c r="G123">
        <v>112</v>
      </c>
      <c r="H123" s="2">
        <v>0</v>
      </c>
      <c r="I123" t="s">
        <v>16</v>
      </c>
      <c r="J123" t="s">
        <v>78</v>
      </c>
      <c r="K123">
        <v>64.109662999999998</v>
      </c>
      <c r="L123" s="2">
        <v>35064.109663000003</v>
      </c>
    </row>
    <row r="124" spans="1:12" x14ac:dyDescent="0.35">
      <c r="A124" t="s">
        <v>160</v>
      </c>
      <c r="B124" t="s">
        <v>33</v>
      </c>
      <c r="C124" t="s">
        <v>14</v>
      </c>
      <c r="D124" t="s">
        <v>31</v>
      </c>
      <c r="E124" s="1">
        <v>549944.72</v>
      </c>
      <c r="F124">
        <v>88768</v>
      </c>
      <c r="G124">
        <v>68</v>
      </c>
      <c r="H124" s="2">
        <v>0</v>
      </c>
      <c r="I124" t="s">
        <v>16</v>
      </c>
      <c r="J124" t="s">
        <v>24</v>
      </c>
      <c r="K124">
        <v>326.39999999999998</v>
      </c>
      <c r="L124" s="2">
        <v>35326.400000000001</v>
      </c>
    </row>
    <row r="125" spans="1:12" x14ac:dyDescent="0.35">
      <c r="A125" t="s">
        <v>161</v>
      </c>
      <c r="B125" t="s">
        <v>26</v>
      </c>
      <c r="C125" t="s">
        <v>14</v>
      </c>
      <c r="D125" t="s">
        <v>31</v>
      </c>
      <c r="E125" s="1">
        <v>1502359.86</v>
      </c>
      <c r="F125">
        <v>28262</v>
      </c>
      <c r="G125">
        <v>192</v>
      </c>
      <c r="H125" s="2">
        <v>0</v>
      </c>
      <c r="I125" t="s">
        <v>16</v>
      </c>
      <c r="J125" t="s">
        <v>65</v>
      </c>
      <c r="K125">
        <v>921.6</v>
      </c>
      <c r="L125" s="2">
        <v>35921.599999999999</v>
      </c>
    </row>
    <row r="126" spans="1:12" x14ac:dyDescent="0.35">
      <c r="A126" t="s">
        <v>162</v>
      </c>
      <c r="B126" t="s">
        <v>23</v>
      </c>
      <c r="C126" t="s">
        <v>14</v>
      </c>
      <c r="D126" t="s">
        <v>21</v>
      </c>
      <c r="E126" s="1">
        <v>250910.79</v>
      </c>
      <c r="F126">
        <v>33555</v>
      </c>
      <c r="G126">
        <v>63</v>
      </c>
      <c r="H126" s="2">
        <v>0</v>
      </c>
      <c r="I126" t="s">
        <v>16</v>
      </c>
      <c r="J126" t="s">
        <v>17</v>
      </c>
      <c r="K126">
        <v>101.89645</v>
      </c>
      <c r="L126" s="2">
        <v>35101.89645</v>
      </c>
    </row>
    <row r="127" spans="1:12" x14ac:dyDescent="0.35">
      <c r="A127" t="s">
        <v>163</v>
      </c>
      <c r="B127" t="s">
        <v>33</v>
      </c>
      <c r="C127" t="s">
        <v>14</v>
      </c>
      <c r="D127" t="s">
        <v>35</v>
      </c>
      <c r="E127" s="1">
        <v>3122174.81</v>
      </c>
      <c r="F127">
        <v>42780</v>
      </c>
      <c r="G127">
        <v>113</v>
      </c>
      <c r="H127" s="2">
        <v>36526</v>
      </c>
      <c r="I127" t="s">
        <v>16</v>
      </c>
      <c r="J127" t="s">
        <v>17</v>
      </c>
      <c r="K127">
        <v>542.4</v>
      </c>
      <c r="L127" s="2">
        <v>35542.400000000001</v>
      </c>
    </row>
    <row r="128" spans="1:12" x14ac:dyDescent="0.35">
      <c r="A128" t="s">
        <v>164</v>
      </c>
      <c r="B128" t="s">
        <v>33</v>
      </c>
      <c r="C128" t="s">
        <v>14</v>
      </c>
      <c r="D128" t="s">
        <v>15</v>
      </c>
      <c r="E128" s="1">
        <v>313350.34000000003</v>
      </c>
      <c r="F128">
        <v>58850</v>
      </c>
      <c r="G128">
        <v>78</v>
      </c>
      <c r="H128" s="2">
        <v>0</v>
      </c>
      <c r="I128" t="s">
        <v>16</v>
      </c>
      <c r="J128" t="s">
        <v>17</v>
      </c>
      <c r="K128">
        <v>143.747794</v>
      </c>
      <c r="L128" s="2">
        <v>35143.747794000003</v>
      </c>
    </row>
    <row r="129" spans="1:12" x14ac:dyDescent="0.35">
      <c r="A129" t="s">
        <v>165</v>
      </c>
      <c r="B129" t="s">
        <v>61</v>
      </c>
      <c r="C129" t="s">
        <v>14</v>
      </c>
      <c r="D129" t="s">
        <v>35</v>
      </c>
      <c r="E129" s="1">
        <v>383745.19</v>
      </c>
      <c r="F129">
        <v>21880</v>
      </c>
      <c r="G129">
        <v>97</v>
      </c>
      <c r="H129" s="2">
        <v>0</v>
      </c>
      <c r="I129" t="s">
        <v>39</v>
      </c>
      <c r="J129" t="s">
        <v>17</v>
      </c>
      <c r="K129">
        <v>424.07715899999999</v>
      </c>
      <c r="L129" s="2">
        <v>35424.077159</v>
      </c>
    </row>
    <row r="130" spans="1:12" x14ac:dyDescent="0.35">
      <c r="A130" t="s">
        <v>166</v>
      </c>
      <c r="B130" t="s">
        <v>33</v>
      </c>
      <c r="C130" t="s">
        <v>14</v>
      </c>
      <c r="D130" t="s">
        <v>35</v>
      </c>
      <c r="E130" s="1">
        <v>1179049.6200000001</v>
      </c>
      <c r="F130">
        <v>25251</v>
      </c>
      <c r="G130">
        <v>66</v>
      </c>
      <c r="H130" s="2">
        <v>0</v>
      </c>
      <c r="I130" t="s">
        <v>16</v>
      </c>
      <c r="J130" t="s">
        <v>17</v>
      </c>
      <c r="K130">
        <v>316.8</v>
      </c>
      <c r="L130" s="2">
        <v>35316.800000000003</v>
      </c>
    </row>
    <row r="131" spans="1:12" x14ac:dyDescent="0.35">
      <c r="A131" t="s">
        <v>167</v>
      </c>
      <c r="B131" t="s">
        <v>13</v>
      </c>
      <c r="C131" t="s">
        <v>20</v>
      </c>
      <c r="D131" t="s">
        <v>31</v>
      </c>
      <c r="E131" s="1">
        <v>282986.39</v>
      </c>
      <c r="F131">
        <v>25317</v>
      </c>
      <c r="G131">
        <v>71</v>
      </c>
      <c r="H131" s="2">
        <v>0</v>
      </c>
      <c r="I131" t="s">
        <v>16</v>
      </c>
      <c r="J131" t="s">
        <v>24</v>
      </c>
      <c r="K131">
        <v>50.422181000000002</v>
      </c>
      <c r="L131" s="2">
        <v>35050.422181000002</v>
      </c>
    </row>
    <row r="132" spans="1:12" x14ac:dyDescent="0.35">
      <c r="A132" t="s">
        <v>168</v>
      </c>
      <c r="B132" t="s">
        <v>61</v>
      </c>
      <c r="C132" t="s">
        <v>14</v>
      </c>
      <c r="D132" t="s">
        <v>31</v>
      </c>
      <c r="E132" s="1">
        <v>430580.83</v>
      </c>
      <c r="F132">
        <v>24188</v>
      </c>
      <c r="G132">
        <v>109</v>
      </c>
      <c r="H132" s="2">
        <v>0</v>
      </c>
      <c r="I132" t="s">
        <v>16</v>
      </c>
      <c r="J132" t="s">
        <v>78</v>
      </c>
      <c r="K132">
        <v>523.20000000000005</v>
      </c>
      <c r="L132" s="2">
        <v>35523.199999999997</v>
      </c>
    </row>
    <row r="133" spans="1:12" x14ac:dyDescent="0.35">
      <c r="A133" t="s">
        <v>169</v>
      </c>
      <c r="B133" t="s">
        <v>23</v>
      </c>
      <c r="C133" t="s">
        <v>14</v>
      </c>
      <c r="D133" t="s">
        <v>21</v>
      </c>
      <c r="E133" s="1">
        <v>597397.68999999994</v>
      </c>
      <c r="F133">
        <v>41611</v>
      </c>
      <c r="G133">
        <v>74</v>
      </c>
      <c r="H133" s="2">
        <v>0</v>
      </c>
      <c r="I133" t="s">
        <v>39</v>
      </c>
      <c r="J133" t="s">
        <v>17</v>
      </c>
      <c r="K133">
        <v>113.801497</v>
      </c>
      <c r="L133" s="2">
        <v>35113.801497</v>
      </c>
    </row>
    <row r="134" spans="1:12" x14ac:dyDescent="0.35">
      <c r="A134" t="s">
        <v>170</v>
      </c>
      <c r="B134" t="s">
        <v>33</v>
      </c>
      <c r="C134" t="s">
        <v>14</v>
      </c>
      <c r="D134" t="s">
        <v>21</v>
      </c>
      <c r="E134" s="1">
        <v>567044.24</v>
      </c>
      <c r="F134">
        <v>28406</v>
      </c>
      <c r="G134">
        <v>72</v>
      </c>
      <c r="H134" s="2">
        <v>36526</v>
      </c>
      <c r="I134" t="s">
        <v>16</v>
      </c>
      <c r="J134" t="s">
        <v>17</v>
      </c>
      <c r="K134">
        <v>192.87572</v>
      </c>
      <c r="L134" s="2">
        <v>35192.875719999996</v>
      </c>
    </row>
    <row r="135" spans="1:12" x14ac:dyDescent="0.35">
      <c r="A135" t="s">
        <v>171</v>
      </c>
      <c r="B135" t="s">
        <v>61</v>
      </c>
      <c r="C135" t="s">
        <v>14</v>
      </c>
      <c r="D135" t="s">
        <v>35</v>
      </c>
      <c r="E135" s="1">
        <v>473174.93</v>
      </c>
      <c r="F135">
        <v>69833</v>
      </c>
      <c r="G135">
        <v>118</v>
      </c>
      <c r="H135" s="2">
        <v>0</v>
      </c>
      <c r="I135" t="s">
        <v>16</v>
      </c>
      <c r="J135" t="s">
        <v>17</v>
      </c>
      <c r="K135">
        <v>828.66271900000004</v>
      </c>
      <c r="L135" s="2">
        <v>35828.662719</v>
      </c>
    </row>
    <row r="136" spans="1:12" x14ac:dyDescent="0.35">
      <c r="A136" t="s">
        <v>172</v>
      </c>
      <c r="B136" t="s">
        <v>61</v>
      </c>
      <c r="C136" t="s">
        <v>14</v>
      </c>
      <c r="D136" t="s">
        <v>31</v>
      </c>
      <c r="E136" s="1">
        <v>802637.96</v>
      </c>
      <c r="F136">
        <v>0</v>
      </c>
      <c r="G136">
        <v>74</v>
      </c>
      <c r="H136" s="2">
        <v>0</v>
      </c>
      <c r="I136" t="s">
        <v>28</v>
      </c>
      <c r="J136" t="s">
        <v>17</v>
      </c>
      <c r="K136">
        <v>532.79999999999995</v>
      </c>
      <c r="L136" s="2">
        <v>35532.800000000003</v>
      </c>
    </row>
    <row r="137" spans="1:12" x14ac:dyDescent="0.35">
      <c r="A137" t="s">
        <v>173</v>
      </c>
      <c r="B137" t="s">
        <v>61</v>
      </c>
      <c r="C137" t="s">
        <v>14</v>
      </c>
      <c r="D137" t="s">
        <v>31</v>
      </c>
      <c r="E137" s="1">
        <v>402296.35</v>
      </c>
      <c r="F137">
        <v>0</v>
      </c>
      <c r="G137">
        <v>117</v>
      </c>
      <c r="H137" s="2">
        <v>0</v>
      </c>
      <c r="I137" t="s">
        <v>16</v>
      </c>
      <c r="J137" t="s">
        <v>29</v>
      </c>
      <c r="K137">
        <v>975.10709799999995</v>
      </c>
      <c r="L137" s="2">
        <v>35975.107098</v>
      </c>
    </row>
    <row r="138" spans="1:12" x14ac:dyDescent="0.35">
      <c r="A138" t="s">
        <v>174</v>
      </c>
      <c r="B138" t="s">
        <v>33</v>
      </c>
      <c r="C138" t="s">
        <v>14</v>
      </c>
      <c r="D138" t="s">
        <v>31</v>
      </c>
      <c r="E138" s="1">
        <v>961831.09</v>
      </c>
      <c r="F138">
        <v>80536</v>
      </c>
      <c r="G138">
        <v>119</v>
      </c>
      <c r="H138" s="2">
        <v>0</v>
      </c>
      <c r="I138" t="s">
        <v>39</v>
      </c>
      <c r="J138" t="s">
        <v>78</v>
      </c>
      <c r="K138">
        <v>53.798707999999998</v>
      </c>
      <c r="L138" s="2">
        <v>35053.798708000002</v>
      </c>
    </row>
    <row r="139" spans="1:12" x14ac:dyDescent="0.35">
      <c r="A139" t="s">
        <v>175</v>
      </c>
      <c r="B139" t="s">
        <v>13</v>
      </c>
      <c r="C139" t="s">
        <v>20</v>
      </c>
      <c r="D139" t="s">
        <v>53</v>
      </c>
      <c r="E139" s="1">
        <v>725595.38</v>
      </c>
      <c r="F139">
        <v>88891</v>
      </c>
      <c r="G139">
        <v>89</v>
      </c>
      <c r="H139" s="2">
        <v>0</v>
      </c>
      <c r="I139" t="s">
        <v>16</v>
      </c>
      <c r="J139" t="s">
        <v>17</v>
      </c>
      <c r="K139">
        <v>50.528354999999998</v>
      </c>
      <c r="L139" s="2">
        <v>35050.528355000002</v>
      </c>
    </row>
    <row r="140" spans="1:12" x14ac:dyDescent="0.35">
      <c r="A140" t="s">
        <v>176</v>
      </c>
      <c r="B140" t="s">
        <v>33</v>
      </c>
      <c r="C140" t="s">
        <v>14</v>
      </c>
      <c r="D140" t="s">
        <v>35</v>
      </c>
      <c r="E140" s="1">
        <v>955292.69</v>
      </c>
      <c r="F140">
        <v>97732</v>
      </c>
      <c r="G140">
        <v>79</v>
      </c>
      <c r="H140" s="2">
        <v>0</v>
      </c>
      <c r="I140" t="s">
        <v>16</v>
      </c>
      <c r="J140" t="s">
        <v>17</v>
      </c>
      <c r="K140">
        <v>289.91219999999998</v>
      </c>
      <c r="L140" s="2">
        <v>35289.912199999999</v>
      </c>
    </row>
    <row r="141" spans="1:12" x14ac:dyDescent="0.35">
      <c r="A141" t="s">
        <v>177</v>
      </c>
      <c r="B141" t="s">
        <v>61</v>
      </c>
      <c r="C141" t="s">
        <v>20</v>
      </c>
      <c r="D141" t="s">
        <v>21</v>
      </c>
      <c r="E141" s="1">
        <v>1038855.32</v>
      </c>
      <c r="F141">
        <v>61222</v>
      </c>
      <c r="G141">
        <v>89</v>
      </c>
      <c r="H141" s="2">
        <v>0</v>
      </c>
      <c r="I141" t="s">
        <v>39</v>
      </c>
      <c r="J141" t="s">
        <v>17</v>
      </c>
      <c r="K141">
        <v>392.60437100000001</v>
      </c>
      <c r="L141" s="2">
        <v>35392.604371000001</v>
      </c>
    </row>
    <row r="142" spans="1:12" x14ac:dyDescent="0.35">
      <c r="A142" t="s">
        <v>178</v>
      </c>
      <c r="B142" t="s">
        <v>33</v>
      </c>
      <c r="C142" t="s">
        <v>27</v>
      </c>
      <c r="D142" t="s">
        <v>35</v>
      </c>
      <c r="E142" s="1">
        <v>247012.12</v>
      </c>
      <c r="F142">
        <v>0</v>
      </c>
      <c r="G142">
        <v>74</v>
      </c>
      <c r="H142" s="2">
        <v>0</v>
      </c>
      <c r="I142" t="s">
        <v>16</v>
      </c>
      <c r="J142" t="s">
        <v>24</v>
      </c>
      <c r="K142">
        <v>721.24220600000001</v>
      </c>
      <c r="L142" s="2">
        <v>35721.242206000003</v>
      </c>
    </row>
    <row r="143" spans="1:12" x14ac:dyDescent="0.35">
      <c r="A143" t="s">
        <v>179</v>
      </c>
      <c r="B143" t="s">
        <v>61</v>
      </c>
      <c r="C143" t="s">
        <v>27</v>
      </c>
      <c r="D143" t="s">
        <v>15</v>
      </c>
      <c r="E143" s="1">
        <v>561906.85</v>
      </c>
      <c r="F143">
        <v>50335</v>
      </c>
      <c r="G143">
        <v>140</v>
      </c>
      <c r="H143" s="2">
        <v>0</v>
      </c>
      <c r="I143" t="s">
        <v>16</v>
      </c>
      <c r="J143" t="s">
        <v>29</v>
      </c>
      <c r="K143">
        <v>456.52384999999998</v>
      </c>
      <c r="L143" s="2">
        <v>35456.523849999998</v>
      </c>
    </row>
    <row r="144" spans="1:12" x14ac:dyDescent="0.35">
      <c r="A144" t="s">
        <v>180</v>
      </c>
      <c r="B144" t="s">
        <v>26</v>
      </c>
      <c r="C144" t="s">
        <v>20</v>
      </c>
      <c r="D144" t="s">
        <v>31</v>
      </c>
      <c r="E144" s="1">
        <v>904711.92</v>
      </c>
      <c r="F144">
        <v>0</v>
      </c>
      <c r="G144">
        <v>127</v>
      </c>
      <c r="H144" s="2">
        <v>0</v>
      </c>
      <c r="I144" t="s">
        <v>16</v>
      </c>
      <c r="J144" t="s">
        <v>78</v>
      </c>
      <c r="K144">
        <v>1087.995426</v>
      </c>
      <c r="L144" s="2">
        <v>36087.995426000001</v>
      </c>
    </row>
    <row r="145" spans="1:12" x14ac:dyDescent="0.35">
      <c r="A145" t="s">
        <v>181</v>
      </c>
      <c r="B145" t="s">
        <v>13</v>
      </c>
      <c r="C145" t="s">
        <v>20</v>
      </c>
      <c r="D145" t="s">
        <v>80</v>
      </c>
      <c r="E145" s="1">
        <v>268731.40999999997</v>
      </c>
      <c r="F145">
        <v>82210</v>
      </c>
      <c r="G145">
        <v>68</v>
      </c>
      <c r="H145" s="2">
        <v>36617</v>
      </c>
      <c r="I145" t="s">
        <v>16</v>
      </c>
      <c r="J145" t="s">
        <v>17</v>
      </c>
      <c r="K145">
        <v>51.961914999999998</v>
      </c>
      <c r="L145" s="2">
        <v>35051.961915</v>
      </c>
    </row>
    <row r="146" spans="1:12" x14ac:dyDescent="0.35">
      <c r="A146" t="s">
        <v>182</v>
      </c>
      <c r="B146" t="s">
        <v>33</v>
      </c>
      <c r="C146" t="s">
        <v>20</v>
      </c>
      <c r="D146" t="s">
        <v>31</v>
      </c>
      <c r="E146" s="1">
        <v>373150.46</v>
      </c>
      <c r="F146">
        <v>0</v>
      </c>
      <c r="G146">
        <v>96</v>
      </c>
      <c r="H146" s="2">
        <v>0</v>
      </c>
      <c r="I146" t="s">
        <v>16</v>
      </c>
      <c r="J146" t="s">
        <v>17</v>
      </c>
      <c r="K146">
        <v>460.8</v>
      </c>
      <c r="L146" s="2">
        <v>35460.800000000003</v>
      </c>
    </row>
    <row r="147" spans="1:12" x14ac:dyDescent="0.35">
      <c r="A147" t="s">
        <v>183</v>
      </c>
      <c r="B147" t="s">
        <v>23</v>
      </c>
      <c r="C147" t="s">
        <v>27</v>
      </c>
      <c r="D147" t="s">
        <v>21</v>
      </c>
      <c r="E147" s="1">
        <v>366077.03</v>
      </c>
      <c r="F147">
        <v>64495</v>
      </c>
      <c r="G147">
        <v>92</v>
      </c>
      <c r="H147" s="2">
        <v>0</v>
      </c>
      <c r="I147" t="s">
        <v>28</v>
      </c>
      <c r="J147" t="s">
        <v>17</v>
      </c>
      <c r="K147">
        <v>251.99208300000001</v>
      </c>
      <c r="L147" s="2">
        <v>35251.992082999997</v>
      </c>
    </row>
    <row r="148" spans="1:12" x14ac:dyDescent="0.35">
      <c r="A148" t="s">
        <v>184</v>
      </c>
      <c r="B148" t="s">
        <v>26</v>
      </c>
      <c r="C148" t="s">
        <v>20</v>
      </c>
      <c r="D148" t="s">
        <v>35</v>
      </c>
      <c r="E148" s="1">
        <v>792882.93</v>
      </c>
      <c r="F148">
        <v>0</v>
      </c>
      <c r="G148">
        <v>72</v>
      </c>
      <c r="H148" s="2">
        <v>0</v>
      </c>
      <c r="I148" t="s">
        <v>28</v>
      </c>
      <c r="J148" t="s">
        <v>17</v>
      </c>
      <c r="K148">
        <v>345.6</v>
      </c>
      <c r="L148" s="2">
        <v>35345.599999999999</v>
      </c>
    </row>
    <row r="149" spans="1:12" x14ac:dyDescent="0.35">
      <c r="A149" t="s">
        <v>185</v>
      </c>
      <c r="B149" t="s">
        <v>19</v>
      </c>
      <c r="C149" t="s">
        <v>20</v>
      </c>
      <c r="D149" t="s">
        <v>21</v>
      </c>
      <c r="E149" s="1">
        <v>501175.16</v>
      </c>
      <c r="F149">
        <v>28859</v>
      </c>
      <c r="G149">
        <v>67</v>
      </c>
      <c r="H149" s="2">
        <v>36586</v>
      </c>
      <c r="I149" t="s">
        <v>28</v>
      </c>
      <c r="J149" t="s">
        <v>24</v>
      </c>
      <c r="K149">
        <v>321.60000000000002</v>
      </c>
      <c r="L149" s="2">
        <v>35321.599999999999</v>
      </c>
    </row>
    <row r="150" spans="1:12" x14ac:dyDescent="0.35">
      <c r="A150" t="s">
        <v>186</v>
      </c>
      <c r="B150" t="s">
        <v>19</v>
      </c>
      <c r="C150" t="s">
        <v>20</v>
      </c>
      <c r="D150" t="s">
        <v>31</v>
      </c>
      <c r="E150" s="1">
        <v>798825.83</v>
      </c>
      <c r="F150">
        <v>77330</v>
      </c>
      <c r="G150">
        <v>99</v>
      </c>
      <c r="H150" s="2">
        <v>0</v>
      </c>
      <c r="I150" t="s">
        <v>16</v>
      </c>
      <c r="J150" t="s">
        <v>17</v>
      </c>
      <c r="K150">
        <v>99.257608000000005</v>
      </c>
      <c r="L150" s="2">
        <v>35099.257608</v>
      </c>
    </row>
    <row r="151" spans="1:12" x14ac:dyDescent="0.35">
      <c r="A151" t="s">
        <v>187</v>
      </c>
      <c r="B151" t="s">
        <v>33</v>
      </c>
      <c r="C151" t="s">
        <v>27</v>
      </c>
      <c r="D151" t="s">
        <v>35</v>
      </c>
      <c r="E151" s="1">
        <v>388545.64</v>
      </c>
      <c r="F151">
        <v>0</v>
      </c>
      <c r="G151">
        <v>105</v>
      </c>
      <c r="H151" s="2">
        <v>0</v>
      </c>
      <c r="I151" t="s">
        <v>28</v>
      </c>
      <c r="J151" t="s">
        <v>17</v>
      </c>
      <c r="K151">
        <v>504</v>
      </c>
      <c r="L151" s="2">
        <v>35504</v>
      </c>
    </row>
    <row r="152" spans="1:12" x14ac:dyDescent="0.35">
      <c r="A152" t="s">
        <v>188</v>
      </c>
      <c r="B152" t="s">
        <v>13</v>
      </c>
      <c r="C152" t="s">
        <v>20</v>
      </c>
      <c r="D152" t="s">
        <v>31</v>
      </c>
      <c r="E152" s="1">
        <v>935773.78</v>
      </c>
      <c r="F152">
        <v>33060</v>
      </c>
      <c r="G152">
        <v>117</v>
      </c>
      <c r="H152" s="2">
        <v>0</v>
      </c>
      <c r="I152" t="s">
        <v>16</v>
      </c>
      <c r="J152" t="s">
        <v>17</v>
      </c>
      <c r="K152">
        <v>56.731577999999999</v>
      </c>
      <c r="L152" s="2">
        <v>35056.731577999999</v>
      </c>
    </row>
    <row r="153" spans="1:12" x14ac:dyDescent="0.35">
      <c r="A153" t="s">
        <v>189</v>
      </c>
      <c r="B153" t="s">
        <v>13</v>
      </c>
      <c r="C153" t="s">
        <v>27</v>
      </c>
      <c r="D153" t="s">
        <v>15</v>
      </c>
      <c r="E153" s="1">
        <v>254068.98</v>
      </c>
      <c r="F153">
        <v>42557</v>
      </c>
      <c r="G153">
        <v>65</v>
      </c>
      <c r="H153" s="2">
        <v>0</v>
      </c>
      <c r="I153" t="s">
        <v>16</v>
      </c>
      <c r="J153" t="s">
        <v>17</v>
      </c>
      <c r="K153">
        <v>57.562323999999997</v>
      </c>
      <c r="L153" s="2">
        <v>35057.562323999999</v>
      </c>
    </row>
    <row r="154" spans="1:12" x14ac:dyDescent="0.35">
      <c r="A154" t="s">
        <v>190</v>
      </c>
      <c r="B154" t="s">
        <v>19</v>
      </c>
      <c r="C154" t="s">
        <v>27</v>
      </c>
      <c r="D154" t="s">
        <v>31</v>
      </c>
      <c r="E154" s="1">
        <v>488516.25</v>
      </c>
      <c r="F154">
        <v>26372</v>
      </c>
      <c r="G154">
        <v>126</v>
      </c>
      <c r="H154" s="2">
        <v>0</v>
      </c>
      <c r="I154" t="s">
        <v>16</v>
      </c>
      <c r="J154" t="s">
        <v>29</v>
      </c>
      <c r="K154">
        <v>604.79999999999995</v>
      </c>
      <c r="L154" s="2">
        <v>35604.800000000003</v>
      </c>
    </row>
    <row r="155" spans="1:12" x14ac:dyDescent="0.35">
      <c r="A155" t="s">
        <v>191</v>
      </c>
      <c r="B155" t="s">
        <v>19</v>
      </c>
      <c r="C155" t="s">
        <v>20</v>
      </c>
      <c r="D155" t="s">
        <v>21</v>
      </c>
      <c r="E155" s="1">
        <v>975330.71</v>
      </c>
      <c r="F155">
        <v>17514</v>
      </c>
      <c r="G155">
        <v>127</v>
      </c>
      <c r="H155" s="2">
        <v>0</v>
      </c>
      <c r="I155" t="s">
        <v>16</v>
      </c>
      <c r="J155" t="s">
        <v>29</v>
      </c>
      <c r="K155">
        <v>8.3127289999999991</v>
      </c>
      <c r="L155" s="2">
        <v>35008.312728999997</v>
      </c>
    </row>
    <row r="156" spans="1:12" x14ac:dyDescent="0.35">
      <c r="A156" t="s">
        <v>192</v>
      </c>
      <c r="B156" t="s">
        <v>26</v>
      </c>
      <c r="C156" t="s">
        <v>193</v>
      </c>
      <c r="D156" t="s">
        <v>21</v>
      </c>
      <c r="E156" s="1">
        <v>294615.37</v>
      </c>
      <c r="F156">
        <v>89270</v>
      </c>
      <c r="G156">
        <v>74</v>
      </c>
      <c r="H156" s="2">
        <v>0</v>
      </c>
      <c r="I156" t="s">
        <v>16</v>
      </c>
      <c r="J156" t="s">
        <v>17</v>
      </c>
      <c r="K156">
        <v>316.59922799999998</v>
      </c>
      <c r="L156" s="2">
        <v>35316.599227999999</v>
      </c>
    </row>
    <row r="157" spans="1:12" x14ac:dyDescent="0.35">
      <c r="A157" t="s">
        <v>194</v>
      </c>
      <c r="B157" t="s">
        <v>26</v>
      </c>
      <c r="C157" t="s">
        <v>27</v>
      </c>
      <c r="D157" t="s">
        <v>31</v>
      </c>
      <c r="E157" s="1">
        <v>258111.09</v>
      </c>
      <c r="F157">
        <v>29757</v>
      </c>
      <c r="G157">
        <v>65</v>
      </c>
      <c r="H157" s="2">
        <v>0</v>
      </c>
      <c r="I157" t="s">
        <v>16</v>
      </c>
      <c r="J157" t="s">
        <v>17</v>
      </c>
      <c r="K157">
        <v>312</v>
      </c>
      <c r="L157" s="2">
        <v>35312</v>
      </c>
    </row>
    <row r="158" spans="1:12" x14ac:dyDescent="0.35">
      <c r="A158" t="s">
        <v>195</v>
      </c>
      <c r="B158" t="s">
        <v>33</v>
      </c>
      <c r="C158" t="s">
        <v>27</v>
      </c>
      <c r="D158" t="s">
        <v>35</v>
      </c>
      <c r="E158" s="1">
        <v>351738.58</v>
      </c>
      <c r="F158">
        <v>51814</v>
      </c>
      <c r="G158">
        <v>92</v>
      </c>
      <c r="H158" s="2">
        <v>0</v>
      </c>
      <c r="I158" t="s">
        <v>16</v>
      </c>
      <c r="J158" t="s">
        <v>17</v>
      </c>
      <c r="K158">
        <v>56.300724000000002</v>
      </c>
      <c r="L158" s="2">
        <v>35056.300724000001</v>
      </c>
    </row>
    <row r="159" spans="1:12" x14ac:dyDescent="0.35">
      <c r="A159" t="s">
        <v>196</v>
      </c>
      <c r="B159" t="s">
        <v>33</v>
      </c>
      <c r="C159" t="s">
        <v>20</v>
      </c>
      <c r="D159" t="s">
        <v>21</v>
      </c>
      <c r="E159" s="1">
        <v>974335.01</v>
      </c>
      <c r="F159">
        <v>24028</v>
      </c>
      <c r="G159">
        <v>82</v>
      </c>
      <c r="H159" s="2">
        <v>0</v>
      </c>
      <c r="I159" t="s">
        <v>16</v>
      </c>
      <c r="J159" t="s">
        <v>17</v>
      </c>
      <c r="K159">
        <v>393.6</v>
      </c>
      <c r="L159" s="2">
        <v>35393.599999999999</v>
      </c>
    </row>
    <row r="160" spans="1:12" x14ac:dyDescent="0.35">
      <c r="A160" t="s">
        <v>197</v>
      </c>
      <c r="B160" t="s">
        <v>19</v>
      </c>
      <c r="C160" t="s">
        <v>27</v>
      </c>
      <c r="D160" t="s">
        <v>35</v>
      </c>
      <c r="E160" s="1">
        <v>387364.7</v>
      </c>
      <c r="F160">
        <v>28142</v>
      </c>
      <c r="G160">
        <v>105</v>
      </c>
      <c r="H160" s="2">
        <v>0</v>
      </c>
      <c r="I160" t="s">
        <v>16</v>
      </c>
      <c r="J160" t="s">
        <v>78</v>
      </c>
      <c r="K160">
        <v>701.70823900000005</v>
      </c>
      <c r="L160" s="2">
        <v>35701.708239</v>
      </c>
    </row>
    <row r="161" spans="1:12" x14ac:dyDescent="0.35">
      <c r="A161" t="s">
        <v>198</v>
      </c>
      <c r="B161" t="s">
        <v>19</v>
      </c>
      <c r="C161" t="s">
        <v>20</v>
      </c>
      <c r="D161" t="s">
        <v>21</v>
      </c>
      <c r="E161" s="1">
        <v>764928.2</v>
      </c>
      <c r="F161">
        <v>52705</v>
      </c>
      <c r="G161">
        <v>64</v>
      </c>
      <c r="H161" s="2">
        <v>36526</v>
      </c>
      <c r="I161" t="s">
        <v>16</v>
      </c>
      <c r="J161" t="s">
        <v>24</v>
      </c>
      <c r="K161">
        <v>128.70556300000001</v>
      </c>
      <c r="L161" s="2">
        <v>35128.705563000003</v>
      </c>
    </row>
    <row r="162" spans="1:12" x14ac:dyDescent="0.35">
      <c r="A162" t="s">
        <v>199</v>
      </c>
      <c r="B162" t="s">
        <v>26</v>
      </c>
      <c r="C162" t="s">
        <v>27</v>
      </c>
      <c r="D162" t="s">
        <v>31</v>
      </c>
      <c r="E162" s="1">
        <v>228759.69</v>
      </c>
      <c r="F162">
        <v>0</v>
      </c>
      <c r="G162">
        <v>63</v>
      </c>
      <c r="H162" s="2">
        <v>0</v>
      </c>
      <c r="I162" t="s">
        <v>28</v>
      </c>
      <c r="J162" t="s">
        <v>24</v>
      </c>
      <c r="K162">
        <v>679.36837800000001</v>
      </c>
      <c r="L162" s="2">
        <v>35679.368377999999</v>
      </c>
    </row>
    <row r="163" spans="1:12" x14ac:dyDescent="0.35">
      <c r="A163" t="s">
        <v>200</v>
      </c>
      <c r="B163" t="s">
        <v>13</v>
      </c>
      <c r="C163" t="s">
        <v>20</v>
      </c>
      <c r="D163" t="s">
        <v>31</v>
      </c>
      <c r="E163" s="1">
        <v>825576.39</v>
      </c>
      <c r="F163">
        <v>54040</v>
      </c>
      <c r="G163">
        <v>103</v>
      </c>
      <c r="H163" s="2">
        <v>0</v>
      </c>
      <c r="I163" t="s">
        <v>16</v>
      </c>
      <c r="J163" t="s">
        <v>29</v>
      </c>
      <c r="K163">
        <v>59.987126000000004</v>
      </c>
      <c r="L163" s="2">
        <v>35059.987126</v>
      </c>
    </row>
    <row r="164" spans="1:12" x14ac:dyDescent="0.35">
      <c r="A164" t="s">
        <v>201</v>
      </c>
      <c r="B164" t="s">
        <v>26</v>
      </c>
      <c r="C164" t="s">
        <v>20</v>
      </c>
      <c r="D164" t="s">
        <v>35</v>
      </c>
      <c r="E164" s="1">
        <v>871492.21</v>
      </c>
      <c r="F164">
        <v>0</v>
      </c>
      <c r="G164">
        <v>118</v>
      </c>
      <c r="H164" s="2">
        <v>0</v>
      </c>
      <c r="I164" t="s">
        <v>16</v>
      </c>
      <c r="J164" t="s">
        <v>29</v>
      </c>
      <c r="K164">
        <v>566.4</v>
      </c>
      <c r="L164" s="2">
        <v>35566.400000000001</v>
      </c>
    </row>
    <row r="165" spans="1:12" x14ac:dyDescent="0.35">
      <c r="A165" t="s">
        <v>202</v>
      </c>
      <c r="B165" t="s">
        <v>13</v>
      </c>
      <c r="C165" t="s">
        <v>20</v>
      </c>
      <c r="D165" t="s">
        <v>80</v>
      </c>
      <c r="E165" s="1">
        <v>681923.12</v>
      </c>
      <c r="F165">
        <v>22492</v>
      </c>
      <c r="G165">
        <v>85</v>
      </c>
      <c r="H165" s="2">
        <v>0</v>
      </c>
      <c r="I165" t="s">
        <v>16</v>
      </c>
      <c r="J165" t="s">
        <v>24</v>
      </c>
      <c r="K165">
        <v>61.654262000000003</v>
      </c>
      <c r="L165" s="2">
        <v>35061.654261999996</v>
      </c>
    </row>
    <row r="166" spans="1:12" x14ac:dyDescent="0.35">
      <c r="A166" t="s">
        <v>203</v>
      </c>
      <c r="B166" t="s">
        <v>26</v>
      </c>
      <c r="C166" t="s">
        <v>27</v>
      </c>
      <c r="D166" t="s">
        <v>21</v>
      </c>
      <c r="E166" s="1">
        <v>741619.73</v>
      </c>
      <c r="F166">
        <v>0</v>
      </c>
      <c r="G166">
        <v>77</v>
      </c>
      <c r="H166" s="2">
        <v>36557</v>
      </c>
      <c r="I166" t="s">
        <v>16</v>
      </c>
      <c r="J166" t="s">
        <v>17</v>
      </c>
      <c r="K166">
        <v>554.4</v>
      </c>
      <c r="L166" s="2">
        <v>35554.400000000001</v>
      </c>
    </row>
    <row r="167" spans="1:12" x14ac:dyDescent="0.35">
      <c r="A167" t="s">
        <v>204</v>
      </c>
      <c r="B167" t="s">
        <v>33</v>
      </c>
      <c r="C167" t="s">
        <v>27</v>
      </c>
      <c r="D167" t="s">
        <v>15</v>
      </c>
      <c r="E167" s="1">
        <v>777115.9</v>
      </c>
      <c r="F167">
        <v>21876</v>
      </c>
      <c r="G167">
        <v>68</v>
      </c>
      <c r="H167" s="2">
        <v>0</v>
      </c>
      <c r="I167" t="s">
        <v>16</v>
      </c>
      <c r="J167" t="s">
        <v>17</v>
      </c>
      <c r="K167">
        <v>465.41476999999998</v>
      </c>
      <c r="L167" s="2">
        <v>35465.414770000003</v>
      </c>
    </row>
    <row r="168" spans="1:12" x14ac:dyDescent="0.35">
      <c r="A168" t="s">
        <v>205</v>
      </c>
      <c r="B168" t="s">
        <v>26</v>
      </c>
      <c r="C168" t="s">
        <v>20</v>
      </c>
      <c r="D168" t="s">
        <v>21</v>
      </c>
      <c r="E168" s="1">
        <v>696834.19</v>
      </c>
      <c r="F168">
        <v>0</v>
      </c>
      <c r="G168">
        <v>69</v>
      </c>
      <c r="H168" s="2">
        <v>36526</v>
      </c>
      <c r="I168" t="s">
        <v>16</v>
      </c>
      <c r="J168" t="s">
        <v>17</v>
      </c>
      <c r="K168">
        <v>496.8</v>
      </c>
      <c r="L168" s="2">
        <v>35496.800000000003</v>
      </c>
    </row>
    <row r="169" spans="1:12" x14ac:dyDescent="0.35">
      <c r="A169" t="s">
        <v>206</v>
      </c>
      <c r="B169" t="s">
        <v>26</v>
      </c>
      <c r="C169" t="s">
        <v>20</v>
      </c>
      <c r="D169" t="s">
        <v>31</v>
      </c>
      <c r="E169" s="1">
        <v>425028.26</v>
      </c>
      <c r="F169">
        <v>0</v>
      </c>
      <c r="G169">
        <v>61</v>
      </c>
      <c r="H169" s="2">
        <v>36526</v>
      </c>
      <c r="I169" t="s">
        <v>16</v>
      </c>
      <c r="J169" t="s">
        <v>17</v>
      </c>
      <c r="K169">
        <v>292.8</v>
      </c>
      <c r="L169" s="2">
        <v>35292.800000000003</v>
      </c>
    </row>
    <row r="170" spans="1:12" x14ac:dyDescent="0.35">
      <c r="A170" t="s">
        <v>207</v>
      </c>
      <c r="B170" t="s">
        <v>33</v>
      </c>
      <c r="C170" t="s">
        <v>20</v>
      </c>
      <c r="D170" t="s">
        <v>31</v>
      </c>
      <c r="E170" s="1">
        <v>1977656.65</v>
      </c>
      <c r="F170">
        <v>70699</v>
      </c>
      <c r="G170">
        <v>82</v>
      </c>
      <c r="H170" s="2">
        <v>0</v>
      </c>
      <c r="I170" t="s">
        <v>16</v>
      </c>
      <c r="J170" t="s">
        <v>17</v>
      </c>
      <c r="K170">
        <v>256.81383699999998</v>
      </c>
      <c r="L170" s="2">
        <v>35256.813837000002</v>
      </c>
    </row>
    <row r="171" spans="1:12" x14ac:dyDescent="0.35">
      <c r="A171" t="s">
        <v>208</v>
      </c>
      <c r="B171" t="s">
        <v>26</v>
      </c>
      <c r="C171" t="s">
        <v>20</v>
      </c>
      <c r="D171" t="s">
        <v>31</v>
      </c>
      <c r="E171" s="1">
        <v>2134346.6</v>
      </c>
      <c r="F171">
        <v>0</v>
      </c>
      <c r="G171">
        <v>74</v>
      </c>
      <c r="H171" s="2">
        <v>36526</v>
      </c>
      <c r="I171" t="s">
        <v>16</v>
      </c>
      <c r="J171" t="s">
        <v>17</v>
      </c>
      <c r="K171">
        <v>355.2</v>
      </c>
      <c r="L171" s="2">
        <v>35355.199999999997</v>
      </c>
    </row>
    <row r="172" spans="1:12" x14ac:dyDescent="0.35">
      <c r="A172" t="s">
        <v>209</v>
      </c>
      <c r="B172" t="s">
        <v>26</v>
      </c>
      <c r="C172" t="s">
        <v>27</v>
      </c>
      <c r="D172" t="s">
        <v>35</v>
      </c>
      <c r="E172" s="1">
        <v>241313.97</v>
      </c>
      <c r="F172">
        <v>27501</v>
      </c>
      <c r="G172">
        <v>63</v>
      </c>
      <c r="H172" s="2">
        <v>0</v>
      </c>
      <c r="I172" t="s">
        <v>16</v>
      </c>
      <c r="J172" t="s">
        <v>17</v>
      </c>
      <c r="K172">
        <v>542.31940099999997</v>
      </c>
      <c r="L172" s="2">
        <v>35542.319401000001</v>
      </c>
    </row>
    <row r="173" spans="1:12" x14ac:dyDescent="0.35">
      <c r="A173" t="s">
        <v>210</v>
      </c>
      <c r="B173" t="s">
        <v>33</v>
      </c>
      <c r="C173" t="s">
        <v>20</v>
      </c>
      <c r="D173" t="s">
        <v>80</v>
      </c>
      <c r="E173" s="1">
        <v>1536384.72</v>
      </c>
      <c r="F173">
        <v>15897</v>
      </c>
      <c r="G173">
        <v>101</v>
      </c>
      <c r="H173" s="2">
        <v>0</v>
      </c>
      <c r="I173" t="s">
        <v>16</v>
      </c>
      <c r="J173" t="s">
        <v>17</v>
      </c>
      <c r="K173">
        <v>303.14839899999998</v>
      </c>
      <c r="L173" s="2">
        <v>35303.148398999998</v>
      </c>
    </row>
    <row r="174" spans="1:12" x14ac:dyDescent="0.35">
      <c r="A174" t="s">
        <v>211</v>
      </c>
      <c r="B174" t="s">
        <v>23</v>
      </c>
      <c r="C174" t="s">
        <v>20</v>
      </c>
      <c r="D174" t="s">
        <v>35</v>
      </c>
      <c r="E174" s="1">
        <v>845696.19</v>
      </c>
      <c r="F174">
        <v>25141</v>
      </c>
      <c r="G174">
        <v>73</v>
      </c>
      <c r="H174" s="2">
        <v>36526</v>
      </c>
      <c r="I174" t="s">
        <v>16</v>
      </c>
      <c r="J174" t="s">
        <v>17</v>
      </c>
      <c r="K174">
        <v>25.438063</v>
      </c>
      <c r="L174" s="2">
        <v>35025.438063000001</v>
      </c>
    </row>
    <row r="175" spans="1:12" x14ac:dyDescent="0.35">
      <c r="A175" t="s">
        <v>212</v>
      </c>
      <c r="B175" t="s">
        <v>23</v>
      </c>
      <c r="C175" t="s">
        <v>20</v>
      </c>
      <c r="D175" t="s">
        <v>35</v>
      </c>
      <c r="E175" s="1">
        <v>218964.25</v>
      </c>
      <c r="F175">
        <v>0</v>
      </c>
      <c r="G175">
        <v>61</v>
      </c>
      <c r="H175" s="2">
        <v>36586</v>
      </c>
      <c r="I175" t="s">
        <v>16</v>
      </c>
      <c r="J175" t="s">
        <v>17</v>
      </c>
      <c r="K175">
        <v>292.8</v>
      </c>
      <c r="L175" s="2">
        <v>35292.800000000003</v>
      </c>
    </row>
    <row r="176" spans="1:12" x14ac:dyDescent="0.35">
      <c r="A176" t="s">
        <v>213</v>
      </c>
      <c r="B176" t="s">
        <v>26</v>
      </c>
      <c r="C176" t="s">
        <v>27</v>
      </c>
      <c r="D176" t="s">
        <v>31</v>
      </c>
      <c r="E176" s="1">
        <v>578018.22</v>
      </c>
      <c r="F176">
        <v>51066</v>
      </c>
      <c r="G176">
        <v>74</v>
      </c>
      <c r="H176" s="2">
        <v>0</v>
      </c>
      <c r="I176" t="s">
        <v>16</v>
      </c>
      <c r="J176" t="s">
        <v>17</v>
      </c>
      <c r="K176">
        <v>787.99331299999994</v>
      </c>
      <c r="L176" s="2">
        <v>35787.993312999999</v>
      </c>
    </row>
    <row r="177" spans="1:12" x14ac:dyDescent="0.35">
      <c r="A177" t="s">
        <v>214</v>
      </c>
      <c r="B177" t="s">
        <v>26</v>
      </c>
      <c r="C177" t="s">
        <v>20</v>
      </c>
      <c r="D177" t="s">
        <v>21</v>
      </c>
      <c r="E177" s="1">
        <v>463998.16</v>
      </c>
      <c r="F177">
        <v>28358</v>
      </c>
      <c r="G177">
        <v>117</v>
      </c>
      <c r="H177" s="2">
        <v>0</v>
      </c>
      <c r="I177" t="s">
        <v>16</v>
      </c>
      <c r="J177" t="s">
        <v>78</v>
      </c>
      <c r="K177">
        <v>84.024412999999996</v>
      </c>
      <c r="L177" s="2">
        <v>35084.024412999999</v>
      </c>
    </row>
    <row r="178" spans="1:12" x14ac:dyDescent="0.35">
      <c r="A178" t="s">
        <v>215</v>
      </c>
      <c r="B178" t="s">
        <v>13</v>
      </c>
      <c r="C178" t="s">
        <v>20</v>
      </c>
      <c r="D178" t="s">
        <v>80</v>
      </c>
      <c r="E178" s="1">
        <v>382443.13</v>
      </c>
      <c r="F178">
        <v>62530</v>
      </c>
      <c r="G178">
        <v>95</v>
      </c>
      <c r="H178" s="2">
        <v>0</v>
      </c>
      <c r="I178" t="s">
        <v>16</v>
      </c>
      <c r="J178" t="s">
        <v>17</v>
      </c>
      <c r="K178">
        <v>61.693770999999998</v>
      </c>
      <c r="L178" s="2">
        <v>35061.693770999998</v>
      </c>
    </row>
    <row r="179" spans="1:12" x14ac:dyDescent="0.35">
      <c r="A179" t="s">
        <v>216</v>
      </c>
      <c r="B179" t="s">
        <v>19</v>
      </c>
      <c r="C179" t="s">
        <v>20</v>
      </c>
      <c r="D179" t="s">
        <v>21</v>
      </c>
      <c r="E179" s="1">
        <v>596811.89</v>
      </c>
      <c r="F179">
        <v>90972</v>
      </c>
      <c r="G179">
        <v>74</v>
      </c>
      <c r="H179" s="2">
        <v>0</v>
      </c>
      <c r="I179" t="s">
        <v>16</v>
      </c>
      <c r="J179" t="s">
        <v>24</v>
      </c>
      <c r="K179">
        <v>232.92614499999999</v>
      </c>
      <c r="L179" s="2">
        <v>35232.926144999998</v>
      </c>
    </row>
    <row r="180" spans="1:12" x14ac:dyDescent="0.35">
      <c r="A180" t="s">
        <v>217</v>
      </c>
      <c r="B180" t="s">
        <v>13</v>
      </c>
      <c r="C180" t="s">
        <v>20</v>
      </c>
      <c r="D180" t="s">
        <v>21</v>
      </c>
      <c r="E180" s="1">
        <v>859033.5</v>
      </c>
      <c r="F180">
        <v>63110</v>
      </c>
      <c r="G180">
        <v>72</v>
      </c>
      <c r="H180" s="2">
        <v>0</v>
      </c>
      <c r="I180" t="s">
        <v>16</v>
      </c>
      <c r="J180" t="s">
        <v>17</v>
      </c>
      <c r="K180">
        <v>68.179721000000001</v>
      </c>
      <c r="L180" s="2">
        <v>35068.179721</v>
      </c>
    </row>
    <row r="181" spans="1:12" x14ac:dyDescent="0.35">
      <c r="A181" t="s">
        <v>218</v>
      </c>
      <c r="B181" t="s">
        <v>26</v>
      </c>
      <c r="C181" t="s">
        <v>20</v>
      </c>
      <c r="D181" t="s">
        <v>21</v>
      </c>
      <c r="E181" s="1">
        <v>407663.47</v>
      </c>
      <c r="F181">
        <v>29549</v>
      </c>
      <c r="G181">
        <v>104</v>
      </c>
      <c r="H181" s="2">
        <v>0</v>
      </c>
      <c r="I181" t="s">
        <v>16</v>
      </c>
      <c r="J181" t="s">
        <v>78</v>
      </c>
      <c r="K181">
        <v>710.43377499999997</v>
      </c>
      <c r="L181" s="2">
        <v>35710.433774999998</v>
      </c>
    </row>
    <row r="182" spans="1:12" x14ac:dyDescent="0.35">
      <c r="A182" t="s">
        <v>219</v>
      </c>
      <c r="B182" t="s">
        <v>26</v>
      </c>
      <c r="C182" t="s">
        <v>20</v>
      </c>
      <c r="D182" t="s">
        <v>21</v>
      </c>
      <c r="E182" s="1">
        <v>1225260.18</v>
      </c>
      <c r="F182">
        <v>0</v>
      </c>
      <c r="G182">
        <v>115</v>
      </c>
      <c r="H182" s="2">
        <v>36526</v>
      </c>
      <c r="I182" t="s">
        <v>16</v>
      </c>
      <c r="J182" t="s">
        <v>17</v>
      </c>
      <c r="K182">
        <v>552</v>
      </c>
      <c r="L182" s="2">
        <v>35552</v>
      </c>
    </row>
    <row r="183" spans="1:12" x14ac:dyDescent="0.35">
      <c r="A183" t="s">
        <v>220</v>
      </c>
      <c r="B183" t="s">
        <v>23</v>
      </c>
      <c r="C183" t="s">
        <v>20</v>
      </c>
      <c r="D183" t="s">
        <v>21</v>
      </c>
      <c r="E183" s="1">
        <v>1693627.15</v>
      </c>
      <c r="F183">
        <v>39411</v>
      </c>
      <c r="G183">
        <v>217</v>
      </c>
      <c r="H183" s="2">
        <v>36557</v>
      </c>
      <c r="I183" t="s">
        <v>16</v>
      </c>
      <c r="J183" t="s">
        <v>117</v>
      </c>
      <c r="K183">
        <v>1122.658899</v>
      </c>
      <c r="L183" s="2">
        <v>36122.658899000002</v>
      </c>
    </row>
    <row r="184" spans="1:12" x14ac:dyDescent="0.35">
      <c r="A184" t="s">
        <v>221</v>
      </c>
      <c r="B184" t="s">
        <v>33</v>
      </c>
      <c r="C184" t="s">
        <v>27</v>
      </c>
      <c r="D184" t="s">
        <v>31</v>
      </c>
      <c r="E184" s="1">
        <v>489243.55</v>
      </c>
      <c r="F184">
        <v>21709</v>
      </c>
      <c r="G184">
        <v>62</v>
      </c>
      <c r="H184" s="2">
        <v>0</v>
      </c>
      <c r="I184" t="s">
        <v>16</v>
      </c>
      <c r="J184" t="s">
        <v>17</v>
      </c>
      <c r="K184">
        <v>408.37474600000002</v>
      </c>
      <c r="L184" s="2">
        <v>35408.374746000001</v>
      </c>
    </row>
    <row r="185" spans="1:12" x14ac:dyDescent="0.35">
      <c r="A185" t="s">
        <v>222</v>
      </c>
      <c r="B185" t="s">
        <v>23</v>
      </c>
      <c r="C185" t="s">
        <v>27</v>
      </c>
      <c r="D185" t="s">
        <v>21</v>
      </c>
      <c r="E185" s="1">
        <v>994230.48</v>
      </c>
      <c r="F185">
        <v>67890</v>
      </c>
      <c r="G185">
        <v>85</v>
      </c>
      <c r="H185" s="2">
        <v>0</v>
      </c>
      <c r="I185" t="s">
        <v>16</v>
      </c>
      <c r="J185" t="s">
        <v>17</v>
      </c>
      <c r="K185">
        <v>408</v>
      </c>
      <c r="L185" s="2">
        <v>35408</v>
      </c>
    </row>
    <row r="186" spans="1:12" x14ac:dyDescent="0.35">
      <c r="A186" t="s">
        <v>223</v>
      </c>
      <c r="B186" t="s">
        <v>26</v>
      </c>
      <c r="C186" t="s">
        <v>27</v>
      </c>
      <c r="D186" t="s">
        <v>21</v>
      </c>
      <c r="E186" s="1">
        <v>373583.81</v>
      </c>
      <c r="F186">
        <v>0</v>
      </c>
      <c r="G186">
        <v>110</v>
      </c>
      <c r="H186" s="2">
        <v>0</v>
      </c>
      <c r="I186" t="s">
        <v>16</v>
      </c>
      <c r="J186" t="s">
        <v>29</v>
      </c>
      <c r="K186">
        <v>792</v>
      </c>
      <c r="L186" s="2">
        <v>35792</v>
      </c>
    </row>
    <row r="187" spans="1:12" x14ac:dyDescent="0.35">
      <c r="A187" t="s">
        <v>224</v>
      </c>
      <c r="B187" t="s">
        <v>26</v>
      </c>
      <c r="C187" t="s">
        <v>20</v>
      </c>
      <c r="D187" t="s">
        <v>31</v>
      </c>
      <c r="E187" s="1">
        <v>1311752.22</v>
      </c>
      <c r="F187">
        <v>84311</v>
      </c>
      <c r="G187">
        <v>111</v>
      </c>
      <c r="H187" s="2">
        <v>36617</v>
      </c>
      <c r="I187" t="s">
        <v>16</v>
      </c>
      <c r="J187" t="s">
        <v>29</v>
      </c>
      <c r="K187">
        <v>532.79999999999995</v>
      </c>
      <c r="L187" s="2">
        <v>35532.800000000003</v>
      </c>
    </row>
    <row r="188" spans="1:12" x14ac:dyDescent="0.35">
      <c r="A188" t="s">
        <v>225</v>
      </c>
      <c r="B188" t="s">
        <v>26</v>
      </c>
      <c r="C188" t="s">
        <v>20</v>
      </c>
      <c r="D188" t="s">
        <v>35</v>
      </c>
      <c r="E188" s="1">
        <v>457452.41</v>
      </c>
      <c r="F188">
        <v>99316</v>
      </c>
      <c r="G188">
        <v>114</v>
      </c>
      <c r="H188" s="2">
        <v>0</v>
      </c>
      <c r="I188" t="s">
        <v>28</v>
      </c>
      <c r="J188" t="s">
        <v>29</v>
      </c>
      <c r="K188">
        <v>754.35892899999999</v>
      </c>
      <c r="L188" s="2">
        <v>35754.358929000002</v>
      </c>
    </row>
    <row r="189" spans="1:12" x14ac:dyDescent="0.35">
      <c r="A189" t="s">
        <v>226</v>
      </c>
      <c r="B189" t="s">
        <v>19</v>
      </c>
      <c r="C189" t="s">
        <v>20</v>
      </c>
      <c r="D189" t="s">
        <v>21</v>
      </c>
      <c r="E189" s="1">
        <v>547006.06000000006</v>
      </c>
      <c r="F189">
        <v>54507</v>
      </c>
      <c r="G189">
        <v>138</v>
      </c>
      <c r="H189" s="2">
        <v>0</v>
      </c>
      <c r="I189" t="s">
        <v>16</v>
      </c>
      <c r="J189" t="s">
        <v>29</v>
      </c>
      <c r="K189">
        <v>702.99003200000004</v>
      </c>
      <c r="L189" s="2">
        <v>35702.990032000002</v>
      </c>
    </row>
    <row r="190" spans="1:12" x14ac:dyDescent="0.35">
      <c r="A190" t="s">
        <v>227</v>
      </c>
      <c r="B190" t="s">
        <v>26</v>
      </c>
      <c r="C190" t="s">
        <v>20</v>
      </c>
      <c r="D190" t="s">
        <v>21</v>
      </c>
      <c r="E190" s="1">
        <v>297884.59999999998</v>
      </c>
      <c r="F190">
        <v>64586</v>
      </c>
      <c r="G190">
        <v>76</v>
      </c>
      <c r="H190" s="2">
        <v>0</v>
      </c>
      <c r="I190" t="s">
        <v>16</v>
      </c>
      <c r="J190" t="s">
        <v>17</v>
      </c>
      <c r="K190">
        <v>206.83711099999999</v>
      </c>
      <c r="L190" s="2">
        <v>35206.837111000001</v>
      </c>
    </row>
    <row r="191" spans="1:12" x14ac:dyDescent="0.35">
      <c r="A191" t="s">
        <v>228</v>
      </c>
      <c r="B191" t="s">
        <v>33</v>
      </c>
      <c r="C191" t="s">
        <v>27</v>
      </c>
      <c r="D191" t="s">
        <v>35</v>
      </c>
      <c r="E191" s="1">
        <v>641096.75</v>
      </c>
      <c r="F191">
        <v>61709</v>
      </c>
      <c r="G191">
        <v>82</v>
      </c>
      <c r="H191" s="2">
        <v>36557</v>
      </c>
      <c r="I191" t="s">
        <v>16</v>
      </c>
      <c r="J191" t="s">
        <v>17</v>
      </c>
      <c r="K191">
        <v>275.395894</v>
      </c>
      <c r="L191" s="2">
        <v>35275.395894000001</v>
      </c>
    </row>
    <row r="192" spans="1:12" x14ac:dyDescent="0.35">
      <c r="A192" t="s">
        <v>229</v>
      </c>
      <c r="B192" t="s">
        <v>26</v>
      </c>
      <c r="C192" t="s">
        <v>27</v>
      </c>
      <c r="D192" t="s">
        <v>15</v>
      </c>
      <c r="E192" s="1">
        <v>447902.31</v>
      </c>
      <c r="F192">
        <v>94656</v>
      </c>
      <c r="G192">
        <v>111</v>
      </c>
      <c r="H192" s="2">
        <v>36526</v>
      </c>
      <c r="I192" t="s">
        <v>39</v>
      </c>
      <c r="J192" t="s">
        <v>29</v>
      </c>
      <c r="K192">
        <v>459.73812800000002</v>
      </c>
      <c r="L192" s="2">
        <v>35459.738127999997</v>
      </c>
    </row>
    <row r="193" spans="1:12" x14ac:dyDescent="0.35">
      <c r="A193" t="s">
        <v>230</v>
      </c>
      <c r="B193" t="s">
        <v>26</v>
      </c>
      <c r="C193" t="s">
        <v>20</v>
      </c>
      <c r="D193" t="s">
        <v>31</v>
      </c>
      <c r="E193" s="1">
        <v>238373.19</v>
      </c>
      <c r="F193">
        <v>0</v>
      </c>
      <c r="G193">
        <v>69</v>
      </c>
      <c r="H193" s="2">
        <v>0</v>
      </c>
      <c r="I193" t="s">
        <v>39</v>
      </c>
      <c r="J193" t="s">
        <v>24</v>
      </c>
      <c r="K193">
        <v>496.8</v>
      </c>
      <c r="L193" s="2">
        <v>35496.800000000003</v>
      </c>
    </row>
    <row r="194" spans="1:12" x14ac:dyDescent="0.35">
      <c r="A194" t="s">
        <v>231</v>
      </c>
      <c r="B194" t="s">
        <v>26</v>
      </c>
      <c r="C194" t="s">
        <v>27</v>
      </c>
      <c r="D194" t="s">
        <v>21</v>
      </c>
      <c r="E194" s="1">
        <v>276449.37</v>
      </c>
      <c r="F194">
        <v>61085</v>
      </c>
      <c r="G194">
        <v>70</v>
      </c>
      <c r="H194" s="2">
        <v>36526</v>
      </c>
      <c r="I194" t="s">
        <v>16</v>
      </c>
      <c r="J194" t="s">
        <v>24</v>
      </c>
      <c r="K194">
        <v>336</v>
      </c>
      <c r="L194" s="2">
        <v>35336</v>
      </c>
    </row>
    <row r="195" spans="1:12" x14ac:dyDescent="0.35">
      <c r="A195" t="s">
        <v>232</v>
      </c>
      <c r="B195" t="s">
        <v>33</v>
      </c>
      <c r="C195" t="s">
        <v>20</v>
      </c>
      <c r="D195" t="s">
        <v>21</v>
      </c>
      <c r="E195" s="1">
        <v>792010.54</v>
      </c>
      <c r="F195">
        <v>89284</v>
      </c>
      <c r="G195">
        <v>67</v>
      </c>
      <c r="H195" s="2">
        <v>36586</v>
      </c>
      <c r="I195" t="s">
        <v>16</v>
      </c>
      <c r="J195" t="s">
        <v>24</v>
      </c>
      <c r="K195">
        <v>321.60000000000002</v>
      </c>
      <c r="L195" s="2">
        <v>35321.599999999999</v>
      </c>
    </row>
    <row r="196" spans="1:12" x14ac:dyDescent="0.35">
      <c r="A196" t="s">
        <v>233</v>
      </c>
      <c r="B196" t="s">
        <v>19</v>
      </c>
      <c r="C196" t="s">
        <v>20</v>
      </c>
      <c r="D196" t="s">
        <v>31</v>
      </c>
      <c r="E196" s="1">
        <v>688909.8</v>
      </c>
      <c r="F196">
        <v>0</v>
      </c>
      <c r="G196">
        <v>63</v>
      </c>
      <c r="H196" s="2">
        <v>0</v>
      </c>
      <c r="I196" t="s">
        <v>16</v>
      </c>
      <c r="J196" t="s">
        <v>17</v>
      </c>
      <c r="K196">
        <v>302.39999999999998</v>
      </c>
      <c r="L196" s="2">
        <v>35302.400000000001</v>
      </c>
    </row>
    <row r="197" spans="1:12" x14ac:dyDescent="0.35">
      <c r="A197" t="s">
        <v>234</v>
      </c>
      <c r="B197" t="s">
        <v>102</v>
      </c>
      <c r="C197" t="s">
        <v>20</v>
      </c>
      <c r="D197" t="s">
        <v>21</v>
      </c>
      <c r="E197" s="1">
        <v>327419.46000000002</v>
      </c>
      <c r="F197">
        <v>31686</v>
      </c>
      <c r="G197">
        <v>81</v>
      </c>
      <c r="H197" s="2">
        <v>0</v>
      </c>
      <c r="I197" t="s">
        <v>16</v>
      </c>
      <c r="J197" t="s">
        <v>17</v>
      </c>
      <c r="K197">
        <v>430.99410699999999</v>
      </c>
      <c r="L197" s="2">
        <v>35430.994106999999</v>
      </c>
    </row>
    <row r="198" spans="1:12" x14ac:dyDescent="0.35">
      <c r="A198" t="s">
        <v>235</v>
      </c>
      <c r="B198" t="s">
        <v>33</v>
      </c>
      <c r="C198" t="s">
        <v>27</v>
      </c>
      <c r="D198" t="s">
        <v>31</v>
      </c>
      <c r="E198" s="1">
        <v>995170.77</v>
      </c>
      <c r="F198">
        <v>56855</v>
      </c>
      <c r="G198">
        <v>255</v>
      </c>
      <c r="H198" s="2">
        <v>0</v>
      </c>
      <c r="I198" t="s">
        <v>28</v>
      </c>
      <c r="J198" t="s">
        <v>65</v>
      </c>
      <c r="K198">
        <v>1836</v>
      </c>
      <c r="L198" s="2">
        <v>36836</v>
      </c>
    </row>
    <row r="199" spans="1:12" x14ac:dyDescent="0.35">
      <c r="A199" t="s">
        <v>236</v>
      </c>
      <c r="B199" t="s">
        <v>33</v>
      </c>
      <c r="C199" t="s">
        <v>27</v>
      </c>
      <c r="D199" t="s">
        <v>21</v>
      </c>
      <c r="E199" s="1">
        <v>252155.57</v>
      </c>
      <c r="F199">
        <v>53703</v>
      </c>
      <c r="G199">
        <v>67</v>
      </c>
      <c r="H199" s="2">
        <v>36557</v>
      </c>
      <c r="I199" t="s">
        <v>39</v>
      </c>
      <c r="J199" t="s">
        <v>17</v>
      </c>
      <c r="K199">
        <v>67.632475999999997</v>
      </c>
      <c r="L199" s="2">
        <v>35067.632475999999</v>
      </c>
    </row>
    <row r="200" spans="1:12" x14ac:dyDescent="0.35">
      <c r="A200" t="s">
        <v>237</v>
      </c>
      <c r="B200" t="s">
        <v>102</v>
      </c>
      <c r="C200" t="s">
        <v>20</v>
      </c>
      <c r="D200" t="s">
        <v>31</v>
      </c>
      <c r="E200" s="1">
        <v>2370611.34</v>
      </c>
      <c r="F200">
        <v>0</v>
      </c>
      <c r="G200">
        <v>96</v>
      </c>
      <c r="H200" s="2">
        <v>36526</v>
      </c>
      <c r="I200" t="s">
        <v>16</v>
      </c>
      <c r="J200" t="s">
        <v>24</v>
      </c>
      <c r="K200">
        <v>844.48191799999995</v>
      </c>
      <c r="L200" s="2">
        <v>35844.481917999998</v>
      </c>
    </row>
    <row r="201" spans="1:12" x14ac:dyDescent="0.35">
      <c r="A201" t="s">
        <v>238</v>
      </c>
      <c r="B201" t="s">
        <v>26</v>
      </c>
      <c r="C201" t="s">
        <v>27</v>
      </c>
      <c r="D201" t="s">
        <v>35</v>
      </c>
      <c r="E201" s="1">
        <v>604702.52</v>
      </c>
      <c r="F201">
        <v>20396</v>
      </c>
      <c r="G201">
        <v>76</v>
      </c>
      <c r="H201" s="2">
        <v>36526</v>
      </c>
      <c r="I201" t="s">
        <v>16</v>
      </c>
      <c r="J201" t="s">
        <v>17</v>
      </c>
      <c r="K201">
        <v>364.8</v>
      </c>
      <c r="L201" s="2">
        <v>35364.800000000003</v>
      </c>
    </row>
    <row r="202" spans="1:12" x14ac:dyDescent="0.35">
      <c r="A202" t="s">
        <v>239</v>
      </c>
      <c r="B202" t="s">
        <v>26</v>
      </c>
      <c r="C202" t="s">
        <v>20</v>
      </c>
      <c r="D202" t="s">
        <v>15</v>
      </c>
      <c r="E202" s="1">
        <v>1114030.25</v>
      </c>
      <c r="F202">
        <v>27679</v>
      </c>
      <c r="G202">
        <v>150</v>
      </c>
      <c r="H202" s="2">
        <v>0</v>
      </c>
      <c r="I202" t="s">
        <v>16</v>
      </c>
      <c r="J202" t="s">
        <v>29</v>
      </c>
      <c r="K202">
        <v>722.48699399999998</v>
      </c>
      <c r="L202" s="2">
        <v>35722.486993999999</v>
      </c>
    </row>
    <row r="203" spans="1:12" x14ac:dyDescent="0.35">
      <c r="A203" t="s">
        <v>240</v>
      </c>
      <c r="B203" t="s">
        <v>23</v>
      </c>
      <c r="C203" t="s">
        <v>20</v>
      </c>
      <c r="D203" t="s">
        <v>21</v>
      </c>
      <c r="E203" s="1">
        <v>433406.41</v>
      </c>
      <c r="F203">
        <v>23904</v>
      </c>
      <c r="G203">
        <v>123</v>
      </c>
      <c r="H203" s="2">
        <v>36586</v>
      </c>
      <c r="I203" t="s">
        <v>16</v>
      </c>
      <c r="J203" t="s">
        <v>29</v>
      </c>
      <c r="K203">
        <v>590.4</v>
      </c>
      <c r="L203" s="2">
        <v>35590.400000000001</v>
      </c>
    </row>
    <row r="204" spans="1:12" x14ac:dyDescent="0.35">
      <c r="A204" t="s">
        <v>241</v>
      </c>
      <c r="B204" t="s">
        <v>19</v>
      </c>
      <c r="C204" t="s">
        <v>20</v>
      </c>
      <c r="D204" t="s">
        <v>31</v>
      </c>
      <c r="E204" s="1">
        <v>279974.78999999998</v>
      </c>
      <c r="F204">
        <v>65351</v>
      </c>
      <c r="G204">
        <v>69</v>
      </c>
      <c r="H204" s="2">
        <v>0</v>
      </c>
      <c r="I204" t="s">
        <v>28</v>
      </c>
      <c r="J204" t="s">
        <v>17</v>
      </c>
      <c r="K204">
        <v>481.02751599999999</v>
      </c>
      <c r="L204" s="2">
        <v>35481.027516000002</v>
      </c>
    </row>
    <row r="205" spans="1:12" x14ac:dyDescent="0.35">
      <c r="A205" t="s">
        <v>242</v>
      </c>
      <c r="B205" t="s">
        <v>26</v>
      </c>
      <c r="C205" t="s">
        <v>27</v>
      </c>
      <c r="D205" t="s">
        <v>35</v>
      </c>
      <c r="E205" s="1">
        <v>792313.66</v>
      </c>
      <c r="F205">
        <v>0</v>
      </c>
      <c r="G205">
        <v>113</v>
      </c>
      <c r="H205" s="2">
        <v>0</v>
      </c>
      <c r="I205" t="s">
        <v>16</v>
      </c>
      <c r="J205" t="s">
        <v>29</v>
      </c>
      <c r="K205">
        <v>1124.4277340000001</v>
      </c>
      <c r="L205" s="2">
        <v>36124.427733999997</v>
      </c>
    </row>
    <row r="206" spans="1:12" x14ac:dyDescent="0.35">
      <c r="A206" t="s">
        <v>243</v>
      </c>
      <c r="B206" t="s">
        <v>26</v>
      </c>
      <c r="C206" t="s">
        <v>27</v>
      </c>
      <c r="D206" t="s">
        <v>31</v>
      </c>
      <c r="E206" s="1">
        <v>368811.09</v>
      </c>
      <c r="F206">
        <v>0</v>
      </c>
      <c r="G206">
        <v>63</v>
      </c>
      <c r="H206" s="2">
        <v>36586</v>
      </c>
      <c r="I206" t="s">
        <v>16</v>
      </c>
      <c r="J206" t="s">
        <v>17</v>
      </c>
      <c r="K206">
        <v>669.68200100000001</v>
      </c>
      <c r="L206" s="2">
        <v>35669.682001000001</v>
      </c>
    </row>
    <row r="207" spans="1:12" x14ac:dyDescent="0.35">
      <c r="A207" t="s">
        <v>244</v>
      </c>
      <c r="B207" t="s">
        <v>26</v>
      </c>
      <c r="C207" t="s">
        <v>27</v>
      </c>
      <c r="D207" t="s">
        <v>35</v>
      </c>
      <c r="E207" s="1">
        <v>1206745.6000000001</v>
      </c>
      <c r="F207">
        <v>0</v>
      </c>
      <c r="G207">
        <v>116</v>
      </c>
      <c r="H207" s="2">
        <v>0</v>
      </c>
      <c r="I207" t="s">
        <v>16</v>
      </c>
      <c r="J207" t="s">
        <v>29</v>
      </c>
      <c r="K207">
        <v>1284.093173</v>
      </c>
      <c r="L207" s="2">
        <v>36284.093173000001</v>
      </c>
    </row>
    <row r="208" spans="1:12" x14ac:dyDescent="0.35">
      <c r="A208" t="s">
        <v>245</v>
      </c>
      <c r="B208" t="s">
        <v>26</v>
      </c>
      <c r="C208" t="s">
        <v>20</v>
      </c>
      <c r="D208" t="s">
        <v>35</v>
      </c>
      <c r="E208" s="1">
        <v>292497.67</v>
      </c>
      <c r="F208">
        <v>64459</v>
      </c>
      <c r="G208">
        <v>72</v>
      </c>
      <c r="H208" s="2">
        <v>0</v>
      </c>
      <c r="I208" t="s">
        <v>16</v>
      </c>
      <c r="J208" t="s">
        <v>17</v>
      </c>
      <c r="K208">
        <v>240.259479</v>
      </c>
      <c r="L208" s="2">
        <v>35240.259479</v>
      </c>
    </row>
    <row r="209" spans="1:12" x14ac:dyDescent="0.35">
      <c r="A209" t="s">
        <v>246</v>
      </c>
      <c r="B209" t="s">
        <v>26</v>
      </c>
      <c r="C209" t="s">
        <v>27</v>
      </c>
      <c r="D209" t="s">
        <v>35</v>
      </c>
      <c r="E209" s="1">
        <v>1501409.27</v>
      </c>
      <c r="F209">
        <v>32961</v>
      </c>
      <c r="G209">
        <v>190</v>
      </c>
      <c r="H209" s="2">
        <v>0</v>
      </c>
      <c r="I209" t="s">
        <v>28</v>
      </c>
      <c r="J209" t="s">
        <v>29</v>
      </c>
      <c r="K209">
        <v>912</v>
      </c>
      <c r="L209" s="2">
        <v>35912</v>
      </c>
    </row>
    <row r="210" spans="1:12" x14ac:dyDescent="0.35">
      <c r="A210" t="s">
        <v>247</v>
      </c>
      <c r="B210" t="s">
        <v>33</v>
      </c>
      <c r="C210" t="s">
        <v>20</v>
      </c>
      <c r="D210" t="s">
        <v>31</v>
      </c>
      <c r="E210" s="1">
        <v>927723.38</v>
      </c>
      <c r="F210">
        <v>71416</v>
      </c>
      <c r="G210">
        <v>116</v>
      </c>
      <c r="H210" s="2">
        <v>0</v>
      </c>
      <c r="I210" t="s">
        <v>28</v>
      </c>
      <c r="J210" t="s">
        <v>29</v>
      </c>
      <c r="K210">
        <v>556.79999999999995</v>
      </c>
      <c r="L210" s="2">
        <v>35556.800000000003</v>
      </c>
    </row>
    <row r="211" spans="1:12" x14ac:dyDescent="0.35">
      <c r="A211" t="s">
        <v>248</v>
      </c>
      <c r="B211" t="s">
        <v>102</v>
      </c>
      <c r="C211" t="s">
        <v>20</v>
      </c>
      <c r="D211" t="s">
        <v>21</v>
      </c>
      <c r="E211" s="1">
        <v>627412.39</v>
      </c>
      <c r="F211">
        <v>68964</v>
      </c>
      <c r="G211">
        <v>78</v>
      </c>
      <c r="H211" s="2">
        <v>0</v>
      </c>
      <c r="I211" t="s">
        <v>16</v>
      </c>
      <c r="J211" t="s">
        <v>17</v>
      </c>
      <c r="K211">
        <v>115.086827</v>
      </c>
      <c r="L211" s="2">
        <v>35115.086826999999</v>
      </c>
    </row>
    <row r="212" spans="1:12" x14ac:dyDescent="0.35">
      <c r="A212" t="s">
        <v>249</v>
      </c>
      <c r="B212" t="s">
        <v>48</v>
      </c>
      <c r="C212" t="s">
        <v>27</v>
      </c>
      <c r="D212" t="s">
        <v>31</v>
      </c>
      <c r="E212" s="1">
        <v>388664.74</v>
      </c>
      <c r="F212">
        <v>78108</v>
      </c>
      <c r="G212">
        <v>98</v>
      </c>
      <c r="H212" s="2">
        <v>0</v>
      </c>
      <c r="I212" t="s">
        <v>16</v>
      </c>
      <c r="J212" t="s">
        <v>24</v>
      </c>
      <c r="K212">
        <v>470.4</v>
      </c>
      <c r="L212" s="2">
        <v>35470.400000000001</v>
      </c>
    </row>
    <row r="213" spans="1:12" x14ac:dyDescent="0.35">
      <c r="A213" t="s">
        <v>250</v>
      </c>
      <c r="B213" t="s">
        <v>48</v>
      </c>
      <c r="C213" t="s">
        <v>27</v>
      </c>
      <c r="D213" t="s">
        <v>35</v>
      </c>
      <c r="E213" s="1">
        <v>438627.76</v>
      </c>
      <c r="F213">
        <v>10621</v>
      </c>
      <c r="G213">
        <v>67</v>
      </c>
      <c r="H213" s="2">
        <v>0</v>
      </c>
      <c r="I213" t="s">
        <v>39</v>
      </c>
      <c r="J213" t="s">
        <v>17</v>
      </c>
      <c r="K213">
        <v>321.60000000000002</v>
      </c>
      <c r="L213" s="2">
        <v>35321.599999999999</v>
      </c>
    </row>
    <row r="214" spans="1:12" x14ac:dyDescent="0.35">
      <c r="A214" t="s">
        <v>251</v>
      </c>
      <c r="B214" t="s">
        <v>102</v>
      </c>
      <c r="C214" t="s">
        <v>27</v>
      </c>
      <c r="D214" t="s">
        <v>35</v>
      </c>
      <c r="E214" s="1">
        <v>1136526.77</v>
      </c>
      <c r="F214">
        <v>84910</v>
      </c>
      <c r="G214">
        <v>95</v>
      </c>
      <c r="H214" s="2">
        <v>0</v>
      </c>
      <c r="I214" t="s">
        <v>28</v>
      </c>
      <c r="J214" t="s">
        <v>24</v>
      </c>
      <c r="K214">
        <v>383.16747099999998</v>
      </c>
      <c r="L214" s="2">
        <v>35383.167471000001</v>
      </c>
    </row>
    <row r="215" spans="1:12" x14ac:dyDescent="0.35">
      <c r="A215" t="s">
        <v>252</v>
      </c>
      <c r="B215" t="s">
        <v>48</v>
      </c>
      <c r="C215" t="s">
        <v>193</v>
      </c>
      <c r="D215" t="s">
        <v>31</v>
      </c>
      <c r="E215" s="1">
        <v>561096.43000000005</v>
      </c>
      <c r="F215">
        <v>77493</v>
      </c>
      <c r="G215">
        <v>70</v>
      </c>
      <c r="H215" s="2">
        <v>0</v>
      </c>
      <c r="I215" t="s">
        <v>39</v>
      </c>
      <c r="J215" t="s">
        <v>17</v>
      </c>
      <c r="K215">
        <v>307.96329100000003</v>
      </c>
      <c r="L215" s="2">
        <v>35307.963291</v>
      </c>
    </row>
    <row r="216" spans="1:12" x14ac:dyDescent="0.35">
      <c r="A216" t="s">
        <v>253</v>
      </c>
      <c r="B216" t="s">
        <v>19</v>
      </c>
      <c r="C216" t="s">
        <v>27</v>
      </c>
      <c r="D216" t="s">
        <v>35</v>
      </c>
      <c r="E216" s="1">
        <v>291289.2</v>
      </c>
      <c r="F216">
        <v>81097</v>
      </c>
      <c r="G216">
        <v>74</v>
      </c>
      <c r="H216" s="2">
        <v>0</v>
      </c>
      <c r="I216" t="s">
        <v>16</v>
      </c>
      <c r="J216" t="s">
        <v>17</v>
      </c>
      <c r="K216">
        <v>355.2</v>
      </c>
      <c r="L216" s="2">
        <v>35355.199999999997</v>
      </c>
    </row>
    <row r="217" spans="1:12" x14ac:dyDescent="0.35">
      <c r="A217" t="s">
        <v>254</v>
      </c>
      <c r="B217" t="s">
        <v>33</v>
      </c>
      <c r="C217" t="s">
        <v>193</v>
      </c>
      <c r="D217" t="s">
        <v>35</v>
      </c>
      <c r="E217" s="1">
        <v>691572.99</v>
      </c>
      <c r="F217">
        <v>96610</v>
      </c>
      <c r="G217">
        <v>85</v>
      </c>
      <c r="H217" s="2">
        <v>0</v>
      </c>
      <c r="I217" t="s">
        <v>28</v>
      </c>
      <c r="J217" t="s">
        <v>17</v>
      </c>
      <c r="K217">
        <v>520.36475199999995</v>
      </c>
      <c r="L217" s="2">
        <v>35520.364752000001</v>
      </c>
    </row>
    <row r="218" spans="1:12" x14ac:dyDescent="0.35">
      <c r="A218" t="s">
        <v>255</v>
      </c>
      <c r="B218" t="s">
        <v>33</v>
      </c>
      <c r="C218" t="s">
        <v>27</v>
      </c>
      <c r="D218" t="s">
        <v>35</v>
      </c>
      <c r="E218" s="1">
        <v>626266.32999999996</v>
      </c>
      <c r="F218">
        <v>30110</v>
      </c>
      <c r="G218">
        <v>159</v>
      </c>
      <c r="H218" s="2">
        <v>0</v>
      </c>
      <c r="I218" t="s">
        <v>28</v>
      </c>
      <c r="J218" t="s">
        <v>78</v>
      </c>
      <c r="K218">
        <v>466.436375</v>
      </c>
      <c r="L218" s="2">
        <v>35466.436374999997</v>
      </c>
    </row>
    <row r="219" spans="1:12" x14ac:dyDescent="0.35">
      <c r="A219" t="s">
        <v>256</v>
      </c>
      <c r="B219" t="s">
        <v>33</v>
      </c>
      <c r="C219" t="s">
        <v>193</v>
      </c>
      <c r="D219" t="s">
        <v>31</v>
      </c>
      <c r="E219" s="1">
        <v>650339.69999999995</v>
      </c>
      <c r="F219">
        <v>22081</v>
      </c>
      <c r="G219">
        <v>84</v>
      </c>
      <c r="H219" s="2">
        <v>0</v>
      </c>
      <c r="I219" t="s">
        <v>39</v>
      </c>
      <c r="J219" t="s">
        <v>24</v>
      </c>
      <c r="K219">
        <v>451.67030899999997</v>
      </c>
      <c r="L219" s="2">
        <v>35451.670309000001</v>
      </c>
    </row>
    <row r="220" spans="1:12" x14ac:dyDescent="0.35">
      <c r="A220" t="s">
        <v>257</v>
      </c>
      <c r="B220" t="s">
        <v>102</v>
      </c>
      <c r="C220" t="s">
        <v>193</v>
      </c>
      <c r="D220" t="s">
        <v>31</v>
      </c>
      <c r="E220" s="1">
        <v>800739.94</v>
      </c>
      <c r="F220">
        <v>0</v>
      </c>
      <c r="G220">
        <v>112</v>
      </c>
      <c r="H220" s="2">
        <v>0</v>
      </c>
      <c r="I220" t="s">
        <v>16</v>
      </c>
      <c r="J220" t="s">
        <v>78</v>
      </c>
      <c r="K220">
        <v>537.6</v>
      </c>
      <c r="L220" s="2">
        <v>35537.599999999999</v>
      </c>
    </row>
    <row r="221" spans="1:12" x14ac:dyDescent="0.35">
      <c r="A221" t="s">
        <v>258</v>
      </c>
      <c r="B221" t="s">
        <v>48</v>
      </c>
      <c r="C221" t="s">
        <v>27</v>
      </c>
      <c r="D221" t="s">
        <v>35</v>
      </c>
      <c r="E221" s="1">
        <v>292991.65000000002</v>
      </c>
      <c r="F221">
        <v>98473</v>
      </c>
      <c r="G221">
        <v>72</v>
      </c>
      <c r="H221" s="2">
        <v>0</v>
      </c>
      <c r="I221" t="s">
        <v>16</v>
      </c>
      <c r="J221" t="s">
        <v>17</v>
      </c>
      <c r="K221">
        <v>345.6</v>
      </c>
      <c r="L221" s="2">
        <v>35345.599999999999</v>
      </c>
    </row>
    <row r="222" spans="1:12" x14ac:dyDescent="0.35">
      <c r="A222" t="s">
        <v>259</v>
      </c>
      <c r="B222" t="s">
        <v>33</v>
      </c>
      <c r="C222" t="s">
        <v>193</v>
      </c>
      <c r="D222" t="s">
        <v>21</v>
      </c>
      <c r="E222" s="1">
        <v>596955.30000000005</v>
      </c>
      <c r="F222">
        <v>97431</v>
      </c>
      <c r="G222">
        <v>74</v>
      </c>
      <c r="H222" s="2">
        <v>0</v>
      </c>
      <c r="I222" t="s">
        <v>16</v>
      </c>
      <c r="J222" t="s">
        <v>17</v>
      </c>
      <c r="K222">
        <v>355.2</v>
      </c>
      <c r="L222" s="2">
        <v>35355.199999999997</v>
      </c>
    </row>
    <row r="223" spans="1:12" x14ac:dyDescent="0.35">
      <c r="A223" t="s">
        <v>260</v>
      </c>
      <c r="B223" t="s">
        <v>48</v>
      </c>
      <c r="C223" t="s">
        <v>27</v>
      </c>
      <c r="D223" t="s">
        <v>21</v>
      </c>
      <c r="E223" s="1">
        <v>547315.99</v>
      </c>
      <c r="F223">
        <v>93870</v>
      </c>
      <c r="G223">
        <v>69</v>
      </c>
      <c r="H223" s="2">
        <v>0</v>
      </c>
      <c r="I223" t="s">
        <v>16</v>
      </c>
      <c r="J223" t="s">
        <v>17</v>
      </c>
      <c r="K223">
        <v>331.2</v>
      </c>
      <c r="L223" s="2">
        <v>35331.199999999997</v>
      </c>
    </row>
    <row r="224" spans="1:12" x14ac:dyDescent="0.35">
      <c r="A224" t="s">
        <v>261</v>
      </c>
      <c r="B224" t="s">
        <v>23</v>
      </c>
      <c r="C224" t="s">
        <v>27</v>
      </c>
      <c r="D224" t="s">
        <v>31</v>
      </c>
      <c r="E224" s="1">
        <v>564539.67000000004</v>
      </c>
      <c r="F224">
        <v>50366</v>
      </c>
      <c r="G224">
        <v>72</v>
      </c>
      <c r="H224" s="2">
        <v>0</v>
      </c>
      <c r="I224" t="s">
        <v>16</v>
      </c>
      <c r="J224" t="s">
        <v>17</v>
      </c>
      <c r="K224">
        <v>428.73465599999997</v>
      </c>
      <c r="L224" s="2">
        <v>35428.734656000001</v>
      </c>
    </row>
    <row r="225" spans="1:12" x14ac:dyDescent="0.35">
      <c r="A225" t="s">
        <v>262</v>
      </c>
      <c r="B225" t="s">
        <v>102</v>
      </c>
      <c r="C225" t="s">
        <v>27</v>
      </c>
      <c r="D225" t="s">
        <v>31</v>
      </c>
      <c r="E225" s="1">
        <v>636926.24</v>
      </c>
      <c r="F225">
        <v>34498</v>
      </c>
      <c r="G225">
        <v>83</v>
      </c>
      <c r="H225" s="2">
        <v>0</v>
      </c>
      <c r="I225" t="s">
        <v>16</v>
      </c>
      <c r="J225" t="s">
        <v>24</v>
      </c>
      <c r="K225">
        <v>398.4</v>
      </c>
      <c r="L225" s="2">
        <v>35398.400000000001</v>
      </c>
    </row>
    <row r="226" spans="1:12" x14ac:dyDescent="0.35">
      <c r="A226" t="s">
        <v>263</v>
      </c>
      <c r="B226" t="s">
        <v>33</v>
      </c>
      <c r="C226" t="s">
        <v>193</v>
      </c>
      <c r="D226" t="s">
        <v>35</v>
      </c>
      <c r="E226" s="1">
        <v>1183376.73</v>
      </c>
      <c r="F226">
        <v>16552</v>
      </c>
      <c r="G226">
        <v>103</v>
      </c>
      <c r="H226" s="2">
        <v>0</v>
      </c>
      <c r="I226" t="s">
        <v>16</v>
      </c>
      <c r="J226" t="s">
        <v>29</v>
      </c>
      <c r="K226">
        <v>494.4</v>
      </c>
      <c r="L226" s="2">
        <v>35494.400000000001</v>
      </c>
    </row>
    <row r="227" spans="1:12" x14ac:dyDescent="0.35">
      <c r="A227" t="s">
        <v>264</v>
      </c>
      <c r="B227" t="s">
        <v>33</v>
      </c>
      <c r="C227" t="s">
        <v>193</v>
      </c>
      <c r="D227" t="s">
        <v>35</v>
      </c>
      <c r="E227" s="1">
        <v>612110.79</v>
      </c>
      <c r="F227">
        <v>26787</v>
      </c>
      <c r="G227">
        <v>77</v>
      </c>
      <c r="H227" s="2">
        <v>0</v>
      </c>
      <c r="I227" t="s">
        <v>16</v>
      </c>
      <c r="J227" t="s">
        <v>17</v>
      </c>
      <c r="K227">
        <v>369.6</v>
      </c>
      <c r="L227" s="2">
        <v>35369.599999999999</v>
      </c>
    </row>
    <row r="228" spans="1:12" x14ac:dyDescent="0.35">
      <c r="A228" t="s">
        <v>265</v>
      </c>
      <c r="B228" t="s">
        <v>23</v>
      </c>
      <c r="C228" t="s">
        <v>27</v>
      </c>
      <c r="D228" t="s">
        <v>35</v>
      </c>
      <c r="E228" s="1">
        <v>515936.97</v>
      </c>
      <c r="F228">
        <v>0</v>
      </c>
      <c r="G228">
        <v>74</v>
      </c>
      <c r="H228" s="2">
        <v>0</v>
      </c>
      <c r="I228" t="s">
        <v>16</v>
      </c>
      <c r="J228" t="s">
        <v>24</v>
      </c>
      <c r="K228">
        <v>831.75283899999999</v>
      </c>
      <c r="L228" s="2">
        <v>35831.752839000001</v>
      </c>
    </row>
    <row r="229" spans="1:12" x14ac:dyDescent="0.35">
      <c r="A229" t="s">
        <v>266</v>
      </c>
      <c r="B229" t="s">
        <v>23</v>
      </c>
      <c r="C229" t="s">
        <v>193</v>
      </c>
      <c r="D229" t="s">
        <v>31</v>
      </c>
      <c r="E229" s="1">
        <v>251459.20000000001</v>
      </c>
      <c r="F229">
        <v>43860</v>
      </c>
      <c r="G229">
        <v>65</v>
      </c>
      <c r="H229" s="2">
        <v>0</v>
      </c>
      <c r="I229" t="s">
        <v>28</v>
      </c>
      <c r="J229" t="s">
        <v>17</v>
      </c>
      <c r="K229">
        <v>156.12491399999999</v>
      </c>
      <c r="L229" s="2">
        <v>35156.124914</v>
      </c>
    </row>
    <row r="230" spans="1:12" x14ac:dyDescent="0.35">
      <c r="A230" t="s">
        <v>267</v>
      </c>
      <c r="B230" t="s">
        <v>19</v>
      </c>
      <c r="C230" t="s">
        <v>27</v>
      </c>
      <c r="D230" t="s">
        <v>31</v>
      </c>
      <c r="E230" s="1">
        <v>866861.13</v>
      </c>
      <c r="F230">
        <v>21474</v>
      </c>
      <c r="G230">
        <v>114</v>
      </c>
      <c r="H230" s="2">
        <v>36557</v>
      </c>
      <c r="I230" t="s">
        <v>28</v>
      </c>
      <c r="J230" t="s">
        <v>29</v>
      </c>
      <c r="K230">
        <v>373.42818699999998</v>
      </c>
      <c r="L230" s="2">
        <v>35373.428186999998</v>
      </c>
    </row>
    <row r="231" spans="1:12" x14ac:dyDescent="0.35">
      <c r="A231" t="s">
        <v>268</v>
      </c>
      <c r="B231" t="s">
        <v>48</v>
      </c>
      <c r="C231" t="s">
        <v>27</v>
      </c>
      <c r="D231" t="s">
        <v>21</v>
      </c>
      <c r="E231" s="1">
        <v>496096.54</v>
      </c>
      <c r="F231">
        <v>18174</v>
      </c>
      <c r="G231">
        <v>66</v>
      </c>
      <c r="H231" s="2">
        <v>0</v>
      </c>
      <c r="I231" t="s">
        <v>28</v>
      </c>
      <c r="J231" t="s">
        <v>17</v>
      </c>
      <c r="K231">
        <v>395.93481500000001</v>
      </c>
      <c r="L231" s="2">
        <v>35395.934815000001</v>
      </c>
    </row>
    <row r="232" spans="1:12" x14ac:dyDescent="0.35">
      <c r="A232" t="s">
        <v>269</v>
      </c>
      <c r="B232" t="s">
        <v>19</v>
      </c>
      <c r="C232" t="s">
        <v>193</v>
      </c>
      <c r="D232" t="s">
        <v>21</v>
      </c>
      <c r="E232" s="1">
        <v>550413.9</v>
      </c>
      <c r="F232">
        <v>0</v>
      </c>
      <c r="G232">
        <v>73</v>
      </c>
      <c r="H232" s="2">
        <v>0</v>
      </c>
      <c r="I232" t="s">
        <v>28</v>
      </c>
      <c r="J232" t="s">
        <v>17</v>
      </c>
      <c r="K232">
        <v>350.4</v>
      </c>
      <c r="L232" s="2">
        <v>35350.400000000001</v>
      </c>
    </row>
    <row r="233" spans="1:12" x14ac:dyDescent="0.35">
      <c r="A233" t="s">
        <v>270</v>
      </c>
      <c r="B233" t="s">
        <v>19</v>
      </c>
      <c r="C233" t="s">
        <v>271</v>
      </c>
      <c r="D233" t="s">
        <v>35</v>
      </c>
      <c r="E233" s="1">
        <v>750745.54</v>
      </c>
      <c r="F233">
        <v>60920</v>
      </c>
      <c r="G233">
        <v>64</v>
      </c>
      <c r="H233" s="2">
        <v>0</v>
      </c>
      <c r="I233" t="s">
        <v>16</v>
      </c>
      <c r="J233" t="s">
        <v>24</v>
      </c>
      <c r="K233">
        <v>231.201886</v>
      </c>
      <c r="L233" s="2">
        <v>35231.201886000003</v>
      </c>
    </row>
    <row r="234" spans="1:12" x14ac:dyDescent="0.35">
      <c r="A234" t="s">
        <v>272</v>
      </c>
      <c r="B234" t="s">
        <v>19</v>
      </c>
      <c r="C234" t="s">
        <v>271</v>
      </c>
      <c r="D234" t="s">
        <v>31</v>
      </c>
      <c r="E234" s="1">
        <v>3226985.14</v>
      </c>
      <c r="F234">
        <v>41520</v>
      </c>
      <c r="G234">
        <v>90</v>
      </c>
      <c r="H234" s="2">
        <v>0</v>
      </c>
      <c r="I234" t="s">
        <v>16</v>
      </c>
      <c r="J234" t="s">
        <v>17</v>
      </c>
      <c r="K234">
        <v>289.90410500000002</v>
      </c>
      <c r="L234" s="2">
        <v>35289.904105000001</v>
      </c>
    </row>
    <row r="235" spans="1:12" x14ac:dyDescent="0.35">
      <c r="A235" t="s">
        <v>273</v>
      </c>
      <c r="B235" t="s">
        <v>33</v>
      </c>
      <c r="C235" t="s">
        <v>193</v>
      </c>
      <c r="D235" t="s">
        <v>21</v>
      </c>
      <c r="E235" s="1">
        <v>565703.16</v>
      </c>
      <c r="F235">
        <v>0</v>
      </c>
      <c r="G235">
        <v>152</v>
      </c>
      <c r="H235" s="2">
        <v>0</v>
      </c>
      <c r="I235" t="s">
        <v>16</v>
      </c>
      <c r="J235" t="s">
        <v>29</v>
      </c>
      <c r="K235">
        <v>729.6</v>
      </c>
      <c r="L235" s="2">
        <v>35729.599999999999</v>
      </c>
    </row>
    <row r="236" spans="1:12" x14ac:dyDescent="0.35">
      <c r="A236" t="s">
        <v>274</v>
      </c>
      <c r="B236" t="s">
        <v>19</v>
      </c>
      <c r="C236" t="s">
        <v>271</v>
      </c>
      <c r="D236" t="s">
        <v>31</v>
      </c>
      <c r="E236" s="1">
        <v>506175.79</v>
      </c>
      <c r="F236">
        <v>0</v>
      </c>
      <c r="G236">
        <v>68</v>
      </c>
      <c r="H236" s="2">
        <v>0</v>
      </c>
      <c r="I236" t="s">
        <v>16</v>
      </c>
      <c r="J236" t="s">
        <v>24</v>
      </c>
      <c r="K236">
        <v>326.39999999999998</v>
      </c>
      <c r="L236" s="2">
        <v>35326.400000000001</v>
      </c>
    </row>
    <row r="237" spans="1:12" x14ac:dyDescent="0.35">
      <c r="A237" t="s">
        <v>275</v>
      </c>
      <c r="B237" t="s">
        <v>48</v>
      </c>
      <c r="C237" t="s">
        <v>271</v>
      </c>
      <c r="D237" t="s">
        <v>21</v>
      </c>
      <c r="E237" s="1">
        <v>591278.38</v>
      </c>
      <c r="F237">
        <v>72208</v>
      </c>
      <c r="G237">
        <v>73</v>
      </c>
      <c r="H237" s="2">
        <v>0</v>
      </c>
      <c r="I237" t="s">
        <v>16</v>
      </c>
      <c r="J237" t="s">
        <v>24</v>
      </c>
      <c r="K237">
        <v>350.4</v>
      </c>
      <c r="L237" s="2">
        <v>35350.400000000001</v>
      </c>
    </row>
    <row r="238" spans="1:12" x14ac:dyDescent="0.35">
      <c r="A238" t="s">
        <v>276</v>
      </c>
      <c r="B238" t="s">
        <v>48</v>
      </c>
      <c r="C238" t="s">
        <v>193</v>
      </c>
      <c r="D238" t="s">
        <v>21</v>
      </c>
      <c r="E238" s="1">
        <v>1518227.98</v>
      </c>
      <c r="F238">
        <v>53863</v>
      </c>
      <c r="G238">
        <v>63</v>
      </c>
      <c r="H238" s="2">
        <v>0</v>
      </c>
      <c r="I238" t="s">
        <v>16</v>
      </c>
      <c r="J238" t="s">
        <v>17</v>
      </c>
      <c r="K238">
        <v>105.765111</v>
      </c>
      <c r="L238" s="2">
        <v>35105.765111000001</v>
      </c>
    </row>
    <row r="239" spans="1:12" x14ac:dyDescent="0.35">
      <c r="A239" t="s">
        <v>277</v>
      </c>
      <c r="B239" t="s">
        <v>102</v>
      </c>
      <c r="C239" t="s">
        <v>271</v>
      </c>
      <c r="D239" t="s">
        <v>35</v>
      </c>
      <c r="E239" s="1">
        <v>1074703.0900000001</v>
      </c>
      <c r="F239">
        <v>66446</v>
      </c>
      <c r="G239">
        <v>136</v>
      </c>
      <c r="H239" s="2">
        <v>0</v>
      </c>
      <c r="I239" t="s">
        <v>28</v>
      </c>
      <c r="J239" t="s">
        <v>29</v>
      </c>
      <c r="K239">
        <v>639.46454800000004</v>
      </c>
      <c r="L239" s="2">
        <v>35639.464548000004</v>
      </c>
    </row>
    <row r="240" spans="1:12" x14ac:dyDescent="0.35">
      <c r="A240" t="s">
        <v>278</v>
      </c>
      <c r="B240" t="s">
        <v>102</v>
      </c>
      <c r="C240" t="s">
        <v>271</v>
      </c>
      <c r="D240" t="s">
        <v>35</v>
      </c>
      <c r="E240" s="1">
        <v>205062.35</v>
      </c>
      <c r="F240">
        <v>0</v>
      </c>
      <c r="G240">
        <v>61</v>
      </c>
      <c r="H240" s="2">
        <v>0</v>
      </c>
      <c r="I240" t="s">
        <v>16</v>
      </c>
      <c r="J240" t="s">
        <v>17</v>
      </c>
      <c r="K240">
        <v>292.8</v>
      </c>
      <c r="L240" s="2">
        <v>35292.800000000003</v>
      </c>
    </row>
    <row r="241" spans="1:12" x14ac:dyDescent="0.35">
      <c r="A241" t="s">
        <v>279</v>
      </c>
      <c r="B241" t="s">
        <v>102</v>
      </c>
      <c r="C241" t="s">
        <v>193</v>
      </c>
      <c r="D241" t="s">
        <v>21</v>
      </c>
      <c r="E241" s="1">
        <v>246544.49</v>
      </c>
      <c r="F241">
        <v>64997</v>
      </c>
      <c r="G241">
        <v>63</v>
      </c>
      <c r="H241" s="2">
        <v>36526</v>
      </c>
      <c r="I241" t="s">
        <v>16</v>
      </c>
      <c r="J241" t="s">
        <v>17</v>
      </c>
      <c r="K241">
        <v>383.44232799999997</v>
      </c>
      <c r="L241" s="2">
        <v>35383.442327999997</v>
      </c>
    </row>
    <row r="242" spans="1:12" x14ac:dyDescent="0.35">
      <c r="A242" t="s">
        <v>280</v>
      </c>
      <c r="B242" t="s">
        <v>23</v>
      </c>
      <c r="C242" t="s">
        <v>193</v>
      </c>
      <c r="D242" t="s">
        <v>31</v>
      </c>
      <c r="E242" s="1">
        <v>534312.13</v>
      </c>
      <c r="F242">
        <v>64460</v>
      </c>
      <c r="G242">
        <v>66</v>
      </c>
      <c r="H242" s="2">
        <v>0</v>
      </c>
      <c r="I242" t="s">
        <v>28</v>
      </c>
      <c r="J242" t="s">
        <v>24</v>
      </c>
      <c r="K242">
        <v>316.8</v>
      </c>
      <c r="L242" s="2">
        <v>35316.800000000003</v>
      </c>
    </row>
    <row r="243" spans="1:12" x14ac:dyDescent="0.35">
      <c r="A243" t="s">
        <v>281</v>
      </c>
      <c r="B243" t="s">
        <v>19</v>
      </c>
      <c r="C243" t="s">
        <v>193</v>
      </c>
      <c r="D243" t="s">
        <v>35</v>
      </c>
      <c r="E243" s="1">
        <v>811982.91</v>
      </c>
      <c r="F243">
        <v>46618</v>
      </c>
      <c r="G243">
        <v>67</v>
      </c>
      <c r="H243" s="2">
        <v>0</v>
      </c>
      <c r="I243" t="s">
        <v>16</v>
      </c>
      <c r="J243" t="s">
        <v>17</v>
      </c>
      <c r="K243">
        <v>99.085943</v>
      </c>
      <c r="L243" s="2">
        <v>35099.085942999998</v>
      </c>
    </row>
    <row r="244" spans="1:12" x14ac:dyDescent="0.35">
      <c r="A244" t="s">
        <v>282</v>
      </c>
      <c r="B244" t="s">
        <v>33</v>
      </c>
      <c r="C244" t="s">
        <v>193</v>
      </c>
      <c r="D244" t="s">
        <v>35</v>
      </c>
      <c r="E244" s="1">
        <v>460526.52</v>
      </c>
      <c r="F244">
        <v>0</v>
      </c>
      <c r="G244">
        <v>64</v>
      </c>
      <c r="H244" s="2">
        <v>0</v>
      </c>
      <c r="I244" t="s">
        <v>28</v>
      </c>
      <c r="J244" t="s">
        <v>17</v>
      </c>
      <c r="K244">
        <v>307.2</v>
      </c>
      <c r="L244" s="2">
        <v>35307.199999999997</v>
      </c>
    </row>
    <row r="245" spans="1:12" x14ac:dyDescent="0.35">
      <c r="A245" t="s">
        <v>283</v>
      </c>
      <c r="B245" t="s">
        <v>48</v>
      </c>
      <c r="C245" t="s">
        <v>271</v>
      </c>
      <c r="D245" t="s">
        <v>35</v>
      </c>
      <c r="E245" s="1">
        <v>640878.56000000006</v>
      </c>
      <c r="F245">
        <v>49988</v>
      </c>
      <c r="G245">
        <v>84</v>
      </c>
      <c r="H245" s="2">
        <v>36647</v>
      </c>
      <c r="I245" t="s">
        <v>16</v>
      </c>
      <c r="J245" t="s">
        <v>24</v>
      </c>
      <c r="K245">
        <v>566.935022</v>
      </c>
      <c r="L245" s="2">
        <v>35566.935021999998</v>
      </c>
    </row>
    <row r="246" spans="1:12" x14ac:dyDescent="0.35">
      <c r="A246" t="s">
        <v>284</v>
      </c>
      <c r="B246" t="s">
        <v>48</v>
      </c>
      <c r="C246" t="s">
        <v>193</v>
      </c>
      <c r="D246" t="s">
        <v>35</v>
      </c>
      <c r="E246" s="1">
        <v>237653.35</v>
      </c>
      <c r="F246">
        <v>0</v>
      </c>
      <c r="G246">
        <v>91</v>
      </c>
      <c r="H246" s="2">
        <v>36647</v>
      </c>
      <c r="I246" t="s">
        <v>16</v>
      </c>
      <c r="J246" t="s">
        <v>24</v>
      </c>
      <c r="K246">
        <v>436.8</v>
      </c>
      <c r="L246" s="2">
        <v>35436.800000000003</v>
      </c>
    </row>
    <row r="247" spans="1:12" x14ac:dyDescent="0.35">
      <c r="A247" t="s">
        <v>285</v>
      </c>
      <c r="B247" t="s">
        <v>48</v>
      </c>
      <c r="C247" t="s">
        <v>27</v>
      </c>
      <c r="D247" t="s">
        <v>21</v>
      </c>
      <c r="E247" s="1">
        <v>321107</v>
      </c>
      <c r="F247">
        <v>16269</v>
      </c>
      <c r="G247">
        <v>86</v>
      </c>
      <c r="H247" s="2">
        <v>0</v>
      </c>
      <c r="I247" t="s">
        <v>28</v>
      </c>
      <c r="J247" t="s">
        <v>24</v>
      </c>
      <c r="K247">
        <v>412.8</v>
      </c>
      <c r="L247" s="2">
        <v>35412.800000000003</v>
      </c>
    </row>
    <row r="248" spans="1:12" x14ac:dyDescent="0.35">
      <c r="A248" t="s">
        <v>286</v>
      </c>
      <c r="B248" t="s">
        <v>19</v>
      </c>
      <c r="C248" t="s">
        <v>20</v>
      </c>
      <c r="D248" t="s">
        <v>21</v>
      </c>
      <c r="E248" s="1">
        <v>509452.23</v>
      </c>
      <c r="F248">
        <v>72006</v>
      </c>
      <c r="G248">
        <v>64</v>
      </c>
      <c r="H248" s="2">
        <v>0</v>
      </c>
      <c r="I248" t="s">
        <v>16</v>
      </c>
      <c r="J248" t="s">
        <v>17</v>
      </c>
      <c r="K248">
        <v>307.2</v>
      </c>
      <c r="L248" s="2">
        <v>35307.199999999997</v>
      </c>
    </row>
    <row r="249" spans="1:12" x14ac:dyDescent="0.35">
      <c r="A249" t="s">
        <v>287</v>
      </c>
      <c r="B249" t="s">
        <v>19</v>
      </c>
      <c r="C249" t="s">
        <v>20</v>
      </c>
      <c r="D249" t="s">
        <v>31</v>
      </c>
      <c r="E249" s="1">
        <v>2575527.8199999998</v>
      </c>
      <c r="F249">
        <v>0</v>
      </c>
      <c r="G249">
        <v>81</v>
      </c>
      <c r="H249" s="2">
        <v>36557</v>
      </c>
      <c r="I249" t="s">
        <v>16</v>
      </c>
      <c r="J249" t="s">
        <v>17</v>
      </c>
      <c r="K249">
        <v>388.8</v>
      </c>
      <c r="L249" s="2">
        <v>35388.800000000003</v>
      </c>
    </row>
    <row r="250" spans="1:12" x14ac:dyDescent="0.35">
      <c r="A250" t="s">
        <v>288</v>
      </c>
      <c r="B250" t="s">
        <v>33</v>
      </c>
      <c r="C250" t="s">
        <v>27</v>
      </c>
      <c r="D250" t="s">
        <v>21</v>
      </c>
      <c r="E250" s="1">
        <v>867222.97</v>
      </c>
      <c r="F250">
        <v>0</v>
      </c>
      <c r="G250">
        <v>245</v>
      </c>
      <c r="H250" s="2">
        <v>0</v>
      </c>
      <c r="I250" t="s">
        <v>28</v>
      </c>
      <c r="J250" t="s">
        <v>65</v>
      </c>
      <c r="K250">
        <v>2345.4134410000001</v>
      </c>
      <c r="L250" s="2">
        <v>37345.413440999997</v>
      </c>
    </row>
    <row r="251" spans="1:12" x14ac:dyDescent="0.35">
      <c r="A251" t="s">
        <v>289</v>
      </c>
      <c r="B251" t="s">
        <v>48</v>
      </c>
      <c r="C251" t="s">
        <v>27</v>
      </c>
      <c r="D251" t="s">
        <v>15</v>
      </c>
      <c r="E251" s="1">
        <v>804473.07</v>
      </c>
      <c r="F251">
        <v>44320</v>
      </c>
      <c r="G251">
        <v>67</v>
      </c>
      <c r="H251" s="2">
        <v>0</v>
      </c>
      <c r="I251" t="s">
        <v>16</v>
      </c>
      <c r="J251" t="s">
        <v>17</v>
      </c>
      <c r="K251">
        <v>321.60000000000002</v>
      </c>
      <c r="L251" s="2">
        <v>35321.599999999999</v>
      </c>
    </row>
    <row r="252" spans="1:12" x14ac:dyDescent="0.35">
      <c r="A252" t="s">
        <v>290</v>
      </c>
      <c r="B252" t="s">
        <v>19</v>
      </c>
      <c r="C252" t="s">
        <v>20</v>
      </c>
      <c r="D252" t="s">
        <v>31</v>
      </c>
      <c r="E252" s="1">
        <v>400151.91</v>
      </c>
      <c r="F252">
        <v>19782</v>
      </c>
      <c r="G252">
        <v>108</v>
      </c>
      <c r="H252" s="2">
        <v>0</v>
      </c>
      <c r="I252" t="s">
        <v>16</v>
      </c>
      <c r="J252" t="s">
        <v>24</v>
      </c>
      <c r="K252">
        <v>773.47097699999995</v>
      </c>
      <c r="L252" s="2">
        <v>35773.470976999997</v>
      </c>
    </row>
    <row r="253" spans="1:12" x14ac:dyDescent="0.35">
      <c r="A253" t="s">
        <v>291</v>
      </c>
      <c r="B253" t="s">
        <v>23</v>
      </c>
      <c r="C253" t="s">
        <v>20</v>
      </c>
      <c r="D253" t="s">
        <v>21</v>
      </c>
      <c r="E253" s="1">
        <v>1670611.7</v>
      </c>
      <c r="F253">
        <v>63933</v>
      </c>
      <c r="G253">
        <v>70</v>
      </c>
      <c r="H253" s="2">
        <v>0</v>
      </c>
      <c r="I253" t="s">
        <v>16</v>
      </c>
      <c r="J253" t="s">
        <v>24</v>
      </c>
      <c r="K253">
        <v>424.88344799999999</v>
      </c>
      <c r="L253" s="2">
        <v>35424.883448</v>
      </c>
    </row>
    <row r="254" spans="1:12" x14ac:dyDescent="0.35">
      <c r="A254" t="s">
        <v>292</v>
      </c>
      <c r="B254" t="s">
        <v>19</v>
      </c>
      <c r="C254" t="s">
        <v>27</v>
      </c>
      <c r="D254" t="s">
        <v>80</v>
      </c>
      <c r="E254" s="1">
        <v>854441.11</v>
      </c>
      <c r="F254">
        <v>28224</v>
      </c>
      <c r="G254">
        <v>109</v>
      </c>
      <c r="H254" s="2">
        <v>0</v>
      </c>
      <c r="I254" t="s">
        <v>16</v>
      </c>
      <c r="J254" t="s">
        <v>29</v>
      </c>
      <c r="K254">
        <v>523.20000000000005</v>
      </c>
      <c r="L254" s="2">
        <v>35523.199999999997</v>
      </c>
    </row>
    <row r="255" spans="1:12" x14ac:dyDescent="0.35">
      <c r="A255" t="s">
        <v>293</v>
      </c>
      <c r="B255" t="s">
        <v>102</v>
      </c>
      <c r="C255" t="s">
        <v>20</v>
      </c>
      <c r="D255" t="s">
        <v>35</v>
      </c>
      <c r="E255" s="1">
        <v>780531.29</v>
      </c>
      <c r="F255">
        <v>21073</v>
      </c>
      <c r="G255">
        <v>106</v>
      </c>
      <c r="H255" s="2">
        <v>36526</v>
      </c>
      <c r="I255" t="s">
        <v>16</v>
      </c>
      <c r="J255" t="s">
        <v>29</v>
      </c>
      <c r="K255">
        <v>508.8</v>
      </c>
      <c r="L255" s="2">
        <v>35508.800000000003</v>
      </c>
    </row>
    <row r="256" spans="1:12" x14ac:dyDescent="0.35">
      <c r="A256" t="s">
        <v>294</v>
      </c>
      <c r="B256" t="s">
        <v>33</v>
      </c>
      <c r="C256" t="s">
        <v>27</v>
      </c>
      <c r="D256" t="s">
        <v>21</v>
      </c>
      <c r="E256" s="1">
        <v>611275.68999999994</v>
      </c>
      <c r="F256">
        <v>63243</v>
      </c>
      <c r="G256">
        <v>77</v>
      </c>
      <c r="H256" s="2">
        <v>0</v>
      </c>
      <c r="I256" t="s">
        <v>16</v>
      </c>
      <c r="J256" t="s">
        <v>17</v>
      </c>
      <c r="K256">
        <v>364.24030699999997</v>
      </c>
      <c r="L256" s="2">
        <v>35364.240307</v>
      </c>
    </row>
    <row r="257" spans="1:12" x14ac:dyDescent="0.35">
      <c r="A257" t="s">
        <v>295</v>
      </c>
      <c r="B257" t="s">
        <v>23</v>
      </c>
      <c r="C257" t="s">
        <v>27</v>
      </c>
      <c r="D257" t="s">
        <v>31</v>
      </c>
      <c r="E257" s="1">
        <v>477294.38</v>
      </c>
      <c r="F257">
        <v>20993</v>
      </c>
      <c r="G257">
        <v>133</v>
      </c>
      <c r="H257" s="2">
        <v>0</v>
      </c>
      <c r="I257" t="s">
        <v>16</v>
      </c>
      <c r="J257" t="s">
        <v>29</v>
      </c>
      <c r="K257">
        <v>638.4</v>
      </c>
      <c r="L257" s="2">
        <v>35638.400000000001</v>
      </c>
    </row>
    <row r="258" spans="1:12" x14ac:dyDescent="0.35">
      <c r="A258" t="s">
        <v>296</v>
      </c>
      <c r="B258" t="s">
        <v>33</v>
      </c>
      <c r="C258" t="s">
        <v>20</v>
      </c>
      <c r="D258" t="s">
        <v>21</v>
      </c>
      <c r="E258" s="1">
        <v>1097909.56</v>
      </c>
      <c r="F258">
        <v>94827</v>
      </c>
      <c r="G258">
        <v>135</v>
      </c>
      <c r="H258" s="2">
        <v>0</v>
      </c>
      <c r="I258" t="s">
        <v>16</v>
      </c>
      <c r="J258" t="s">
        <v>29</v>
      </c>
      <c r="K258">
        <v>354.729129</v>
      </c>
      <c r="L258" s="2">
        <v>35354.729128999999</v>
      </c>
    </row>
    <row r="259" spans="1:12" x14ac:dyDescent="0.35">
      <c r="A259" t="s">
        <v>297</v>
      </c>
      <c r="B259" t="s">
        <v>48</v>
      </c>
      <c r="C259" t="s">
        <v>20</v>
      </c>
      <c r="D259" t="s">
        <v>15</v>
      </c>
      <c r="E259" s="1">
        <v>500426.38</v>
      </c>
      <c r="F259">
        <v>39161</v>
      </c>
      <c r="G259">
        <v>63</v>
      </c>
      <c r="H259" s="2">
        <v>36526</v>
      </c>
      <c r="I259" t="s">
        <v>16</v>
      </c>
      <c r="J259" t="s">
        <v>24</v>
      </c>
      <c r="K259">
        <v>283.99595299999999</v>
      </c>
      <c r="L259" s="2">
        <v>35283.995952999998</v>
      </c>
    </row>
    <row r="260" spans="1:12" x14ac:dyDescent="0.35">
      <c r="A260" t="s">
        <v>298</v>
      </c>
      <c r="B260" t="s">
        <v>102</v>
      </c>
      <c r="C260" t="s">
        <v>27</v>
      </c>
      <c r="D260" t="s">
        <v>21</v>
      </c>
      <c r="E260" s="1">
        <v>1322304.3799999999</v>
      </c>
      <c r="F260">
        <v>37534</v>
      </c>
      <c r="G260">
        <v>84</v>
      </c>
      <c r="H260" s="2">
        <v>36557</v>
      </c>
      <c r="I260" t="s">
        <v>16</v>
      </c>
      <c r="J260" t="s">
        <v>17</v>
      </c>
      <c r="K260">
        <v>403.2</v>
      </c>
      <c r="L260" s="2">
        <v>35403.199999999997</v>
      </c>
    </row>
    <row r="261" spans="1:12" x14ac:dyDescent="0.35">
      <c r="A261" t="s">
        <v>299</v>
      </c>
      <c r="B261" t="s">
        <v>33</v>
      </c>
      <c r="C261" t="s">
        <v>20</v>
      </c>
      <c r="D261" t="s">
        <v>21</v>
      </c>
      <c r="E261" s="1">
        <v>262331.53999999998</v>
      </c>
      <c r="F261">
        <v>80210</v>
      </c>
      <c r="G261">
        <v>65</v>
      </c>
      <c r="H261" s="2">
        <v>0</v>
      </c>
      <c r="I261" t="s">
        <v>28</v>
      </c>
      <c r="J261" t="s">
        <v>17</v>
      </c>
      <c r="K261">
        <v>20.543175999999999</v>
      </c>
      <c r="L261" s="2">
        <v>35020.543175999999</v>
      </c>
    </row>
    <row r="262" spans="1:12" x14ac:dyDescent="0.35">
      <c r="A262" t="s">
        <v>300</v>
      </c>
      <c r="B262" t="s">
        <v>48</v>
      </c>
      <c r="C262" t="s">
        <v>27</v>
      </c>
      <c r="D262" t="s">
        <v>21</v>
      </c>
      <c r="E262" s="1">
        <v>1784019.56</v>
      </c>
      <c r="F262">
        <v>0</v>
      </c>
      <c r="G262">
        <v>62</v>
      </c>
      <c r="H262" s="2">
        <v>0</v>
      </c>
      <c r="I262" t="s">
        <v>16</v>
      </c>
      <c r="J262" t="s">
        <v>17</v>
      </c>
      <c r="K262">
        <v>385.11543699999999</v>
      </c>
      <c r="L262" s="2">
        <v>35385.115437</v>
      </c>
    </row>
    <row r="263" spans="1:12" x14ac:dyDescent="0.35">
      <c r="A263" t="s">
        <v>301</v>
      </c>
      <c r="B263" t="s">
        <v>48</v>
      </c>
      <c r="C263" t="s">
        <v>20</v>
      </c>
      <c r="D263" t="s">
        <v>35</v>
      </c>
      <c r="E263" s="1">
        <v>510611.18</v>
      </c>
      <c r="F263">
        <v>30110</v>
      </c>
      <c r="G263">
        <v>64</v>
      </c>
      <c r="H263" s="2">
        <v>0</v>
      </c>
      <c r="I263" t="s">
        <v>16</v>
      </c>
      <c r="J263" t="s">
        <v>17</v>
      </c>
      <c r="K263">
        <v>140.16503499999999</v>
      </c>
      <c r="L263" s="2">
        <v>35140.165034999998</v>
      </c>
    </row>
    <row r="264" spans="1:12" x14ac:dyDescent="0.35">
      <c r="A264" t="s">
        <v>302</v>
      </c>
      <c r="B264" t="s">
        <v>19</v>
      </c>
      <c r="C264" t="s">
        <v>20</v>
      </c>
      <c r="D264" t="s">
        <v>35</v>
      </c>
      <c r="E264" s="1">
        <v>1793060.45</v>
      </c>
      <c r="F264">
        <v>21708</v>
      </c>
      <c r="G264">
        <v>68</v>
      </c>
      <c r="H264" s="2">
        <v>0</v>
      </c>
      <c r="I264" t="s">
        <v>16</v>
      </c>
      <c r="J264" t="s">
        <v>17</v>
      </c>
      <c r="K264">
        <v>326.39999999999998</v>
      </c>
      <c r="L264" s="2">
        <v>35326.400000000001</v>
      </c>
    </row>
    <row r="265" spans="1:12" x14ac:dyDescent="0.35">
      <c r="A265" t="s">
        <v>303</v>
      </c>
      <c r="B265" t="s">
        <v>19</v>
      </c>
      <c r="C265" t="s">
        <v>27</v>
      </c>
      <c r="D265" t="s">
        <v>31</v>
      </c>
      <c r="E265" s="1">
        <v>545734.26</v>
      </c>
      <c r="F265">
        <v>94731</v>
      </c>
      <c r="G265">
        <v>67</v>
      </c>
      <c r="H265" s="2">
        <v>0</v>
      </c>
      <c r="I265" t="s">
        <v>16</v>
      </c>
      <c r="J265" t="s">
        <v>17</v>
      </c>
      <c r="K265">
        <v>321.60000000000002</v>
      </c>
      <c r="L265" s="2">
        <v>35321.599999999999</v>
      </c>
    </row>
    <row r="266" spans="1:12" x14ac:dyDescent="0.35">
      <c r="A266" t="s">
        <v>304</v>
      </c>
      <c r="B266" t="s">
        <v>48</v>
      </c>
      <c r="C266" t="s">
        <v>27</v>
      </c>
      <c r="D266" t="s">
        <v>21</v>
      </c>
      <c r="E266" s="1">
        <v>656364.41</v>
      </c>
      <c r="F266">
        <v>32375</v>
      </c>
      <c r="G266">
        <v>83</v>
      </c>
      <c r="H266" s="2">
        <v>0</v>
      </c>
      <c r="I266" t="s">
        <v>16</v>
      </c>
      <c r="J266" t="s">
        <v>17</v>
      </c>
      <c r="K266">
        <v>398.4</v>
      </c>
      <c r="L266" s="2">
        <v>35398.400000000001</v>
      </c>
    </row>
    <row r="267" spans="1:12" x14ac:dyDescent="0.35">
      <c r="A267" t="s">
        <v>305</v>
      </c>
      <c r="B267" t="s">
        <v>33</v>
      </c>
      <c r="C267" t="s">
        <v>27</v>
      </c>
      <c r="D267" t="s">
        <v>35</v>
      </c>
      <c r="E267" s="1">
        <v>481252.52</v>
      </c>
      <c r="F267">
        <v>16531</v>
      </c>
      <c r="G267">
        <v>63</v>
      </c>
      <c r="H267" s="2">
        <v>0</v>
      </c>
      <c r="I267" t="s">
        <v>28</v>
      </c>
      <c r="J267" t="s">
        <v>17</v>
      </c>
      <c r="K267">
        <v>102.879769</v>
      </c>
      <c r="L267" s="2">
        <v>35102.879768999999</v>
      </c>
    </row>
    <row r="268" spans="1:12" x14ac:dyDescent="0.35">
      <c r="A268" t="s">
        <v>306</v>
      </c>
      <c r="B268" t="s">
        <v>19</v>
      </c>
      <c r="C268" t="s">
        <v>20</v>
      </c>
      <c r="D268" t="s">
        <v>15</v>
      </c>
      <c r="E268" s="1">
        <v>2932804.19</v>
      </c>
      <c r="F268">
        <v>32006</v>
      </c>
      <c r="G268">
        <v>94</v>
      </c>
      <c r="H268" s="2">
        <v>0</v>
      </c>
      <c r="I268" t="s">
        <v>28</v>
      </c>
      <c r="J268" t="s">
        <v>17</v>
      </c>
      <c r="K268">
        <v>56.868288999999997</v>
      </c>
      <c r="L268" s="2">
        <v>35056.868288999998</v>
      </c>
    </row>
    <row r="269" spans="1:12" x14ac:dyDescent="0.35">
      <c r="A269" t="s">
        <v>307</v>
      </c>
      <c r="B269" t="s">
        <v>19</v>
      </c>
      <c r="C269" t="s">
        <v>20</v>
      </c>
      <c r="D269" t="s">
        <v>21</v>
      </c>
      <c r="E269" s="1">
        <v>577352.06999999995</v>
      </c>
      <c r="F269">
        <v>81676</v>
      </c>
      <c r="G269">
        <v>72</v>
      </c>
      <c r="H269" s="2">
        <v>0</v>
      </c>
      <c r="I269" t="s">
        <v>16</v>
      </c>
      <c r="J269" t="s">
        <v>24</v>
      </c>
      <c r="K269">
        <v>463.158502</v>
      </c>
      <c r="L269" s="2">
        <v>35463.158501999998</v>
      </c>
    </row>
    <row r="270" spans="1:12" x14ac:dyDescent="0.35">
      <c r="A270" t="s">
        <v>308</v>
      </c>
      <c r="B270" t="s">
        <v>48</v>
      </c>
      <c r="C270" t="s">
        <v>27</v>
      </c>
      <c r="D270" t="s">
        <v>35</v>
      </c>
      <c r="E270" s="1">
        <v>684711.89</v>
      </c>
      <c r="F270">
        <v>71038</v>
      </c>
      <c r="G270">
        <v>86</v>
      </c>
      <c r="H270" s="2">
        <v>0</v>
      </c>
      <c r="I270" t="s">
        <v>28</v>
      </c>
      <c r="J270" t="s">
        <v>17</v>
      </c>
      <c r="K270">
        <v>205.44406599999999</v>
      </c>
      <c r="L270" s="2">
        <v>35205.444065999996</v>
      </c>
    </row>
    <row r="271" spans="1:12" x14ac:dyDescent="0.35">
      <c r="A271" t="s">
        <v>309</v>
      </c>
      <c r="B271" t="s">
        <v>19</v>
      </c>
      <c r="C271" t="s">
        <v>20</v>
      </c>
      <c r="D271" t="s">
        <v>31</v>
      </c>
      <c r="E271" s="1">
        <v>359531.29</v>
      </c>
      <c r="F271">
        <v>0</v>
      </c>
      <c r="G271">
        <v>103</v>
      </c>
      <c r="H271" s="2">
        <v>0</v>
      </c>
      <c r="I271" t="s">
        <v>28</v>
      </c>
      <c r="J271" t="s">
        <v>78</v>
      </c>
      <c r="K271">
        <v>741.6</v>
      </c>
      <c r="L271" s="2">
        <v>35741.599999999999</v>
      </c>
    </row>
    <row r="272" spans="1:12" x14ac:dyDescent="0.35">
      <c r="A272" t="s">
        <v>310</v>
      </c>
      <c r="B272" t="s">
        <v>23</v>
      </c>
      <c r="C272" t="s">
        <v>20</v>
      </c>
      <c r="D272" t="s">
        <v>15</v>
      </c>
      <c r="E272" s="1">
        <v>2285561.21</v>
      </c>
      <c r="F272">
        <v>20832</v>
      </c>
      <c r="G272">
        <v>65</v>
      </c>
      <c r="H272" s="2">
        <v>0</v>
      </c>
      <c r="I272" t="s">
        <v>16</v>
      </c>
      <c r="J272" t="s">
        <v>24</v>
      </c>
      <c r="K272">
        <v>56.371966999999998</v>
      </c>
      <c r="L272" s="2">
        <v>35056.371966999999</v>
      </c>
    </row>
    <row r="273" spans="1:12" x14ac:dyDescent="0.35">
      <c r="A273" t="s">
        <v>311</v>
      </c>
      <c r="B273" t="s">
        <v>102</v>
      </c>
      <c r="C273" t="s">
        <v>27</v>
      </c>
      <c r="D273" t="s">
        <v>31</v>
      </c>
      <c r="E273" s="1">
        <v>785941.46</v>
      </c>
      <c r="F273">
        <v>0</v>
      </c>
      <c r="G273">
        <v>113</v>
      </c>
      <c r="H273" s="2">
        <v>0</v>
      </c>
      <c r="I273" t="s">
        <v>16</v>
      </c>
      <c r="J273" t="s">
        <v>29</v>
      </c>
      <c r="K273">
        <v>813.6</v>
      </c>
      <c r="L273" s="2">
        <v>35813.599999999999</v>
      </c>
    </row>
    <row r="274" spans="1:12" x14ac:dyDescent="0.35">
      <c r="A274" t="s">
        <v>312</v>
      </c>
      <c r="B274" t="s">
        <v>33</v>
      </c>
      <c r="C274" t="s">
        <v>27</v>
      </c>
      <c r="D274" t="s">
        <v>31</v>
      </c>
      <c r="E274" s="1">
        <v>411557.74</v>
      </c>
      <c r="F274">
        <v>52405</v>
      </c>
      <c r="G274">
        <v>103</v>
      </c>
      <c r="H274" s="2">
        <v>0</v>
      </c>
      <c r="I274" t="s">
        <v>16</v>
      </c>
      <c r="J274" t="s">
        <v>17</v>
      </c>
      <c r="K274">
        <v>494.4</v>
      </c>
      <c r="L274" s="2">
        <v>35494.400000000001</v>
      </c>
    </row>
    <row r="275" spans="1:12" x14ac:dyDescent="0.35">
      <c r="A275" t="s">
        <v>313</v>
      </c>
      <c r="B275" t="s">
        <v>19</v>
      </c>
      <c r="C275" t="s">
        <v>20</v>
      </c>
      <c r="D275" t="s">
        <v>31</v>
      </c>
      <c r="E275" s="1">
        <v>502963.88</v>
      </c>
      <c r="F275">
        <v>0</v>
      </c>
      <c r="G275">
        <v>133</v>
      </c>
      <c r="H275" s="2">
        <v>0</v>
      </c>
      <c r="I275" t="s">
        <v>16</v>
      </c>
      <c r="J275" t="s">
        <v>78</v>
      </c>
      <c r="K275">
        <v>795.86407899999995</v>
      </c>
      <c r="L275" s="2">
        <v>35795.864078999999</v>
      </c>
    </row>
    <row r="276" spans="1:12" x14ac:dyDescent="0.35">
      <c r="A276" t="s">
        <v>314</v>
      </c>
      <c r="B276" t="s">
        <v>102</v>
      </c>
      <c r="C276" t="s">
        <v>20</v>
      </c>
      <c r="D276" t="s">
        <v>21</v>
      </c>
      <c r="E276" s="1">
        <v>482141.85</v>
      </c>
      <c r="F276">
        <v>26583</v>
      </c>
      <c r="G276">
        <v>1005</v>
      </c>
      <c r="H276" s="2">
        <v>36617</v>
      </c>
      <c r="I276" t="s">
        <v>16</v>
      </c>
      <c r="J276" t="s">
        <v>29</v>
      </c>
      <c r="K276">
        <v>614.4</v>
      </c>
      <c r="L276" s="2">
        <v>35614.400000000001</v>
      </c>
    </row>
    <row r="277" spans="1:12" x14ac:dyDescent="0.35">
      <c r="A277" t="s">
        <v>315</v>
      </c>
      <c r="B277" t="s">
        <v>33</v>
      </c>
      <c r="C277" t="s">
        <v>27</v>
      </c>
      <c r="D277" t="s">
        <v>15</v>
      </c>
      <c r="E277" s="1">
        <v>500431.05</v>
      </c>
      <c r="F277">
        <v>25486</v>
      </c>
      <c r="G277">
        <v>65</v>
      </c>
      <c r="H277" s="2">
        <v>0</v>
      </c>
      <c r="I277" t="s">
        <v>39</v>
      </c>
      <c r="J277" t="s">
        <v>24</v>
      </c>
      <c r="K277">
        <v>72.438681000000003</v>
      </c>
      <c r="L277" s="2">
        <v>35072.438681</v>
      </c>
    </row>
    <row r="278" spans="1:12" x14ac:dyDescent="0.35">
      <c r="A278" t="s">
        <v>316</v>
      </c>
      <c r="B278" t="s">
        <v>19</v>
      </c>
      <c r="C278" t="s">
        <v>27</v>
      </c>
      <c r="D278" t="s">
        <v>35</v>
      </c>
      <c r="E278" s="1">
        <v>863005.39</v>
      </c>
      <c r="F278">
        <v>24065</v>
      </c>
      <c r="G278">
        <v>111</v>
      </c>
      <c r="H278" s="2">
        <v>0</v>
      </c>
      <c r="I278" t="s">
        <v>28</v>
      </c>
      <c r="J278" t="s">
        <v>17</v>
      </c>
      <c r="K278">
        <v>532.79999999999995</v>
      </c>
      <c r="L278" s="2">
        <v>35532.800000000003</v>
      </c>
    </row>
    <row r="279" spans="1:12" x14ac:dyDescent="0.35">
      <c r="A279" t="s">
        <v>317</v>
      </c>
      <c r="B279" t="s">
        <v>19</v>
      </c>
      <c r="C279" t="s">
        <v>20</v>
      </c>
      <c r="D279" t="s">
        <v>31</v>
      </c>
      <c r="E279" s="1">
        <v>932208.51</v>
      </c>
      <c r="F279">
        <v>70435</v>
      </c>
      <c r="G279">
        <v>116</v>
      </c>
      <c r="H279" s="2">
        <v>0</v>
      </c>
      <c r="I279" t="s">
        <v>16</v>
      </c>
      <c r="J279" t="s">
        <v>17</v>
      </c>
      <c r="K279">
        <v>67.881546</v>
      </c>
      <c r="L279" s="2">
        <v>35067.881545999997</v>
      </c>
    </row>
    <row r="280" spans="1:12" x14ac:dyDescent="0.35">
      <c r="A280" t="s">
        <v>318</v>
      </c>
      <c r="B280" t="s">
        <v>48</v>
      </c>
      <c r="C280" t="s">
        <v>27</v>
      </c>
      <c r="D280" t="s">
        <v>35</v>
      </c>
      <c r="E280" s="1">
        <v>1672756.06</v>
      </c>
      <c r="F280">
        <v>0</v>
      </c>
      <c r="G280">
        <v>76</v>
      </c>
      <c r="H280" s="2">
        <v>36557</v>
      </c>
      <c r="I280" t="s">
        <v>16</v>
      </c>
      <c r="J280" t="s">
        <v>24</v>
      </c>
      <c r="K280">
        <v>402.63682899999998</v>
      </c>
      <c r="L280" s="2">
        <v>35402.636829000003</v>
      </c>
    </row>
    <row r="281" spans="1:12" x14ac:dyDescent="0.35">
      <c r="A281" t="s">
        <v>319</v>
      </c>
      <c r="B281" t="s">
        <v>33</v>
      </c>
      <c r="C281" t="s">
        <v>20</v>
      </c>
      <c r="D281" t="s">
        <v>31</v>
      </c>
      <c r="E281" s="1">
        <v>365253.24</v>
      </c>
      <c r="F281">
        <v>39679</v>
      </c>
      <c r="G281">
        <v>92</v>
      </c>
      <c r="H281" s="2">
        <v>0</v>
      </c>
      <c r="I281" t="s">
        <v>16</v>
      </c>
      <c r="J281" t="s">
        <v>24</v>
      </c>
      <c r="K281">
        <v>641.38861599999996</v>
      </c>
      <c r="L281" s="2">
        <v>35641.388615999997</v>
      </c>
    </row>
    <row r="282" spans="1:12" x14ac:dyDescent="0.35">
      <c r="A282" t="s">
        <v>320</v>
      </c>
      <c r="B282" t="s">
        <v>23</v>
      </c>
      <c r="C282" t="s">
        <v>27</v>
      </c>
      <c r="D282" t="s">
        <v>35</v>
      </c>
      <c r="E282" s="1">
        <v>615860.12</v>
      </c>
      <c r="F282">
        <v>0</v>
      </c>
      <c r="G282">
        <v>89</v>
      </c>
      <c r="H282" s="2">
        <v>0</v>
      </c>
      <c r="I282" t="s">
        <v>16</v>
      </c>
      <c r="J282" t="s">
        <v>17</v>
      </c>
      <c r="K282">
        <v>342.48117300000001</v>
      </c>
      <c r="L282" s="2">
        <v>35342.481173</v>
      </c>
    </row>
    <row r="283" spans="1:12" x14ac:dyDescent="0.35">
      <c r="A283" t="s">
        <v>321</v>
      </c>
      <c r="B283" t="s">
        <v>48</v>
      </c>
      <c r="C283" t="s">
        <v>27</v>
      </c>
      <c r="D283" t="s">
        <v>21</v>
      </c>
      <c r="E283" s="1">
        <v>437608.4</v>
      </c>
      <c r="F283">
        <v>0</v>
      </c>
      <c r="G283">
        <v>69</v>
      </c>
      <c r="H283" s="2">
        <v>36617</v>
      </c>
      <c r="I283" t="s">
        <v>16</v>
      </c>
      <c r="J283" t="s">
        <v>24</v>
      </c>
      <c r="K283">
        <v>331.2</v>
      </c>
      <c r="L283" s="2">
        <v>35331.199999999997</v>
      </c>
    </row>
    <row r="284" spans="1:12" x14ac:dyDescent="0.35">
      <c r="A284" t="s">
        <v>322</v>
      </c>
      <c r="B284" t="s">
        <v>23</v>
      </c>
      <c r="C284" t="s">
        <v>27</v>
      </c>
      <c r="D284" t="s">
        <v>31</v>
      </c>
      <c r="E284" s="1">
        <v>556945.62</v>
      </c>
      <c r="F284">
        <v>53565</v>
      </c>
      <c r="G284">
        <v>71</v>
      </c>
      <c r="H284" s="2">
        <v>36526</v>
      </c>
      <c r="I284" t="s">
        <v>16</v>
      </c>
      <c r="J284" t="s">
        <v>17</v>
      </c>
      <c r="K284">
        <v>340.8</v>
      </c>
      <c r="L284" s="2">
        <v>35340.800000000003</v>
      </c>
    </row>
    <row r="285" spans="1:12" x14ac:dyDescent="0.35">
      <c r="A285" t="s">
        <v>323</v>
      </c>
      <c r="B285" t="s">
        <v>102</v>
      </c>
      <c r="C285" t="s">
        <v>27</v>
      </c>
      <c r="D285" t="s">
        <v>21</v>
      </c>
      <c r="E285" s="1">
        <v>257651.3</v>
      </c>
      <c r="F285">
        <v>37574</v>
      </c>
      <c r="G285">
        <v>66</v>
      </c>
      <c r="H285" s="2">
        <v>36526</v>
      </c>
      <c r="I285" t="s">
        <v>16</v>
      </c>
      <c r="J285" t="s">
        <v>24</v>
      </c>
      <c r="K285">
        <v>412.10193299999997</v>
      </c>
      <c r="L285" s="2">
        <v>35412.101932999998</v>
      </c>
    </row>
    <row r="286" spans="1:12" x14ac:dyDescent="0.35">
      <c r="A286" t="s">
        <v>324</v>
      </c>
      <c r="B286" t="s">
        <v>102</v>
      </c>
      <c r="C286" t="s">
        <v>27</v>
      </c>
      <c r="D286" t="s">
        <v>21</v>
      </c>
      <c r="E286" s="1">
        <v>834698.32</v>
      </c>
      <c r="F286">
        <v>48259</v>
      </c>
      <c r="G286">
        <v>108</v>
      </c>
      <c r="H286" s="2">
        <v>0</v>
      </c>
      <c r="I286" t="s">
        <v>16</v>
      </c>
      <c r="J286" t="s">
        <v>24</v>
      </c>
      <c r="K286">
        <v>73.700573000000006</v>
      </c>
      <c r="L286" s="2">
        <v>35073.700573000002</v>
      </c>
    </row>
    <row r="287" spans="1:12" x14ac:dyDescent="0.35">
      <c r="A287" t="s">
        <v>325</v>
      </c>
      <c r="B287" t="s">
        <v>19</v>
      </c>
      <c r="C287" t="s">
        <v>20</v>
      </c>
      <c r="D287" t="s">
        <v>31</v>
      </c>
      <c r="E287" s="1">
        <v>632392.39</v>
      </c>
      <c r="F287">
        <v>78532</v>
      </c>
      <c r="G287">
        <v>78</v>
      </c>
      <c r="H287" s="2">
        <v>0</v>
      </c>
      <c r="I287" t="s">
        <v>16</v>
      </c>
      <c r="J287" t="s">
        <v>17</v>
      </c>
      <c r="K287">
        <v>374.4</v>
      </c>
      <c r="L287" s="2">
        <v>35374.400000000001</v>
      </c>
    </row>
    <row r="288" spans="1:12" x14ac:dyDescent="0.35">
      <c r="A288" t="s">
        <v>326</v>
      </c>
      <c r="B288" t="s">
        <v>19</v>
      </c>
      <c r="C288" t="s">
        <v>20</v>
      </c>
      <c r="D288" t="s">
        <v>21</v>
      </c>
      <c r="E288" s="1">
        <v>597314.34</v>
      </c>
      <c r="F288">
        <v>96163</v>
      </c>
      <c r="G288">
        <v>73</v>
      </c>
      <c r="H288" s="2">
        <v>0</v>
      </c>
      <c r="I288" t="s">
        <v>28</v>
      </c>
      <c r="J288" t="s">
        <v>17</v>
      </c>
      <c r="K288">
        <v>350.4</v>
      </c>
      <c r="L288" s="2">
        <v>35350.400000000001</v>
      </c>
    </row>
    <row r="289" spans="1:12" x14ac:dyDescent="0.35">
      <c r="A289" t="s">
        <v>327</v>
      </c>
      <c r="B289" t="s">
        <v>48</v>
      </c>
      <c r="C289" t="s">
        <v>27</v>
      </c>
      <c r="D289" t="s">
        <v>21</v>
      </c>
      <c r="E289" s="1">
        <v>470667.7</v>
      </c>
      <c r="F289">
        <v>0</v>
      </c>
      <c r="G289">
        <v>72</v>
      </c>
      <c r="H289" s="2">
        <v>0</v>
      </c>
      <c r="I289" t="s">
        <v>16</v>
      </c>
      <c r="J289" t="s">
        <v>17</v>
      </c>
      <c r="K289">
        <v>345.6</v>
      </c>
      <c r="L289" s="2">
        <v>35345.599999999999</v>
      </c>
    </row>
    <row r="290" spans="1:12" x14ac:dyDescent="0.35">
      <c r="A290" t="s">
        <v>328</v>
      </c>
      <c r="B290" t="s">
        <v>48</v>
      </c>
      <c r="C290" t="s">
        <v>271</v>
      </c>
      <c r="D290" t="s">
        <v>31</v>
      </c>
      <c r="E290" s="1">
        <v>809341.03</v>
      </c>
      <c r="F290">
        <v>0</v>
      </c>
      <c r="G290">
        <v>114</v>
      </c>
      <c r="H290" s="2">
        <v>36526</v>
      </c>
      <c r="I290" t="s">
        <v>16</v>
      </c>
      <c r="J290" t="s">
        <v>78</v>
      </c>
      <c r="K290">
        <v>722.02474199999995</v>
      </c>
      <c r="L290" s="2">
        <v>35722.024742000001</v>
      </c>
    </row>
    <row r="291" spans="1:12" x14ac:dyDescent="0.35">
      <c r="A291" t="s">
        <v>329</v>
      </c>
      <c r="B291" t="s">
        <v>102</v>
      </c>
      <c r="C291" t="s">
        <v>271</v>
      </c>
      <c r="D291" t="s">
        <v>35</v>
      </c>
      <c r="E291" s="1">
        <v>503574.46</v>
      </c>
      <c r="F291">
        <v>72672</v>
      </c>
      <c r="G291">
        <v>63</v>
      </c>
      <c r="H291" s="2">
        <v>0</v>
      </c>
      <c r="I291" t="s">
        <v>16</v>
      </c>
      <c r="J291" t="s">
        <v>17</v>
      </c>
      <c r="K291">
        <v>259.36111699999998</v>
      </c>
      <c r="L291" s="2">
        <v>35259.361117</v>
      </c>
    </row>
    <row r="292" spans="1:12" x14ac:dyDescent="0.35">
      <c r="A292" t="s">
        <v>330</v>
      </c>
      <c r="B292" t="s">
        <v>33</v>
      </c>
      <c r="C292" t="s">
        <v>20</v>
      </c>
      <c r="D292" t="s">
        <v>21</v>
      </c>
      <c r="E292" s="1">
        <v>902786.72</v>
      </c>
      <c r="F292">
        <v>99002</v>
      </c>
      <c r="G292">
        <v>112</v>
      </c>
      <c r="H292" s="2">
        <v>36526</v>
      </c>
      <c r="I292" t="s">
        <v>16</v>
      </c>
      <c r="J292" t="s">
        <v>17</v>
      </c>
      <c r="K292">
        <v>537.6</v>
      </c>
      <c r="L292" s="2">
        <v>35537.599999999999</v>
      </c>
    </row>
    <row r="293" spans="1:12" x14ac:dyDescent="0.35">
      <c r="A293" t="s">
        <v>331</v>
      </c>
      <c r="B293" t="s">
        <v>26</v>
      </c>
      <c r="C293" t="s">
        <v>271</v>
      </c>
      <c r="D293" t="s">
        <v>31</v>
      </c>
      <c r="E293" s="1">
        <v>728888.48</v>
      </c>
      <c r="F293">
        <v>79494</v>
      </c>
      <c r="G293">
        <v>91</v>
      </c>
      <c r="H293" s="2">
        <v>0</v>
      </c>
      <c r="I293" t="s">
        <v>16</v>
      </c>
      <c r="J293" t="s">
        <v>17</v>
      </c>
      <c r="K293">
        <v>396.295614</v>
      </c>
      <c r="L293" s="2">
        <v>35396.295614000002</v>
      </c>
    </row>
    <row r="294" spans="1:12" x14ac:dyDescent="0.35">
      <c r="A294" t="s">
        <v>332</v>
      </c>
      <c r="B294" t="s">
        <v>33</v>
      </c>
      <c r="C294" t="s">
        <v>271</v>
      </c>
      <c r="D294" t="s">
        <v>15</v>
      </c>
      <c r="E294" s="1">
        <v>1804247.94</v>
      </c>
      <c r="F294">
        <v>35704</v>
      </c>
      <c r="G294">
        <v>225</v>
      </c>
      <c r="H294" s="2">
        <v>0</v>
      </c>
      <c r="I294" t="s">
        <v>16</v>
      </c>
      <c r="J294" t="s">
        <v>117</v>
      </c>
      <c r="K294">
        <v>358.28156200000001</v>
      </c>
      <c r="L294" s="2">
        <v>35358.281561999996</v>
      </c>
    </row>
    <row r="295" spans="1:12" x14ac:dyDescent="0.35">
      <c r="A295" t="s">
        <v>333</v>
      </c>
      <c r="B295" t="s">
        <v>19</v>
      </c>
      <c r="C295" t="s">
        <v>20</v>
      </c>
      <c r="D295" t="s">
        <v>21</v>
      </c>
      <c r="E295" s="1">
        <v>499206.3</v>
      </c>
      <c r="F295">
        <v>0</v>
      </c>
      <c r="G295">
        <v>71</v>
      </c>
      <c r="H295" s="2">
        <v>0</v>
      </c>
      <c r="I295" t="s">
        <v>28</v>
      </c>
      <c r="J295" t="s">
        <v>17</v>
      </c>
      <c r="K295">
        <v>653.38856399999997</v>
      </c>
      <c r="L295" s="2">
        <v>35653.388564000001</v>
      </c>
    </row>
    <row r="296" spans="1:12" x14ac:dyDescent="0.35">
      <c r="A296" t="s">
        <v>334</v>
      </c>
      <c r="B296" t="s">
        <v>33</v>
      </c>
      <c r="C296" t="s">
        <v>20</v>
      </c>
      <c r="D296" t="s">
        <v>31</v>
      </c>
      <c r="E296" s="1">
        <v>910226.78</v>
      </c>
      <c r="F296">
        <v>26049</v>
      </c>
      <c r="G296">
        <v>118</v>
      </c>
      <c r="H296" s="2">
        <v>0</v>
      </c>
      <c r="I296" t="s">
        <v>16</v>
      </c>
      <c r="J296" t="s">
        <v>24</v>
      </c>
      <c r="K296">
        <v>121.032372</v>
      </c>
      <c r="L296" s="2">
        <v>35121.032372000001</v>
      </c>
    </row>
    <row r="297" spans="1:12" x14ac:dyDescent="0.35">
      <c r="A297" t="s">
        <v>335</v>
      </c>
      <c r="B297" t="s">
        <v>19</v>
      </c>
      <c r="C297" t="s">
        <v>271</v>
      </c>
      <c r="D297" t="s">
        <v>80</v>
      </c>
      <c r="E297" s="1">
        <v>254040.77</v>
      </c>
      <c r="F297">
        <v>70125</v>
      </c>
      <c r="G297">
        <v>64</v>
      </c>
      <c r="H297" s="2">
        <v>0</v>
      </c>
      <c r="I297" t="s">
        <v>39</v>
      </c>
      <c r="J297" t="s">
        <v>17</v>
      </c>
      <c r="K297">
        <v>92.813395999999997</v>
      </c>
      <c r="L297" s="2">
        <v>35092.813395999998</v>
      </c>
    </row>
    <row r="298" spans="1:12" x14ac:dyDescent="0.35">
      <c r="A298" t="s">
        <v>336</v>
      </c>
      <c r="B298" t="s">
        <v>26</v>
      </c>
      <c r="C298" t="s">
        <v>271</v>
      </c>
      <c r="D298" t="s">
        <v>35</v>
      </c>
      <c r="E298" s="1">
        <v>1294189.19</v>
      </c>
      <c r="F298">
        <v>52369</v>
      </c>
      <c r="G298">
        <v>110</v>
      </c>
      <c r="H298" s="2">
        <v>36526</v>
      </c>
      <c r="I298" t="s">
        <v>16</v>
      </c>
      <c r="J298" t="s">
        <v>29</v>
      </c>
      <c r="K298">
        <v>528</v>
      </c>
      <c r="L298" s="2">
        <v>35528</v>
      </c>
    </row>
    <row r="299" spans="1:12" x14ac:dyDescent="0.35">
      <c r="A299" t="s">
        <v>337</v>
      </c>
      <c r="B299" t="s">
        <v>102</v>
      </c>
      <c r="C299" t="s">
        <v>338</v>
      </c>
      <c r="D299" t="s">
        <v>21</v>
      </c>
      <c r="E299" s="1">
        <v>236534.86</v>
      </c>
      <c r="F299">
        <v>0</v>
      </c>
      <c r="G299">
        <v>66</v>
      </c>
      <c r="H299" s="2">
        <v>36557</v>
      </c>
      <c r="I299" t="s">
        <v>39</v>
      </c>
      <c r="J299" t="s">
        <v>17</v>
      </c>
      <c r="K299">
        <v>159.636956</v>
      </c>
      <c r="L299" s="2">
        <v>35159.636956000002</v>
      </c>
    </row>
    <row r="300" spans="1:12" x14ac:dyDescent="0.35">
      <c r="A300" t="s">
        <v>339</v>
      </c>
      <c r="B300" t="s">
        <v>19</v>
      </c>
      <c r="C300" t="s">
        <v>271</v>
      </c>
      <c r="D300" t="s">
        <v>35</v>
      </c>
      <c r="E300" s="1">
        <v>572076.51</v>
      </c>
      <c r="F300">
        <v>41770</v>
      </c>
      <c r="G300">
        <v>72</v>
      </c>
      <c r="H300" s="2">
        <v>0</v>
      </c>
      <c r="I300" t="s">
        <v>16</v>
      </c>
      <c r="J300" t="s">
        <v>17</v>
      </c>
      <c r="K300">
        <v>476.15695699999998</v>
      </c>
      <c r="L300" s="2">
        <v>35476.156956999999</v>
      </c>
    </row>
    <row r="301" spans="1:12" x14ac:dyDescent="0.35">
      <c r="A301" t="s">
        <v>340</v>
      </c>
      <c r="B301" t="s">
        <v>33</v>
      </c>
      <c r="C301" t="s">
        <v>271</v>
      </c>
      <c r="D301" t="s">
        <v>31</v>
      </c>
      <c r="E301" s="1">
        <v>703553.41</v>
      </c>
      <c r="F301">
        <v>0</v>
      </c>
      <c r="G301">
        <v>101</v>
      </c>
      <c r="H301" s="2">
        <v>0</v>
      </c>
      <c r="I301" t="s">
        <v>28</v>
      </c>
      <c r="J301" t="s">
        <v>17</v>
      </c>
      <c r="K301">
        <v>727.2</v>
      </c>
      <c r="L301" s="2">
        <v>35727.199999999997</v>
      </c>
    </row>
    <row r="302" spans="1:12" x14ac:dyDescent="0.35">
      <c r="A302" t="s">
        <v>341</v>
      </c>
      <c r="B302" t="s">
        <v>26</v>
      </c>
      <c r="C302" t="s">
        <v>27</v>
      </c>
      <c r="D302" t="s">
        <v>35</v>
      </c>
      <c r="E302" s="1">
        <v>263697.77</v>
      </c>
      <c r="F302">
        <v>31911</v>
      </c>
      <c r="G302">
        <v>67</v>
      </c>
      <c r="H302" s="2">
        <v>0</v>
      </c>
      <c r="I302" t="s">
        <v>16</v>
      </c>
      <c r="J302" t="s">
        <v>17</v>
      </c>
      <c r="K302">
        <v>321.60000000000002</v>
      </c>
      <c r="L302" s="2">
        <v>35321.599999999999</v>
      </c>
    </row>
    <row r="303" spans="1:12" x14ac:dyDescent="0.35">
      <c r="A303" t="s">
        <v>342</v>
      </c>
      <c r="B303" t="s">
        <v>23</v>
      </c>
      <c r="C303" t="s">
        <v>27</v>
      </c>
      <c r="D303" t="s">
        <v>21</v>
      </c>
      <c r="E303" s="1">
        <v>539583.19999999995</v>
      </c>
      <c r="F303">
        <v>70051</v>
      </c>
      <c r="G303">
        <v>68</v>
      </c>
      <c r="H303" s="2">
        <v>0</v>
      </c>
      <c r="I303" t="s">
        <v>28</v>
      </c>
      <c r="J303" t="s">
        <v>17</v>
      </c>
      <c r="K303">
        <v>42.078344999999999</v>
      </c>
      <c r="L303" s="2">
        <v>35042.078345000002</v>
      </c>
    </row>
    <row r="304" spans="1:12" x14ac:dyDescent="0.35">
      <c r="A304" t="s">
        <v>343</v>
      </c>
      <c r="B304" t="s">
        <v>33</v>
      </c>
      <c r="C304" t="s">
        <v>27</v>
      </c>
      <c r="D304" t="s">
        <v>31</v>
      </c>
      <c r="E304" s="1">
        <v>838263.01</v>
      </c>
      <c r="F304">
        <v>19683</v>
      </c>
      <c r="G304">
        <v>117</v>
      </c>
      <c r="H304" s="2">
        <v>36526</v>
      </c>
      <c r="I304" t="s">
        <v>16</v>
      </c>
      <c r="J304" t="s">
        <v>78</v>
      </c>
      <c r="K304">
        <v>561.6</v>
      </c>
      <c r="L304" s="2">
        <v>35561.599999999999</v>
      </c>
    </row>
    <row r="305" spans="1:12" x14ac:dyDescent="0.35">
      <c r="A305" t="s">
        <v>344</v>
      </c>
      <c r="B305" t="s">
        <v>102</v>
      </c>
      <c r="C305" t="s">
        <v>20</v>
      </c>
      <c r="D305" t="s">
        <v>35</v>
      </c>
      <c r="E305" s="1">
        <v>3116174.52</v>
      </c>
      <c r="F305">
        <v>30916</v>
      </c>
      <c r="G305">
        <v>112</v>
      </c>
      <c r="H305" s="2">
        <v>0</v>
      </c>
      <c r="I305" t="s">
        <v>16</v>
      </c>
      <c r="J305" t="s">
        <v>29</v>
      </c>
      <c r="K305">
        <v>200.11606</v>
      </c>
      <c r="L305" s="2">
        <v>35200.11606</v>
      </c>
    </row>
    <row r="306" spans="1:12" x14ac:dyDescent="0.35">
      <c r="A306" t="s">
        <v>345</v>
      </c>
      <c r="B306" t="s">
        <v>33</v>
      </c>
      <c r="C306" t="s">
        <v>20</v>
      </c>
      <c r="D306" t="s">
        <v>21</v>
      </c>
      <c r="E306" s="1">
        <v>288774.23</v>
      </c>
      <c r="F306">
        <v>0</v>
      </c>
      <c r="G306">
        <v>80</v>
      </c>
      <c r="H306" s="2">
        <v>0</v>
      </c>
      <c r="I306" t="s">
        <v>16</v>
      </c>
      <c r="J306" t="s">
        <v>17</v>
      </c>
      <c r="K306">
        <v>676.94402300000002</v>
      </c>
      <c r="L306" s="2">
        <v>35676.944023000004</v>
      </c>
    </row>
    <row r="307" spans="1:12" x14ac:dyDescent="0.35">
      <c r="A307" t="s">
        <v>346</v>
      </c>
      <c r="B307" t="s">
        <v>13</v>
      </c>
      <c r="C307" t="s">
        <v>27</v>
      </c>
      <c r="D307" t="s">
        <v>35</v>
      </c>
      <c r="E307" s="1">
        <v>742584.53</v>
      </c>
      <c r="F307">
        <v>84302</v>
      </c>
      <c r="G307">
        <v>62</v>
      </c>
      <c r="H307" s="2">
        <v>0</v>
      </c>
      <c r="I307" t="s">
        <v>16</v>
      </c>
      <c r="J307" t="s">
        <v>17</v>
      </c>
      <c r="K307">
        <v>76.609295000000003</v>
      </c>
      <c r="L307" s="2">
        <v>35076.609295000002</v>
      </c>
    </row>
    <row r="308" spans="1:12" x14ac:dyDescent="0.35">
      <c r="A308" t="s">
        <v>347</v>
      </c>
      <c r="B308" t="s">
        <v>26</v>
      </c>
      <c r="C308" t="s">
        <v>27</v>
      </c>
      <c r="D308" t="s">
        <v>21</v>
      </c>
      <c r="E308" s="1">
        <v>2558572.7799999998</v>
      </c>
      <c r="F308">
        <v>0</v>
      </c>
      <c r="G308">
        <v>116</v>
      </c>
      <c r="H308" s="2">
        <v>0</v>
      </c>
      <c r="I308" t="s">
        <v>28</v>
      </c>
      <c r="J308" t="s">
        <v>29</v>
      </c>
      <c r="K308">
        <v>830.623064</v>
      </c>
      <c r="L308" s="2">
        <v>35830.623063999999</v>
      </c>
    </row>
    <row r="309" spans="1:12" x14ac:dyDescent="0.35">
      <c r="A309" t="s">
        <v>348</v>
      </c>
      <c r="B309" t="s">
        <v>33</v>
      </c>
      <c r="C309" t="s">
        <v>27</v>
      </c>
      <c r="D309" t="s">
        <v>35</v>
      </c>
      <c r="E309" s="1">
        <v>1027260.82</v>
      </c>
      <c r="F309">
        <v>60145</v>
      </c>
      <c r="G309">
        <v>132</v>
      </c>
      <c r="H309" s="2">
        <v>0</v>
      </c>
      <c r="I309" t="s">
        <v>16</v>
      </c>
      <c r="J309" t="s">
        <v>29</v>
      </c>
      <c r="K309">
        <v>580.47325899999998</v>
      </c>
      <c r="L309" s="2">
        <v>35580.473258999999</v>
      </c>
    </row>
    <row r="310" spans="1:12" x14ac:dyDescent="0.35">
      <c r="A310" t="s">
        <v>349</v>
      </c>
      <c r="B310" t="s">
        <v>33</v>
      </c>
      <c r="C310" t="s">
        <v>20</v>
      </c>
      <c r="D310" t="s">
        <v>21</v>
      </c>
      <c r="E310" s="1">
        <v>437636.36</v>
      </c>
      <c r="F310">
        <v>63774</v>
      </c>
      <c r="G310">
        <v>111</v>
      </c>
      <c r="H310" s="2">
        <v>0</v>
      </c>
      <c r="I310" t="s">
        <v>16</v>
      </c>
      <c r="J310" t="s">
        <v>17</v>
      </c>
      <c r="K310">
        <v>60.036682999999996</v>
      </c>
      <c r="L310" s="2">
        <v>35060.036682999998</v>
      </c>
    </row>
    <row r="311" spans="1:12" x14ac:dyDescent="0.35">
      <c r="A311" t="s">
        <v>350</v>
      </c>
      <c r="B311" t="s">
        <v>26</v>
      </c>
      <c r="C311" t="s">
        <v>20</v>
      </c>
      <c r="D311" t="s">
        <v>21</v>
      </c>
      <c r="E311" s="1">
        <v>531889.66</v>
      </c>
      <c r="F311">
        <v>25134</v>
      </c>
      <c r="G311">
        <v>67</v>
      </c>
      <c r="H311" s="2">
        <v>0</v>
      </c>
      <c r="I311" t="s">
        <v>28</v>
      </c>
      <c r="J311" t="s">
        <v>17</v>
      </c>
      <c r="K311">
        <v>321.60000000000002</v>
      </c>
      <c r="L311" s="2">
        <v>35321.599999999999</v>
      </c>
    </row>
    <row r="312" spans="1:12" x14ac:dyDescent="0.35">
      <c r="A312" t="s">
        <v>351</v>
      </c>
      <c r="B312" t="s">
        <v>33</v>
      </c>
      <c r="C312" t="s">
        <v>27</v>
      </c>
      <c r="D312" t="s">
        <v>21</v>
      </c>
      <c r="E312" s="1">
        <v>471976.22</v>
      </c>
      <c r="F312">
        <v>37057</v>
      </c>
      <c r="G312">
        <v>61</v>
      </c>
      <c r="H312" s="2">
        <v>36526</v>
      </c>
      <c r="I312" t="s">
        <v>16</v>
      </c>
      <c r="J312" t="s">
        <v>17</v>
      </c>
      <c r="K312">
        <v>47.531010000000002</v>
      </c>
      <c r="L312" s="2">
        <v>35047.531009999999</v>
      </c>
    </row>
    <row r="313" spans="1:12" x14ac:dyDescent="0.35">
      <c r="A313" t="s">
        <v>352</v>
      </c>
      <c r="B313" t="s">
        <v>33</v>
      </c>
      <c r="C313" t="s">
        <v>20</v>
      </c>
      <c r="D313" t="s">
        <v>31</v>
      </c>
      <c r="E313" s="1">
        <v>442803.16</v>
      </c>
      <c r="F313">
        <v>58577</v>
      </c>
      <c r="G313">
        <v>110</v>
      </c>
      <c r="H313" s="2">
        <v>0</v>
      </c>
      <c r="I313" t="s">
        <v>16</v>
      </c>
      <c r="J313" t="s">
        <v>29</v>
      </c>
      <c r="K313">
        <v>303.87275199999999</v>
      </c>
      <c r="L313" s="2">
        <v>35303.872752000003</v>
      </c>
    </row>
    <row r="314" spans="1:12" x14ac:dyDescent="0.35">
      <c r="A314" t="s">
        <v>353</v>
      </c>
      <c r="B314" t="s">
        <v>26</v>
      </c>
      <c r="C314" t="s">
        <v>27</v>
      </c>
      <c r="D314" t="s">
        <v>31</v>
      </c>
      <c r="E314" s="1">
        <v>587917.61</v>
      </c>
      <c r="F314">
        <v>85857</v>
      </c>
      <c r="G314">
        <v>73</v>
      </c>
      <c r="H314" s="2">
        <v>0</v>
      </c>
      <c r="I314" t="s">
        <v>28</v>
      </c>
      <c r="J314" t="s">
        <v>17</v>
      </c>
      <c r="K314">
        <v>100.62006700000001</v>
      </c>
      <c r="L314" s="2">
        <v>35100.620067000003</v>
      </c>
    </row>
    <row r="315" spans="1:12" x14ac:dyDescent="0.35">
      <c r="A315" t="s">
        <v>354</v>
      </c>
      <c r="B315" t="s">
        <v>33</v>
      </c>
      <c r="C315" t="s">
        <v>20</v>
      </c>
      <c r="D315" t="s">
        <v>80</v>
      </c>
      <c r="E315" s="1">
        <v>941690.85</v>
      </c>
      <c r="F315">
        <v>70602</v>
      </c>
      <c r="G315">
        <v>116</v>
      </c>
      <c r="H315" s="2">
        <v>0</v>
      </c>
      <c r="I315" t="s">
        <v>16</v>
      </c>
      <c r="J315" t="s">
        <v>29</v>
      </c>
      <c r="K315">
        <v>481.33989100000002</v>
      </c>
      <c r="L315" s="2">
        <v>35481.339891000003</v>
      </c>
    </row>
    <row r="316" spans="1:12" x14ac:dyDescent="0.35">
      <c r="A316" t="s">
        <v>355</v>
      </c>
      <c r="B316" t="s">
        <v>33</v>
      </c>
      <c r="C316" t="s">
        <v>20</v>
      </c>
      <c r="D316" t="s">
        <v>15</v>
      </c>
      <c r="E316" s="1">
        <v>828815.56</v>
      </c>
      <c r="F316">
        <v>33816</v>
      </c>
      <c r="G316">
        <v>106</v>
      </c>
      <c r="H316" s="2">
        <v>36557</v>
      </c>
      <c r="I316" t="s">
        <v>28</v>
      </c>
      <c r="J316" t="s">
        <v>17</v>
      </c>
      <c r="K316">
        <v>508.8</v>
      </c>
      <c r="L316" s="2">
        <v>35508.800000000003</v>
      </c>
    </row>
    <row r="317" spans="1:12" x14ac:dyDescent="0.35">
      <c r="A317" t="s">
        <v>356</v>
      </c>
      <c r="B317" t="s">
        <v>33</v>
      </c>
      <c r="C317" t="s">
        <v>27</v>
      </c>
      <c r="D317" t="s">
        <v>21</v>
      </c>
      <c r="E317" s="1">
        <v>3265483.83</v>
      </c>
      <c r="F317">
        <v>0</v>
      </c>
      <c r="G317">
        <v>153</v>
      </c>
      <c r="H317" s="2">
        <v>0</v>
      </c>
      <c r="I317" t="s">
        <v>16</v>
      </c>
      <c r="J317" t="s">
        <v>29</v>
      </c>
      <c r="K317">
        <v>1101.5999999999999</v>
      </c>
      <c r="L317" s="2">
        <v>36101.599999999999</v>
      </c>
    </row>
    <row r="318" spans="1:12" x14ac:dyDescent="0.35">
      <c r="A318" t="s">
        <v>357</v>
      </c>
      <c r="B318" t="s">
        <v>33</v>
      </c>
      <c r="C318" t="s">
        <v>20</v>
      </c>
      <c r="D318" t="s">
        <v>35</v>
      </c>
      <c r="E318" s="1">
        <v>471945.01</v>
      </c>
      <c r="F318">
        <v>89642</v>
      </c>
      <c r="G318">
        <v>121</v>
      </c>
      <c r="H318" s="2">
        <v>36617</v>
      </c>
      <c r="I318" t="s">
        <v>28</v>
      </c>
      <c r="J318" t="s">
        <v>29</v>
      </c>
      <c r="K318">
        <v>86.320021999999994</v>
      </c>
      <c r="L318" s="2">
        <v>35086.320022</v>
      </c>
    </row>
    <row r="319" spans="1:12" x14ac:dyDescent="0.35">
      <c r="A319" t="s">
        <v>358</v>
      </c>
      <c r="B319" t="s">
        <v>26</v>
      </c>
      <c r="C319" t="s">
        <v>20</v>
      </c>
      <c r="D319" t="s">
        <v>21</v>
      </c>
      <c r="E319" s="1">
        <v>390347.48</v>
      </c>
      <c r="F319">
        <v>60068</v>
      </c>
      <c r="G319">
        <v>98</v>
      </c>
      <c r="H319" s="2">
        <v>0</v>
      </c>
      <c r="I319" t="s">
        <v>16</v>
      </c>
      <c r="J319" t="s">
        <v>24</v>
      </c>
      <c r="K319">
        <v>470.4</v>
      </c>
      <c r="L319" s="2">
        <v>35470.400000000001</v>
      </c>
    </row>
    <row r="320" spans="1:12" x14ac:dyDescent="0.35">
      <c r="A320" t="s">
        <v>359</v>
      </c>
      <c r="B320" t="s">
        <v>26</v>
      </c>
      <c r="C320" t="s">
        <v>20</v>
      </c>
      <c r="D320" t="s">
        <v>21</v>
      </c>
      <c r="E320" s="1">
        <v>545725.97</v>
      </c>
      <c r="F320">
        <v>50044</v>
      </c>
      <c r="G320">
        <v>139</v>
      </c>
      <c r="H320" s="2">
        <v>0</v>
      </c>
      <c r="I320" t="s">
        <v>16</v>
      </c>
      <c r="J320" t="s">
        <v>29</v>
      </c>
      <c r="K320">
        <v>667.2</v>
      </c>
      <c r="L320" s="2">
        <v>35667.199999999997</v>
      </c>
    </row>
    <row r="321" spans="1:12" x14ac:dyDescent="0.35">
      <c r="A321" t="s">
        <v>360</v>
      </c>
      <c r="B321" t="s">
        <v>26</v>
      </c>
      <c r="C321" t="s">
        <v>20</v>
      </c>
      <c r="D321" t="s">
        <v>15</v>
      </c>
      <c r="E321" s="1">
        <v>272535.64</v>
      </c>
      <c r="F321">
        <v>36650</v>
      </c>
      <c r="G321">
        <v>69</v>
      </c>
      <c r="H321" s="2">
        <v>36526</v>
      </c>
      <c r="I321" t="s">
        <v>16</v>
      </c>
      <c r="J321" t="s">
        <v>17</v>
      </c>
      <c r="K321">
        <v>56.60333</v>
      </c>
      <c r="L321" s="2">
        <v>35056.603329999998</v>
      </c>
    </row>
    <row r="322" spans="1:12" x14ac:dyDescent="0.35">
      <c r="A322" t="s">
        <v>361</v>
      </c>
      <c r="B322" t="s">
        <v>19</v>
      </c>
      <c r="C322" t="s">
        <v>20</v>
      </c>
      <c r="D322" t="s">
        <v>35</v>
      </c>
      <c r="E322" s="1">
        <v>443397.37</v>
      </c>
      <c r="F322">
        <v>50653</v>
      </c>
      <c r="G322">
        <v>110</v>
      </c>
      <c r="H322" s="2">
        <v>0</v>
      </c>
      <c r="I322" t="s">
        <v>28</v>
      </c>
      <c r="J322" t="s">
        <v>29</v>
      </c>
      <c r="K322">
        <v>262.86517199999997</v>
      </c>
      <c r="L322" s="2">
        <v>35262.865171999998</v>
      </c>
    </row>
    <row r="323" spans="1:12" x14ac:dyDescent="0.35">
      <c r="A323" t="s">
        <v>362</v>
      </c>
      <c r="B323" t="s">
        <v>19</v>
      </c>
      <c r="C323" t="s">
        <v>20</v>
      </c>
      <c r="D323" t="s">
        <v>80</v>
      </c>
      <c r="E323" s="1">
        <v>533246.27</v>
      </c>
      <c r="F323">
        <v>68931</v>
      </c>
      <c r="G323">
        <v>66</v>
      </c>
      <c r="H323" s="2">
        <v>0</v>
      </c>
      <c r="I323" t="s">
        <v>16</v>
      </c>
      <c r="J323" t="s">
        <v>17</v>
      </c>
      <c r="K323">
        <v>309.577946</v>
      </c>
      <c r="L323" s="2">
        <v>35309.577945999998</v>
      </c>
    </row>
    <row r="324" spans="1:12" x14ac:dyDescent="0.35">
      <c r="A324" t="s">
        <v>363</v>
      </c>
      <c r="B324" t="s">
        <v>33</v>
      </c>
      <c r="C324" t="s">
        <v>27</v>
      </c>
      <c r="D324" t="s">
        <v>21</v>
      </c>
      <c r="E324" s="1">
        <v>231509.5</v>
      </c>
      <c r="F324">
        <v>0</v>
      </c>
      <c r="G324">
        <v>73</v>
      </c>
      <c r="H324" s="2">
        <v>36526</v>
      </c>
      <c r="I324" t="s">
        <v>28</v>
      </c>
      <c r="J324" t="s">
        <v>17</v>
      </c>
      <c r="K324">
        <v>350.4</v>
      </c>
      <c r="L324" s="2">
        <v>35350.400000000001</v>
      </c>
    </row>
    <row r="325" spans="1:12" x14ac:dyDescent="0.35">
      <c r="A325" t="s">
        <v>364</v>
      </c>
      <c r="B325" t="s">
        <v>26</v>
      </c>
      <c r="C325" t="s">
        <v>20</v>
      </c>
      <c r="D325" t="s">
        <v>35</v>
      </c>
      <c r="E325" s="1">
        <v>541195.37</v>
      </c>
      <c r="F325">
        <v>0</v>
      </c>
      <c r="G325">
        <v>73</v>
      </c>
      <c r="H325" s="2">
        <v>0</v>
      </c>
      <c r="I325" t="s">
        <v>16</v>
      </c>
      <c r="J325" t="s">
        <v>17</v>
      </c>
      <c r="K325">
        <v>365.36458099999999</v>
      </c>
      <c r="L325" s="2">
        <v>35365.364581000002</v>
      </c>
    </row>
    <row r="326" spans="1:12" x14ac:dyDescent="0.35">
      <c r="A326" t="s">
        <v>365</v>
      </c>
      <c r="B326" t="s">
        <v>26</v>
      </c>
      <c r="C326" t="s">
        <v>27</v>
      </c>
      <c r="D326" t="s">
        <v>21</v>
      </c>
      <c r="E326" s="1">
        <v>958733.23</v>
      </c>
      <c r="F326">
        <v>39266</v>
      </c>
      <c r="G326">
        <v>80</v>
      </c>
      <c r="H326" s="2">
        <v>0</v>
      </c>
      <c r="I326" t="s">
        <v>16</v>
      </c>
      <c r="J326" t="s">
        <v>17</v>
      </c>
      <c r="K326">
        <v>384</v>
      </c>
      <c r="L326" s="2">
        <v>35384</v>
      </c>
    </row>
    <row r="327" spans="1:12" x14ac:dyDescent="0.35">
      <c r="A327" t="s">
        <v>366</v>
      </c>
      <c r="B327" t="s">
        <v>26</v>
      </c>
      <c r="C327" t="s">
        <v>27</v>
      </c>
      <c r="D327" t="s">
        <v>35</v>
      </c>
      <c r="E327" s="1">
        <v>2210350.7200000002</v>
      </c>
      <c r="F327">
        <v>0</v>
      </c>
      <c r="G327">
        <v>102</v>
      </c>
      <c r="H327" s="2">
        <v>0</v>
      </c>
      <c r="I327" t="s">
        <v>16</v>
      </c>
      <c r="J327" t="s">
        <v>29</v>
      </c>
      <c r="K327">
        <v>489.6</v>
      </c>
      <c r="L327" s="2">
        <v>35489.599999999999</v>
      </c>
    </row>
    <row r="328" spans="1:12" x14ac:dyDescent="0.35">
      <c r="A328" t="s">
        <v>367</v>
      </c>
      <c r="B328" t="s">
        <v>23</v>
      </c>
      <c r="C328" t="s">
        <v>20</v>
      </c>
      <c r="D328" t="s">
        <v>31</v>
      </c>
      <c r="E328" s="1">
        <v>976494.53</v>
      </c>
      <c r="F328">
        <v>0</v>
      </c>
      <c r="G328">
        <v>98</v>
      </c>
      <c r="H328" s="2">
        <v>36526</v>
      </c>
      <c r="I328" t="s">
        <v>16</v>
      </c>
      <c r="J328" t="s">
        <v>17</v>
      </c>
      <c r="K328">
        <v>705.6</v>
      </c>
      <c r="L328" s="2">
        <v>35705.599999999999</v>
      </c>
    </row>
    <row r="329" spans="1:12" x14ac:dyDescent="0.35">
      <c r="A329" t="s">
        <v>368</v>
      </c>
      <c r="B329" t="s">
        <v>23</v>
      </c>
      <c r="C329" t="s">
        <v>20</v>
      </c>
      <c r="D329" t="s">
        <v>21</v>
      </c>
      <c r="E329" s="1">
        <v>256715.15</v>
      </c>
      <c r="F329">
        <v>40864</v>
      </c>
      <c r="G329">
        <v>65</v>
      </c>
      <c r="H329" s="2">
        <v>0</v>
      </c>
      <c r="I329" t="s">
        <v>28</v>
      </c>
      <c r="J329" t="s">
        <v>17</v>
      </c>
      <c r="K329">
        <v>9.5152800000000006</v>
      </c>
      <c r="L329" s="2">
        <v>35009.51528</v>
      </c>
    </row>
    <row r="330" spans="1:12" x14ac:dyDescent="0.35">
      <c r="A330" t="s">
        <v>369</v>
      </c>
      <c r="B330" t="s">
        <v>33</v>
      </c>
      <c r="C330" t="s">
        <v>20</v>
      </c>
      <c r="D330" t="s">
        <v>35</v>
      </c>
      <c r="E330" s="1">
        <v>265062.28000000003</v>
      </c>
      <c r="F330">
        <v>39035</v>
      </c>
      <c r="G330">
        <v>68</v>
      </c>
      <c r="H330" s="2">
        <v>0</v>
      </c>
      <c r="I330" t="s">
        <v>16</v>
      </c>
      <c r="J330" t="s">
        <v>17</v>
      </c>
      <c r="K330">
        <v>244.564334</v>
      </c>
      <c r="L330" s="2">
        <v>35244.564334000002</v>
      </c>
    </row>
    <row r="331" spans="1:12" x14ac:dyDescent="0.35">
      <c r="A331" t="s">
        <v>370</v>
      </c>
      <c r="B331" t="s">
        <v>26</v>
      </c>
      <c r="C331" t="s">
        <v>27</v>
      </c>
      <c r="D331" t="s">
        <v>21</v>
      </c>
      <c r="E331" s="1">
        <v>1126436.33</v>
      </c>
      <c r="F331">
        <v>34923</v>
      </c>
      <c r="G331">
        <v>98</v>
      </c>
      <c r="H331" s="2">
        <v>0</v>
      </c>
      <c r="I331" t="s">
        <v>16</v>
      </c>
      <c r="J331" t="s">
        <v>24</v>
      </c>
      <c r="K331">
        <v>639.10555599999998</v>
      </c>
      <c r="L331" s="2">
        <v>35639.105556000002</v>
      </c>
    </row>
    <row r="332" spans="1:12" x14ac:dyDescent="0.35">
      <c r="A332" t="s">
        <v>371</v>
      </c>
      <c r="B332" t="s">
        <v>26</v>
      </c>
      <c r="C332" t="s">
        <v>27</v>
      </c>
      <c r="D332" t="s">
        <v>31</v>
      </c>
      <c r="E332" s="1">
        <v>216852.35</v>
      </c>
      <c r="F332">
        <v>0</v>
      </c>
      <c r="G332">
        <v>63</v>
      </c>
      <c r="H332" s="2">
        <v>0</v>
      </c>
      <c r="I332" t="s">
        <v>16</v>
      </c>
      <c r="J332" t="s">
        <v>17</v>
      </c>
      <c r="K332">
        <v>453.6</v>
      </c>
      <c r="L332" s="2">
        <v>35453.599999999999</v>
      </c>
    </row>
    <row r="333" spans="1:12" x14ac:dyDescent="0.35">
      <c r="A333" t="s">
        <v>372</v>
      </c>
      <c r="B333" t="s">
        <v>26</v>
      </c>
      <c r="C333" t="s">
        <v>20</v>
      </c>
      <c r="D333" t="s">
        <v>31</v>
      </c>
      <c r="E333" s="1">
        <v>861066.75</v>
      </c>
      <c r="F333">
        <v>0</v>
      </c>
      <c r="G333">
        <v>111</v>
      </c>
      <c r="H333" s="2">
        <v>0</v>
      </c>
      <c r="I333" t="s">
        <v>28</v>
      </c>
      <c r="J333" t="s">
        <v>29</v>
      </c>
      <c r="K333">
        <v>532.79999999999995</v>
      </c>
      <c r="L333" s="2">
        <v>35532.800000000003</v>
      </c>
    </row>
    <row r="334" spans="1:12" x14ac:dyDescent="0.35">
      <c r="A334" t="s">
        <v>373</v>
      </c>
      <c r="B334" t="s">
        <v>26</v>
      </c>
      <c r="C334" t="s">
        <v>20</v>
      </c>
      <c r="D334" t="s">
        <v>35</v>
      </c>
      <c r="E334" s="1">
        <v>283464.62</v>
      </c>
      <c r="F334">
        <v>24506</v>
      </c>
      <c r="G334">
        <v>71</v>
      </c>
      <c r="H334" s="2">
        <v>0</v>
      </c>
      <c r="I334" t="s">
        <v>16</v>
      </c>
      <c r="J334" t="s">
        <v>24</v>
      </c>
      <c r="K334">
        <v>511.2</v>
      </c>
      <c r="L334" s="2">
        <v>35511.199999999997</v>
      </c>
    </row>
    <row r="335" spans="1:12" x14ac:dyDescent="0.35">
      <c r="A335" t="s">
        <v>374</v>
      </c>
      <c r="B335" t="s">
        <v>33</v>
      </c>
      <c r="C335" t="s">
        <v>27</v>
      </c>
      <c r="D335" t="s">
        <v>31</v>
      </c>
      <c r="E335" s="1">
        <v>893013.97</v>
      </c>
      <c r="F335">
        <v>0</v>
      </c>
      <c r="G335">
        <v>82</v>
      </c>
      <c r="H335" s="2">
        <v>0</v>
      </c>
      <c r="I335" t="s">
        <v>16</v>
      </c>
      <c r="J335" t="s">
        <v>17</v>
      </c>
      <c r="K335">
        <v>554.52296899999999</v>
      </c>
      <c r="L335" s="2">
        <v>35554.522968999998</v>
      </c>
    </row>
    <row r="336" spans="1:12" x14ac:dyDescent="0.35">
      <c r="A336" t="s">
        <v>375</v>
      </c>
      <c r="B336" t="s">
        <v>19</v>
      </c>
      <c r="C336" t="s">
        <v>20</v>
      </c>
      <c r="D336" t="s">
        <v>35</v>
      </c>
      <c r="E336" s="1">
        <v>553638.69999999995</v>
      </c>
      <c r="F336">
        <v>52220</v>
      </c>
      <c r="G336">
        <v>70</v>
      </c>
      <c r="H336" s="2">
        <v>36526</v>
      </c>
      <c r="I336" t="s">
        <v>16</v>
      </c>
      <c r="J336" t="s">
        <v>17</v>
      </c>
      <c r="K336">
        <v>336</v>
      </c>
      <c r="L336" s="2">
        <v>35336</v>
      </c>
    </row>
    <row r="337" spans="1:12" x14ac:dyDescent="0.35">
      <c r="A337" t="s">
        <v>376</v>
      </c>
      <c r="B337" t="s">
        <v>19</v>
      </c>
      <c r="C337" t="s">
        <v>27</v>
      </c>
      <c r="D337" t="s">
        <v>31</v>
      </c>
      <c r="E337" s="1">
        <v>284085.43</v>
      </c>
      <c r="F337">
        <v>0</v>
      </c>
      <c r="G337">
        <v>74</v>
      </c>
      <c r="H337" s="2">
        <v>0</v>
      </c>
      <c r="I337" t="s">
        <v>16</v>
      </c>
      <c r="J337" t="s">
        <v>24</v>
      </c>
      <c r="K337">
        <v>402.44982299999998</v>
      </c>
      <c r="L337" s="2">
        <v>35402.449823000003</v>
      </c>
    </row>
    <row r="338" spans="1:12" x14ac:dyDescent="0.35">
      <c r="A338" t="s">
        <v>377</v>
      </c>
      <c r="B338" t="s">
        <v>26</v>
      </c>
      <c r="C338" t="s">
        <v>27</v>
      </c>
      <c r="D338" t="s">
        <v>35</v>
      </c>
      <c r="E338" s="1">
        <v>808288.1</v>
      </c>
      <c r="F338">
        <v>53554</v>
      </c>
      <c r="G338">
        <v>67</v>
      </c>
      <c r="H338" s="2">
        <v>0</v>
      </c>
      <c r="I338" t="s">
        <v>16</v>
      </c>
      <c r="J338" t="s">
        <v>17</v>
      </c>
      <c r="K338">
        <v>327.02053899999999</v>
      </c>
      <c r="L338" s="2">
        <v>35327.020538999997</v>
      </c>
    </row>
    <row r="339" spans="1:12" x14ac:dyDescent="0.35">
      <c r="A339" t="s">
        <v>378</v>
      </c>
      <c r="B339" t="s">
        <v>26</v>
      </c>
      <c r="C339" t="s">
        <v>27</v>
      </c>
      <c r="D339" t="s">
        <v>21</v>
      </c>
      <c r="E339" s="1">
        <v>525473.43000000005</v>
      </c>
      <c r="F339">
        <v>34476</v>
      </c>
      <c r="G339">
        <v>67</v>
      </c>
      <c r="H339" s="2">
        <v>36526</v>
      </c>
      <c r="I339" t="s">
        <v>28</v>
      </c>
      <c r="J339" t="s">
        <v>17</v>
      </c>
      <c r="K339">
        <v>5.3952999999999998</v>
      </c>
      <c r="L339" s="2">
        <v>35005.395299999996</v>
      </c>
    </row>
    <row r="340" spans="1:12" x14ac:dyDescent="0.35">
      <c r="A340" t="s">
        <v>379</v>
      </c>
      <c r="B340" t="s">
        <v>19</v>
      </c>
      <c r="C340" t="s">
        <v>20</v>
      </c>
      <c r="D340" t="s">
        <v>21</v>
      </c>
      <c r="E340" s="1">
        <v>511623.76</v>
      </c>
      <c r="F340">
        <v>0</v>
      </c>
      <c r="G340">
        <v>70</v>
      </c>
      <c r="H340" s="2">
        <v>0</v>
      </c>
      <c r="I340" t="s">
        <v>16</v>
      </c>
      <c r="J340" t="s">
        <v>17</v>
      </c>
      <c r="K340">
        <v>131.40129099999999</v>
      </c>
      <c r="L340" s="2">
        <v>35131.401291000002</v>
      </c>
    </row>
    <row r="341" spans="1:12" x14ac:dyDescent="0.35">
      <c r="A341" t="s">
        <v>380</v>
      </c>
      <c r="B341" t="s">
        <v>26</v>
      </c>
      <c r="C341" t="s">
        <v>27</v>
      </c>
      <c r="D341" t="s">
        <v>35</v>
      </c>
      <c r="E341" s="1">
        <v>303464.7</v>
      </c>
      <c r="F341">
        <v>68205</v>
      </c>
      <c r="G341">
        <v>76</v>
      </c>
      <c r="H341" s="2">
        <v>0</v>
      </c>
      <c r="I341" t="s">
        <v>16</v>
      </c>
      <c r="J341" t="s">
        <v>24</v>
      </c>
      <c r="K341">
        <v>99.382942999999997</v>
      </c>
      <c r="L341" s="2">
        <v>35099.382942999997</v>
      </c>
    </row>
    <row r="342" spans="1:12" x14ac:dyDescent="0.35">
      <c r="A342" t="s">
        <v>381</v>
      </c>
      <c r="B342" t="s">
        <v>26</v>
      </c>
      <c r="C342" t="s">
        <v>338</v>
      </c>
      <c r="D342" t="s">
        <v>31</v>
      </c>
      <c r="E342" s="1">
        <v>802489.99</v>
      </c>
      <c r="F342">
        <v>0</v>
      </c>
      <c r="G342">
        <v>119</v>
      </c>
      <c r="H342" s="2">
        <v>36526</v>
      </c>
      <c r="I342" t="s">
        <v>16</v>
      </c>
      <c r="J342" t="s">
        <v>29</v>
      </c>
      <c r="K342">
        <v>856.8</v>
      </c>
      <c r="L342" s="2">
        <v>35856.800000000003</v>
      </c>
    </row>
    <row r="343" spans="1:12" x14ac:dyDescent="0.35">
      <c r="A343" t="s">
        <v>382</v>
      </c>
      <c r="B343" t="s">
        <v>26</v>
      </c>
      <c r="C343" t="s">
        <v>27</v>
      </c>
      <c r="D343" t="s">
        <v>31</v>
      </c>
      <c r="E343" s="1">
        <v>1821114.32</v>
      </c>
      <c r="F343">
        <v>53690</v>
      </c>
      <c r="G343">
        <v>154</v>
      </c>
      <c r="H343" s="2">
        <v>0</v>
      </c>
      <c r="I343" t="s">
        <v>16</v>
      </c>
      <c r="J343" t="s">
        <v>29</v>
      </c>
      <c r="K343">
        <v>739.2</v>
      </c>
      <c r="L343" s="2">
        <v>35739.199999999997</v>
      </c>
    </row>
    <row r="344" spans="1:12" x14ac:dyDescent="0.35">
      <c r="A344" t="s">
        <v>383</v>
      </c>
      <c r="B344" t="s">
        <v>33</v>
      </c>
      <c r="C344" t="s">
        <v>27</v>
      </c>
      <c r="D344" t="s">
        <v>31</v>
      </c>
      <c r="E344" s="1">
        <v>512156.33</v>
      </c>
      <c r="F344">
        <v>0</v>
      </c>
      <c r="G344">
        <v>72</v>
      </c>
      <c r="H344" s="2">
        <v>0</v>
      </c>
      <c r="I344" t="s">
        <v>16</v>
      </c>
      <c r="J344" t="s">
        <v>17</v>
      </c>
      <c r="K344">
        <v>518.4</v>
      </c>
      <c r="L344" s="2">
        <v>35518.400000000001</v>
      </c>
    </row>
    <row r="345" spans="1:12" x14ac:dyDescent="0.35">
      <c r="A345" t="s">
        <v>384</v>
      </c>
      <c r="B345" t="s">
        <v>26</v>
      </c>
      <c r="C345" t="s">
        <v>338</v>
      </c>
      <c r="D345" t="s">
        <v>31</v>
      </c>
      <c r="E345" s="1">
        <v>215017.86</v>
      </c>
      <c r="F345">
        <v>0</v>
      </c>
      <c r="G345">
        <v>61</v>
      </c>
      <c r="H345" s="2">
        <v>0</v>
      </c>
      <c r="I345" t="s">
        <v>16</v>
      </c>
      <c r="J345" t="s">
        <v>17</v>
      </c>
      <c r="K345">
        <v>292.8</v>
      </c>
      <c r="L345" s="2">
        <v>35292.800000000003</v>
      </c>
    </row>
    <row r="346" spans="1:12" x14ac:dyDescent="0.35">
      <c r="A346" t="s">
        <v>385</v>
      </c>
      <c r="B346" t="s">
        <v>26</v>
      </c>
      <c r="C346" t="s">
        <v>338</v>
      </c>
      <c r="D346" t="s">
        <v>31</v>
      </c>
      <c r="E346" s="1">
        <v>559538.99</v>
      </c>
      <c r="F346">
        <v>74454</v>
      </c>
      <c r="G346">
        <v>71</v>
      </c>
      <c r="H346" s="2">
        <v>0</v>
      </c>
      <c r="I346" t="s">
        <v>16</v>
      </c>
      <c r="J346" t="s">
        <v>17</v>
      </c>
      <c r="K346">
        <v>340.8</v>
      </c>
      <c r="L346" s="2">
        <v>35340.800000000003</v>
      </c>
    </row>
    <row r="347" spans="1:12" x14ac:dyDescent="0.35">
      <c r="A347" t="s">
        <v>386</v>
      </c>
      <c r="B347" t="s">
        <v>23</v>
      </c>
      <c r="C347" t="s">
        <v>338</v>
      </c>
      <c r="D347" t="s">
        <v>21</v>
      </c>
      <c r="E347" s="1">
        <v>756282.4</v>
      </c>
      <c r="F347">
        <v>0</v>
      </c>
      <c r="G347">
        <v>73</v>
      </c>
      <c r="H347" s="2">
        <v>0</v>
      </c>
      <c r="I347" t="s">
        <v>16</v>
      </c>
      <c r="J347" t="s">
        <v>17</v>
      </c>
      <c r="K347">
        <v>350.4</v>
      </c>
      <c r="L347" s="2">
        <v>35350.400000000001</v>
      </c>
    </row>
    <row r="348" spans="1:12" x14ac:dyDescent="0.35">
      <c r="A348" t="s">
        <v>387</v>
      </c>
      <c r="B348" t="s">
        <v>33</v>
      </c>
      <c r="C348" t="s">
        <v>27</v>
      </c>
      <c r="D348" t="s">
        <v>31</v>
      </c>
      <c r="E348" s="1">
        <v>538585.31999999995</v>
      </c>
      <c r="F348">
        <v>29664</v>
      </c>
      <c r="G348">
        <v>71</v>
      </c>
      <c r="H348" s="2">
        <v>0</v>
      </c>
      <c r="I348" t="s">
        <v>16</v>
      </c>
      <c r="J348" t="s">
        <v>17</v>
      </c>
      <c r="K348">
        <v>340.8</v>
      </c>
      <c r="L348" s="2">
        <v>35340.800000000003</v>
      </c>
    </row>
    <row r="349" spans="1:12" x14ac:dyDescent="0.35">
      <c r="A349" t="s">
        <v>388</v>
      </c>
      <c r="B349" t="s">
        <v>13</v>
      </c>
      <c r="C349" t="s">
        <v>20</v>
      </c>
      <c r="D349" t="s">
        <v>80</v>
      </c>
      <c r="E349" s="1">
        <v>267805.83</v>
      </c>
      <c r="F349">
        <v>72450</v>
      </c>
      <c r="G349">
        <v>66</v>
      </c>
      <c r="H349" s="2">
        <v>0</v>
      </c>
      <c r="I349" t="s">
        <v>28</v>
      </c>
      <c r="J349" t="s">
        <v>17</v>
      </c>
      <c r="K349">
        <v>84.218362999999997</v>
      </c>
      <c r="L349" s="2">
        <v>35084.218363</v>
      </c>
    </row>
    <row r="350" spans="1:12" x14ac:dyDescent="0.35">
      <c r="A350" t="s">
        <v>389</v>
      </c>
      <c r="B350" t="s">
        <v>23</v>
      </c>
      <c r="C350" t="s">
        <v>338</v>
      </c>
      <c r="D350" t="s">
        <v>21</v>
      </c>
      <c r="E350" s="1">
        <v>942256.79</v>
      </c>
      <c r="F350">
        <v>47272</v>
      </c>
      <c r="G350">
        <v>79</v>
      </c>
      <c r="H350" s="2">
        <v>36586</v>
      </c>
      <c r="I350" t="s">
        <v>16</v>
      </c>
      <c r="J350" t="s">
        <v>17</v>
      </c>
      <c r="K350">
        <v>64.546876999999995</v>
      </c>
      <c r="L350" s="2">
        <v>35064.546877000001</v>
      </c>
    </row>
    <row r="351" spans="1:12" x14ac:dyDescent="0.35">
      <c r="A351" t="s">
        <v>390</v>
      </c>
      <c r="B351" t="s">
        <v>33</v>
      </c>
      <c r="C351" t="s">
        <v>338</v>
      </c>
      <c r="D351" t="s">
        <v>35</v>
      </c>
      <c r="E351" s="1">
        <v>360586.03</v>
      </c>
      <c r="F351">
        <v>21585</v>
      </c>
      <c r="G351">
        <v>92</v>
      </c>
      <c r="H351" s="2">
        <v>0</v>
      </c>
      <c r="I351" t="s">
        <v>28</v>
      </c>
      <c r="J351" t="s">
        <v>17</v>
      </c>
      <c r="K351">
        <v>441.6</v>
      </c>
      <c r="L351" s="2">
        <v>35441.599999999999</v>
      </c>
    </row>
    <row r="352" spans="1:12" x14ac:dyDescent="0.35">
      <c r="A352" t="s">
        <v>391</v>
      </c>
      <c r="B352" t="s">
        <v>26</v>
      </c>
      <c r="C352" t="s">
        <v>338</v>
      </c>
      <c r="D352" t="s">
        <v>35</v>
      </c>
      <c r="E352" s="1">
        <v>776259.06</v>
      </c>
      <c r="F352">
        <v>23827</v>
      </c>
      <c r="G352">
        <v>106</v>
      </c>
      <c r="H352" s="2">
        <v>36557</v>
      </c>
      <c r="I352" t="s">
        <v>16</v>
      </c>
      <c r="J352" t="s">
        <v>17</v>
      </c>
      <c r="K352">
        <v>37.910623000000001</v>
      </c>
      <c r="L352" s="2">
        <v>35037.910623000003</v>
      </c>
    </row>
    <row r="353" spans="1:12" x14ac:dyDescent="0.35">
      <c r="A353" t="s">
        <v>392</v>
      </c>
      <c r="B353" t="s">
        <v>19</v>
      </c>
      <c r="C353" t="s">
        <v>338</v>
      </c>
      <c r="D353" t="s">
        <v>35</v>
      </c>
      <c r="E353" s="1">
        <v>2344490.0499999998</v>
      </c>
      <c r="F353">
        <v>69906</v>
      </c>
      <c r="G353">
        <v>74</v>
      </c>
      <c r="H353" s="2">
        <v>36557</v>
      </c>
      <c r="I353" t="s">
        <v>28</v>
      </c>
      <c r="J353" t="s">
        <v>17</v>
      </c>
      <c r="K353">
        <v>202.860399</v>
      </c>
      <c r="L353" s="2">
        <v>35202.860398999997</v>
      </c>
    </row>
    <row r="354" spans="1:12" x14ac:dyDescent="0.35">
      <c r="A354" t="s">
        <v>393</v>
      </c>
      <c r="B354" t="s">
        <v>26</v>
      </c>
      <c r="C354" t="s">
        <v>338</v>
      </c>
      <c r="D354" t="s">
        <v>31</v>
      </c>
      <c r="E354" s="1">
        <v>255817.82</v>
      </c>
      <c r="F354">
        <v>0</v>
      </c>
      <c r="G354">
        <v>72</v>
      </c>
      <c r="H354" s="2">
        <v>0</v>
      </c>
      <c r="I354" t="s">
        <v>28</v>
      </c>
      <c r="J354" t="s">
        <v>17</v>
      </c>
      <c r="K354">
        <v>345.6</v>
      </c>
      <c r="L354" s="2">
        <v>35345.599999999999</v>
      </c>
    </row>
    <row r="355" spans="1:12" x14ac:dyDescent="0.35">
      <c r="A355" t="s">
        <v>394</v>
      </c>
      <c r="B355" t="s">
        <v>13</v>
      </c>
      <c r="C355" t="s">
        <v>27</v>
      </c>
      <c r="D355" t="s">
        <v>15</v>
      </c>
      <c r="E355" s="1">
        <v>265438.09999999998</v>
      </c>
      <c r="F355">
        <v>73196</v>
      </c>
      <c r="G355">
        <v>66</v>
      </c>
      <c r="H355" s="2">
        <v>36526</v>
      </c>
      <c r="I355" t="s">
        <v>16</v>
      </c>
      <c r="J355" t="s">
        <v>17</v>
      </c>
      <c r="K355">
        <v>85.809816999999995</v>
      </c>
      <c r="L355" s="2">
        <v>35085.809817000001</v>
      </c>
    </row>
    <row r="356" spans="1:12" x14ac:dyDescent="0.35">
      <c r="A356" t="s">
        <v>395</v>
      </c>
      <c r="B356" t="s">
        <v>13</v>
      </c>
      <c r="C356" t="s">
        <v>27</v>
      </c>
      <c r="D356" t="s">
        <v>21</v>
      </c>
      <c r="E356" s="1">
        <v>254978.61</v>
      </c>
      <c r="F356">
        <v>72217</v>
      </c>
      <c r="G356">
        <v>6464</v>
      </c>
      <c r="H356" s="2">
        <v>0</v>
      </c>
      <c r="I356" t="s">
        <v>16</v>
      </c>
      <c r="J356" t="s">
        <v>17</v>
      </c>
      <c r="K356">
        <v>91.146660999999995</v>
      </c>
      <c r="L356" s="2">
        <v>35091.146660999999</v>
      </c>
    </row>
    <row r="357" spans="1:12" x14ac:dyDescent="0.35">
      <c r="A357" t="s">
        <v>396</v>
      </c>
      <c r="B357" t="s">
        <v>26</v>
      </c>
      <c r="C357" t="s">
        <v>27</v>
      </c>
      <c r="D357" t="s">
        <v>31</v>
      </c>
      <c r="E357" s="1">
        <v>296959.33</v>
      </c>
      <c r="F357">
        <v>46131</v>
      </c>
      <c r="G357">
        <v>74</v>
      </c>
      <c r="H357" s="2">
        <v>0</v>
      </c>
      <c r="I357" t="s">
        <v>16</v>
      </c>
      <c r="J357" t="s">
        <v>24</v>
      </c>
      <c r="K357">
        <v>355.2</v>
      </c>
      <c r="L357" s="2">
        <v>35355.199999999997</v>
      </c>
    </row>
    <row r="358" spans="1:12" x14ac:dyDescent="0.35">
      <c r="A358" t="s">
        <v>397</v>
      </c>
      <c r="B358" t="s">
        <v>33</v>
      </c>
      <c r="C358" t="s">
        <v>338</v>
      </c>
      <c r="D358" t="s">
        <v>15</v>
      </c>
      <c r="E358" s="1">
        <v>436312.46</v>
      </c>
      <c r="F358">
        <v>54514</v>
      </c>
      <c r="G358">
        <v>109</v>
      </c>
      <c r="H358" s="2">
        <v>36586</v>
      </c>
      <c r="I358" t="s">
        <v>16</v>
      </c>
      <c r="J358" t="s">
        <v>29</v>
      </c>
      <c r="K358">
        <v>286.23493100000002</v>
      </c>
      <c r="L358" s="2">
        <v>35286.234930999999</v>
      </c>
    </row>
    <row r="359" spans="1:12" x14ac:dyDescent="0.35">
      <c r="A359" t="s">
        <v>398</v>
      </c>
      <c r="B359" t="s">
        <v>26</v>
      </c>
      <c r="C359" t="s">
        <v>338</v>
      </c>
      <c r="D359" t="s">
        <v>31</v>
      </c>
      <c r="E359" s="1">
        <v>588430.86</v>
      </c>
      <c r="F359">
        <v>0</v>
      </c>
      <c r="G359">
        <v>161</v>
      </c>
      <c r="H359" s="2">
        <v>0</v>
      </c>
      <c r="I359" t="s">
        <v>16</v>
      </c>
      <c r="J359" t="s">
        <v>29</v>
      </c>
      <c r="K359">
        <v>1159.2</v>
      </c>
      <c r="L359" s="2">
        <v>36159.199999999997</v>
      </c>
    </row>
    <row r="360" spans="1:12" x14ac:dyDescent="0.35">
      <c r="A360" t="s">
        <v>399</v>
      </c>
      <c r="B360" t="s">
        <v>23</v>
      </c>
      <c r="C360" t="s">
        <v>338</v>
      </c>
      <c r="D360" t="s">
        <v>35</v>
      </c>
      <c r="E360" s="1">
        <v>527219.16</v>
      </c>
      <c r="F360">
        <v>96668</v>
      </c>
      <c r="G360">
        <v>66</v>
      </c>
      <c r="H360" s="2">
        <v>0</v>
      </c>
      <c r="I360" t="s">
        <v>16</v>
      </c>
      <c r="J360" t="s">
        <v>17</v>
      </c>
      <c r="K360">
        <v>316.8</v>
      </c>
      <c r="L360" s="2">
        <v>35316.800000000003</v>
      </c>
    </row>
    <row r="361" spans="1:12" x14ac:dyDescent="0.35">
      <c r="A361" t="s">
        <v>400</v>
      </c>
      <c r="B361" t="s">
        <v>26</v>
      </c>
      <c r="C361" t="s">
        <v>27</v>
      </c>
      <c r="D361" t="s">
        <v>80</v>
      </c>
      <c r="E361" s="1">
        <v>550989.56999999995</v>
      </c>
      <c r="F361">
        <v>78879</v>
      </c>
      <c r="G361">
        <v>69</v>
      </c>
      <c r="H361" s="2">
        <v>36526</v>
      </c>
      <c r="I361" t="s">
        <v>16</v>
      </c>
      <c r="J361" t="s">
        <v>17</v>
      </c>
      <c r="K361">
        <v>466.57079099999999</v>
      </c>
      <c r="L361" s="2">
        <v>35466.570790999998</v>
      </c>
    </row>
    <row r="362" spans="1:12" x14ac:dyDescent="0.35">
      <c r="A362" t="s">
        <v>401</v>
      </c>
      <c r="B362" t="s">
        <v>23</v>
      </c>
      <c r="C362" t="s">
        <v>27</v>
      </c>
      <c r="D362" t="s">
        <v>35</v>
      </c>
      <c r="E362" s="1">
        <v>1631368.35</v>
      </c>
      <c r="F362">
        <v>0</v>
      </c>
      <c r="G362">
        <v>69</v>
      </c>
      <c r="H362" s="2">
        <v>0</v>
      </c>
      <c r="I362" t="s">
        <v>16</v>
      </c>
      <c r="J362" t="s">
        <v>17</v>
      </c>
      <c r="K362">
        <v>331.2</v>
      </c>
      <c r="L362" s="2">
        <v>35331.199999999997</v>
      </c>
    </row>
    <row r="363" spans="1:12" x14ac:dyDescent="0.35">
      <c r="A363" t="s">
        <v>402</v>
      </c>
      <c r="B363" t="s">
        <v>19</v>
      </c>
      <c r="C363" t="s">
        <v>338</v>
      </c>
      <c r="D363" t="s">
        <v>21</v>
      </c>
      <c r="E363" s="1">
        <v>567805.02</v>
      </c>
      <c r="F363">
        <v>0</v>
      </c>
      <c r="G363">
        <v>76</v>
      </c>
      <c r="H363" s="2">
        <v>0</v>
      </c>
      <c r="I363" t="s">
        <v>16</v>
      </c>
      <c r="J363" t="s">
        <v>17</v>
      </c>
      <c r="K363">
        <v>364.8</v>
      </c>
      <c r="L363" s="2">
        <v>35364.800000000003</v>
      </c>
    </row>
    <row r="364" spans="1:12" x14ac:dyDescent="0.35">
      <c r="A364" t="s">
        <v>403</v>
      </c>
      <c r="B364" t="s">
        <v>26</v>
      </c>
      <c r="C364" t="s">
        <v>338</v>
      </c>
      <c r="D364" t="s">
        <v>21</v>
      </c>
      <c r="E364" s="1">
        <v>1210120.8799999999</v>
      </c>
      <c r="F364">
        <v>0</v>
      </c>
      <c r="G364">
        <v>112</v>
      </c>
      <c r="H364" s="2">
        <v>0</v>
      </c>
      <c r="I364" t="s">
        <v>16</v>
      </c>
      <c r="J364" t="s">
        <v>78</v>
      </c>
      <c r="K364">
        <v>1252.4062349999999</v>
      </c>
      <c r="L364" s="2">
        <v>36252.406235000002</v>
      </c>
    </row>
    <row r="365" spans="1:12" x14ac:dyDescent="0.35">
      <c r="A365" t="s">
        <v>404</v>
      </c>
      <c r="B365" t="s">
        <v>33</v>
      </c>
      <c r="C365" t="s">
        <v>27</v>
      </c>
      <c r="D365" t="s">
        <v>21</v>
      </c>
      <c r="E365" s="1">
        <v>245357.08</v>
      </c>
      <c r="F365">
        <v>29735</v>
      </c>
      <c r="G365">
        <v>69</v>
      </c>
      <c r="H365" s="2">
        <v>0</v>
      </c>
      <c r="I365" t="s">
        <v>16</v>
      </c>
      <c r="J365" t="s">
        <v>17</v>
      </c>
      <c r="K365">
        <v>331.2</v>
      </c>
      <c r="L365" s="2">
        <v>35331.199999999997</v>
      </c>
    </row>
    <row r="366" spans="1:12" x14ac:dyDescent="0.35">
      <c r="A366" t="s">
        <v>405</v>
      </c>
      <c r="B366" t="s">
        <v>26</v>
      </c>
      <c r="C366" t="s">
        <v>27</v>
      </c>
      <c r="D366" t="s">
        <v>31</v>
      </c>
      <c r="E366" s="1">
        <v>507566.27</v>
      </c>
      <c r="F366">
        <v>23082</v>
      </c>
      <c r="G366">
        <v>65</v>
      </c>
      <c r="H366" s="2">
        <v>0</v>
      </c>
      <c r="I366" t="s">
        <v>39</v>
      </c>
      <c r="J366" t="s">
        <v>17</v>
      </c>
      <c r="K366">
        <v>312</v>
      </c>
      <c r="L366" s="2">
        <v>35312</v>
      </c>
    </row>
    <row r="367" spans="1:12" x14ac:dyDescent="0.35">
      <c r="A367" t="s">
        <v>406</v>
      </c>
      <c r="B367" t="s">
        <v>19</v>
      </c>
      <c r="C367" t="s">
        <v>27</v>
      </c>
      <c r="D367" t="s">
        <v>21</v>
      </c>
      <c r="E367" s="1">
        <v>321497.94</v>
      </c>
      <c r="F367">
        <v>53984</v>
      </c>
      <c r="G367">
        <v>80</v>
      </c>
      <c r="H367" s="2">
        <v>0</v>
      </c>
      <c r="I367" t="s">
        <v>28</v>
      </c>
      <c r="J367" t="s">
        <v>17</v>
      </c>
      <c r="K367">
        <v>421.48445600000002</v>
      </c>
      <c r="L367" s="2">
        <v>35421.484455999998</v>
      </c>
    </row>
    <row r="368" spans="1:12" x14ac:dyDescent="0.35">
      <c r="A368" t="s">
        <v>407</v>
      </c>
      <c r="B368" t="s">
        <v>26</v>
      </c>
      <c r="C368" t="s">
        <v>338</v>
      </c>
      <c r="D368" t="s">
        <v>35</v>
      </c>
      <c r="E368" s="1">
        <v>1227534.31</v>
      </c>
      <c r="F368">
        <v>52135</v>
      </c>
      <c r="G368">
        <v>156</v>
      </c>
      <c r="H368" s="2">
        <v>0</v>
      </c>
      <c r="I368" t="s">
        <v>16</v>
      </c>
      <c r="J368" t="s">
        <v>29</v>
      </c>
      <c r="K368">
        <v>430.505942</v>
      </c>
      <c r="L368" s="2">
        <v>35430.505942000003</v>
      </c>
    </row>
    <row r="369" spans="1:12" x14ac:dyDescent="0.35">
      <c r="A369" t="s">
        <v>408</v>
      </c>
      <c r="B369" t="s">
        <v>26</v>
      </c>
      <c r="C369" t="s">
        <v>338</v>
      </c>
      <c r="D369" t="s">
        <v>35</v>
      </c>
      <c r="E369" s="1">
        <v>272221.07</v>
      </c>
      <c r="F369">
        <v>17576</v>
      </c>
      <c r="G369">
        <v>71</v>
      </c>
      <c r="H369" s="2">
        <v>0</v>
      </c>
      <c r="I369" t="s">
        <v>28</v>
      </c>
      <c r="J369" t="s">
        <v>17</v>
      </c>
      <c r="K369">
        <v>398.502948</v>
      </c>
      <c r="L369" s="2">
        <v>35398.502948000001</v>
      </c>
    </row>
    <row r="370" spans="1:12" x14ac:dyDescent="0.35">
      <c r="A370" t="s">
        <v>409</v>
      </c>
      <c r="B370" t="s">
        <v>33</v>
      </c>
      <c r="C370" t="s">
        <v>338</v>
      </c>
      <c r="D370" t="s">
        <v>21</v>
      </c>
      <c r="E370" s="1">
        <v>245744.09</v>
      </c>
      <c r="F370">
        <v>29486</v>
      </c>
      <c r="G370">
        <v>62</v>
      </c>
      <c r="H370" s="2">
        <v>0</v>
      </c>
      <c r="I370" t="s">
        <v>16</v>
      </c>
      <c r="J370" t="s">
        <v>17</v>
      </c>
      <c r="K370">
        <v>7.646763</v>
      </c>
      <c r="L370" s="2">
        <v>35007.646762999997</v>
      </c>
    </row>
    <row r="371" spans="1:12" x14ac:dyDescent="0.35">
      <c r="A371" t="s">
        <v>410</v>
      </c>
      <c r="B371" t="s">
        <v>33</v>
      </c>
      <c r="C371" t="s">
        <v>338</v>
      </c>
      <c r="D371" t="s">
        <v>15</v>
      </c>
      <c r="E371" s="1">
        <v>355484.53</v>
      </c>
      <c r="F371">
        <v>58557</v>
      </c>
      <c r="G371">
        <v>88</v>
      </c>
      <c r="H371" s="2">
        <v>0</v>
      </c>
      <c r="I371" t="s">
        <v>28</v>
      </c>
      <c r="J371" t="s">
        <v>17</v>
      </c>
      <c r="K371">
        <v>55.510525999999999</v>
      </c>
      <c r="L371" s="2">
        <v>35055.510525999998</v>
      </c>
    </row>
    <row r="372" spans="1:12" x14ac:dyDescent="0.35">
      <c r="A372" t="s">
        <v>411</v>
      </c>
      <c r="B372" t="s">
        <v>26</v>
      </c>
      <c r="C372" t="s">
        <v>27</v>
      </c>
      <c r="D372" t="s">
        <v>21</v>
      </c>
      <c r="E372" s="1">
        <v>492954.97</v>
      </c>
      <c r="F372">
        <v>25632</v>
      </c>
      <c r="G372">
        <v>63</v>
      </c>
      <c r="H372" s="2">
        <v>0</v>
      </c>
      <c r="I372" t="s">
        <v>16</v>
      </c>
      <c r="J372" t="s">
        <v>24</v>
      </c>
      <c r="K372">
        <v>351.270869</v>
      </c>
      <c r="L372" s="2">
        <v>35351.270869</v>
      </c>
    </row>
    <row r="373" spans="1:12" x14ac:dyDescent="0.35">
      <c r="A373" t="s">
        <v>412</v>
      </c>
      <c r="B373" t="s">
        <v>26</v>
      </c>
      <c r="C373" t="s">
        <v>338</v>
      </c>
      <c r="D373" t="s">
        <v>31</v>
      </c>
      <c r="E373" s="1">
        <v>803645.03</v>
      </c>
      <c r="F373">
        <v>0</v>
      </c>
      <c r="G373">
        <v>112</v>
      </c>
      <c r="H373" s="2">
        <v>0</v>
      </c>
      <c r="I373" t="s">
        <v>16</v>
      </c>
      <c r="J373" t="s">
        <v>78</v>
      </c>
      <c r="K373">
        <v>806.4</v>
      </c>
      <c r="L373" s="2">
        <v>35806.400000000001</v>
      </c>
    </row>
    <row r="374" spans="1:12" x14ac:dyDescent="0.35">
      <c r="A374" t="s">
        <v>413</v>
      </c>
      <c r="B374" t="s">
        <v>19</v>
      </c>
      <c r="C374" t="s">
        <v>27</v>
      </c>
      <c r="D374" t="s">
        <v>21</v>
      </c>
      <c r="E374" s="1">
        <v>427691.53</v>
      </c>
      <c r="F374">
        <v>18768</v>
      </c>
      <c r="G374">
        <v>68</v>
      </c>
      <c r="H374" s="2">
        <v>36586</v>
      </c>
      <c r="I374" t="s">
        <v>28</v>
      </c>
      <c r="J374" t="s">
        <v>17</v>
      </c>
      <c r="K374">
        <v>647.45458299999996</v>
      </c>
      <c r="L374" s="2">
        <v>35647.454582999999</v>
      </c>
    </row>
    <row r="375" spans="1:12" x14ac:dyDescent="0.35">
      <c r="A375" t="s">
        <v>414</v>
      </c>
      <c r="B375" t="s">
        <v>26</v>
      </c>
      <c r="C375" t="s">
        <v>338</v>
      </c>
      <c r="D375" t="s">
        <v>21</v>
      </c>
      <c r="E375" s="1">
        <v>3347334.95</v>
      </c>
      <c r="F375">
        <v>33190</v>
      </c>
      <c r="G375">
        <v>106</v>
      </c>
      <c r="H375" s="2">
        <v>0</v>
      </c>
      <c r="I375" t="s">
        <v>16</v>
      </c>
      <c r="J375" t="s">
        <v>29</v>
      </c>
      <c r="K375">
        <v>508.8</v>
      </c>
      <c r="L375" s="2">
        <v>35508.800000000003</v>
      </c>
    </row>
    <row r="376" spans="1:12" x14ac:dyDescent="0.35">
      <c r="A376" t="s">
        <v>415</v>
      </c>
      <c r="B376" t="s">
        <v>33</v>
      </c>
      <c r="C376" t="s">
        <v>338</v>
      </c>
      <c r="D376" t="s">
        <v>15</v>
      </c>
      <c r="E376" s="1">
        <v>596058.14</v>
      </c>
      <c r="F376">
        <v>47945</v>
      </c>
      <c r="G376">
        <v>74</v>
      </c>
      <c r="H376" s="2">
        <v>0</v>
      </c>
      <c r="I376" t="s">
        <v>16</v>
      </c>
      <c r="J376" t="s">
        <v>24</v>
      </c>
      <c r="K376">
        <v>128.43823</v>
      </c>
      <c r="L376" s="2">
        <v>35128.43823</v>
      </c>
    </row>
    <row r="377" spans="1:12" x14ac:dyDescent="0.35">
      <c r="A377" t="s">
        <v>416</v>
      </c>
      <c r="B377" t="s">
        <v>19</v>
      </c>
      <c r="C377" t="s">
        <v>27</v>
      </c>
      <c r="D377" t="s">
        <v>35</v>
      </c>
      <c r="E377" s="1">
        <v>4479546.9400000004</v>
      </c>
      <c r="F377">
        <v>58778</v>
      </c>
      <c r="G377">
        <v>126</v>
      </c>
      <c r="H377" s="2">
        <v>0</v>
      </c>
      <c r="I377" t="s">
        <v>39</v>
      </c>
      <c r="J377" t="s">
        <v>29</v>
      </c>
      <c r="K377">
        <v>302.03397100000001</v>
      </c>
      <c r="L377" s="2">
        <v>35302.033970999997</v>
      </c>
    </row>
    <row r="378" spans="1:12" x14ac:dyDescent="0.35">
      <c r="A378" t="s">
        <v>417</v>
      </c>
      <c r="B378" t="s">
        <v>26</v>
      </c>
      <c r="C378" t="s">
        <v>338</v>
      </c>
      <c r="D378" t="s">
        <v>31</v>
      </c>
      <c r="E378" s="1">
        <v>383211.81</v>
      </c>
      <c r="F378">
        <v>15192</v>
      </c>
      <c r="G378">
        <v>100</v>
      </c>
      <c r="H378" s="2">
        <v>0</v>
      </c>
      <c r="I378" t="s">
        <v>16</v>
      </c>
      <c r="J378" t="s">
        <v>29</v>
      </c>
      <c r="K378">
        <v>480</v>
      </c>
      <c r="L378" s="2">
        <v>35480</v>
      </c>
    </row>
    <row r="379" spans="1:12" x14ac:dyDescent="0.35">
      <c r="A379" t="s">
        <v>418</v>
      </c>
      <c r="B379" t="s">
        <v>26</v>
      </c>
      <c r="C379" t="s">
        <v>338</v>
      </c>
      <c r="D379" t="s">
        <v>21</v>
      </c>
      <c r="E379" s="1">
        <v>683793.26</v>
      </c>
      <c r="F379">
        <v>51859</v>
      </c>
      <c r="G379">
        <v>171</v>
      </c>
      <c r="H379" s="2">
        <v>0</v>
      </c>
      <c r="I379" t="s">
        <v>16</v>
      </c>
      <c r="J379" t="s">
        <v>29</v>
      </c>
      <c r="K379">
        <v>1003.160633</v>
      </c>
      <c r="L379" s="2">
        <v>36003.160633</v>
      </c>
    </row>
    <row r="380" spans="1:12" x14ac:dyDescent="0.35">
      <c r="A380" t="s">
        <v>419</v>
      </c>
      <c r="B380" t="s">
        <v>23</v>
      </c>
      <c r="C380" t="s">
        <v>338</v>
      </c>
      <c r="D380" t="s">
        <v>31</v>
      </c>
      <c r="E380" s="1">
        <v>528526.81999999995</v>
      </c>
      <c r="F380">
        <v>23422</v>
      </c>
      <c r="G380">
        <v>72</v>
      </c>
      <c r="H380" s="2">
        <v>0</v>
      </c>
      <c r="I380" t="s">
        <v>16</v>
      </c>
      <c r="J380" t="s">
        <v>24</v>
      </c>
      <c r="K380">
        <v>518.4</v>
      </c>
      <c r="L380" s="2">
        <v>35518.400000000001</v>
      </c>
    </row>
    <row r="381" spans="1:12" x14ac:dyDescent="0.35">
      <c r="A381" t="s">
        <v>420</v>
      </c>
      <c r="B381" t="s">
        <v>26</v>
      </c>
      <c r="C381" t="s">
        <v>338</v>
      </c>
      <c r="D381" t="s">
        <v>35</v>
      </c>
      <c r="E381" s="1">
        <v>309651.12</v>
      </c>
      <c r="F381">
        <v>21604</v>
      </c>
      <c r="G381">
        <v>79</v>
      </c>
      <c r="H381" s="2">
        <v>0</v>
      </c>
      <c r="I381" t="s">
        <v>28</v>
      </c>
      <c r="J381" t="s">
        <v>17</v>
      </c>
      <c r="K381">
        <v>379.2</v>
      </c>
      <c r="L381" s="2">
        <v>35379.199999999997</v>
      </c>
    </row>
    <row r="382" spans="1:12" x14ac:dyDescent="0.35">
      <c r="A382" t="s">
        <v>421</v>
      </c>
      <c r="B382" t="s">
        <v>19</v>
      </c>
      <c r="C382" t="s">
        <v>27</v>
      </c>
      <c r="D382" t="s">
        <v>35</v>
      </c>
      <c r="E382" s="1">
        <v>358971.07</v>
      </c>
      <c r="F382">
        <v>79298</v>
      </c>
      <c r="G382">
        <v>90</v>
      </c>
      <c r="H382" s="2">
        <v>0</v>
      </c>
      <c r="I382" t="s">
        <v>16</v>
      </c>
      <c r="J382" t="s">
        <v>17</v>
      </c>
      <c r="K382">
        <v>244.36207200000001</v>
      </c>
      <c r="L382" s="2">
        <v>35244.362072000004</v>
      </c>
    </row>
    <row r="383" spans="1:12" x14ac:dyDescent="0.35">
      <c r="A383" t="s">
        <v>422</v>
      </c>
      <c r="B383" t="s">
        <v>19</v>
      </c>
      <c r="C383" t="s">
        <v>338</v>
      </c>
      <c r="D383" t="s">
        <v>21</v>
      </c>
      <c r="E383" s="1">
        <v>258240.85</v>
      </c>
      <c r="F383">
        <v>76731</v>
      </c>
      <c r="G383">
        <v>64</v>
      </c>
      <c r="H383" s="2">
        <v>0</v>
      </c>
      <c r="I383" t="s">
        <v>39</v>
      </c>
      <c r="J383" t="s">
        <v>17</v>
      </c>
      <c r="K383">
        <v>201.455005</v>
      </c>
      <c r="L383" s="2">
        <v>35201.455005000003</v>
      </c>
    </row>
    <row r="384" spans="1:12" x14ac:dyDescent="0.35">
      <c r="A384" t="s">
        <v>423</v>
      </c>
      <c r="B384" t="s">
        <v>13</v>
      </c>
      <c r="C384" t="s">
        <v>27</v>
      </c>
      <c r="D384" t="s">
        <v>35</v>
      </c>
      <c r="E384" s="1">
        <v>340391.94</v>
      </c>
      <c r="F384">
        <v>38460</v>
      </c>
      <c r="G384">
        <v>88</v>
      </c>
      <c r="H384" s="2">
        <v>36526</v>
      </c>
      <c r="I384" t="s">
        <v>16</v>
      </c>
      <c r="J384" t="s">
        <v>17</v>
      </c>
      <c r="K384">
        <v>91.550979999999996</v>
      </c>
      <c r="L384" s="2">
        <v>35091.55098</v>
      </c>
    </row>
    <row r="385" spans="1:12" x14ac:dyDescent="0.35">
      <c r="A385" t="s">
        <v>424</v>
      </c>
      <c r="B385" t="s">
        <v>19</v>
      </c>
      <c r="C385" t="s">
        <v>20</v>
      </c>
      <c r="D385" t="s">
        <v>35</v>
      </c>
      <c r="E385" s="1">
        <v>1357567.6</v>
      </c>
      <c r="F385">
        <v>48534</v>
      </c>
      <c r="G385">
        <v>115</v>
      </c>
      <c r="H385" s="2">
        <v>36526</v>
      </c>
      <c r="I385" t="s">
        <v>16</v>
      </c>
      <c r="J385" t="s">
        <v>29</v>
      </c>
      <c r="K385">
        <v>552</v>
      </c>
      <c r="L385" s="2">
        <v>35552</v>
      </c>
    </row>
    <row r="386" spans="1:12" x14ac:dyDescent="0.35">
      <c r="A386" t="s">
        <v>425</v>
      </c>
      <c r="B386" t="s">
        <v>13</v>
      </c>
      <c r="C386" t="s">
        <v>27</v>
      </c>
      <c r="D386" t="s">
        <v>80</v>
      </c>
      <c r="E386" s="1">
        <v>343613.43</v>
      </c>
      <c r="F386">
        <v>30817</v>
      </c>
      <c r="G386">
        <v>88</v>
      </c>
      <c r="H386" s="2">
        <v>0</v>
      </c>
      <c r="I386" t="s">
        <v>28</v>
      </c>
      <c r="J386" t="s">
        <v>17</v>
      </c>
      <c r="K386">
        <v>91.834667999999994</v>
      </c>
      <c r="L386" s="2">
        <v>35091.834668000003</v>
      </c>
    </row>
    <row r="387" spans="1:12" x14ac:dyDescent="0.35">
      <c r="A387" t="s">
        <v>426</v>
      </c>
      <c r="B387" t="s">
        <v>33</v>
      </c>
      <c r="C387" t="s">
        <v>20</v>
      </c>
      <c r="D387" t="s">
        <v>35</v>
      </c>
      <c r="E387" s="1">
        <v>2868582.79</v>
      </c>
      <c r="F387">
        <v>48412</v>
      </c>
      <c r="G387">
        <v>104</v>
      </c>
      <c r="H387" s="2">
        <v>0</v>
      </c>
      <c r="I387" t="s">
        <v>16</v>
      </c>
      <c r="J387" t="s">
        <v>29</v>
      </c>
      <c r="K387">
        <v>707.43083200000001</v>
      </c>
      <c r="L387" s="2">
        <v>35707.430831999998</v>
      </c>
    </row>
    <row r="388" spans="1:12" x14ac:dyDescent="0.35">
      <c r="A388" t="s">
        <v>427</v>
      </c>
      <c r="B388" t="s">
        <v>13</v>
      </c>
      <c r="C388" t="s">
        <v>27</v>
      </c>
      <c r="D388" t="s">
        <v>21</v>
      </c>
      <c r="E388" s="1">
        <v>450267.97</v>
      </c>
      <c r="F388">
        <v>68798</v>
      </c>
      <c r="G388">
        <v>114</v>
      </c>
      <c r="H388" s="2">
        <v>0</v>
      </c>
      <c r="I388" t="s">
        <v>16</v>
      </c>
      <c r="J388" t="s">
        <v>29</v>
      </c>
      <c r="K388">
        <v>92.915250999999998</v>
      </c>
      <c r="L388" s="2">
        <v>35092.915250999999</v>
      </c>
    </row>
    <row r="389" spans="1:12" x14ac:dyDescent="0.35">
      <c r="A389" t="s">
        <v>428</v>
      </c>
      <c r="B389" t="s">
        <v>33</v>
      </c>
      <c r="C389" t="s">
        <v>27</v>
      </c>
      <c r="D389" t="s">
        <v>21</v>
      </c>
      <c r="E389" s="1">
        <v>618311.15</v>
      </c>
      <c r="F389">
        <v>23712</v>
      </c>
      <c r="G389">
        <v>85</v>
      </c>
      <c r="H389" s="2">
        <v>0</v>
      </c>
      <c r="I389" t="s">
        <v>16</v>
      </c>
      <c r="J389" t="s">
        <v>17</v>
      </c>
      <c r="K389">
        <v>376.126419</v>
      </c>
      <c r="L389" s="2">
        <v>35376.126419</v>
      </c>
    </row>
    <row r="390" spans="1:12" x14ac:dyDescent="0.35">
      <c r="A390" t="s">
        <v>429</v>
      </c>
      <c r="B390" t="s">
        <v>26</v>
      </c>
      <c r="C390" t="s">
        <v>27</v>
      </c>
      <c r="D390" t="s">
        <v>35</v>
      </c>
      <c r="E390" s="1">
        <v>387364.7</v>
      </c>
      <c r="F390">
        <v>28142</v>
      </c>
      <c r="G390">
        <v>105</v>
      </c>
      <c r="H390" s="2">
        <v>0</v>
      </c>
      <c r="I390" t="s">
        <v>16</v>
      </c>
      <c r="J390" t="s">
        <v>78</v>
      </c>
      <c r="K390">
        <v>701.70823900000005</v>
      </c>
      <c r="L390" s="2">
        <v>35701.708239</v>
      </c>
    </row>
    <row r="391" spans="1:12" x14ac:dyDescent="0.35">
      <c r="A391" t="s">
        <v>430</v>
      </c>
      <c r="B391" t="s">
        <v>26</v>
      </c>
      <c r="C391" t="s">
        <v>20</v>
      </c>
      <c r="D391" t="s">
        <v>15</v>
      </c>
      <c r="E391" s="1">
        <v>1892933.06</v>
      </c>
      <c r="F391">
        <v>72196</v>
      </c>
      <c r="G391">
        <v>68</v>
      </c>
      <c r="H391" s="2">
        <v>0</v>
      </c>
      <c r="I391" t="s">
        <v>16</v>
      </c>
      <c r="J391" t="s">
        <v>17</v>
      </c>
      <c r="K391">
        <v>152.18424400000001</v>
      </c>
      <c r="L391" s="2">
        <v>35152.184243999996</v>
      </c>
    </row>
    <row r="392" spans="1:12" x14ac:dyDescent="0.35">
      <c r="A392" t="s">
        <v>431</v>
      </c>
      <c r="B392" t="s">
        <v>26</v>
      </c>
      <c r="C392" t="s">
        <v>27</v>
      </c>
      <c r="D392" t="s">
        <v>15</v>
      </c>
      <c r="E392" s="1">
        <v>555329.57999999996</v>
      </c>
      <c r="F392">
        <v>68197</v>
      </c>
      <c r="G392">
        <v>69</v>
      </c>
      <c r="H392" s="2">
        <v>0</v>
      </c>
      <c r="I392" t="s">
        <v>16</v>
      </c>
      <c r="J392" t="s">
        <v>17</v>
      </c>
      <c r="K392">
        <v>176.81941399999999</v>
      </c>
      <c r="L392" s="2">
        <v>35176.819413999998</v>
      </c>
    </row>
    <row r="393" spans="1:12" x14ac:dyDescent="0.35">
      <c r="A393" t="s">
        <v>432</v>
      </c>
      <c r="B393" t="s">
        <v>26</v>
      </c>
      <c r="C393" t="s">
        <v>27</v>
      </c>
      <c r="D393" t="s">
        <v>21</v>
      </c>
      <c r="E393" s="1">
        <v>501125.92</v>
      </c>
      <c r="F393">
        <v>75248</v>
      </c>
      <c r="G393">
        <v>63</v>
      </c>
      <c r="H393" s="2">
        <v>0</v>
      </c>
      <c r="I393" t="s">
        <v>28</v>
      </c>
      <c r="J393" t="s">
        <v>17</v>
      </c>
      <c r="K393">
        <v>104.454624</v>
      </c>
      <c r="L393" s="2">
        <v>35104.454623999998</v>
      </c>
    </row>
    <row r="394" spans="1:12" x14ac:dyDescent="0.35">
      <c r="A394" t="s">
        <v>433</v>
      </c>
      <c r="B394" t="s">
        <v>26</v>
      </c>
      <c r="C394" t="s">
        <v>20</v>
      </c>
      <c r="D394" t="s">
        <v>35</v>
      </c>
      <c r="E394" s="1">
        <v>1044244.63</v>
      </c>
      <c r="F394">
        <v>0</v>
      </c>
      <c r="G394">
        <v>98</v>
      </c>
      <c r="H394" s="2">
        <v>0</v>
      </c>
      <c r="I394" t="s">
        <v>16</v>
      </c>
      <c r="J394" t="s">
        <v>17</v>
      </c>
      <c r="K394">
        <v>941.71805400000005</v>
      </c>
      <c r="L394" s="2">
        <v>35941.718053999997</v>
      </c>
    </row>
    <row r="395" spans="1:12" x14ac:dyDescent="0.35">
      <c r="A395" t="s">
        <v>434</v>
      </c>
      <c r="B395" t="s">
        <v>23</v>
      </c>
      <c r="C395" t="s">
        <v>27</v>
      </c>
      <c r="D395" t="s">
        <v>21</v>
      </c>
      <c r="E395" s="1">
        <v>219961.78</v>
      </c>
      <c r="F395">
        <v>0</v>
      </c>
      <c r="G395">
        <v>65</v>
      </c>
      <c r="H395" s="2">
        <v>36526</v>
      </c>
      <c r="I395" t="s">
        <v>16</v>
      </c>
      <c r="J395" t="s">
        <v>24</v>
      </c>
      <c r="K395">
        <v>468</v>
      </c>
      <c r="L395" s="2">
        <v>35468</v>
      </c>
    </row>
    <row r="396" spans="1:12" x14ac:dyDescent="0.35">
      <c r="A396" t="s">
        <v>435</v>
      </c>
      <c r="B396" t="s">
        <v>13</v>
      </c>
      <c r="C396" t="s">
        <v>338</v>
      </c>
      <c r="D396" t="s">
        <v>15</v>
      </c>
      <c r="E396" s="1">
        <v>512317.09</v>
      </c>
      <c r="F396">
        <v>89879</v>
      </c>
      <c r="G396">
        <v>63</v>
      </c>
      <c r="H396" s="2">
        <v>0</v>
      </c>
      <c r="I396" t="s">
        <v>16</v>
      </c>
      <c r="J396" t="s">
        <v>24</v>
      </c>
      <c r="K396">
        <v>94.030308000000005</v>
      </c>
      <c r="L396" s="2">
        <v>35094.030308000001</v>
      </c>
    </row>
    <row r="397" spans="1:12" x14ac:dyDescent="0.35">
      <c r="A397" t="s">
        <v>436</v>
      </c>
      <c r="B397" t="s">
        <v>33</v>
      </c>
      <c r="C397" t="s">
        <v>27</v>
      </c>
      <c r="D397" t="s">
        <v>31</v>
      </c>
      <c r="E397" s="1">
        <v>748431.05</v>
      </c>
      <c r="F397">
        <v>46998</v>
      </c>
      <c r="G397">
        <v>96</v>
      </c>
      <c r="H397" s="2">
        <v>0</v>
      </c>
      <c r="I397" t="s">
        <v>28</v>
      </c>
      <c r="J397" t="s">
        <v>17</v>
      </c>
      <c r="K397">
        <v>460.8</v>
      </c>
      <c r="L397" s="2">
        <v>35460.800000000003</v>
      </c>
    </row>
    <row r="398" spans="1:12" x14ac:dyDescent="0.35">
      <c r="A398" t="s">
        <v>437</v>
      </c>
      <c r="B398" t="s">
        <v>33</v>
      </c>
      <c r="C398" t="s">
        <v>27</v>
      </c>
      <c r="D398" t="s">
        <v>21</v>
      </c>
      <c r="E398" s="1">
        <v>261302.31</v>
      </c>
      <c r="F398">
        <v>57099</v>
      </c>
      <c r="G398">
        <v>67</v>
      </c>
      <c r="H398" s="2">
        <v>0</v>
      </c>
      <c r="I398" t="s">
        <v>16</v>
      </c>
      <c r="J398" t="s">
        <v>24</v>
      </c>
      <c r="K398">
        <v>67.859881000000001</v>
      </c>
      <c r="L398" s="2">
        <v>35067.859880999997</v>
      </c>
    </row>
    <row r="399" spans="1:12" x14ac:dyDescent="0.35">
      <c r="A399" t="s">
        <v>438</v>
      </c>
      <c r="B399" t="s">
        <v>19</v>
      </c>
      <c r="C399" t="s">
        <v>20</v>
      </c>
      <c r="D399" t="s">
        <v>21</v>
      </c>
      <c r="E399" s="1">
        <v>908063.97</v>
      </c>
      <c r="F399">
        <v>33897</v>
      </c>
      <c r="G399">
        <v>114</v>
      </c>
      <c r="H399" s="2">
        <v>0</v>
      </c>
      <c r="I399" t="s">
        <v>28</v>
      </c>
      <c r="J399" t="s">
        <v>29</v>
      </c>
      <c r="K399">
        <v>539.84300299999995</v>
      </c>
      <c r="L399" s="2">
        <v>35539.843003000002</v>
      </c>
    </row>
    <row r="400" spans="1:12" x14ac:dyDescent="0.35">
      <c r="A400" t="s">
        <v>439</v>
      </c>
      <c r="B400" t="s">
        <v>23</v>
      </c>
      <c r="C400" t="s">
        <v>20</v>
      </c>
      <c r="D400" t="s">
        <v>31</v>
      </c>
      <c r="E400" s="1">
        <v>1377097.62</v>
      </c>
      <c r="F400">
        <v>59207</v>
      </c>
      <c r="G400">
        <v>116</v>
      </c>
      <c r="H400" s="2">
        <v>0</v>
      </c>
      <c r="I400" t="s">
        <v>16</v>
      </c>
      <c r="J400" t="s">
        <v>17</v>
      </c>
      <c r="K400">
        <v>556.79999999999995</v>
      </c>
      <c r="L400" s="2">
        <v>35556.800000000003</v>
      </c>
    </row>
    <row r="401" spans="1:12" x14ac:dyDescent="0.35">
      <c r="A401" t="s">
        <v>440</v>
      </c>
      <c r="B401" t="s">
        <v>33</v>
      </c>
      <c r="C401" t="s">
        <v>27</v>
      </c>
      <c r="D401" t="s">
        <v>31</v>
      </c>
      <c r="E401" s="1">
        <v>287682.28999999998</v>
      </c>
      <c r="F401">
        <v>40171</v>
      </c>
      <c r="G401">
        <v>73</v>
      </c>
      <c r="H401" s="2">
        <v>0</v>
      </c>
      <c r="I401" t="s">
        <v>16</v>
      </c>
      <c r="J401" t="s">
        <v>17</v>
      </c>
      <c r="K401">
        <v>350.4</v>
      </c>
      <c r="L401" s="2">
        <v>35350.400000000001</v>
      </c>
    </row>
    <row r="402" spans="1:12" x14ac:dyDescent="0.35">
      <c r="A402" t="s">
        <v>441</v>
      </c>
      <c r="B402" t="s">
        <v>13</v>
      </c>
      <c r="C402" t="s">
        <v>27</v>
      </c>
      <c r="D402" t="s">
        <v>80</v>
      </c>
      <c r="E402" s="1">
        <v>540891.15</v>
      </c>
      <c r="F402">
        <v>80192</v>
      </c>
      <c r="G402">
        <v>67</v>
      </c>
      <c r="H402" s="2">
        <v>0</v>
      </c>
      <c r="I402" t="s">
        <v>16</v>
      </c>
      <c r="J402" t="s">
        <v>17</v>
      </c>
      <c r="K402">
        <v>95.193156999999999</v>
      </c>
      <c r="L402" s="2">
        <v>35095.193157000002</v>
      </c>
    </row>
    <row r="403" spans="1:12" x14ac:dyDescent="0.35">
      <c r="A403" t="s">
        <v>442</v>
      </c>
      <c r="B403" t="s">
        <v>13</v>
      </c>
      <c r="C403" t="s">
        <v>27</v>
      </c>
      <c r="D403" t="s">
        <v>31</v>
      </c>
      <c r="E403" s="1">
        <v>677030.68</v>
      </c>
      <c r="F403">
        <v>74422</v>
      </c>
      <c r="G403">
        <v>85</v>
      </c>
      <c r="H403" s="2">
        <v>36526</v>
      </c>
      <c r="I403" t="s">
        <v>16</v>
      </c>
      <c r="J403" t="s">
        <v>17</v>
      </c>
      <c r="K403">
        <v>95.338504999999998</v>
      </c>
      <c r="L403" s="2">
        <v>35095.338505</v>
      </c>
    </row>
    <row r="404" spans="1:12" x14ac:dyDescent="0.35">
      <c r="A404" t="s">
        <v>443</v>
      </c>
      <c r="B404" t="s">
        <v>33</v>
      </c>
      <c r="C404" t="s">
        <v>27</v>
      </c>
      <c r="D404" t="s">
        <v>35</v>
      </c>
      <c r="E404" s="1">
        <v>2414387.56</v>
      </c>
      <c r="F404">
        <v>0</v>
      </c>
      <c r="G404">
        <v>87</v>
      </c>
      <c r="H404" s="2">
        <v>0</v>
      </c>
      <c r="I404" t="s">
        <v>39</v>
      </c>
      <c r="J404" t="s">
        <v>17</v>
      </c>
      <c r="K404">
        <v>626.4</v>
      </c>
      <c r="L404" s="2">
        <v>35626.400000000001</v>
      </c>
    </row>
    <row r="405" spans="1:12" x14ac:dyDescent="0.35">
      <c r="A405" t="s">
        <v>444</v>
      </c>
      <c r="B405" t="s">
        <v>19</v>
      </c>
      <c r="C405" t="s">
        <v>20</v>
      </c>
      <c r="D405" t="s">
        <v>35</v>
      </c>
      <c r="E405" s="1">
        <v>353805.95</v>
      </c>
      <c r="F405">
        <v>0</v>
      </c>
      <c r="G405">
        <v>67</v>
      </c>
      <c r="H405" s="2">
        <v>36647</v>
      </c>
      <c r="I405" t="s">
        <v>16</v>
      </c>
      <c r="J405" t="s">
        <v>17</v>
      </c>
      <c r="K405">
        <v>321.60000000000002</v>
      </c>
      <c r="L405" s="2">
        <v>35321.599999999999</v>
      </c>
    </row>
    <row r="406" spans="1:12" x14ac:dyDescent="0.35">
      <c r="A406" t="s">
        <v>445</v>
      </c>
      <c r="B406" t="s">
        <v>23</v>
      </c>
      <c r="C406" t="s">
        <v>20</v>
      </c>
      <c r="D406" t="s">
        <v>21</v>
      </c>
      <c r="E406" s="1">
        <v>2909123.94</v>
      </c>
      <c r="F406">
        <v>34226</v>
      </c>
      <c r="G406">
        <v>244</v>
      </c>
      <c r="H406" s="2">
        <v>0</v>
      </c>
      <c r="I406" t="s">
        <v>16</v>
      </c>
      <c r="J406" t="s">
        <v>65</v>
      </c>
      <c r="K406">
        <v>494.39502399999998</v>
      </c>
      <c r="L406" s="2">
        <v>35494.395023999998</v>
      </c>
    </row>
    <row r="407" spans="1:12" x14ac:dyDescent="0.35">
      <c r="A407" t="s">
        <v>446</v>
      </c>
      <c r="B407" t="s">
        <v>26</v>
      </c>
      <c r="C407" t="s">
        <v>20</v>
      </c>
      <c r="D407" t="s">
        <v>31</v>
      </c>
      <c r="E407" s="1">
        <v>1983420.12</v>
      </c>
      <c r="F407">
        <v>65989</v>
      </c>
      <c r="G407">
        <v>123</v>
      </c>
      <c r="H407" s="2">
        <v>36526</v>
      </c>
      <c r="I407" t="s">
        <v>16</v>
      </c>
      <c r="J407" t="s">
        <v>29</v>
      </c>
      <c r="K407">
        <v>115.545086</v>
      </c>
      <c r="L407" s="2">
        <v>35115.545085999998</v>
      </c>
    </row>
    <row r="408" spans="1:12" x14ac:dyDescent="0.35">
      <c r="A408" t="s">
        <v>447</v>
      </c>
      <c r="B408" t="s">
        <v>33</v>
      </c>
      <c r="C408" t="s">
        <v>27</v>
      </c>
      <c r="D408" t="s">
        <v>31</v>
      </c>
      <c r="E408" s="1">
        <v>473136.7</v>
      </c>
      <c r="F408">
        <v>30686</v>
      </c>
      <c r="G408">
        <v>61</v>
      </c>
      <c r="H408" s="2">
        <v>0</v>
      </c>
      <c r="I408" t="s">
        <v>28</v>
      </c>
      <c r="J408" t="s">
        <v>17</v>
      </c>
      <c r="K408">
        <v>19.938980999999998</v>
      </c>
      <c r="L408" s="2">
        <v>35019.938980999999</v>
      </c>
    </row>
    <row r="409" spans="1:12" x14ac:dyDescent="0.35">
      <c r="A409" t="s">
        <v>448</v>
      </c>
      <c r="B409" t="s">
        <v>26</v>
      </c>
      <c r="C409" t="s">
        <v>20</v>
      </c>
      <c r="D409" t="s">
        <v>15</v>
      </c>
      <c r="E409" s="1">
        <v>3553784.6</v>
      </c>
      <c r="F409">
        <v>0</v>
      </c>
      <c r="G409">
        <v>113</v>
      </c>
      <c r="H409" s="2">
        <v>0</v>
      </c>
      <c r="I409" t="s">
        <v>16</v>
      </c>
      <c r="J409" t="s">
        <v>78</v>
      </c>
      <c r="K409">
        <v>799.92674099999999</v>
      </c>
      <c r="L409" s="2">
        <v>35799.926741000003</v>
      </c>
    </row>
    <row r="410" spans="1:12" x14ac:dyDescent="0.35">
      <c r="A410" t="s">
        <v>449</v>
      </c>
      <c r="B410" t="s">
        <v>19</v>
      </c>
      <c r="C410" t="s">
        <v>20</v>
      </c>
      <c r="D410" t="s">
        <v>31</v>
      </c>
      <c r="E410" s="1">
        <v>3461137.9</v>
      </c>
      <c r="F410">
        <v>20090</v>
      </c>
      <c r="G410">
        <v>109</v>
      </c>
      <c r="H410" s="2">
        <v>0</v>
      </c>
      <c r="I410" t="s">
        <v>16</v>
      </c>
      <c r="J410" t="s">
        <v>78</v>
      </c>
      <c r="K410">
        <v>523.20000000000005</v>
      </c>
      <c r="L410" s="2">
        <v>35523.199999999997</v>
      </c>
    </row>
    <row r="411" spans="1:12" x14ac:dyDescent="0.35">
      <c r="A411" t="s">
        <v>450</v>
      </c>
      <c r="B411" t="s">
        <v>26</v>
      </c>
      <c r="C411" t="s">
        <v>27</v>
      </c>
      <c r="D411" t="s">
        <v>31</v>
      </c>
      <c r="E411" s="1">
        <v>2021630.88</v>
      </c>
      <c r="F411">
        <v>0</v>
      </c>
      <c r="G411">
        <v>183</v>
      </c>
      <c r="H411" s="2">
        <v>0</v>
      </c>
      <c r="I411" t="s">
        <v>16</v>
      </c>
      <c r="J411" t="s">
        <v>65</v>
      </c>
      <c r="K411">
        <v>878.4</v>
      </c>
      <c r="L411" s="2">
        <v>35878.400000000001</v>
      </c>
    </row>
    <row r="412" spans="1:12" x14ac:dyDescent="0.35">
      <c r="A412" t="s">
        <v>451</v>
      </c>
      <c r="B412" t="s">
        <v>33</v>
      </c>
      <c r="C412" t="s">
        <v>27</v>
      </c>
      <c r="D412" t="s">
        <v>35</v>
      </c>
      <c r="E412" s="1">
        <v>1397651.93</v>
      </c>
      <c r="F412">
        <v>77094</v>
      </c>
      <c r="G412">
        <v>176</v>
      </c>
      <c r="H412" s="2">
        <v>0</v>
      </c>
      <c r="I412" t="s">
        <v>16</v>
      </c>
      <c r="J412" t="s">
        <v>29</v>
      </c>
      <c r="K412">
        <v>444.47067600000003</v>
      </c>
      <c r="L412" s="2">
        <v>35444.470675999997</v>
      </c>
    </row>
    <row r="413" spans="1:12" x14ac:dyDescent="0.35">
      <c r="A413" t="s">
        <v>452</v>
      </c>
      <c r="B413" t="s">
        <v>26</v>
      </c>
      <c r="C413" t="s">
        <v>20</v>
      </c>
      <c r="D413" t="s">
        <v>35</v>
      </c>
      <c r="E413" s="1">
        <v>590408.81999999995</v>
      </c>
      <c r="F413">
        <v>97413</v>
      </c>
      <c r="G413">
        <v>73</v>
      </c>
      <c r="H413" s="2">
        <v>0</v>
      </c>
      <c r="I413" t="s">
        <v>16</v>
      </c>
      <c r="J413" t="s">
        <v>17</v>
      </c>
      <c r="K413">
        <v>268.81998499999997</v>
      </c>
      <c r="L413" s="2">
        <v>35268.819985000002</v>
      </c>
    </row>
    <row r="414" spans="1:12" x14ac:dyDescent="0.35">
      <c r="A414" t="s">
        <v>453</v>
      </c>
      <c r="B414" t="s">
        <v>33</v>
      </c>
      <c r="C414" t="s">
        <v>20</v>
      </c>
      <c r="D414" t="s">
        <v>15</v>
      </c>
      <c r="E414" s="1">
        <v>559583.5</v>
      </c>
      <c r="F414">
        <v>79189</v>
      </c>
      <c r="G414">
        <v>69</v>
      </c>
      <c r="H414" s="2">
        <v>0</v>
      </c>
      <c r="I414" t="s">
        <v>28</v>
      </c>
      <c r="J414" t="s">
        <v>17</v>
      </c>
      <c r="K414">
        <v>331.2</v>
      </c>
      <c r="L414" s="2">
        <v>35331.199999999997</v>
      </c>
    </row>
    <row r="415" spans="1:12" x14ac:dyDescent="0.35">
      <c r="A415" t="s">
        <v>454</v>
      </c>
      <c r="B415" t="s">
        <v>26</v>
      </c>
      <c r="C415" t="s">
        <v>20</v>
      </c>
      <c r="D415" t="s">
        <v>31</v>
      </c>
      <c r="E415" s="1">
        <v>229430.36</v>
      </c>
      <c r="F415">
        <v>0</v>
      </c>
      <c r="G415">
        <v>62</v>
      </c>
      <c r="H415" s="2">
        <v>0</v>
      </c>
      <c r="I415" t="s">
        <v>16</v>
      </c>
      <c r="J415" t="s">
        <v>24</v>
      </c>
      <c r="K415">
        <v>297.60000000000002</v>
      </c>
      <c r="L415" s="2">
        <v>35297.599999999999</v>
      </c>
    </row>
    <row r="416" spans="1:12" x14ac:dyDescent="0.35">
      <c r="A416" t="s">
        <v>455</v>
      </c>
      <c r="B416" t="s">
        <v>19</v>
      </c>
      <c r="C416" t="s">
        <v>20</v>
      </c>
      <c r="D416" t="s">
        <v>35</v>
      </c>
      <c r="E416" s="1">
        <v>627391.18999999994</v>
      </c>
      <c r="F416">
        <v>18577</v>
      </c>
      <c r="G416">
        <v>86</v>
      </c>
      <c r="H416" s="2">
        <v>0</v>
      </c>
      <c r="I416" t="s">
        <v>16</v>
      </c>
      <c r="J416" t="s">
        <v>17</v>
      </c>
      <c r="K416">
        <v>412.8</v>
      </c>
      <c r="L416" s="2">
        <v>35412.800000000003</v>
      </c>
    </row>
    <row r="417" spans="1:12" x14ac:dyDescent="0.35">
      <c r="A417" t="s">
        <v>456</v>
      </c>
      <c r="B417" t="s">
        <v>33</v>
      </c>
      <c r="C417" t="s">
        <v>20</v>
      </c>
      <c r="D417" t="s">
        <v>35</v>
      </c>
      <c r="E417" s="1">
        <v>372672.8</v>
      </c>
      <c r="F417">
        <v>0</v>
      </c>
      <c r="G417">
        <v>112</v>
      </c>
      <c r="H417" s="2">
        <v>36526</v>
      </c>
      <c r="I417" t="s">
        <v>39</v>
      </c>
      <c r="J417" t="s">
        <v>78</v>
      </c>
      <c r="K417">
        <v>806.4</v>
      </c>
      <c r="L417" s="2">
        <v>35806.400000000001</v>
      </c>
    </row>
    <row r="418" spans="1:12" x14ac:dyDescent="0.35">
      <c r="A418" t="s">
        <v>457</v>
      </c>
      <c r="B418" t="s">
        <v>13</v>
      </c>
      <c r="C418" t="s">
        <v>27</v>
      </c>
      <c r="D418" t="s">
        <v>31</v>
      </c>
      <c r="E418" s="1">
        <v>265671.31</v>
      </c>
      <c r="F418">
        <v>62777</v>
      </c>
      <c r="G418">
        <v>67</v>
      </c>
      <c r="H418" s="2">
        <v>0</v>
      </c>
      <c r="I418" t="s">
        <v>16</v>
      </c>
      <c r="J418" t="s">
        <v>24</v>
      </c>
      <c r="K418">
        <v>101.28806899999999</v>
      </c>
      <c r="L418" s="2">
        <v>35101.288069000002</v>
      </c>
    </row>
    <row r="419" spans="1:12" x14ac:dyDescent="0.35">
      <c r="A419" t="s">
        <v>458</v>
      </c>
      <c r="B419" t="s">
        <v>33</v>
      </c>
      <c r="C419" t="s">
        <v>271</v>
      </c>
      <c r="D419" t="s">
        <v>21</v>
      </c>
      <c r="E419" s="1">
        <v>511068.08</v>
      </c>
      <c r="F419">
        <v>0</v>
      </c>
      <c r="G419">
        <v>74</v>
      </c>
      <c r="H419" s="2">
        <v>0</v>
      </c>
      <c r="I419" t="s">
        <v>28</v>
      </c>
      <c r="J419" t="s">
        <v>17</v>
      </c>
      <c r="K419">
        <v>532.79999999999995</v>
      </c>
      <c r="L419" s="2">
        <v>35532.800000000003</v>
      </c>
    </row>
    <row r="420" spans="1:12" x14ac:dyDescent="0.35">
      <c r="A420" t="s">
        <v>459</v>
      </c>
      <c r="B420" t="s">
        <v>23</v>
      </c>
      <c r="C420" t="s">
        <v>271</v>
      </c>
      <c r="D420" t="s">
        <v>35</v>
      </c>
      <c r="E420" s="1">
        <v>712659.65</v>
      </c>
      <c r="F420">
        <v>17483</v>
      </c>
      <c r="G420">
        <v>183</v>
      </c>
      <c r="H420" s="2">
        <v>0</v>
      </c>
      <c r="I420" t="s">
        <v>16</v>
      </c>
      <c r="J420" t="s">
        <v>117</v>
      </c>
      <c r="K420">
        <v>1317.6</v>
      </c>
      <c r="L420" s="2">
        <v>36317.599999999999</v>
      </c>
    </row>
    <row r="421" spans="1:12" x14ac:dyDescent="0.35">
      <c r="A421" t="s">
        <v>460</v>
      </c>
      <c r="B421" t="s">
        <v>33</v>
      </c>
      <c r="C421" t="s">
        <v>271</v>
      </c>
      <c r="D421" t="s">
        <v>15</v>
      </c>
      <c r="E421" s="1">
        <v>460163.41</v>
      </c>
      <c r="F421">
        <v>84394</v>
      </c>
      <c r="G421">
        <v>114</v>
      </c>
      <c r="H421" s="2">
        <v>0</v>
      </c>
      <c r="I421" t="s">
        <v>16</v>
      </c>
      <c r="J421" t="s">
        <v>29</v>
      </c>
      <c r="K421">
        <v>691.41237799999999</v>
      </c>
      <c r="L421" s="2">
        <v>35691.412378000001</v>
      </c>
    </row>
    <row r="422" spans="1:12" x14ac:dyDescent="0.35">
      <c r="A422" t="s">
        <v>461</v>
      </c>
      <c r="B422" t="s">
        <v>33</v>
      </c>
      <c r="C422" t="s">
        <v>271</v>
      </c>
      <c r="D422" t="s">
        <v>35</v>
      </c>
      <c r="E422" s="1">
        <v>915523.97</v>
      </c>
      <c r="F422">
        <v>0</v>
      </c>
      <c r="G422">
        <v>127</v>
      </c>
      <c r="H422" s="2">
        <v>0</v>
      </c>
      <c r="I422" t="s">
        <v>16</v>
      </c>
      <c r="J422" t="s">
        <v>78</v>
      </c>
      <c r="K422">
        <v>804.81185900000003</v>
      </c>
      <c r="L422" s="2">
        <v>35804.811859000001</v>
      </c>
    </row>
    <row r="423" spans="1:12" x14ac:dyDescent="0.35">
      <c r="A423" t="s">
        <v>462</v>
      </c>
      <c r="B423" t="s">
        <v>33</v>
      </c>
      <c r="C423" t="s">
        <v>20</v>
      </c>
      <c r="D423" t="s">
        <v>35</v>
      </c>
      <c r="E423" s="1">
        <v>1480805.62</v>
      </c>
      <c r="F423">
        <v>41440</v>
      </c>
      <c r="G423">
        <v>62</v>
      </c>
      <c r="H423" s="2">
        <v>36526</v>
      </c>
      <c r="I423" t="s">
        <v>16</v>
      </c>
      <c r="J423" t="s">
        <v>17</v>
      </c>
      <c r="K423">
        <v>297.60000000000002</v>
      </c>
      <c r="L423" s="2">
        <v>35297.599999999999</v>
      </c>
    </row>
    <row r="424" spans="1:12" x14ac:dyDescent="0.35">
      <c r="A424" t="s">
        <v>463</v>
      </c>
      <c r="B424" t="s">
        <v>19</v>
      </c>
      <c r="C424" t="s">
        <v>271</v>
      </c>
      <c r="D424" t="s">
        <v>31</v>
      </c>
      <c r="E424" s="1">
        <v>890167.84</v>
      </c>
      <c r="F424">
        <v>0</v>
      </c>
      <c r="G424">
        <v>136</v>
      </c>
      <c r="H424" s="2">
        <v>36526</v>
      </c>
      <c r="I424" t="s">
        <v>16</v>
      </c>
      <c r="J424" t="s">
        <v>78</v>
      </c>
      <c r="K424">
        <v>1090.8643400000001</v>
      </c>
      <c r="L424" s="2">
        <v>36090.86434</v>
      </c>
    </row>
    <row r="425" spans="1:12" x14ac:dyDescent="0.35">
      <c r="A425" t="s">
        <v>464</v>
      </c>
      <c r="B425" t="s">
        <v>33</v>
      </c>
      <c r="C425" t="s">
        <v>20</v>
      </c>
      <c r="D425" t="s">
        <v>35</v>
      </c>
      <c r="E425" s="1">
        <v>573459.81999999995</v>
      </c>
      <c r="F425">
        <v>98132</v>
      </c>
      <c r="G425">
        <v>71</v>
      </c>
      <c r="H425" s="2">
        <v>0</v>
      </c>
      <c r="I425" t="s">
        <v>16</v>
      </c>
      <c r="J425" t="s">
        <v>24</v>
      </c>
      <c r="K425">
        <v>50.587035</v>
      </c>
      <c r="L425" s="2">
        <v>35050.587034999997</v>
      </c>
    </row>
    <row r="426" spans="1:12" x14ac:dyDescent="0.35">
      <c r="A426" t="s">
        <v>465</v>
      </c>
      <c r="B426" t="s">
        <v>33</v>
      </c>
      <c r="C426" t="s">
        <v>20</v>
      </c>
      <c r="D426" t="s">
        <v>31</v>
      </c>
      <c r="E426" s="1">
        <v>417769.7</v>
      </c>
      <c r="F426">
        <v>0</v>
      </c>
      <c r="G426">
        <v>112</v>
      </c>
      <c r="H426" s="2">
        <v>0</v>
      </c>
      <c r="I426" t="s">
        <v>16</v>
      </c>
      <c r="J426" t="s">
        <v>17</v>
      </c>
      <c r="K426">
        <v>537.6</v>
      </c>
      <c r="L426" s="2">
        <v>35537.599999999999</v>
      </c>
    </row>
    <row r="427" spans="1:12" x14ac:dyDescent="0.35">
      <c r="A427" t="s">
        <v>466</v>
      </c>
      <c r="B427" t="s">
        <v>26</v>
      </c>
      <c r="C427" t="s">
        <v>271</v>
      </c>
      <c r="D427" t="s">
        <v>21</v>
      </c>
      <c r="E427" s="1">
        <v>2777628.91</v>
      </c>
      <c r="F427">
        <v>88220</v>
      </c>
      <c r="G427">
        <v>230</v>
      </c>
      <c r="H427" s="2">
        <v>0</v>
      </c>
      <c r="I427" t="s">
        <v>16</v>
      </c>
      <c r="J427" t="s">
        <v>117</v>
      </c>
      <c r="K427">
        <v>151.528482</v>
      </c>
      <c r="L427" s="2">
        <v>35151.528482000002</v>
      </c>
    </row>
    <row r="428" spans="1:12" x14ac:dyDescent="0.35">
      <c r="A428" t="s">
        <v>467</v>
      </c>
      <c r="B428" t="s">
        <v>19</v>
      </c>
      <c r="C428" t="s">
        <v>20</v>
      </c>
      <c r="D428" t="s">
        <v>15</v>
      </c>
      <c r="E428" s="1">
        <v>1036434.75</v>
      </c>
      <c r="F428">
        <v>58327</v>
      </c>
      <c r="G428">
        <v>129</v>
      </c>
      <c r="H428" s="2">
        <v>0</v>
      </c>
      <c r="I428" t="s">
        <v>16</v>
      </c>
      <c r="J428" t="s">
        <v>29</v>
      </c>
      <c r="K428">
        <v>347.07594799999998</v>
      </c>
      <c r="L428" s="2">
        <v>35347.075947999998</v>
      </c>
    </row>
    <row r="429" spans="1:12" x14ac:dyDescent="0.35">
      <c r="A429" t="s">
        <v>468</v>
      </c>
      <c r="B429" t="s">
        <v>33</v>
      </c>
      <c r="C429" t="s">
        <v>271</v>
      </c>
      <c r="D429" t="s">
        <v>15</v>
      </c>
      <c r="E429" s="1">
        <v>785190.14</v>
      </c>
      <c r="F429">
        <v>25950</v>
      </c>
      <c r="G429">
        <v>66</v>
      </c>
      <c r="H429" s="2">
        <v>0</v>
      </c>
      <c r="I429" t="s">
        <v>16</v>
      </c>
      <c r="J429" t="s">
        <v>24</v>
      </c>
      <c r="K429">
        <v>271.69752899999997</v>
      </c>
      <c r="L429" s="2">
        <v>35271.697528999997</v>
      </c>
    </row>
    <row r="430" spans="1:12" x14ac:dyDescent="0.35">
      <c r="A430" t="s">
        <v>469</v>
      </c>
      <c r="B430" t="s">
        <v>33</v>
      </c>
      <c r="C430" t="s">
        <v>271</v>
      </c>
      <c r="D430" t="s">
        <v>31</v>
      </c>
      <c r="E430" s="1">
        <v>477294.38</v>
      </c>
      <c r="F430">
        <v>20993</v>
      </c>
      <c r="G430">
        <v>133</v>
      </c>
      <c r="H430" s="2">
        <v>0</v>
      </c>
      <c r="I430" t="s">
        <v>28</v>
      </c>
      <c r="J430" t="s">
        <v>29</v>
      </c>
      <c r="K430">
        <v>638.4</v>
      </c>
      <c r="L430" s="2">
        <v>35638.400000000001</v>
      </c>
    </row>
    <row r="431" spans="1:12" x14ac:dyDescent="0.35">
      <c r="A431" t="s">
        <v>470</v>
      </c>
      <c r="B431" t="s">
        <v>33</v>
      </c>
      <c r="C431" t="s">
        <v>271</v>
      </c>
      <c r="D431" t="s">
        <v>31</v>
      </c>
      <c r="E431" s="1">
        <v>1422650.49</v>
      </c>
      <c r="F431">
        <v>65726</v>
      </c>
      <c r="G431">
        <v>177</v>
      </c>
      <c r="H431" s="2">
        <v>0</v>
      </c>
      <c r="I431" t="s">
        <v>28</v>
      </c>
      <c r="J431" t="s">
        <v>29</v>
      </c>
      <c r="K431">
        <v>849.6</v>
      </c>
      <c r="L431" s="2">
        <v>35849.599999999999</v>
      </c>
    </row>
    <row r="432" spans="1:12" x14ac:dyDescent="0.35">
      <c r="A432" t="s">
        <v>471</v>
      </c>
      <c r="B432" t="s">
        <v>13</v>
      </c>
      <c r="C432" t="s">
        <v>27</v>
      </c>
      <c r="D432" t="s">
        <v>53</v>
      </c>
      <c r="E432" s="1">
        <v>287543.24</v>
      </c>
      <c r="F432">
        <v>84768</v>
      </c>
      <c r="G432">
        <v>72</v>
      </c>
      <c r="H432" s="2">
        <v>0</v>
      </c>
      <c r="I432" t="s">
        <v>16</v>
      </c>
      <c r="J432" t="s">
        <v>24</v>
      </c>
      <c r="K432">
        <v>110.484661</v>
      </c>
      <c r="L432" s="2">
        <v>35110.484661000002</v>
      </c>
    </row>
    <row r="433" spans="1:12" x14ac:dyDescent="0.35">
      <c r="A433" t="s">
        <v>472</v>
      </c>
      <c r="B433" t="s">
        <v>13</v>
      </c>
      <c r="C433" t="s">
        <v>20</v>
      </c>
      <c r="D433" t="s">
        <v>21</v>
      </c>
      <c r="E433" s="1">
        <v>504129.96</v>
      </c>
      <c r="F433">
        <v>36234</v>
      </c>
      <c r="G433">
        <v>63</v>
      </c>
      <c r="H433" s="2">
        <v>0</v>
      </c>
      <c r="I433" t="s">
        <v>16</v>
      </c>
      <c r="J433" t="s">
        <v>17</v>
      </c>
      <c r="K433">
        <v>113.534474</v>
      </c>
      <c r="L433" s="2">
        <v>35113.534474</v>
      </c>
    </row>
    <row r="434" spans="1:12" x14ac:dyDescent="0.35">
      <c r="A434" t="s">
        <v>473</v>
      </c>
      <c r="B434" t="s">
        <v>26</v>
      </c>
      <c r="C434" t="s">
        <v>271</v>
      </c>
      <c r="D434" t="s">
        <v>35</v>
      </c>
      <c r="E434" s="1">
        <v>436293.12</v>
      </c>
      <c r="F434">
        <v>58842</v>
      </c>
      <c r="G434">
        <v>110</v>
      </c>
      <c r="H434" s="2">
        <v>0</v>
      </c>
      <c r="I434" t="s">
        <v>16</v>
      </c>
      <c r="J434" t="s">
        <v>17</v>
      </c>
      <c r="K434">
        <v>528</v>
      </c>
      <c r="L434" s="2">
        <v>35528</v>
      </c>
    </row>
    <row r="435" spans="1:12" x14ac:dyDescent="0.35">
      <c r="A435" t="s">
        <v>474</v>
      </c>
      <c r="B435" t="s">
        <v>33</v>
      </c>
      <c r="C435" t="s">
        <v>20</v>
      </c>
      <c r="D435" t="s">
        <v>15</v>
      </c>
      <c r="E435" s="1">
        <v>962452.44</v>
      </c>
      <c r="F435">
        <v>25629</v>
      </c>
      <c r="G435">
        <v>124</v>
      </c>
      <c r="H435" s="2">
        <v>36557</v>
      </c>
      <c r="I435" t="s">
        <v>28</v>
      </c>
      <c r="J435" t="s">
        <v>78</v>
      </c>
      <c r="K435">
        <v>595.20000000000005</v>
      </c>
      <c r="L435" s="2">
        <v>35595.199999999997</v>
      </c>
    </row>
    <row r="436" spans="1:12" x14ac:dyDescent="0.35">
      <c r="A436" t="s">
        <v>475</v>
      </c>
      <c r="B436" t="s">
        <v>13</v>
      </c>
      <c r="C436" t="s">
        <v>20</v>
      </c>
      <c r="D436" t="s">
        <v>35</v>
      </c>
      <c r="E436" s="1">
        <v>2191440.5499999998</v>
      </c>
      <c r="F436">
        <v>77311</v>
      </c>
      <c r="G436">
        <v>181</v>
      </c>
      <c r="H436" s="2">
        <v>0</v>
      </c>
      <c r="I436" t="s">
        <v>16</v>
      </c>
      <c r="J436" t="s">
        <v>29</v>
      </c>
      <c r="K436">
        <v>113.60950800000001</v>
      </c>
      <c r="L436" s="2">
        <v>35113.609508000001</v>
      </c>
    </row>
    <row r="437" spans="1:12" x14ac:dyDescent="0.35">
      <c r="A437" t="s">
        <v>476</v>
      </c>
      <c r="B437" t="s">
        <v>26</v>
      </c>
      <c r="C437" t="s">
        <v>271</v>
      </c>
      <c r="D437" t="s">
        <v>80</v>
      </c>
      <c r="E437" s="1">
        <v>694842.22</v>
      </c>
      <c r="F437">
        <v>0</v>
      </c>
      <c r="G437">
        <v>196</v>
      </c>
      <c r="H437" s="2">
        <v>36557</v>
      </c>
      <c r="I437" t="s">
        <v>16</v>
      </c>
      <c r="J437" t="s">
        <v>65</v>
      </c>
      <c r="K437">
        <v>1337.0634869999999</v>
      </c>
      <c r="L437" s="2">
        <v>36337.063486999999</v>
      </c>
    </row>
    <row r="438" spans="1:12" x14ac:dyDescent="0.35">
      <c r="A438" t="s">
        <v>477</v>
      </c>
      <c r="B438" t="s">
        <v>13</v>
      </c>
      <c r="C438" t="s">
        <v>27</v>
      </c>
      <c r="D438" t="s">
        <v>31</v>
      </c>
      <c r="E438" s="1">
        <v>247152.84</v>
      </c>
      <c r="F438">
        <v>95697</v>
      </c>
      <c r="G438">
        <v>61</v>
      </c>
      <c r="H438" s="2">
        <v>0</v>
      </c>
      <c r="I438" t="s">
        <v>16</v>
      </c>
      <c r="J438" t="s">
        <v>24</v>
      </c>
      <c r="K438">
        <v>114.273025</v>
      </c>
      <c r="L438" s="2">
        <v>35114.273025000002</v>
      </c>
    </row>
    <row r="439" spans="1:12" x14ac:dyDescent="0.35">
      <c r="A439" t="s">
        <v>478</v>
      </c>
      <c r="B439" t="s">
        <v>33</v>
      </c>
      <c r="C439" t="s">
        <v>20</v>
      </c>
      <c r="D439" t="s">
        <v>21</v>
      </c>
      <c r="E439" s="1">
        <v>2190391.36</v>
      </c>
      <c r="F439">
        <v>22254</v>
      </c>
      <c r="G439">
        <v>79</v>
      </c>
      <c r="H439" s="2">
        <v>0</v>
      </c>
      <c r="I439" t="s">
        <v>16</v>
      </c>
      <c r="J439" t="s">
        <v>17</v>
      </c>
      <c r="K439">
        <v>125.194389</v>
      </c>
      <c r="L439" s="2">
        <v>35125.194388999997</v>
      </c>
    </row>
    <row r="440" spans="1:12" x14ac:dyDescent="0.35">
      <c r="A440" t="s">
        <v>479</v>
      </c>
      <c r="B440" t="s">
        <v>23</v>
      </c>
      <c r="C440" t="s">
        <v>271</v>
      </c>
      <c r="D440" t="s">
        <v>31</v>
      </c>
      <c r="E440" s="1">
        <v>902882.14</v>
      </c>
      <c r="F440">
        <v>65974</v>
      </c>
      <c r="G440">
        <v>113</v>
      </c>
      <c r="H440" s="2">
        <v>0</v>
      </c>
      <c r="I440" t="s">
        <v>16</v>
      </c>
      <c r="J440" t="s">
        <v>78</v>
      </c>
      <c r="K440">
        <v>235.22097099999999</v>
      </c>
      <c r="L440" s="2">
        <v>35235.220971000002</v>
      </c>
    </row>
    <row r="441" spans="1:12" x14ac:dyDescent="0.35">
      <c r="A441" t="s">
        <v>480</v>
      </c>
      <c r="B441" t="s">
        <v>33</v>
      </c>
      <c r="C441" t="s">
        <v>20</v>
      </c>
      <c r="D441" t="s">
        <v>35</v>
      </c>
      <c r="E441" s="1">
        <v>530375.94999999995</v>
      </c>
      <c r="F441">
        <v>0</v>
      </c>
      <c r="G441">
        <v>76</v>
      </c>
      <c r="H441" s="2">
        <v>0</v>
      </c>
      <c r="I441" t="s">
        <v>16</v>
      </c>
      <c r="J441" t="s">
        <v>17</v>
      </c>
      <c r="K441">
        <v>395.34111000000001</v>
      </c>
      <c r="L441" s="2">
        <v>35395.341110000001</v>
      </c>
    </row>
    <row r="442" spans="1:12" x14ac:dyDescent="0.35">
      <c r="A442" t="s">
        <v>481</v>
      </c>
      <c r="B442" t="s">
        <v>13</v>
      </c>
      <c r="C442" t="s">
        <v>27</v>
      </c>
      <c r="D442" t="s">
        <v>31</v>
      </c>
      <c r="E442" s="1">
        <v>2070825.88</v>
      </c>
      <c r="F442">
        <v>92079</v>
      </c>
      <c r="G442">
        <v>65</v>
      </c>
      <c r="H442" s="2">
        <v>36526</v>
      </c>
      <c r="I442" t="s">
        <v>28</v>
      </c>
      <c r="J442" t="s">
        <v>17</v>
      </c>
      <c r="K442">
        <v>114.798771</v>
      </c>
      <c r="L442" s="2">
        <v>35114.798771000002</v>
      </c>
    </row>
    <row r="443" spans="1:12" x14ac:dyDescent="0.35">
      <c r="A443" t="s">
        <v>482</v>
      </c>
      <c r="B443" t="s">
        <v>23</v>
      </c>
      <c r="C443" t="s">
        <v>271</v>
      </c>
      <c r="D443" t="s">
        <v>31</v>
      </c>
      <c r="E443" s="1">
        <v>512376.81</v>
      </c>
      <c r="F443">
        <v>0</v>
      </c>
      <c r="G443">
        <v>74</v>
      </c>
      <c r="H443" s="2">
        <v>0</v>
      </c>
      <c r="I443" t="s">
        <v>16</v>
      </c>
      <c r="J443" t="s">
        <v>24</v>
      </c>
      <c r="K443">
        <v>772.79851099999996</v>
      </c>
      <c r="L443" s="2">
        <v>35772.798511000001</v>
      </c>
    </row>
    <row r="444" spans="1:12" x14ac:dyDescent="0.35">
      <c r="A444" t="s">
        <v>483</v>
      </c>
      <c r="B444" t="s">
        <v>33</v>
      </c>
      <c r="C444" t="s">
        <v>271</v>
      </c>
      <c r="D444" t="s">
        <v>35</v>
      </c>
      <c r="E444" s="1">
        <v>949234.3</v>
      </c>
      <c r="F444">
        <v>0</v>
      </c>
      <c r="G444">
        <v>132</v>
      </c>
      <c r="H444" s="2">
        <v>0</v>
      </c>
      <c r="I444" t="s">
        <v>16</v>
      </c>
      <c r="J444" t="s">
        <v>29</v>
      </c>
      <c r="K444">
        <v>633.6</v>
      </c>
      <c r="L444" s="2">
        <v>35633.599999999999</v>
      </c>
    </row>
    <row r="445" spans="1:12" x14ac:dyDescent="0.35">
      <c r="A445" t="s">
        <v>484</v>
      </c>
      <c r="B445" t="s">
        <v>33</v>
      </c>
      <c r="C445" t="s">
        <v>20</v>
      </c>
      <c r="D445" t="s">
        <v>31</v>
      </c>
      <c r="E445" s="1">
        <v>820486.32</v>
      </c>
      <c r="F445">
        <v>0</v>
      </c>
      <c r="G445">
        <v>73</v>
      </c>
      <c r="H445" s="2">
        <v>0</v>
      </c>
      <c r="I445" t="s">
        <v>16</v>
      </c>
      <c r="J445" t="s">
        <v>17</v>
      </c>
      <c r="K445">
        <v>350.4</v>
      </c>
      <c r="L445" s="2">
        <v>35350.400000000001</v>
      </c>
    </row>
    <row r="446" spans="1:12" x14ac:dyDescent="0.35">
      <c r="A446" t="s">
        <v>485</v>
      </c>
      <c r="B446" t="s">
        <v>19</v>
      </c>
      <c r="C446" t="s">
        <v>20</v>
      </c>
      <c r="D446" t="s">
        <v>35</v>
      </c>
      <c r="E446" s="1">
        <v>987729.57</v>
      </c>
      <c r="F446">
        <v>67752</v>
      </c>
      <c r="G446">
        <v>131</v>
      </c>
      <c r="H446" s="2">
        <v>36617</v>
      </c>
      <c r="I446" t="s">
        <v>16</v>
      </c>
      <c r="J446" t="s">
        <v>78</v>
      </c>
      <c r="K446">
        <v>168.51714899999999</v>
      </c>
      <c r="L446" s="2">
        <v>35168.517148999999</v>
      </c>
    </row>
    <row r="447" spans="1:12" x14ac:dyDescent="0.35">
      <c r="A447" t="s">
        <v>486</v>
      </c>
      <c r="B447" t="s">
        <v>26</v>
      </c>
      <c r="C447" t="s">
        <v>20</v>
      </c>
      <c r="D447" t="s">
        <v>21</v>
      </c>
      <c r="E447" s="1">
        <v>481500.97</v>
      </c>
      <c r="F447">
        <v>25398</v>
      </c>
      <c r="G447">
        <v>64</v>
      </c>
      <c r="H447" s="2">
        <v>0</v>
      </c>
      <c r="I447" t="s">
        <v>28</v>
      </c>
      <c r="J447" t="s">
        <v>17</v>
      </c>
      <c r="K447">
        <v>307.2</v>
      </c>
      <c r="L447" s="2">
        <v>35307.199999999997</v>
      </c>
    </row>
    <row r="448" spans="1:12" x14ac:dyDescent="0.35">
      <c r="A448" t="s">
        <v>487</v>
      </c>
      <c r="B448" t="s">
        <v>26</v>
      </c>
      <c r="C448" t="s">
        <v>271</v>
      </c>
      <c r="D448" t="s">
        <v>31</v>
      </c>
      <c r="E448" s="1">
        <v>627701.17000000004</v>
      </c>
      <c r="F448">
        <v>0</v>
      </c>
      <c r="G448">
        <v>88</v>
      </c>
      <c r="H448" s="2">
        <v>0</v>
      </c>
      <c r="I448" t="s">
        <v>16</v>
      </c>
      <c r="J448" t="s">
        <v>17</v>
      </c>
      <c r="K448">
        <v>633.6</v>
      </c>
      <c r="L448" s="2">
        <v>35633.599999999999</v>
      </c>
    </row>
    <row r="449" spans="1:12" x14ac:dyDescent="0.35">
      <c r="A449" t="s">
        <v>488</v>
      </c>
      <c r="B449" t="s">
        <v>26</v>
      </c>
      <c r="C449" t="s">
        <v>27</v>
      </c>
      <c r="D449" t="s">
        <v>31</v>
      </c>
      <c r="E449" s="1">
        <v>826063.98</v>
      </c>
      <c r="F449">
        <v>33321</v>
      </c>
      <c r="G449">
        <v>105</v>
      </c>
      <c r="H449" s="2">
        <v>0</v>
      </c>
      <c r="I449" t="s">
        <v>39</v>
      </c>
      <c r="J449" t="s">
        <v>29</v>
      </c>
      <c r="K449">
        <v>504</v>
      </c>
      <c r="L449" s="2">
        <v>35504</v>
      </c>
    </row>
    <row r="450" spans="1:12" x14ac:dyDescent="0.35">
      <c r="A450" t="s">
        <v>489</v>
      </c>
      <c r="B450" t="s">
        <v>23</v>
      </c>
      <c r="C450" t="s">
        <v>27</v>
      </c>
      <c r="D450" t="s">
        <v>21</v>
      </c>
      <c r="E450" s="1">
        <v>254945</v>
      </c>
      <c r="F450">
        <v>0</v>
      </c>
      <c r="G450">
        <v>78</v>
      </c>
      <c r="H450" s="2">
        <v>0</v>
      </c>
      <c r="I450" t="s">
        <v>28</v>
      </c>
      <c r="J450" t="s">
        <v>17</v>
      </c>
      <c r="K450">
        <v>845.654042</v>
      </c>
      <c r="L450" s="2">
        <v>35845.654042000002</v>
      </c>
    </row>
    <row r="451" spans="1:12" x14ac:dyDescent="0.35">
      <c r="A451" t="s">
        <v>490</v>
      </c>
      <c r="B451" t="s">
        <v>13</v>
      </c>
      <c r="C451" t="s">
        <v>14</v>
      </c>
      <c r="D451" t="s">
        <v>35</v>
      </c>
      <c r="E451" s="1">
        <v>1131808.98</v>
      </c>
      <c r="F451">
        <v>38923</v>
      </c>
      <c r="G451">
        <v>99</v>
      </c>
      <c r="H451" s="2">
        <v>36557</v>
      </c>
      <c r="I451" t="s">
        <v>16</v>
      </c>
      <c r="J451" t="s">
        <v>17</v>
      </c>
      <c r="K451">
        <v>115.728852</v>
      </c>
      <c r="L451" s="2">
        <v>35115.728852</v>
      </c>
    </row>
    <row r="452" spans="1:12" x14ac:dyDescent="0.35">
      <c r="A452" t="s">
        <v>491</v>
      </c>
      <c r="B452" t="s">
        <v>33</v>
      </c>
      <c r="C452" t="s">
        <v>20</v>
      </c>
      <c r="D452" t="s">
        <v>21</v>
      </c>
      <c r="E452" s="1">
        <v>380392.18</v>
      </c>
      <c r="F452">
        <v>20325</v>
      </c>
      <c r="G452">
        <v>100</v>
      </c>
      <c r="H452" s="2">
        <v>0</v>
      </c>
      <c r="I452" t="s">
        <v>16</v>
      </c>
      <c r="J452" t="s">
        <v>78</v>
      </c>
      <c r="K452">
        <v>668.29396999999994</v>
      </c>
      <c r="L452" s="2">
        <v>35668.293969999999</v>
      </c>
    </row>
    <row r="453" spans="1:12" x14ac:dyDescent="0.35">
      <c r="A453" t="s">
        <v>492</v>
      </c>
      <c r="B453" t="s">
        <v>33</v>
      </c>
      <c r="C453" t="s">
        <v>27</v>
      </c>
      <c r="D453" t="s">
        <v>21</v>
      </c>
      <c r="E453" s="1">
        <v>863540.35</v>
      </c>
      <c r="F453">
        <v>13129</v>
      </c>
      <c r="G453">
        <v>117</v>
      </c>
      <c r="H453" s="2">
        <v>0</v>
      </c>
      <c r="I453" t="s">
        <v>16</v>
      </c>
      <c r="J453" t="s">
        <v>29</v>
      </c>
      <c r="K453">
        <v>700.90163199999995</v>
      </c>
      <c r="L453" s="2">
        <v>35700.901632000001</v>
      </c>
    </row>
    <row r="454" spans="1:12" x14ac:dyDescent="0.35">
      <c r="A454" t="s">
        <v>493</v>
      </c>
      <c r="B454" t="s">
        <v>33</v>
      </c>
      <c r="C454" t="s">
        <v>20</v>
      </c>
      <c r="D454" t="s">
        <v>31</v>
      </c>
      <c r="E454" s="1">
        <v>551055.9</v>
      </c>
      <c r="F454">
        <v>0</v>
      </c>
      <c r="G454">
        <v>73</v>
      </c>
      <c r="H454" s="2">
        <v>0</v>
      </c>
      <c r="I454" t="s">
        <v>16</v>
      </c>
      <c r="J454" t="s">
        <v>17</v>
      </c>
      <c r="K454">
        <v>525.6</v>
      </c>
      <c r="L454" s="2">
        <v>35525.599999999999</v>
      </c>
    </row>
    <row r="455" spans="1:12" x14ac:dyDescent="0.35">
      <c r="A455" t="s">
        <v>494</v>
      </c>
      <c r="B455" t="s">
        <v>23</v>
      </c>
      <c r="C455" t="s">
        <v>27</v>
      </c>
      <c r="D455" t="s">
        <v>15</v>
      </c>
      <c r="E455" s="1">
        <v>358588.41</v>
      </c>
      <c r="F455">
        <v>49080</v>
      </c>
      <c r="G455">
        <v>91</v>
      </c>
      <c r="H455" s="2">
        <v>0</v>
      </c>
      <c r="I455" t="s">
        <v>28</v>
      </c>
      <c r="J455" t="s">
        <v>17</v>
      </c>
      <c r="K455">
        <v>25.298999999999999</v>
      </c>
      <c r="L455" s="2">
        <v>35025.298999999999</v>
      </c>
    </row>
    <row r="456" spans="1:12" x14ac:dyDescent="0.35">
      <c r="A456" t="s">
        <v>495</v>
      </c>
      <c r="B456" t="s">
        <v>23</v>
      </c>
      <c r="C456" t="s">
        <v>27</v>
      </c>
      <c r="D456" t="s">
        <v>35</v>
      </c>
      <c r="E456" s="1">
        <v>488925.28</v>
      </c>
      <c r="F456">
        <v>42536</v>
      </c>
      <c r="G456">
        <v>63</v>
      </c>
      <c r="H456" s="2">
        <v>0</v>
      </c>
      <c r="I456" t="s">
        <v>16</v>
      </c>
      <c r="J456" t="s">
        <v>17</v>
      </c>
      <c r="K456">
        <v>375.33009700000002</v>
      </c>
      <c r="L456" s="2">
        <v>35375.330096999998</v>
      </c>
    </row>
    <row r="457" spans="1:12" x14ac:dyDescent="0.35">
      <c r="A457" t="s">
        <v>496</v>
      </c>
      <c r="B457" t="s">
        <v>33</v>
      </c>
      <c r="C457" t="s">
        <v>27</v>
      </c>
      <c r="D457" t="s">
        <v>21</v>
      </c>
      <c r="E457" s="1">
        <v>275694.17</v>
      </c>
      <c r="F457">
        <v>29926</v>
      </c>
      <c r="G457">
        <v>74</v>
      </c>
      <c r="H457" s="2">
        <v>0</v>
      </c>
      <c r="I457" t="s">
        <v>28</v>
      </c>
      <c r="J457" t="s">
        <v>17</v>
      </c>
      <c r="K457">
        <v>418.23366700000003</v>
      </c>
      <c r="L457" s="2">
        <v>35418.233667</v>
      </c>
    </row>
    <row r="458" spans="1:12" x14ac:dyDescent="0.35">
      <c r="A458" t="s">
        <v>497</v>
      </c>
      <c r="B458" t="s">
        <v>23</v>
      </c>
      <c r="C458" t="s">
        <v>27</v>
      </c>
      <c r="D458" t="s">
        <v>80</v>
      </c>
      <c r="E458" s="1">
        <v>328954.74</v>
      </c>
      <c r="F458">
        <v>0</v>
      </c>
      <c r="G458">
        <v>86</v>
      </c>
      <c r="H458" s="2">
        <v>0</v>
      </c>
      <c r="I458" t="s">
        <v>28</v>
      </c>
      <c r="J458" t="s">
        <v>24</v>
      </c>
      <c r="K458">
        <v>398.240791</v>
      </c>
      <c r="L458" s="2">
        <v>35398.240790999997</v>
      </c>
    </row>
    <row r="459" spans="1:12" x14ac:dyDescent="0.35">
      <c r="A459" t="s">
        <v>498</v>
      </c>
      <c r="B459" t="s">
        <v>26</v>
      </c>
      <c r="C459" t="s">
        <v>20</v>
      </c>
      <c r="D459" t="s">
        <v>21</v>
      </c>
      <c r="E459" s="1">
        <v>1093717.8500000001</v>
      </c>
      <c r="F459">
        <v>21450</v>
      </c>
      <c r="G459">
        <v>138</v>
      </c>
      <c r="H459" s="2">
        <v>0</v>
      </c>
      <c r="I459" t="s">
        <v>16</v>
      </c>
      <c r="J459" t="s">
        <v>78</v>
      </c>
      <c r="K459">
        <v>938.51342499999998</v>
      </c>
      <c r="L459" s="2">
        <v>35938.513424999997</v>
      </c>
    </row>
    <row r="460" spans="1:12" x14ac:dyDescent="0.35">
      <c r="A460" t="s">
        <v>499</v>
      </c>
      <c r="B460" t="s">
        <v>26</v>
      </c>
      <c r="C460" t="s">
        <v>27</v>
      </c>
      <c r="D460" t="s">
        <v>31</v>
      </c>
      <c r="E460" s="1">
        <v>737556.79</v>
      </c>
      <c r="F460">
        <v>33345</v>
      </c>
      <c r="G460">
        <v>65</v>
      </c>
      <c r="H460" s="2">
        <v>0</v>
      </c>
      <c r="I460" t="s">
        <v>28</v>
      </c>
      <c r="J460" t="s">
        <v>17</v>
      </c>
      <c r="K460">
        <v>338.61986899999999</v>
      </c>
      <c r="L460" s="2">
        <v>35338.619869000002</v>
      </c>
    </row>
    <row r="461" spans="1:12" x14ac:dyDescent="0.35">
      <c r="A461" t="s">
        <v>500</v>
      </c>
      <c r="B461" t="s">
        <v>26</v>
      </c>
      <c r="C461" t="s">
        <v>20</v>
      </c>
      <c r="D461" t="s">
        <v>21</v>
      </c>
      <c r="E461" s="1">
        <v>1011077.82</v>
      </c>
      <c r="F461">
        <v>15752</v>
      </c>
      <c r="G461">
        <v>90</v>
      </c>
      <c r="H461" s="2">
        <v>0</v>
      </c>
      <c r="I461" t="s">
        <v>28</v>
      </c>
      <c r="J461" t="s">
        <v>24</v>
      </c>
      <c r="K461">
        <v>339.34453100000002</v>
      </c>
      <c r="L461" s="2">
        <v>35339.344531000002</v>
      </c>
    </row>
    <row r="462" spans="1:12" x14ac:dyDescent="0.35">
      <c r="A462" t="s">
        <v>501</v>
      </c>
      <c r="B462" t="s">
        <v>33</v>
      </c>
      <c r="C462" t="s">
        <v>20</v>
      </c>
      <c r="D462" t="s">
        <v>31</v>
      </c>
      <c r="E462" s="1">
        <v>511941.43</v>
      </c>
      <c r="F462">
        <v>40169</v>
      </c>
      <c r="G462">
        <v>65</v>
      </c>
      <c r="H462" s="2">
        <v>36526</v>
      </c>
      <c r="I462" t="s">
        <v>16</v>
      </c>
      <c r="J462" t="s">
        <v>17</v>
      </c>
      <c r="K462">
        <v>302.81883299999998</v>
      </c>
      <c r="L462" s="2">
        <v>35302.818832999998</v>
      </c>
    </row>
    <row r="463" spans="1:12" x14ac:dyDescent="0.35">
      <c r="A463" t="s">
        <v>502</v>
      </c>
      <c r="B463" t="s">
        <v>26</v>
      </c>
      <c r="C463" t="s">
        <v>20</v>
      </c>
      <c r="D463" t="s">
        <v>35</v>
      </c>
      <c r="E463" s="1">
        <v>853383.2</v>
      </c>
      <c r="F463">
        <v>26049</v>
      </c>
      <c r="G463">
        <v>113</v>
      </c>
      <c r="H463" s="2">
        <v>36526</v>
      </c>
      <c r="I463" t="s">
        <v>16</v>
      </c>
      <c r="J463" t="s">
        <v>29</v>
      </c>
      <c r="K463">
        <v>619.165344</v>
      </c>
      <c r="L463" s="2">
        <v>35619.165344000001</v>
      </c>
    </row>
    <row r="464" spans="1:12" x14ac:dyDescent="0.35">
      <c r="A464" t="s">
        <v>503</v>
      </c>
      <c r="B464" t="s">
        <v>23</v>
      </c>
      <c r="C464" t="s">
        <v>27</v>
      </c>
      <c r="D464" t="s">
        <v>35</v>
      </c>
      <c r="E464" s="1">
        <v>222476.79999999999</v>
      </c>
      <c r="F464">
        <v>0</v>
      </c>
      <c r="G464">
        <v>68</v>
      </c>
      <c r="H464" s="2">
        <v>0</v>
      </c>
      <c r="I464" t="s">
        <v>16</v>
      </c>
      <c r="J464" t="s">
        <v>17</v>
      </c>
      <c r="K464">
        <v>326.39999999999998</v>
      </c>
      <c r="L464" s="2">
        <v>35326.400000000001</v>
      </c>
    </row>
    <row r="465" spans="1:12" x14ac:dyDescent="0.35">
      <c r="A465" t="s">
        <v>504</v>
      </c>
      <c r="B465" t="s">
        <v>19</v>
      </c>
      <c r="C465" t="s">
        <v>27</v>
      </c>
      <c r="D465" t="s">
        <v>80</v>
      </c>
      <c r="E465" s="1">
        <v>804280.38</v>
      </c>
      <c r="F465">
        <v>55411</v>
      </c>
      <c r="G465">
        <v>100</v>
      </c>
      <c r="H465" s="2">
        <v>0</v>
      </c>
      <c r="I465" t="s">
        <v>16</v>
      </c>
      <c r="J465" t="s">
        <v>78</v>
      </c>
      <c r="K465">
        <v>259.561195</v>
      </c>
      <c r="L465" s="2">
        <v>35259.561195000002</v>
      </c>
    </row>
    <row r="466" spans="1:12" x14ac:dyDescent="0.35">
      <c r="A466" t="s">
        <v>505</v>
      </c>
      <c r="B466" t="s">
        <v>33</v>
      </c>
      <c r="C466" t="s">
        <v>27</v>
      </c>
      <c r="D466" t="s">
        <v>35</v>
      </c>
      <c r="E466" s="1">
        <v>255443.71</v>
      </c>
      <c r="F466">
        <v>12459</v>
      </c>
      <c r="G466">
        <v>70</v>
      </c>
      <c r="H466" s="2">
        <v>0</v>
      </c>
      <c r="I466" t="s">
        <v>16</v>
      </c>
      <c r="J466" t="s">
        <v>17</v>
      </c>
      <c r="K466">
        <v>336</v>
      </c>
      <c r="L466" s="2">
        <v>35336</v>
      </c>
    </row>
    <row r="467" spans="1:12" x14ac:dyDescent="0.35">
      <c r="A467" t="s">
        <v>506</v>
      </c>
      <c r="B467" t="s">
        <v>33</v>
      </c>
      <c r="C467" t="s">
        <v>27</v>
      </c>
      <c r="D467" t="s">
        <v>21</v>
      </c>
      <c r="E467" s="1">
        <v>1807394</v>
      </c>
      <c r="F467">
        <v>64620</v>
      </c>
      <c r="G467">
        <v>76</v>
      </c>
      <c r="H467" s="2">
        <v>36526</v>
      </c>
      <c r="I467" t="s">
        <v>16</v>
      </c>
      <c r="J467" t="s">
        <v>24</v>
      </c>
      <c r="K467">
        <v>364.8</v>
      </c>
      <c r="L467" s="2">
        <v>35364.800000000003</v>
      </c>
    </row>
    <row r="468" spans="1:12" x14ac:dyDescent="0.35">
      <c r="A468" t="s">
        <v>507</v>
      </c>
      <c r="B468" t="s">
        <v>26</v>
      </c>
      <c r="C468" t="s">
        <v>27</v>
      </c>
      <c r="D468" t="s">
        <v>21</v>
      </c>
      <c r="E468" s="1">
        <v>243050.66</v>
      </c>
      <c r="F468">
        <v>83140</v>
      </c>
      <c r="G468">
        <v>61</v>
      </c>
      <c r="H468" s="2">
        <v>0</v>
      </c>
      <c r="I468" t="s">
        <v>28</v>
      </c>
      <c r="J468" t="s">
        <v>17</v>
      </c>
      <c r="K468">
        <v>179.161843</v>
      </c>
      <c r="L468" s="2">
        <v>35179.161843000002</v>
      </c>
    </row>
    <row r="469" spans="1:12" x14ac:dyDescent="0.35">
      <c r="A469" t="s">
        <v>508</v>
      </c>
      <c r="B469" t="s">
        <v>33</v>
      </c>
      <c r="C469" t="s">
        <v>20</v>
      </c>
      <c r="D469" t="s">
        <v>21</v>
      </c>
      <c r="E469" s="1">
        <v>316765.84000000003</v>
      </c>
      <c r="F469">
        <v>0</v>
      </c>
      <c r="G469">
        <v>92</v>
      </c>
      <c r="H469" s="2">
        <v>0</v>
      </c>
      <c r="I469" t="s">
        <v>28</v>
      </c>
      <c r="J469" t="s">
        <v>17</v>
      </c>
      <c r="K469">
        <v>662.4</v>
      </c>
      <c r="L469" s="2">
        <v>35662.400000000001</v>
      </c>
    </row>
    <row r="470" spans="1:12" x14ac:dyDescent="0.35">
      <c r="A470" t="s">
        <v>509</v>
      </c>
      <c r="B470" t="s">
        <v>19</v>
      </c>
      <c r="C470" t="s">
        <v>20</v>
      </c>
      <c r="D470" t="s">
        <v>21</v>
      </c>
      <c r="E470" s="1">
        <v>546560.4</v>
      </c>
      <c r="F470">
        <v>54422</v>
      </c>
      <c r="G470">
        <v>68</v>
      </c>
      <c r="H470" s="2">
        <v>0</v>
      </c>
      <c r="I470" t="s">
        <v>28</v>
      </c>
      <c r="J470" t="s">
        <v>17</v>
      </c>
      <c r="K470">
        <v>75.501852</v>
      </c>
      <c r="L470" s="2">
        <v>35075.501852000001</v>
      </c>
    </row>
    <row r="471" spans="1:12" x14ac:dyDescent="0.35">
      <c r="A471" t="s">
        <v>510</v>
      </c>
      <c r="B471" t="s">
        <v>26</v>
      </c>
      <c r="C471" t="s">
        <v>27</v>
      </c>
      <c r="D471" t="s">
        <v>35</v>
      </c>
      <c r="E471" s="1">
        <v>1035751.42</v>
      </c>
      <c r="F471">
        <v>68309</v>
      </c>
      <c r="G471">
        <v>131</v>
      </c>
      <c r="H471" s="2">
        <v>0</v>
      </c>
      <c r="I471" t="s">
        <v>28</v>
      </c>
      <c r="J471" t="s">
        <v>29</v>
      </c>
      <c r="K471">
        <v>306.98359599999998</v>
      </c>
      <c r="L471" s="2">
        <v>35306.983595999998</v>
      </c>
    </row>
    <row r="472" spans="1:12" x14ac:dyDescent="0.35">
      <c r="A472" t="s">
        <v>511</v>
      </c>
      <c r="B472" t="s">
        <v>26</v>
      </c>
      <c r="C472" t="s">
        <v>27</v>
      </c>
      <c r="D472" t="s">
        <v>31</v>
      </c>
      <c r="E472" s="1">
        <v>253781.39</v>
      </c>
      <c r="F472">
        <v>56621</v>
      </c>
      <c r="G472">
        <v>65</v>
      </c>
      <c r="H472" s="2">
        <v>36557</v>
      </c>
      <c r="I472" t="s">
        <v>16</v>
      </c>
      <c r="J472" t="s">
        <v>17</v>
      </c>
      <c r="K472">
        <v>84.026848000000001</v>
      </c>
      <c r="L472" s="2">
        <v>35084.026848000001</v>
      </c>
    </row>
    <row r="473" spans="1:12" x14ac:dyDescent="0.35">
      <c r="A473" t="s">
        <v>512</v>
      </c>
      <c r="B473" t="s">
        <v>19</v>
      </c>
      <c r="C473" t="s">
        <v>20</v>
      </c>
      <c r="D473" t="s">
        <v>35</v>
      </c>
      <c r="E473" s="1">
        <v>282194.71999999997</v>
      </c>
      <c r="F473">
        <v>38977</v>
      </c>
      <c r="G473">
        <v>70</v>
      </c>
      <c r="H473" s="2">
        <v>0</v>
      </c>
      <c r="I473" t="s">
        <v>39</v>
      </c>
      <c r="J473" t="s">
        <v>17</v>
      </c>
      <c r="K473">
        <v>139.489926</v>
      </c>
      <c r="L473" s="2">
        <v>35139.489926000002</v>
      </c>
    </row>
    <row r="474" spans="1:12" x14ac:dyDescent="0.35">
      <c r="A474" t="s">
        <v>513</v>
      </c>
      <c r="B474" t="s">
        <v>61</v>
      </c>
      <c r="C474" t="s">
        <v>27</v>
      </c>
      <c r="D474" t="s">
        <v>21</v>
      </c>
      <c r="E474" s="1">
        <v>775712.81</v>
      </c>
      <c r="F474">
        <v>0</v>
      </c>
      <c r="G474">
        <v>111</v>
      </c>
      <c r="H474" s="2">
        <v>0</v>
      </c>
      <c r="I474" t="s">
        <v>28</v>
      </c>
      <c r="J474" t="s">
        <v>24</v>
      </c>
      <c r="K474">
        <v>607.44590000000005</v>
      </c>
      <c r="L474" s="2">
        <v>35607.445899999999</v>
      </c>
    </row>
    <row r="475" spans="1:12" x14ac:dyDescent="0.35">
      <c r="A475" t="s">
        <v>514</v>
      </c>
      <c r="B475" t="s">
        <v>61</v>
      </c>
      <c r="C475" t="s">
        <v>27</v>
      </c>
      <c r="D475" t="s">
        <v>31</v>
      </c>
      <c r="E475" s="1">
        <v>407913.27</v>
      </c>
      <c r="F475">
        <v>0</v>
      </c>
      <c r="G475">
        <v>114</v>
      </c>
      <c r="H475" s="2">
        <v>0</v>
      </c>
      <c r="I475" t="s">
        <v>28</v>
      </c>
      <c r="J475" t="s">
        <v>24</v>
      </c>
      <c r="K475">
        <v>631.12437199999999</v>
      </c>
      <c r="L475" s="2">
        <v>35631.124371999998</v>
      </c>
    </row>
    <row r="476" spans="1:12" x14ac:dyDescent="0.35">
      <c r="A476" t="s">
        <v>515</v>
      </c>
      <c r="B476" t="s">
        <v>61</v>
      </c>
      <c r="C476" t="s">
        <v>20</v>
      </c>
      <c r="D476" t="s">
        <v>35</v>
      </c>
      <c r="E476" s="1">
        <v>595554.46</v>
      </c>
      <c r="F476">
        <v>0</v>
      </c>
      <c r="G476">
        <v>83</v>
      </c>
      <c r="H476" s="2">
        <v>0</v>
      </c>
      <c r="I476" t="s">
        <v>16</v>
      </c>
      <c r="J476" t="s">
        <v>17</v>
      </c>
      <c r="K476">
        <v>628.02349400000003</v>
      </c>
      <c r="L476" s="2">
        <v>35628.023494000001</v>
      </c>
    </row>
    <row r="477" spans="1:12" x14ac:dyDescent="0.35">
      <c r="A477" t="s">
        <v>516</v>
      </c>
      <c r="B477" t="s">
        <v>33</v>
      </c>
      <c r="C477" t="s">
        <v>20</v>
      </c>
      <c r="D477" t="s">
        <v>21</v>
      </c>
      <c r="E477" s="1">
        <v>1415861.36</v>
      </c>
      <c r="F477">
        <v>83235</v>
      </c>
      <c r="G477">
        <v>70</v>
      </c>
      <c r="H477" s="2">
        <v>0</v>
      </c>
      <c r="I477" t="s">
        <v>16</v>
      </c>
      <c r="J477" t="s">
        <v>24</v>
      </c>
      <c r="K477">
        <v>336</v>
      </c>
      <c r="L477" s="2">
        <v>35336</v>
      </c>
    </row>
    <row r="478" spans="1:12" x14ac:dyDescent="0.35">
      <c r="A478" t="s">
        <v>517</v>
      </c>
      <c r="B478" t="s">
        <v>23</v>
      </c>
      <c r="C478" t="s">
        <v>27</v>
      </c>
      <c r="D478" t="s">
        <v>35</v>
      </c>
      <c r="E478" s="1">
        <v>848723.8</v>
      </c>
      <c r="F478">
        <v>0</v>
      </c>
      <c r="G478">
        <v>74</v>
      </c>
      <c r="H478" s="2">
        <v>0</v>
      </c>
      <c r="I478" t="s">
        <v>16</v>
      </c>
      <c r="J478" t="s">
        <v>24</v>
      </c>
      <c r="K478">
        <v>426.655599</v>
      </c>
      <c r="L478" s="2">
        <v>35426.655598999998</v>
      </c>
    </row>
    <row r="479" spans="1:12" x14ac:dyDescent="0.35">
      <c r="A479" t="s">
        <v>518</v>
      </c>
      <c r="B479" t="s">
        <v>61</v>
      </c>
      <c r="C479" t="s">
        <v>27</v>
      </c>
      <c r="D479" t="s">
        <v>35</v>
      </c>
      <c r="E479" s="1">
        <v>628547.68999999994</v>
      </c>
      <c r="F479">
        <v>32390</v>
      </c>
      <c r="G479">
        <v>80</v>
      </c>
      <c r="H479" s="2">
        <v>0</v>
      </c>
      <c r="I479" t="s">
        <v>16</v>
      </c>
      <c r="J479" t="s">
        <v>17</v>
      </c>
      <c r="K479">
        <v>91.417923000000002</v>
      </c>
      <c r="L479" s="2">
        <v>35091.417923000001</v>
      </c>
    </row>
    <row r="480" spans="1:12" x14ac:dyDescent="0.35">
      <c r="A480" t="s">
        <v>519</v>
      </c>
      <c r="B480" t="s">
        <v>33</v>
      </c>
      <c r="C480" t="s">
        <v>20</v>
      </c>
      <c r="D480" t="s">
        <v>31</v>
      </c>
      <c r="E480" s="1">
        <v>1147348.1499999999</v>
      </c>
      <c r="F480">
        <v>66538</v>
      </c>
      <c r="G480">
        <v>95</v>
      </c>
      <c r="H480" s="2">
        <v>0</v>
      </c>
      <c r="I480" t="s">
        <v>16</v>
      </c>
      <c r="J480" t="s">
        <v>24</v>
      </c>
      <c r="K480">
        <v>317.84481199999999</v>
      </c>
      <c r="L480" s="2">
        <v>35317.844812000003</v>
      </c>
    </row>
    <row r="481" spans="1:12" x14ac:dyDescent="0.35">
      <c r="A481" t="s">
        <v>520</v>
      </c>
      <c r="B481" t="s">
        <v>13</v>
      </c>
      <c r="C481" t="s">
        <v>20</v>
      </c>
      <c r="D481" t="s">
        <v>35</v>
      </c>
      <c r="E481" s="1">
        <v>494263.06</v>
      </c>
      <c r="F481">
        <v>23285</v>
      </c>
      <c r="G481">
        <v>65</v>
      </c>
      <c r="H481" s="2">
        <v>0</v>
      </c>
      <c r="I481" t="s">
        <v>16</v>
      </c>
      <c r="J481" t="s">
        <v>24</v>
      </c>
      <c r="K481">
        <v>118.446235</v>
      </c>
      <c r="L481" s="2">
        <v>35118.446235000003</v>
      </c>
    </row>
    <row r="482" spans="1:12" x14ac:dyDescent="0.35">
      <c r="A482" t="s">
        <v>521</v>
      </c>
      <c r="B482" t="s">
        <v>33</v>
      </c>
      <c r="C482" t="s">
        <v>27</v>
      </c>
      <c r="D482" t="s">
        <v>21</v>
      </c>
      <c r="E482" s="1">
        <v>2359468.02</v>
      </c>
      <c r="F482">
        <v>76358</v>
      </c>
      <c r="G482">
        <v>66</v>
      </c>
      <c r="H482" s="2">
        <v>0</v>
      </c>
      <c r="I482" t="s">
        <v>16</v>
      </c>
      <c r="J482" t="s">
        <v>17</v>
      </c>
      <c r="K482">
        <v>86.461582000000007</v>
      </c>
      <c r="L482" s="2">
        <v>35086.461582000004</v>
      </c>
    </row>
    <row r="483" spans="1:12" x14ac:dyDescent="0.35">
      <c r="A483" t="s">
        <v>522</v>
      </c>
      <c r="B483" t="s">
        <v>13</v>
      </c>
      <c r="C483" t="s">
        <v>27</v>
      </c>
      <c r="D483" t="s">
        <v>15</v>
      </c>
      <c r="E483" s="1">
        <v>257250.66</v>
      </c>
      <c r="F483">
        <v>21104</v>
      </c>
      <c r="G483">
        <v>66</v>
      </c>
      <c r="H483" s="2">
        <v>0</v>
      </c>
      <c r="I483" t="s">
        <v>16</v>
      </c>
      <c r="J483" t="s">
        <v>17</v>
      </c>
      <c r="K483">
        <v>118.45497400000001</v>
      </c>
      <c r="L483" s="2">
        <v>35118.454974</v>
      </c>
    </row>
    <row r="484" spans="1:12" x14ac:dyDescent="0.35">
      <c r="A484" t="s">
        <v>523</v>
      </c>
      <c r="B484" t="s">
        <v>61</v>
      </c>
      <c r="C484" t="s">
        <v>20</v>
      </c>
      <c r="D484" t="s">
        <v>35</v>
      </c>
      <c r="E484" s="1">
        <v>538089.86</v>
      </c>
      <c r="F484">
        <v>55350</v>
      </c>
      <c r="G484">
        <v>67</v>
      </c>
      <c r="H484" s="2">
        <v>0</v>
      </c>
      <c r="I484" t="s">
        <v>16</v>
      </c>
      <c r="J484" t="s">
        <v>17</v>
      </c>
      <c r="K484">
        <v>321.60000000000002</v>
      </c>
      <c r="L484" s="2">
        <v>35321.599999999999</v>
      </c>
    </row>
    <row r="485" spans="1:12" x14ac:dyDescent="0.35">
      <c r="A485" t="s">
        <v>524</v>
      </c>
      <c r="B485" t="s">
        <v>26</v>
      </c>
      <c r="C485" t="s">
        <v>20</v>
      </c>
      <c r="D485" t="s">
        <v>35</v>
      </c>
      <c r="E485" s="1">
        <v>477055.09</v>
      </c>
      <c r="F485">
        <v>12964</v>
      </c>
      <c r="G485">
        <v>65</v>
      </c>
      <c r="H485" s="2">
        <v>0</v>
      </c>
      <c r="I485" t="s">
        <v>16</v>
      </c>
      <c r="J485" t="s">
        <v>24</v>
      </c>
      <c r="K485">
        <v>362.77454499999999</v>
      </c>
      <c r="L485" s="2">
        <v>35362.774545</v>
      </c>
    </row>
    <row r="486" spans="1:12" x14ac:dyDescent="0.35">
      <c r="A486" t="s">
        <v>525</v>
      </c>
      <c r="B486" t="s">
        <v>61</v>
      </c>
      <c r="C486" t="s">
        <v>20</v>
      </c>
      <c r="D486" t="s">
        <v>15</v>
      </c>
      <c r="E486" s="1">
        <v>675665.14</v>
      </c>
      <c r="F486">
        <v>33288</v>
      </c>
      <c r="G486">
        <v>86</v>
      </c>
      <c r="H486" s="2">
        <v>36557</v>
      </c>
      <c r="I486" t="s">
        <v>16</v>
      </c>
      <c r="J486" t="s">
        <v>17</v>
      </c>
      <c r="K486">
        <v>221.85618400000001</v>
      </c>
      <c r="L486" s="2">
        <v>35221.856183999997</v>
      </c>
    </row>
    <row r="487" spans="1:12" x14ac:dyDescent="0.35">
      <c r="A487" t="s">
        <v>526</v>
      </c>
      <c r="B487" t="s">
        <v>61</v>
      </c>
      <c r="C487" t="s">
        <v>20</v>
      </c>
      <c r="D487" t="s">
        <v>35</v>
      </c>
      <c r="E487" s="1">
        <v>593601.18000000005</v>
      </c>
      <c r="F487">
        <v>0</v>
      </c>
      <c r="G487">
        <v>84</v>
      </c>
      <c r="H487" s="2">
        <v>0</v>
      </c>
      <c r="I487" t="s">
        <v>16</v>
      </c>
      <c r="J487" t="s">
        <v>17</v>
      </c>
      <c r="K487">
        <v>980.16908100000001</v>
      </c>
      <c r="L487" s="2">
        <v>35980.169081</v>
      </c>
    </row>
    <row r="488" spans="1:12" x14ac:dyDescent="0.35">
      <c r="A488" t="s">
        <v>527</v>
      </c>
      <c r="B488" t="s">
        <v>61</v>
      </c>
      <c r="C488" t="s">
        <v>20</v>
      </c>
      <c r="D488" t="s">
        <v>21</v>
      </c>
      <c r="E488" s="1">
        <v>357076.05</v>
      </c>
      <c r="F488">
        <v>56168</v>
      </c>
      <c r="G488">
        <v>88</v>
      </c>
      <c r="H488" s="2">
        <v>0</v>
      </c>
      <c r="I488" t="s">
        <v>16</v>
      </c>
      <c r="J488" t="s">
        <v>17</v>
      </c>
      <c r="K488">
        <v>614.67590600000005</v>
      </c>
      <c r="L488" s="2">
        <v>35614.675905999997</v>
      </c>
    </row>
    <row r="489" spans="1:12" x14ac:dyDescent="0.35">
      <c r="A489" t="s">
        <v>528</v>
      </c>
      <c r="B489" t="s">
        <v>26</v>
      </c>
      <c r="C489" t="s">
        <v>27</v>
      </c>
      <c r="D489" t="s">
        <v>35</v>
      </c>
      <c r="E489" s="1">
        <v>601996.05000000005</v>
      </c>
      <c r="F489">
        <v>0</v>
      </c>
      <c r="G489">
        <v>92</v>
      </c>
      <c r="H489" s="2">
        <v>0</v>
      </c>
      <c r="I489" t="s">
        <v>16</v>
      </c>
      <c r="J489" t="s">
        <v>17</v>
      </c>
      <c r="K489">
        <v>662.4</v>
      </c>
      <c r="L489" s="2">
        <v>35662.400000000001</v>
      </c>
    </row>
    <row r="490" spans="1:12" x14ac:dyDescent="0.35">
      <c r="A490" t="s">
        <v>529</v>
      </c>
      <c r="B490" t="s">
        <v>33</v>
      </c>
      <c r="C490" t="s">
        <v>27</v>
      </c>
      <c r="D490" t="s">
        <v>31</v>
      </c>
      <c r="E490" s="1">
        <v>542686.4</v>
      </c>
      <c r="F490">
        <v>23105</v>
      </c>
      <c r="G490">
        <v>69</v>
      </c>
      <c r="H490" s="2">
        <v>0</v>
      </c>
      <c r="I490" t="s">
        <v>16</v>
      </c>
      <c r="J490" t="s">
        <v>24</v>
      </c>
      <c r="K490">
        <v>331.2</v>
      </c>
      <c r="L490" s="2">
        <v>35331.199999999997</v>
      </c>
    </row>
    <row r="491" spans="1:12" x14ac:dyDescent="0.35">
      <c r="A491" t="s">
        <v>530</v>
      </c>
      <c r="B491" t="s">
        <v>33</v>
      </c>
      <c r="C491" t="s">
        <v>20</v>
      </c>
      <c r="D491" t="s">
        <v>15</v>
      </c>
      <c r="E491" s="1">
        <v>273031.38</v>
      </c>
      <c r="F491">
        <v>36218</v>
      </c>
      <c r="G491">
        <v>68</v>
      </c>
      <c r="H491" s="2">
        <v>0</v>
      </c>
      <c r="I491" t="s">
        <v>16</v>
      </c>
      <c r="J491" t="s">
        <v>17</v>
      </c>
      <c r="K491">
        <v>145.25216800000001</v>
      </c>
      <c r="L491" s="2">
        <v>35145.252167999999</v>
      </c>
    </row>
    <row r="492" spans="1:12" x14ac:dyDescent="0.35">
      <c r="A492" t="s">
        <v>531</v>
      </c>
      <c r="B492" t="s">
        <v>26</v>
      </c>
      <c r="C492" t="s">
        <v>20</v>
      </c>
      <c r="D492" t="s">
        <v>31</v>
      </c>
      <c r="E492" s="1">
        <v>498268.14</v>
      </c>
      <c r="F492">
        <v>52275</v>
      </c>
      <c r="G492">
        <v>62</v>
      </c>
      <c r="H492" s="2">
        <v>0</v>
      </c>
      <c r="I492" t="s">
        <v>28</v>
      </c>
      <c r="J492" t="s">
        <v>17</v>
      </c>
      <c r="K492">
        <v>374.24078300000002</v>
      </c>
      <c r="L492" s="2">
        <v>35374.240783000001</v>
      </c>
    </row>
    <row r="493" spans="1:12" x14ac:dyDescent="0.35">
      <c r="A493" t="s">
        <v>532</v>
      </c>
      <c r="B493" t="s">
        <v>33</v>
      </c>
      <c r="C493" t="s">
        <v>20</v>
      </c>
      <c r="D493" t="s">
        <v>35</v>
      </c>
      <c r="E493" s="1">
        <v>876926.68</v>
      </c>
      <c r="F493">
        <v>49665</v>
      </c>
      <c r="G493">
        <v>74</v>
      </c>
      <c r="H493" s="2">
        <v>0</v>
      </c>
      <c r="I493" t="s">
        <v>16</v>
      </c>
      <c r="J493" t="s">
        <v>17</v>
      </c>
      <c r="K493">
        <v>355.2</v>
      </c>
      <c r="L493" s="2">
        <v>35355.199999999997</v>
      </c>
    </row>
    <row r="494" spans="1:12" x14ac:dyDescent="0.35">
      <c r="A494" t="s">
        <v>533</v>
      </c>
      <c r="B494" t="s">
        <v>23</v>
      </c>
      <c r="C494" t="s">
        <v>27</v>
      </c>
      <c r="D494" t="s">
        <v>31</v>
      </c>
      <c r="E494" s="1">
        <v>422061.35</v>
      </c>
      <c r="F494">
        <v>32471</v>
      </c>
      <c r="G494">
        <v>110</v>
      </c>
      <c r="H494" s="2">
        <v>0</v>
      </c>
      <c r="I494" t="s">
        <v>16</v>
      </c>
      <c r="J494" t="s">
        <v>24</v>
      </c>
      <c r="K494">
        <v>528</v>
      </c>
      <c r="L494" s="2">
        <v>35528</v>
      </c>
    </row>
    <row r="495" spans="1:12" x14ac:dyDescent="0.35">
      <c r="A495" t="s">
        <v>534</v>
      </c>
      <c r="B495" t="s">
        <v>61</v>
      </c>
      <c r="C495" t="s">
        <v>27</v>
      </c>
      <c r="D495" t="s">
        <v>31</v>
      </c>
      <c r="E495" s="1">
        <v>1153750.51</v>
      </c>
      <c r="F495">
        <v>0</v>
      </c>
      <c r="G495">
        <v>86</v>
      </c>
      <c r="H495" s="2">
        <v>36526</v>
      </c>
      <c r="I495" t="s">
        <v>28</v>
      </c>
      <c r="J495" t="s">
        <v>24</v>
      </c>
      <c r="K495">
        <v>619.20000000000005</v>
      </c>
      <c r="L495" s="2">
        <v>35619.199999999997</v>
      </c>
    </row>
    <row r="496" spans="1:12" x14ac:dyDescent="0.35">
      <c r="A496" t="s">
        <v>535</v>
      </c>
      <c r="B496" t="s">
        <v>26</v>
      </c>
      <c r="C496" t="s">
        <v>20</v>
      </c>
      <c r="D496" t="s">
        <v>15</v>
      </c>
      <c r="E496" s="1">
        <v>588718.19999999995</v>
      </c>
      <c r="F496">
        <v>62773</v>
      </c>
      <c r="G496">
        <v>73</v>
      </c>
      <c r="H496" s="2">
        <v>0</v>
      </c>
      <c r="I496" t="s">
        <v>16</v>
      </c>
      <c r="J496" t="s">
        <v>17</v>
      </c>
      <c r="K496">
        <v>80.669257000000002</v>
      </c>
      <c r="L496" s="2">
        <v>35080.669257000001</v>
      </c>
    </row>
    <row r="497" spans="1:12" x14ac:dyDescent="0.35">
      <c r="A497" t="s">
        <v>536</v>
      </c>
      <c r="B497" t="s">
        <v>26</v>
      </c>
      <c r="C497" t="s">
        <v>20</v>
      </c>
      <c r="D497" t="s">
        <v>35</v>
      </c>
      <c r="E497" s="1">
        <v>470058.38</v>
      </c>
      <c r="F497">
        <v>76694</v>
      </c>
      <c r="G497">
        <v>117</v>
      </c>
      <c r="H497" s="2">
        <v>0</v>
      </c>
      <c r="I497" t="s">
        <v>16</v>
      </c>
      <c r="J497" t="s">
        <v>29</v>
      </c>
      <c r="K497">
        <v>561.6</v>
      </c>
      <c r="L497" s="2">
        <v>35561.599999999999</v>
      </c>
    </row>
    <row r="498" spans="1:12" x14ac:dyDescent="0.35">
      <c r="A498" t="s">
        <v>537</v>
      </c>
      <c r="B498" t="s">
        <v>33</v>
      </c>
      <c r="C498" t="s">
        <v>27</v>
      </c>
      <c r="D498" t="s">
        <v>31</v>
      </c>
      <c r="E498" s="1">
        <v>1096395.72</v>
      </c>
      <c r="F498">
        <v>55687</v>
      </c>
      <c r="G498">
        <v>276</v>
      </c>
      <c r="H498" s="2">
        <v>0</v>
      </c>
      <c r="I498" t="s">
        <v>16</v>
      </c>
      <c r="J498" t="s">
        <v>65</v>
      </c>
      <c r="K498">
        <v>1324.8</v>
      </c>
      <c r="L498" s="2">
        <v>36324.800000000003</v>
      </c>
    </row>
    <row r="499" spans="1:12" x14ac:dyDescent="0.35">
      <c r="A499" t="s">
        <v>538</v>
      </c>
      <c r="B499" t="s">
        <v>61</v>
      </c>
      <c r="C499" t="s">
        <v>20</v>
      </c>
      <c r="D499" t="s">
        <v>31</v>
      </c>
      <c r="E499" s="1">
        <v>252317.12</v>
      </c>
      <c r="F499">
        <v>0</v>
      </c>
      <c r="G499">
        <v>70</v>
      </c>
      <c r="H499" s="2">
        <v>0</v>
      </c>
      <c r="I499" t="s">
        <v>16</v>
      </c>
      <c r="J499" t="s">
        <v>17</v>
      </c>
      <c r="K499">
        <v>504</v>
      </c>
      <c r="L499" s="2">
        <v>35504</v>
      </c>
    </row>
    <row r="500" spans="1:12" x14ac:dyDescent="0.35">
      <c r="A500" t="s">
        <v>539</v>
      </c>
      <c r="B500" t="s">
        <v>23</v>
      </c>
      <c r="C500" t="s">
        <v>27</v>
      </c>
      <c r="D500" t="s">
        <v>80</v>
      </c>
      <c r="E500" s="1">
        <v>375780.47</v>
      </c>
      <c r="F500">
        <v>36633</v>
      </c>
      <c r="G500">
        <v>96</v>
      </c>
      <c r="H500" s="2">
        <v>36526</v>
      </c>
      <c r="I500" t="s">
        <v>16</v>
      </c>
      <c r="J500" t="s">
        <v>17</v>
      </c>
      <c r="K500">
        <v>460.8</v>
      </c>
      <c r="L500" s="2">
        <v>35460.800000000003</v>
      </c>
    </row>
    <row r="501" spans="1:12" x14ac:dyDescent="0.35">
      <c r="A501" t="s">
        <v>540</v>
      </c>
      <c r="B501" t="s">
        <v>33</v>
      </c>
      <c r="C501" t="s">
        <v>27</v>
      </c>
      <c r="D501" t="s">
        <v>31</v>
      </c>
      <c r="E501" s="1">
        <v>1294173.3500000001</v>
      </c>
      <c r="F501">
        <v>77060</v>
      </c>
      <c r="G501">
        <v>106</v>
      </c>
      <c r="H501" s="2">
        <v>0</v>
      </c>
      <c r="I501" t="s">
        <v>16</v>
      </c>
      <c r="J501" t="s">
        <v>29</v>
      </c>
      <c r="K501">
        <v>468.56613299999998</v>
      </c>
      <c r="L501" s="2">
        <v>35468.566133</v>
      </c>
    </row>
    <row r="502" spans="1:12" x14ac:dyDescent="0.35">
      <c r="A502" t="s">
        <v>541</v>
      </c>
      <c r="B502" t="s">
        <v>23</v>
      </c>
      <c r="C502" t="s">
        <v>20</v>
      </c>
      <c r="D502" t="s">
        <v>21</v>
      </c>
      <c r="E502" s="1">
        <v>376446.51</v>
      </c>
      <c r="F502">
        <v>92600</v>
      </c>
      <c r="G502">
        <v>94</v>
      </c>
      <c r="H502" s="2">
        <v>0</v>
      </c>
      <c r="I502" t="s">
        <v>28</v>
      </c>
      <c r="J502" t="s">
        <v>24</v>
      </c>
      <c r="K502">
        <v>842.43785000000003</v>
      </c>
      <c r="L502" s="2">
        <v>35842.437850000002</v>
      </c>
    </row>
    <row r="503" spans="1:12" x14ac:dyDescent="0.35">
      <c r="A503" t="s">
        <v>542</v>
      </c>
      <c r="B503" t="s">
        <v>26</v>
      </c>
      <c r="C503" t="s">
        <v>27</v>
      </c>
      <c r="D503" t="s">
        <v>31</v>
      </c>
      <c r="E503" s="1">
        <v>688955.7</v>
      </c>
      <c r="F503">
        <v>0</v>
      </c>
      <c r="G503">
        <v>66</v>
      </c>
      <c r="H503" s="2">
        <v>0</v>
      </c>
      <c r="I503" t="s">
        <v>16</v>
      </c>
      <c r="J503" t="s">
        <v>17</v>
      </c>
      <c r="K503">
        <v>475.2</v>
      </c>
      <c r="L503" s="2">
        <v>35475.199999999997</v>
      </c>
    </row>
    <row r="504" spans="1:12" x14ac:dyDescent="0.35">
      <c r="A504" t="s">
        <v>543</v>
      </c>
      <c r="B504" t="s">
        <v>23</v>
      </c>
      <c r="C504" t="s">
        <v>27</v>
      </c>
      <c r="D504" t="s">
        <v>35</v>
      </c>
      <c r="E504" s="1">
        <v>362345.42</v>
      </c>
      <c r="F504">
        <v>0</v>
      </c>
      <c r="G504">
        <v>111</v>
      </c>
      <c r="H504" s="2">
        <v>36557</v>
      </c>
      <c r="I504" t="s">
        <v>28</v>
      </c>
      <c r="J504" t="s">
        <v>29</v>
      </c>
      <c r="K504">
        <v>1171.9311700000001</v>
      </c>
      <c r="L504" s="2">
        <v>36171.931170000003</v>
      </c>
    </row>
    <row r="505" spans="1:12" x14ac:dyDescent="0.35">
      <c r="A505" t="s">
        <v>544</v>
      </c>
      <c r="B505" t="s">
        <v>61</v>
      </c>
      <c r="C505" t="s">
        <v>27</v>
      </c>
      <c r="D505" t="s">
        <v>35</v>
      </c>
      <c r="E505" s="1">
        <v>758211.38</v>
      </c>
      <c r="F505">
        <v>64801</v>
      </c>
      <c r="G505">
        <v>64</v>
      </c>
      <c r="H505" s="2">
        <v>0</v>
      </c>
      <c r="I505" t="s">
        <v>16</v>
      </c>
      <c r="J505" t="s">
        <v>17</v>
      </c>
      <c r="K505">
        <v>268.47180200000003</v>
      </c>
      <c r="L505" s="2">
        <v>35268.471802</v>
      </c>
    </row>
    <row r="506" spans="1:12" x14ac:dyDescent="0.35">
      <c r="A506" t="s">
        <v>545</v>
      </c>
      <c r="B506" t="s">
        <v>33</v>
      </c>
      <c r="C506" t="s">
        <v>20</v>
      </c>
      <c r="D506" t="s">
        <v>35</v>
      </c>
      <c r="E506" s="1">
        <v>827774.56</v>
      </c>
      <c r="F506">
        <v>45257</v>
      </c>
      <c r="G506">
        <v>103</v>
      </c>
      <c r="H506" s="2">
        <v>0</v>
      </c>
      <c r="I506" t="s">
        <v>28</v>
      </c>
      <c r="J506" t="s">
        <v>24</v>
      </c>
      <c r="K506">
        <v>494.4</v>
      </c>
      <c r="L506" s="2">
        <v>35494.400000000001</v>
      </c>
    </row>
    <row r="507" spans="1:12" x14ac:dyDescent="0.35">
      <c r="A507" t="s">
        <v>546</v>
      </c>
      <c r="B507" t="s">
        <v>26</v>
      </c>
      <c r="C507" t="s">
        <v>27</v>
      </c>
      <c r="D507" t="s">
        <v>31</v>
      </c>
      <c r="E507" s="1">
        <v>257645.56</v>
      </c>
      <c r="F507">
        <v>26854</v>
      </c>
      <c r="G507">
        <v>66</v>
      </c>
      <c r="H507" s="2">
        <v>0</v>
      </c>
      <c r="I507" t="s">
        <v>16</v>
      </c>
      <c r="J507" t="s">
        <v>17</v>
      </c>
      <c r="K507">
        <v>475.2</v>
      </c>
      <c r="L507" s="2">
        <v>35475.199999999997</v>
      </c>
    </row>
    <row r="508" spans="1:12" x14ac:dyDescent="0.35">
      <c r="A508" t="s">
        <v>547</v>
      </c>
      <c r="B508" t="s">
        <v>33</v>
      </c>
      <c r="C508" t="s">
        <v>20</v>
      </c>
      <c r="D508" t="s">
        <v>35</v>
      </c>
      <c r="E508" s="1">
        <v>820538.79</v>
      </c>
      <c r="F508">
        <v>85840</v>
      </c>
      <c r="G508">
        <v>102</v>
      </c>
      <c r="H508" s="2">
        <v>36557</v>
      </c>
      <c r="I508" t="s">
        <v>28</v>
      </c>
      <c r="J508" t="s">
        <v>29</v>
      </c>
      <c r="K508">
        <v>138.722385</v>
      </c>
      <c r="L508" s="2">
        <v>35138.722385000001</v>
      </c>
    </row>
    <row r="509" spans="1:12" x14ac:dyDescent="0.35">
      <c r="A509" t="s">
        <v>548</v>
      </c>
      <c r="B509" t="s">
        <v>33</v>
      </c>
      <c r="C509" t="s">
        <v>20</v>
      </c>
      <c r="D509" t="s">
        <v>80</v>
      </c>
      <c r="E509" s="1">
        <v>1958246.89</v>
      </c>
      <c r="F509">
        <v>26463</v>
      </c>
      <c r="G509">
        <v>72</v>
      </c>
      <c r="H509" s="2">
        <v>0</v>
      </c>
      <c r="I509" t="s">
        <v>28</v>
      </c>
      <c r="J509" t="s">
        <v>17</v>
      </c>
      <c r="K509">
        <v>345.6</v>
      </c>
      <c r="L509" s="2">
        <v>35345.599999999999</v>
      </c>
    </row>
    <row r="510" spans="1:12" x14ac:dyDescent="0.35">
      <c r="A510" t="s">
        <v>549</v>
      </c>
      <c r="B510" t="s">
        <v>23</v>
      </c>
      <c r="C510" t="s">
        <v>20</v>
      </c>
      <c r="D510" t="s">
        <v>21</v>
      </c>
      <c r="E510" s="1">
        <v>648152.66</v>
      </c>
      <c r="F510">
        <v>30689</v>
      </c>
      <c r="G510">
        <v>81</v>
      </c>
      <c r="H510" s="2">
        <v>0</v>
      </c>
      <c r="I510" t="s">
        <v>16</v>
      </c>
      <c r="J510" t="s">
        <v>17</v>
      </c>
      <c r="K510">
        <v>467.24802</v>
      </c>
      <c r="L510" s="2">
        <v>35467.248019999999</v>
      </c>
    </row>
    <row r="511" spans="1:12" x14ac:dyDescent="0.35">
      <c r="A511" t="s">
        <v>550</v>
      </c>
      <c r="B511" t="s">
        <v>33</v>
      </c>
      <c r="C511" t="s">
        <v>27</v>
      </c>
      <c r="D511" t="s">
        <v>31</v>
      </c>
      <c r="E511" s="1">
        <v>259931.09</v>
      </c>
      <c r="F511">
        <v>29590</v>
      </c>
      <c r="G511">
        <v>66</v>
      </c>
      <c r="H511" s="2">
        <v>0</v>
      </c>
      <c r="I511" t="s">
        <v>28</v>
      </c>
      <c r="J511" t="s">
        <v>24</v>
      </c>
      <c r="K511">
        <v>467.50323600000002</v>
      </c>
      <c r="L511" s="2">
        <v>35467.503235999997</v>
      </c>
    </row>
    <row r="512" spans="1:12" x14ac:dyDescent="0.35">
      <c r="A512" t="s">
        <v>551</v>
      </c>
      <c r="B512" t="s">
        <v>33</v>
      </c>
      <c r="C512" t="s">
        <v>20</v>
      </c>
      <c r="D512" t="s">
        <v>35</v>
      </c>
      <c r="E512" s="1">
        <v>983033.76</v>
      </c>
      <c r="F512">
        <v>25965</v>
      </c>
      <c r="G512">
        <v>253</v>
      </c>
      <c r="H512" s="2">
        <v>0</v>
      </c>
      <c r="I512" t="s">
        <v>16</v>
      </c>
      <c r="J512" t="s">
        <v>65</v>
      </c>
      <c r="K512">
        <v>1214.4000000000001</v>
      </c>
      <c r="L512" s="2">
        <v>36214.400000000001</v>
      </c>
    </row>
    <row r="513" spans="1:12" x14ac:dyDescent="0.35">
      <c r="A513" t="s">
        <v>552</v>
      </c>
      <c r="B513" t="s">
        <v>33</v>
      </c>
      <c r="C513" t="s">
        <v>27</v>
      </c>
      <c r="D513" t="s">
        <v>21</v>
      </c>
      <c r="E513" s="1">
        <v>1044265.14</v>
      </c>
      <c r="F513">
        <v>17269</v>
      </c>
      <c r="G513">
        <v>139</v>
      </c>
      <c r="H513" s="2">
        <v>0</v>
      </c>
      <c r="I513" t="s">
        <v>16</v>
      </c>
      <c r="J513" t="s">
        <v>29</v>
      </c>
      <c r="K513">
        <v>667.2</v>
      </c>
      <c r="L513" s="2">
        <v>35667.199999999997</v>
      </c>
    </row>
    <row r="514" spans="1:12" x14ac:dyDescent="0.35">
      <c r="A514" t="s">
        <v>553</v>
      </c>
      <c r="B514" t="s">
        <v>33</v>
      </c>
      <c r="C514" t="s">
        <v>27</v>
      </c>
      <c r="D514" t="s">
        <v>35</v>
      </c>
      <c r="E514" s="1">
        <v>3605753.7</v>
      </c>
      <c r="F514">
        <v>90330</v>
      </c>
      <c r="G514">
        <v>137</v>
      </c>
      <c r="H514" s="2">
        <v>36586</v>
      </c>
      <c r="I514" t="s">
        <v>28</v>
      </c>
      <c r="J514" t="s">
        <v>78</v>
      </c>
      <c r="K514">
        <v>192.08529899999999</v>
      </c>
      <c r="L514" s="2">
        <v>35192.085298999998</v>
      </c>
    </row>
    <row r="515" spans="1:12" x14ac:dyDescent="0.35">
      <c r="A515" t="s">
        <v>554</v>
      </c>
      <c r="B515" t="s">
        <v>26</v>
      </c>
      <c r="C515" t="s">
        <v>20</v>
      </c>
      <c r="D515" t="s">
        <v>31</v>
      </c>
      <c r="E515" s="1">
        <v>847003.68</v>
      </c>
      <c r="F515">
        <v>0</v>
      </c>
      <c r="G515">
        <v>113</v>
      </c>
      <c r="H515" s="2">
        <v>0</v>
      </c>
      <c r="I515" t="s">
        <v>28</v>
      </c>
      <c r="J515" t="s">
        <v>29</v>
      </c>
      <c r="K515">
        <v>619.97388899999999</v>
      </c>
      <c r="L515" s="2">
        <v>35619.973889000001</v>
      </c>
    </row>
    <row r="516" spans="1:12" x14ac:dyDescent="0.35">
      <c r="A516" t="s">
        <v>555</v>
      </c>
      <c r="B516" t="s">
        <v>26</v>
      </c>
      <c r="C516" t="s">
        <v>20</v>
      </c>
      <c r="D516" t="s">
        <v>31</v>
      </c>
      <c r="E516" s="1">
        <v>827878.65</v>
      </c>
      <c r="F516">
        <v>0</v>
      </c>
      <c r="G516">
        <v>110</v>
      </c>
      <c r="H516" s="2">
        <v>0</v>
      </c>
      <c r="I516" t="s">
        <v>16</v>
      </c>
      <c r="J516" t="s">
        <v>17</v>
      </c>
      <c r="K516">
        <v>1002.782553</v>
      </c>
      <c r="L516" s="2">
        <v>36002.782552999997</v>
      </c>
    </row>
    <row r="517" spans="1:12" x14ac:dyDescent="0.35">
      <c r="A517" t="s">
        <v>556</v>
      </c>
      <c r="B517" t="s">
        <v>26</v>
      </c>
      <c r="C517" t="s">
        <v>20</v>
      </c>
      <c r="D517" t="s">
        <v>31</v>
      </c>
      <c r="E517" s="1">
        <v>478893.26</v>
      </c>
      <c r="F517">
        <v>0</v>
      </c>
      <c r="G517">
        <v>67</v>
      </c>
      <c r="H517" s="2">
        <v>36526</v>
      </c>
      <c r="I517" t="s">
        <v>16</v>
      </c>
      <c r="J517" t="s">
        <v>24</v>
      </c>
      <c r="K517">
        <v>321.60000000000002</v>
      </c>
      <c r="L517" s="2">
        <v>35321.599999999999</v>
      </c>
    </row>
    <row r="518" spans="1:12" x14ac:dyDescent="0.35">
      <c r="A518" t="s">
        <v>557</v>
      </c>
      <c r="B518" t="s">
        <v>61</v>
      </c>
      <c r="C518" t="s">
        <v>20</v>
      </c>
      <c r="D518" t="s">
        <v>21</v>
      </c>
      <c r="E518" s="1">
        <v>308799.99</v>
      </c>
      <c r="F518">
        <v>18558</v>
      </c>
      <c r="G518">
        <v>80</v>
      </c>
      <c r="H518" s="2">
        <v>0</v>
      </c>
      <c r="I518" t="s">
        <v>39</v>
      </c>
      <c r="J518" t="s">
        <v>17</v>
      </c>
      <c r="K518">
        <v>384</v>
      </c>
      <c r="L518" s="2">
        <v>35384</v>
      </c>
    </row>
    <row r="519" spans="1:12" x14ac:dyDescent="0.35">
      <c r="A519" t="s">
        <v>558</v>
      </c>
      <c r="B519" t="s">
        <v>19</v>
      </c>
      <c r="C519" t="s">
        <v>27</v>
      </c>
      <c r="D519" t="s">
        <v>21</v>
      </c>
      <c r="E519" s="1">
        <v>444373.62</v>
      </c>
      <c r="F519">
        <v>46384</v>
      </c>
      <c r="G519">
        <v>113</v>
      </c>
      <c r="H519" s="2">
        <v>0</v>
      </c>
      <c r="I519" t="s">
        <v>28</v>
      </c>
      <c r="J519" t="s">
        <v>17</v>
      </c>
      <c r="K519">
        <v>251.774574</v>
      </c>
      <c r="L519" s="2">
        <v>35251.774574000003</v>
      </c>
    </row>
    <row r="520" spans="1:12" x14ac:dyDescent="0.35">
      <c r="A520" t="s">
        <v>559</v>
      </c>
      <c r="B520" t="s">
        <v>33</v>
      </c>
      <c r="C520" t="s">
        <v>20</v>
      </c>
      <c r="D520" t="s">
        <v>31</v>
      </c>
      <c r="E520" s="1">
        <v>798408.65</v>
      </c>
      <c r="F520">
        <v>0</v>
      </c>
      <c r="G520">
        <v>72</v>
      </c>
      <c r="H520" s="2">
        <v>0</v>
      </c>
      <c r="I520" t="s">
        <v>16</v>
      </c>
      <c r="J520" t="s">
        <v>24</v>
      </c>
      <c r="K520">
        <v>866.20832099999996</v>
      </c>
      <c r="L520" s="2">
        <v>35866.208320999998</v>
      </c>
    </row>
    <row r="521" spans="1:12" x14ac:dyDescent="0.35">
      <c r="A521" t="s">
        <v>560</v>
      </c>
      <c r="B521" t="s">
        <v>33</v>
      </c>
      <c r="C521" t="s">
        <v>20</v>
      </c>
      <c r="D521" t="s">
        <v>35</v>
      </c>
      <c r="E521" s="1">
        <v>718097.1</v>
      </c>
      <c r="F521">
        <v>42303</v>
      </c>
      <c r="G521">
        <v>180</v>
      </c>
      <c r="H521" s="2">
        <v>0</v>
      </c>
      <c r="I521" t="s">
        <v>16</v>
      </c>
      <c r="J521" t="s">
        <v>65</v>
      </c>
      <c r="K521">
        <v>1210.9209490000001</v>
      </c>
      <c r="L521" s="2">
        <v>36210.920948999999</v>
      </c>
    </row>
    <row r="522" spans="1:12" x14ac:dyDescent="0.35">
      <c r="A522" t="s">
        <v>561</v>
      </c>
      <c r="B522" t="s">
        <v>26</v>
      </c>
      <c r="C522" t="s">
        <v>20</v>
      </c>
      <c r="D522" t="s">
        <v>21</v>
      </c>
      <c r="E522" s="1">
        <v>1565603.43</v>
      </c>
      <c r="F522">
        <v>71731</v>
      </c>
      <c r="G522">
        <v>130</v>
      </c>
      <c r="H522" s="2">
        <v>0</v>
      </c>
      <c r="I522" t="s">
        <v>28</v>
      </c>
      <c r="J522" t="s">
        <v>29</v>
      </c>
      <c r="K522">
        <v>599.64846599999998</v>
      </c>
      <c r="L522" s="2">
        <v>35599.648465999999</v>
      </c>
    </row>
    <row r="523" spans="1:12" x14ac:dyDescent="0.35">
      <c r="A523" t="s">
        <v>562</v>
      </c>
      <c r="B523" t="s">
        <v>33</v>
      </c>
      <c r="C523" t="s">
        <v>27</v>
      </c>
      <c r="D523" t="s">
        <v>31</v>
      </c>
      <c r="E523" s="1">
        <v>578018.22</v>
      </c>
      <c r="F523">
        <v>51066</v>
      </c>
      <c r="G523">
        <v>74</v>
      </c>
      <c r="H523" s="2">
        <v>0</v>
      </c>
      <c r="I523" t="s">
        <v>28</v>
      </c>
      <c r="J523" t="s">
        <v>17</v>
      </c>
      <c r="K523">
        <v>787.99331299999994</v>
      </c>
      <c r="L523" s="2">
        <v>35787.993312999999</v>
      </c>
    </row>
    <row r="524" spans="1:12" x14ac:dyDescent="0.35">
      <c r="A524" t="s">
        <v>563</v>
      </c>
      <c r="B524" t="s">
        <v>26</v>
      </c>
      <c r="C524" t="s">
        <v>27</v>
      </c>
      <c r="D524" t="s">
        <v>35</v>
      </c>
      <c r="E524" s="1">
        <v>2071494.04</v>
      </c>
      <c r="F524">
        <v>0</v>
      </c>
      <c r="G524">
        <v>203</v>
      </c>
      <c r="H524" s="2">
        <v>0</v>
      </c>
      <c r="I524" t="s">
        <v>28</v>
      </c>
      <c r="J524" t="s">
        <v>117</v>
      </c>
      <c r="K524">
        <v>2027.724442</v>
      </c>
      <c r="L524" s="2">
        <v>37027.724441999999</v>
      </c>
    </row>
    <row r="525" spans="1:12" x14ac:dyDescent="0.35">
      <c r="A525" t="s">
        <v>564</v>
      </c>
      <c r="B525" t="s">
        <v>23</v>
      </c>
      <c r="C525" t="s">
        <v>20</v>
      </c>
      <c r="D525" t="s">
        <v>21</v>
      </c>
      <c r="E525" s="1">
        <v>533735.24</v>
      </c>
      <c r="F525">
        <v>0</v>
      </c>
      <c r="G525">
        <v>86</v>
      </c>
      <c r="H525" s="2">
        <v>36586</v>
      </c>
      <c r="I525" t="s">
        <v>16</v>
      </c>
      <c r="J525" t="s">
        <v>17</v>
      </c>
      <c r="K525">
        <v>619.20000000000005</v>
      </c>
      <c r="L525" s="2">
        <v>35619.199999999997</v>
      </c>
    </row>
    <row r="526" spans="1:12" x14ac:dyDescent="0.35">
      <c r="A526" t="s">
        <v>565</v>
      </c>
      <c r="B526" t="s">
        <v>19</v>
      </c>
      <c r="C526" t="s">
        <v>27</v>
      </c>
      <c r="D526" t="s">
        <v>35</v>
      </c>
      <c r="E526" s="1">
        <v>505082.62</v>
      </c>
      <c r="F526">
        <v>0</v>
      </c>
      <c r="G526">
        <v>69</v>
      </c>
      <c r="H526" s="2">
        <v>0</v>
      </c>
      <c r="I526" t="s">
        <v>16</v>
      </c>
      <c r="J526" t="s">
        <v>24</v>
      </c>
      <c r="K526">
        <v>72.852046999999999</v>
      </c>
      <c r="L526" s="2">
        <v>35072.852047</v>
      </c>
    </row>
    <row r="527" spans="1:12" x14ac:dyDescent="0.35">
      <c r="A527" t="s">
        <v>566</v>
      </c>
      <c r="B527" t="s">
        <v>19</v>
      </c>
      <c r="C527" t="s">
        <v>20</v>
      </c>
      <c r="D527" t="s">
        <v>31</v>
      </c>
      <c r="E527" s="1">
        <v>511662.4</v>
      </c>
      <c r="F527">
        <v>26173</v>
      </c>
      <c r="G527">
        <v>68</v>
      </c>
      <c r="H527" s="2">
        <v>36526</v>
      </c>
      <c r="I527" t="s">
        <v>28</v>
      </c>
      <c r="J527" t="s">
        <v>17</v>
      </c>
      <c r="K527">
        <v>449.81967100000003</v>
      </c>
      <c r="L527" s="2">
        <v>35449.819670999997</v>
      </c>
    </row>
    <row r="528" spans="1:12" x14ac:dyDescent="0.35">
      <c r="A528" t="s">
        <v>567</v>
      </c>
      <c r="B528" t="s">
        <v>33</v>
      </c>
      <c r="C528" t="s">
        <v>27</v>
      </c>
      <c r="D528" t="s">
        <v>21</v>
      </c>
      <c r="E528" s="1">
        <v>726873.7</v>
      </c>
      <c r="F528">
        <v>24445</v>
      </c>
      <c r="G528">
        <v>63</v>
      </c>
      <c r="H528" s="2">
        <v>0</v>
      </c>
      <c r="I528" t="s">
        <v>16</v>
      </c>
      <c r="J528" t="s">
        <v>24</v>
      </c>
      <c r="K528">
        <v>302.39999999999998</v>
      </c>
      <c r="L528" s="2">
        <v>35302.400000000001</v>
      </c>
    </row>
    <row r="529" spans="1:12" x14ac:dyDescent="0.35">
      <c r="A529" t="s">
        <v>568</v>
      </c>
      <c r="B529" t="s">
        <v>33</v>
      </c>
      <c r="C529" t="s">
        <v>271</v>
      </c>
      <c r="D529" t="s">
        <v>35</v>
      </c>
      <c r="E529" s="1">
        <v>261661.39</v>
      </c>
      <c r="F529">
        <v>72302</v>
      </c>
      <c r="G529">
        <v>66</v>
      </c>
      <c r="H529" s="2">
        <v>0</v>
      </c>
      <c r="I529" t="s">
        <v>16</v>
      </c>
      <c r="J529" t="s">
        <v>24</v>
      </c>
      <c r="K529">
        <v>316.8</v>
      </c>
      <c r="L529" s="2">
        <v>35316.800000000003</v>
      </c>
    </row>
    <row r="530" spans="1:12" x14ac:dyDescent="0.35">
      <c r="A530" t="s">
        <v>569</v>
      </c>
      <c r="B530" t="s">
        <v>33</v>
      </c>
      <c r="C530" t="s">
        <v>271</v>
      </c>
      <c r="D530" t="s">
        <v>31</v>
      </c>
      <c r="E530" s="1">
        <v>373843.62</v>
      </c>
      <c r="F530">
        <v>27208</v>
      </c>
      <c r="G530">
        <v>102</v>
      </c>
      <c r="H530" s="2">
        <v>0</v>
      </c>
      <c r="I530" t="s">
        <v>16</v>
      </c>
      <c r="J530" t="s">
        <v>29</v>
      </c>
      <c r="K530">
        <v>489.6</v>
      </c>
      <c r="L530" s="2">
        <v>35489.599999999999</v>
      </c>
    </row>
    <row r="531" spans="1:12" x14ac:dyDescent="0.35">
      <c r="A531" t="s">
        <v>570</v>
      </c>
      <c r="B531" t="s">
        <v>26</v>
      </c>
      <c r="C531" t="s">
        <v>20</v>
      </c>
      <c r="D531" t="s">
        <v>15</v>
      </c>
      <c r="E531" s="1">
        <v>272535.64</v>
      </c>
      <c r="F531">
        <v>36650</v>
      </c>
      <c r="G531">
        <v>69</v>
      </c>
      <c r="H531" s="2">
        <v>36526</v>
      </c>
      <c r="I531" t="s">
        <v>39</v>
      </c>
      <c r="J531" t="s">
        <v>17</v>
      </c>
      <c r="K531">
        <v>56.60333</v>
      </c>
      <c r="L531" s="2">
        <v>35056.603329999998</v>
      </c>
    </row>
    <row r="532" spans="1:12" x14ac:dyDescent="0.35">
      <c r="A532" t="s">
        <v>571</v>
      </c>
      <c r="B532" t="s">
        <v>19</v>
      </c>
      <c r="C532" t="s">
        <v>271</v>
      </c>
      <c r="D532" t="s">
        <v>35</v>
      </c>
      <c r="E532" s="1">
        <v>545386.12</v>
      </c>
      <c r="F532">
        <v>30855</v>
      </c>
      <c r="G532">
        <v>68</v>
      </c>
      <c r="H532" s="2">
        <v>0</v>
      </c>
      <c r="I532" t="s">
        <v>28</v>
      </c>
      <c r="J532" t="s">
        <v>17</v>
      </c>
      <c r="K532">
        <v>259.06086199999999</v>
      </c>
      <c r="L532" s="2">
        <v>35259.060861999998</v>
      </c>
    </row>
    <row r="533" spans="1:12" x14ac:dyDescent="0.35">
      <c r="A533" t="s">
        <v>572</v>
      </c>
      <c r="B533" t="s">
        <v>19</v>
      </c>
      <c r="C533" t="s">
        <v>20</v>
      </c>
      <c r="D533" t="s">
        <v>21</v>
      </c>
      <c r="E533" s="1">
        <v>684615.03</v>
      </c>
      <c r="F533">
        <v>0</v>
      </c>
      <c r="G533">
        <v>95</v>
      </c>
      <c r="H533" s="2">
        <v>0</v>
      </c>
      <c r="I533" t="s">
        <v>16</v>
      </c>
      <c r="J533" t="s">
        <v>24</v>
      </c>
      <c r="K533">
        <v>456</v>
      </c>
      <c r="L533" s="2">
        <v>35456</v>
      </c>
    </row>
    <row r="534" spans="1:12" x14ac:dyDescent="0.35">
      <c r="A534" t="s">
        <v>573</v>
      </c>
      <c r="B534" t="s">
        <v>33</v>
      </c>
      <c r="C534" t="s">
        <v>271</v>
      </c>
      <c r="D534" t="s">
        <v>15</v>
      </c>
      <c r="E534" s="1">
        <v>617291.42000000004</v>
      </c>
      <c r="F534">
        <v>99960</v>
      </c>
      <c r="G534">
        <v>76</v>
      </c>
      <c r="H534" s="2">
        <v>0</v>
      </c>
      <c r="I534" t="s">
        <v>28</v>
      </c>
      <c r="J534" t="s">
        <v>17</v>
      </c>
      <c r="K534">
        <v>364.8</v>
      </c>
      <c r="L534" s="2">
        <v>35364.800000000003</v>
      </c>
    </row>
    <row r="535" spans="1:12" x14ac:dyDescent="0.35">
      <c r="A535" t="s">
        <v>574</v>
      </c>
      <c r="B535" t="s">
        <v>19</v>
      </c>
      <c r="C535" t="s">
        <v>20</v>
      </c>
      <c r="D535" t="s">
        <v>21</v>
      </c>
      <c r="E535" s="1">
        <v>1034632.45</v>
      </c>
      <c r="F535">
        <v>0</v>
      </c>
      <c r="G535">
        <v>98</v>
      </c>
      <c r="H535" s="2">
        <v>0</v>
      </c>
      <c r="I535" t="s">
        <v>16</v>
      </c>
      <c r="J535" t="s">
        <v>17</v>
      </c>
      <c r="K535">
        <v>470.4</v>
      </c>
      <c r="L535" s="2">
        <v>35470.400000000001</v>
      </c>
    </row>
    <row r="536" spans="1:12" x14ac:dyDescent="0.35">
      <c r="A536" t="s">
        <v>575</v>
      </c>
      <c r="B536" t="s">
        <v>23</v>
      </c>
      <c r="C536" t="s">
        <v>20</v>
      </c>
      <c r="D536" t="s">
        <v>21</v>
      </c>
      <c r="E536" s="1">
        <v>699700.86</v>
      </c>
      <c r="F536">
        <v>55873</v>
      </c>
      <c r="G536">
        <v>88</v>
      </c>
      <c r="H536" s="2">
        <v>0</v>
      </c>
      <c r="I536" t="s">
        <v>16</v>
      </c>
      <c r="J536" t="s">
        <v>17</v>
      </c>
      <c r="K536">
        <v>299.35608300000001</v>
      </c>
      <c r="L536" s="2">
        <v>35299.356082999999</v>
      </c>
    </row>
    <row r="537" spans="1:12" x14ac:dyDescent="0.35">
      <c r="A537" t="s">
        <v>576</v>
      </c>
      <c r="B537" t="s">
        <v>19</v>
      </c>
      <c r="C537" t="s">
        <v>20</v>
      </c>
      <c r="D537" t="s">
        <v>31</v>
      </c>
      <c r="E537" s="1">
        <v>419625.77</v>
      </c>
      <c r="F537">
        <v>18052</v>
      </c>
      <c r="G537">
        <v>111</v>
      </c>
      <c r="H537" s="2">
        <v>0</v>
      </c>
      <c r="I537" t="s">
        <v>16</v>
      </c>
      <c r="J537" t="s">
        <v>17</v>
      </c>
      <c r="K537">
        <v>699.16790000000003</v>
      </c>
      <c r="L537" s="2">
        <v>35699.1679</v>
      </c>
    </row>
    <row r="538" spans="1:12" x14ac:dyDescent="0.35">
      <c r="A538" t="s">
        <v>577</v>
      </c>
      <c r="B538" t="s">
        <v>33</v>
      </c>
      <c r="C538" t="s">
        <v>20</v>
      </c>
      <c r="D538" t="s">
        <v>31</v>
      </c>
      <c r="E538" s="1">
        <v>785810.98</v>
      </c>
      <c r="F538">
        <v>28937</v>
      </c>
      <c r="G538">
        <v>104</v>
      </c>
      <c r="H538" s="2">
        <v>36557</v>
      </c>
      <c r="I538" t="s">
        <v>16</v>
      </c>
      <c r="J538" t="s">
        <v>29</v>
      </c>
      <c r="K538">
        <v>117.959654</v>
      </c>
      <c r="L538" s="2">
        <v>35117.959653999998</v>
      </c>
    </row>
    <row r="539" spans="1:12" x14ac:dyDescent="0.35">
      <c r="A539" t="s">
        <v>578</v>
      </c>
      <c r="B539" t="s">
        <v>33</v>
      </c>
      <c r="C539" t="s">
        <v>20</v>
      </c>
      <c r="D539" t="s">
        <v>31</v>
      </c>
      <c r="E539" s="1">
        <v>606434.4</v>
      </c>
      <c r="F539">
        <v>0</v>
      </c>
      <c r="G539">
        <v>86</v>
      </c>
      <c r="H539" s="2">
        <v>0</v>
      </c>
      <c r="I539" t="s">
        <v>16</v>
      </c>
      <c r="J539" t="s">
        <v>17</v>
      </c>
      <c r="K539">
        <v>545.24034099999994</v>
      </c>
      <c r="L539" s="2">
        <v>35545.240340999997</v>
      </c>
    </row>
    <row r="540" spans="1:12" x14ac:dyDescent="0.35">
      <c r="A540" t="s">
        <v>579</v>
      </c>
      <c r="B540" t="s">
        <v>26</v>
      </c>
      <c r="C540" t="s">
        <v>271</v>
      </c>
      <c r="D540" t="s">
        <v>35</v>
      </c>
      <c r="E540" s="1">
        <v>1749752.2</v>
      </c>
      <c r="F540">
        <v>0</v>
      </c>
      <c r="G540">
        <v>73</v>
      </c>
      <c r="H540" s="2">
        <v>0</v>
      </c>
      <c r="I540" t="s">
        <v>16</v>
      </c>
      <c r="J540" t="s">
        <v>24</v>
      </c>
      <c r="K540">
        <v>350.4</v>
      </c>
      <c r="L540" s="2">
        <v>35350.400000000001</v>
      </c>
    </row>
    <row r="541" spans="1:12" x14ac:dyDescent="0.35">
      <c r="A541" t="s">
        <v>580</v>
      </c>
      <c r="B541" t="s">
        <v>33</v>
      </c>
      <c r="C541" t="s">
        <v>271</v>
      </c>
      <c r="D541" t="s">
        <v>80</v>
      </c>
      <c r="E541" s="1">
        <v>897064.73</v>
      </c>
      <c r="F541">
        <v>12829</v>
      </c>
      <c r="G541">
        <v>118</v>
      </c>
      <c r="H541" s="2">
        <v>0</v>
      </c>
      <c r="I541" t="s">
        <v>16</v>
      </c>
      <c r="J541" t="s">
        <v>29</v>
      </c>
      <c r="K541">
        <v>328.23143199999998</v>
      </c>
      <c r="L541" s="2">
        <v>35328.231432</v>
      </c>
    </row>
    <row r="542" spans="1:12" x14ac:dyDescent="0.35">
      <c r="A542" t="s">
        <v>581</v>
      </c>
      <c r="B542" t="s">
        <v>33</v>
      </c>
      <c r="C542" t="s">
        <v>20</v>
      </c>
      <c r="D542" t="s">
        <v>15</v>
      </c>
      <c r="E542" s="1">
        <v>592311.72</v>
      </c>
      <c r="F542">
        <v>92163</v>
      </c>
      <c r="G542">
        <v>73</v>
      </c>
      <c r="H542" s="2">
        <v>0</v>
      </c>
      <c r="I542" t="s">
        <v>16</v>
      </c>
      <c r="J542" t="s">
        <v>24</v>
      </c>
      <c r="K542">
        <v>66.568641999999997</v>
      </c>
      <c r="L542" s="2">
        <v>35066.568641999998</v>
      </c>
    </row>
    <row r="543" spans="1:12" x14ac:dyDescent="0.35">
      <c r="A543" t="s">
        <v>582</v>
      </c>
      <c r="B543" t="s">
        <v>33</v>
      </c>
      <c r="C543" t="s">
        <v>271</v>
      </c>
      <c r="D543" t="s">
        <v>31</v>
      </c>
      <c r="E543" s="1">
        <v>3585059.94</v>
      </c>
      <c r="F543">
        <v>17588</v>
      </c>
      <c r="G543">
        <v>192</v>
      </c>
      <c r="H543" s="2">
        <v>0</v>
      </c>
      <c r="I543" t="s">
        <v>16</v>
      </c>
      <c r="J543" t="s">
        <v>117</v>
      </c>
      <c r="K543">
        <v>1382.4</v>
      </c>
      <c r="L543" s="2">
        <v>36382.400000000001</v>
      </c>
    </row>
    <row r="544" spans="1:12" x14ac:dyDescent="0.35">
      <c r="A544" t="s">
        <v>583</v>
      </c>
      <c r="B544" t="s">
        <v>13</v>
      </c>
      <c r="C544" t="s">
        <v>20</v>
      </c>
      <c r="D544" t="s">
        <v>21</v>
      </c>
      <c r="E544" s="1">
        <v>870984.53</v>
      </c>
      <c r="F544">
        <v>41546</v>
      </c>
      <c r="G544">
        <v>111</v>
      </c>
      <c r="H544" s="2">
        <v>0</v>
      </c>
      <c r="I544" t="s">
        <v>28</v>
      </c>
      <c r="J544" t="s">
        <v>17</v>
      </c>
      <c r="K544">
        <v>121.306839</v>
      </c>
      <c r="L544" s="2">
        <v>35121.306838999997</v>
      </c>
    </row>
    <row r="545" spans="1:12" x14ac:dyDescent="0.35">
      <c r="A545" t="s">
        <v>584</v>
      </c>
      <c r="B545" t="s">
        <v>19</v>
      </c>
      <c r="C545" t="s">
        <v>271</v>
      </c>
      <c r="D545" t="s">
        <v>35</v>
      </c>
      <c r="E545" s="1">
        <v>1330933.52</v>
      </c>
      <c r="F545">
        <v>0</v>
      </c>
      <c r="G545">
        <v>127</v>
      </c>
      <c r="H545" s="2">
        <v>0</v>
      </c>
      <c r="I545" t="s">
        <v>16</v>
      </c>
      <c r="J545" t="s">
        <v>29</v>
      </c>
      <c r="K545">
        <v>609.6</v>
      </c>
      <c r="L545" s="2">
        <v>35609.599999999999</v>
      </c>
    </row>
    <row r="546" spans="1:12" x14ac:dyDescent="0.35">
      <c r="A546" t="s">
        <v>585</v>
      </c>
      <c r="B546" t="s">
        <v>26</v>
      </c>
      <c r="C546" t="s">
        <v>27</v>
      </c>
      <c r="D546" t="s">
        <v>31</v>
      </c>
      <c r="E546" s="1">
        <v>452850.49</v>
      </c>
      <c r="F546">
        <v>70340</v>
      </c>
      <c r="G546">
        <v>113</v>
      </c>
      <c r="H546" s="2">
        <v>0</v>
      </c>
      <c r="I546" t="s">
        <v>39</v>
      </c>
      <c r="J546" t="s">
        <v>17</v>
      </c>
      <c r="K546">
        <v>542.4</v>
      </c>
      <c r="L546" s="2">
        <v>35542.400000000001</v>
      </c>
    </row>
    <row r="547" spans="1:12" x14ac:dyDescent="0.35">
      <c r="A547" t="s">
        <v>586</v>
      </c>
      <c r="B547" t="s">
        <v>33</v>
      </c>
      <c r="C547" t="s">
        <v>20</v>
      </c>
      <c r="D547" t="s">
        <v>31</v>
      </c>
      <c r="E547" s="1">
        <v>279190.65000000002</v>
      </c>
      <c r="F547">
        <v>0</v>
      </c>
      <c r="G547">
        <v>74</v>
      </c>
      <c r="H547" s="2">
        <v>0</v>
      </c>
      <c r="I547" t="s">
        <v>16</v>
      </c>
      <c r="J547" t="s">
        <v>17</v>
      </c>
      <c r="K547">
        <v>532.79999999999995</v>
      </c>
      <c r="L547" s="2">
        <v>35532.800000000003</v>
      </c>
    </row>
    <row r="548" spans="1:12" x14ac:dyDescent="0.35">
      <c r="A548" t="s">
        <v>587</v>
      </c>
      <c r="B548" t="s">
        <v>13</v>
      </c>
      <c r="C548" t="s">
        <v>27</v>
      </c>
      <c r="D548" t="s">
        <v>31</v>
      </c>
      <c r="E548" s="1">
        <v>443441.12</v>
      </c>
      <c r="F548">
        <v>34549</v>
      </c>
      <c r="G548">
        <v>111</v>
      </c>
      <c r="H548" s="2">
        <v>0</v>
      </c>
      <c r="I548" t="s">
        <v>16</v>
      </c>
      <c r="J548" t="s">
        <v>17</v>
      </c>
      <c r="K548">
        <v>125.93300499999999</v>
      </c>
      <c r="L548" s="2">
        <v>35125.933004999999</v>
      </c>
    </row>
    <row r="549" spans="1:12" x14ac:dyDescent="0.35">
      <c r="A549" t="s">
        <v>588</v>
      </c>
      <c r="B549" t="s">
        <v>19</v>
      </c>
      <c r="C549" t="s">
        <v>27</v>
      </c>
      <c r="D549" t="s">
        <v>35</v>
      </c>
      <c r="E549" s="1">
        <v>799600.75</v>
      </c>
      <c r="F549">
        <v>93459</v>
      </c>
      <c r="G549">
        <v>99</v>
      </c>
      <c r="H549" s="2">
        <v>0</v>
      </c>
      <c r="I549" t="s">
        <v>16</v>
      </c>
      <c r="J549" t="s">
        <v>17</v>
      </c>
      <c r="K549">
        <v>655.41332999999997</v>
      </c>
      <c r="L549" s="2">
        <v>35655.413330000003</v>
      </c>
    </row>
    <row r="550" spans="1:12" x14ac:dyDescent="0.35">
      <c r="A550" t="s">
        <v>589</v>
      </c>
      <c r="B550" t="s">
        <v>19</v>
      </c>
      <c r="C550" t="s">
        <v>27</v>
      </c>
      <c r="D550" t="s">
        <v>21</v>
      </c>
      <c r="E550" s="1">
        <v>512973.9</v>
      </c>
      <c r="F550">
        <v>86148</v>
      </c>
      <c r="G550">
        <v>65</v>
      </c>
      <c r="H550" s="2">
        <v>36557</v>
      </c>
      <c r="I550" t="s">
        <v>16</v>
      </c>
      <c r="J550" t="s">
        <v>17</v>
      </c>
      <c r="K550">
        <v>312</v>
      </c>
      <c r="L550" s="2">
        <v>35312</v>
      </c>
    </row>
    <row r="551" spans="1:12" x14ac:dyDescent="0.35">
      <c r="A551" t="s">
        <v>590</v>
      </c>
      <c r="B551" t="s">
        <v>26</v>
      </c>
      <c r="C551" t="s">
        <v>20</v>
      </c>
      <c r="D551" t="s">
        <v>21</v>
      </c>
      <c r="E551" s="1">
        <v>569717.52</v>
      </c>
      <c r="F551">
        <v>27048</v>
      </c>
      <c r="G551">
        <v>72</v>
      </c>
      <c r="H551" s="2">
        <v>0</v>
      </c>
      <c r="I551" t="s">
        <v>28</v>
      </c>
      <c r="J551" t="s">
        <v>17</v>
      </c>
      <c r="K551">
        <v>345.6</v>
      </c>
      <c r="L551" s="2">
        <v>35345.599999999999</v>
      </c>
    </row>
    <row r="552" spans="1:12" x14ac:dyDescent="0.35">
      <c r="A552" t="s">
        <v>591</v>
      </c>
      <c r="B552" t="s">
        <v>33</v>
      </c>
      <c r="C552" t="s">
        <v>20</v>
      </c>
      <c r="D552" t="s">
        <v>35</v>
      </c>
      <c r="E552" s="1">
        <v>921713.06</v>
      </c>
      <c r="F552">
        <v>73259</v>
      </c>
      <c r="G552">
        <v>115</v>
      </c>
      <c r="H552" s="2">
        <v>0</v>
      </c>
      <c r="I552" t="s">
        <v>16</v>
      </c>
      <c r="J552" t="s">
        <v>29</v>
      </c>
      <c r="K552">
        <v>673.34265000000005</v>
      </c>
      <c r="L552" s="2">
        <v>35673.342649999999</v>
      </c>
    </row>
    <row r="553" spans="1:12" x14ac:dyDescent="0.35">
      <c r="A553" t="s">
        <v>592</v>
      </c>
      <c r="B553" t="s">
        <v>33</v>
      </c>
      <c r="C553" t="s">
        <v>20</v>
      </c>
      <c r="D553" t="s">
        <v>35</v>
      </c>
      <c r="E553" s="1">
        <v>1020892.76</v>
      </c>
      <c r="F553">
        <v>35482</v>
      </c>
      <c r="G553">
        <v>129</v>
      </c>
      <c r="H553" s="2">
        <v>0</v>
      </c>
      <c r="I553" t="s">
        <v>28</v>
      </c>
      <c r="J553" t="s">
        <v>29</v>
      </c>
      <c r="K553">
        <v>619.20000000000005</v>
      </c>
      <c r="L553" s="2">
        <v>35619.199999999997</v>
      </c>
    </row>
    <row r="554" spans="1:12" x14ac:dyDescent="0.35">
      <c r="A554" t="s">
        <v>593</v>
      </c>
      <c r="B554" t="s">
        <v>33</v>
      </c>
      <c r="C554" t="s">
        <v>20</v>
      </c>
      <c r="D554" t="s">
        <v>15</v>
      </c>
      <c r="E554" s="1">
        <v>417068.73</v>
      </c>
      <c r="F554">
        <v>29462</v>
      </c>
      <c r="G554">
        <v>107</v>
      </c>
      <c r="H554" s="2">
        <v>36526</v>
      </c>
      <c r="I554" t="s">
        <v>16</v>
      </c>
      <c r="J554" t="s">
        <v>29</v>
      </c>
      <c r="K554">
        <v>513.6</v>
      </c>
      <c r="L554" s="2">
        <v>35513.599999999999</v>
      </c>
    </row>
    <row r="555" spans="1:12" x14ac:dyDescent="0.35">
      <c r="A555" t="s">
        <v>594</v>
      </c>
      <c r="B555" t="s">
        <v>33</v>
      </c>
      <c r="C555" t="s">
        <v>20</v>
      </c>
      <c r="D555" t="s">
        <v>35</v>
      </c>
      <c r="E555" s="1">
        <v>450540.58</v>
      </c>
      <c r="F555">
        <v>67801</v>
      </c>
      <c r="G555">
        <v>115</v>
      </c>
      <c r="H555" s="2">
        <v>36526</v>
      </c>
      <c r="I555" t="s">
        <v>16</v>
      </c>
      <c r="J555" t="s">
        <v>29</v>
      </c>
      <c r="K555">
        <v>23.810490999999999</v>
      </c>
      <c r="L555" s="2">
        <v>35023.810490999997</v>
      </c>
    </row>
    <row r="556" spans="1:12" x14ac:dyDescent="0.35">
      <c r="A556" t="s">
        <v>595</v>
      </c>
      <c r="B556" t="s">
        <v>26</v>
      </c>
      <c r="C556" t="s">
        <v>27</v>
      </c>
      <c r="D556" t="s">
        <v>31</v>
      </c>
      <c r="E556" s="1">
        <v>310756.86</v>
      </c>
      <c r="F556">
        <v>0</v>
      </c>
      <c r="G556">
        <v>94</v>
      </c>
      <c r="H556" s="2">
        <v>36617</v>
      </c>
      <c r="I556" t="s">
        <v>16</v>
      </c>
      <c r="J556" t="s">
        <v>24</v>
      </c>
      <c r="K556">
        <v>451.2</v>
      </c>
      <c r="L556" s="2">
        <v>35451.199999999997</v>
      </c>
    </row>
    <row r="557" spans="1:12" x14ac:dyDescent="0.35">
      <c r="A557" t="s">
        <v>596</v>
      </c>
      <c r="B557" t="s">
        <v>19</v>
      </c>
      <c r="C557" t="s">
        <v>27</v>
      </c>
      <c r="D557" t="s">
        <v>31</v>
      </c>
      <c r="E557" s="1">
        <v>552866.5</v>
      </c>
      <c r="F557">
        <v>16042</v>
      </c>
      <c r="G557">
        <v>73</v>
      </c>
      <c r="H557" s="2">
        <v>0</v>
      </c>
      <c r="I557" t="s">
        <v>16</v>
      </c>
      <c r="J557" t="s">
        <v>24</v>
      </c>
      <c r="K557">
        <v>350.4</v>
      </c>
      <c r="L557" s="2">
        <v>35350.400000000001</v>
      </c>
    </row>
    <row r="558" spans="1:12" x14ac:dyDescent="0.35">
      <c r="A558" t="s">
        <v>597</v>
      </c>
      <c r="B558" t="s">
        <v>26</v>
      </c>
      <c r="C558" t="s">
        <v>27</v>
      </c>
      <c r="D558" t="s">
        <v>31</v>
      </c>
      <c r="E558" s="1">
        <v>504586.67</v>
      </c>
      <c r="F558">
        <v>28056</v>
      </c>
      <c r="G558">
        <v>64</v>
      </c>
      <c r="H558" s="2">
        <v>36526</v>
      </c>
      <c r="I558" t="s">
        <v>16</v>
      </c>
      <c r="J558" t="s">
        <v>17</v>
      </c>
      <c r="K558">
        <v>307.2</v>
      </c>
      <c r="L558" s="2">
        <v>35307.199999999997</v>
      </c>
    </row>
    <row r="559" spans="1:12" x14ac:dyDescent="0.35">
      <c r="A559" t="s">
        <v>598</v>
      </c>
      <c r="B559" t="s">
        <v>26</v>
      </c>
      <c r="C559" t="s">
        <v>27</v>
      </c>
      <c r="D559" t="s">
        <v>31</v>
      </c>
      <c r="E559" s="1">
        <v>296272.25</v>
      </c>
      <c r="F559">
        <v>16495</v>
      </c>
      <c r="G559">
        <v>85</v>
      </c>
      <c r="H559" s="2">
        <v>36586</v>
      </c>
      <c r="I559" t="s">
        <v>28</v>
      </c>
      <c r="J559" t="s">
        <v>17</v>
      </c>
      <c r="K559">
        <v>408</v>
      </c>
      <c r="L559" s="2">
        <v>35408</v>
      </c>
    </row>
    <row r="560" spans="1:12" x14ac:dyDescent="0.35">
      <c r="A560" t="s">
        <v>599</v>
      </c>
      <c r="B560" t="s">
        <v>26</v>
      </c>
      <c r="C560" t="s">
        <v>20</v>
      </c>
      <c r="D560" t="s">
        <v>15</v>
      </c>
      <c r="E560" s="1">
        <v>866595.64</v>
      </c>
      <c r="F560">
        <v>41163</v>
      </c>
      <c r="G560">
        <v>108</v>
      </c>
      <c r="H560" s="2">
        <v>0</v>
      </c>
      <c r="I560" t="s">
        <v>28</v>
      </c>
      <c r="J560" t="s">
        <v>29</v>
      </c>
      <c r="K560">
        <v>231.92217299999999</v>
      </c>
      <c r="L560" s="2">
        <v>35231.922172999999</v>
      </c>
    </row>
    <row r="561" spans="1:12" x14ac:dyDescent="0.35">
      <c r="A561" t="s">
        <v>600</v>
      </c>
      <c r="B561" t="s">
        <v>19</v>
      </c>
      <c r="C561" t="s">
        <v>20</v>
      </c>
      <c r="D561" t="s">
        <v>35</v>
      </c>
      <c r="E561" s="1">
        <v>1141344.1200000001</v>
      </c>
      <c r="F561">
        <v>0</v>
      </c>
      <c r="G561">
        <v>161</v>
      </c>
      <c r="H561" s="2">
        <v>36526</v>
      </c>
      <c r="I561" t="s">
        <v>16</v>
      </c>
      <c r="J561" t="s">
        <v>78</v>
      </c>
      <c r="K561">
        <v>772.8</v>
      </c>
      <c r="L561" s="2">
        <v>35772.800000000003</v>
      </c>
    </row>
    <row r="562" spans="1:12" x14ac:dyDescent="0.35">
      <c r="A562" t="s">
        <v>601</v>
      </c>
      <c r="B562" t="s">
        <v>26</v>
      </c>
      <c r="C562" t="s">
        <v>27</v>
      </c>
      <c r="D562" t="s">
        <v>21</v>
      </c>
      <c r="E562" s="1">
        <v>1548843.2</v>
      </c>
      <c r="F562">
        <v>33799</v>
      </c>
      <c r="G562">
        <v>109</v>
      </c>
      <c r="H562" s="2">
        <v>36586</v>
      </c>
      <c r="I562" t="s">
        <v>28</v>
      </c>
      <c r="J562" t="s">
        <v>29</v>
      </c>
      <c r="K562">
        <v>664.98024199999998</v>
      </c>
      <c r="L562" s="2">
        <v>35664.980241999998</v>
      </c>
    </row>
    <row r="563" spans="1:12" x14ac:dyDescent="0.35">
      <c r="A563" t="s">
        <v>602</v>
      </c>
      <c r="B563" t="s">
        <v>13</v>
      </c>
      <c r="C563" t="s">
        <v>20</v>
      </c>
      <c r="D563" t="s">
        <v>35</v>
      </c>
      <c r="E563" s="1">
        <v>886114.95</v>
      </c>
      <c r="F563">
        <v>90125</v>
      </c>
      <c r="G563">
        <v>110</v>
      </c>
      <c r="H563" s="2">
        <v>0</v>
      </c>
      <c r="I563" t="s">
        <v>28</v>
      </c>
      <c r="J563" t="s">
        <v>29</v>
      </c>
      <c r="K563">
        <v>128.64594600000001</v>
      </c>
      <c r="L563" s="2">
        <v>35128.645945999997</v>
      </c>
    </row>
    <row r="564" spans="1:12" x14ac:dyDescent="0.35">
      <c r="A564" t="s">
        <v>603</v>
      </c>
      <c r="B564" t="s">
        <v>33</v>
      </c>
      <c r="C564" t="s">
        <v>20</v>
      </c>
      <c r="D564" t="s">
        <v>21</v>
      </c>
      <c r="E564" s="1">
        <v>593474.15</v>
      </c>
      <c r="F564">
        <v>87747</v>
      </c>
      <c r="G564">
        <v>147</v>
      </c>
      <c r="H564" s="2">
        <v>36526</v>
      </c>
      <c r="I564" t="s">
        <v>16</v>
      </c>
      <c r="J564" t="s">
        <v>29</v>
      </c>
      <c r="K564">
        <v>46.492038999999998</v>
      </c>
      <c r="L564" s="2">
        <v>35046.492038999997</v>
      </c>
    </row>
    <row r="565" spans="1:12" x14ac:dyDescent="0.35">
      <c r="A565" t="s">
        <v>604</v>
      </c>
      <c r="B565" t="s">
        <v>23</v>
      </c>
      <c r="C565" t="s">
        <v>27</v>
      </c>
      <c r="D565" t="s">
        <v>35</v>
      </c>
      <c r="E565" s="1">
        <v>354323.21</v>
      </c>
      <c r="F565">
        <v>35695</v>
      </c>
      <c r="G565">
        <v>90</v>
      </c>
      <c r="H565" s="2">
        <v>0</v>
      </c>
      <c r="I565" t="s">
        <v>16</v>
      </c>
      <c r="J565" t="s">
        <v>17</v>
      </c>
      <c r="K565">
        <v>432</v>
      </c>
      <c r="L565" s="2">
        <v>35432</v>
      </c>
    </row>
    <row r="566" spans="1:12" x14ac:dyDescent="0.35">
      <c r="A566" t="s">
        <v>605</v>
      </c>
      <c r="B566" t="s">
        <v>26</v>
      </c>
      <c r="C566" t="s">
        <v>27</v>
      </c>
      <c r="D566" t="s">
        <v>15</v>
      </c>
      <c r="E566" s="1">
        <v>349002.83</v>
      </c>
      <c r="F566">
        <v>90985</v>
      </c>
      <c r="G566">
        <v>87</v>
      </c>
      <c r="H566" s="2">
        <v>0</v>
      </c>
      <c r="I566" t="s">
        <v>16</v>
      </c>
      <c r="J566" t="s">
        <v>17</v>
      </c>
      <c r="K566">
        <v>78.085149000000001</v>
      </c>
      <c r="L566" s="2">
        <v>35078.085148999999</v>
      </c>
    </row>
    <row r="567" spans="1:12" x14ac:dyDescent="0.35">
      <c r="A567" t="s">
        <v>606</v>
      </c>
      <c r="B567" t="s">
        <v>26</v>
      </c>
      <c r="C567" t="s">
        <v>20</v>
      </c>
      <c r="D567" t="s">
        <v>35</v>
      </c>
      <c r="E567" s="1">
        <v>368309.99</v>
      </c>
      <c r="F567">
        <v>0</v>
      </c>
      <c r="G567">
        <v>101</v>
      </c>
      <c r="H567" s="2">
        <v>0</v>
      </c>
      <c r="I567" t="s">
        <v>28</v>
      </c>
      <c r="J567" t="s">
        <v>78</v>
      </c>
      <c r="K567">
        <v>564.46655599999997</v>
      </c>
      <c r="L567" s="2">
        <v>35564.466555999999</v>
      </c>
    </row>
    <row r="568" spans="1:12" x14ac:dyDescent="0.35">
      <c r="A568" t="s">
        <v>607</v>
      </c>
      <c r="B568" t="s">
        <v>26</v>
      </c>
      <c r="C568" t="s">
        <v>27</v>
      </c>
      <c r="D568" t="s">
        <v>35</v>
      </c>
      <c r="E568" s="1">
        <v>598977.39</v>
      </c>
      <c r="F568">
        <v>66839</v>
      </c>
      <c r="G568">
        <v>154</v>
      </c>
      <c r="H568" s="2">
        <v>0</v>
      </c>
      <c r="I568" t="s">
        <v>16</v>
      </c>
      <c r="J568" t="s">
        <v>78</v>
      </c>
      <c r="K568">
        <v>739.2</v>
      </c>
      <c r="L568" s="2">
        <v>35739.199999999997</v>
      </c>
    </row>
    <row r="569" spans="1:12" x14ac:dyDescent="0.35">
      <c r="A569" t="s">
        <v>608</v>
      </c>
      <c r="B569" t="s">
        <v>26</v>
      </c>
      <c r="C569" t="s">
        <v>20</v>
      </c>
      <c r="D569" t="s">
        <v>31</v>
      </c>
      <c r="E569" s="1">
        <v>1250084.3</v>
      </c>
      <c r="F569">
        <v>0</v>
      </c>
      <c r="G569">
        <v>165</v>
      </c>
      <c r="H569" s="2">
        <v>0</v>
      </c>
      <c r="I569" t="s">
        <v>16</v>
      </c>
      <c r="J569" t="s">
        <v>29</v>
      </c>
      <c r="K569">
        <v>792</v>
      </c>
      <c r="L569" s="2">
        <v>35792</v>
      </c>
    </row>
    <row r="570" spans="1:12" x14ac:dyDescent="0.35">
      <c r="A570" t="s">
        <v>609</v>
      </c>
      <c r="B570" t="s">
        <v>33</v>
      </c>
      <c r="C570" t="s">
        <v>20</v>
      </c>
      <c r="D570" t="s">
        <v>21</v>
      </c>
      <c r="E570" s="1">
        <v>860915.82</v>
      </c>
      <c r="F570">
        <v>79090</v>
      </c>
      <c r="G570">
        <v>107</v>
      </c>
      <c r="H570" s="2">
        <v>0</v>
      </c>
      <c r="I570" t="s">
        <v>28</v>
      </c>
      <c r="J570" t="s">
        <v>29</v>
      </c>
      <c r="K570">
        <v>289.04073399999999</v>
      </c>
      <c r="L570" s="2">
        <v>35289.040734000002</v>
      </c>
    </row>
    <row r="571" spans="1:12" x14ac:dyDescent="0.35">
      <c r="A571" t="s">
        <v>610</v>
      </c>
      <c r="B571" t="s">
        <v>33</v>
      </c>
      <c r="C571" t="s">
        <v>27</v>
      </c>
      <c r="D571" t="s">
        <v>21</v>
      </c>
      <c r="E571" s="1">
        <v>249745.51</v>
      </c>
      <c r="F571">
        <v>24825</v>
      </c>
      <c r="G571">
        <v>64</v>
      </c>
      <c r="H571" s="2">
        <v>0</v>
      </c>
      <c r="I571" t="s">
        <v>16</v>
      </c>
      <c r="J571" t="s">
        <v>24</v>
      </c>
      <c r="K571">
        <v>155.938593</v>
      </c>
      <c r="L571" s="2">
        <v>35155.938592999999</v>
      </c>
    </row>
    <row r="572" spans="1:12" x14ac:dyDescent="0.35">
      <c r="A572" t="s">
        <v>611</v>
      </c>
      <c r="B572" t="s">
        <v>26</v>
      </c>
      <c r="C572" t="s">
        <v>27</v>
      </c>
      <c r="D572" t="s">
        <v>35</v>
      </c>
      <c r="E572" s="1">
        <v>701917.72</v>
      </c>
      <c r="F572">
        <v>26806</v>
      </c>
      <c r="G572">
        <v>63</v>
      </c>
      <c r="H572" s="2">
        <v>0</v>
      </c>
      <c r="I572" t="s">
        <v>16</v>
      </c>
      <c r="J572" t="s">
        <v>17</v>
      </c>
      <c r="K572">
        <v>302.39999999999998</v>
      </c>
      <c r="L572" s="2">
        <v>35302.400000000001</v>
      </c>
    </row>
    <row r="573" spans="1:12" x14ac:dyDescent="0.35">
      <c r="A573" t="s">
        <v>612</v>
      </c>
      <c r="B573" t="s">
        <v>33</v>
      </c>
      <c r="C573" t="s">
        <v>20</v>
      </c>
      <c r="D573" t="s">
        <v>35</v>
      </c>
      <c r="E573" s="1">
        <v>538792.63</v>
      </c>
      <c r="F573">
        <v>56835</v>
      </c>
      <c r="G573">
        <v>67</v>
      </c>
      <c r="H573" s="2">
        <v>0</v>
      </c>
      <c r="I573" t="s">
        <v>16</v>
      </c>
      <c r="J573" t="s">
        <v>24</v>
      </c>
      <c r="K573">
        <v>326.54942499999999</v>
      </c>
      <c r="L573" s="2">
        <v>35326.549424999997</v>
      </c>
    </row>
    <row r="574" spans="1:12" x14ac:dyDescent="0.35">
      <c r="A574" t="s">
        <v>613</v>
      </c>
      <c r="B574" t="s">
        <v>33</v>
      </c>
      <c r="C574" t="s">
        <v>20</v>
      </c>
      <c r="D574" t="s">
        <v>21</v>
      </c>
      <c r="E574" s="1">
        <v>616555.75</v>
      </c>
      <c r="F574">
        <v>0</v>
      </c>
      <c r="G574">
        <v>88</v>
      </c>
      <c r="H574" s="2">
        <v>0</v>
      </c>
      <c r="I574" t="s">
        <v>39</v>
      </c>
      <c r="J574" t="s">
        <v>24</v>
      </c>
      <c r="K574">
        <v>653.65668000000005</v>
      </c>
      <c r="L574" s="2">
        <v>35653.65668</v>
      </c>
    </row>
    <row r="575" spans="1:12" x14ac:dyDescent="0.35">
      <c r="A575" t="s">
        <v>614</v>
      </c>
      <c r="B575" t="s">
        <v>26</v>
      </c>
      <c r="C575" t="s">
        <v>27</v>
      </c>
      <c r="D575" t="s">
        <v>21</v>
      </c>
      <c r="E575" s="1">
        <v>273020.28999999998</v>
      </c>
      <c r="F575">
        <v>46135</v>
      </c>
      <c r="G575">
        <v>69</v>
      </c>
      <c r="H575" s="2">
        <v>0</v>
      </c>
      <c r="I575" t="s">
        <v>16</v>
      </c>
      <c r="J575" t="s">
        <v>17</v>
      </c>
      <c r="K575">
        <v>103.93560100000001</v>
      </c>
      <c r="L575" s="2">
        <v>35103.935600999997</v>
      </c>
    </row>
    <row r="576" spans="1:12" x14ac:dyDescent="0.35">
      <c r="A576" t="s">
        <v>615</v>
      </c>
      <c r="B576" t="s">
        <v>19</v>
      </c>
      <c r="C576" t="s">
        <v>20</v>
      </c>
      <c r="D576" t="s">
        <v>21</v>
      </c>
      <c r="E576" s="1">
        <v>516211.69</v>
      </c>
      <c r="F576">
        <v>0</v>
      </c>
      <c r="G576">
        <v>73</v>
      </c>
      <c r="H576" s="2">
        <v>0</v>
      </c>
      <c r="I576" t="s">
        <v>16</v>
      </c>
      <c r="J576" t="s">
        <v>17</v>
      </c>
      <c r="K576">
        <v>809.53234099999997</v>
      </c>
      <c r="L576" s="2">
        <v>35809.532340999998</v>
      </c>
    </row>
    <row r="577" spans="1:12" x14ac:dyDescent="0.35">
      <c r="A577" t="s">
        <v>616</v>
      </c>
      <c r="B577" t="s">
        <v>33</v>
      </c>
      <c r="C577" t="s">
        <v>20</v>
      </c>
      <c r="D577" t="s">
        <v>31</v>
      </c>
      <c r="E577" s="1">
        <v>793706.48</v>
      </c>
      <c r="F577">
        <v>22862</v>
      </c>
      <c r="G577">
        <v>67</v>
      </c>
      <c r="H577" s="2">
        <v>0</v>
      </c>
      <c r="I577" t="s">
        <v>16</v>
      </c>
      <c r="J577" t="s">
        <v>24</v>
      </c>
      <c r="K577">
        <v>321.60000000000002</v>
      </c>
      <c r="L577" s="2">
        <v>35321.599999999999</v>
      </c>
    </row>
    <row r="578" spans="1:12" x14ac:dyDescent="0.35">
      <c r="A578" t="s">
        <v>617</v>
      </c>
      <c r="B578" t="s">
        <v>33</v>
      </c>
      <c r="C578" t="s">
        <v>20</v>
      </c>
      <c r="D578" t="s">
        <v>31</v>
      </c>
      <c r="E578" s="1">
        <v>860815.72</v>
      </c>
      <c r="F578">
        <v>21450</v>
      </c>
      <c r="G578">
        <v>110</v>
      </c>
      <c r="H578" s="2">
        <v>36557</v>
      </c>
      <c r="I578" t="s">
        <v>16</v>
      </c>
      <c r="J578" t="s">
        <v>78</v>
      </c>
      <c r="K578">
        <v>528</v>
      </c>
      <c r="L578" s="2">
        <v>35528</v>
      </c>
    </row>
    <row r="579" spans="1:12" x14ac:dyDescent="0.35">
      <c r="A579" t="s">
        <v>618</v>
      </c>
      <c r="B579" t="s">
        <v>33</v>
      </c>
      <c r="C579" t="s">
        <v>27</v>
      </c>
      <c r="D579" t="s">
        <v>21</v>
      </c>
      <c r="E579" s="1">
        <v>263254.58</v>
      </c>
      <c r="F579">
        <v>95854</v>
      </c>
      <c r="G579">
        <v>65</v>
      </c>
      <c r="H579" s="2">
        <v>0</v>
      </c>
      <c r="I579" t="s">
        <v>16</v>
      </c>
      <c r="J579" t="s">
        <v>24</v>
      </c>
      <c r="K579">
        <v>312</v>
      </c>
      <c r="L579" s="2">
        <v>35312</v>
      </c>
    </row>
    <row r="580" spans="1:12" x14ac:dyDescent="0.35">
      <c r="A580" t="s">
        <v>619</v>
      </c>
      <c r="B580" t="s">
        <v>33</v>
      </c>
      <c r="C580" t="s">
        <v>20</v>
      </c>
      <c r="D580" t="s">
        <v>21</v>
      </c>
      <c r="E580" s="1">
        <v>778500.42</v>
      </c>
      <c r="F580">
        <v>44897</v>
      </c>
      <c r="G580">
        <v>99</v>
      </c>
      <c r="H580" s="2">
        <v>36526</v>
      </c>
      <c r="I580" t="s">
        <v>16</v>
      </c>
      <c r="J580" t="s">
        <v>17</v>
      </c>
      <c r="K580">
        <v>580.72531000000004</v>
      </c>
      <c r="L580" s="2">
        <v>35580.725310000002</v>
      </c>
    </row>
    <row r="581" spans="1:12" x14ac:dyDescent="0.35">
      <c r="A581" t="s">
        <v>620</v>
      </c>
      <c r="B581" t="s">
        <v>13</v>
      </c>
      <c r="C581" t="s">
        <v>27</v>
      </c>
      <c r="D581" t="s">
        <v>31</v>
      </c>
      <c r="E581" s="1">
        <v>2163983.86</v>
      </c>
      <c r="F581">
        <v>64455</v>
      </c>
      <c r="G581">
        <v>108</v>
      </c>
      <c r="H581" s="2">
        <v>0</v>
      </c>
      <c r="I581" t="s">
        <v>16</v>
      </c>
      <c r="J581" t="s">
        <v>29</v>
      </c>
      <c r="K581">
        <v>133.73539500000001</v>
      </c>
      <c r="L581" s="2">
        <v>35133.735395000003</v>
      </c>
    </row>
    <row r="582" spans="1:12" x14ac:dyDescent="0.35">
      <c r="A582" t="s">
        <v>621</v>
      </c>
      <c r="B582" t="s">
        <v>33</v>
      </c>
      <c r="C582" t="s">
        <v>20</v>
      </c>
      <c r="D582" t="s">
        <v>15</v>
      </c>
      <c r="E582" s="1">
        <v>498082.5</v>
      </c>
      <c r="F582">
        <v>53265</v>
      </c>
      <c r="G582">
        <v>62</v>
      </c>
      <c r="H582" s="2">
        <v>0</v>
      </c>
      <c r="I582" t="s">
        <v>16</v>
      </c>
      <c r="J582" t="s">
        <v>17</v>
      </c>
      <c r="K582">
        <v>238.00507400000001</v>
      </c>
      <c r="L582" s="2">
        <v>35238.005074000001</v>
      </c>
    </row>
    <row r="583" spans="1:12" x14ac:dyDescent="0.35">
      <c r="A583" t="s">
        <v>622</v>
      </c>
      <c r="B583" t="s">
        <v>19</v>
      </c>
      <c r="C583" t="s">
        <v>20</v>
      </c>
      <c r="D583" t="s">
        <v>31</v>
      </c>
      <c r="E583" s="1">
        <v>745723.78</v>
      </c>
      <c r="F583">
        <v>0</v>
      </c>
      <c r="G583">
        <v>198</v>
      </c>
      <c r="H583" s="2">
        <v>36526</v>
      </c>
      <c r="I583" t="s">
        <v>16</v>
      </c>
      <c r="J583" t="s">
        <v>117</v>
      </c>
      <c r="K583">
        <v>1577.6744169999999</v>
      </c>
      <c r="L583" s="2">
        <v>36577.674417000002</v>
      </c>
    </row>
    <row r="584" spans="1:12" x14ac:dyDescent="0.35">
      <c r="A584" t="s">
        <v>623</v>
      </c>
      <c r="B584" t="s">
        <v>13</v>
      </c>
      <c r="C584" t="s">
        <v>27</v>
      </c>
      <c r="D584" t="s">
        <v>15</v>
      </c>
      <c r="E584" s="1">
        <v>1064093.93</v>
      </c>
      <c r="F584">
        <v>50450</v>
      </c>
      <c r="G584">
        <v>90</v>
      </c>
      <c r="H584" s="2">
        <v>0</v>
      </c>
      <c r="I584" t="s">
        <v>16</v>
      </c>
      <c r="J584" t="s">
        <v>24</v>
      </c>
      <c r="K584">
        <v>135.89244400000001</v>
      </c>
      <c r="L584" s="2">
        <v>35135.892443999997</v>
      </c>
    </row>
    <row r="585" spans="1:12" x14ac:dyDescent="0.35">
      <c r="A585" t="s">
        <v>624</v>
      </c>
      <c r="B585" t="s">
        <v>26</v>
      </c>
      <c r="C585" t="s">
        <v>20</v>
      </c>
      <c r="D585" t="s">
        <v>31</v>
      </c>
      <c r="E585" s="1">
        <v>686250.83</v>
      </c>
      <c r="F585">
        <v>54780</v>
      </c>
      <c r="G585">
        <v>88</v>
      </c>
      <c r="H585" s="2">
        <v>36586</v>
      </c>
      <c r="I585" t="s">
        <v>16</v>
      </c>
      <c r="J585" t="s">
        <v>17</v>
      </c>
      <c r="K585">
        <v>135.26124999999999</v>
      </c>
      <c r="L585" s="2">
        <v>35135.261250000003</v>
      </c>
    </row>
    <row r="586" spans="1:12" x14ac:dyDescent="0.35">
      <c r="A586" t="s">
        <v>625</v>
      </c>
      <c r="B586" t="s">
        <v>23</v>
      </c>
      <c r="C586" t="s">
        <v>27</v>
      </c>
      <c r="D586" t="s">
        <v>31</v>
      </c>
      <c r="E586" s="1">
        <v>904898.34</v>
      </c>
      <c r="F586">
        <v>0</v>
      </c>
      <c r="G586">
        <v>119</v>
      </c>
      <c r="H586" s="2">
        <v>0</v>
      </c>
      <c r="I586" t="s">
        <v>16</v>
      </c>
      <c r="J586" t="s">
        <v>78</v>
      </c>
      <c r="K586">
        <v>571.20000000000005</v>
      </c>
      <c r="L586" s="2">
        <v>35571.199999999997</v>
      </c>
    </row>
    <row r="587" spans="1:12" x14ac:dyDescent="0.35">
      <c r="A587" t="s">
        <v>626</v>
      </c>
      <c r="B587" t="s">
        <v>26</v>
      </c>
      <c r="C587" t="s">
        <v>27</v>
      </c>
      <c r="D587" t="s">
        <v>21</v>
      </c>
      <c r="E587" s="1">
        <v>554803.18999999994</v>
      </c>
      <c r="F587">
        <v>67798</v>
      </c>
      <c r="G587">
        <v>69</v>
      </c>
      <c r="H587" s="2">
        <v>0</v>
      </c>
      <c r="I587" t="s">
        <v>16</v>
      </c>
      <c r="J587" t="s">
        <v>17</v>
      </c>
      <c r="K587">
        <v>331.2</v>
      </c>
      <c r="L587" s="2">
        <v>35331.199999999997</v>
      </c>
    </row>
    <row r="588" spans="1:12" x14ac:dyDescent="0.35">
      <c r="A588" t="s">
        <v>627</v>
      </c>
      <c r="B588" t="s">
        <v>33</v>
      </c>
      <c r="C588" t="s">
        <v>27</v>
      </c>
      <c r="D588" t="s">
        <v>21</v>
      </c>
      <c r="E588" s="1">
        <v>831268.16</v>
      </c>
      <c r="F588">
        <v>21442</v>
      </c>
      <c r="G588">
        <v>118</v>
      </c>
      <c r="H588" s="2">
        <v>0</v>
      </c>
      <c r="I588" t="s">
        <v>16</v>
      </c>
      <c r="J588" t="s">
        <v>29</v>
      </c>
      <c r="K588">
        <v>566.4</v>
      </c>
      <c r="L588" s="2">
        <v>35566.400000000001</v>
      </c>
    </row>
    <row r="589" spans="1:12" x14ac:dyDescent="0.35">
      <c r="A589" t="s">
        <v>628</v>
      </c>
      <c r="B589" t="s">
        <v>26</v>
      </c>
      <c r="C589" t="s">
        <v>27</v>
      </c>
      <c r="D589" t="s">
        <v>21</v>
      </c>
      <c r="E589" s="1">
        <v>238998.1</v>
      </c>
      <c r="F589">
        <v>27615</v>
      </c>
      <c r="G589">
        <v>62</v>
      </c>
      <c r="H589" s="2">
        <v>36526</v>
      </c>
      <c r="I589" t="s">
        <v>16</v>
      </c>
      <c r="J589" t="s">
        <v>17</v>
      </c>
      <c r="K589">
        <v>297.60000000000002</v>
      </c>
      <c r="L589" s="2">
        <v>35297.599999999999</v>
      </c>
    </row>
    <row r="590" spans="1:12" x14ac:dyDescent="0.35">
      <c r="A590" t="s">
        <v>629</v>
      </c>
      <c r="B590" t="s">
        <v>26</v>
      </c>
      <c r="C590" t="s">
        <v>27</v>
      </c>
      <c r="D590" t="s">
        <v>21</v>
      </c>
      <c r="E590" s="1">
        <v>445811.34</v>
      </c>
      <c r="F590">
        <v>17622</v>
      </c>
      <c r="G590">
        <v>65</v>
      </c>
      <c r="H590" s="2">
        <v>36526</v>
      </c>
      <c r="I590" t="s">
        <v>16</v>
      </c>
      <c r="J590" t="s">
        <v>17</v>
      </c>
      <c r="K590">
        <v>312</v>
      </c>
      <c r="L590" s="2">
        <v>35312</v>
      </c>
    </row>
    <row r="591" spans="1:12" x14ac:dyDescent="0.35">
      <c r="A591" t="s">
        <v>630</v>
      </c>
      <c r="B591" t="s">
        <v>23</v>
      </c>
      <c r="C591" t="s">
        <v>27</v>
      </c>
      <c r="D591" t="s">
        <v>31</v>
      </c>
      <c r="E591" s="1">
        <v>529574.17000000004</v>
      </c>
      <c r="F591">
        <v>50200</v>
      </c>
      <c r="G591">
        <v>135</v>
      </c>
      <c r="H591" s="2">
        <v>0</v>
      </c>
      <c r="I591" t="s">
        <v>16</v>
      </c>
      <c r="J591" t="s">
        <v>78</v>
      </c>
      <c r="K591">
        <v>637.06345799999997</v>
      </c>
      <c r="L591" s="2">
        <v>35637.063457999997</v>
      </c>
    </row>
    <row r="592" spans="1:12" x14ac:dyDescent="0.35">
      <c r="A592" t="s">
        <v>631</v>
      </c>
      <c r="B592" t="s">
        <v>19</v>
      </c>
      <c r="C592" t="s">
        <v>20</v>
      </c>
      <c r="D592" t="s">
        <v>80</v>
      </c>
      <c r="E592" s="1">
        <v>383960.61</v>
      </c>
      <c r="F592">
        <v>0</v>
      </c>
      <c r="G592">
        <v>112</v>
      </c>
      <c r="H592" s="2">
        <v>36557</v>
      </c>
      <c r="I592" t="s">
        <v>16</v>
      </c>
      <c r="J592" t="s">
        <v>29</v>
      </c>
      <c r="K592">
        <v>537.6</v>
      </c>
      <c r="L592" s="2">
        <v>35537.599999999999</v>
      </c>
    </row>
    <row r="593" spans="1:12" x14ac:dyDescent="0.35">
      <c r="A593" t="s">
        <v>632</v>
      </c>
      <c r="B593" t="s">
        <v>26</v>
      </c>
      <c r="C593" t="s">
        <v>20</v>
      </c>
      <c r="D593" t="s">
        <v>31</v>
      </c>
      <c r="E593" s="1">
        <v>373150.46</v>
      </c>
      <c r="F593">
        <v>0</v>
      </c>
      <c r="G593">
        <v>96</v>
      </c>
      <c r="H593" s="2">
        <v>0</v>
      </c>
      <c r="I593" t="s">
        <v>16</v>
      </c>
      <c r="J593" t="s">
        <v>17</v>
      </c>
      <c r="K593">
        <v>460.8</v>
      </c>
      <c r="L593" s="2">
        <v>35460.800000000003</v>
      </c>
    </row>
    <row r="594" spans="1:12" x14ac:dyDescent="0.35">
      <c r="A594" t="s">
        <v>633</v>
      </c>
      <c r="B594" t="s">
        <v>26</v>
      </c>
      <c r="C594" t="s">
        <v>20</v>
      </c>
      <c r="D594" t="s">
        <v>15</v>
      </c>
      <c r="E594" s="1">
        <v>277890.37</v>
      </c>
      <c r="F594">
        <v>73570</v>
      </c>
      <c r="G594">
        <v>70</v>
      </c>
      <c r="H594" s="2">
        <v>36526</v>
      </c>
      <c r="I594" t="s">
        <v>39</v>
      </c>
      <c r="J594" t="s">
        <v>24</v>
      </c>
      <c r="K594">
        <v>75.936096000000006</v>
      </c>
      <c r="L594" s="2">
        <v>35075.936095999998</v>
      </c>
    </row>
    <row r="595" spans="1:12" x14ac:dyDescent="0.35">
      <c r="A595" t="s">
        <v>634</v>
      </c>
      <c r="B595" t="s">
        <v>33</v>
      </c>
      <c r="C595" t="s">
        <v>20</v>
      </c>
      <c r="D595" t="s">
        <v>31</v>
      </c>
      <c r="E595" s="1">
        <v>401654.2</v>
      </c>
      <c r="F595">
        <v>0</v>
      </c>
      <c r="G595">
        <v>111</v>
      </c>
      <c r="H595" s="2">
        <v>0</v>
      </c>
      <c r="I595" t="s">
        <v>16</v>
      </c>
      <c r="J595" t="s">
        <v>29</v>
      </c>
      <c r="K595">
        <v>799.2</v>
      </c>
      <c r="L595" s="2">
        <v>35799.199999999997</v>
      </c>
    </row>
    <row r="596" spans="1:12" x14ac:dyDescent="0.35">
      <c r="A596" t="s">
        <v>635</v>
      </c>
      <c r="B596" t="s">
        <v>13</v>
      </c>
      <c r="C596" t="s">
        <v>27</v>
      </c>
      <c r="D596" t="s">
        <v>80</v>
      </c>
      <c r="E596" s="1">
        <v>493094.93</v>
      </c>
      <c r="F596">
        <v>70412</v>
      </c>
      <c r="G596">
        <v>61</v>
      </c>
      <c r="H596" s="2">
        <v>0</v>
      </c>
      <c r="I596" t="s">
        <v>28</v>
      </c>
      <c r="J596" t="s">
        <v>24</v>
      </c>
      <c r="K596">
        <v>136.29108299999999</v>
      </c>
      <c r="L596" s="2">
        <v>35136.291082999996</v>
      </c>
    </row>
    <row r="597" spans="1:12" x14ac:dyDescent="0.35">
      <c r="A597" t="s">
        <v>636</v>
      </c>
      <c r="B597" t="s">
        <v>23</v>
      </c>
      <c r="C597" t="s">
        <v>27</v>
      </c>
      <c r="D597" t="s">
        <v>80</v>
      </c>
      <c r="E597" s="1">
        <v>249131.7</v>
      </c>
      <c r="F597">
        <v>36631</v>
      </c>
      <c r="G597">
        <v>62</v>
      </c>
      <c r="H597" s="2">
        <v>0</v>
      </c>
      <c r="I597" t="s">
        <v>16</v>
      </c>
      <c r="J597" t="s">
        <v>17</v>
      </c>
      <c r="K597">
        <v>67.530904000000007</v>
      </c>
      <c r="L597" s="2">
        <v>35067.530903999999</v>
      </c>
    </row>
    <row r="598" spans="1:12" x14ac:dyDescent="0.35">
      <c r="A598" t="s">
        <v>637</v>
      </c>
      <c r="B598" t="s">
        <v>33</v>
      </c>
      <c r="C598" t="s">
        <v>20</v>
      </c>
      <c r="D598" t="s">
        <v>35</v>
      </c>
      <c r="E598" s="1">
        <v>290887.59000000003</v>
      </c>
      <c r="F598">
        <v>35895</v>
      </c>
      <c r="G598">
        <v>73</v>
      </c>
      <c r="H598" s="2">
        <v>0</v>
      </c>
      <c r="I598" t="s">
        <v>16</v>
      </c>
      <c r="J598" t="s">
        <v>17</v>
      </c>
      <c r="K598">
        <v>312.92125600000003</v>
      </c>
      <c r="L598" s="2">
        <v>35312.921256000001</v>
      </c>
    </row>
    <row r="599" spans="1:12" x14ac:dyDescent="0.35">
      <c r="A599" t="s">
        <v>638</v>
      </c>
      <c r="B599" t="s">
        <v>19</v>
      </c>
      <c r="C599" t="s">
        <v>20</v>
      </c>
      <c r="D599" t="s">
        <v>35</v>
      </c>
      <c r="E599" s="1">
        <v>428294.8</v>
      </c>
      <c r="F599">
        <v>40864</v>
      </c>
      <c r="G599">
        <v>109</v>
      </c>
      <c r="H599" s="2">
        <v>36526</v>
      </c>
      <c r="I599" t="s">
        <v>16</v>
      </c>
      <c r="J599" t="s">
        <v>29</v>
      </c>
      <c r="K599">
        <v>166.937747</v>
      </c>
      <c r="L599" s="2">
        <v>35166.937747000004</v>
      </c>
    </row>
    <row r="600" spans="1:12" x14ac:dyDescent="0.35">
      <c r="A600" t="s">
        <v>639</v>
      </c>
      <c r="B600" t="s">
        <v>33</v>
      </c>
      <c r="C600" t="s">
        <v>27</v>
      </c>
      <c r="D600" t="s">
        <v>35</v>
      </c>
      <c r="E600" s="1">
        <v>834162.37</v>
      </c>
      <c r="F600">
        <v>0</v>
      </c>
      <c r="G600">
        <v>118</v>
      </c>
      <c r="H600" s="2">
        <v>0</v>
      </c>
      <c r="I600" t="s">
        <v>16</v>
      </c>
      <c r="J600" t="s">
        <v>17</v>
      </c>
      <c r="K600">
        <v>566.4</v>
      </c>
      <c r="L600" s="2">
        <v>35566.400000000001</v>
      </c>
    </row>
    <row r="601" spans="1:12" x14ac:dyDescent="0.35">
      <c r="A601" t="s">
        <v>640</v>
      </c>
      <c r="B601" t="s">
        <v>19</v>
      </c>
      <c r="C601" t="s">
        <v>20</v>
      </c>
      <c r="D601" t="s">
        <v>15</v>
      </c>
      <c r="E601" s="1">
        <v>509078.13</v>
      </c>
      <c r="F601">
        <v>93018</v>
      </c>
      <c r="G601">
        <v>63</v>
      </c>
      <c r="H601" s="2">
        <v>0</v>
      </c>
      <c r="I601" t="s">
        <v>16</v>
      </c>
      <c r="J601" t="s">
        <v>17</v>
      </c>
      <c r="K601">
        <v>135.382194</v>
      </c>
      <c r="L601" s="2">
        <v>35135.382193999998</v>
      </c>
    </row>
    <row r="602" spans="1:12" x14ac:dyDescent="0.35">
      <c r="A602" t="s">
        <v>641</v>
      </c>
      <c r="B602" t="s">
        <v>33</v>
      </c>
      <c r="C602" t="s">
        <v>27</v>
      </c>
      <c r="D602" t="s">
        <v>21</v>
      </c>
      <c r="E602" s="1">
        <v>736618.83</v>
      </c>
      <c r="F602">
        <v>70014</v>
      </c>
      <c r="G602">
        <v>62</v>
      </c>
      <c r="H602" s="2">
        <v>0</v>
      </c>
      <c r="I602" t="s">
        <v>28</v>
      </c>
      <c r="J602" t="s">
        <v>17</v>
      </c>
      <c r="K602">
        <v>17.742954000000001</v>
      </c>
      <c r="L602" s="2">
        <v>35017.742954000001</v>
      </c>
    </row>
    <row r="603" spans="1:12" x14ac:dyDescent="0.35">
      <c r="A603" t="s">
        <v>642</v>
      </c>
      <c r="B603" t="s">
        <v>33</v>
      </c>
      <c r="C603" t="s">
        <v>20</v>
      </c>
      <c r="D603" t="s">
        <v>35</v>
      </c>
      <c r="E603" s="1">
        <v>243687.51</v>
      </c>
      <c r="F603">
        <v>48875</v>
      </c>
      <c r="G603">
        <v>61</v>
      </c>
      <c r="H603" s="2">
        <v>0</v>
      </c>
      <c r="I603" t="s">
        <v>16</v>
      </c>
      <c r="J603" t="s">
        <v>24</v>
      </c>
      <c r="K603">
        <v>1.8383670000000001</v>
      </c>
      <c r="L603" s="2">
        <v>35001.838366999997</v>
      </c>
    </row>
    <row r="604" spans="1:12" x14ac:dyDescent="0.35">
      <c r="A604" t="s">
        <v>643</v>
      </c>
      <c r="B604" t="s">
        <v>26</v>
      </c>
      <c r="C604" t="s">
        <v>27</v>
      </c>
      <c r="D604" t="s">
        <v>21</v>
      </c>
      <c r="E604" s="1">
        <v>885268.87</v>
      </c>
      <c r="F604">
        <v>67969</v>
      </c>
      <c r="G604">
        <v>74</v>
      </c>
      <c r="H604" s="2">
        <v>0</v>
      </c>
      <c r="I604" t="s">
        <v>16</v>
      </c>
      <c r="J604" t="s">
        <v>17</v>
      </c>
      <c r="K604">
        <v>197.77600899999999</v>
      </c>
      <c r="L604" s="2">
        <v>35197.776009000001</v>
      </c>
    </row>
    <row r="605" spans="1:12" x14ac:dyDescent="0.35">
      <c r="A605" t="s">
        <v>644</v>
      </c>
      <c r="B605" t="s">
        <v>33</v>
      </c>
      <c r="C605" t="s">
        <v>20</v>
      </c>
      <c r="D605" t="s">
        <v>31</v>
      </c>
      <c r="E605" s="1">
        <v>2387547.6800000002</v>
      </c>
      <c r="F605">
        <v>0</v>
      </c>
      <c r="G605">
        <v>108</v>
      </c>
      <c r="H605" s="2">
        <v>0</v>
      </c>
      <c r="I605" t="s">
        <v>28</v>
      </c>
      <c r="J605" t="s">
        <v>29</v>
      </c>
      <c r="K605">
        <v>612.102262</v>
      </c>
      <c r="L605" s="2">
        <v>35612.102262</v>
      </c>
    </row>
    <row r="606" spans="1:12" x14ac:dyDescent="0.35">
      <c r="A606" t="s">
        <v>645</v>
      </c>
      <c r="B606" t="s">
        <v>33</v>
      </c>
      <c r="C606" t="s">
        <v>20</v>
      </c>
      <c r="D606" t="s">
        <v>80</v>
      </c>
      <c r="E606" s="1">
        <v>560049.65</v>
      </c>
      <c r="F606">
        <v>68665</v>
      </c>
      <c r="G606">
        <v>69</v>
      </c>
      <c r="H606" s="2">
        <v>0</v>
      </c>
      <c r="I606" t="s">
        <v>16</v>
      </c>
      <c r="J606" t="s">
        <v>24</v>
      </c>
      <c r="K606">
        <v>331.2</v>
      </c>
      <c r="L606" s="2">
        <v>35331.199999999997</v>
      </c>
    </row>
    <row r="607" spans="1:12" x14ac:dyDescent="0.35">
      <c r="A607" t="s">
        <v>646</v>
      </c>
      <c r="B607" t="s">
        <v>26</v>
      </c>
      <c r="C607" t="s">
        <v>27</v>
      </c>
      <c r="D607" t="s">
        <v>35</v>
      </c>
      <c r="E607" s="1">
        <v>463654.65</v>
      </c>
      <c r="F607">
        <v>26802</v>
      </c>
      <c r="G607">
        <v>66</v>
      </c>
      <c r="H607" s="2">
        <v>36526</v>
      </c>
      <c r="I607" t="s">
        <v>28</v>
      </c>
      <c r="J607" t="s">
        <v>24</v>
      </c>
      <c r="K607">
        <v>316.8</v>
      </c>
      <c r="L607" s="2">
        <v>35316.800000000003</v>
      </c>
    </row>
    <row r="608" spans="1:12" x14ac:dyDescent="0.35">
      <c r="A608" t="s">
        <v>647</v>
      </c>
      <c r="B608" t="s">
        <v>23</v>
      </c>
      <c r="C608" t="s">
        <v>27</v>
      </c>
      <c r="D608" t="s">
        <v>31</v>
      </c>
      <c r="E608" s="1">
        <v>757334.51</v>
      </c>
      <c r="F608">
        <v>0</v>
      </c>
      <c r="G608">
        <v>110</v>
      </c>
      <c r="H608" s="2">
        <v>0</v>
      </c>
      <c r="I608" t="s">
        <v>28</v>
      </c>
      <c r="J608" t="s">
        <v>17</v>
      </c>
      <c r="K608">
        <v>1193.0361539999999</v>
      </c>
      <c r="L608" s="2">
        <v>36193.036154000001</v>
      </c>
    </row>
    <row r="609" spans="1:12" x14ac:dyDescent="0.35">
      <c r="A609" t="s">
        <v>648</v>
      </c>
      <c r="B609" t="s">
        <v>26</v>
      </c>
      <c r="C609" t="s">
        <v>27</v>
      </c>
      <c r="D609" t="s">
        <v>35</v>
      </c>
      <c r="E609" s="1">
        <v>1469663.55</v>
      </c>
      <c r="F609">
        <v>45345</v>
      </c>
      <c r="G609">
        <v>125</v>
      </c>
      <c r="H609" s="2">
        <v>0</v>
      </c>
      <c r="I609" t="s">
        <v>16</v>
      </c>
      <c r="J609" t="s">
        <v>29</v>
      </c>
      <c r="K609">
        <v>600</v>
      </c>
      <c r="L609" s="2">
        <v>35600</v>
      </c>
    </row>
    <row r="610" spans="1:12" x14ac:dyDescent="0.35">
      <c r="A610" t="s">
        <v>649</v>
      </c>
      <c r="B610" t="s">
        <v>13</v>
      </c>
      <c r="C610" t="s">
        <v>27</v>
      </c>
      <c r="D610" t="s">
        <v>53</v>
      </c>
      <c r="E610" s="1">
        <v>897214.03</v>
      </c>
      <c r="F610">
        <v>89689</v>
      </c>
      <c r="G610">
        <v>74</v>
      </c>
      <c r="H610" s="2">
        <v>0</v>
      </c>
      <c r="I610" t="s">
        <v>16</v>
      </c>
      <c r="J610" t="s">
        <v>17</v>
      </c>
      <c r="K610">
        <v>136.82953699999999</v>
      </c>
      <c r="L610" s="2">
        <v>35136.829536999998</v>
      </c>
    </row>
    <row r="611" spans="1:12" x14ac:dyDescent="0.35">
      <c r="A611" t="s">
        <v>650</v>
      </c>
      <c r="B611" t="s">
        <v>26</v>
      </c>
      <c r="C611" t="s">
        <v>20</v>
      </c>
      <c r="D611" t="s">
        <v>21</v>
      </c>
      <c r="E611" s="1">
        <v>772484.01</v>
      </c>
      <c r="F611">
        <v>32051</v>
      </c>
      <c r="G611">
        <v>193</v>
      </c>
      <c r="H611" s="2">
        <v>36526</v>
      </c>
      <c r="I611" t="s">
        <v>16</v>
      </c>
      <c r="J611" t="s">
        <v>29</v>
      </c>
      <c r="K611">
        <v>926.4</v>
      </c>
      <c r="L611" s="2">
        <v>35926.400000000001</v>
      </c>
    </row>
    <row r="612" spans="1:12" x14ac:dyDescent="0.35">
      <c r="A612" t="s">
        <v>651</v>
      </c>
      <c r="B612" t="s">
        <v>33</v>
      </c>
      <c r="C612" t="s">
        <v>27</v>
      </c>
      <c r="D612" t="s">
        <v>15</v>
      </c>
      <c r="E612" s="1">
        <v>594667.06999999995</v>
      </c>
      <c r="F612">
        <v>81139</v>
      </c>
      <c r="G612">
        <v>74</v>
      </c>
      <c r="H612" s="2">
        <v>0</v>
      </c>
      <c r="I612" t="s">
        <v>39</v>
      </c>
      <c r="J612" t="s">
        <v>17</v>
      </c>
      <c r="K612">
        <v>392.63639999999998</v>
      </c>
      <c r="L612" s="2">
        <v>35392.636400000003</v>
      </c>
    </row>
    <row r="613" spans="1:12" x14ac:dyDescent="0.35">
      <c r="A613" t="s">
        <v>652</v>
      </c>
      <c r="B613" t="s">
        <v>33</v>
      </c>
      <c r="C613" t="s">
        <v>20</v>
      </c>
      <c r="D613" t="s">
        <v>15</v>
      </c>
      <c r="E613" s="1">
        <v>800054.51</v>
      </c>
      <c r="F613">
        <v>63834</v>
      </c>
      <c r="G613">
        <v>100</v>
      </c>
      <c r="H613" s="2">
        <v>36526</v>
      </c>
      <c r="I613" t="s">
        <v>16</v>
      </c>
      <c r="J613" t="s">
        <v>78</v>
      </c>
      <c r="K613">
        <v>215.22647599999999</v>
      </c>
      <c r="L613" s="2">
        <v>35215.226476000003</v>
      </c>
    </row>
    <row r="614" spans="1:12" x14ac:dyDescent="0.35">
      <c r="A614" t="s">
        <v>653</v>
      </c>
      <c r="B614" t="s">
        <v>19</v>
      </c>
      <c r="C614" t="s">
        <v>27</v>
      </c>
      <c r="D614" t="s">
        <v>21</v>
      </c>
      <c r="E614" s="1">
        <v>645756.1</v>
      </c>
      <c r="F614">
        <v>37548</v>
      </c>
      <c r="G614">
        <v>81</v>
      </c>
      <c r="H614" s="2">
        <v>0</v>
      </c>
      <c r="I614" t="s">
        <v>39</v>
      </c>
      <c r="J614" t="s">
        <v>17</v>
      </c>
      <c r="K614">
        <v>160.59866199999999</v>
      </c>
      <c r="L614" s="2">
        <v>35160.598661999997</v>
      </c>
    </row>
    <row r="615" spans="1:12" x14ac:dyDescent="0.35">
      <c r="A615" t="s">
        <v>654</v>
      </c>
      <c r="B615" t="s">
        <v>19</v>
      </c>
      <c r="C615" t="s">
        <v>20</v>
      </c>
      <c r="D615" t="s">
        <v>31</v>
      </c>
      <c r="E615" s="1">
        <v>728144.01</v>
      </c>
      <c r="F615">
        <v>0</v>
      </c>
      <c r="G615">
        <v>69</v>
      </c>
      <c r="H615" s="2">
        <v>36586</v>
      </c>
      <c r="I615" t="s">
        <v>16</v>
      </c>
      <c r="J615" t="s">
        <v>17</v>
      </c>
      <c r="K615">
        <v>371.80302899999998</v>
      </c>
      <c r="L615" s="2">
        <v>35371.803029000002</v>
      </c>
    </row>
    <row r="616" spans="1:12" x14ac:dyDescent="0.35">
      <c r="A616" t="s">
        <v>655</v>
      </c>
      <c r="B616" t="s">
        <v>26</v>
      </c>
      <c r="C616" t="s">
        <v>27</v>
      </c>
      <c r="D616" t="s">
        <v>31</v>
      </c>
      <c r="E616" s="1">
        <v>259243.78</v>
      </c>
      <c r="F616">
        <v>72421</v>
      </c>
      <c r="G616">
        <v>65</v>
      </c>
      <c r="H616" s="2">
        <v>0</v>
      </c>
      <c r="I616" t="s">
        <v>16</v>
      </c>
      <c r="J616" t="s">
        <v>17</v>
      </c>
      <c r="K616">
        <v>312</v>
      </c>
      <c r="L616" s="2">
        <v>35312</v>
      </c>
    </row>
    <row r="617" spans="1:12" x14ac:dyDescent="0.35">
      <c r="A617" t="s">
        <v>656</v>
      </c>
      <c r="B617" t="s">
        <v>23</v>
      </c>
      <c r="C617" t="s">
        <v>27</v>
      </c>
      <c r="D617" t="s">
        <v>15</v>
      </c>
      <c r="E617" s="1">
        <v>467842.34</v>
      </c>
      <c r="F617">
        <v>83102</v>
      </c>
      <c r="G617">
        <v>116</v>
      </c>
      <c r="H617" s="2">
        <v>0</v>
      </c>
      <c r="I617" t="s">
        <v>28</v>
      </c>
      <c r="J617" t="s">
        <v>17</v>
      </c>
      <c r="K617">
        <v>443.67039899999997</v>
      </c>
      <c r="L617" s="2">
        <v>35443.670399000002</v>
      </c>
    </row>
    <row r="618" spans="1:12" x14ac:dyDescent="0.35">
      <c r="A618" t="s">
        <v>657</v>
      </c>
      <c r="B618" t="s">
        <v>33</v>
      </c>
      <c r="C618" t="s">
        <v>27</v>
      </c>
      <c r="D618" t="s">
        <v>35</v>
      </c>
      <c r="E618" s="1">
        <v>1386992.71</v>
      </c>
      <c r="F618">
        <v>28432</v>
      </c>
      <c r="G618">
        <v>118</v>
      </c>
      <c r="H618" s="2">
        <v>0</v>
      </c>
      <c r="I618" t="s">
        <v>16</v>
      </c>
      <c r="J618" t="s">
        <v>29</v>
      </c>
      <c r="K618">
        <v>612.30058099999997</v>
      </c>
      <c r="L618" s="2">
        <v>35612.300581000003</v>
      </c>
    </row>
    <row r="619" spans="1:12" x14ac:dyDescent="0.35">
      <c r="A619" t="s">
        <v>658</v>
      </c>
      <c r="B619" t="s">
        <v>23</v>
      </c>
      <c r="C619" t="s">
        <v>20</v>
      </c>
      <c r="D619" t="s">
        <v>15</v>
      </c>
      <c r="E619" s="1">
        <v>871777.78</v>
      </c>
      <c r="F619">
        <v>83707</v>
      </c>
      <c r="G619">
        <v>108</v>
      </c>
      <c r="H619" s="2">
        <v>0</v>
      </c>
      <c r="I619" t="s">
        <v>28</v>
      </c>
      <c r="J619" t="s">
        <v>17</v>
      </c>
      <c r="K619">
        <v>290.391526</v>
      </c>
      <c r="L619" s="2">
        <v>35290.391525999999</v>
      </c>
    </row>
    <row r="620" spans="1:12" x14ac:dyDescent="0.35">
      <c r="A620" t="s">
        <v>659</v>
      </c>
      <c r="B620" t="s">
        <v>26</v>
      </c>
      <c r="C620" t="s">
        <v>20</v>
      </c>
      <c r="D620" t="s">
        <v>35</v>
      </c>
      <c r="E620" s="1">
        <v>523398.68</v>
      </c>
      <c r="F620">
        <v>63259</v>
      </c>
      <c r="G620">
        <v>65</v>
      </c>
      <c r="H620" s="2">
        <v>0</v>
      </c>
      <c r="I620" t="s">
        <v>28</v>
      </c>
      <c r="J620" t="s">
        <v>17</v>
      </c>
      <c r="K620">
        <v>316.79533700000002</v>
      </c>
      <c r="L620" s="2">
        <v>35316.795337000003</v>
      </c>
    </row>
    <row r="621" spans="1:12" x14ac:dyDescent="0.35">
      <c r="A621" t="s">
        <v>660</v>
      </c>
      <c r="B621" t="s">
        <v>23</v>
      </c>
      <c r="C621" t="s">
        <v>20</v>
      </c>
      <c r="D621" t="s">
        <v>31</v>
      </c>
      <c r="E621" s="1">
        <v>476418.97</v>
      </c>
      <c r="F621">
        <v>0</v>
      </c>
      <c r="G621">
        <v>67</v>
      </c>
      <c r="H621" s="2">
        <v>0</v>
      </c>
      <c r="I621" t="s">
        <v>16</v>
      </c>
      <c r="J621" t="s">
        <v>17</v>
      </c>
      <c r="K621">
        <v>405.52793700000001</v>
      </c>
      <c r="L621" s="2">
        <v>35405.527936999999</v>
      </c>
    </row>
    <row r="622" spans="1:12" x14ac:dyDescent="0.35">
      <c r="A622" t="s">
        <v>661</v>
      </c>
      <c r="B622" t="s">
        <v>33</v>
      </c>
      <c r="C622" t="s">
        <v>20</v>
      </c>
      <c r="D622" t="s">
        <v>35</v>
      </c>
      <c r="E622" s="1">
        <v>247246.92</v>
      </c>
      <c r="F622">
        <v>63860</v>
      </c>
      <c r="G622">
        <v>62</v>
      </c>
      <c r="H622" s="2">
        <v>0</v>
      </c>
      <c r="I622" t="s">
        <v>16</v>
      </c>
      <c r="J622" t="s">
        <v>17</v>
      </c>
      <c r="K622">
        <v>208.59824599999999</v>
      </c>
      <c r="L622" s="2">
        <v>35208.598246000001</v>
      </c>
    </row>
    <row r="623" spans="1:12" x14ac:dyDescent="0.35">
      <c r="A623" t="s">
        <v>662</v>
      </c>
      <c r="B623" t="s">
        <v>13</v>
      </c>
      <c r="C623" t="s">
        <v>27</v>
      </c>
      <c r="D623" t="s">
        <v>21</v>
      </c>
      <c r="E623" s="1">
        <v>281369.26</v>
      </c>
      <c r="F623">
        <v>43836</v>
      </c>
      <c r="G623">
        <v>73</v>
      </c>
      <c r="H623" s="2">
        <v>0</v>
      </c>
      <c r="I623" t="s">
        <v>16</v>
      </c>
      <c r="J623" t="s">
        <v>17</v>
      </c>
      <c r="K623">
        <v>138.13087899999999</v>
      </c>
      <c r="L623" s="2">
        <v>35138.130878999997</v>
      </c>
    </row>
    <row r="624" spans="1:12" x14ac:dyDescent="0.35">
      <c r="A624" t="s">
        <v>663</v>
      </c>
      <c r="B624" t="s">
        <v>26</v>
      </c>
      <c r="C624" t="s">
        <v>20</v>
      </c>
      <c r="D624" t="s">
        <v>35</v>
      </c>
      <c r="E624" s="1">
        <v>550505.69999999995</v>
      </c>
      <c r="F624">
        <v>86132</v>
      </c>
      <c r="G624">
        <v>68</v>
      </c>
      <c r="H624" s="2">
        <v>0</v>
      </c>
      <c r="I624" t="s">
        <v>16</v>
      </c>
      <c r="J624" t="s">
        <v>24</v>
      </c>
      <c r="K624">
        <v>301.437365</v>
      </c>
      <c r="L624" s="2">
        <v>35301.437364999998</v>
      </c>
    </row>
    <row r="625" spans="1:12" x14ac:dyDescent="0.35">
      <c r="A625" t="s">
        <v>664</v>
      </c>
      <c r="B625" t="s">
        <v>33</v>
      </c>
      <c r="C625" t="s">
        <v>20</v>
      </c>
      <c r="D625" t="s">
        <v>21</v>
      </c>
      <c r="E625" s="1">
        <v>260620.85</v>
      </c>
      <c r="F625">
        <v>28519</v>
      </c>
      <c r="G625">
        <v>66</v>
      </c>
      <c r="H625" s="2">
        <v>0</v>
      </c>
      <c r="I625" t="s">
        <v>16</v>
      </c>
      <c r="J625" t="s">
        <v>24</v>
      </c>
      <c r="K625">
        <v>456.47311500000001</v>
      </c>
      <c r="L625" s="2">
        <v>35456.473115000001</v>
      </c>
    </row>
    <row r="626" spans="1:12" x14ac:dyDescent="0.35">
      <c r="A626" t="s">
        <v>665</v>
      </c>
      <c r="B626" t="s">
        <v>19</v>
      </c>
      <c r="C626" t="s">
        <v>20</v>
      </c>
      <c r="D626" t="s">
        <v>31</v>
      </c>
      <c r="E626" s="1">
        <v>1048194.38</v>
      </c>
      <c r="F626">
        <v>39102</v>
      </c>
      <c r="G626">
        <v>88</v>
      </c>
      <c r="H626" s="2">
        <v>0</v>
      </c>
      <c r="I626" t="s">
        <v>16</v>
      </c>
      <c r="J626" t="s">
        <v>17</v>
      </c>
      <c r="K626">
        <v>152.338562</v>
      </c>
      <c r="L626" s="2">
        <v>35152.338561999997</v>
      </c>
    </row>
    <row r="627" spans="1:12" x14ac:dyDescent="0.35">
      <c r="A627" t="s">
        <v>666</v>
      </c>
      <c r="B627" t="s">
        <v>26</v>
      </c>
      <c r="C627" t="s">
        <v>20</v>
      </c>
      <c r="D627" t="s">
        <v>21</v>
      </c>
      <c r="E627" s="1">
        <v>325676.64</v>
      </c>
      <c r="F627">
        <v>0</v>
      </c>
      <c r="G627">
        <v>89</v>
      </c>
      <c r="H627" s="2">
        <v>0</v>
      </c>
      <c r="I627" t="s">
        <v>16</v>
      </c>
      <c r="J627" t="s">
        <v>17</v>
      </c>
      <c r="K627">
        <v>491.75536799999998</v>
      </c>
      <c r="L627" s="2">
        <v>35491.755367999998</v>
      </c>
    </row>
    <row r="628" spans="1:12" x14ac:dyDescent="0.35">
      <c r="A628" t="s">
        <v>667</v>
      </c>
      <c r="B628" t="s">
        <v>26</v>
      </c>
      <c r="C628" t="s">
        <v>20</v>
      </c>
      <c r="D628" t="s">
        <v>35</v>
      </c>
      <c r="E628" s="1">
        <v>3047578.05</v>
      </c>
      <c r="F628">
        <v>97298</v>
      </c>
      <c r="G628">
        <v>128</v>
      </c>
      <c r="H628" s="2">
        <v>0</v>
      </c>
      <c r="I628" t="s">
        <v>16</v>
      </c>
      <c r="J628" t="s">
        <v>78</v>
      </c>
      <c r="K628">
        <v>48.517439000000003</v>
      </c>
      <c r="L628" s="2">
        <v>35048.517439000003</v>
      </c>
    </row>
    <row r="629" spans="1:12" x14ac:dyDescent="0.35">
      <c r="A629" t="s">
        <v>668</v>
      </c>
      <c r="B629" t="s">
        <v>23</v>
      </c>
      <c r="C629" t="s">
        <v>27</v>
      </c>
      <c r="D629" t="s">
        <v>31</v>
      </c>
      <c r="E629" s="1">
        <v>636490.22</v>
      </c>
      <c r="F629">
        <v>41986</v>
      </c>
      <c r="G629">
        <v>84</v>
      </c>
      <c r="H629" s="2">
        <v>36557</v>
      </c>
      <c r="I629" t="s">
        <v>16</v>
      </c>
      <c r="J629" t="s">
        <v>24</v>
      </c>
      <c r="K629">
        <v>430.37504899999999</v>
      </c>
      <c r="L629" s="2">
        <v>35430.375049000002</v>
      </c>
    </row>
    <row r="630" spans="1:12" x14ac:dyDescent="0.35">
      <c r="A630" t="s">
        <v>669</v>
      </c>
      <c r="B630" t="s">
        <v>19</v>
      </c>
      <c r="C630" t="s">
        <v>27</v>
      </c>
      <c r="D630" t="s">
        <v>31</v>
      </c>
      <c r="E630" s="1">
        <v>946850.93</v>
      </c>
      <c r="F630">
        <v>0</v>
      </c>
      <c r="G630">
        <v>88</v>
      </c>
      <c r="H630" s="2">
        <v>0</v>
      </c>
      <c r="I630" t="s">
        <v>16</v>
      </c>
      <c r="J630" t="s">
        <v>24</v>
      </c>
      <c r="K630">
        <v>633.6</v>
      </c>
      <c r="L630" s="2">
        <v>35633.599999999999</v>
      </c>
    </row>
    <row r="631" spans="1:12" x14ac:dyDescent="0.35">
      <c r="A631" t="s">
        <v>670</v>
      </c>
      <c r="B631" t="s">
        <v>33</v>
      </c>
      <c r="C631" t="s">
        <v>20</v>
      </c>
      <c r="D631" t="s">
        <v>35</v>
      </c>
      <c r="E631" s="1">
        <v>563145.18999999994</v>
      </c>
      <c r="F631">
        <v>17291</v>
      </c>
      <c r="G631">
        <v>73</v>
      </c>
      <c r="H631" s="2">
        <v>0</v>
      </c>
      <c r="I631" t="s">
        <v>16</v>
      </c>
      <c r="J631" t="s">
        <v>17</v>
      </c>
      <c r="K631">
        <v>350.4</v>
      </c>
      <c r="L631" s="2">
        <v>35350.400000000001</v>
      </c>
    </row>
    <row r="632" spans="1:12" x14ac:dyDescent="0.35">
      <c r="A632" t="s">
        <v>671</v>
      </c>
      <c r="B632" t="s">
        <v>26</v>
      </c>
      <c r="C632" t="s">
        <v>27</v>
      </c>
      <c r="D632" t="s">
        <v>21</v>
      </c>
      <c r="E632" s="1">
        <v>778099.93</v>
      </c>
      <c r="F632">
        <v>0</v>
      </c>
      <c r="G632">
        <v>74</v>
      </c>
      <c r="H632" s="2">
        <v>0</v>
      </c>
      <c r="I632" t="s">
        <v>16</v>
      </c>
      <c r="J632" t="s">
        <v>17</v>
      </c>
      <c r="K632">
        <v>246.48912300000001</v>
      </c>
      <c r="L632" s="2">
        <v>35246.489122999999</v>
      </c>
    </row>
    <row r="633" spans="1:12" x14ac:dyDescent="0.35">
      <c r="A633" t="s">
        <v>672</v>
      </c>
      <c r="B633" t="s">
        <v>26</v>
      </c>
      <c r="C633" t="s">
        <v>27</v>
      </c>
      <c r="D633" t="s">
        <v>35</v>
      </c>
      <c r="E633" s="1">
        <v>981652.83</v>
      </c>
      <c r="F633">
        <v>37256</v>
      </c>
      <c r="G633">
        <v>62</v>
      </c>
      <c r="H633" s="2">
        <v>0</v>
      </c>
      <c r="I633" t="s">
        <v>16</v>
      </c>
      <c r="J633" t="s">
        <v>17</v>
      </c>
      <c r="K633">
        <v>128.969729</v>
      </c>
      <c r="L633" s="2">
        <v>35128.969728999997</v>
      </c>
    </row>
    <row r="634" spans="1:12" x14ac:dyDescent="0.35">
      <c r="A634" t="s">
        <v>673</v>
      </c>
      <c r="B634" t="s">
        <v>33</v>
      </c>
      <c r="C634" t="s">
        <v>27</v>
      </c>
      <c r="D634" t="s">
        <v>31</v>
      </c>
      <c r="E634" s="1">
        <v>751913.36</v>
      </c>
      <c r="F634">
        <v>96306</v>
      </c>
      <c r="G634">
        <v>95</v>
      </c>
      <c r="H634" s="2">
        <v>36526</v>
      </c>
      <c r="I634" t="s">
        <v>28</v>
      </c>
      <c r="J634" t="s">
        <v>17</v>
      </c>
      <c r="K634">
        <v>185.35535300000001</v>
      </c>
      <c r="L634" s="2">
        <v>35185.355352999999</v>
      </c>
    </row>
    <row r="635" spans="1:12" x14ac:dyDescent="0.35">
      <c r="A635" t="s">
        <v>674</v>
      </c>
      <c r="B635" t="s">
        <v>26</v>
      </c>
      <c r="C635" t="s">
        <v>20</v>
      </c>
      <c r="D635" t="s">
        <v>21</v>
      </c>
      <c r="E635" s="1">
        <v>1017971.7</v>
      </c>
      <c r="F635">
        <v>14290</v>
      </c>
      <c r="G635">
        <v>271</v>
      </c>
      <c r="H635" s="2">
        <v>0</v>
      </c>
      <c r="I635" t="s">
        <v>16</v>
      </c>
      <c r="J635" t="s">
        <v>65</v>
      </c>
      <c r="K635">
        <v>1300.8</v>
      </c>
      <c r="L635" s="2">
        <v>36300.800000000003</v>
      </c>
    </row>
    <row r="636" spans="1:12" x14ac:dyDescent="0.35">
      <c r="A636" t="s">
        <v>675</v>
      </c>
      <c r="B636" t="s">
        <v>26</v>
      </c>
      <c r="C636" t="s">
        <v>20</v>
      </c>
      <c r="D636" t="s">
        <v>35</v>
      </c>
      <c r="E636" s="1">
        <v>277283.92</v>
      </c>
      <c r="F636">
        <v>37038</v>
      </c>
      <c r="G636">
        <v>71</v>
      </c>
      <c r="H636" s="2">
        <v>36526</v>
      </c>
      <c r="I636" t="s">
        <v>28</v>
      </c>
      <c r="J636" t="s">
        <v>17</v>
      </c>
      <c r="K636">
        <v>9.0713050000000006</v>
      </c>
      <c r="L636" s="2">
        <v>35009.071304999998</v>
      </c>
    </row>
    <row r="637" spans="1:12" x14ac:dyDescent="0.35">
      <c r="A637" t="s">
        <v>676</v>
      </c>
      <c r="B637" t="s">
        <v>33</v>
      </c>
      <c r="C637" t="s">
        <v>27</v>
      </c>
      <c r="D637" t="s">
        <v>35</v>
      </c>
      <c r="E637" s="1">
        <v>403750.18</v>
      </c>
      <c r="F637">
        <v>90760</v>
      </c>
      <c r="G637">
        <v>103</v>
      </c>
      <c r="H637" s="2">
        <v>36557</v>
      </c>
      <c r="I637" t="s">
        <v>39</v>
      </c>
      <c r="J637" t="s">
        <v>29</v>
      </c>
      <c r="K637">
        <v>133.47531499999999</v>
      </c>
      <c r="L637" s="2">
        <v>35133.475315000003</v>
      </c>
    </row>
    <row r="638" spans="1:12" x14ac:dyDescent="0.35">
      <c r="A638" t="s">
        <v>677</v>
      </c>
      <c r="B638" t="s">
        <v>13</v>
      </c>
      <c r="C638" t="s">
        <v>27</v>
      </c>
      <c r="D638" t="s">
        <v>15</v>
      </c>
      <c r="E638" s="1">
        <v>419196.61</v>
      </c>
      <c r="F638">
        <v>77048</v>
      </c>
      <c r="G638">
        <v>103</v>
      </c>
      <c r="H638" s="2">
        <v>0</v>
      </c>
      <c r="I638" t="s">
        <v>16</v>
      </c>
      <c r="J638" t="s">
        <v>29</v>
      </c>
      <c r="K638">
        <v>141.199465</v>
      </c>
      <c r="L638" s="2">
        <v>35141.199464999998</v>
      </c>
    </row>
    <row r="639" spans="1:12" x14ac:dyDescent="0.35">
      <c r="A639" t="s">
        <v>678</v>
      </c>
      <c r="B639" t="s">
        <v>33</v>
      </c>
      <c r="C639" t="s">
        <v>20</v>
      </c>
      <c r="D639" t="s">
        <v>31</v>
      </c>
      <c r="E639" s="1">
        <v>267686.78999999998</v>
      </c>
      <c r="F639">
        <v>54480</v>
      </c>
      <c r="G639">
        <v>67</v>
      </c>
      <c r="H639" s="2">
        <v>0</v>
      </c>
      <c r="I639" t="s">
        <v>16</v>
      </c>
      <c r="J639" t="s">
        <v>17</v>
      </c>
      <c r="K639">
        <v>321.60000000000002</v>
      </c>
      <c r="L639" s="2">
        <v>35321.599999999999</v>
      </c>
    </row>
    <row r="640" spans="1:12" x14ac:dyDescent="0.35">
      <c r="A640" t="s">
        <v>679</v>
      </c>
      <c r="B640" t="s">
        <v>26</v>
      </c>
      <c r="C640" t="s">
        <v>27</v>
      </c>
      <c r="D640" t="s">
        <v>35</v>
      </c>
      <c r="E640" s="1">
        <v>252395.96</v>
      </c>
      <c r="F640">
        <v>16244</v>
      </c>
      <c r="G640">
        <v>68</v>
      </c>
      <c r="H640" s="2">
        <v>0</v>
      </c>
      <c r="I640" t="s">
        <v>16</v>
      </c>
      <c r="J640" t="s">
        <v>24</v>
      </c>
      <c r="K640">
        <v>623.22361699999999</v>
      </c>
      <c r="L640" s="2">
        <v>35623.223617000003</v>
      </c>
    </row>
    <row r="641" spans="1:12" x14ac:dyDescent="0.35">
      <c r="A641" t="s">
        <v>680</v>
      </c>
      <c r="B641" t="s">
        <v>26</v>
      </c>
      <c r="C641" t="s">
        <v>20</v>
      </c>
      <c r="D641" t="s">
        <v>35</v>
      </c>
      <c r="E641" s="1">
        <v>698840.16</v>
      </c>
      <c r="F641">
        <v>22436</v>
      </c>
      <c r="G641">
        <v>89</v>
      </c>
      <c r="H641" s="2">
        <v>0</v>
      </c>
      <c r="I641" t="s">
        <v>39</v>
      </c>
      <c r="J641" t="s">
        <v>17</v>
      </c>
      <c r="K641">
        <v>427.2</v>
      </c>
      <c r="L641" s="2">
        <v>35427.199999999997</v>
      </c>
    </row>
    <row r="642" spans="1:12" x14ac:dyDescent="0.35">
      <c r="A642" t="s">
        <v>681</v>
      </c>
      <c r="B642" t="s">
        <v>13</v>
      </c>
      <c r="C642" t="s">
        <v>20</v>
      </c>
      <c r="D642" t="s">
        <v>35</v>
      </c>
      <c r="E642" s="1">
        <v>874205.78</v>
      </c>
      <c r="F642">
        <v>71592</v>
      </c>
      <c r="G642">
        <v>72</v>
      </c>
      <c r="H642" s="2">
        <v>0</v>
      </c>
      <c r="I642" t="s">
        <v>16</v>
      </c>
      <c r="J642" t="s">
        <v>17</v>
      </c>
      <c r="K642">
        <v>141.72505100000001</v>
      </c>
      <c r="L642" s="2">
        <v>35141.725051000001</v>
      </c>
    </row>
    <row r="643" spans="1:12" x14ac:dyDescent="0.35">
      <c r="A643" t="s">
        <v>682</v>
      </c>
      <c r="B643" t="s">
        <v>19</v>
      </c>
      <c r="C643" t="s">
        <v>27</v>
      </c>
      <c r="D643" t="s">
        <v>15</v>
      </c>
      <c r="E643" s="1">
        <v>267331.96000000002</v>
      </c>
      <c r="F643">
        <v>28728</v>
      </c>
      <c r="G643">
        <v>67</v>
      </c>
      <c r="H643" s="2">
        <v>0</v>
      </c>
      <c r="I643" t="s">
        <v>16</v>
      </c>
      <c r="J643" t="s">
        <v>17</v>
      </c>
      <c r="K643">
        <v>321.60000000000002</v>
      </c>
      <c r="L643" s="2">
        <v>35321.599999999999</v>
      </c>
    </row>
    <row r="644" spans="1:12" x14ac:dyDescent="0.35">
      <c r="A644" t="s">
        <v>683</v>
      </c>
      <c r="B644" t="s">
        <v>19</v>
      </c>
      <c r="C644" t="s">
        <v>27</v>
      </c>
      <c r="D644" t="s">
        <v>31</v>
      </c>
      <c r="E644" s="1">
        <v>1215732.99</v>
      </c>
      <c r="F644">
        <v>57449</v>
      </c>
      <c r="G644">
        <v>103</v>
      </c>
      <c r="H644" s="2">
        <v>0</v>
      </c>
      <c r="I644" t="s">
        <v>16</v>
      </c>
      <c r="J644" t="s">
        <v>17</v>
      </c>
      <c r="K644">
        <v>494.4</v>
      </c>
      <c r="L644" s="2">
        <v>35494.400000000001</v>
      </c>
    </row>
    <row r="645" spans="1:12" x14ac:dyDescent="0.35">
      <c r="A645" t="s">
        <v>684</v>
      </c>
      <c r="B645" t="s">
        <v>26</v>
      </c>
      <c r="C645" t="s">
        <v>20</v>
      </c>
      <c r="D645" t="s">
        <v>80</v>
      </c>
      <c r="E645" s="1">
        <v>295776.40000000002</v>
      </c>
      <c r="F645">
        <v>83318</v>
      </c>
      <c r="G645">
        <v>73</v>
      </c>
      <c r="H645" s="2">
        <v>0</v>
      </c>
      <c r="I645" t="s">
        <v>16</v>
      </c>
      <c r="J645" t="s">
        <v>24</v>
      </c>
      <c r="K645">
        <v>211.33693700000001</v>
      </c>
      <c r="L645" s="2">
        <v>35211.336937</v>
      </c>
    </row>
    <row r="646" spans="1:12" x14ac:dyDescent="0.35">
      <c r="A646" t="s">
        <v>685</v>
      </c>
      <c r="B646" t="s">
        <v>13</v>
      </c>
      <c r="C646" t="s">
        <v>27</v>
      </c>
      <c r="D646" t="s">
        <v>53</v>
      </c>
      <c r="E646" s="1">
        <v>717390.94</v>
      </c>
      <c r="F646">
        <v>75217</v>
      </c>
      <c r="G646">
        <v>61</v>
      </c>
      <c r="H646" s="2">
        <v>36526</v>
      </c>
      <c r="I646" t="s">
        <v>16</v>
      </c>
      <c r="J646" t="s">
        <v>17</v>
      </c>
      <c r="K646">
        <v>147.08030299999999</v>
      </c>
      <c r="L646" s="2">
        <v>35147.080303000002</v>
      </c>
    </row>
    <row r="647" spans="1:12" x14ac:dyDescent="0.35">
      <c r="A647" t="s">
        <v>686</v>
      </c>
      <c r="B647" t="s">
        <v>23</v>
      </c>
      <c r="C647" t="s">
        <v>27</v>
      </c>
      <c r="D647" t="s">
        <v>21</v>
      </c>
      <c r="E647" s="1">
        <v>309953.8</v>
      </c>
      <c r="F647">
        <v>0</v>
      </c>
      <c r="G647">
        <v>102</v>
      </c>
      <c r="H647" s="2">
        <v>36647</v>
      </c>
      <c r="I647" t="s">
        <v>28</v>
      </c>
      <c r="J647" t="s">
        <v>29</v>
      </c>
      <c r="K647">
        <v>862.76295700000003</v>
      </c>
      <c r="L647" s="2">
        <v>35862.762956999999</v>
      </c>
    </row>
    <row r="648" spans="1:12" x14ac:dyDescent="0.35">
      <c r="A648" t="s">
        <v>687</v>
      </c>
      <c r="B648" t="s">
        <v>33</v>
      </c>
      <c r="C648" t="s">
        <v>27</v>
      </c>
      <c r="D648" t="s">
        <v>21</v>
      </c>
      <c r="E648" s="1">
        <v>841568.46</v>
      </c>
      <c r="F648">
        <v>55308</v>
      </c>
      <c r="G648">
        <v>107</v>
      </c>
      <c r="H648" s="2">
        <v>0</v>
      </c>
      <c r="I648" t="s">
        <v>28</v>
      </c>
      <c r="J648" t="s">
        <v>29</v>
      </c>
      <c r="K648">
        <v>513.6</v>
      </c>
      <c r="L648" s="2">
        <v>35513.599999999999</v>
      </c>
    </row>
    <row r="649" spans="1:12" x14ac:dyDescent="0.35">
      <c r="A649" t="s">
        <v>688</v>
      </c>
      <c r="B649" t="s">
        <v>33</v>
      </c>
      <c r="C649" t="s">
        <v>20</v>
      </c>
      <c r="D649" t="s">
        <v>35</v>
      </c>
      <c r="E649" s="1">
        <v>2684312.4500000002</v>
      </c>
      <c r="F649">
        <v>36068</v>
      </c>
      <c r="G649">
        <v>97</v>
      </c>
      <c r="H649" s="2">
        <v>0</v>
      </c>
      <c r="I649" t="s">
        <v>16</v>
      </c>
      <c r="J649" t="s">
        <v>24</v>
      </c>
      <c r="K649">
        <v>113.36776500000001</v>
      </c>
      <c r="L649" s="2">
        <v>35113.367765000003</v>
      </c>
    </row>
    <row r="650" spans="1:12" x14ac:dyDescent="0.35">
      <c r="A650" t="s">
        <v>689</v>
      </c>
      <c r="B650" t="s">
        <v>33</v>
      </c>
      <c r="C650" t="s">
        <v>27</v>
      </c>
      <c r="D650" t="s">
        <v>21</v>
      </c>
      <c r="E650" s="1">
        <v>1305717.07</v>
      </c>
      <c r="F650">
        <v>48804</v>
      </c>
      <c r="G650">
        <v>112</v>
      </c>
      <c r="H650" s="2">
        <v>36526</v>
      </c>
      <c r="I650" t="s">
        <v>28</v>
      </c>
      <c r="J650" t="s">
        <v>17</v>
      </c>
      <c r="K650">
        <v>537.6</v>
      </c>
      <c r="L650" s="2">
        <v>35537.599999999999</v>
      </c>
    </row>
    <row r="651" spans="1:12" x14ac:dyDescent="0.35">
      <c r="A651" t="s">
        <v>690</v>
      </c>
      <c r="B651" t="s">
        <v>33</v>
      </c>
      <c r="C651" t="s">
        <v>27</v>
      </c>
      <c r="D651" t="s">
        <v>35</v>
      </c>
      <c r="E651" s="1">
        <v>959995.02</v>
      </c>
      <c r="F651">
        <v>0</v>
      </c>
      <c r="G651">
        <v>131</v>
      </c>
      <c r="H651" s="2">
        <v>0</v>
      </c>
      <c r="I651" t="s">
        <v>16</v>
      </c>
      <c r="J651" t="s">
        <v>29</v>
      </c>
      <c r="K651">
        <v>943.2</v>
      </c>
      <c r="L651" s="2">
        <v>35943.199999999997</v>
      </c>
    </row>
    <row r="652" spans="1:12" x14ac:dyDescent="0.35">
      <c r="A652" t="s">
        <v>691</v>
      </c>
      <c r="B652" t="s">
        <v>33</v>
      </c>
      <c r="C652" t="s">
        <v>27</v>
      </c>
      <c r="D652" t="s">
        <v>21</v>
      </c>
      <c r="E652" s="1">
        <v>853510.89</v>
      </c>
      <c r="F652">
        <v>55790</v>
      </c>
      <c r="G652">
        <v>111</v>
      </c>
      <c r="H652" s="2">
        <v>0</v>
      </c>
      <c r="I652" t="s">
        <v>16</v>
      </c>
      <c r="J652" t="s">
        <v>29</v>
      </c>
      <c r="K652">
        <v>117.67272199999999</v>
      </c>
      <c r="L652" s="2">
        <v>35117.672722000003</v>
      </c>
    </row>
    <row r="653" spans="1:12" x14ac:dyDescent="0.35">
      <c r="A653" t="s">
        <v>692</v>
      </c>
      <c r="B653" t="s">
        <v>19</v>
      </c>
      <c r="C653" t="s">
        <v>20</v>
      </c>
      <c r="D653" t="s">
        <v>21</v>
      </c>
      <c r="E653" s="1">
        <v>829348.19</v>
      </c>
      <c r="F653">
        <v>70258</v>
      </c>
      <c r="G653">
        <v>69</v>
      </c>
      <c r="H653" s="2">
        <v>0</v>
      </c>
      <c r="I653" t="s">
        <v>16</v>
      </c>
      <c r="J653" t="s">
        <v>17</v>
      </c>
      <c r="K653">
        <v>225.145949</v>
      </c>
      <c r="L653" s="2">
        <v>35225.145948999998</v>
      </c>
    </row>
    <row r="654" spans="1:12" x14ac:dyDescent="0.35">
      <c r="A654" t="s">
        <v>693</v>
      </c>
      <c r="B654" t="s">
        <v>33</v>
      </c>
      <c r="C654" t="s">
        <v>20</v>
      </c>
      <c r="D654" t="s">
        <v>21</v>
      </c>
      <c r="E654" s="1">
        <v>684615.03</v>
      </c>
      <c r="F654">
        <v>0</v>
      </c>
      <c r="G654">
        <v>95</v>
      </c>
      <c r="H654" s="2">
        <v>0</v>
      </c>
      <c r="I654" t="s">
        <v>16</v>
      </c>
      <c r="J654" t="s">
        <v>24</v>
      </c>
      <c r="K654">
        <v>456</v>
      </c>
      <c r="L654" s="2">
        <v>35456</v>
      </c>
    </row>
    <row r="655" spans="1:12" x14ac:dyDescent="0.35">
      <c r="A655" t="s">
        <v>694</v>
      </c>
      <c r="B655" t="s">
        <v>33</v>
      </c>
      <c r="C655" t="s">
        <v>20</v>
      </c>
      <c r="D655" t="s">
        <v>21</v>
      </c>
      <c r="E655" s="1">
        <v>663685.98</v>
      </c>
      <c r="F655">
        <v>47274</v>
      </c>
      <c r="G655">
        <v>83</v>
      </c>
      <c r="H655" s="2">
        <v>36526</v>
      </c>
      <c r="I655" t="s">
        <v>28</v>
      </c>
      <c r="J655" t="s">
        <v>17</v>
      </c>
      <c r="K655">
        <v>182.43256500000001</v>
      </c>
      <c r="L655" s="2">
        <v>35182.432565000003</v>
      </c>
    </row>
    <row r="656" spans="1:12" x14ac:dyDescent="0.35">
      <c r="A656" t="s">
        <v>695</v>
      </c>
      <c r="B656" t="s">
        <v>13</v>
      </c>
      <c r="C656" t="s">
        <v>20</v>
      </c>
      <c r="D656" t="s">
        <v>35</v>
      </c>
      <c r="E656" s="1">
        <v>560908.25</v>
      </c>
      <c r="F656">
        <v>44705</v>
      </c>
      <c r="G656">
        <v>71</v>
      </c>
      <c r="H656" s="2">
        <v>0</v>
      </c>
      <c r="I656" t="s">
        <v>16</v>
      </c>
      <c r="J656" t="s">
        <v>24</v>
      </c>
      <c r="K656">
        <v>148.17315199999999</v>
      </c>
      <c r="L656" s="2">
        <v>35148.173152000003</v>
      </c>
    </row>
    <row r="657" spans="1:12" x14ac:dyDescent="0.35">
      <c r="A657" t="s">
        <v>696</v>
      </c>
      <c r="B657" t="s">
        <v>19</v>
      </c>
      <c r="C657" t="s">
        <v>27</v>
      </c>
      <c r="D657" t="s">
        <v>31</v>
      </c>
      <c r="E657" s="1">
        <v>507732.09</v>
      </c>
      <c r="F657">
        <v>0</v>
      </c>
      <c r="G657">
        <v>73</v>
      </c>
      <c r="H657" s="2">
        <v>0</v>
      </c>
      <c r="I657" t="s">
        <v>16</v>
      </c>
      <c r="J657" t="s">
        <v>24</v>
      </c>
      <c r="K657">
        <v>525.6</v>
      </c>
      <c r="L657" s="2">
        <v>35525.599999999999</v>
      </c>
    </row>
    <row r="658" spans="1:12" x14ac:dyDescent="0.35">
      <c r="A658" t="s">
        <v>697</v>
      </c>
      <c r="B658" t="s">
        <v>13</v>
      </c>
      <c r="C658" t="s">
        <v>20</v>
      </c>
      <c r="D658" t="s">
        <v>15</v>
      </c>
      <c r="E658" s="1">
        <v>527562.69999999995</v>
      </c>
      <c r="F658">
        <v>70446</v>
      </c>
      <c r="G658">
        <v>65</v>
      </c>
      <c r="H658" s="2">
        <v>0</v>
      </c>
      <c r="I658" t="s">
        <v>16</v>
      </c>
      <c r="J658" t="s">
        <v>17</v>
      </c>
      <c r="K658">
        <v>155.57080199999999</v>
      </c>
      <c r="L658" s="2">
        <v>35155.570802000002</v>
      </c>
    </row>
    <row r="659" spans="1:12" x14ac:dyDescent="0.35">
      <c r="A659" t="s">
        <v>698</v>
      </c>
      <c r="B659" t="s">
        <v>13</v>
      </c>
      <c r="C659" t="s">
        <v>20</v>
      </c>
      <c r="D659" t="s">
        <v>31</v>
      </c>
      <c r="E659" s="1">
        <v>251459.20000000001</v>
      </c>
      <c r="F659">
        <v>43860</v>
      </c>
      <c r="G659">
        <v>65</v>
      </c>
      <c r="H659" s="2">
        <v>0</v>
      </c>
      <c r="I659" t="s">
        <v>16</v>
      </c>
      <c r="J659" t="s">
        <v>17</v>
      </c>
      <c r="K659">
        <v>156.12491399999999</v>
      </c>
      <c r="L659" s="2">
        <v>35156.124914</v>
      </c>
    </row>
    <row r="660" spans="1:12" x14ac:dyDescent="0.35">
      <c r="A660" t="s">
        <v>699</v>
      </c>
      <c r="B660" t="s">
        <v>33</v>
      </c>
      <c r="C660" t="s">
        <v>20</v>
      </c>
      <c r="D660" t="s">
        <v>21</v>
      </c>
      <c r="E660" s="1">
        <v>343525.01</v>
      </c>
      <c r="F660">
        <v>64348</v>
      </c>
      <c r="G660">
        <v>86</v>
      </c>
      <c r="H660" s="2">
        <v>0</v>
      </c>
      <c r="I660" t="s">
        <v>16</v>
      </c>
      <c r="J660" t="s">
        <v>24</v>
      </c>
      <c r="K660">
        <v>212.391975</v>
      </c>
      <c r="L660" s="2">
        <v>35212.391974999999</v>
      </c>
    </row>
    <row r="661" spans="1:12" x14ac:dyDescent="0.35">
      <c r="A661" t="s">
        <v>700</v>
      </c>
      <c r="B661" t="s">
        <v>33</v>
      </c>
      <c r="C661" t="s">
        <v>27</v>
      </c>
      <c r="D661" t="s">
        <v>21</v>
      </c>
      <c r="E661" s="1">
        <v>662461.18000000005</v>
      </c>
      <c r="F661">
        <v>0</v>
      </c>
      <c r="G661">
        <v>62</v>
      </c>
      <c r="H661" s="2">
        <v>0</v>
      </c>
      <c r="I661" t="s">
        <v>28</v>
      </c>
      <c r="J661" t="s">
        <v>24</v>
      </c>
      <c r="K661">
        <v>297.60000000000002</v>
      </c>
      <c r="L661" s="2">
        <v>35297.599999999999</v>
      </c>
    </row>
    <row r="662" spans="1:12" x14ac:dyDescent="0.35">
      <c r="A662" t="s">
        <v>701</v>
      </c>
      <c r="B662" t="s">
        <v>26</v>
      </c>
      <c r="C662" t="s">
        <v>27</v>
      </c>
      <c r="D662" t="s">
        <v>15</v>
      </c>
      <c r="E662" s="1">
        <v>575744.23</v>
      </c>
      <c r="F662">
        <v>88997</v>
      </c>
      <c r="G662">
        <v>72</v>
      </c>
      <c r="H662" s="2">
        <v>0</v>
      </c>
      <c r="I662" t="s">
        <v>39</v>
      </c>
      <c r="J662" t="s">
        <v>17</v>
      </c>
      <c r="K662">
        <v>174.04156599999999</v>
      </c>
      <c r="L662" s="2">
        <v>35174.041566</v>
      </c>
    </row>
    <row r="663" spans="1:12" x14ac:dyDescent="0.35">
      <c r="A663" t="s">
        <v>702</v>
      </c>
      <c r="B663" t="s">
        <v>13</v>
      </c>
      <c r="C663" t="s">
        <v>20</v>
      </c>
      <c r="D663" t="s">
        <v>31</v>
      </c>
      <c r="E663" s="1">
        <v>251459.20000000001</v>
      </c>
      <c r="F663">
        <v>43860</v>
      </c>
      <c r="G663">
        <v>65</v>
      </c>
      <c r="H663" s="2">
        <v>0</v>
      </c>
      <c r="I663" t="s">
        <v>28</v>
      </c>
      <c r="J663" t="s">
        <v>17</v>
      </c>
      <c r="K663">
        <v>156.12491399999999</v>
      </c>
      <c r="L663" s="2">
        <v>35156.124914</v>
      </c>
    </row>
    <row r="664" spans="1:12" x14ac:dyDescent="0.35">
      <c r="A664" t="s">
        <v>703</v>
      </c>
      <c r="B664" t="s">
        <v>26</v>
      </c>
      <c r="C664" t="s">
        <v>20</v>
      </c>
      <c r="D664" t="s">
        <v>31</v>
      </c>
      <c r="E664" s="1">
        <v>288645.15999999997</v>
      </c>
      <c r="F664">
        <v>10312</v>
      </c>
      <c r="G664">
        <v>78</v>
      </c>
      <c r="H664" s="2">
        <v>0</v>
      </c>
      <c r="I664" t="s">
        <v>28</v>
      </c>
      <c r="J664" t="s">
        <v>17</v>
      </c>
      <c r="K664">
        <v>486.27855699999998</v>
      </c>
      <c r="L664" s="2">
        <v>35486.278556999998</v>
      </c>
    </row>
    <row r="665" spans="1:12" x14ac:dyDescent="0.35">
      <c r="A665" t="s">
        <v>704</v>
      </c>
      <c r="B665" t="s">
        <v>26</v>
      </c>
      <c r="C665" t="s">
        <v>20</v>
      </c>
      <c r="D665" t="s">
        <v>31</v>
      </c>
      <c r="E665" s="1">
        <v>534143.88</v>
      </c>
      <c r="F665">
        <v>0</v>
      </c>
      <c r="G665">
        <v>72</v>
      </c>
      <c r="H665" s="2">
        <v>36526</v>
      </c>
      <c r="I665" t="s">
        <v>16</v>
      </c>
      <c r="J665" t="s">
        <v>17</v>
      </c>
      <c r="K665">
        <v>345.6</v>
      </c>
      <c r="L665" s="2">
        <v>35345.599999999999</v>
      </c>
    </row>
    <row r="666" spans="1:12" x14ac:dyDescent="0.35">
      <c r="A666" t="s">
        <v>705</v>
      </c>
      <c r="B666" t="s">
        <v>19</v>
      </c>
      <c r="C666" t="s">
        <v>20</v>
      </c>
      <c r="D666" t="s">
        <v>31</v>
      </c>
      <c r="E666" s="1">
        <v>416001.81</v>
      </c>
      <c r="F666">
        <v>96263</v>
      </c>
      <c r="G666">
        <v>103</v>
      </c>
      <c r="H666" s="2">
        <v>0</v>
      </c>
      <c r="I666" t="s">
        <v>16</v>
      </c>
      <c r="J666" t="s">
        <v>29</v>
      </c>
      <c r="K666">
        <v>1.924709</v>
      </c>
      <c r="L666" s="2">
        <v>35001.924708999999</v>
      </c>
    </row>
    <row r="667" spans="1:12" x14ac:dyDescent="0.35">
      <c r="A667" t="s">
        <v>706</v>
      </c>
      <c r="B667" t="s">
        <v>26</v>
      </c>
      <c r="C667" t="s">
        <v>20</v>
      </c>
      <c r="D667" t="s">
        <v>35</v>
      </c>
      <c r="E667" s="1">
        <v>284624.53999999998</v>
      </c>
      <c r="F667">
        <v>28919</v>
      </c>
      <c r="G667">
        <v>72</v>
      </c>
      <c r="H667" s="2">
        <v>0</v>
      </c>
      <c r="I667" t="s">
        <v>28</v>
      </c>
      <c r="J667" t="s">
        <v>17</v>
      </c>
      <c r="K667">
        <v>518.4</v>
      </c>
      <c r="L667" s="2">
        <v>35518.400000000001</v>
      </c>
    </row>
    <row r="668" spans="1:12" x14ac:dyDescent="0.35">
      <c r="A668" t="s">
        <v>707</v>
      </c>
      <c r="B668" t="s">
        <v>33</v>
      </c>
      <c r="C668" t="s">
        <v>20</v>
      </c>
      <c r="D668" t="s">
        <v>35</v>
      </c>
      <c r="E668" s="1">
        <v>477025.66</v>
      </c>
      <c r="F668">
        <v>0</v>
      </c>
      <c r="G668">
        <v>68</v>
      </c>
      <c r="H668" s="2">
        <v>36526</v>
      </c>
      <c r="I668" t="s">
        <v>16</v>
      </c>
      <c r="J668" t="s">
        <v>24</v>
      </c>
      <c r="K668">
        <v>326.39999999999998</v>
      </c>
      <c r="L668" s="2">
        <v>35326.400000000001</v>
      </c>
    </row>
    <row r="669" spans="1:12" x14ac:dyDescent="0.35">
      <c r="A669" t="s">
        <v>708</v>
      </c>
      <c r="B669" t="s">
        <v>33</v>
      </c>
      <c r="C669" t="s">
        <v>27</v>
      </c>
      <c r="D669" t="s">
        <v>21</v>
      </c>
      <c r="E669" s="1">
        <v>505961.62</v>
      </c>
      <c r="F669">
        <v>41869</v>
      </c>
      <c r="G669">
        <v>64</v>
      </c>
      <c r="H669" s="2">
        <v>0</v>
      </c>
      <c r="I669" t="s">
        <v>16</v>
      </c>
      <c r="J669" t="s">
        <v>24</v>
      </c>
      <c r="K669">
        <v>262.12205</v>
      </c>
      <c r="L669" s="2">
        <v>35262.122049999998</v>
      </c>
    </row>
    <row r="670" spans="1:12" x14ac:dyDescent="0.35">
      <c r="A670" t="s">
        <v>709</v>
      </c>
      <c r="B670" t="s">
        <v>19</v>
      </c>
      <c r="C670" t="s">
        <v>20</v>
      </c>
      <c r="D670" t="s">
        <v>31</v>
      </c>
      <c r="E670" s="1">
        <v>909574.46</v>
      </c>
      <c r="F670">
        <v>0</v>
      </c>
      <c r="G670">
        <v>128</v>
      </c>
      <c r="H670" s="2">
        <v>0</v>
      </c>
      <c r="I670" t="s">
        <v>16</v>
      </c>
      <c r="J670" t="s">
        <v>29</v>
      </c>
      <c r="K670">
        <v>921.6</v>
      </c>
      <c r="L670" s="2">
        <v>35921.599999999999</v>
      </c>
    </row>
    <row r="671" spans="1:12" x14ac:dyDescent="0.35">
      <c r="A671" t="s">
        <v>710</v>
      </c>
      <c r="B671" t="s">
        <v>26</v>
      </c>
      <c r="C671" t="s">
        <v>20</v>
      </c>
      <c r="D671" t="s">
        <v>31</v>
      </c>
      <c r="E671" s="1">
        <v>268886.40000000002</v>
      </c>
      <c r="F671">
        <v>32808</v>
      </c>
      <c r="G671">
        <v>68</v>
      </c>
      <c r="H671" s="2">
        <v>36526</v>
      </c>
      <c r="I671" t="s">
        <v>16</v>
      </c>
      <c r="J671" t="s">
        <v>17</v>
      </c>
      <c r="K671">
        <v>541.69565799999998</v>
      </c>
      <c r="L671" s="2">
        <v>35541.695657999997</v>
      </c>
    </row>
    <row r="672" spans="1:12" x14ac:dyDescent="0.35">
      <c r="A672" t="s">
        <v>711</v>
      </c>
      <c r="B672" t="s">
        <v>26</v>
      </c>
      <c r="C672" t="s">
        <v>20</v>
      </c>
      <c r="D672" t="s">
        <v>21</v>
      </c>
      <c r="E672" s="1">
        <v>827763.76</v>
      </c>
      <c r="F672">
        <v>79780</v>
      </c>
      <c r="G672">
        <v>68</v>
      </c>
      <c r="H672" s="2">
        <v>0</v>
      </c>
      <c r="I672" t="s">
        <v>16</v>
      </c>
      <c r="J672" t="s">
        <v>17</v>
      </c>
      <c r="K672">
        <v>326.39999999999998</v>
      </c>
      <c r="L672" s="2">
        <v>35326.400000000001</v>
      </c>
    </row>
    <row r="673" spans="1:12" x14ac:dyDescent="0.35">
      <c r="A673" t="s">
        <v>712</v>
      </c>
      <c r="B673" t="s">
        <v>33</v>
      </c>
      <c r="C673" t="s">
        <v>20</v>
      </c>
      <c r="D673" t="s">
        <v>35</v>
      </c>
      <c r="E673" s="1">
        <v>905793.53</v>
      </c>
      <c r="F673">
        <v>91025</v>
      </c>
      <c r="G673">
        <v>112</v>
      </c>
      <c r="H673" s="2">
        <v>0</v>
      </c>
      <c r="I673" t="s">
        <v>16</v>
      </c>
      <c r="J673" t="s">
        <v>29</v>
      </c>
      <c r="K673">
        <v>327.68266899999998</v>
      </c>
      <c r="L673" s="2">
        <v>35327.682669000002</v>
      </c>
    </row>
    <row r="674" spans="1:12" x14ac:dyDescent="0.35">
      <c r="A674" t="s">
        <v>713</v>
      </c>
      <c r="B674" t="s">
        <v>26</v>
      </c>
      <c r="C674" t="s">
        <v>20</v>
      </c>
      <c r="D674" t="s">
        <v>31</v>
      </c>
      <c r="E674" s="1">
        <v>380175.04</v>
      </c>
      <c r="F674">
        <v>33043</v>
      </c>
      <c r="G674">
        <v>95</v>
      </c>
      <c r="H674" s="2">
        <v>0</v>
      </c>
      <c r="I674" t="s">
        <v>16</v>
      </c>
      <c r="J674" t="s">
        <v>24</v>
      </c>
      <c r="K674">
        <v>456</v>
      </c>
      <c r="L674" s="2">
        <v>35456</v>
      </c>
    </row>
    <row r="675" spans="1:12" x14ac:dyDescent="0.35">
      <c r="A675" t="s">
        <v>714</v>
      </c>
      <c r="B675" t="s">
        <v>19</v>
      </c>
      <c r="C675" t="s">
        <v>27</v>
      </c>
      <c r="D675" t="s">
        <v>31</v>
      </c>
      <c r="E675" s="1">
        <v>933934.16</v>
      </c>
      <c r="F675">
        <v>69442</v>
      </c>
      <c r="G675">
        <v>118</v>
      </c>
      <c r="H675" s="2">
        <v>36586</v>
      </c>
      <c r="I675" t="s">
        <v>16</v>
      </c>
      <c r="J675" t="s">
        <v>17</v>
      </c>
      <c r="K675">
        <v>1265.5703020000001</v>
      </c>
      <c r="L675" s="2">
        <v>36265.570302</v>
      </c>
    </row>
    <row r="676" spans="1:12" x14ac:dyDescent="0.35">
      <c r="A676" t="s">
        <v>715</v>
      </c>
      <c r="B676" t="s">
        <v>33</v>
      </c>
      <c r="C676" t="s">
        <v>27</v>
      </c>
      <c r="D676" t="s">
        <v>35</v>
      </c>
      <c r="E676" s="1">
        <v>252012.32</v>
      </c>
      <c r="F676">
        <v>0</v>
      </c>
      <c r="G676">
        <v>70</v>
      </c>
      <c r="H676" s="2">
        <v>0</v>
      </c>
      <c r="I676" t="s">
        <v>28</v>
      </c>
      <c r="J676" t="s">
        <v>17</v>
      </c>
      <c r="K676">
        <v>63.043196999999999</v>
      </c>
      <c r="L676" s="2">
        <v>35063.043196999999</v>
      </c>
    </row>
    <row r="677" spans="1:12" x14ac:dyDescent="0.35">
      <c r="A677" t="s">
        <v>716</v>
      </c>
      <c r="B677" t="s">
        <v>19</v>
      </c>
      <c r="C677" t="s">
        <v>20</v>
      </c>
      <c r="D677" t="s">
        <v>35</v>
      </c>
      <c r="E677" s="1">
        <v>498409.53</v>
      </c>
      <c r="F677">
        <v>0</v>
      </c>
      <c r="G677">
        <v>70</v>
      </c>
      <c r="H677" s="2">
        <v>0</v>
      </c>
      <c r="I677" t="s">
        <v>28</v>
      </c>
      <c r="J677" t="s">
        <v>17</v>
      </c>
      <c r="K677">
        <v>336</v>
      </c>
      <c r="L677" s="2">
        <v>35336</v>
      </c>
    </row>
    <row r="678" spans="1:12" x14ac:dyDescent="0.35">
      <c r="A678" t="s">
        <v>717</v>
      </c>
      <c r="B678" t="s">
        <v>33</v>
      </c>
      <c r="C678" t="s">
        <v>20</v>
      </c>
      <c r="D678" t="s">
        <v>21</v>
      </c>
      <c r="E678" s="1">
        <v>259574.8</v>
      </c>
      <c r="F678">
        <v>47234</v>
      </c>
      <c r="G678">
        <v>65</v>
      </c>
      <c r="H678" s="2">
        <v>0</v>
      </c>
      <c r="I678" t="s">
        <v>16</v>
      </c>
      <c r="J678" t="s">
        <v>17</v>
      </c>
      <c r="K678">
        <v>15.631363</v>
      </c>
      <c r="L678" s="2">
        <v>35015.631363</v>
      </c>
    </row>
    <row r="679" spans="1:12" x14ac:dyDescent="0.35">
      <c r="A679" t="s">
        <v>718</v>
      </c>
      <c r="B679" t="s">
        <v>33</v>
      </c>
      <c r="C679" t="s">
        <v>27</v>
      </c>
      <c r="D679" t="s">
        <v>31</v>
      </c>
      <c r="E679" s="1">
        <v>743769.33</v>
      </c>
      <c r="F679">
        <v>86863</v>
      </c>
      <c r="G679">
        <v>92</v>
      </c>
      <c r="H679" s="2">
        <v>0</v>
      </c>
      <c r="I679" t="s">
        <v>16</v>
      </c>
      <c r="J679" t="s">
        <v>17</v>
      </c>
      <c r="K679">
        <v>441.6</v>
      </c>
      <c r="L679" s="2">
        <v>35441.599999999999</v>
      </c>
    </row>
    <row r="680" spans="1:12" x14ac:dyDescent="0.35">
      <c r="A680" t="s">
        <v>719</v>
      </c>
      <c r="B680" t="s">
        <v>33</v>
      </c>
      <c r="C680" t="s">
        <v>27</v>
      </c>
      <c r="D680" t="s">
        <v>21</v>
      </c>
      <c r="E680" s="1">
        <v>1453678.76</v>
      </c>
      <c r="F680">
        <v>25805</v>
      </c>
      <c r="G680">
        <v>66</v>
      </c>
      <c r="H680" s="2">
        <v>36557</v>
      </c>
      <c r="I680" t="s">
        <v>16</v>
      </c>
      <c r="J680" t="s">
        <v>17</v>
      </c>
      <c r="K680">
        <v>375.86609099999998</v>
      </c>
      <c r="L680" s="2">
        <v>35375.866091000004</v>
      </c>
    </row>
    <row r="681" spans="1:12" x14ac:dyDescent="0.35">
      <c r="A681" t="s">
        <v>720</v>
      </c>
      <c r="B681" t="s">
        <v>23</v>
      </c>
      <c r="C681" t="s">
        <v>27</v>
      </c>
      <c r="D681" t="s">
        <v>21</v>
      </c>
      <c r="E681" s="1">
        <v>591330.59</v>
      </c>
      <c r="F681">
        <v>43676</v>
      </c>
      <c r="G681">
        <v>76</v>
      </c>
      <c r="H681" s="2">
        <v>0</v>
      </c>
      <c r="I681" t="s">
        <v>16</v>
      </c>
      <c r="J681" t="s">
        <v>17</v>
      </c>
      <c r="K681">
        <v>364.8</v>
      </c>
      <c r="L681" s="2">
        <v>35364.800000000003</v>
      </c>
    </row>
    <row r="682" spans="1:12" x14ac:dyDescent="0.35">
      <c r="A682" t="s">
        <v>721</v>
      </c>
      <c r="B682" t="s">
        <v>19</v>
      </c>
      <c r="C682" t="s">
        <v>27</v>
      </c>
      <c r="D682" t="s">
        <v>35</v>
      </c>
      <c r="E682" s="1">
        <v>277166.3</v>
      </c>
      <c r="F682">
        <v>59855</v>
      </c>
      <c r="G682">
        <v>74</v>
      </c>
      <c r="H682" s="2">
        <v>36617</v>
      </c>
      <c r="I682" t="s">
        <v>16</v>
      </c>
      <c r="J682" t="s">
        <v>24</v>
      </c>
      <c r="K682">
        <v>355.2</v>
      </c>
      <c r="L682" s="2">
        <v>35355.199999999997</v>
      </c>
    </row>
    <row r="683" spans="1:12" x14ac:dyDescent="0.35">
      <c r="A683" t="s">
        <v>722</v>
      </c>
      <c r="B683" t="s">
        <v>19</v>
      </c>
      <c r="C683" t="s">
        <v>27</v>
      </c>
      <c r="D683" t="s">
        <v>15</v>
      </c>
      <c r="E683" s="1">
        <v>2919436.64</v>
      </c>
      <c r="F683">
        <v>35296</v>
      </c>
      <c r="G683">
        <v>126</v>
      </c>
      <c r="H683" s="2">
        <v>0</v>
      </c>
      <c r="I683" t="s">
        <v>16</v>
      </c>
      <c r="J683" t="s">
        <v>29</v>
      </c>
      <c r="K683">
        <v>452.616872</v>
      </c>
      <c r="L683" s="2">
        <v>35452.616871999999</v>
      </c>
    </row>
    <row r="684" spans="1:12" x14ac:dyDescent="0.35">
      <c r="A684" t="s">
        <v>723</v>
      </c>
      <c r="B684" t="s">
        <v>33</v>
      </c>
      <c r="C684" t="s">
        <v>20</v>
      </c>
      <c r="D684" t="s">
        <v>15</v>
      </c>
      <c r="E684" s="1">
        <v>988038.58</v>
      </c>
      <c r="F684">
        <v>36576</v>
      </c>
      <c r="G684">
        <v>125</v>
      </c>
      <c r="H684" s="2">
        <v>36526</v>
      </c>
      <c r="I684" t="s">
        <v>16</v>
      </c>
      <c r="J684" t="s">
        <v>29</v>
      </c>
      <c r="K684">
        <v>113.45012199999999</v>
      </c>
      <c r="L684" s="2">
        <v>35113.450122000002</v>
      </c>
    </row>
    <row r="685" spans="1:12" x14ac:dyDescent="0.35">
      <c r="A685" t="s">
        <v>724</v>
      </c>
      <c r="B685" t="s">
        <v>26</v>
      </c>
      <c r="C685" t="s">
        <v>20</v>
      </c>
      <c r="D685" t="s">
        <v>31</v>
      </c>
      <c r="E685" s="1">
        <v>1511440.24</v>
      </c>
      <c r="F685">
        <v>28513</v>
      </c>
      <c r="G685">
        <v>100</v>
      </c>
      <c r="H685" s="2">
        <v>36526</v>
      </c>
      <c r="I685" t="s">
        <v>28</v>
      </c>
      <c r="J685" t="s">
        <v>29</v>
      </c>
      <c r="K685">
        <v>480</v>
      </c>
      <c r="L685" s="2">
        <v>35480</v>
      </c>
    </row>
    <row r="686" spans="1:12" x14ac:dyDescent="0.35">
      <c r="A686" t="s">
        <v>725</v>
      </c>
      <c r="B686" t="s">
        <v>33</v>
      </c>
      <c r="C686" t="s">
        <v>27</v>
      </c>
      <c r="D686" t="s">
        <v>21</v>
      </c>
      <c r="E686" s="1">
        <v>575991.07999999996</v>
      </c>
      <c r="F686">
        <v>85448</v>
      </c>
      <c r="G686">
        <v>72</v>
      </c>
      <c r="H686" s="2">
        <v>0</v>
      </c>
      <c r="I686" t="s">
        <v>39</v>
      </c>
      <c r="J686" t="s">
        <v>17</v>
      </c>
      <c r="K686">
        <v>16.034510000000001</v>
      </c>
      <c r="L686" s="2">
        <v>35016.034509999998</v>
      </c>
    </row>
    <row r="687" spans="1:12" x14ac:dyDescent="0.35">
      <c r="A687" t="s">
        <v>726</v>
      </c>
      <c r="B687" t="s">
        <v>33</v>
      </c>
      <c r="C687" t="s">
        <v>20</v>
      </c>
      <c r="D687" t="s">
        <v>31</v>
      </c>
      <c r="E687" s="1">
        <v>849516.42</v>
      </c>
      <c r="F687">
        <v>23791</v>
      </c>
      <c r="G687">
        <v>110</v>
      </c>
      <c r="H687" s="2">
        <v>36586</v>
      </c>
      <c r="I687" t="s">
        <v>16</v>
      </c>
      <c r="J687" t="s">
        <v>24</v>
      </c>
      <c r="K687">
        <v>615.27228000000002</v>
      </c>
      <c r="L687" s="2">
        <v>35615.272279999997</v>
      </c>
    </row>
    <row r="688" spans="1:12" x14ac:dyDescent="0.35">
      <c r="A688" t="s">
        <v>727</v>
      </c>
      <c r="B688" t="s">
        <v>26</v>
      </c>
      <c r="C688" t="s">
        <v>20</v>
      </c>
      <c r="D688" t="s">
        <v>21</v>
      </c>
      <c r="E688" s="1">
        <v>438118.42</v>
      </c>
      <c r="F688">
        <v>20597</v>
      </c>
      <c r="G688">
        <v>112</v>
      </c>
      <c r="H688" s="2">
        <v>0</v>
      </c>
      <c r="I688" t="s">
        <v>16</v>
      </c>
      <c r="J688" t="s">
        <v>17</v>
      </c>
      <c r="K688">
        <v>615.25630100000001</v>
      </c>
      <c r="L688" s="2">
        <v>35615.256301000001</v>
      </c>
    </row>
    <row r="689" spans="1:12" x14ac:dyDescent="0.35">
      <c r="A689" t="s">
        <v>728</v>
      </c>
      <c r="B689" t="s">
        <v>19</v>
      </c>
      <c r="C689" t="s">
        <v>20</v>
      </c>
      <c r="D689" t="s">
        <v>35</v>
      </c>
      <c r="E689" s="1">
        <v>699782.74</v>
      </c>
      <c r="F689">
        <v>56940</v>
      </c>
      <c r="G689">
        <v>87</v>
      </c>
      <c r="H689" s="2">
        <v>0</v>
      </c>
      <c r="I689" t="s">
        <v>16</v>
      </c>
      <c r="J689" t="s">
        <v>17</v>
      </c>
      <c r="K689">
        <v>512.66245000000004</v>
      </c>
      <c r="L689" s="2">
        <v>35512.662450000003</v>
      </c>
    </row>
    <row r="690" spans="1:12" x14ac:dyDescent="0.35">
      <c r="A690" t="s">
        <v>729</v>
      </c>
      <c r="B690" t="s">
        <v>33</v>
      </c>
      <c r="C690" t="s">
        <v>27</v>
      </c>
      <c r="D690" t="s">
        <v>21</v>
      </c>
      <c r="E690" s="1">
        <v>1143058.8500000001</v>
      </c>
      <c r="F690">
        <v>93210</v>
      </c>
      <c r="G690">
        <v>71</v>
      </c>
      <c r="H690" s="2">
        <v>0</v>
      </c>
      <c r="I690" t="s">
        <v>16</v>
      </c>
      <c r="J690" t="s">
        <v>24</v>
      </c>
      <c r="K690">
        <v>74.523934999999994</v>
      </c>
      <c r="L690" s="2">
        <v>35074.523934999997</v>
      </c>
    </row>
    <row r="691" spans="1:12" x14ac:dyDescent="0.35">
      <c r="A691" t="s">
        <v>730</v>
      </c>
      <c r="B691" t="s">
        <v>33</v>
      </c>
      <c r="C691" t="s">
        <v>20</v>
      </c>
      <c r="D691" t="s">
        <v>21</v>
      </c>
      <c r="E691" s="1">
        <v>748248.61</v>
      </c>
      <c r="F691">
        <v>48992</v>
      </c>
      <c r="G691">
        <v>94</v>
      </c>
      <c r="H691" s="2">
        <v>36526</v>
      </c>
      <c r="I691" t="s">
        <v>16</v>
      </c>
      <c r="J691" t="s">
        <v>17</v>
      </c>
      <c r="K691">
        <v>426.072946</v>
      </c>
      <c r="L691" s="2">
        <v>35426.072946</v>
      </c>
    </row>
    <row r="692" spans="1:12" x14ac:dyDescent="0.35">
      <c r="A692" t="s">
        <v>731</v>
      </c>
      <c r="B692" t="s">
        <v>19</v>
      </c>
      <c r="C692" t="s">
        <v>20</v>
      </c>
      <c r="D692" t="s">
        <v>15</v>
      </c>
      <c r="E692" s="1">
        <v>859691.66</v>
      </c>
      <c r="F692">
        <v>53736</v>
      </c>
      <c r="G692">
        <v>71</v>
      </c>
      <c r="H692" s="2">
        <v>0</v>
      </c>
      <c r="I692" t="s">
        <v>16</v>
      </c>
      <c r="J692" t="s">
        <v>24</v>
      </c>
      <c r="K692">
        <v>169.28778500000001</v>
      </c>
      <c r="L692" s="2">
        <v>35169.287785</v>
      </c>
    </row>
    <row r="693" spans="1:12" x14ac:dyDescent="0.35">
      <c r="A693" t="s">
        <v>732</v>
      </c>
      <c r="B693" t="s">
        <v>19</v>
      </c>
      <c r="C693" t="s">
        <v>27</v>
      </c>
      <c r="D693" t="s">
        <v>35</v>
      </c>
      <c r="E693" s="1">
        <v>785496.08</v>
      </c>
      <c r="F693">
        <v>25378</v>
      </c>
      <c r="G693">
        <v>66</v>
      </c>
      <c r="H693" s="2">
        <v>36526</v>
      </c>
      <c r="I693" t="s">
        <v>16</v>
      </c>
      <c r="J693" t="s">
        <v>17</v>
      </c>
      <c r="K693">
        <v>419.46414299999998</v>
      </c>
      <c r="L693" s="2">
        <v>35419.464142999997</v>
      </c>
    </row>
    <row r="694" spans="1:12" x14ac:dyDescent="0.35">
      <c r="A694" t="s">
        <v>733</v>
      </c>
      <c r="B694" t="s">
        <v>33</v>
      </c>
      <c r="C694" t="s">
        <v>20</v>
      </c>
      <c r="D694" t="s">
        <v>21</v>
      </c>
      <c r="E694" s="1">
        <v>258240.85</v>
      </c>
      <c r="F694">
        <v>76731</v>
      </c>
      <c r="G694">
        <v>64</v>
      </c>
      <c r="H694" s="2">
        <v>0</v>
      </c>
      <c r="I694" t="s">
        <v>16</v>
      </c>
      <c r="J694" t="s">
        <v>17</v>
      </c>
      <c r="K694">
        <v>201.455005</v>
      </c>
      <c r="L694" s="2">
        <v>35201.455005000003</v>
      </c>
    </row>
    <row r="695" spans="1:12" x14ac:dyDescent="0.35">
      <c r="A695" t="s">
        <v>734</v>
      </c>
      <c r="B695" t="s">
        <v>13</v>
      </c>
      <c r="C695" t="s">
        <v>27</v>
      </c>
      <c r="D695" t="s">
        <v>15</v>
      </c>
      <c r="E695" s="1">
        <v>907576.82</v>
      </c>
      <c r="F695">
        <v>37722</v>
      </c>
      <c r="G695">
        <v>116</v>
      </c>
      <c r="H695" s="2">
        <v>0</v>
      </c>
      <c r="I695" t="s">
        <v>28</v>
      </c>
      <c r="J695" t="s">
        <v>78</v>
      </c>
      <c r="K695">
        <v>158.077504</v>
      </c>
      <c r="L695" s="2">
        <v>35158.077504000001</v>
      </c>
    </row>
    <row r="696" spans="1:12" x14ac:dyDescent="0.35">
      <c r="A696" t="s">
        <v>735</v>
      </c>
      <c r="B696" t="s">
        <v>26</v>
      </c>
      <c r="C696" t="s">
        <v>20</v>
      </c>
      <c r="D696" t="s">
        <v>21</v>
      </c>
      <c r="E696" s="1">
        <v>411858.86</v>
      </c>
      <c r="F696">
        <v>69379</v>
      </c>
      <c r="G696">
        <v>103</v>
      </c>
      <c r="H696" s="2">
        <v>0</v>
      </c>
      <c r="I696" t="s">
        <v>16</v>
      </c>
      <c r="J696" t="s">
        <v>24</v>
      </c>
      <c r="K696">
        <v>494.4</v>
      </c>
      <c r="L696" s="2">
        <v>35494.400000000001</v>
      </c>
    </row>
    <row r="697" spans="1:12" x14ac:dyDescent="0.35">
      <c r="A697" t="s">
        <v>736</v>
      </c>
      <c r="B697" t="s">
        <v>33</v>
      </c>
      <c r="C697" t="s">
        <v>27</v>
      </c>
      <c r="D697" t="s">
        <v>31</v>
      </c>
      <c r="E697" s="1">
        <v>1215732.99</v>
      </c>
      <c r="F697">
        <v>57449</v>
      </c>
      <c r="G697">
        <v>103</v>
      </c>
      <c r="H697" s="2">
        <v>0</v>
      </c>
      <c r="I697" t="s">
        <v>16</v>
      </c>
      <c r="J697" t="s">
        <v>17</v>
      </c>
      <c r="K697">
        <v>494.4</v>
      </c>
      <c r="L697" s="2">
        <v>35494.400000000001</v>
      </c>
    </row>
    <row r="698" spans="1:12" x14ac:dyDescent="0.35">
      <c r="A698" t="s">
        <v>737</v>
      </c>
      <c r="B698" t="s">
        <v>19</v>
      </c>
      <c r="C698" t="s">
        <v>27</v>
      </c>
      <c r="D698" t="s">
        <v>21</v>
      </c>
      <c r="E698" s="1">
        <v>515281.96</v>
      </c>
      <c r="F698">
        <v>0</v>
      </c>
      <c r="G698">
        <v>68</v>
      </c>
      <c r="H698" s="2">
        <v>0</v>
      </c>
      <c r="I698" t="s">
        <v>28</v>
      </c>
      <c r="J698" t="s">
        <v>17</v>
      </c>
      <c r="K698">
        <v>326.39999999999998</v>
      </c>
      <c r="L698" s="2">
        <v>35326.400000000001</v>
      </c>
    </row>
    <row r="699" spans="1:12" x14ac:dyDescent="0.35">
      <c r="A699" t="s">
        <v>738</v>
      </c>
      <c r="B699" t="s">
        <v>23</v>
      </c>
      <c r="C699" t="s">
        <v>27</v>
      </c>
      <c r="D699" t="s">
        <v>35</v>
      </c>
      <c r="E699" s="1">
        <v>651297.65</v>
      </c>
      <c r="F699">
        <v>0</v>
      </c>
      <c r="G699">
        <v>93</v>
      </c>
      <c r="H699" s="2">
        <v>0</v>
      </c>
      <c r="I699" t="s">
        <v>16</v>
      </c>
      <c r="J699" t="s">
        <v>24</v>
      </c>
      <c r="K699">
        <v>669.6</v>
      </c>
      <c r="L699" s="2">
        <v>35669.599999999999</v>
      </c>
    </row>
    <row r="700" spans="1:12" x14ac:dyDescent="0.35">
      <c r="A700" t="s">
        <v>739</v>
      </c>
      <c r="B700" t="s">
        <v>19</v>
      </c>
      <c r="C700" t="s">
        <v>20</v>
      </c>
      <c r="D700" t="s">
        <v>21</v>
      </c>
      <c r="E700" s="1">
        <v>2778969.24</v>
      </c>
      <c r="F700">
        <v>33806</v>
      </c>
      <c r="G700">
        <v>89</v>
      </c>
      <c r="H700" s="2">
        <v>0</v>
      </c>
      <c r="I700" t="s">
        <v>28</v>
      </c>
      <c r="J700" t="s">
        <v>17</v>
      </c>
      <c r="K700">
        <v>395.729716</v>
      </c>
      <c r="L700" s="2">
        <v>35395.729716000002</v>
      </c>
    </row>
    <row r="701" spans="1:12" x14ac:dyDescent="0.35">
      <c r="A701" t="s">
        <v>740</v>
      </c>
      <c r="B701" t="s">
        <v>13</v>
      </c>
      <c r="C701" t="s">
        <v>20</v>
      </c>
      <c r="D701" t="s">
        <v>35</v>
      </c>
      <c r="E701" s="1">
        <v>266727</v>
      </c>
      <c r="F701">
        <v>94041</v>
      </c>
      <c r="G701">
        <v>66</v>
      </c>
      <c r="H701" s="2">
        <v>0</v>
      </c>
      <c r="I701" t="s">
        <v>16</v>
      </c>
      <c r="J701" t="s">
        <v>17</v>
      </c>
      <c r="K701">
        <v>159.756733</v>
      </c>
      <c r="L701" s="2">
        <v>35159.756733000002</v>
      </c>
    </row>
    <row r="702" spans="1:12" x14ac:dyDescent="0.35">
      <c r="A702" t="s">
        <v>741</v>
      </c>
      <c r="B702" t="s">
        <v>33</v>
      </c>
      <c r="C702" t="s">
        <v>20</v>
      </c>
      <c r="D702" t="s">
        <v>35</v>
      </c>
      <c r="E702" s="1">
        <v>1092840.71</v>
      </c>
      <c r="F702">
        <v>74965</v>
      </c>
      <c r="G702">
        <v>90</v>
      </c>
      <c r="H702" s="2">
        <v>0</v>
      </c>
      <c r="I702" t="s">
        <v>16</v>
      </c>
      <c r="J702" t="s">
        <v>17</v>
      </c>
      <c r="K702">
        <v>58.557552000000001</v>
      </c>
      <c r="L702" s="2">
        <v>35058.557551999998</v>
      </c>
    </row>
    <row r="703" spans="1:12" x14ac:dyDescent="0.35">
      <c r="A703" t="s">
        <v>742</v>
      </c>
      <c r="B703" t="s">
        <v>19</v>
      </c>
      <c r="C703" t="s">
        <v>20</v>
      </c>
      <c r="D703" t="s">
        <v>31</v>
      </c>
      <c r="E703" s="1">
        <v>761538.13</v>
      </c>
      <c r="F703">
        <v>34095</v>
      </c>
      <c r="G703">
        <v>63</v>
      </c>
      <c r="H703" s="2">
        <v>0</v>
      </c>
      <c r="I703" t="s">
        <v>16</v>
      </c>
      <c r="J703" t="s">
        <v>24</v>
      </c>
      <c r="K703">
        <v>302.39999999999998</v>
      </c>
      <c r="L703" s="2">
        <v>35302.400000000001</v>
      </c>
    </row>
    <row r="704" spans="1:12" x14ac:dyDescent="0.35">
      <c r="A704" t="s">
        <v>743</v>
      </c>
      <c r="B704" t="s">
        <v>26</v>
      </c>
      <c r="C704" t="s">
        <v>20</v>
      </c>
      <c r="D704" t="s">
        <v>35</v>
      </c>
      <c r="E704" s="1">
        <v>200435.07</v>
      </c>
      <c r="F704">
        <v>0</v>
      </c>
      <c r="G704">
        <v>66</v>
      </c>
      <c r="H704" s="2">
        <v>36617</v>
      </c>
      <c r="I704" t="s">
        <v>16</v>
      </c>
      <c r="J704" t="s">
        <v>17</v>
      </c>
      <c r="K704">
        <v>316.8</v>
      </c>
      <c r="L704" s="2">
        <v>35316.800000000003</v>
      </c>
    </row>
    <row r="705" spans="1:12" x14ac:dyDescent="0.35">
      <c r="A705" t="s">
        <v>744</v>
      </c>
      <c r="B705" t="s">
        <v>26</v>
      </c>
      <c r="C705" t="s">
        <v>27</v>
      </c>
      <c r="D705" t="s">
        <v>35</v>
      </c>
      <c r="E705" s="1">
        <v>243468.12</v>
      </c>
      <c r="F705">
        <v>96045</v>
      </c>
      <c r="G705">
        <v>61</v>
      </c>
      <c r="H705" s="2">
        <v>0</v>
      </c>
      <c r="I705" t="s">
        <v>28</v>
      </c>
      <c r="J705" t="s">
        <v>17</v>
      </c>
      <c r="K705">
        <v>8.5829710000000006</v>
      </c>
      <c r="L705" s="2">
        <v>35008.582971000003</v>
      </c>
    </row>
    <row r="706" spans="1:12" x14ac:dyDescent="0.35">
      <c r="A706" t="s">
        <v>745</v>
      </c>
      <c r="B706" t="s">
        <v>23</v>
      </c>
      <c r="C706" t="s">
        <v>20</v>
      </c>
      <c r="D706" t="s">
        <v>21</v>
      </c>
      <c r="E706" s="1">
        <v>1419536.03</v>
      </c>
      <c r="F706">
        <v>86355</v>
      </c>
      <c r="G706">
        <v>118</v>
      </c>
      <c r="H706" s="2">
        <v>0</v>
      </c>
      <c r="I706" t="s">
        <v>16</v>
      </c>
      <c r="J706" t="s">
        <v>78</v>
      </c>
      <c r="K706">
        <v>285.41847300000001</v>
      </c>
      <c r="L706" s="2">
        <v>35285.418472999998</v>
      </c>
    </row>
    <row r="707" spans="1:12" x14ac:dyDescent="0.35">
      <c r="A707" t="s">
        <v>746</v>
      </c>
      <c r="B707" t="s">
        <v>26</v>
      </c>
      <c r="C707" t="s">
        <v>20</v>
      </c>
      <c r="D707" t="s">
        <v>31</v>
      </c>
      <c r="E707" s="1">
        <v>942768.49</v>
      </c>
      <c r="F707">
        <v>27824</v>
      </c>
      <c r="G707">
        <v>118</v>
      </c>
      <c r="H707" s="2">
        <v>0</v>
      </c>
      <c r="I707" t="s">
        <v>16</v>
      </c>
      <c r="J707" t="s">
        <v>29</v>
      </c>
      <c r="K707">
        <v>566.4</v>
      </c>
      <c r="L707" s="2">
        <v>35566.400000000001</v>
      </c>
    </row>
    <row r="708" spans="1:12" x14ac:dyDescent="0.35">
      <c r="A708" t="s">
        <v>747</v>
      </c>
      <c r="B708" t="s">
        <v>26</v>
      </c>
      <c r="C708" t="s">
        <v>27</v>
      </c>
      <c r="D708" t="s">
        <v>31</v>
      </c>
      <c r="E708" s="1">
        <v>1198242.0900000001</v>
      </c>
      <c r="F708">
        <v>42995</v>
      </c>
      <c r="G708">
        <v>101</v>
      </c>
      <c r="H708" s="2">
        <v>0</v>
      </c>
      <c r="I708" t="s">
        <v>16</v>
      </c>
      <c r="J708" t="s">
        <v>29</v>
      </c>
      <c r="K708">
        <v>410.50831599999998</v>
      </c>
      <c r="L708" s="2">
        <v>35410.508315999999</v>
      </c>
    </row>
    <row r="709" spans="1:12" x14ac:dyDescent="0.35">
      <c r="A709" t="s">
        <v>748</v>
      </c>
      <c r="B709" t="s">
        <v>33</v>
      </c>
      <c r="C709" t="s">
        <v>20</v>
      </c>
      <c r="D709" t="s">
        <v>31</v>
      </c>
      <c r="E709" s="1">
        <v>310278.95</v>
      </c>
      <c r="F709">
        <v>21235</v>
      </c>
      <c r="G709">
        <v>79</v>
      </c>
      <c r="H709" s="2">
        <v>0</v>
      </c>
      <c r="I709" t="s">
        <v>16</v>
      </c>
      <c r="J709" t="s">
        <v>24</v>
      </c>
      <c r="K709">
        <v>244.23134999999999</v>
      </c>
      <c r="L709" s="2">
        <v>35244.231350000002</v>
      </c>
    </row>
    <row r="710" spans="1:12" x14ac:dyDescent="0.35">
      <c r="A710" t="s">
        <v>749</v>
      </c>
      <c r="B710" t="s">
        <v>26</v>
      </c>
      <c r="C710" t="s">
        <v>27</v>
      </c>
      <c r="D710" t="s">
        <v>31</v>
      </c>
      <c r="E710" s="1">
        <v>422263.12</v>
      </c>
      <c r="F710">
        <v>74585</v>
      </c>
      <c r="G710">
        <v>106</v>
      </c>
      <c r="H710" s="2">
        <v>0</v>
      </c>
      <c r="I710" t="s">
        <v>16</v>
      </c>
      <c r="J710" t="s">
        <v>29</v>
      </c>
      <c r="K710">
        <v>218.59806499999999</v>
      </c>
      <c r="L710" s="2">
        <v>35218.598064999998</v>
      </c>
    </row>
    <row r="711" spans="1:12" x14ac:dyDescent="0.35">
      <c r="A711" t="s">
        <v>750</v>
      </c>
      <c r="B711" t="s">
        <v>33</v>
      </c>
      <c r="C711" t="s">
        <v>27</v>
      </c>
      <c r="D711" t="s">
        <v>21</v>
      </c>
      <c r="E711" s="1">
        <v>402381.44</v>
      </c>
      <c r="F711">
        <v>41833</v>
      </c>
      <c r="G711">
        <v>103</v>
      </c>
      <c r="H711" s="2">
        <v>0</v>
      </c>
      <c r="I711" t="s">
        <v>16</v>
      </c>
      <c r="J711" t="s">
        <v>17</v>
      </c>
      <c r="K711">
        <v>643.82671600000003</v>
      </c>
      <c r="L711" s="2">
        <v>35643.826716000003</v>
      </c>
    </row>
    <row r="712" spans="1:12" x14ac:dyDescent="0.35">
      <c r="A712" t="s">
        <v>751</v>
      </c>
      <c r="B712" t="s">
        <v>26</v>
      </c>
      <c r="C712" t="s">
        <v>20</v>
      </c>
      <c r="D712" t="s">
        <v>35</v>
      </c>
      <c r="E712" s="1">
        <v>529715.18000000005</v>
      </c>
      <c r="F712">
        <v>23908</v>
      </c>
      <c r="G712">
        <v>70</v>
      </c>
      <c r="H712" s="2">
        <v>0</v>
      </c>
      <c r="I712" t="s">
        <v>16</v>
      </c>
      <c r="J712" t="s">
        <v>17</v>
      </c>
      <c r="K712">
        <v>336</v>
      </c>
      <c r="L712" s="2">
        <v>35336</v>
      </c>
    </row>
    <row r="713" spans="1:12" x14ac:dyDescent="0.35">
      <c r="A713" t="s">
        <v>752</v>
      </c>
      <c r="B713" t="s">
        <v>33</v>
      </c>
      <c r="C713" t="s">
        <v>27</v>
      </c>
      <c r="D713" t="s">
        <v>21</v>
      </c>
      <c r="E713" s="1">
        <v>2142363.7200000002</v>
      </c>
      <c r="F713">
        <v>0</v>
      </c>
      <c r="G713">
        <v>65</v>
      </c>
      <c r="H713" s="2">
        <v>0</v>
      </c>
      <c r="I713" t="s">
        <v>16</v>
      </c>
      <c r="J713" t="s">
        <v>24</v>
      </c>
      <c r="K713">
        <v>312</v>
      </c>
      <c r="L713" s="2">
        <v>35312</v>
      </c>
    </row>
    <row r="714" spans="1:12" x14ac:dyDescent="0.35">
      <c r="A714" t="s">
        <v>753</v>
      </c>
      <c r="B714" t="s">
        <v>19</v>
      </c>
      <c r="C714" t="s">
        <v>27</v>
      </c>
      <c r="D714" t="s">
        <v>21</v>
      </c>
      <c r="E714" s="1">
        <v>441620.62</v>
      </c>
      <c r="F714">
        <v>61953</v>
      </c>
      <c r="G714">
        <v>113</v>
      </c>
      <c r="H714" s="2">
        <v>0</v>
      </c>
      <c r="I714" t="s">
        <v>16</v>
      </c>
      <c r="J714" t="s">
        <v>29</v>
      </c>
      <c r="K714">
        <v>497.04729700000001</v>
      </c>
      <c r="L714" s="2">
        <v>35497.047296999997</v>
      </c>
    </row>
    <row r="715" spans="1:12" x14ac:dyDescent="0.35">
      <c r="A715" t="s">
        <v>754</v>
      </c>
      <c r="B715" t="s">
        <v>26</v>
      </c>
      <c r="C715" t="s">
        <v>27</v>
      </c>
      <c r="D715" t="s">
        <v>21</v>
      </c>
      <c r="E715" s="1">
        <v>463903.52</v>
      </c>
      <c r="F715">
        <v>0</v>
      </c>
      <c r="G715">
        <v>142</v>
      </c>
      <c r="H715" s="2">
        <v>0</v>
      </c>
      <c r="I715" t="s">
        <v>28</v>
      </c>
      <c r="J715" t="s">
        <v>29</v>
      </c>
      <c r="K715">
        <v>1022.4</v>
      </c>
      <c r="L715" s="2">
        <v>36022.400000000001</v>
      </c>
    </row>
    <row r="716" spans="1:12" x14ac:dyDescent="0.35">
      <c r="A716" t="s">
        <v>755</v>
      </c>
      <c r="B716" t="s">
        <v>23</v>
      </c>
      <c r="C716" t="s">
        <v>27</v>
      </c>
      <c r="D716" t="s">
        <v>21</v>
      </c>
      <c r="E716" s="1">
        <v>486354.46</v>
      </c>
      <c r="F716">
        <v>0</v>
      </c>
      <c r="G716">
        <v>137</v>
      </c>
      <c r="H716" s="2">
        <v>0</v>
      </c>
      <c r="I716" t="s">
        <v>16</v>
      </c>
      <c r="J716" t="s">
        <v>29</v>
      </c>
      <c r="K716">
        <v>657.6</v>
      </c>
      <c r="L716" s="2">
        <v>35657.599999999999</v>
      </c>
    </row>
    <row r="717" spans="1:12" x14ac:dyDescent="0.35">
      <c r="A717" t="s">
        <v>756</v>
      </c>
      <c r="B717" t="s">
        <v>19</v>
      </c>
      <c r="C717" t="s">
        <v>20</v>
      </c>
      <c r="D717" t="s">
        <v>21</v>
      </c>
      <c r="E717" s="1">
        <v>2583090.98</v>
      </c>
      <c r="F717">
        <v>73760</v>
      </c>
      <c r="G717">
        <v>107</v>
      </c>
      <c r="H717" s="2">
        <v>36526</v>
      </c>
      <c r="I717" t="s">
        <v>16</v>
      </c>
      <c r="J717" t="s">
        <v>78</v>
      </c>
      <c r="K717">
        <v>230.24577199999999</v>
      </c>
      <c r="L717" s="2">
        <v>35230.245772000002</v>
      </c>
    </row>
    <row r="718" spans="1:12" x14ac:dyDescent="0.35">
      <c r="A718" t="s">
        <v>757</v>
      </c>
      <c r="B718" t="s">
        <v>33</v>
      </c>
      <c r="C718" t="s">
        <v>20</v>
      </c>
      <c r="D718" t="s">
        <v>35</v>
      </c>
      <c r="E718" s="1">
        <v>297431.49</v>
      </c>
      <c r="F718">
        <v>23333</v>
      </c>
      <c r="G718">
        <v>74</v>
      </c>
      <c r="H718" s="2">
        <v>0</v>
      </c>
      <c r="I718" t="s">
        <v>28</v>
      </c>
      <c r="J718" t="s">
        <v>17</v>
      </c>
      <c r="K718">
        <v>5.6227510000000001</v>
      </c>
      <c r="L718" s="2">
        <v>35005.622751000003</v>
      </c>
    </row>
    <row r="719" spans="1:12" x14ac:dyDescent="0.35">
      <c r="A719" t="s">
        <v>758</v>
      </c>
      <c r="B719" t="s">
        <v>26</v>
      </c>
      <c r="C719" t="s">
        <v>27</v>
      </c>
      <c r="D719" t="s">
        <v>35</v>
      </c>
      <c r="E719" s="1">
        <v>206445.88</v>
      </c>
      <c r="F719">
        <v>0</v>
      </c>
      <c r="G719">
        <v>61</v>
      </c>
      <c r="H719" s="2">
        <v>0</v>
      </c>
      <c r="I719" t="s">
        <v>16</v>
      </c>
      <c r="J719" t="s">
        <v>17</v>
      </c>
      <c r="K719">
        <v>292.8</v>
      </c>
      <c r="L719" s="2">
        <v>35292.800000000003</v>
      </c>
    </row>
    <row r="720" spans="1:12" x14ac:dyDescent="0.35">
      <c r="A720" t="s">
        <v>759</v>
      </c>
      <c r="B720" t="s">
        <v>19</v>
      </c>
      <c r="C720" t="s">
        <v>20</v>
      </c>
      <c r="D720" t="s">
        <v>31</v>
      </c>
      <c r="E720" s="1">
        <v>1006460.83</v>
      </c>
      <c r="F720">
        <v>20440</v>
      </c>
      <c r="G720">
        <v>128</v>
      </c>
      <c r="H720" s="2">
        <v>36557</v>
      </c>
      <c r="I720" t="s">
        <v>28</v>
      </c>
      <c r="J720" t="s">
        <v>78</v>
      </c>
      <c r="K720">
        <v>614.4</v>
      </c>
      <c r="L720" s="2">
        <v>35614.400000000001</v>
      </c>
    </row>
    <row r="721" spans="1:12" x14ac:dyDescent="0.35">
      <c r="A721" t="s">
        <v>760</v>
      </c>
      <c r="B721" t="s">
        <v>13</v>
      </c>
      <c r="C721" t="s">
        <v>27</v>
      </c>
      <c r="D721" t="s">
        <v>15</v>
      </c>
      <c r="E721" s="1">
        <v>803240.19</v>
      </c>
      <c r="F721">
        <v>27658</v>
      </c>
      <c r="G721">
        <v>68</v>
      </c>
      <c r="H721" s="2">
        <v>0</v>
      </c>
      <c r="I721" t="s">
        <v>16</v>
      </c>
      <c r="J721" t="s">
        <v>17</v>
      </c>
      <c r="K721">
        <v>160.07525999999999</v>
      </c>
      <c r="L721" s="2">
        <v>35160.075259999998</v>
      </c>
    </row>
    <row r="722" spans="1:12" x14ac:dyDescent="0.35">
      <c r="A722" t="s">
        <v>761</v>
      </c>
      <c r="B722" t="s">
        <v>26</v>
      </c>
      <c r="C722" t="s">
        <v>27</v>
      </c>
      <c r="D722" t="s">
        <v>35</v>
      </c>
      <c r="E722" s="1">
        <v>548921.41</v>
      </c>
      <c r="F722">
        <v>50943</v>
      </c>
      <c r="G722">
        <v>139</v>
      </c>
      <c r="H722" s="2">
        <v>0</v>
      </c>
      <c r="I722" t="s">
        <v>39</v>
      </c>
      <c r="J722" t="s">
        <v>29</v>
      </c>
      <c r="K722">
        <v>667.2</v>
      </c>
      <c r="L722" s="2">
        <v>35667.199999999997</v>
      </c>
    </row>
    <row r="723" spans="1:12" x14ac:dyDescent="0.35">
      <c r="A723" t="s">
        <v>762</v>
      </c>
      <c r="B723" t="s">
        <v>26</v>
      </c>
      <c r="C723" t="s">
        <v>27</v>
      </c>
      <c r="D723" t="s">
        <v>21</v>
      </c>
      <c r="E723" s="1">
        <v>261275.67</v>
      </c>
      <c r="F723">
        <v>19003</v>
      </c>
      <c r="G723">
        <v>71</v>
      </c>
      <c r="H723" s="2">
        <v>0</v>
      </c>
      <c r="I723" t="s">
        <v>16</v>
      </c>
      <c r="J723" t="s">
        <v>24</v>
      </c>
      <c r="K723">
        <v>34.651305000000001</v>
      </c>
      <c r="L723" s="2">
        <v>35034.651304999999</v>
      </c>
    </row>
    <row r="724" spans="1:12" x14ac:dyDescent="0.35">
      <c r="A724" t="s">
        <v>763</v>
      </c>
      <c r="B724" t="s">
        <v>26</v>
      </c>
      <c r="C724" t="s">
        <v>27</v>
      </c>
      <c r="D724" t="s">
        <v>35</v>
      </c>
      <c r="E724" s="1">
        <v>857346.39</v>
      </c>
      <c r="F724">
        <v>46703</v>
      </c>
      <c r="G724">
        <v>108</v>
      </c>
      <c r="H724" s="2">
        <v>0</v>
      </c>
      <c r="I724" t="s">
        <v>16</v>
      </c>
      <c r="J724" t="s">
        <v>17</v>
      </c>
      <c r="K724">
        <v>678.10048700000004</v>
      </c>
      <c r="L724" s="2">
        <v>35678.100487000003</v>
      </c>
    </row>
    <row r="725" spans="1:12" x14ac:dyDescent="0.35">
      <c r="A725" t="s">
        <v>764</v>
      </c>
      <c r="B725" t="s">
        <v>26</v>
      </c>
      <c r="C725" t="s">
        <v>27</v>
      </c>
      <c r="D725" t="s">
        <v>21</v>
      </c>
      <c r="E725" s="1">
        <v>2412750.4</v>
      </c>
      <c r="F725">
        <v>14072</v>
      </c>
      <c r="G725">
        <v>71</v>
      </c>
      <c r="H725" s="2">
        <v>0</v>
      </c>
      <c r="I725" t="s">
        <v>16</v>
      </c>
      <c r="J725" t="s">
        <v>17</v>
      </c>
      <c r="K725">
        <v>511.2</v>
      </c>
      <c r="L725" s="2">
        <v>35511.199999999997</v>
      </c>
    </row>
    <row r="726" spans="1:12" x14ac:dyDescent="0.35">
      <c r="A726" t="s">
        <v>765</v>
      </c>
      <c r="B726" t="s">
        <v>33</v>
      </c>
      <c r="C726" t="s">
        <v>27</v>
      </c>
      <c r="D726" t="s">
        <v>35</v>
      </c>
      <c r="E726" s="1">
        <v>855038.66</v>
      </c>
      <c r="F726">
        <v>21733</v>
      </c>
      <c r="G726">
        <v>73</v>
      </c>
      <c r="H726" s="2">
        <v>0</v>
      </c>
      <c r="I726" t="s">
        <v>28</v>
      </c>
      <c r="J726" t="s">
        <v>17</v>
      </c>
      <c r="K726">
        <v>525.6</v>
      </c>
      <c r="L726" s="2">
        <v>35525.599999999999</v>
      </c>
    </row>
    <row r="727" spans="1:12" x14ac:dyDescent="0.35">
      <c r="A727" t="s">
        <v>766</v>
      </c>
      <c r="B727" t="s">
        <v>19</v>
      </c>
      <c r="C727" t="s">
        <v>27</v>
      </c>
      <c r="D727" t="s">
        <v>21</v>
      </c>
      <c r="E727" s="1">
        <v>230864.8</v>
      </c>
      <c r="F727">
        <v>20811</v>
      </c>
      <c r="G727">
        <v>61</v>
      </c>
      <c r="H727" s="2">
        <v>0</v>
      </c>
      <c r="I727" t="s">
        <v>16</v>
      </c>
      <c r="J727" t="s">
        <v>17</v>
      </c>
      <c r="K727">
        <v>292.8</v>
      </c>
      <c r="L727" s="2">
        <v>35292.800000000003</v>
      </c>
    </row>
    <row r="728" spans="1:12" x14ac:dyDescent="0.35">
      <c r="A728" t="s">
        <v>767</v>
      </c>
      <c r="B728" t="s">
        <v>19</v>
      </c>
      <c r="C728" t="s">
        <v>20</v>
      </c>
      <c r="D728" t="s">
        <v>31</v>
      </c>
      <c r="E728" s="1">
        <v>425462.07</v>
      </c>
      <c r="F728">
        <v>11904</v>
      </c>
      <c r="G728">
        <v>61</v>
      </c>
      <c r="H728" s="2">
        <v>36557</v>
      </c>
      <c r="I728" t="s">
        <v>16</v>
      </c>
      <c r="J728" t="s">
        <v>24</v>
      </c>
      <c r="K728">
        <v>292.8</v>
      </c>
      <c r="L728" s="2">
        <v>35292.800000000003</v>
      </c>
    </row>
    <row r="729" spans="1:12" x14ac:dyDescent="0.35">
      <c r="A729" t="s">
        <v>768</v>
      </c>
      <c r="B729" t="s">
        <v>33</v>
      </c>
      <c r="C729" t="s">
        <v>20</v>
      </c>
      <c r="D729" t="s">
        <v>35</v>
      </c>
      <c r="E729" s="1">
        <v>898285.04</v>
      </c>
      <c r="F729">
        <v>43490</v>
      </c>
      <c r="G729">
        <v>114</v>
      </c>
      <c r="H729" s="2">
        <v>36617</v>
      </c>
      <c r="I729" t="s">
        <v>28</v>
      </c>
      <c r="J729" t="s">
        <v>29</v>
      </c>
      <c r="K729">
        <v>174.588413</v>
      </c>
      <c r="L729" s="2">
        <v>35174.588412999998</v>
      </c>
    </row>
    <row r="730" spans="1:12" x14ac:dyDescent="0.35">
      <c r="A730" t="s">
        <v>769</v>
      </c>
      <c r="B730" t="s">
        <v>26</v>
      </c>
      <c r="C730" t="s">
        <v>27</v>
      </c>
      <c r="D730" t="s">
        <v>31</v>
      </c>
      <c r="E730" s="1">
        <v>786816.6</v>
      </c>
      <c r="F730">
        <v>57340</v>
      </c>
      <c r="G730">
        <v>67</v>
      </c>
      <c r="H730" s="2">
        <v>0</v>
      </c>
      <c r="I730" t="s">
        <v>28</v>
      </c>
      <c r="J730" t="s">
        <v>17</v>
      </c>
      <c r="K730">
        <v>159.39168100000001</v>
      </c>
      <c r="L730" s="2">
        <v>35159.391681000001</v>
      </c>
    </row>
    <row r="731" spans="1:12" x14ac:dyDescent="0.35">
      <c r="A731" t="s">
        <v>770</v>
      </c>
      <c r="B731" t="s">
        <v>26</v>
      </c>
      <c r="C731" t="s">
        <v>27</v>
      </c>
      <c r="D731" t="s">
        <v>35</v>
      </c>
      <c r="E731" s="1">
        <v>770424.87</v>
      </c>
      <c r="F731">
        <v>49088</v>
      </c>
      <c r="G731">
        <v>97</v>
      </c>
      <c r="H731" s="2">
        <v>0</v>
      </c>
      <c r="I731" t="s">
        <v>28</v>
      </c>
      <c r="J731" t="s">
        <v>17</v>
      </c>
      <c r="K731">
        <v>698.4</v>
      </c>
      <c r="L731" s="2">
        <v>35698.400000000001</v>
      </c>
    </row>
    <row r="732" spans="1:12" x14ac:dyDescent="0.35">
      <c r="A732" t="s">
        <v>771</v>
      </c>
      <c r="B732" t="s">
        <v>23</v>
      </c>
      <c r="C732" t="s">
        <v>27</v>
      </c>
      <c r="D732" t="s">
        <v>15</v>
      </c>
      <c r="E732" s="1">
        <v>1055217</v>
      </c>
      <c r="F732">
        <v>47761</v>
      </c>
      <c r="G732">
        <v>131</v>
      </c>
      <c r="H732" s="2">
        <v>0</v>
      </c>
      <c r="I732" t="s">
        <v>16</v>
      </c>
      <c r="J732" t="s">
        <v>29</v>
      </c>
      <c r="K732">
        <v>232.711071</v>
      </c>
      <c r="L732" s="2">
        <v>35232.711070999998</v>
      </c>
    </row>
    <row r="733" spans="1:12" x14ac:dyDescent="0.35">
      <c r="A733" t="s">
        <v>772</v>
      </c>
      <c r="B733" t="s">
        <v>13</v>
      </c>
      <c r="C733" t="s">
        <v>20</v>
      </c>
      <c r="D733" t="s">
        <v>35</v>
      </c>
      <c r="E733" s="1">
        <v>1604510.95</v>
      </c>
      <c r="F733">
        <v>0</v>
      </c>
      <c r="G733">
        <v>65</v>
      </c>
      <c r="H733" s="2">
        <v>0</v>
      </c>
      <c r="I733" t="s">
        <v>16</v>
      </c>
      <c r="J733" t="s">
        <v>24</v>
      </c>
      <c r="K733">
        <v>163.04695599999999</v>
      </c>
      <c r="L733" s="2">
        <v>35163.046955999998</v>
      </c>
    </row>
    <row r="734" spans="1:12" x14ac:dyDescent="0.35">
      <c r="A734" t="s">
        <v>773</v>
      </c>
      <c r="B734" t="s">
        <v>19</v>
      </c>
      <c r="C734" t="s">
        <v>27</v>
      </c>
      <c r="D734" t="s">
        <v>21</v>
      </c>
      <c r="E734" s="1">
        <v>873783.75</v>
      </c>
      <c r="F734">
        <v>61281</v>
      </c>
      <c r="G734">
        <v>110</v>
      </c>
      <c r="H734" s="2">
        <v>0</v>
      </c>
      <c r="I734" t="s">
        <v>16</v>
      </c>
      <c r="J734" t="s">
        <v>29</v>
      </c>
      <c r="K734">
        <v>79.865605000000002</v>
      </c>
      <c r="L734" s="2">
        <v>35079.865604999999</v>
      </c>
    </row>
    <row r="735" spans="1:12" x14ac:dyDescent="0.35">
      <c r="A735" t="s">
        <v>774</v>
      </c>
      <c r="B735" t="s">
        <v>23</v>
      </c>
      <c r="C735" t="s">
        <v>27</v>
      </c>
      <c r="D735" t="s">
        <v>21</v>
      </c>
      <c r="E735" s="1">
        <v>545489.06999999995</v>
      </c>
      <c r="F735">
        <v>0</v>
      </c>
      <c r="G735">
        <v>82</v>
      </c>
      <c r="H735" s="2">
        <v>36526</v>
      </c>
      <c r="I735" t="s">
        <v>28</v>
      </c>
      <c r="J735" t="s">
        <v>24</v>
      </c>
      <c r="K735">
        <v>393.6</v>
      </c>
      <c r="L735" s="2">
        <v>35393.599999999999</v>
      </c>
    </row>
    <row r="736" spans="1:12" x14ac:dyDescent="0.35">
      <c r="A736" t="s">
        <v>775</v>
      </c>
      <c r="B736" t="s">
        <v>19</v>
      </c>
      <c r="C736" t="s">
        <v>27</v>
      </c>
      <c r="D736" t="s">
        <v>21</v>
      </c>
      <c r="E736" s="1">
        <v>770528.33</v>
      </c>
      <c r="F736">
        <v>25290</v>
      </c>
      <c r="G736">
        <v>66</v>
      </c>
      <c r="H736" s="2">
        <v>0</v>
      </c>
      <c r="I736" t="s">
        <v>16</v>
      </c>
      <c r="J736" t="s">
        <v>17</v>
      </c>
      <c r="K736">
        <v>382.08589699999999</v>
      </c>
      <c r="L736" s="2">
        <v>35382.085896999997</v>
      </c>
    </row>
    <row r="737" spans="1:12" x14ac:dyDescent="0.35">
      <c r="A737" t="s">
        <v>776</v>
      </c>
      <c r="B737" t="s">
        <v>19</v>
      </c>
      <c r="C737" t="s">
        <v>20</v>
      </c>
      <c r="D737" t="s">
        <v>31</v>
      </c>
      <c r="E737" s="1">
        <v>703926.24</v>
      </c>
      <c r="F737">
        <v>24239</v>
      </c>
      <c r="G737">
        <v>88</v>
      </c>
      <c r="H737" s="2">
        <v>0</v>
      </c>
      <c r="I737" t="s">
        <v>16</v>
      </c>
      <c r="J737" t="s">
        <v>17</v>
      </c>
      <c r="K737">
        <v>48.348318999999996</v>
      </c>
      <c r="L737" s="2">
        <v>35048.348318999997</v>
      </c>
    </row>
    <row r="738" spans="1:12" x14ac:dyDescent="0.35">
      <c r="A738" t="s">
        <v>777</v>
      </c>
      <c r="B738" t="s">
        <v>26</v>
      </c>
      <c r="C738" t="s">
        <v>27</v>
      </c>
      <c r="D738" t="s">
        <v>21</v>
      </c>
      <c r="E738" s="1">
        <v>883808.56</v>
      </c>
      <c r="F738">
        <v>82664</v>
      </c>
      <c r="G738">
        <v>114</v>
      </c>
      <c r="H738" s="2">
        <v>36586</v>
      </c>
      <c r="I738" t="s">
        <v>16</v>
      </c>
      <c r="J738" t="s">
        <v>29</v>
      </c>
      <c r="K738">
        <v>133.42560900000001</v>
      </c>
      <c r="L738" s="2">
        <v>35133.425608999998</v>
      </c>
    </row>
    <row r="739" spans="1:12" x14ac:dyDescent="0.35">
      <c r="A739" t="s">
        <v>778</v>
      </c>
      <c r="B739" t="s">
        <v>19</v>
      </c>
      <c r="C739" t="s">
        <v>27</v>
      </c>
      <c r="D739" t="s">
        <v>21</v>
      </c>
      <c r="E739" s="1">
        <v>873352.73</v>
      </c>
      <c r="F739">
        <v>83210</v>
      </c>
      <c r="G739">
        <v>110</v>
      </c>
      <c r="H739" s="2">
        <v>0</v>
      </c>
      <c r="I739" t="s">
        <v>16</v>
      </c>
      <c r="J739" t="s">
        <v>78</v>
      </c>
      <c r="K739">
        <v>528</v>
      </c>
      <c r="L739" s="2">
        <v>35528</v>
      </c>
    </row>
    <row r="740" spans="1:12" x14ac:dyDescent="0.35">
      <c r="A740" t="s">
        <v>779</v>
      </c>
      <c r="B740" t="s">
        <v>33</v>
      </c>
      <c r="C740" t="s">
        <v>20</v>
      </c>
      <c r="D740" t="s">
        <v>21</v>
      </c>
      <c r="E740" s="1">
        <v>959747.48</v>
      </c>
      <c r="F740">
        <v>38736</v>
      </c>
      <c r="G740">
        <v>81</v>
      </c>
      <c r="H740" s="2">
        <v>0</v>
      </c>
      <c r="I740" t="s">
        <v>16</v>
      </c>
      <c r="J740" t="s">
        <v>24</v>
      </c>
      <c r="K740">
        <v>561.41479400000003</v>
      </c>
      <c r="L740" s="2">
        <v>35561.414793999997</v>
      </c>
    </row>
    <row r="741" spans="1:12" x14ac:dyDescent="0.35">
      <c r="A741" t="s">
        <v>780</v>
      </c>
      <c r="B741" t="s">
        <v>26</v>
      </c>
      <c r="C741" t="s">
        <v>27</v>
      </c>
      <c r="D741" t="s">
        <v>35</v>
      </c>
      <c r="E741" s="1">
        <v>450666.02</v>
      </c>
      <c r="F741">
        <v>0</v>
      </c>
      <c r="G741">
        <v>66</v>
      </c>
      <c r="H741" s="2">
        <v>0</v>
      </c>
      <c r="I741" t="s">
        <v>16</v>
      </c>
      <c r="J741" t="s">
        <v>17</v>
      </c>
      <c r="K741">
        <v>316.8</v>
      </c>
      <c r="L741" s="2">
        <v>35316.800000000003</v>
      </c>
    </row>
    <row r="742" spans="1:12" x14ac:dyDescent="0.35">
      <c r="A742" t="s">
        <v>781</v>
      </c>
      <c r="B742" t="s">
        <v>33</v>
      </c>
      <c r="C742" t="s">
        <v>27</v>
      </c>
      <c r="D742" t="s">
        <v>35</v>
      </c>
      <c r="E742" s="1">
        <v>1785797.23</v>
      </c>
      <c r="F742">
        <v>55437</v>
      </c>
      <c r="G742">
        <v>64</v>
      </c>
      <c r="H742" s="2">
        <v>36526</v>
      </c>
      <c r="I742" t="s">
        <v>16</v>
      </c>
      <c r="J742" t="s">
        <v>17</v>
      </c>
      <c r="K742">
        <v>445.28778799999998</v>
      </c>
      <c r="L742" s="2">
        <v>35445.287788000001</v>
      </c>
    </row>
    <row r="743" spans="1:12" x14ac:dyDescent="0.35">
      <c r="A743" t="s">
        <v>782</v>
      </c>
      <c r="B743" t="s">
        <v>13</v>
      </c>
      <c r="C743" t="s">
        <v>27</v>
      </c>
      <c r="D743" t="s">
        <v>53</v>
      </c>
      <c r="E743" s="1">
        <v>249780.82</v>
      </c>
      <c r="F743">
        <v>68041</v>
      </c>
      <c r="G743">
        <v>6464</v>
      </c>
      <c r="H743" s="2">
        <v>0</v>
      </c>
      <c r="I743" t="s">
        <v>16</v>
      </c>
      <c r="J743" t="s">
        <v>24</v>
      </c>
      <c r="K743">
        <v>165.570243</v>
      </c>
      <c r="L743" s="2">
        <v>35165.570243000002</v>
      </c>
    </row>
    <row r="744" spans="1:12" x14ac:dyDescent="0.35">
      <c r="A744" t="s">
        <v>783</v>
      </c>
      <c r="B744" t="s">
        <v>33</v>
      </c>
      <c r="C744" t="s">
        <v>27</v>
      </c>
      <c r="D744" t="s">
        <v>15</v>
      </c>
      <c r="E744" s="1">
        <v>542613.62</v>
      </c>
      <c r="F744">
        <v>0</v>
      </c>
      <c r="G744">
        <v>71</v>
      </c>
      <c r="H744" s="2">
        <v>0</v>
      </c>
      <c r="I744" t="s">
        <v>28</v>
      </c>
      <c r="J744" t="s">
        <v>17</v>
      </c>
      <c r="K744">
        <v>407.99684000000002</v>
      </c>
      <c r="L744" s="2">
        <v>35407.99684</v>
      </c>
    </row>
    <row r="745" spans="1:12" x14ac:dyDescent="0.35">
      <c r="A745" t="s">
        <v>784</v>
      </c>
      <c r="B745" t="s">
        <v>26</v>
      </c>
      <c r="C745" t="s">
        <v>20</v>
      </c>
      <c r="D745" t="s">
        <v>31</v>
      </c>
      <c r="E745" s="1">
        <v>799814.38</v>
      </c>
      <c r="F745">
        <v>29066</v>
      </c>
      <c r="G745">
        <v>100</v>
      </c>
      <c r="H745" s="2">
        <v>0</v>
      </c>
      <c r="I745" t="s">
        <v>16</v>
      </c>
      <c r="J745" t="s">
        <v>29</v>
      </c>
      <c r="K745">
        <v>844.22947799999997</v>
      </c>
      <c r="L745" s="2">
        <v>35844.229478000001</v>
      </c>
    </row>
    <row r="746" spans="1:12" x14ac:dyDescent="0.35">
      <c r="A746" t="s">
        <v>785</v>
      </c>
      <c r="B746" t="s">
        <v>23</v>
      </c>
      <c r="C746" t="s">
        <v>27</v>
      </c>
      <c r="D746" t="s">
        <v>21</v>
      </c>
      <c r="E746" s="1">
        <v>289762.07</v>
      </c>
      <c r="F746">
        <v>54337</v>
      </c>
      <c r="G746">
        <v>72</v>
      </c>
      <c r="H746" s="2">
        <v>0</v>
      </c>
      <c r="I746" t="s">
        <v>16</v>
      </c>
      <c r="J746" t="s">
        <v>17</v>
      </c>
      <c r="K746">
        <v>345.6</v>
      </c>
      <c r="L746" s="2">
        <v>35345.599999999999</v>
      </c>
    </row>
    <row r="747" spans="1:12" x14ac:dyDescent="0.35">
      <c r="A747" t="s">
        <v>786</v>
      </c>
      <c r="B747" t="s">
        <v>33</v>
      </c>
      <c r="C747" t="s">
        <v>20</v>
      </c>
      <c r="D747" t="s">
        <v>31</v>
      </c>
      <c r="E747" s="1">
        <v>1159950.22</v>
      </c>
      <c r="F747">
        <v>67616</v>
      </c>
      <c r="G747">
        <v>96</v>
      </c>
      <c r="H747" s="2">
        <v>0</v>
      </c>
      <c r="I747" t="s">
        <v>16</v>
      </c>
      <c r="J747" t="s">
        <v>17</v>
      </c>
      <c r="K747">
        <v>340.30658399999999</v>
      </c>
      <c r="L747" s="2">
        <v>35340.306583999998</v>
      </c>
    </row>
    <row r="748" spans="1:12" x14ac:dyDescent="0.35">
      <c r="A748" t="s">
        <v>787</v>
      </c>
      <c r="B748" t="s">
        <v>26</v>
      </c>
      <c r="C748" t="s">
        <v>20</v>
      </c>
      <c r="D748" t="s">
        <v>21</v>
      </c>
      <c r="E748" s="1">
        <v>1514793.06</v>
      </c>
      <c r="F748">
        <v>41082</v>
      </c>
      <c r="G748">
        <v>63</v>
      </c>
      <c r="H748" s="2">
        <v>0</v>
      </c>
      <c r="I748" t="s">
        <v>16</v>
      </c>
      <c r="J748" t="s">
        <v>24</v>
      </c>
      <c r="K748">
        <v>106.647493</v>
      </c>
      <c r="L748" s="2">
        <v>35106.647492999997</v>
      </c>
    </row>
    <row r="749" spans="1:12" x14ac:dyDescent="0.35">
      <c r="A749" t="s">
        <v>788</v>
      </c>
      <c r="B749" t="s">
        <v>102</v>
      </c>
      <c r="C749" t="s">
        <v>20</v>
      </c>
      <c r="D749" t="s">
        <v>31</v>
      </c>
      <c r="E749" s="1">
        <v>543576.78</v>
      </c>
      <c r="F749">
        <v>0</v>
      </c>
      <c r="G749">
        <v>10202</v>
      </c>
      <c r="H749" s="2">
        <v>0</v>
      </c>
      <c r="I749" t="s">
        <v>16</v>
      </c>
      <c r="J749" t="s">
        <v>17</v>
      </c>
      <c r="K749">
        <v>626.11625900000001</v>
      </c>
      <c r="L749" s="2">
        <v>35626.116259000002</v>
      </c>
    </row>
    <row r="750" spans="1:12" x14ac:dyDescent="0.35">
      <c r="A750" t="s">
        <v>789</v>
      </c>
      <c r="B750" t="s">
        <v>23</v>
      </c>
      <c r="C750" t="s">
        <v>20</v>
      </c>
      <c r="D750" t="s">
        <v>15</v>
      </c>
      <c r="E750" s="1">
        <v>272535.64</v>
      </c>
      <c r="F750">
        <v>36650</v>
      </c>
      <c r="G750">
        <v>69</v>
      </c>
      <c r="H750" s="2">
        <v>36526</v>
      </c>
      <c r="I750" t="s">
        <v>16</v>
      </c>
      <c r="J750" t="s">
        <v>17</v>
      </c>
      <c r="K750">
        <v>56.60333</v>
      </c>
      <c r="L750" s="2">
        <v>35056.603329999998</v>
      </c>
    </row>
    <row r="751" spans="1:12" x14ac:dyDescent="0.35">
      <c r="A751" t="s">
        <v>790</v>
      </c>
      <c r="B751" t="s">
        <v>33</v>
      </c>
      <c r="C751" t="s">
        <v>20</v>
      </c>
      <c r="D751" t="s">
        <v>35</v>
      </c>
      <c r="E751" s="1">
        <v>1329771.23</v>
      </c>
      <c r="F751">
        <v>50631</v>
      </c>
      <c r="G751">
        <v>112</v>
      </c>
      <c r="H751" s="2">
        <v>36617</v>
      </c>
      <c r="I751" t="s">
        <v>39</v>
      </c>
      <c r="J751" t="s">
        <v>29</v>
      </c>
      <c r="K751">
        <v>784.65781000000004</v>
      </c>
      <c r="L751" s="2">
        <v>35784.657809999997</v>
      </c>
    </row>
    <row r="752" spans="1:12" x14ac:dyDescent="0.35">
      <c r="A752" t="s">
        <v>791</v>
      </c>
      <c r="B752" t="s">
        <v>26</v>
      </c>
      <c r="C752" t="s">
        <v>27</v>
      </c>
      <c r="D752" t="s">
        <v>35</v>
      </c>
      <c r="E752" s="1">
        <v>992704.97</v>
      </c>
      <c r="F752">
        <v>19592</v>
      </c>
      <c r="G752">
        <v>92</v>
      </c>
      <c r="H752" s="2">
        <v>0</v>
      </c>
      <c r="I752" t="s">
        <v>16</v>
      </c>
      <c r="J752" t="s">
        <v>17</v>
      </c>
      <c r="K752">
        <v>441.6</v>
      </c>
      <c r="L752" s="2">
        <v>35441.599999999999</v>
      </c>
    </row>
    <row r="753" spans="1:12" x14ac:dyDescent="0.35">
      <c r="A753" t="s">
        <v>792</v>
      </c>
      <c r="B753" t="s">
        <v>102</v>
      </c>
      <c r="C753" t="s">
        <v>20</v>
      </c>
      <c r="D753" t="s">
        <v>31</v>
      </c>
      <c r="E753" s="1">
        <v>1777154.9</v>
      </c>
      <c r="F753">
        <v>0</v>
      </c>
      <c r="G753">
        <v>114</v>
      </c>
      <c r="H753" s="2">
        <v>0</v>
      </c>
      <c r="I753" t="s">
        <v>16</v>
      </c>
      <c r="J753" t="s">
        <v>24</v>
      </c>
      <c r="K753">
        <v>547.20000000000005</v>
      </c>
      <c r="L753" s="2">
        <v>35547.199999999997</v>
      </c>
    </row>
    <row r="754" spans="1:12" x14ac:dyDescent="0.35">
      <c r="A754" t="s">
        <v>793</v>
      </c>
      <c r="B754" t="s">
        <v>19</v>
      </c>
      <c r="C754" t="s">
        <v>20</v>
      </c>
      <c r="D754" t="s">
        <v>35</v>
      </c>
      <c r="E754" s="1">
        <v>1826927.02</v>
      </c>
      <c r="F754">
        <v>55761</v>
      </c>
      <c r="G754">
        <v>115</v>
      </c>
      <c r="H754" s="2">
        <v>0</v>
      </c>
      <c r="I754" t="s">
        <v>16</v>
      </c>
      <c r="J754" t="s">
        <v>78</v>
      </c>
      <c r="K754">
        <v>86.277720000000002</v>
      </c>
      <c r="L754" s="2">
        <v>35086.277719999998</v>
      </c>
    </row>
    <row r="755" spans="1:12" x14ac:dyDescent="0.35">
      <c r="A755" t="s">
        <v>794</v>
      </c>
      <c r="B755" t="s">
        <v>26</v>
      </c>
      <c r="C755" t="s">
        <v>20</v>
      </c>
      <c r="D755" t="s">
        <v>35</v>
      </c>
      <c r="E755" s="1">
        <v>272221.07</v>
      </c>
      <c r="F755">
        <v>17576</v>
      </c>
      <c r="G755">
        <v>71</v>
      </c>
      <c r="H755" s="2">
        <v>0</v>
      </c>
      <c r="I755" t="s">
        <v>39</v>
      </c>
      <c r="J755" t="s">
        <v>17</v>
      </c>
      <c r="K755">
        <v>398.502948</v>
      </c>
      <c r="L755" s="2">
        <v>35398.502948000001</v>
      </c>
    </row>
    <row r="756" spans="1:12" x14ac:dyDescent="0.35">
      <c r="A756" t="s">
        <v>795</v>
      </c>
      <c r="B756" t="s">
        <v>26</v>
      </c>
      <c r="C756" t="s">
        <v>20</v>
      </c>
      <c r="D756" t="s">
        <v>21</v>
      </c>
      <c r="E756" s="1">
        <v>708321.24</v>
      </c>
      <c r="F756">
        <v>41449</v>
      </c>
      <c r="G756">
        <v>89</v>
      </c>
      <c r="H756" s="2">
        <v>0</v>
      </c>
      <c r="I756" t="s">
        <v>16</v>
      </c>
      <c r="J756" t="s">
        <v>17</v>
      </c>
      <c r="K756">
        <v>63.516571999999996</v>
      </c>
      <c r="L756" s="2">
        <v>35063.516572</v>
      </c>
    </row>
    <row r="757" spans="1:12" x14ac:dyDescent="0.35">
      <c r="A757" t="s">
        <v>796</v>
      </c>
      <c r="B757" t="s">
        <v>48</v>
      </c>
      <c r="C757" t="s">
        <v>20</v>
      </c>
      <c r="D757" t="s">
        <v>21</v>
      </c>
      <c r="E757" s="1">
        <v>1017971.7</v>
      </c>
      <c r="F757">
        <v>14290</v>
      </c>
      <c r="G757">
        <v>271</v>
      </c>
      <c r="H757" s="2">
        <v>0</v>
      </c>
      <c r="I757" t="s">
        <v>16</v>
      </c>
      <c r="J757" t="s">
        <v>65</v>
      </c>
      <c r="K757">
        <v>1300.8</v>
      </c>
      <c r="L757" s="2">
        <v>36300.800000000003</v>
      </c>
    </row>
    <row r="758" spans="1:12" x14ac:dyDescent="0.35">
      <c r="A758" t="s">
        <v>797</v>
      </c>
      <c r="B758" t="s">
        <v>23</v>
      </c>
      <c r="C758" t="s">
        <v>20</v>
      </c>
      <c r="D758" t="s">
        <v>35</v>
      </c>
      <c r="E758" s="1">
        <v>588950.91</v>
      </c>
      <c r="F758">
        <v>62007</v>
      </c>
      <c r="G758">
        <v>73</v>
      </c>
      <c r="H758" s="2">
        <v>0</v>
      </c>
      <c r="I758" t="s">
        <v>16</v>
      </c>
      <c r="J758" t="s">
        <v>17</v>
      </c>
      <c r="K758">
        <v>120.015609</v>
      </c>
      <c r="L758" s="2">
        <v>35120.015609000002</v>
      </c>
    </row>
    <row r="759" spans="1:12" x14ac:dyDescent="0.35">
      <c r="A759" t="s">
        <v>798</v>
      </c>
      <c r="B759" t="s">
        <v>19</v>
      </c>
      <c r="C759" t="s">
        <v>27</v>
      </c>
      <c r="D759" t="s">
        <v>31</v>
      </c>
      <c r="E759" s="1">
        <v>1577139.34</v>
      </c>
      <c r="F759">
        <v>21921</v>
      </c>
      <c r="G759">
        <v>206</v>
      </c>
      <c r="H759" s="2">
        <v>0</v>
      </c>
      <c r="I759" t="s">
        <v>28</v>
      </c>
      <c r="J759" t="s">
        <v>65</v>
      </c>
      <c r="K759">
        <v>1254.1378990000001</v>
      </c>
      <c r="L759" s="2">
        <v>36254.137899000001</v>
      </c>
    </row>
    <row r="760" spans="1:12" x14ac:dyDescent="0.35">
      <c r="A760" t="s">
        <v>799</v>
      </c>
      <c r="B760" t="s">
        <v>19</v>
      </c>
      <c r="C760" t="s">
        <v>20</v>
      </c>
      <c r="D760" t="s">
        <v>21</v>
      </c>
      <c r="E760" s="1">
        <v>528817.32999999996</v>
      </c>
      <c r="F760">
        <v>42621</v>
      </c>
      <c r="G760">
        <v>66</v>
      </c>
      <c r="H760" s="2">
        <v>0</v>
      </c>
      <c r="I760" t="s">
        <v>16</v>
      </c>
      <c r="J760" t="s">
        <v>17</v>
      </c>
      <c r="K760">
        <v>316.8</v>
      </c>
      <c r="L760" s="2">
        <v>35316.800000000003</v>
      </c>
    </row>
    <row r="761" spans="1:12" x14ac:dyDescent="0.35">
      <c r="A761" t="s">
        <v>800</v>
      </c>
      <c r="B761" t="s">
        <v>33</v>
      </c>
      <c r="C761" t="s">
        <v>27</v>
      </c>
      <c r="D761" t="s">
        <v>35</v>
      </c>
      <c r="E761" s="1">
        <v>2758055.4</v>
      </c>
      <c r="F761">
        <v>0</v>
      </c>
      <c r="G761">
        <v>87</v>
      </c>
      <c r="H761" s="2">
        <v>36526</v>
      </c>
      <c r="I761" t="s">
        <v>16</v>
      </c>
      <c r="J761" t="s">
        <v>17</v>
      </c>
      <c r="K761">
        <v>417.6</v>
      </c>
      <c r="L761" s="2">
        <v>35417.599999999999</v>
      </c>
    </row>
    <row r="762" spans="1:12" x14ac:dyDescent="0.35">
      <c r="A762" t="s">
        <v>801</v>
      </c>
      <c r="B762" t="s">
        <v>102</v>
      </c>
      <c r="C762" t="s">
        <v>27</v>
      </c>
      <c r="D762" t="s">
        <v>31</v>
      </c>
      <c r="E762" s="1">
        <v>777853.23</v>
      </c>
      <c r="F762">
        <v>63786</v>
      </c>
      <c r="G762">
        <v>196</v>
      </c>
      <c r="H762" s="2">
        <v>0</v>
      </c>
      <c r="I762" t="s">
        <v>28</v>
      </c>
      <c r="J762" t="s">
        <v>65</v>
      </c>
      <c r="K762">
        <v>798.00268900000003</v>
      </c>
      <c r="L762" s="2">
        <v>35798.002689000001</v>
      </c>
    </row>
    <row r="763" spans="1:12" x14ac:dyDescent="0.35">
      <c r="A763" t="s">
        <v>802</v>
      </c>
      <c r="B763" t="s">
        <v>48</v>
      </c>
      <c r="C763" t="s">
        <v>20</v>
      </c>
      <c r="D763" t="s">
        <v>31</v>
      </c>
      <c r="E763" s="1">
        <v>734186.13</v>
      </c>
      <c r="F763">
        <v>0</v>
      </c>
      <c r="G763">
        <v>104</v>
      </c>
      <c r="H763" s="2">
        <v>36586</v>
      </c>
      <c r="I763" t="s">
        <v>16</v>
      </c>
      <c r="J763" t="s">
        <v>78</v>
      </c>
      <c r="K763">
        <v>82.041684000000004</v>
      </c>
      <c r="L763" s="2">
        <v>35082.041684000003</v>
      </c>
    </row>
    <row r="764" spans="1:12" x14ac:dyDescent="0.35">
      <c r="A764" t="s">
        <v>803</v>
      </c>
      <c r="B764" t="s">
        <v>48</v>
      </c>
      <c r="C764" t="s">
        <v>20</v>
      </c>
      <c r="D764" t="s">
        <v>31</v>
      </c>
      <c r="E764" s="1">
        <v>791919.7</v>
      </c>
      <c r="F764">
        <v>82877</v>
      </c>
      <c r="G764">
        <v>99</v>
      </c>
      <c r="H764" s="2">
        <v>36526</v>
      </c>
      <c r="I764" t="s">
        <v>16</v>
      </c>
      <c r="J764" t="s">
        <v>24</v>
      </c>
      <c r="K764">
        <v>22.819088000000001</v>
      </c>
      <c r="L764" s="2">
        <v>35022.819087999997</v>
      </c>
    </row>
    <row r="765" spans="1:12" x14ac:dyDescent="0.35">
      <c r="A765" t="s">
        <v>804</v>
      </c>
      <c r="B765" t="s">
        <v>19</v>
      </c>
      <c r="C765" t="s">
        <v>27</v>
      </c>
      <c r="D765" t="s">
        <v>35</v>
      </c>
      <c r="E765" s="1">
        <v>216387.02</v>
      </c>
      <c r="F765">
        <v>0</v>
      </c>
      <c r="G765">
        <v>63</v>
      </c>
      <c r="H765" s="2">
        <v>0</v>
      </c>
      <c r="I765" t="s">
        <v>28</v>
      </c>
      <c r="J765" t="s">
        <v>24</v>
      </c>
      <c r="K765">
        <v>302.39999999999998</v>
      </c>
      <c r="L765" s="2">
        <v>35302.400000000001</v>
      </c>
    </row>
    <row r="766" spans="1:12" x14ac:dyDescent="0.35">
      <c r="A766" t="s">
        <v>805</v>
      </c>
      <c r="B766" t="s">
        <v>23</v>
      </c>
      <c r="C766" t="s">
        <v>27</v>
      </c>
      <c r="D766" t="s">
        <v>31</v>
      </c>
      <c r="E766" s="1">
        <v>978780.88</v>
      </c>
      <c r="F766">
        <v>10475</v>
      </c>
      <c r="G766">
        <v>88</v>
      </c>
      <c r="H766" s="2">
        <v>36526</v>
      </c>
      <c r="I766" t="s">
        <v>16</v>
      </c>
      <c r="J766" t="s">
        <v>24</v>
      </c>
      <c r="K766">
        <v>422.4</v>
      </c>
      <c r="L766" s="2">
        <v>35422.400000000001</v>
      </c>
    </row>
    <row r="767" spans="1:12" x14ac:dyDescent="0.35">
      <c r="A767" t="s">
        <v>806</v>
      </c>
      <c r="B767" t="s">
        <v>33</v>
      </c>
      <c r="C767" t="s">
        <v>20</v>
      </c>
      <c r="D767" t="s">
        <v>31</v>
      </c>
      <c r="E767" s="1">
        <v>520764.08</v>
      </c>
      <c r="F767">
        <v>21952</v>
      </c>
      <c r="G767">
        <v>66</v>
      </c>
      <c r="H767" s="2">
        <v>0</v>
      </c>
      <c r="I767" t="s">
        <v>16</v>
      </c>
      <c r="J767" t="s">
        <v>17</v>
      </c>
      <c r="K767">
        <v>316.8</v>
      </c>
      <c r="L767" s="2">
        <v>35316.800000000003</v>
      </c>
    </row>
    <row r="768" spans="1:12" x14ac:dyDescent="0.35">
      <c r="A768" t="s">
        <v>807</v>
      </c>
      <c r="B768" t="s">
        <v>33</v>
      </c>
      <c r="C768" t="s">
        <v>20</v>
      </c>
      <c r="D768" t="s">
        <v>21</v>
      </c>
      <c r="E768" s="1">
        <v>2114727.7200000002</v>
      </c>
      <c r="F768">
        <v>49721</v>
      </c>
      <c r="G768">
        <v>132</v>
      </c>
      <c r="H768" s="2">
        <v>0</v>
      </c>
      <c r="I768" t="s">
        <v>28</v>
      </c>
      <c r="J768" t="s">
        <v>78</v>
      </c>
      <c r="K768">
        <v>639.97138800000005</v>
      </c>
      <c r="L768" s="2">
        <v>35639.971387999998</v>
      </c>
    </row>
    <row r="769" spans="1:12" x14ac:dyDescent="0.35">
      <c r="A769" t="s">
        <v>808</v>
      </c>
      <c r="B769" t="s">
        <v>48</v>
      </c>
      <c r="C769" t="s">
        <v>27</v>
      </c>
      <c r="D769" t="s">
        <v>35</v>
      </c>
      <c r="E769" s="1">
        <v>1228076.6599999999</v>
      </c>
      <c r="F769">
        <v>88340</v>
      </c>
      <c r="G769">
        <v>102</v>
      </c>
      <c r="H769" s="2">
        <v>0</v>
      </c>
      <c r="I769" t="s">
        <v>16</v>
      </c>
      <c r="J769" t="s">
        <v>24</v>
      </c>
      <c r="K769">
        <v>489.6</v>
      </c>
      <c r="L769" s="2">
        <v>35489.599999999999</v>
      </c>
    </row>
    <row r="770" spans="1:12" x14ac:dyDescent="0.35">
      <c r="A770" t="s">
        <v>809</v>
      </c>
      <c r="B770" t="s">
        <v>48</v>
      </c>
      <c r="C770" t="s">
        <v>20</v>
      </c>
      <c r="D770" t="s">
        <v>35</v>
      </c>
      <c r="E770" s="1">
        <v>244139.42</v>
      </c>
      <c r="F770">
        <v>0</v>
      </c>
      <c r="G770">
        <v>65</v>
      </c>
      <c r="H770" s="2">
        <v>0</v>
      </c>
      <c r="I770" t="s">
        <v>16</v>
      </c>
      <c r="J770" t="s">
        <v>17</v>
      </c>
      <c r="K770">
        <v>312</v>
      </c>
      <c r="L770" s="2">
        <v>35312</v>
      </c>
    </row>
    <row r="771" spans="1:12" x14ac:dyDescent="0.35">
      <c r="A771" t="s">
        <v>810</v>
      </c>
      <c r="B771" t="s">
        <v>33</v>
      </c>
      <c r="C771" t="s">
        <v>27</v>
      </c>
      <c r="D771" t="s">
        <v>21</v>
      </c>
      <c r="E771" s="1">
        <v>653556.06000000006</v>
      </c>
      <c r="F771">
        <v>0</v>
      </c>
      <c r="G771">
        <v>65</v>
      </c>
      <c r="H771" s="2">
        <v>0</v>
      </c>
      <c r="I771" t="s">
        <v>28</v>
      </c>
      <c r="J771" t="s">
        <v>17</v>
      </c>
      <c r="K771">
        <v>468</v>
      </c>
      <c r="L771" s="2">
        <v>35468</v>
      </c>
    </row>
    <row r="772" spans="1:12" x14ac:dyDescent="0.35">
      <c r="A772" t="s">
        <v>811</v>
      </c>
      <c r="B772" t="s">
        <v>102</v>
      </c>
      <c r="C772" t="s">
        <v>20</v>
      </c>
      <c r="D772" t="s">
        <v>35</v>
      </c>
      <c r="E772" s="1">
        <v>920659.83</v>
      </c>
      <c r="F772">
        <v>24589</v>
      </c>
      <c r="G772">
        <v>82</v>
      </c>
      <c r="H772" s="2">
        <v>0</v>
      </c>
      <c r="I772" t="s">
        <v>16</v>
      </c>
      <c r="J772" t="s">
        <v>24</v>
      </c>
      <c r="K772">
        <v>511.497882</v>
      </c>
      <c r="L772" s="2">
        <v>35511.497882000003</v>
      </c>
    </row>
    <row r="773" spans="1:12" x14ac:dyDescent="0.35">
      <c r="A773" t="s">
        <v>812</v>
      </c>
      <c r="B773" t="s">
        <v>48</v>
      </c>
      <c r="C773" t="s">
        <v>20</v>
      </c>
      <c r="D773" t="s">
        <v>21</v>
      </c>
      <c r="E773" s="1">
        <v>411858.86</v>
      </c>
      <c r="F773">
        <v>69379</v>
      </c>
      <c r="G773">
        <v>103</v>
      </c>
      <c r="H773" s="2">
        <v>0</v>
      </c>
      <c r="I773" t="s">
        <v>16</v>
      </c>
      <c r="J773" t="s">
        <v>24</v>
      </c>
      <c r="K773">
        <v>494.4</v>
      </c>
      <c r="L773" s="2">
        <v>35494.400000000001</v>
      </c>
    </row>
    <row r="774" spans="1:12" x14ac:dyDescent="0.35">
      <c r="A774" t="s">
        <v>813</v>
      </c>
      <c r="B774" t="s">
        <v>23</v>
      </c>
      <c r="C774" t="s">
        <v>20</v>
      </c>
      <c r="D774" t="s">
        <v>21</v>
      </c>
      <c r="E774" s="1">
        <v>483820.9</v>
      </c>
      <c r="F774">
        <v>73769</v>
      </c>
      <c r="G774">
        <v>61</v>
      </c>
      <c r="H774" s="2">
        <v>36557</v>
      </c>
      <c r="I774" t="s">
        <v>16</v>
      </c>
      <c r="J774" t="s">
        <v>17</v>
      </c>
      <c r="K774">
        <v>239.540223</v>
      </c>
      <c r="L774" s="2">
        <v>35239.540223000004</v>
      </c>
    </row>
    <row r="775" spans="1:12" x14ac:dyDescent="0.35">
      <c r="A775" t="s">
        <v>814</v>
      </c>
      <c r="B775" t="s">
        <v>48</v>
      </c>
      <c r="C775" t="s">
        <v>20</v>
      </c>
      <c r="D775" t="s">
        <v>35</v>
      </c>
      <c r="E775" s="1">
        <v>462554.81</v>
      </c>
      <c r="F775">
        <v>66670</v>
      </c>
      <c r="G775">
        <v>114</v>
      </c>
      <c r="H775" s="2">
        <v>0</v>
      </c>
      <c r="I775" t="s">
        <v>16</v>
      </c>
      <c r="J775" t="s">
        <v>29</v>
      </c>
      <c r="K775">
        <v>518.18036400000005</v>
      </c>
      <c r="L775" s="2">
        <v>35518.180364</v>
      </c>
    </row>
    <row r="776" spans="1:12" x14ac:dyDescent="0.35">
      <c r="A776" t="s">
        <v>815</v>
      </c>
      <c r="B776" t="s">
        <v>19</v>
      </c>
      <c r="C776" t="s">
        <v>27</v>
      </c>
      <c r="D776" t="s">
        <v>21</v>
      </c>
      <c r="E776" s="1">
        <v>1404210.3</v>
      </c>
      <c r="F776">
        <v>88854</v>
      </c>
      <c r="G776">
        <v>118</v>
      </c>
      <c r="H776" s="2">
        <v>0</v>
      </c>
      <c r="I776" t="s">
        <v>16</v>
      </c>
      <c r="J776" t="s">
        <v>24</v>
      </c>
      <c r="K776">
        <v>715.25236600000005</v>
      </c>
      <c r="L776" s="2">
        <v>35715.252366000001</v>
      </c>
    </row>
    <row r="777" spans="1:12" x14ac:dyDescent="0.35">
      <c r="A777" t="s">
        <v>816</v>
      </c>
      <c r="B777" t="s">
        <v>33</v>
      </c>
      <c r="C777" t="s">
        <v>27</v>
      </c>
      <c r="D777" t="s">
        <v>21</v>
      </c>
      <c r="E777" s="1">
        <v>754661.35</v>
      </c>
      <c r="F777">
        <v>31266</v>
      </c>
      <c r="G777">
        <v>193</v>
      </c>
      <c r="H777" s="2">
        <v>0</v>
      </c>
      <c r="I777" t="s">
        <v>28</v>
      </c>
      <c r="J777" t="s">
        <v>117</v>
      </c>
      <c r="K777">
        <v>926.4</v>
      </c>
      <c r="L777" s="2">
        <v>35926.400000000001</v>
      </c>
    </row>
    <row r="778" spans="1:12" x14ac:dyDescent="0.35">
      <c r="A778" t="s">
        <v>817</v>
      </c>
      <c r="B778" t="s">
        <v>48</v>
      </c>
      <c r="C778" t="s">
        <v>20</v>
      </c>
      <c r="D778" t="s">
        <v>31</v>
      </c>
      <c r="E778" s="1">
        <v>251459.20000000001</v>
      </c>
      <c r="F778">
        <v>43860</v>
      </c>
      <c r="G778">
        <v>65</v>
      </c>
      <c r="H778" s="2">
        <v>0</v>
      </c>
      <c r="I778" t="s">
        <v>16</v>
      </c>
      <c r="J778" t="s">
        <v>17</v>
      </c>
      <c r="K778">
        <v>156.12491399999999</v>
      </c>
      <c r="L778" s="2">
        <v>35156.124914</v>
      </c>
    </row>
    <row r="779" spans="1:12" x14ac:dyDescent="0.35">
      <c r="A779" t="s">
        <v>818</v>
      </c>
      <c r="B779" t="s">
        <v>48</v>
      </c>
      <c r="C779" t="s">
        <v>27</v>
      </c>
      <c r="D779" t="s">
        <v>21</v>
      </c>
      <c r="E779" s="1">
        <v>517035.84</v>
      </c>
      <c r="F779">
        <v>89284</v>
      </c>
      <c r="G779">
        <v>133</v>
      </c>
      <c r="H779" s="2">
        <v>36557</v>
      </c>
      <c r="I779" t="s">
        <v>28</v>
      </c>
      <c r="J779" t="s">
        <v>29</v>
      </c>
      <c r="K779">
        <v>402.070719</v>
      </c>
      <c r="L779" s="2">
        <v>35402.070719000003</v>
      </c>
    </row>
    <row r="780" spans="1:12" x14ac:dyDescent="0.35">
      <c r="A780" t="s">
        <v>819</v>
      </c>
      <c r="B780" t="s">
        <v>33</v>
      </c>
      <c r="C780" t="s">
        <v>27</v>
      </c>
      <c r="D780" t="s">
        <v>35</v>
      </c>
      <c r="E780" s="1">
        <v>1391737.72</v>
      </c>
      <c r="F780">
        <v>67267</v>
      </c>
      <c r="G780">
        <v>89</v>
      </c>
      <c r="H780" s="2">
        <v>0</v>
      </c>
      <c r="I780" t="s">
        <v>28</v>
      </c>
      <c r="J780" t="s">
        <v>17</v>
      </c>
      <c r="K780">
        <v>94.814031999999997</v>
      </c>
      <c r="L780" s="2">
        <v>35094.814032000002</v>
      </c>
    </row>
    <row r="781" spans="1:12" x14ac:dyDescent="0.35">
      <c r="A781" t="s">
        <v>820</v>
      </c>
      <c r="B781" t="s">
        <v>48</v>
      </c>
      <c r="C781" t="s">
        <v>20</v>
      </c>
      <c r="D781" t="s">
        <v>31</v>
      </c>
      <c r="E781" s="1">
        <v>1131813.08</v>
      </c>
      <c r="F781">
        <v>79270</v>
      </c>
      <c r="G781">
        <v>95</v>
      </c>
      <c r="H781" s="2">
        <v>36586</v>
      </c>
      <c r="I781" t="s">
        <v>16</v>
      </c>
      <c r="J781" t="s">
        <v>17</v>
      </c>
      <c r="K781">
        <v>456</v>
      </c>
      <c r="L781" s="2">
        <v>35456</v>
      </c>
    </row>
    <row r="782" spans="1:12" x14ac:dyDescent="0.35">
      <c r="A782" t="s">
        <v>821</v>
      </c>
      <c r="B782" t="s">
        <v>33</v>
      </c>
      <c r="C782" t="s">
        <v>27</v>
      </c>
      <c r="D782" t="s">
        <v>21</v>
      </c>
      <c r="E782" s="1">
        <v>427636.36</v>
      </c>
      <c r="F782">
        <v>36692</v>
      </c>
      <c r="G782">
        <v>109</v>
      </c>
      <c r="H782" s="2">
        <v>36526</v>
      </c>
      <c r="I782" t="s">
        <v>16</v>
      </c>
      <c r="J782" t="s">
        <v>17</v>
      </c>
      <c r="K782">
        <v>523.20000000000005</v>
      </c>
      <c r="L782" s="2">
        <v>35523.199999999997</v>
      </c>
    </row>
    <row r="783" spans="1:12" x14ac:dyDescent="0.35">
      <c r="A783" t="s">
        <v>822</v>
      </c>
      <c r="B783" t="s">
        <v>33</v>
      </c>
      <c r="C783" t="s">
        <v>20</v>
      </c>
      <c r="D783" t="s">
        <v>31</v>
      </c>
      <c r="E783" s="1">
        <v>432224.03</v>
      </c>
      <c r="F783">
        <v>0</v>
      </c>
      <c r="G783">
        <v>119</v>
      </c>
      <c r="H783" s="2">
        <v>0</v>
      </c>
      <c r="I783" t="s">
        <v>16</v>
      </c>
      <c r="J783" t="s">
        <v>29</v>
      </c>
      <c r="K783">
        <v>571.20000000000005</v>
      </c>
      <c r="L783" s="2">
        <v>35571.199999999997</v>
      </c>
    </row>
    <row r="784" spans="1:12" x14ac:dyDescent="0.35">
      <c r="A784" t="s">
        <v>823</v>
      </c>
      <c r="B784" t="s">
        <v>48</v>
      </c>
      <c r="C784" t="s">
        <v>20</v>
      </c>
      <c r="D784" t="s">
        <v>35</v>
      </c>
      <c r="E784" s="1">
        <v>800230.83</v>
      </c>
      <c r="F784">
        <v>0</v>
      </c>
      <c r="G784">
        <v>107</v>
      </c>
      <c r="H784" s="2">
        <v>0</v>
      </c>
      <c r="I784" t="s">
        <v>28</v>
      </c>
      <c r="J784" t="s">
        <v>29</v>
      </c>
      <c r="K784">
        <v>513.6</v>
      </c>
      <c r="L784" s="2">
        <v>35513.599999999999</v>
      </c>
    </row>
    <row r="785" spans="1:12" x14ac:dyDescent="0.35">
      <c r="A785" t="s">
        <v>824</v>
      </c>
      <c r="B785" t="s">
        <v>23</v>
      </c>
      <c r="C785" t="s">
        <v>27</v>
      </c>
      <c r="D785" t="s">
        <v>35</v>
      </c>
      <c r="E785" s="1">
        <v>388545.64</v>
      </c>
      <c r="F785">
        <v>0</v>
      </c>
      <c r="G785">
        <v>105</v>
      </c>
      <c r="H785" s="2">
        <v>0</v>
      </c>
      <c r="I785" t="s">
        <v>28</v>
      </c>
      <c r="J785" t="s">
        <v>17</v>
      </c>
      <c r="K785">
        <v>504</v>
      </c>
      <c r="L785" s="2">
        <v>35504</v>
      </c>
    </row>
    <row r="786" spans="1:12" x14ac:dyDescent="0.35">
      <c r="A786" t="s">
        <v>825</v>
      </c>
      <c r="B786" t="s">
        <v>33</v>
      </c>
      <c r="C786" t="s">
        <v>27</v>
      </c>
      <c r="D786" t="s">
        <v>35</v>
      </c>
      <c r="E786" s="1">
        <v>447177.82</v>
      </c>
      <c r="F786">
        <v>0</v>
      </c>
      <c r="G786">
        <v>135</v>
      </c>
      <c r="H786" s="2">
        <v>0</v>
      </c>
      <c r="I786" t="s">
        <v>16</v>
      </c>
      <c r="J786" t="s">
        <v>29</v>
      </c>
      <c r="K786">
        <v>972</v>
      </c>
      <c r="L786" s="2">
        <v>35972</v>
      </c>
    </row>
    <row r="787" spans="1:12" x14ac:dyDescent="0.35">
      <c r="A787" t="s">
        <v>826</v>
      </c>
      <c r="B787" t="s">
        <v>48</v>
      </c>
      <c r="C787" t="s">
        <v>20</v>
      </c>
      <c r="D787" t="s">
        <v>31</v>
      </c>
      <c r="E787" s="1">
        <v>849635.28</v>
      </c>
      <c r="F787">
        <v>44624</v>
      </c>
      <c r="G787">
        <v>71</v>
      </c>
      <c r="H787" s="2">
        <v>36526</v>
      </c>
      <c r="I787" t="s">
        <v>39</v>
      </c>
      <c r="J787" t="s">
        <v>17</v>
      </c>
      <c r="K787">
        <v>73.883043999999998</v>
      </c>
      <c r="L787" s="2">
        <v>35073.883044000002</v>
      </c>
    </row>
    <row r="788" spans="1:12" x14ac:dyDescent="0.35">
      <c r="A788" t="s">
        <v>827</v>
      </c>
      <c r="B788" t="s">
        <v>19</v>
      </c>
      <c r="C788" t="s">
        <v>20</v>
      </c>
      <c r="D788" t="s">
        <v>35</v>
      </c>
      <c r="E788" s="1">
        <v>2250088.35</v>
      </c>
      <c r="F788">
        <v>0</v>
      </c>
      <c r="G788">
        <v>71</v>
      </c>
      <c r="H788" s="2">
        <v>0</v>
      </c>
      <c r="I788" t="s">
        <v>28</v>
      </c>
      <c r="J788" t="s">
        <v>17</v>
      </c>
      <c r="K788">
        <v>340.8</v>
      </c>
      <c r="L788" s="2">
        <v>35340.800000000003</v>
      </c>
    </row>
    <row r="789" spans="1:12" x14ac:dyDescent="0.35">
      <c r="A789" t="s">
        <v>828</v>
      </c>
      <c r="B789" t="s">
        <v>23</v>
      </c>
      <c r="C789" t="s">
        <v>20</v>
      </c>
      <c r="D789" t="s">
        <v>15</v>
      </c>
      <c r="E789" s="1">
        <v>1630196.76</v>
      </c>
      <c r="F789">
        <v>19614</v>
      </c>
      <c r="G789">
        <v>85</v>
      </c>
      <c r="H789" s="2">
        <v>0</v>
      </c>
      <c r="I789" t="s">
        <v>16</v>
      </c>
      <c r="J789" t="s">
        <v>24</v>
      </c>
      <c r="K789">
        <v>574.02401799999996</v>
      </c>
      <c r="L789" s="2">
        <v>35574.024017999996</v>
      </c>
    </row>
    <row r="790" spans="1:12" x14ac:dyDescent="0.35">
      <c r="A790" t="s">
        <v>829</v>
      </c>
      <c r="B790" t="s">
        <v>33</v>
      </c>
      <c r="C790" t="s">
        <v>20</v>
      </c>
      <c r="D790" t="s">
        <v>35</v>
      </c>
      <c r="E790" s="1">
        <v>231973.59</v>
      </c>
      <c r="F790">
        <v>0</v>
      </c>
      <c r="G790">
        <v>64</v>
      </c>
      <c r="H790" s="2">
        <v>0</v>
      </c>
      <c r="I790" t="s">
        <v>16</v>
      </c>
      <c r="J790" t="s">
        <v>17</v>
      </c>
      <c r="K790">
        <v>632.71538199999998</v>
      </c>
      <c r="L790" s="2">
        <v>35632.715382000002</v>
      </c>
    </row>
    <row r="791" spans="1:12" x14ac:dyDescent="0.35">
      <c r="A791" t="s">
        <v>830</v>
      </c>
      <c r="B791" t="s">
        <v>19</v>
      </c>
      <c r="C791" t="s">
        <v>27</v>
      </c>
      <c r="D791" t="s">
        <v>35</v>
      </c>
      <c r="E791" s="1">
        <v>871704.98</v>
      </c>
      <c r="F791">
        <v>83846</v>
      </c>
      <c r="G791">
        <v>74</v>
      </c>
      <c r="H791" s="2">
        <v>36586</v>
      </c>
      <c r="I791" t="s">
        <v>39</v>
      </c>
      <c r="J791" t="s">
        <v>17</v>
      </c>
      <c r="K791">
        <v>355.2</v>
      </c>
      <c r="L791" s="2">
        <v>35355.199999999997</v>
      </c>
    </row>
    <row r="792" spans="1:12" x14ac:dyDescent="0.35">
      <c r="A792" t="s">
        <v>831</v>
      </c>
      <c r="B792" t="s">
        <v>102</v>
      </c>
      <c r="C792" t="s">
        <v>27</v>
      </c>
      <c r="D792" t="s">
        <v>35</v>
      </c>
      <c r="E792" s="1">
        <v>286011.17</v>
      </c>
      <c r="F792">
        <v>51159</v>
      </c>
      <c r="G792">
        <v>72</v>
      </c>
      <c r="H792" s="2">
        <v>0</v>
      </c>
      <c r="I792" t="s">
        <v>16</v>
      </c>
      <c r="J792" t="s">
        <v>17</v>
      </c>
      <c r="K792">
        <v>4.238626</v>
      </c>
      <c r="L792" s="2">
        <v>35004.238625999998</v>
      </c>
    </row>
    <row r="793" spans="1:12" x14ac:dyDescent="0.35">
      <c r="A793" t="s">
        <v>832</v>
      </c>
      <c r="B793" t="s">
        <v>48</v>
      </c>
      <c r="C793" t="s">
        <v>27</v>
      </c>
      <c r="D793" t="s">
        <v>35</v>
      </c>
      <c r="E793" s="1">
        <v>245340.83</v>
      </c>
      <c r="F793">
        <v>83772</v>
      </c>
      <c r="G793">
        <v>62</v>
      </c>
      <c r="H793" s="2">
        <v>0</v>
      </c>
      <c r="I793" t="s">
        <v>16</v>
      </c>
      <c r="J793" t="s">
        <v>24</v>
      </c>
      <c r="K793">
        <v>42.248086999999998</v>
      </c>
      <c r="L793" s="2">
        <v>35042.248087</v>
      </c>
    </row>
    <row r="794" spans="1:12" x14ac:dyDescent="0.35">
      <c r="A794" t="s">
        <v>833</v>
      </c>
      <c r="B794" t="s">
        <v>19</v>
      </c>
      <c r="C794" t="s">
        <v>27</v>
      </c>
      <c r="D794" t="s">
        <v>35</v>
      </c>
      <c r="E794" s="1">
        <v>598977.39</v>
      </c>
      <c r="F794">
        <v>66839</v>
      </c>
      <c r="G794">
        <v>154</v>
      </c>
      <c r="H794" s="2">
        <v>0</v>
      </c>
      <c r="I794" t="s">
        <v>16</v>
      </c>
      <c r="J794" t="s">
        <v>78</v>
      </c>
      <c r="K794">
        <v>739.2</v>
      </c>
      <c r="L794" s="2">
        <v>35739.199999999997</v>
      </c>
    </row>
    <row r="795" spans="1:12" x14ac:dyDescent="0.35">
      <c r="A795" t="s">
        <v>834</v>
      </c>
      <c r="B795" t="s">
        <v>19</v>
      </c>
      <c r="C795" t="s">
        <v>20</v>
      </c>
      <c r="D795" t="s">
        <v>35</v>
      </c>
      <c r="E795" s="1">
        <v>2498022.5499999998</v>
      </c>
      <c r="F795">
        <v>88440</v>
      </c>
      <c r="G795">
        <v>70</v>
      </c>
      <c r="H795" s="2">
        <v>0</v>
      </c>
      <c r="I795" t="s">
        <v>16</v>
      </c>
      <c r="J795" t="s">
        <v>24</v>
      </c>
      <c r="K795">
        <v>27.145150999999998</v>
      </c>
      <c r="L795" s="2">
        <v>35027.145150999997</v>
      </c>
    </row>
    <row r="796" spans="1:12" x14ac:dyDescent="0.35">
      <c r="A796" t="s">
        <v>835</v>
      </c>
      <c r="B796" t="s">
        <v>19</v>
      </c>
      <c r="C796" t="s">
        <v>20</v>
      </c>
      <c r="D796" t="s">
        <v>15</v>
      </c>
      <c r="E796" s="1">
        <v>748263.95</v>
      </c>
      <c r="F796">
        <v>25666</v>
      </c>
      <c r="G796">
        <v>63</v>
      </c>
      <c r="H796" s="2">
        <v>36557</v>
      </c>
      <c r="I796" t="s">
        <v>16</v>
      </c>
      <c r="J796" t="s">
        <v>17</v>
      </c>
      <c r="K796">
        <v>270.00276600000001</v>
      </c>
      <c r="L796" s="2">
        <v>35270.002765999998</v>
      </c>
    </row>
    <row r="797" spans="1:12" x14ac:dyDescent="0.35">
      <c r="A797" t="s">
        <v>836</v>
      </c>
      <c r="B797" t="s">
        <v>33</v>
      </c>
      <c r="C797" t="s">
        <v>20</v>
      </c>
      <c r="D797" t="s">
        <v>31</v>
      </c>
      <c r="E797" s="1">
        <v>245757.6</v>
      </c>
      <c r="F797">
        <v>52926</v>
      </c>
      <c r="G797">
        <v>61</v>
      </c>
      <c r="H797" s="2">
        <v>0</v>
      </c>
      <c r="I797" t="s">
        <v>16</v>
      </c>
      <c r="J797" t="s">
        <v>17</v>
      </c>
      <c r="K797">
        <v>292.8</v>
      </c>
      <c r="L797" s="2">
        <v>35292.800000000003</v>
      </c>
    </row>
    <row r="798" spans="1:12" x14ac:dyDescent="0.35">
      <c r="A798" t="s">
        <v>837</v>
      </c>
      <c r="B798" t="s">
        <v>23</v>
      </c>
      <c r="C798" t="s">
        <v>20</v>
      </c>
      <c r="D798" t="s">
        <v>21</v>
      </c>
      <c r="E798" s="1">
        <v>237974.12</v>
      </c>
      <c r="F798">
        <v>0</v>
      </c>
      <c r="G798">
        <v>67</v>
      </c>
      <c r="H798" s="2">
        <v>0</v>
      </c>
      <c r="I798" t="s">
        <v>16</v>
      </c>
      <c r="J798" t="s">
        <v>17</v>
      </c>
      <c r="K798">
        <v>494.946438</v>
      </c>
      <c r="L798" s="2">
        <v>35494.946437999999</v>
      </c>
    </row>
    <row r="799" spans="1:12" x14ac:dyDescent="0.35">
      <c r="A799" t="s">
        <v>838</v>
      </c>
      <c r="B799" t="s">
        <v>102</v>
      </c>
      <c r="C799" t="s">
        <v>20</v>
      </c>
      <c r="D799" t="s">
        <v>21</v>
      </c>
      <c r="E799" s="1">
        <v>828696.44</v>
      </c>
      <c r="F799">
        <v>40001</v>
      </c>
      <c r="G799">
        <v>70</v>
      </c>
      <c r="H799" s="2">
        <v>0</v>
      </c>
      <c r="I799" t="s">
        <v>16</v>
      </c>
      <c r="J799" t="s">
        <v>17</v>
      </c>
      <c r="K799">
        <v>142.56700799999999</v>
      </c>
      <c r="L799" s="2">
        <v>35142.567007999998</v>
      </c>
    </row>
    <row r="800" spans="1:12" x14ac:dyDescent="0.35">
      <c r="A800" t="s">
        <v>839</v>
      </c>
      <c r="B800" t="s">
        <v>48</v>
      </c>
      <c r="C800" t="s">
        <v>27</v>
      </c>
      <c r="D800" t="s">
        <v>35</v>
      </c>
      <c r="E800" s="1">
        <v>239391.54</v>
      </c>
      <c r="F800">
        <v>0</v>
      </c>
      <c r="G800">
        <v>70</v>
      </c>
      <c r="H800" s="2">
        <v>0</v>
      </c>
      <c r="I800" t="s">
        <v>16</v>
      </c>
      <c r="J800" t="s">
        <v>17</v>
      </c>
      <c r="K800">
        <v>425.26630799999998</v>
      </c>
      <c r="L800" s="2">
        <v>35425.266307999998</v>
      </c>
    </row>
    <row r="801" spans="1:12" x14ac:dyDescent="0.35">
      <c r="A801" t="s">
        <v>840</v>
      </c>
      <c r="B801" t="s">
        <v>33</v>
      </c>
      <c r="C801" t="s">
        <v>27</v>
      </c>
      <c r="D801" t="s">
        <v>35</v>
      </c>
      <c r="E801" s="1">
        <v>465715.95</v>
      </c>
      <c r="F801">
        <v>18024</v>
      </c>
      <c r="G801">
        <v>65</v>
      </c>
      <c r="H801" s="2">
        <v>0</v>
      </c>
      <c r="I801" t="s">
        <v>16</v>
      </c>
      <c r="J801" t="s">
        <v>24</v>
      </c>
      <c r="K801">
        <v>312</v>
      </c>
      <c r="L801" s="2">
        <v>35312</v>
      </c>
    </row>
    <row r="802" spans="1:12" x14ac:dyDescent="0.35">
      <c r="A802" t="s">
        <v>841</v>
      </c>
      <c r="B802" t="s">
        <v>33</v>
      </c>
      <c r="C802" t="s">
        <v>20</v>
      </c>
      <c r="D802" t="s">
        <v>35</v>
      </c>
      <c r="E802" s="1">
        <v>1319792.8899999999</v>
      </c>
      <c r="F802">
        <v>0</v>
      </c>
      <c r="G802">
        <v>68</v>
      </c>
      <c r="H802" s="2">
        <v>36586</v>
      </c>
      <c r="I802" t="s">
        <v>16</v>
      </c>
      <c r="J802" t="s">
        <v>17</v>
      </c>
      <c r="K802">
        <v>326.39999999999998</v>
      </c>
      <c r="L802" s="2">
        <v>35326.400000000001</v>
      </c>
    </row>
    <row r="803" spans="1:12" x14ac:dyDescent="0.35">
      <c r="A803" t="s">
        <v>842</v>
      </c>
      <c r="B803" t="s">
        <v>33</v>
      </c>
      <c r="C803" t="s">
        <v>20</v>
      </c>
      <c r="D803" t="s">
        <v>21</v>
      </c>
      <c r="E803" s="1">
        <v>280391.67</v>
      </c>
      <c r="F803">
        <v>23220</v>
      </c>
      <c r="G803">
        <v>74</v>
      </c>
      <c r="H803" s="2">
        <v>0</v>
      </c>
      <c r="I803" t="s">
        <v>16</v>
      </c>
      <c r="J803" t="s">
        <v>17</v>
      </c>
      <c r="K803">
        <v>251.334247</v>
      </c>
      <c r="L803" s="2">
        <v>35251.334246999999</v>
      </c>
    </row>
    <row r="804" spans="1:12" x14ac:dyDescent="0.35">
      <c r="A804" t="s">
        <v>843</v>
      </c>
      <c r="B804" t="s">
        <v>48</v>
      </c>
      <c r="C804" t="s">
        <v>20</v>
      </c>
      <c r="D804" t="s">
        <v>31</v>
      </c>
      <c r="E804" s="1">
        <v>864650.41</v>
      </c>
      <c r="F804">
        <v>64125</v>
      </c>
      <c r="G804">
        <v>108</v>
      </c>
      <c r="H804" s="2">
        <v>0</v>
      </c>
      <c r="I804" t="s">
        <v>16</v>
      </c>
      <c r="J804" t="s">
        <v>29</v>
      </c>
      <c r="K804">
        <v>369.81870800000002</v>
      </c>
      <c r="L804" s="2">
        <v>35369.818707999999</v>
      </c>
    </row>
    <row r="805" spans="1:12" x14ac:dyDescent="0.35">
      <c r="A805" t="s">
        <v>844</v>
      </c>
      <c r="B805" t="s">
        <v>33</v>
      </c>
      <c r="C805" t="s">
        <v>20</v>
      </c>
      <c r="D805" t="s">
        <v>35</v>
      </c>
      <c r="E805" s="1">
        <v>742587.06</v>
      </c>
      <c r="F805">
        <v>58042</v>
      </c>
      <c r="G805">
        <v>62</v>
      </c>
      <c r="H805" s="2">
        <v>0</v>
      </c>
      <c r="I805" t="s">
        <v>28</v>
      </c>
      <c r="J805" t="s">
        <v>17</v>
      </c>
      <c r="K805">
        <v>161.41952800000001</v>
      </c>
      <c r="L805" s="2">
        <v>35161.419527999999</v>
      </c>
    </row>
    <row r="806" spans="1:12" x14ac:dyDescent="0.35">
      <c r="A806" t="s">
        <v>845</v>
      </c>
      <c r="B806" t="s">
        <v>33</v>
      </c>
      <c r="C806" t="s">
        <v>20</v>
      </c>
      <c r="D806" t="s">
        <v>31</v>
      </c>
      <c r="E806" s="1">
        <v>452873.74</v>
      </c>
      <c r="F806">
        <v>90034</v>
      </c>
      <c r="G806">
        <v>112</v>
      </c>
      <c r="H806" s="2">
        <v>0</v>
      </c>
      <c r="I806" t="s">
        <v>28</v>
      </c>
      <c r="J806" t="s">
        <v>29</v>
      </c>
      <c r="K806">
        <v>537.6</v>
      </c>
      <c r="L806" s="2">
        <v>35537.599999999999</v>
      </c>
    </row>
    <row r="807" spans="1:12" x14ac:dyDescent="0.35">
      <c r="A807" t="s">
        <v>846</v>
      </c>
      <c r="B807" t="s">
        <v>23</v>
      </c>
      <c r="C807" t="s">
        <v>27</v>
      </c>
      <c r="D807" t="s">
        <v>31</v>
      </c>
      <c r="E807" s="1">
        <v>222707.28</v>
      </c>
      <c r="F807">
        <v>27972</v>
      </c>
      <c r="G807">
        <v>61</v>
      </c>
      <c r="H807" s="2">
        <v>0</v>
      </c>
      <c r="I807" t="s">
        <v>39</v>
      </c>
      <c r="J807" t="s">
        <v>17</v>
      </c>
      <c r="K807">
        <v>292.8</v>
      </c>
      <c r="L807" s="2">
        <v>35292.800000000003</v>
      </c>
    </row>
    <row r="808" spans="1:12" x14ac:dyDescent="0.35">
      <c r="A808" t="s">
        <v>847</v>
      </c>
      <c r="B808" t="s">
        <v>48</v>
      </c>
      <c r="C808" t="s">
        <v>20</v>
      </c>
      <c r="D808" t="s">
        <v>31</v>
      </c>
      <c r="E808" s="1">
        <v>729294.88</v>
      </c>
      <c r="F808">
        <v>0</v>
      </c>
      <c r="G808">
        <v>65</v>
      </c>
      <c r="H808" s="2">
        <v>0</v>
      </c>
      <c r="I808" t="s">
        <v>16</v>
      </c>
      <c r="J808" t="s">
        <v>17</v>
      </c>
      <c r="K808">
        <v>312</v>
      </c>
      <c r="L808" s="2">
        <v>35312</v>
      </c>
    </row>
    <row r="809" spans="1:12" x14ac:dyDescent="0.35">
      <c r="A809" t="s">
        <v>848</v>
      </c>
      <c r="B809" t="s">
        <v>19</v>
      </c>
      <c r="C809" t="s">
        <v>27</v>
      </c>
      <c r="D809" t="s">
        <v>21</v>
      </c>
      <c r="E809" s="1">
        <v>318435.52</v>
      </c>
      <c r="F809">
        <v>50989</v>
      </c>
      <c r="G809">
        <v>80</v>
      </c>
      <c r="H809" s="2">
        <v>0</v>
      </c>
      <c r="I809" t="s">
        <v>28</v>
      </c>
      <c r="J809" t="s">
        <v>17</v>
      </c>
      <c r="K809">
        <v>255.999709</v>
      </c>
      <c r="L809" s="2">
        <v>35255.999709000003</v>
      </c>
    </row>
    <row r="810" spans="1:12" x14ac:dyDescent="0.35">
      <c r="A810" t="s">
        <v>849</v>
      </c>
      <c r="B810" t="s">
        <v>19</v>
      </c>
      <c r="C810" t="s">
        <v>20</v>
      </c>
      <c r="D810" t="s">
        <v>21</v>
      </c>
      <c r="E810" s="1">
        <v>1131520.3700000001</v>
      </c>
      <c r="F810">
        <v>11885</v>
      </c>
      <c r="G810">
        <v>101</v>
      </c>
      <c r="H810" s="2">
        <v>0</v>
      </c>
      <c r="I810" t="s">
        <v>39</v>
      </c>
      <c r="J810" t="s">
        <v>17</v>
      </c>
      <c r="K810">
        <v>484.8</v>
      </c>
      <c r="L810" s="2">
        <v>35484.800000000003</v>
      </c>
    </row>
    <row r="811" spans="1:12" x14ac:dyDescent="0.35">
      <c r="A811" t="s">
        <v>850</v>
      </c>
      <c r="B811" t="s">
        <v>48</v>
      </c>
      <c r="C811" t="s">
        <v>20</v>
      </c>
      <c r="D811" t="s">
        <v>21</v>
      </c>
      <c r="E811" s="1">
        <v>253070.51</v>
      </c>
      <c r="F811">
        <v>89451</v>
      </c>
      <c r="G811">
        <v>63</v>
      </c>
      <c r="H811" s="2">
        <v>0</v>
      </c>
      <c r="I811" t="s">
        <v>39</v>
      </c>
      <c r="J811" t="s">
        <v>17</v>
      </c>
      <c r="K811">
        <v>61.769564000000003</v>
      </c>
      <c r="L811" s="2">
        <v>35061.769564000002</v>
      </c>
    </row>
    <row r="812" spans="1:12" x14ac:dyDescent="0.35">
      <c r="A812" t="s">
        <v>851</v>
      </c>
      <c r="B812" t="s">
        <v>33</v>
      </c>
      <c r="C812" t="s">
        <v>27</v>
      </c>
      <c r="D812" t="s">
        <v>21</v>
      </c>
      <c r="E812" s="1">
        <v>1836155.53</v>
      </c>
      <c r="F812">
        <v>0</v>
      </c>
      <c r="G812">
        <v>182</v>
      </c>
      <c r="H812" s="2">
        <v>0</v>
      </c>
      <c r="I812" t="s">
        <v>16</v>
      </c>
      <c r="J812" t="s">
        <v>117</v>
      </c>
      <c r="K812">
        <v>1310.4000000000001</v>
      </c>
      <c r="L812" s="2">
        <v>36310.400000000001</v>
      </c>
    </row>
    <row r="813" spans="1:12" x14ac:dyDescent="0.35">
      <c r="A813" t="s">
        <v>852</v>
      </c>
      <c r="B813" t="s">
        <v>102</v>
      </c>
      <c r="C813" t="s">
        <v>27</v>
      </c>
      <c r="D813" t="s">
        <v>21</v>
      </c>
      <c r="E813" s="1">
        <v>864153</v>
      </c>
      <c r="F813">
        <v>78904</v>
      </c>
      <c r="G813">
        <v>109</v>
      </c>
      <c r="H813" s="2">
        <v>0</v>
      </c>
      <c r="I813" t="s">
        <v>16</v>
      </c>
      <c r="J813" t="s">
        <v>29</v>
      </c>
      <c r="K813">
        <v>250.00142399999999</v>
      </c>
      <c r="L813" s="2">
        <v>35250.001424000002</v>
      </c>
    </row>
    <row r="814" spans="1:12" x14ac:dyDescent="0.35">
      <c r="A814" t="s">
        <v>853</v>
      </c>
      <c r="B814" t="s">
        <v>19</v>
      </c>
      <c r="C814" t="s">
        <v>27</v>
      </c>
      <c r="D814" t="s">
        <v>80</v>
      </c>
      <c r="E814" s="1">
        <v>327853.19</v>
      </c>
      <c r="F814">
        <v>70247</v>
      </c>
      <c r="G814">
        <v>83</v>
      </c>
      <c r="H814" s="2">
        <v>36526</v>
      </c>
      <c r="I814" t="s">
        <v>16</v>
      </c>
      <c r="J814" t="s">
        <v>17</v>
      </c>
      <c r="K814">
        <v>141.79942199999999</v>
      </c>
      <c r="L814" s="2">
        <v>35141.799421999996</v>
      </c>
    </row>
    <row r="815" spans="1:12" x14ac:dyDescent="0.35">
      <c r="A815" t="s">
        <v>854</v>
      </c>
      <c r="B815" t="s">
        <v>19</v>
      </c>
      <c r="C815" t="s">
        <v>27</v>
      </c>
      <c r="D815" t="s">
        <v>31</v>
      </c>
      <c r="E815" s="1">
        <v>527198.21</v>
      </c>
      <c r="F815">
        <v>32653</v>
      </c>
      <c r="G815">
        <v>67</v>
      </c>
      <c r="H815" s="2">
        <v>0</v>
      </c>
      <c r="I815" t="s">
        <v>16</v>
      </c>
      <c r="J815" t="s">
        <v>24</v>
      </c>
      <c r="K815">
        <v>321.60000000000002</v>
      </c>
      <c r="L815" s="2">
        <v>35321.599999999999</v>
      </c>
    </row>
    <row r="816" spans="1:12" x14ac:dyDescent="0.35">
      <c r="A816" t="s">
        <v>855</v>
      </c>
      <c r="B816" t="s">
        <v>102</v>
      </c>
      <c r="C816" t="s">
        <v>27</v>
      </c>
      <c r="D816" t="s">
        <v>31</v>
      </c>
      <c r="E816" s="1">
        <v>376363.77</v>
      </c>
      <c r="F816">
        <v>93595</v>
      </c>
      <c r="G816">
        <v>97</v>
      </c>
      <c r="H816" s="2">
        <v>36617</v>
      </c>
      <c r="I816" t="s">
        <v>39</v>
      </c>
      <c r="J816" t="s">
        <v>17</v>
      </c>
      <c r="K816">
        <v>49.797015999999999</v>
      </c>
      <c r="L816" s="2">
        <v>35049.797015999997</v>
      </c>
    </row>
    <row r="817" spans="1:12" x14ac:dyDescent="0.35">
      <c r="A817" t="s">
        <v>856</v>
      </c>
      <c r="B817" t="s">
        <v>48</v>
      </c>
      <c r="C817" t="s">
        <v>27</v>
      </c>
      <c r="D817" t="s">
        <v>15</v>
      </c>
      <c r="E817" s="1">
        <v>1395556.96</v>
      </c>
      <c r="F817">
        <v>90279</v>
      </c>
      <c r="G817">
        <v>115</v>
      </c>
      <c r="H817" s="2">
        <v>0</v>
      </c>
      <c r="I817" t="s">
        <v>16</v>
      </c>
      <c r="J817" t="s">
        <v>29</v>
      </c>
      <c r="K817">
        <v>372.17559199999999</v>
      </c>
      <c r="L817" s="2">
        <v>35372.175592</v>
      </c>
    </row>
    <row r="818" spans="1:12" x14ac:dyDescent="0.35">
      <c r="A818" t="s">
        <v>857</v>
      </c>
      <c r="B818" t="s">
        <v>33</v>
      </c>
      <c r="C818" t="s">
        <v>20</v>
      </c>
      <c r="D818" t="s">
        <v>35</v>
      </c>
      <c r="E818" s="1">
        <v>500152.75</v>
      </c>
      <c r="F818">
        <v>0</v>
      </c>
      <c r="G818">
        <v>72</v>
      </c>
      <c r="H818" s="2">
        <v>0</v>
      </c>
      <c r="I818" t="s">
        <v>16</v>
      </c>
      <c r="J818" t="s">
        <v>17</v>
      </c>
      <c r="K818">
        <v>542.14385000000004</v>
      </c>
      <c r="L818" s="2">
        <v>35542.14385</v>
      </c>
    </row>
    <row r="819" spans="1:12" x14ac:dyDescent="0.35">
      <c r="A819" t="s">
        <v>858</v>
      </c>
      <c r="B819" t="s">
        <v>48</v>
      </c>
      <c r="C819" t="s">
        <v>27</v>
      </c>
      <c r="D819" t="s">
        <v>21</v>
      </c>
      <c r="E819" s="1">
        <v>708283.04</v>
      </c>
      <c r="F819">
        <v>53310</v>
      </c>
      <c r="G819">
        <v>189</v>
      </c>
      <c r="H819" s="2">
        <v>36586</v>
      </c>
      <c r="I819" t="s">
        <v>16</v>
      </c>
      <c r="J819" t="s">
        <v>117</v>
      </c>
      <c r="K819">
        <v>1360.8</v>
      </c>
      <c r="L819" s="2">
        <v>36360.800000000003</v>
      </c>
    </row>
    <row r="820" spans="1:12" x14ac:dyDescent="0.35">
      <c r="A820" t="s">
        <v>859</v>
      </c>
      <c r="B820" t="s">
        <v>48</v>
      </c>
      <c r="C820" t="s">
        <v>27</v>
      </c>
      <c r="D820" t="s">
        <v>35</v>
      </c>
      <c r="E820" s="1">
        <v>761948.28</v>
      </c>
      <c r="F820">
        <v>0</v>
      </c>
      <c r="G820">
        <v>105</v>
      </c>
      <c r="H820" s="2">
        <v>0</v>
      </c>
      <c r="I820" t="s">
        <v>16</v>
      </c>
      <c r="J820" t="s">
        <v>17</v>
      </c>
      <c r="K820">
        <v>504</v>
      </c>
      <c r="L820" s="2">
        <v>35504</v>
      </c>
    </row>
    <row r="821" spans="1:12" x14ac:dyDescent="0.35">
      <c r="A821" t="s">
        <v>860</v>
      </c>
      <c r="B821" t="s">
        <v>33</v>
      </c>
      <c r="C821" t="s">
        <v>20</v>
      </c>
      <c r="D821" t="s">
        <v>21</v>
      </c>
      <c r="E821" s="1">
        <v>1255088.2</v>
      </c>
      <c r="F821">
        <v>22234</v>
      </c>
      <c r="G821">
        <v>160</v>
      </c>
      <c r="H821" s="2">
        <v>0</v>
      </c>
      <c r="I821" t="s">
        <v>16</v>
      </c>
      <c r="J821" t="s">
        <v>29</v>
      </c>
      <c r="K821">
        <v>768</v>
      </c>
      <c r="L821" s="2">
        <v>35768</v>
      </c>
    </row>
    <row r="822" spans="1:12" x14ac:dyDescent="0.35">
      <c r="A822" t="s">
        <v>861</v>
      </c>
      <c r="B822" t="s">
        <v>102</v>
      </c>
      <c r="C822" t="s">
        <v>20</v>
      </c>
      <c r="D822" t="s">
        <v>31</v>
      </c>
      <c r="E822" s="1">
        <v>3219660.04</v>
      </c>
      <c r="F822">
        <v>91375</v>
      </c>
      <c r="G822">
        <v>99</v>
      </c>
      <c r="H822" s="2">
        <v>0</v>
      </c>
      <c r="I822" t="s">
        <v>16</v>
      </c>
      <c r="J822" t="s">
        <v>24</v>
      </c>
      <c r="K822">
        <v>72.632934000000006</v>
      </c>
      <c r="L822" s="2">
        <v>35072.632934000001</v>
      </c>
    </row>
    <row r="823" spans="1:12" x14ac:dyDescent="0.35">
      <c r="A823" t="s">
        <v>862</v>
      </c>
      <c r="B823" t="s">
        <v>23</v>
      </c>
      <c r="C823" t="s">
        <v>20</v>
      </c>
      <c r="D823" t="s">
        <v>31</v>
      </c>
      <c r="E823" s="1">
        <v>679377.41</v>
      </c>
      <c r="F823">
        <v>22250</v>
      </c>
      <c r="G823">
        <v>86</v>
      </c>
      <c r="H823" s="2">
        <v>0</v>
      </c>
      <c r="I823" t="s">
        <v>16</v>
      </c>
      <c r="J823" t="s">
        <v>24</v>
      </c>
      <c r="K823">
        <v>720.60142900000005</v>
      </c>
      <c r="L823" s="2">
        <v>35720.601429000002</v>
      </c>
    </row>
    <row r="824" spans="1:12" x14ac:dyDescent="0.35">
      <c r="A824" t="s">
        <v>863</v>
      </c>
      <c r="B824" t="s">
        <v>33</v>
      </c>
      <c r="C824" t="s">
        <v>27</v>
      </c>
      <c r="D824" t="s">
        <v>21</v>
      </c>
      <c r="E824" s="1">
        <v>527231.97</v>
      </c>
      <c r="F824">
        <v>0</v>
      </c>
      <c r="G824">
        <v>80</v>
      </c>
      <c r="H824" s="2">
        <v>0</v>
      </c>
      <c r="I824" t="s">
        <v>16</v>
      </c>
      <c r="J824" t="s">
        <v>17</v>
      </c>
      <c r="K824">
        <v>576</v>
      </c>
      <c r="L824" s="2">
        <v>35576</v>
      </c>
    </row>
    <row r="825" spans="1:12" x14ac:dyDescent="0.35">
      <c r="A825" t="s">
        <v>864</v>
      </c>
      <c r="B825" t="s">
        <v>33</v>
      </c>
      <c r="C825" t="s">
        <v>20</v>
      </c>
      <c r="D825" t="s">
        <v>80</v>
      </c>
      <c r="E825" s="1">
        <v>626534.32999999996</v>
      </c>
      <c r="F825">
        <v>0</v>
      </c>
      <c r="G825">
        <v>84</v>
      </c>
      <c r="H825" s="2">
        <v>36526</v>
      </c>
      <c r="I825" t="s">
        <v>16</v>
      </c>
      <c r="J825" t="s">
        <v>17</v>
      </c>
      <c r="K825">
        <v>481.02578599999998</v>
      </c>
      <c r="L825" s="2">
        <v>35481.025785999998</v>
      </c>
    </row>
    <row r="826" spans="1:12" x14ac:dyDescent="0.35">
      <c r="A826" t="s">
        <v>865</v>
      </c>
      <c r="B826" t="s">
        <v>48</v>
      </c>
      <c r="C826" t="s">
        <v>20</v>
      </c>
      <c r="D826" t="s">
        <v>31</v>
      </c>
      <c r="E826" s="1">
        <v>854758.61</v>
      </c>
      <c r="F826">
        <v>51179</v>
      </c>
      <c r="G826">
        <v>71</v>
      </c>
      <c r="H826" s="2">
        <v>0</v>
      </c>
      <c r="I826" t="s">
        <v>28</v>
      </c>
      <c r="J826" t="s">
        <v>17</v>
      </c>
      <c r="K826">
        <v>466.17673100000002</v>
      </c>
      <c r="L826" s="2">
        <v>35466.176731</v>
      </c>
    </row>
    <row r="827" spans="1:12" x14ac:dyDescent="0.35">
      <c r="A827" t="s">
        <v>866</v>
      </c>
      <c r="B827" t="s">
        <v>48</v>
      </c>
      <c r="C827" t="s">
        <v>27</v>
      </c>
      <c r="D827" t="s">
        <v>21</v>
      </c>
      <c r="E827" s="1">
        <v>278742.37</v>
      </c>
      <c r="F827">
        <v>38667</v>
      </c>
      <c r="G827">
        <v>72</v>
      </c>
      <c r="H827" s="2">
        <v>0</v>
      </c>
      <c r="I827" t="s">
        <v>16</v>
      </c>
      <c r="J827" t="s">
        <v>17</v>
      </c>
      <c r="K827">
        <v>159.26647299999999</v>
      </c>
      <c r="L827" s="2">
        <v>35159.266473000003</v>
      </c>
    </row>
    <row r="828" spans="1:12" x14ac:dyDescent="0.35">
      <c r="A828" t="s">
        <v>867</v>
      </c>
      <c r="B828" t="s">
        <v>48</v>
      </c>
      <c r="C828" t="s">
        <v>20</v>
      </c>
      <c r="D828" t="s">
        <v>15</v>
      </c>
      <c r="E828" s="1">
        <v>462680.11</v>
      </c>
      <c r="F828">
        <v>79487</v>
      </c>
      <c r="G828">
        <v>114</v>
      </c>
      <c r="H828" s="2">
        <v>0</v>
      </c>
      <c r="I828" t="s">
        <v>28</v>
      </c>
      <c r="J828" t="s">
        <v>29</v>
      </c>
      <c r="K828">
        <v>547.20000000000005</v>
      </c>
      <c r="L828" s="2">
        <v>35547.199999999997</v>
      </c>
    </row>
    <row r="829" spans="1:12" x14ac:dyDescent="0.35">
      <c r="A829" t="s">
        <v>868</v>
      </c>
      <c r="B829" t="s">
        <v>23</v>
      </c>
      <c r="C829" t="s">
        <v>20</v>
      </c>
      <c r="D829" t="s">
        <v>80</v>
      </c>
      <c r="E829" s="1">
        <v>866336.4</v>
      </c>
      <c r="F829">
        <v>67763</v>
      </c>
      <c r="G829">
        <v>107</v>
      </c>
      <c r="H829" s="2">
        <v>36557</v>
      </c>
      <c r="I829" t="s">
        <v>16</v>
      </c>
      <c r="J829" t="s">
        <v>17</v>
      </c>
      <c r="K829">
        <v>41.283166999999999</v>
      </c>
      <c r="L829" s="2">
        <v>35041.283167000001</v>
      </c>
    </row>
    <row r="830" spans="1:12" x14ac:dyDescent="0.35">
      <c r="A830" t="s">
        <v>869</v>
      </c>
      <c r="B830" t="s">
        <v>23</v>
      </c>
      <c r="C830" t="s">
        <v>27</v>
      </c>
      <c r="D830" t="s">
        <v>31</v>
      </c>
      <c r="E830" s="1">
        <v>387222.22</v>
      </c>
      <c r="F830">
        <v>0</v>
      </c>
      <c r="G830">
        <v>62</v>
      </c>
      <c r="H830" s="2">
        <v>36557</v>
      </c>
      <c r="I830" t="s">
        <v>28</v>
      </c>
      <c r="J830" t="s">
        <v>17</v>
      </c>
      <c r="K830">
        <v>503.80832900000001</v>
      </c>
      <c r="L830" s="2">
        <v>35503.808329</v>
      </c>
    </row>
    <row r="831" spans="1:12" x14ac:dyDescent="0.35">
      <c r="A831" t="s">
        <v>870</v>
      </c>
      <c r="B831" t="s">
        <v>33</v>
      </c>
      <c r="C831" t="s">
        <v>20</v>
      </c>
      <c r="D831" t="s">
        <v>35</v>
      </c>
      <c r="E831" s="1">
        <v>517081.15</v>
      </c>
      <c r="F831">
        <v>0</v>
      </c>
      <c r="G831">
        <v>71</v>
      </c>
      <c r="H831" s="2">
        <v>0</v>
      </c>
      <c r="I831" t="s">
        <v>28</v>
      </c>
      <c r="J831" t="s">
        <v>17</v>
      </c>
      <c r="K831">
        <v>859.59941100000003</v>
      </c>
      <c r="L831" s="2">
        <v>35859.599411000003</v>
      </c>
    </row>
    <row r="832" spans="1:12" x14ac:dyDescent="0.35">
      <c r="A832" t="s">
        <v>871</v>
      </c>
      <c r="B832" t="s">
        <v>48</v>
      </c>
      <c r="C832" t="s">
        <v>20</v>
      </c>
      <c r="D832" t="s">
        <v>15</v>
      </c>
      <c r="E832" s="1">
        <v>896028.02</v>
      </c>
      <c r="F832">
        <v>71943</v>
      </c>
      <c r="G832">
        <v>112</v>
      </c>
      <c r="H832" s="2">
        <v>0</v>
      </c>
      <c r="I832" t="s">
        <v>28</v>
      </c>
      <c r="J832" t="s">
        <v>29</v>
      </c>
      <c r="K832">
        <v>305.65378500000003</v>
      </c>
      <c r="L832" s="2">
        <v>35305.653785000002</v>
      </c>
    </row>
    <row r="833" spans="1:12" x14ac:dyDescent="0.35">
      <c r="A833" t="s">
        <v>872</v>
      </c>
      <c r="B833" t="s">
        <v>33</v>
      </c>
      <c r="C833" t="s">
        <v>20</v>
      </c>
      <c r="D833" t="s">
        <v>35</v>
      </c>
      <c r="E833" s="1">
        <v>547183.43000000005</v>
      </c>
      <c r="F833">
        <v>53526</v>
      </c>
      <c r="G833">
        <v>68</v>
      </c>
      <c r="H833" s="2">
        <v>0</v>
      </c>
      <c r="I833" t="s">
        <v>16</v>
      </c>
      <c r="J833" t="s">
        <v>17</v>
      </c>
      <c r="K833">
        <v>278.90284600000001</v>
      </c>
      <c r="L833" s="2">
        <v>35278.902845999997</v>
      </c>
    </row>
    <row r="834" spans="1:12" x14ac:dyDescent="0.35">
      <c r="A834" t="s">
        <v>873</v>
      </c>
      <c r="B834" t="s">
        <v>33</v>
      </c>
      <c r="C834" t="s">
        <v>27</v>
      </c>
      <c r="D834" t="s">
        <v>35</v>
      </c>
      <c r="E834" s="1">
        <v>3493100.17</v>
      </c>
      <c r="F834">
        <v>35005</v>
      </c>
      <c r="G834">
        <v>295</v>
      </c>
      <c r="H834" s="2">
        <v>0</v>
      </c>
      <c r="I834" t="s">
        <v>16</v>
      </c>
      <c r="J834" t="s">
        <v>117</v>
      </c>
      <c r="K834">
        <v>1416</v>
      </c>
      <c r="L834" s="2">
        <v>36416</v>
      </c>
    </row>
    <row r="835" spans="1:12" x14ac:dyDescent="0.35">
      <c r="A835" t="s">
        <v>874</v>
      </c>
      <c r="B835" t="s">
        <v>48</v>
      </c>
      <c r="C835" t="s">
        <v>27</v>
      </c>
      <c r="D835" t="s">
        <v>35</v>
      </c>
      <c r="E835" s="1">
        <v>262039.23</v>
      </c>
      <c r="F835">
        <v>24721</v>
      </c>
      <c r="G835">
        <v>67</v>
      </c>
      <c r="H835" s="2">
        <v>0</v>
      </c>
      <c r="I835" t="s">
        <v>16</v>
      </c>
      <c r="J835" t="s">
        <v>17</v>
      </c>
      <c r="K835">
        <v>139.963594</v>
      </c>
      <c r="L835" s="2">
        <v>35139.963594000001</v>
      </c>
    </row>
    <row r="836" spans="1:12" x14ac:dyDescent="0.35">
      <c r="A836" t="s">
        <v>875</v>
      </c>
      <c r="B836" t="s">
        <v>102</v>
      </c>
      <c r="C836" t="s">
        <v>27</v>
      </c>
      <c r="D836" t="s">
        <v>35</v>
      </c>
      <c r="E836" s="1">
        <v>1906949.95</v>
      </c>
      <c r="F836">
        <v>0</v>
      </c>
      <c r="G836">
        <v>102</v>
      </c>
      <c r="H836" s="2">
        <v>36557</v>
      </c>
      <c r="I836" t="s">
        <v>16</v>
      </c>
      <c r="J836" t="s">
        <v>17</v>
      </c>
      <c r="K836">
        <v>734.4</v>
      </c>
      <c r="L836" s="2">
        <v>35734.400000000001</v>
      </c>
    </row>
    <row r="837" spans="1:12" x14ac:dyDescent="0.35">
      <c r="A837" t="s">
        <v>876</v>
      </c>
      <c r="B837" t="s">
        <v>19</v>
      </c>
      <c r="C837" t="s">
        <v>27</v>
      </c>
      <c r="D837" t="s">
        <v>15</v>
      </c>
      <c r="E837" s="1">
        <v>575744.23</v>
      </c>
      <c r="F837">
        <v>88997</v>
      </c>
      <c r="G837">
        <v>72</v>
      </c>
      <c r="H837" s="2">
        <v>0</v>
      </c>
      <c r="I837" t="s">
        <v>16</v>
      </c>
      <c r="J837" t="s">
        <v>17</v>
      </c>
      <c r="K837">
        <v>174.04156599999999</v>
      </c>
      <c r="L837" s="2">
        <v>35174.041566</v>
      </c>
    </row>
    <row r="838" spans="1:12" x14ac:dyDescent="0.35">
      <c r="A838" t="s">
        <v>877</v>
      </c>
      <c r="B838" t="s">
        <v>19</v>
      </c>
      <c r="C838" t="s">
        <v>27</v>
      </c>
      <c r="D838" t="s">
        <v>15</v>
      </c>
      <c r="E838" s="1">
        <v>4022401.36</v>
      </c>
      <c r="F838">
        <v>48587</v>
      </c>
      <c r="G838">
        <v>111</v>
      </c>
      <c r="H838" s="2">
        <v>0</v>
      </c>
      <c r="I838" t="s">
        <v>16</v>
      </c>
      <c r="J838" t="s">
        <v>29</v>
      </c>
      <c r="K838">
        <v>532.79999999999995</v>
      </c>
      <c r="L838" s="2">
        <v>35532.800000000003</v>
      </c>
    </row>
    <row r="839" spans="1:12" x14ac:dyDescent="0.35">
      <c r="A839" t="s">
        <v>878</v>
      </c>
      <c r="B839" t="s">
        <v>19</v>
      </c>
      <c r="C839" t="s">
        <v>20</v>
      </c>
      <c r="D839" t="s">
        <v>31</v>
      </c>
      <c r="E839" s="1">
        <v>270148.83</v>
      </c>
      <c r="F839">
        <v>76310</v>
      </c>
      <c r="G839">
        <v>67</v>
      </c>
      <c r="H839" s="2">
        <v>0</v>
      </c>
      <c r="I839" t="s">
        <v>16</v>
      </c>
      <c r="J839" t="s">
        <v>24</v>
      </c>
      <c r="K839">
        <v>321.60000000000002</v>
      </c>
      <c r="L839" s="2">
        <v>35321.599999999999</v>
      </c>
    </row>
    <row r="840" spans="1:12" x14ac:dyDescent="0.35">
      <c r="A840" t="s">
        <v>879</v>
      </c>
      <c r="B840" t="s">
        <v>48</v>
      </c>
      <c r="C840" t="s">
        <v>27</v>
      </c>
      <c r="D840" t="s">
        <v>21</v>
      </c>
      <c r="E840" s="1">
        <v>371243.05</v>
      </c>
      <c r="F840">
        <v>73205</v>
      </c>
      <c r="G840">
        <v>92</v>
      </c>
      <c r="H840" s="2">
        <v>0</v>
      </c>
      <c r="I840" t="s">
        <v>16</v>
      </c>
      <c r="J840" t="s">
        <v>17</v>
      </c>
      <c r="K840">
        <v>37.299864999999997</v>
      </c>
      <c r="L840" s="2">
        <v>35037.299865000001</v>
      </c>
    </row>
    <row r="841" spans="1:12" x14ac:dyDescent="0.35">
      <c r="A841" t="s">
        <v>880</v>
      </c>
      <c r="B841" t="s">
        <v>33</v>
      </c>
      <c r="C841" t="s">
        <v>20</v>
      </c>
      <c r="D841" t="s">
        <v>35</v>
      </c>
      <c r="E841" s="1">
        <v>2185084</v>
      </c>
      <c r="F841">
        <v>51056</v>
      </c>
      <c r="G841">
        <v>78</v>
      </c>
      <c r="H841" s="2">
        <v>0</v>
      </c>
      <c r="I841" t="s">
        <v>16</v>
      </c>
      <c r="J841" t="s">
        <v>17</v>
      </c>
      <c r="K841">
        <v>95.816515999999993</v>
      </c>
      <c r="L841" s="2">
        <v>35095.816515999999</v>
      </c>
    </row>
    <row r="842" spans="1:12" x14ac:dyDescent="0.35">
      <c r="A842" t="s">
        <v>881</v>
      </c>
      <c r="B842" t="s">
        <v>48</v>
      </c>
      <c r="C842" t="s">
        <v>27</v>
      </c>
      <c r="D842" t="s">
        <v>35</v>
      </c>
      <c r="E842" s="1">
        <v>784016.58</v>
      </c>
      <c r="F842">
        <v>58414</v>
      </c>
      <c r="G842">
        <v>210</v>
      </c>
      <c r="H842" s="2">
        <v>36557</v>
      </c>
      <c r="I842" t="s">
        <v>16</v>
      </c>
      <c r="J842" t="s">
        <v>65</v>
      </c>
      <c r="K842">
        <v>1008</v>
      </c>
      <c r="L842" s="2">
        <v>36008</v>
      </c>
    </row>
    <row r="843" spans="1:12" x14ac:dyDescent="0.35">
      <c r="A843" t="s">
        <v>882</v>
      </c>
      <c r="B843" t="s">
        <v>48</v>
      </c>
      <c r="C843" t="s">
        <v>20</v>
      </c>
      <c r="D843" t="s">
        <v>21</v>
      </c>
      <c r="E843" s="1">
        <v>823703.79</v>
      </c>
      <c r="F843">
        <v>23940</v>
      </c>
      <c r="G843">
        <v>107</v>
      </c>
      <c r="H843" s="2">
        <v>0</v>
      </c>
      <c r="I843" t="s">
        <v>16</v>
      </c>
      <c r="J843" t="s">
        <v>29</v>
      </c>
      <c r="K843">
        <v>513.6</v>
      </c>
      <c r="L843" s="2">
        <v>35513.599999999999</v>
      </c>
    </row>
    <row r="844" spans="1:12" x14ac:dyDescent="0.35">
      <c r="A844" t="s">
        <v>883</v>
      </c>
      <c r="B844" t="s">
        <v>48</v>
      </c>
      <c r="C844" t="s">
        <v>20</v>
      </c>
      <c r="D844" t="s">
        <v>31</v>
      </c>
      <c r="E844" s="1">
        <v>224347.39</v>
      </c>
      <c r="F844">
        <v>0</v>
      </c>
      <c r="G844">
        <v>62</v>
      </c>
      <c r="H844" s="2">
        <v>0</v>
      </c>
      <c r="I844" t="s">
        <v>16</v>
      </c>
      <c r="J844" t="s">
        <v>17</v>
      </c>
      <c r="K844">
        <v>446.4</v>
      </c>
      <c r="L844" s="2">
        <v>35446.400000000001</v>
      </c>
    </row>
    <row r="845" spans="1:12" x14ac:dyDescent="0.35">
      <c r="A845" t="s">
        <v>884</v>
      </c>
      <c r="B845" t="s">
        <v>48</v>
      </c>
      <c r="C845" t="s">
        <v>27</v>
      </c>
      <c r="D845" t="s">
        <v>21</v>
      </c>
      <c r="E845" s="1">
        <v>843446.41</v>
      </c>
      <c r="F845">
        <v>44216</v>
      </c>
      <c r="G845">
        <v>71</v>
      </c>
      <c r="H845" s="2">
        <v>0</v>
      </c>
      <c r="I845" t="s">
        <v>16</v>
      </c>
      <c r="J845" t="s">
        <v>17</v>
      </c>
      <c r="K845">
        <v>72.205361999999994</v>
      </c>
      <c r="L845" s="2">
        <v>35072.205362000001</v>
      </c>
    </row>
    <row r="846" spans="1:12" x14ac:dyDescent="0.35">
      <c r="A846" t="s">
        <v>885</v>
      </c>
      <c r="B846" t="s">
        <v>48</v>
      </c>
      <c r="C846" t="s">
        <v>27</v>
      </c>
      <c r="D846" t="s">
        <v>31</v>
      </c>
      <c r="E846" s="1">
        <v>222707.28</v>
      </c>
      <c r="F846">
        <v>27972</v>
      </c>
      <c r="G846">
        <v>61</v>
      </c>
      <c r="H846" s="2">
        <v>0</v>
      </c>
      <c r="I846" t="s">
        <v>28</v>
      </c>
      <c r="J846" t="s">
        <v>17</v>
      </c>
      <c r="K846">
        <v>292.8</v>
      </c>
      <c r="L846" s="2">
        <v>35292.800000000003</v>
      </c>
    </row>
    <row r="847" spans="1:12" x14ac:dyDescent="0.35">
      <c r="A847" t="s">
        <v>886</v>
      </c>
      <c r="B847" t="s">
        <v>19</v>
      </c>
      <c r="C847" t="s">
        <v>20</v>
      </c>
      <c r="D847" t="s">
        <v>31</v>
      </c>
      <c r="E847" s="1">
        <v>517002.6</v>
      </c>
      <c r="F847">
        <v>0</v>
      </c>
      <c r="G847">
        <v>69</v>
      </c>
      <c r="H847" s="2">
        <v>0</v>
      </c>
      <c r="I847" t="s">
        <v>16</v>
      </c>
      <c r="J847" t="s">
        <v>17</v>
      </c>
      <c r="K847">
        <v>331.2</v>
      </c>
      <c r="L847" s="2">
        <v>35331.199999999997</v>
      </c>
    </row>
    <row r="848" spans="1:12" x14ac:dyDescent="0.35">
      <c r="A848" t="s">
        <v>887</v>
      </c>
      <c r="B848" t="s">
        <v>48</v>
      </c>
      <c r="C848" t="s">
        <v>20</v>
      </c>
      <c r="D848" t="s">
        <v>15</v>
      </c>
      <c r="E848" s="1">
        <v>264144.61</v>
      </c>
      <c r="F848">
        <v>29305</v>
      </c>
      <c r="G848">
        <v>66</v>
      </c>
      <c r="H848" s="2">
        <v>0</v>
      </c>
      <c r="I848" t="s">
        <v>16</v>
      </c>
      <c r="J848" t="s">
        <v>17</v>
      </c>
      <c r="K848">
        <v>475.2</v>
      </c>
      <c r="L848" s="2">
        <v>35475.199999999997</v>
      </c>
    </row>
    <row r="849" spans="1:12" x14ac:dyDescent="0.35">
      <c r="A849" t="s">
        <v>888</v>
      </c>
      <c r="B849" t="s">
        <v>48</v>
      </c>
      <c r="C849" t="s">
        <v>20</v>
      </c>
      <c r="D849" t="s">
        <v>35</v>
      </c>
      <c r="E849" s="1">
        <v>279068.3</v>
      </c>
      <c r="F849">
        <v>53882</v>
      </c>
      <c r="G849">
        <v>69</v>
      </c>
      <c r="H849" s="2">
        <v>0</v>
      </c>
      <c r="I849" t="s">
        <v>16</v>
      </c>
      <c r="J849" t="s">
        <v>17</v>
      </c>
      <c r="K849">
        <v>331.2</v>
      </c>
      <c r="L849" s="2">
        <v>35331.199999999997</v>
      </c>
    </row>
    <row r="850" spans="1:12" x14ac:dyDescent="0.35">
      <c r="A850" t="s">
        <v>889</v>
      </c>
      <c r="B850" t="s">
        <v>33</v>
      </c>
      <c r="C850" t="s">
        <v>27</v>
      </c>
      <c r="D850" t="s">
        <v>35</v>
      </c>
      <c r="E850" s="1">
        <v>274512.98</v>
      </c>
      <c r="F850">
        <v>91757</v>
      </c>
      <c r="G850">
        <v>69</v>
      </c>
      <c r="H850" s="2">
        <v>36526</v>
      </c>
      <c r="I850" t="s">
        <v>16</v>
      </c>
      <c r="J850" t="s">
        <v>17</v>
      </c>
      <c r="K850">
        <v>331.2</v>
      </c>
      <c r="L850" s="2">
        <v>35331.199999999997</v>
      </c>
    </row>
    <row r="851" spans="1:12" x14ac:dyDescent="0.35">
      <c r="A851" t="s">
        <v>890</v>
      </c>
      <c r="B851" t="s">
        <v>48</v>
      </c>
      <c r="C851" t="s">
        <v>20</v>
      </c>
      <c r="D851" t="s">
        <v>21</v>
      </c>
      <c r="E851" s="1">
        <v>757953.27</v>
      </c>
      <c r="F851">
        <v>33906</v>
      </c>
      <c r="G851">
        <v>64</v>
      </c>
      <c r="H851" s="2">
        <v>0</v>
      </c>
      <c r="I851" t="s">
        <v>16</v>
      </c>
      <c r="J851" t="s">
        <v>24</v>
      </c>
      <c r="K851">
        <v>401.59210899999999</v>
      </c>
      <c r="L851" s="2">
        <v>35401.592108999997</v>
      </c>
    </row>
    <row r="852" spans="1:12" x14ac:dyDescent="0.35">
      <c r="A852" t="s">
        <v>891</v>
      </c>
      <c r="B852" t="s">
        <v>33</v>
      </c>
      <c r="C852" t="s">
        <v>27</v>
      </c>
      <c r="D852" t="s">
        <v>21</v>
      </c>
      <c r="E852" s="1">
        <v>1097878.03</v>
      </c>
      <c r="F852">
        <v>68158</v>
      </c>
      <c r="G852">
        <v>139</v>
      </c>
      <c r="H852" s="2">
        <v>36526</v>
      </c>
      <c r="I852" t="s">
        <v>16</v>
      </c>
      <c r="J852" t="s">
        <v>29</v>
      </c>
      <c r="K852">
        <v>253.18356800000001</v>
      </c>
      <c r="L852" s="2">
        <v>35253.183568</v>
      </c>
    </row>
    <row r="853" spans="1:12" x14ac:dyDescent="0.35">
      <c r="A853" t="s">
        <v>892</v>
      </c>
      <c r="B853" t="s">
        <v>48</v>
      </c>
      <c r="C853" t="s">
        <v>27</v>
      </c>
      <c r="D853" t="s">
        <v>35</v>
      </c>
      <c r="E853" s="1">
        <v>825506.01</v>
      </c>
      <c r="F853">
        <v>0</v>
      </c>
      <c r="G853">
        <v>134</v>
      </c>
      <c r="H853" s="2">
        <v>36586</v>
      </c>
      <c r="I853" t="s">
        <v>16</v>
      </c>
      <c r="J853" t="s">
        <v>29</v>
      </c>
      <c r="K853">
        <v>643.20000000000005</v>
      </c>
      <c r="L853" s="2">
        <v>35643.199999999997</v>
      </c>
    </row>
    <row r="854" spans="1:12" x14ac:dyDescent="0.35">
      <c r="A854" t="s">
        <v>893</v>
      </c>
      <c r="B854" t="s">
        <v>33</v>
      </c>
      <c r="C854" t="s">
        <v>27</v>
      </c>
      <c r="D854" t="s">
        <v>35</v>
      </c>
      <c r="E854" s="1">
        <v>474773.46</v>
      </c>
      <c r="F854">
        <v>42165</v>
      </c>
      <c r="G854">
        <v>123</v>
      </c>
      <c r="H854" s="2">
        <v>0</v>
      </c>
      <c r="I854" t="s">
        <v>28</v>
      </c>
      <c r="J854" t="s">
        <v>29</v>
      </c>
      <c r="K854">
        <v>799.673766</v>
      </c>
      <c r="L854" s="2">
        <v>35799.673766</v>
      </c>
    </row>
    <row r="855" spans="1:12" x14ac:dyDescent="0.35">
      <c r="A855" t="s">
        <v>894</v>
      </c>
      <c r="B855" t="s">
        <v>102</v>
      </c>
      <c r="C855" t="s">
        <v>27</v>
      </c>
      <c r="D855" t="s">
        <v>35</v>
      </c>
      <c r="E855" s="1">
        <v>354090.43</v>
      </c>
      <c r="F855">
        <v>0</v>
      </c>
      <c r="G855">
        <v>101</v>
      </c>
      <c r="H855" s="2">
        <v>0</v>
      </c>
      <c r="I855" t="s">
        <v>16</v>
      </c>
      <c r="J855" t="s">
        <v>29</v>
      </c>
      <c r="K855">
        <v>727.2</v>
      </c>
      <c r="L855" s="2">
        <v>35727.199999999997</v>
      </c>
    </row>
    <row r="856" spans="1:12" x14ac:dyDescent="0.35">
      <c r="A856" t="s">
        <v>895</v>
      </c>
      <c r="B856" t="s">
        <v>48</v>
      </c>
      <c r="C856" t="s">
        <v>27</v>
      </c>
      <c r="D856" t="s">
        <v>80</v>
      </c>
      <c r="E856" s="1">
        <v>343613.43</v>
      </c>
      <c r="F856">
        <v>30817</v>
      </c>
      <c r="G856">
        <v>88</v>
      </c>
      <c r="H856" s="2">
        <v>0</v>
      </c>
      <c r="I856" t="s">
        <v>16</v>
      </c>
      <c r="J856" t="s">
        <v>17</v>
      </c>
      <c r="K856">
        <v>91.834667999999994</v>
      </c>
      <c r="L856" s="2">
        <v>35091.834668000003</v>
      </c>
    </row>
    <row r="857" spans="1:12" x14ac:dyDescent="0.35">
      <c r="A857" t="s">
        <v>896</v>
      </c>
      <c r="B857" t="s">
        <v>48</v>
      </c>
      <c r="C857" t="s">
        <v>27</v>
      </c>
      <c r="D857" t="s">
        <v>21</v>
      </c>
      <c r="E857" s="1">
        <v>258218.53</v>
      </c>
      <c r="F857">
        <v>68074</v>
      </c>
      <c r="G857">
        <v>65</v>
      </c>
      <c r="H857" s="2">
        <v>0</v>
      </c>
      <c r="I857" t="s">
        <v>16</v>
      </c>
      <c r="J857" t="s">
        <v>17</v>
      </c>
      <c r="K857">
        <v>27.987867000000001</v>
      </c>
      <c r="L857" s="2">
        <v>35027.987867000003</v>
      </c>
    </row>
    <row r="858" spans="1:12" x14ac:dyDescent="0.35">
      <c r="A858" t="s">
        <v>897</v>
      </c>
      <c r="B858" t="s">
        <v>13</v>
      </c>
      <c r="C858" t="s">
        <v>20</v>
      </c>
      <c r="D858" t="s">
        <v>35</v>
      </c>
      <c r="E858" s="1">
        <v>1166509.78</v>
      </c>
      <c r="F858">
        <v>84978</v>
      </c>
      <c r="G858">
        <v>35353</v>
      </c>
      <c r="H858" s="2">
        <v>36526</v>
      </c>
      <c r="I858" t="s">
        <v>28</v>
      </c>
      <c r="J858" t="s">
        <v>17</v>
      </c>
      <c r="K858">
        <v>166.77296000000001</v>
      </c>
      <c r="L858" s="2">
        <v>35166.772960000002</v>
      </c>
    </row>
    <row r="859" spans="1:12" x14ac:dyDescent="0.35">
      <c r="A859" t="s">
        <v>898</v>
      </c>
      <c r="B859" t="s">
        <v>48</v>
      </c>
      <c r="C859" t="s">
        <v>20</v>
      </c>
      <c r="D859" t="s">
        <v>15</v>
      </c>
      <c r="E859" s="1">
        <v>739628.37</v>
      </c>
      <c r="F859">
        <v>71135</v>
      </c>
      <c r="G859">
        <v>92</v>
      </c>
      <c r="H859" s="2">
        <v>36526</v>
      </c>
      <c r="I859" t="s">
        <v>16</v>
      </c>
      <c r="J859" t="s">
        <v>17</v>
      </c>
      <c r="K859">
        <v>270.56399499999998</v>
      </c>
      <c r="L859" s="2">
        <v>35270.563994999997</v>
      </c>
    </row>
    <row r="860" spans="1:12" x14ac:dyDescent="0.35">
      <c r="A860" t="s">
        <v>899</v>
      </c>
      <c r="B860" t="s">
        <v>48</v>
      </c>
      <c r="C860" t="s">
        <v>20</v>
      </c>
      <c r="D860" t="s">
        <v>35</v>
      </c>
      <c r="E860" s="1">
        <v>433079.98</v>
      </c>
      <c r="F860">
        <v>0</v>
      </c>
      <c r="G860">
        <v>61</v>
      </c>
      <c r="H860" s="2">
        <v>0</v>
      </c>
      <c r="I860" t="s">
        <v>16</v>
      </c>
      <c r="J860" t="s">
        <v>24</v>
      </c>
      <c r="K860">
        <v>292.8</v>
      </c>
      <c r="L860" s="2">
        <v>35292.800000000003</v>
      </c>
    </row>
    <row r="861" spans="1:12" x14ac:dyDescent="0.35">
      <c r="A861" t="s">
        <v>900</v>
      </c>
      <c r="B861" t="s">
        <v>33</v>
      </c>
      <c r="C861" t="s">
        <v>27</v>
      </c>
      <c r="D861" t="s">
        <v>15</v>
      </c>
      <c r="E861" s="1">
        <v>907576.82</v>
      </c>
      <c r="F861">
        <v>37722</v>
      </c>
      <c r="G861">
        <v>116</v>
      </c>
      <c r="H861" s="2">
        <v>0</v>
      </c>
      <c r="I861" t="s">
        <v>16</v>
      </c>
      <c r="J861" t="s">
        <v>78</v>
      </c>
      <c r="K861">
        <v>158.077504</v>
      </c>
      <c r="L861" s="2">
        <v>35158.077504000001</v>
      </c>
    </row>
    <row r="862" spans="1:12" x14ac:dyDescent="0.35">
      <c r="A862" t="s">
        <v>901</v>
      </c>
      <c r="B862" t="s">
        <v>19</v>
      </c>
      <c r="C862" t="s">
        <v>20</v>
      </c>
      <c r="D862" t="s">
        <v>21</v>
      </c>
      <c r="E862" s="1">
        <v>1463545.16</v>
      </c>
      <c r="F862">
        <v>0</v>
      </c>
      <c r="G862">
        <v>139</v>
      </c>
      <c r="H862" s="2">
        <v>0</v>
      </c>
      <c r="I862" t="s">
        <v>16</v>
      </c>
      <c r="J862" t="s">
        <v>29</v>
      </c>
      <c r="K862">
        <v>667.2</v>
      </c>
      <c r="L862" s="2">
        <v>35667.199999999997</v>
      </c>
    </row>
    <row r="863" spans="1:12" x14ac:dyDescent="0.35">
      <c r="A863" t="s">
        <v>902</v>
      </c>
      <c r="B863" t="s">
        <v>13</v>
      </c>
      <c r="C863" t="s">
        <v>271</v>
      </c>
      <c r="D863" t="s">
        <v>31</v>
      </c>
      <c r="E863" s="1">
        <v>856476.82</v>
      </c>
      <c r="F863">
        <v>95697</v>
      </c>
      <c r="G863">
        <v>107</v>
      </c>
      <c r="H863" s="2">
        <v>0</v>
      </c>
      <c r="I863" t="s">
        <v>16</v>
      </c>
      <c r="J863" t="s">
        <v>78</v>
      </c>
      <c r="K863">
        <v>178.00652400000001</v>
      </c>
      <c r="L863" s="2">
        <v>35178.006523999997</v>
      </c>
    </row>
    <row r="864" spans="1:12" x14ac:dyDescent="0.35">
      <c r="A864" t="s">
        <v>903</v>
      </c>
      <c r="B864" t="s">
        <v>48</v>
      </c>
      <c r="C864" t="s">
        <v>20</v>
      </c>
      <c r="D864" t="s">
        <v>35</v>
      </c>
      <c r="E864" s="1">
        <v>1156568.75</v>
      </c>
      <c r="F864">
        <v>64642</v>
      </c>
      <c r="G864">
        <v>96</v>
      </c>
      <c r="H864" s="2">
        <v>0</v>
      </c>
      <c r="I864" t="s">
        <v>16</v>
      </c>
      <c r="J864" t="s">
        <v>17</v>
      </c>
      <c r="K864">
        <v>404.26569599999999</v>
      </c>
      <c r="L864" s="2">
        <v>35404.265696000002</v>
      </c>
    </row>
    <row r="865" spans="1:12" x14ac:dyDescent="0.35">
      <c r="A865" t="s">
        <v>904</v>
      </c>
      <c r="B865" t="s">
        <v>33</v>
      </c>
      <c r="C865" t="s">
        <v>20</v>
      </c>
      <c r="D865" t="s">
        <v>35</v>
      </c>
      <c r="E865" s="1">
        <v>277104.5</v>
      </c>
      <c r="F865">
        <v>50071</v>
      </c>
      <c r="G865">
        <v>71</v>
      </c>
      <c r="H865" s="2">
        <v>0</v>
      </c>
      <c r="I865" t="s">
        <v>16</v>
      </c>
      <c r="J865" t="s">
        <v>24</v>
      </c>
      <c r="K865">
        <v>18.918935000000001</v>
      </c>
      <c r="L865" s="2">
        <v>35018.918935000002</v>
      </c>
    </row>
    <row r="866" spans="1:12" x14ac:dyDescent="0.35">
      <c r="A866" t="s">
        <v>905</v>
      </c>
      <c r="B866" t="s">
        <v>33</v>
      </c>
      <c r="C866" t="s">
        <v>27</v>
      </c>
      <c r="D866" t="s">
        <v>31</v>
      </c>
      <c r="E866" s="1">
        <v>850712.88</v>
      </c>
      <c r="F866">
        <v>46754</v>
      </c>
      <c r="G866">
        <v>106</v>
      </c>
      <c r="H866" s="2">
        <v>36526</v>
      </c>
      <c r="I866" t="s">
        <v>16</v>
      </c>
      <c r="J866" t="s">
        <v>29</v>
      </c>
      <c r="K866">
        <v>513.81840299999999</v>
      </c>
      <c r="L866" s="2">
        <v>35513.818402999997</v>
      </c>
    </row>
    <row r="867" spans="1:12" x14ac:dyDescent="0.35">
      <c r="A867" t="s">
        <v>906</v>
      </c>
      <c r="B867" t="s">
        <v>48</v>
      </c>
      <c r="C867" t="s">
        <v>27</v>
      </c>
      <c r="D867" t="s">
        <v>35</v>
      </c>
      <c r="E867" s="1">
        <v>758211.38</v>
      </c>
      <c r="F867">
        <v>64801</v>
      </c>
      <c r="G867">
        <v>64</v>
      </c>
      <c r="H867" s="2">
        <v>0</v>
      </c>
      <c r="I867" t="s">
        <v>28</v>
      </c>
      <c r="J867" t="s">
        <v>17</v>
      </c>
      <c r="K867">
        <v>268.47180200000003</v>
      </c>
      <c r="L867" s="2">
        <v>35268.471802</v>
      </c>
    </row>
    <row r="868" spans="1:12" x14ac:dyDescent="0.35">
      <c r="A868" t="s">
        <v>907</v>
      </c>
      <c r="B868" t="s">
        <v>19</v>
      </c>
      <c r="C868" t="s">
        <v>27</v>
      </c>
      <c r="D868" t="s">
        <v>21</v>
      </c>
      <c r="E868" s="1">
        <v>332309.25</v>
      </c>
      <c r="F868">
        <v>70410</v>
      </c>
      <c r="G868">
        <v>83</v>
      </c>
      <c r="H868" s="2">
        <v>0</v>
      </c>
      <c r="I868" t="s">
        <v>16</v>
      </c>
      <c r="J868" t="s">
        <v>17</v>
      </c>
      <c r="K868">
        <v>131.828507</v>
      </c>
      <c r="L868" s="2">
        <v>35131.828506999998</v>
      </c>
    </row>
    <row r="869" spans="1:12" x14ac:dyDescent="0.35">
      <c r="A869" t="s">
        <v>908</v>
      </c>
      <c r="B869" t="s">
        <v>23</v>
      </c>
      <c r="C869" t="s">
        <v>20</v>
      </c>
      <c r="D869" t="s">
        <v>31</v>
      </c>
      <c r="E869" s="1">
        <v>523433.17</v>
      </c>
      <c r="F869">
        <v>66957</v>
      </c>
      <c r="G869">
        <v>131</v>
      </c>
      <c r="H869" s="2">
        <v>36526</v>
      </c>
      <c r="I869" t="s">
        <v>16</v>
      </c>
      <c r="J869" t="s">
        <v>29</v>
      </c>
      <c r="K869">
        <v>628.79999999999995</v>
      </c>
      <c r="L869" s="2">
        <v>35628.800000000003</v>
      </c>
    </row>
    <row r="870" spans="1:12" x14ac:dyDescent="0.35">
      <c r="A870" t="s">
        <v>909</v>
      </c>
      <c r="B870" t="s">
        <v>23</v>
      </c>
      <c r="C870" t="s">
        <v>20</v>
      </c>
      <c r="D870" t="s">
        <v>31</v>
      </c>
      <c r="E870" s="1">
        <v>2470959.96</v>
      </c>
      <c r="F870">
        <v>24213</v>
      </c>
      <c r="G870">
        <v>78</v>
      </c>
      <c r="H870" s="2">
        <v>36526</v>
      </c>
      <c r="I870" t="s">
        <v>16</v>
      </c>
      <c r="J870" t="s">
        <v>17</v>
      </c>
      <c r="K870">
        <v>374.4</v>
      </c>
      <c r="L870" s="2">
        <v>35374.400000000001</v>
      </c>
    </row>
    <row r="871" spans="1:12" x14ac:dyDescent="0.35">
      <c r="A871" t="s">
        <v>910</v>
      </c>
      <c r="B871" t="s">
        <v>13</v>
      </c>
      <c r="C871" t="s">
        <v>20</v>
      </c>
      <c r="D871" t="s">
        <v>35</v>
      </c>
      <c r="E871" s="1">
        <v>1778627.78</v>
      </c>
      <c r="F871">
        <v>99790</v>
      </c>
      <c r="G871">
        <v>6464</v>
      </c>
      <c r="H871" s="2">
        <v>0</v>
      </c>
      <c r="I871" t="s">
        <v>16</v>
      </c>
      <c r="J871" t="s">
        <v>17</v>
      </c>
      <c r="K871">
        <v>178.98678799999999</v>
      </c>
      <c r="L871" s="2">
        <v>35178.986788000002</v>
      </c>
    </row>
    <row r="872" spans="1:12" x14ac:dyDescent="0.35">
      <c r="A872" t="s">
        <v>911</v>
      </c>
      <c r="B872" t="s">
        <v>33</v>
      </c>
      <c r="C872" t="s">
        <v>27</v>
      </c>
      <c r="D872" t="s">
        <v>15</v>
      </c>
      <c r="E872" s="1">
        <v>255122.67</v>
      </c>
      <c r="F872">
        <v>79751</v>
      </c>
      <c r="G872">
        <v>63</v>
      </c>
      <c r="H872" s="2">
        <v>0</v>
      </c>
      <c r="I872" t="s">
        <v>16</v>
      </c>
      <c r="J872" t="s">
        <v>24</v>
      </c>
      <c r="K872">
        <v>392.23569800000001</v>
      </c>
      <c r="L872" s="2">
        <v>35392.235697999997</v>
      </c>
    </row>
    <row r="873" spans="1:12" x14ac:dyDescent="0.35">
      <c r="A873" t="s">
        <v>912</v>
      </c>
      <c r="B873" t="s">
        <v>19</v>
      </c>
      <c r="C873" t="s">
        <v>27</v>
      </c>
      <c r="D873" t="s">
        <v>31</v>
      </c>
      <c r="E873" s="1">
        <v>724771.37</v>
      </c>
      <c r="F873">
        <v>86122</v>
      </c>
      <c r="G873">
        <v>182</v>
      </c>
      <c r="H873" s="2">
        <v>36526</v>
      </c>
      <c r="I873" t="s">
        <v>16</v>
      </c>
      <c r="J873" t="s">
        <v>65</v>
      </c>
      <c r="K873">
        <v>873.6</v>
      </c>
      <c r="L873" s="2">
        <v>35873.599999999999</v>
      </c>
    </row>
    <row r="874" spans="1:12" x14ac:dyDescent="0.35">
      <c r="A874" t="s">
        <v>913</v>
      </c>
      <c r="B874" t="s">
        <v>19</v>
      </c>
      <c r="C874" t="s">
        <v>27</v>
      </c>
      <c r="D874" t="s">
        <v>21</v>
      </c>
      <c r="E874" s="1">
        <v>453884.78</v>
      </c>
      <c r="F874">
        <v>82297</v>
      </c>
      <c r="G874">
        <v>116</v>
      </c>
      <c r="H874" s="2">
        <v>0</v>
      </c>
      <c r="I874" t="s">
        <v>16</v>
      </c>
      <c r="J874" t="s">
        <v>78</v>
      </c>
      <c r="K874">
        <v>0.38210699999999997</v>
      </c>
      <c r="L874" s="2">
        <v>35000.382106999998</v>
      </c>
    </row>
    <row r="875" spans="1:12" x14ac:dyDescent="0.35">
      <c r="A875" t="s">
        <v>914</v>
      </c>
      <c r="B875" t="s">
        <v>13</v>
      </c>
      <c r="C875" t="s">
        <v>27</v>
      </c>
      <c r="D875" t="s">
        <v>35</v>
      </c>
      <c r="E875" s="1">
        <v>3164210.46</v>
      </c>
      <c r="F875">
        <v>89057</v>
      </c>
      <c r="G875">
        <v>98</v>
      </c>
      <c r="H875" s="2">
        <v>0</v>
      </c>
      <c r="I875" t="s">
        <v>28</v>
      </c>
      <c r="J875" t="s">
        <v>24</v>
      </c>
      <c r="K875">
        <v>187.36358300000001</v>
      </c>
      <c r="L875" s="2">
        <v>35187.363582999998</v>
      </c>
    </row>
    <row r="876" spans="1:12" x14ac:dyDescent="0.35">
      <c r="A876" t="s">
        <v>915</v>
      </c>
      <c r="B876" t="s">
        <v>48</v>
      </c>
      <c r="C876" t="s">
        <v>27</v>
      </c>
      <c r="D876" t="s">
        <v>31</v>
      </c>
      <c r="E876" s="1">
        <v>873042.2</v>
      </c>
      <c r="F876">
        <v>43259</v>
      </c>
      <c r="G876">
        <v>73</v>
      </c>
      <c r="H876" s="2">
        <v>0</v>
      </c>
      <c r="I876" t="s">
        <v>16</v>
      </c>
      <c r="J876" t="s">
        <v>17</v>
      </c>
      <c r="K876">
        <v>350.4</v>
      </c>
      <c r="L876" s="2">
        <v>35350.400000000001</v>
      </c>
    </row>
    <row r="877" spans="1:12" x14ac:dyDescent="0.35">
      <c r="A877" t="s">
        <v>916</v>
      </c>
      <c r="B877" t="s">
        <v>33</v>
      </c>
      <c r="C877" t="s">
        <v>27</v>
      </c>
      <c r="D877" t="s">
        <v>35</v>
      </c>
      <c r="E877" s="1">
        <v>833273.06</v>
      </c>
      <c r="F877">
        <v>0</v>
      </c>
      <c r="G877">
        <v>79</v>
      </c>
      <c r="H877" s="2">
        <v>0</v>
      </c>
      <c r="I877" t="s">
        <v>16</v>
      </c>
      <c r="J877" t="s">
        <v>17</v>
      </c>
      <c r="K877">
        <v>379.2</v>
      </c>
      <c r="L877" s="2">
        <v>35379.199999999997</v>
      </c>
    </row>
    <row r="878" spans="1:12" x14ac:dyDescent="0.35">
      <c r="A878" t="s">
        <v>917</v>
      </c>
      <c r="B878" t="s">
        <v>48</v>
      </c>
      <c r="C878" t="s">
        <v>27</v>
      </c>
      <c r="D878" t="s">
        <v>35</v>
      </c>
      <c r="E878" s="1">
        <v>235774.7</v>
      </c>
      <c r="F878">
        <v>25064</v>
      </c>
      <c r="G878">
        <v>62</v>
      </c>
      <c r="H878" s="2">
        <v>0</v>
      </c>
      <c r="I878" t="s">
        <v>16</v>
      </c>
      <c r="J878" t="s">
        <v>17</v>
      </c>
      <c r="K878">
        <v>297.60000000000002</v>
      </c>
      <c r="L878" s="2">
        <v>35297.599999999999</v>
      </c>
    </row>
    <row r="879" spans="1:12" x14ac:dyDescent="0.35">
      <c r="A879" t="s">
        <v>918</v>
      </c>
      <c r="B879" t="s">
        <v>19</v>
      </c>
      <c r="C879" t="s">
        <v>27</v>
      </c>
      <c r="D879" t="s">
        <v>15</v>
      </c>
      <c r="E879" s="1">
        <v>463716.4</v>
      </c>
      <c r="F879">
        <v>25816</v>
      </c>
      <c r="G879">
        <v>119</v>
      </c>
      <c r="H879" s="2">
        <v>0</v>
      </c>
      <c r="I879" t="s">
        <v>16</v>
      </c>
      <c r="J879" t="s">
        <v>78</v>
      </c>
      <c r="K879">
        <v>571.20000000000005</v>
      </c>
      <c r="L879" s="2">
        <v>35571.199999999997</v>
      </c>
    </row>
    <row r="880" spans="1:12" x14ac:dyDescent="0.35">
      <c r="A880" t="s">
        <v>919</v>
      </c>
      <c r="B880" t="s">
        <v>48</v>
      </c>
      <c r="C880" t="s">
        <v>27</v>
      </c>
      <c r="D880" t="s">
        <v>21</v>
      </c>
      <c r="E880" s="1">
        <v>535719.27</v>
      </c>
      <c r="F880">
        <v>0</v>
      </c>
      <c r="G880">
        <v>73</v>
      </c>
      <c r="H880" s="2">
        <v>0</v>
      </c>
      <c r="I880" t="s">
        <v>16</v>
      </c>
      <c r="J880" t="s">
        <v>17</v>
      </c>
      <c r="K880">
        <v>350.85398700000002</v>
      </c>
      <c r="L880" s="2">
        <v>35350.853987000002</v>
      </c>
    </row>
    <row r="881" spans="1:12" x14ac:dyDescent="0.35">
      <c r="A881" t="s">
        <v>920</v>
      </c>
      <c r="B881" t="s">
        <v>33</v>
      </c>
      <c r="C881" t="s">
        <v>20</v>
      </c>
      <c r="D881" t="s">
        <v>35</v>
      </c>
      <c r="E881" s="1">
        <v>539197.1</v>
      </c>
      <c r="F881">
        <v>41662</v>
      </c>
      <c r="G881">
        <v>69</v>
      </c>
      <c r="H881" s="2">
        <v>0</v>
      </c>
      <c r="I881" t="s">
        <v>28</v>
      </c>
      <c r="J881" t="s">
        <v>17</v>
      </c>
      <c r="K881">
        <v>217.97316799999999</v>
      </c>
      <c r="L881" s="2">
        <v>35217.973167999997</v>
      </c>
    </row>
    <row r="882" spans="1:12" x14ac:dyDescent="0.35">
      <c r="A882" t="s">
        <v>921</v>
      </c>
      <c r="B882" t="s">
        <v>19</v>
      </c>
      <c r="C882" t="s">
        <v>27</v>
      </c>
      <c r="D882" t="s">
        <v>21</v>
      </c>
      <c r="E882" s="1">
        <v>369414.05</v>
      </c>
      <c r="F882">
        <v>96170</v>
      </c>
      <c r="G882">
        <v>92</v>
      </c>
      <c r="H882" s="2">
        <v>0</v>
      </c>
      <c r="I882" t="s">
        <v>16</v>
      </c>
      <c r="J882" t="s">
        <v>17</v>
      </c>
      <c r="K882">
        <v>441.6</v>
      </c>
      <c r="L882" s="2">
        <v>35441.599999999999</v>
      </c>
    </row>
    <row r="883" spans="1:12" x14ac:dyDescent="0.35">
      <c r="A883" t="s">
        <v>922</v>
      </c>
      <c r="B883" t="s">
        <v>19</v>
      </c>
      <c r="C883" t="s">
        <v>20</v>
      </c>
      <c r="D883" t="s">
        <v>31</v>
      </c>
      <c r="E883" s="1">
        <v>504041.24</v>
      </c>
      <c r="F883">
        <v>46072</v>
      </c>
      <c r="G883">
        <v>64</v>
      </c>
      <c r="H883" s="2">
        <v>0</v>
      </c>
      <c r="I883" t="s">
        <v>16</v>
      </c>
      <c r="J883" t="s">
        <v>17</v>
      </c>
      <c r="K883">
        <v>25.934063999999999</v>
      </c>
      <c r="L883" s="2">
        <v>35025.934064000001</v>
      </c>
    </row>
    <row r="884" spans="1:12" x14ac:dyDescent="0.35">
      <c r="A884" t="s">
        <v>923</v>
      </c>
      <c r="B884" t="s">
        <v>19</v>
      </c>
      <c r="C884" t="s">
        <v>20</v>
      </c>
      <c r="D884" t="s">
        <v>31</v>
      </c>
      <c r="E884" s="1">
        <v>2749542.19</v>
      </c>
      <c r="F884">
        <v>37931</v>
      </c>
      <c r="G884">
        <v>99</v>
      </c>
      <c r="H884" s="2">
        <v>0</v>
      </c>
      <c r="I884" t="s">
        <v>16</v>
      </c>
      <c r="J884" t="s">
        <v>17</v>
      </c>
      <c r="K884">
        <v>475.2</v>
      </c>
      <c r="L884" s="2">
        <v>35475.199999999997</v>
      </c>
    </row>
    <row r="885" spans="1:12" x14ac:dyDescent="0.35">
      <c r="A885" t="s">
        <v>924</v>
      </c>
      <c r="B885" t="s">
        <v>33</v>
      </c>
      <c r="C885" t="s">
        <v>27</v>
      </c>
      <c r="D885" t="s">
        <v>31</v>
      </c>
      <c r="E885" s="1">
        <v>484228.5</v>
      </c>
      <c r="F885">
        <v>35127</v>
      </c>
      <c r="G885">
        <v>62</v>
      </c>
      <c r="H885" s="2">
        <v>0</v>
      </c>
      <c r="I885" t="s">
        <v>16</v>
      </c>
      <c r="J885" t="s">
        <v>17</v>
      </c>
      <c r="K885">
        <v>297.60000000000002</v>
      </c>
      <c r="L885" s="2">
        <v>35297.599999999999</v>
      </c>
    </row>
    <row r="886" spans="1:12" x14ac:dyDescent="0.35">
      <c r="A886" t="s">
        <v>925</v>
      </c>
      <c r="B886" t="s">
        <v>13</v>
      </c>
      <c r="C886" t="s">
        <v>20</v>
      </c>
      <c r="D886" t="s">
        <v>31</v>
      </c>
      <c r="E886" s="1">
        <v>2738281.89</v>
      </c>
      <c r="F886">
        <v>45473</v>
      </c>
      <c r="G886">
        <v>76</v>
      </c>
      <c r="H886" s="2">
        <v>0</v>
      </c>
      <c r="I886" t="s">
        <v>39</v>
      </c>
      <c r="J886" t="s">
        <v>24</v>
      </c>
      <c r="K886">
        <v>188.93839700000001</v>
      </c>
      <c r="L886" s="2">
        <v>35188.938396999998</v>
      </c>
    </row>
    <row r="887" spans="1:12" x14ac:dyDescent="0.35">
      <c r="A887" t="s">
        <v>926</v>
      </c>
      <c r="B887" t="s">
        <v>23</v>
      </c>
      <c r="C887" t="s">
        <v>20</v>
      </c>
      <c r="D887" t="s">
        <v>35</v>
      </c>
      <c r="E887" s="1">
        <v>522710.19</v>
      </c>
      <c r="F887">
        <v>93087</v>
      </c>
      <c r="G887">
        <v>131</v>
      </c>
      <c r="H887" s="2">
        <v>36586</v>
      </c>
      <c r="I887" t="s">
        <v>28</v>
      </c>
      <c r="J887" t="s">
        <v>78</v>
      </c>
      <c r="K887">
        <v>628.79999999999995</v>
      </c>
      <c r="L887" s="2">
        <v>35628.800000000003</v>
      </c>
    </row>
    <row r="888" spans="1:12" x14ac:dyDescent="0.35">
      <c r="A888" t="s">
        <v>927</v>
      </c>
      <c r="B888" t="s">
        <v>19</v>
      </c>
      <c r="C888" t="s">
        <v>27</v>
      </c>
      <c r="D888" t="s">
        <v>31</v>
      </c>
      <c r="E888" s="1">
        <v>259009.6</v>
      </c>
      <c r="F888">
        <v>22398</v>
      </c>
      <c r="G888">
        <v>67</v>
      </c>
      <c r="H888" s="2">
        <v>36557</v>
      </c>
      <c r="I888" t="s">
        <v>16</v>
      </c>
      <c r="J888" t="s">
        <v>17</v>
      </c>
      <c r="K888">
        <v>321.60000000000002</v>
      </c>
      <c r="L888" s="2">
        <v>35321.599999999999</v>
      </c>
    </row>
    <row r="889" spans="1:12" x14ac:dyDescent="0.35">
      <c r="A889" t="s">
        <v>928</v>
      </c>
      <c r="B889" t="s">
        <v>48</v>
      </c>
      <c r="C889" t="s">
        <v>27</v>
      </c>
      <c r="D889" t="s">
        <v>31</v>
      </c>
      <c r="E889" s="1">
        <v>1053607.8</v>
      </c>
      <c r="F889">
        <v>92983</v>
      </c>
      <c r="G889">
        <v>87</v>
      </c>
      <c r="H889" s="2">
        <v>36526</v>
      </c>
      <c r="I889" t="s">
        <v>28</v>
      </c>
      <c r="J889" t="s">
        <v>17</v>
      </c>
      <c r="K889">
        <v>153.205591</v>
      </c>
      <c r="L889" s="2">
        <v>35153.205590999998</v>
      </c>
    </row>
    <row r="890" spans="1:12" x14ac:dyDescent="0.35">
      <c r="A890" t="s">
        <v>929</v>
      </c>
      <c r="B890" t="s">
        <v>19</v>
      </c>
      <c r="C890" t="s">
        <v>27</v>
      </c>
      <c r="D890" t="s">
        <v>21</v>
      </c>
      <c r="E890" s="1">
        <v>858127.87</v>
      </c>
      <c r="F890">
        <v>27689</v>
      </c>
      <c r="G890">
        <v>239</v>
      </c>
      <c r="H890" s="2">
        <v>36557</v>
      </c>
      <c r="I890" t="s">
        <v>16</v>
      </c>
      <c r="J890" t="s">
        <v>65</v>
      </c>
      <c r="K890">
        <v>2893.2396779999999</v>
      </c>
      <c r="L890" s="2">
        <v>37893.239677999998</v>
      </c>
    </row>
    <row r="891" spans="1:12" x14ac:dyDescent="0.35">
      <c r="A891" t="s">
        <v>930</v>
      </c>
      <c r="B891" t="s">
        <v>48</v>
      </c>
      <c r="C891" t="s">
        <v>20</v>
      </c>
      <c r="D891" t="s">
        <v>35</v>
      </c>
      <c r="E891" s="1">
        <v>946311.33</v>
      </c>
      <c r="F891">
        <v>69654</v>
      </c>
      <c r="G891">
        <v>118</v>
      </c>
      <c r="H891" s="2">
        <v>0</v>
      </c>
      <c r="I891" t="s">
        <v>28</v>
      </c>
      <c r="J891" t="s">
        <v>29</v>
      </c>
      <c r="K891">
        <v>629.53273100000001</v>
      </c>
      <c r="L891" s="2">
        <v>35629.532730999999</v>
      </c>
    </row>
    <row r="892" spans="1:12" x14ac:dyDescent="0.35">
      <c r="A892" t="s">
        <v>931</v>
      </c>
      <c r="B892" t="s">
        <v>48</v>
      </c>
      <c r="C892" t="s">
        <v>20</v>
      </c>
      <c r="D892" t="s">
        <v>21</v>
      </c>
      <c r="E892" s="1">
        <v>1344100.64</v>
      </c>
      <c r="F892">
        <v>80744</v>
      </c>
      <c r="G892">
        <v>111</v>
      </c>
      <c r="H892" s="2">
        <v>0</v>
      </c>
      <c r="I892" t="s">
        <v>16</v>
      </c>
      <c r="J892" t="s">
        <v>29</v>
      </c>
      <c r="K892">
        <v>361.28475700000001</v>
      </c>
      <c r="L892" s="2">
        <v>35361.284757000001</v>
      </c>
    </row>
    <row r="893" spans="1:12" x14ac:dyDescent="0.35">
      <c r="A893" t="s">
        <v>932</v>
      </c>
      <c r="B893" t="s">
        <v>48</v>
      </c>
      <c r="C893" t="s">
        <v>20</v>
      </c>
      <c r="D893" t="s">
        <v>21</v>
      </c>
      <c r="E893" s="1">
        <v>388650.48</v>
      </c>
      <c r="F893">
        <v>0</v>
      </c>
      <c r="G893">
        <v>112</v>
      </c>
      <c r="H893" s="2">
        <v>0</v>
      </c>
      <c r="I893" t="s">
        <v>28</v>
      </c>
      <c r="J893" t="s">
        <v>29</v>
      </c>
      <c r="K893">
        <v>1185.9883010000001</v>
      </c>
      <c r="L893" s="2">
        <v>36185.988300999998</v>
      </c>
    </row>
    <row r="894" spans="1:12" x14ac:dyDescent="0.35">
      <c r="A894" t="s">
        <v>933</v>
      </c>
      <c r="B894" t="s">
        <v>19</v>
      </c>
      <c r="C894" t="s">
        <v>20</v>
      </c>
      <c r="D894" t="s">
        <v>31</v>
      </c>
      <c r="E894" s="1">
        <v>678489.37</v>
      </c>
      <c r="F894">
        <v>0</v>
      </c>
      <c r="G894">
        <v>64</v>
      </c>
      <c r="H894" s="2">
        <v>36526</v>
      </c>
      <c r="I894" t="s">
        <v>16</v>
      </c>
      <c r="J894" t="s">
        <v>17</v>
      </c>
      <c r="K894">
        <v>460.8</v>
      </c>
      <c r="L894" s="2">
        <v>35460.800000000003</v>
      </c>
    </row>
    <row r="895" spans="1:12" x14ac:dyDescent="0.35">
      <c r="A895" t="s">
        <v>934</v>
      </c>
      <c r="B895" t="s">
        <v>19</v>
      </c>
      <c r="C895" t="s">
        <v>27</v>
      </c>
      <c r="D895" t="s">
        <v>21</v>
      </c>
      <c r="E895" s="1">
        <v>2359468.02</v>
      </c>
      <c r="F895">
        <v>76358</v>
      </c>
      <c r="G895">
        <v>66</v>
      </c>
      <c r="H895" s="2">
        <v>0</v>
      </c>
      <c r="I895" t="s">
        <v>39</v>
      </c>
      <c r="J895" t="s">
        <v>17</v>
      </c>
      <c r="K895">
        <v>86.461582000000007</v>
      </c>
      <c r="L895" s="2">
        <v>35086.461582000004</v>
      </c>
    </row>
    <row r="896" spans="1:12" x14ac:dyDescent="0.35">
      <c r="A896" t="s">
        <v>935</v>
      </c>
      <c r="B896" t="s">
        <v>33</v>
      </c>
      <c r="C896" t="s">
        <v>27</v>
      </c>
      <c r="D896" t="s">
        <v>21</v>
      </c>
      <c r="E896" s="1">
        <v>253862.63</v>
      </c>
      <c r="F896">
        <v>18608</v>
      </c>
      <c r="G896">
        <v>71</v>
      </c>
      <c r="H896" s="2">
        <v>0</v>
      </c>
      <c r="I896" t="s">
        <v>28</v>
      </c>
      <c r="J896" t="s">
        <v>17</v>
      </c>
      <c r="K896">
        <v>340.8</v>
      </c>
      <c r="L896" s="2">
        <v>35340.800000000003</v>
      </c>
    </row>
    <row r="897" spans="1:12" x14ac:dyDescent="0.35">
      <c r="A897" t="s">
        <v>936</v>
      </c>
      <c r="B897" t="s">
        <v>48</v>
      </c>
      <c r="C897" t="s">
        <v>27</v>
      </c>
      <c r="D897" t="s">
        <v>31</v>
      </c>
      <c r="E897" s="1">
        <v>563994.19999999995</v>
      </c>
      <c r="F897">
        <v>73168</v>
      </c>
      <c r="G897">
        <v>70</v>
      </c>
      <c r="H897" s="2">
        <v>0</v>
      </c>
      <c r="I897" t="s">
        <v>16</v>
      </c>
      <c r="J897" t="s">
        <v>17</v>
      </c>
      <c r="K897">
        <v>425.80011200000001</v>
      </c>
      <c r="L897" s="2">
        <v>35425.800111999997</v>
      </c>
    </row>
    <row r="898" spans="1:12" x14ac:dyDescent="0.35">
      <c r="A898" t="s">
        <v>937</v>
      </c>
      <c r="B898" t="s">
        <v>13</v>
      </c>
      <c r="C898" t="s">
        <v>27</v>
      </c>
      <c r="D898" t="s">
        <v>21</v>
      </c>
      <c r="E898" s="1">
        <v>1168137.43</v>
      </c>
      <c r="F898">
        <v>70930</v>
      </c>
      <c r="G898">
        <v>99</v>
      </c>
      <c r="H898" s="2">
        <v>0</v>
      </c>
      <c r="I898" t="s">
        <v>16</v>
      </c>
      <c r="J898" t="s">
        <v>17</v>
      </c>
      <c r="K898">
        <v>190.43446</v>
      </c>
      <c r="L898" s="2">
        <v>35190.434459999997</v>
      </c>
    </row>
    <row r="899" spans="1:12" x14ac:dyDescent="0.35">
      <c r="A899" t="s">
        <v>938</v>
      </c>
      <c r="B899" t="s">
        <v>13</v>
      </c>
      <c r="C899" t="s">
        <v>20</v>
      </c>
      <c r="D899" t="s">
        <v>31</v>
      </c>
      <c r="E899" s="1">
        <v>2599775</v>
      </c>
      <c r="F899">
        <v>62262</v>
      </c>
      <c r="G899">
        <v>72</v>
      </c>
      <c r="H899" s="2">
        <v>0</v>
      </c>
      <c r="I899" t="s">
        <v>28</v>
      </c>
      <c r="J899" t="s">
        <v>17</v>
      </c>
      <c r="K899">
        <v>193.505325</v>
      </c>
      <c r="L899" s="2">
        <v>35193.505324999998</v>
      </c>
    </row>
    <row r="900" spans="1:12" x14ac:dyDescent="0.35">
      <c r="A900" t="s">
        <v>939</v>
      </c>
      <c r="B900" t="s">
        <v>23</v>
      </c>
      <c r="C900" t="s">
        <v>20</v>
      </c>
      <c r="D900" t="s">
        <v>15</v>
      </c>
      <c r="E900" s="1">
        <v>1377836.93</v>
      </c>
      <c r="F900">
        <v>91474</v>
      </c>
      <c r="G900">
        <v>113</v>
      </c>
      <c r="H900" s="2">
        <v>0</v>
      </c>
      <c r="I900" t="s">
        <v>28</v>
      </c>
      <c r="J900" t="s">
        <v>24</v>
      </c>
      <c r="K900">
        <v>24.087774</v>
      </c>
      <c r="L900" s="2">
        <v>35024.087774</v>
      </c>
    </row>
    <row r="901" spans="1:12" x14ac:dyDescent="0.35">
      <c r="A901" t="s">
        <v>940</v>
      </c>
      <c r="B901" t="s">
        <v>48</v>
      </c>
      <c r="C901" t="s">
        <v>20</v>
      </c>
      <c r="D901" t="s">
        <v>21</v>
      </c>
      <c r="E901" s="1">
        <v>492318.17</v>
      </c>
      <c r="F901">
        <v>61469</v>
      </c>
      <c r="G901">
        <v>63</v>
      </c>
      <c r="H901" s="2">
        <v>36647</v>
      </c>
      <c r="I901" t="s">
        <v>16</v>
      </c>
      <c r="J901" t="s">
        <v>17</v>
      </c>
      <c r="K901">
        <v>302.39999999999998</v>
      </c>
      <c r="L901" s="2">
        <v>35302.400000000001</v>
      </c>
    </row>
    <row r="902" spans="1:12" x14ac:dyDescent="0.35">
      <c r="A902" t="s">
        <v>941</v>
      </c>
      <c r="B902" t="s">
        <v>19</v>
      </c>
      <c r="C902" t="s">
        <v>20</v>
      </c>
      <c r="D902" t="s">
        <v>31</v>
      </c>
      <c r="E902" s="1">
        <v>227233.54</v>
      </c>
      <c r="F902">
        <v>16618</v>
      </c>
      <c r="G902">
        <v>62</v>
      </c>
      <c r="H902" s="2">
        <v>0</v>
      </c>
      <c r="I902" t="s">
        <v>39</v>
      </c>
      <c r="J902" t="s">
        <v>17</v>
      </c>
      <c r="K902">
        <v>219.28870599999999</v>
      </c>
      <c r="L902" s="2">
        <v>35219.288705999999</v>
      </c>
    </row>
    <row r="903" spans="1:12" x14ac:dyDescent="0.35">
      <c r="A903" t="s">
        <v>942</v>
      </c>
      <c r="B903" t="s">
        <v>48</v>
      </c>
      <c r="C903" t="s">
        <v>20</v>
      </c>
      <c r="D903" t="s">
        <v>21</v>
      </c>
      <c r="E903" s="1">
        <v>1489539.8</v>
      </c>
      <c r="F903">
        <v>48081</v>
      </c>
      <c r="G903">
        <v>188</v>
      </c>
      <c r="H903" s="2">
        <v>0</v>
      </c>
      <c r="I903" t="s">
        <v>16</v>
      </c>
      <c r="J903" t="s">
        <v>65</v>
      </c>
      <c r="K903">
        <v>881.36095899999998</v>
      </c>
      <c r="L903" s="2">
        <v>35881.360958999998</v>
      </c>
    </row>
    <row r="904" spans="1:12" x14ac:dyDescent="0.35">
      <c r="A904" t="s">
        <v>943</v>
      </c>
      <c r="B904" t="s">
        <v>33</v>
      </c>
      <c r="C904" t="s">
        <v>27</v>
      </c>
      <c r="D904" t="s">
        <v>80</v>
      </c>
      <c r="E904" s="1">
        <v>975604.5</v>
      </c>
      <c r="F904">
        <v>67632</v>
      </c>
      <c r="G904">
        <v>121</v>
      </c>
      <c r="H904" s="2">
        <v>0</v>
      </c>
      <c r="I904" t="s">
        <v>16</v>
      </c>
      <c r="J904" t="s">
        <v>78</v>
      </c>
      <c r="K904">
        <v>26.951626999999998</v>
      </c>
      <c r="L904" s="2">
        <v>35026.951627000002</v>
      </c>
    </row>
    <row r="905" spans="1:12" x14ac:dyDescent="0.35">
      <c r="A905" t="s">
        <v>944</v>
      </c>
      <c r="B905" t="s">
        <v>33</v>
      </c>
      <c r="C905" t="s">
        <v>20</v>
      </c>
      <c r="D905" t="s">
        <v>21</v>
      </c>
      <c r="E905" s="1">
        <v>942297.41</v>
      </c>
      <c r="F905">
        <v>34115</v>
      </c>
      <c r="G905">
        <v>119</v>
      </c>
      <c r="H905" s="2">
        <v>0</v>
      </c>
      <c r="I905" t="s">
        <v>16</v>
      </c>
      <c r="J905" t="s">
        <v>29</v>
      </c>
      <c r="K905">
        <v>466.12254100000001</v>
      </c>
      <c r="L905" s="2">
        <v>35466.122540999997</v>
      </c>
    </row>
    <row r="906" spans="1:12" x14ac:dyDescent="0.35">
      <c r="A906" t="s">
        <v>945</v>
      </c>
      <c r="B906" t="s">
        <v>19</v>
      </c>
      <c r="C906" t="s">
        <v>27</v>
      </c>
      <c r="D906" t="s">
        <v>31</v>
      </c>
      <c r="E906" s="1">
        <v>383735.76</v>
      </c>
      <c r="F906">
        <v>23051</v>
      </c>
      <c r="G906">
        <v>99</v>
      </c>
      <c r="H906" s="2">
        <v>0</v>
      </c>
      <c r="I906" t="s">
        <v>16</v>
      </c>
      <c r="J906" t="s">
        <v>24</v>
      </c>
      <c r="K906">
        <v>475.2</v>
      </c>
      <c r="L906" s="2">
        <v>35475.199999999997</v>
      </c>
    </row>
    <row r="907" spans="1:12" x14ac:dyDescent="0.35">
      <c r="A907" t="s">
        <v>946</v>
      </c>
      <c r="B907" t="s">
        <v>48</v>
      </c>
      <c r="C907" t="s">
        <v>27</v>
      </c>
      <c r="D907" t="s">
        <v>35</v>
      </c>
      <c r="E907" s="1">
        <v>1095213.19</v>
      </c>
      <c r="F907">
        <v>23748</v>
      </c>
      <c r="G907">
        <v>99</v>
      </c>
      <c r="H907" s="2">
        <v>0</v>
      </c>
      <c r="I907" t="s">
        <v>16</v>
      </c>
      <c r="J907" t="s">
        <v>17</v>
      </c>
      <c r="K907">
        <v>607.09565499999997</v>
      </c>
      <c r="L907" s="2">
        <v>35607.095654999997</v>
      </c>
    </row>
    <row r="908" spans="1:12" x14ac:dyDescent="0.35">
      <c r="A908" t="s">
        <v>947</v>
      </c>
      <c r="B908" t="s">
        <v>19</v>
      </c>
      <c r="C908" t="s">
        <v>20</v>
      </c>
      <c r="D908" t="s">
        <v>35</v>
      </c>
      <c r="E908" s="1">
        <v>815913.66</v>
      </c>
      <c r="F908">
        <v>40589</v>
      </c>
      <c r="G908">
        <v>69</v>
      </c>
      <c r="H908" s="2">
        <v>0</v>
      </c>
      <c r="I908" t="s">
        <v>28</v>
      </c>
      <c r="J908" t="s">
        <v>17</v>
      </c>
      <c r="K908">
        <v>331.2</v>
      </c>
      <c r="L908" s="2">
        <v>35331.199999999997</v>
      </c>
    </row>
    <row r="909" spans="1:12" x14ac:dyDescent="0.35">
      <c r="A909" t="s">
        <v>948</v>
      </c>
      <c r="B909" t="s">
        <v>48</v>
      </c>
      <c r="C909" t="s">
        <v>20</v>
      </c>
      <c r="D909" t="s">
        <v>35</v>
      </c>
      <c r="E909" s="1">
        <v>1948049.98</v>
      </c>
      <c r="F909">
        <v>50809</v>
      </c>
      <c r="G909">
        <v>83</v>
      </c>
      <c r="H909" s="2">
        <v>0</v>
      </c>
      <c r="I909" t="s">
        <v>16</v>
      </c>
      <c r="J909" t="s">
        <v>17</v>
      </c>
      <c r="K909">
        <v>290.38170700000001</v>
      </c>
      <c r="L909" s="2">
        <v>35290.381707</v>
      </c>
    </row>
    <row r="910" spans="1:12" x14ac:dyDescent="0.35">
      <c r="A910" t="s">
        <v>949</v>
      </c>
      <c r="B910" t="s">
        <v>19</v>
      </c>
      <c r="C910" t="s">
        <v>20</v>
      </c>
      <c r="D910" t="s">
        <v>31</v>
      </c>
      <c r="E910" s="1">
        <v>391936.67</v>
      </c>
      <c r="F910">
        <v>66676</v>
      </c>
      <c r="G910">
        <v>97</v>
      </c>
      <c r="H910" s="2">
        <v>0</v>
      </c>
      <c r="I910" t="s">
        <v>16</v>
      </c>
      <c r="J910" t="s">
        <v>17</v>
      </c>
      <c r="K910">
        <v>558.09935700000005</v>
      </c>
      <c r="L910" s="2">
        <v>35558.099356999999</v>
      </c>
    </row>
    <row r="911" spans="1:12" x14ac:dyDescent="0.35">
      <c r="A911" t="s">
        <v>950</v>
      </c>
      <c r="B911" t="s">
        <v>23</v>
      </c>
      <c r="C911" t="s">
        <v>20</v>
      </c>
      <c r="D911" t="s">
        <v>21</v>
      </c>
      <c r="E911" s="1">
        <v>798514.21</v>
      </c>
      <c r="F911">
        <v>52339</v>
      </c>
      <c r="G911">
        <v>70</v>
      </c>
      <c r="H911" s="2">
        <v>36586</v>
      </c>
      <c r="I911" t="s">
        <v>28</v>
      </c>
      <c r="J911" t="s">
        <v>17</v>
      </c>
      <c r="K911">
        <v>336</v>
      </c>
      <c r="L911" s="2">
        <v>35336</v>
      </c>
    </row>
    <row r="912" spans="1:12" x14ac:dyDescent="0.35">
      <c r="A912" t="s">
        <v>951</v>
      </c>
      <c r="B912" t="s">
        <v>33</v>
      </c>
      <c r="C912" t="s">
        <v>27</v>
      </c>
      <c r="D912" t="s">
        <v>21</v>
      </c>
      <c r="E912" s="1">
        <v>1216874.49</v>
      </c>
      <c r="F912">
        <v>14973</v>
      </c>
      <c r="G912">
        <v>115</v>
      </c>
      <c r="H912" s="2">
        <v>0</v>
      </c>
      <c r="I912" t="s">
        <v>16</v>
      </c>
      <c r="J912" t="s">
        <v>29</v>
      </c>
      <c r="K912">
        <v>828</v>
      </c>
      <c r="L912" s="2">
        <v>35828</v>
      </c>
    </row>
    <row r="913" spans="1:12" x14ac:dyDescent="0.35">
      <c r="A913" t="s">
        <v>952</v>
      </c>
      <c r="B913" t="s">
        <v>19</v>
      </c>
      <c r="C913" t="s">
        <v>20</v>
      </c>
      <c r="D913" t="s">
        <v>31</v>
      </c>
      <c r="E913" s="1">
        <v>584932.15</v>
      </c>
      <c r="F913">
        <v>0</v>
      </c>
      <c r="G913">
        <v>83</v>
      </c>
      <c r="H913" s="2">
        <v>0</v>
      </c>
      <c r="I913" t="s">
        <v>28</v>
      </c>
      <c r="J913" t="s">
        <v>17</v>
      </c>
      <c r="K913">
        <v>540.51411499999995</v>
      </c>
      <c r="L913" s="2">
        <v>35540.514114999998</v>
      </c>
    </row>
    <row r="914" spans="1:12" x14ac:dyDescent="0.35">
      <c r="A914" t="s">
        <v>953</v>
      </c>
      <c r="B914" t="s">
        <v>19</v>
      </c>
      <c r="C914" t="s">
        <v>20</v>
      </c>
      <c r="D914" t="s">
        <v>21</v>
      </c>
      <c r="E914" s="1">
        <v>508583.66</v>
      </c>
      <c r="F914">
        <v>31546</v>
      </c>
      <c r="G914">
        <v>65</v>
      </c>
      <c r="H914" s="2">
        <v>0</v>
      </c>
      <c r="I914" t="s">
        <v>16</v>
      </c>
      <c r="J914" t="s">
        <v>17</v>
      </c>
      <c r="K914">
        <v>100.04983199999999</v>
      </c>
      <c r="L914" s="2">
        <v>35100.049831999997</v>
      </c>
    </row>
    <row r="915" spans="1:12" x14ac:dyDescent="0.35">
      <c r="A915" t="s">
        <v>954</v>
      </c>
      <c r="B915" t="s">
        <v>48</v>
      </c>
      <c r="C915" t="s">
        <v>20</v>
      </c>
      <c r="D915" t="s">
        <v>35</v>
      </c>
      <c r="E915" s="1">
        <v>290393.98</v>
      </c>
      <c r="F915">
        <v>67763</v>
      </c>
      <c r="G915">
        <v>73</v>
      </c>
      <c r="H915" s="2">
        <v>36526</v>
      </c>
      <c r="I915" t="s">
        <v>16</v>
      </c>
      <c r="J915" t="s">
        <v>17</v>
      </c>
      <c r="K915">
        <v>59.861963000000003</v>
      </c>
      <c r="L915" s="2">
        <v>35059.861963000003</v>
      </c>
    </row>
    <row r="916" spans="1:12" x14ac:dyDescent="0.35">
      <c r="A916" t="s">
        <v>955</v>
      </c>
      <c r="B916" t="s">
        <v>13</v>
      </c>
      <c r="C916" t="s">
        <v>20</v>
      </c>
      <c r="D916" t="s">
        <v>35</v>
      </c>
      <c r="E916" s="1">
        <v>627317.34</v>
      </c>
      <c r="F916">
        <v>20836</v>
      </c>
      <c r="G916">
        <v>79</v>
      </c>
      <c r="H916" s="2">
        <v>0</v>
      </c>
      <c r="I916" t="s">
        <v>28</v>
      </c>
      <c r="J916" t="s">
        <v>17</v>
      </c>
      <c r="K916">
        <v>193.57032000000001</v>
      </c>
      <c r="L916" s="2">
        <v>35193.570319999999</v>
      </c>
    </row>
    <row r="917" spans="1:12" x14ac:dyDescent="0.35">
      <c r="A917" t="s">
        <v>956</v>
      </c>
      <c r="B917" t="s">
        <v>13</v>
      </c>
      <c r="C917" t="s">
        <v>27</v>
      </c>
      <c r="D917" t="s">
        <v>35</v>
      </c>
      <c r="E917" s="1">
        <v>1832141.9</v>
      </c>
      <c r="F917">
        <v>88592</v>
      </c>
      <c r="G917">
        <v>76</v>
      </c>
      <c r="H917" s="2">
        <v>0</v>
      </c>
      <c r="I917" t="s">
        <v>28</v>
      </c>
      <c r="J917" t="s">
        <v>17</v>
      </c>
      <c r="K917">
        <v>199.79727</v>
      </c>
      <c r="L917" s="2">
        <v>35199.797270000003</v>
      </c>
    </row>
    <row r="918" spans="1:12" x14ac:dyDescent="0.35">
      <c r="A918" t="s">
        <v>957</v>
      </c>
      <c r="B918" t="s">
        <v>33</v>
      </c>
      <c r="C918" t="s">
        <v>20</v>
      </c>
      <c r="D918" t="s">
        <v>35</v>
      </c>
      <c r="E918" s="1">
        <v>517870.42</v>
      </c>
      <c r="F918">
        <v>66943</v>
      </c>
      <c r="G918">
        <v>65</v>
      </c>
      <c r="H918" s="2">
        <v>36526</v>
      </c>
      <c r="I918" t="s">
        <v>39</v>
      </c>
      <c r="J918" t="s">
        <v>17</v>
      </c>
      <c r="K918">
        <v>53.084752999999999</v>
      </c>
      <c r="L918" s="2">
        <v>35053.084753000003</v>
      </c>
    </row>
    <row r="919" spans="1:12" x14ac:dyDescent="0.35">
      <c r="A919" t="s">
        <v>958</v>
      </c>
      <c r="B919" t="s">
        <v>19</v>
      </c>
      <c r="C919" t="s">
        <v>20</v>
      </c>
      <c r="D919" t="s">
        <v>31</v>
      </c>
      <c r="E919" s="1">
        <v>1402435.84</v>
      </c>
      <c r="F919">
        <v>81872</v>
      </c>
      <c r="G919">
        <v>115</v>
      </c>
      <c r="H919" s="2">
        <v>0</v>
      </c>
      <c r="I919" t="s">
        <v>39</v>
      </c>
      <c r="J919" t="s">
        <v>17</v>
      </c>
      <c r="K919">
        <v>256.43803000000003</v>
      </c>
      <c r="L919" s="2">
        <v>35256.438029999998</v>
      </c>
    </row>
    <row r="920" spans="1:12" x14ac:dyDescent="0.35">
      <c r="A920" t="s">
        <v>959</v>
      </c>
      <c r="B920" t="s">
        <v>13</v>
      </c>
      <c r="C920" t="s">
        <v>20</v>
      </c>
      <c r="D920" t="s">
        <v>35</v>
      </c>
      <c r="E920" s="1">
        <v>530943.59</v>
      </c>
      <c r="F920">
        <v>22404</v>
      </c>
      <c r="G920">
        <v>70</v>
      </c>
      <c r="H920" s="2">
        <v>36526</v>
      </c>
      <c r="I920" t="s">
        <v>16</v>
      </c>
      <c r="J920" t="s">
        <v>17</v>
      </c>
      <c r="K920">
        <v>211.136067</v>
      </c>
      <c r="L920" s="2">
        <v>35211.136066999999</v>
      </c>
    </row>
    <row r="921" spans="1:12" x14ac:dyDescent="0.35">
      <c r="A921" t="s">
        <v>960</v>
      </c>
      <c r="B921" t="s">
        <v>48</v>
      </c>
      <c r="C921" t="s">
        <v>20</v>
      </c>
      <c r="D921" t="s">
        <v>31</v>
      </c>
      <c r="E921" s="1">
        <v>494980.38</v>
      </c>
      <c r="F921">
        <v>21342</v>
      </c>
      <c r="G921">
        <v>62</v>
      </c>
      <c r="H921" s="2">
        <v>0</v>
      </c>
      <c r="I921" t="s">
        <v>16</v>
      </c>
      <c r="J921" t="s">
        <v>17</v>
      </c>
      <c r="K921">
        <v>74.350892999999999</v>
      </c>
      <c r="L921" s="2">
        <v>35074.350893000003</v>
      </c>
    </row>
    <row r="922" spans="1:12" x14ac:dyDescent="0.35">
      <c r="A922" t="s">
        <v>961</v>
      </c>
      <c r="B922" t="s">
        <v>48</v>
      </c>
      <c r="C922" t="s">
        <v>27</v>
      </c>
      <c r="D922" t="s">
        <v>21</v>
      </c>
      <c r="E922" s="1">
        <v>859566.53</v>
      </c>
      <c r="F922">
        <v>34621</v>
      </c>
      <c r="G922">
        <v>108</v>
      </c>
      <c r="H922" s="2">
        <v>36526</v>
      </c>
      <c r="I922" t="s">
        <v>28</v>
      </c>
      <c r="J922" t="s">
        <v>29</v>
      </c>
      <c r="K922">
        <v>621.46446800000001</v>
      </c>
      <c r="L922" s="2">
        <v>35621.464467999998</v>
      </c>
    </row>
    <row r="923" spans="1:12" x14ac:dyDescent="0.35">
      <c r="A923" t="s">
        <v>962</v>
      </c>
      <c r="B923" t="s">
        <v>33</v>
      </c>
      <c r="C923" t="s">
        <v>27</v>
      </c>
      <c r="D923" t="s">
        <v>35</v>
      </c>
      <c r="E923" s="1">
        <v>2295189.2000000002</v>
      </c>
      <c r="F923">
        <v>62396</v>
      </c>
      <c r="G923">
        <v>64</v>
      </c>
      <c r="H923" s="2">
        <v>0</v>
      </c>
      <c r="I923" t="s">
        <v>16</v>
      </c>
      <c r="J923" t="s">
        <v>17</v>
      </c>
      <c r="K923">
        <v>307.2</v>
      </c>
      <c r="L923" s="2">
        <v>35307.199999999997</v>
      </c>
    </row>
    <row r="924" spans="1:12" x14ac:dyDescent="0.35">
      <c r="A924" t="s">
        <v>963</v>
      </c>
      <c r="B924" t="s">
        <v>33</v>
      </c>
      <c r="C924" t="s">
        <v>27</v>
      </c>
      <c r="D924" t="s">
        <v>31</v>
      </c>
      <c r="E924" s="1">
        <v>379213.03</v>
      </c>
      <c r="F924">
        <v>97212</v>
      </c>
      <c r="G924">
        <v>93</v>
      </c>
      <c r="H924" s="2">
        <v>0</v>
      </c>
      <c r="I924" t="s">
        <v>16</v>
      </c>
      <c r="J924" t="s">
        <v>24</v>
      </c>
      <c r="K924">
        <v>360.05588999999998</v>
      </c>
      <c r="L924" s="2">
        <v>35360.055890000003</v>
      </c>
    </row>
    <row r="925" spans="1:12" x14ac:dyDescent="0.35">
      <c r="A925" t="s">
        <v>964</v>
      </c>
      <c r="B925" t="s">
        <v>19</v>
      </c>
      <c r="C925" t="s">
        <v>20</v>
      </c>
      <c r="D925" t="s">
        <v>21</v>
      </c>
      <c r="E925" s="1">
        <v>275574.8</v>
      </c>
      <c r="F925">
        <v>49648</v>
      </c>
      <c r="G925">
        <v>70</v>
      </c>
      <c r="H925" s="2">
        <v>0</v>
      </c>
      <c r="I925" t="s">
        <v>16</v>
      </c>
      <c r="J925" t="s">
        <v>17</v>
      </c>
      <c r="K925">
        <v>65.954813000000001</v>
      </c>
      <c r="L925" s="2">
        <v>35065.954812999997</v>
      </c>
    </row>
    <row r="926" spans="1:12" x14ac:dyDescent="0.35">
      <c r="A926" t="s">
        <v>965</v>
      </c>
      <c r="B926" t="s">
        <v>19</v>
      </c>
      <c r="C926" t="s">
        <v>27</v>
      </c>
      <c r="D926" t="s">
        <v>35</v>
      </c>
      <c r="E926" s="1">
        <v>488033.96</v>
      </c>
      <c r="F926">
        <v>97984</v>
      </c>
      <c r="G926">
        <v>61</v>
      </c>
      <c r="H926" s="2">
        <v>36526</v>
      </c>
      <c r="I926" t="s">
        <v>16</v>
      </c>
      <c r="J926" t="s">
        <v>17</v>
      </c>
      <c r="K926">
        <v>407.45011799999997</v>
      </c>
      <c r="L926" s="2">
        <v>35407.450118000001</v>
      </c>
    </row>
    <row r="927" spans="1:12" x14ac:dyDescent="0.35">
      <c r="A927" t="s">
        <v>966</v>
      </c>
      <c r="B927" t="s">
        <v>48</v>
      </c>
      <c r="C927" t="s">
        <v>20</v>
      </c>
      <c r="D927" t="s">
        <v>35</v>
      </c>
      <c r="E927" s="1">
        <v>905190.53</v>
      </c>
      <c r="F927">
        <v>26308</v>
      </c>
      <c r="G927">
        <v>114</v>
      </c>
      <c r="H927" s="2">
        <v>0</v>
      </c>
      <c r="I927" t="s">
        <v>28</v>
      </c>
      <c r="J927" t="s">
        <v>29</v>
      </c>
      <c r="K927">
        <v>547.20000000000005</v>
      </c>
      <c r="L927" s="2">
        <v>35547.199999999997</v>
      </c>
    </row>
    <row r="928" spans="1:12" x14ac:dyDescent="0.35">
      <c r="A928" t="s">
        <v>967</v>
      </c>
      <c r="B928" t="s">
        <v>33</v>
      </c>
      <c r="C928" t="s">
        <v>20</v>
      </c>
      <c r="D928" t="s">
        <v>35</v>
      </c>
      <c r="E928" s="1">
        <v>1011544.62</v>
      </c>
      <c r="F928">
        <v>63528</v>
      </c>
      <c r="G928">
        <v>256</v>
      </c>
      <c r="H928" s="2">
        <v>0</v>
      </c>
      <c r="I928" t="s">
        <v>16</v>
      </c>
      <c r="J928" t="s">
        <v>117</v>
      </c>
      <c r="K928">
        <v>1228.8</v>
      </c>
      <c r="L928" s="2">
        <v>36228.800000000003</v>
      </c>
    </row>
    <row r="929" spans="1:12" x14ac:dyDescent="0.35">
      <c r="A929" t="s">
        <v>968</v>
      </c>
      <c r="B929" t="s">
        <v>23</v>
      </c>
      <c r="C929" t="s">
        <v>27</v>
      </c>
      <c r="D929" t="s">
        <v>35</v>
      </c>
      <c r="E929" s="1">
        <v>826907.54</v>
      </c>
      <c r="F929">
        <v>20225</v>
      </c>
      <c r="G929">
        <v>114</v>
      </c>
      <c r="H929" s="2">
        <v>36526</v>
      </c>
      <c r="I929" t="s">
        <v>39</v>
      </c>
      <c r="J929" t="s">
        <v>29</v>
      </c>
      <c r="K929">
        <v>547.20000000000005</v>
      </c>
      <c r="L929" s="2">
        <v>35547.199999999997</v>
      </c>
    </row>
    <row r="930" spans="1:12" x14ac:dyDescent="0.35">
      <c r="A930" t="s">
        <v>969</v>
      </c>
      <c r="B930" t="s">
        <v>23</v>
      </c>
      <c r="C930" t="s">
        <v>27</v>
      </c>
      <c r="D930" t="s">
        <v>31</v>
      </c>
      <c r="E930" s="1">
        <v>807165.3</v>
      </c>
      <c r="F930">
        <v>0</v>
      </c>
      <c r="G930">
        <v>112</v>
      </c>
      <c r="H930" s="2">
        <v>0</v>
      </c>
      <c r="I930" t="s">
        <v>16</v>
      </c>
      <c r="J930" t="s">
        <v>29</v>
      </c>
      <c r="K930">
        <v>806.4</v>
      </c>
      <c r="L930" s="2">
        <v>35806.400000000001</v>
      </c>
    </row>
    <row r="931" spans="1:12" x14ac:dyDescent="0.35">
      <c r="A931" t="s">
        <v>970</v>
      </c>
      <c r="B931" t="s">
        <v>33</v>
      </c>
      <c r="C931" t="s">
        <v>20</v>
      </c>
      <c r="D931" t="s">
        <v>31</v>
      </c>
      <c r="E931" s="1">
        <v>772699.36</v>
      </c>
      <c r="F931">
        <v>87620</v>
      </c>
      <c r="G931">
        <v>64</v>
      </c>
      <c r="H931" s="2">
        <v>0</v>
      </c>
      <c r="I931" t="s">
        <v>16</v>
      </c>
      <c r="J931" t="s">
        <v>17</v>
      </c>
      <c r="K931">
        <v>24.063693000000001</v>
      </c>
      <c r="L931" s="2">
        <v>35024.063692999996</v>
      </c>
    </row>
    <row r="932" spans="1:12" x14ac:dyDescent="0.35">
      <c r="A932" t="s">
        <v>971</v>
      </c>
      <c r="B932" t="s">
        <v>48</v>
      </c>
      <c r="C932" t="s">
        <v>20</v>
      </c>
      <c r="D932" t="s">
        <v>21</v>
      </c>
      <c r="E932" s="1">
        <v>831113.59</v>
      </c>
      <c r="F932">
        <v>0</v>
      </c>
      <c r="G932">
        <v>72</v>
      </c>
      <c r="H932" s="2">
        <v>0</v>
      </c>
      <c r="I932" t="s">
        <v>28</v>
      </c>
      <c r="J932" t="s">
        <v>17</v>
      </c>
      <c r="K932">
        <v>311.32928199999998</v>
      </c>
      <c r="L932" s="2">
        <v>35311.329281999999</v>
      </c>
    </row>
    <row r="933" spans="1:12" x14ac:dyDescent="0.35">
      <c r="A933" t="s">
        <v>972</v>
      </c>
      <c r="B933" t="s">
        <v>23</v>
      </c>
      <c r="C933" t="s">
        <v>20</v>
      </c>
      <c r="D933" t="s">
        <v>15</v>
      </c>
      <c r="E933" s="1">
        <v>257402.04</v>
      </c>
      <c r="F933">
        <v>34990</v>
      </c>
      <c r="G933">
        <v>65</v>
      </c>
      <c r="H933" s="2">
        <v>0</v>
      </c>
      <c r="I933" t="s">
        <v>16</v>
      </c>
      <c r="J933" t="s">
        <v>17</v>
      </c>
      <c r="K933">
        <v>42.689135</v>
      </c>
      <c r="L933" s="2">
        <v>35042.689135000001</v>
      </c>
    </row>
    <row r="934" spans="1:12" x14ac:dyDescent="0.35">
      <c r="A934" t="s">
        <v>973</v>
      </c>
      <c r="B934" t="s">
        <v>33</v>
      </c>
      <c r="C934" t="s">
        <v>27</v>
      </c>
      <c r="D934" t="s">
        <v>21</v>
      </c>
      <c r="E934" s="1">
        <v>572732.71</v>
      </c>
      <c r="F934">
        <v>99934</v>
      </c>
      <c r="G934">
        <v>71</v>
      </c>
      <c r="H934" s="2">
        <v>0</v>
      </c>
      <c r="I934" t="s">
        <v>39</v>
      </c>
      <c r="J934" t="s">
        <v>17</v>
      </c>
      <c r="K934">
        <v>460.32385499999998</v>
      </c>
      <c r="L934" s="2">
        <v>35460.323855000002</v>
      </c>
    </row>
    <row r="935" spans="1:12" x14ac:dyDescent="0.35">
      <c r="A935" t="s">
        <v>974</v>
      </c>
      <c r="B935" t="s">
        <v>13</v>
      </c>
      <c r="C935" t="s">
        <v>27</v>
      </c>
      <c r="D935" t="s">
        <v>15</v>
      </c>
      <c r="E935" s="1">
        <v>367914.21</v>
      </c>
      <c r="F935">
        <v>60804</v>
      </c>
      <c r="G935">
        <v>92</v>
      </c>
      <c r="H935" s="2">
        <v>0</v>
      </c>
      <c r="I935" t="s">
        <v>16</v>
      </c>
      <c r="J935" t="s">
        <v>17</v>
      </c>
      <c r="K935">
        <v>213.22500099999999</v>
      </c>
      <c r="L935" s="2">
        <v>35213.225000999999</v>
      </c>
    </row>
    <row r="936" spans="1:12" x14ac:dyDescent="0.35">
      <c r="A936" t="s">
        <v>975</v>
      </c>
      <c r="B936" t="s">
        <v>33</v>
      </c>
      <c r="C936" t="s">
        <v>27</v>
      </c>
      <c r="D936" t="s">
        <v>21</v>
      </c>
      <c r="E936" s="1">
        <v>274451.96000000002</v>
      </c>
      <c r="F936">
        <v>94648</v>
      </c>
      <c r="G936">
        <v>69</v>
      </c>
      <c r="H936" s="2">
        <v>0</v>
      </c>
      <c r="I936" t="s">
        <v>16</v>
      </c>
      <c r="J936" t="s">
        <v>17</v>
      </c>
      <c r="K936">
        <v>331.2</v>
      </c>
      <c r="L936" s="2">
        <v>35331.199999999997</v>
      </c>
    </row>
    <row r="937" spans="1:12" x14ac:dyDescent="0.35">
      <c r="A937" t="s">
        <v>976</v>
      </c>
      <c r="B937" t="s">
        <v>48</v>
      </c>
      <c r="C937" t="s">
        <v>20</v>
      </c>
      <c r="D937" t="s">
        <v>31</v>
      </c>
      <c r="E937" s="1">
        <v>563674.03</v>
      </c>
      <c r="F937">
        <v>24516</v>
      </c>
      <c r="G937">
        <v>71</v>
      </c>
      <c r="H937" s="2">
        <v>0</v>
      </c>
      <c r="I937" t="s">
        <v>16</v>
      </c>
      <c r="J937" t="s">
        <v>17</v>
      </c>
      <c r="K937">
        <v>300.60759100000001</v>
      </c>
      <c r="L937" s="2">
        <v>35300.607591</v>
      </c>
    </row>
    <row r="938" spans="1:12" x14ac:dyDescent="0.35">
      <c r="A938" t="s">
        <v>977</v>
      </c>
      <c r="B938" t="s">
        <v>19</v>
      </c>
      <c r="C938" t="s">
        <v>27</v>
      </c>
      <c r="D938" t="s">
        <v>21</v>
      </c>
      <c r="E938" s="1">
        <v>1687038.82</v>
      </c>
      <c r="F938">
        <v>61063</v>
      </c>
      <c r="G938">
        <v>85</v>
      </c>
      <c r="H938" s="2">
        <v>0</v>
      </c>
      <c r="I938" t="s">
        <v>16</v>
      </c>
      <c r="J938" t="s">
        <v>17</v>
      </c>
      <c r="K938">
        <v>262.50488200000001</v>
      </c>
      <c r="L938" s="2">
        <v>35262.504882000001</v>
      </c>
    </row>
    <row r="939" spans="1:12" x14ac:dyDescent="0.35">
      <c r="A939" t="s">
        <v>978</v>
      </c>
      <c r="B939" t="s">
        <v>48</v>
      </c>
      <c r="C939" t="s">
        <v>27</v>
      </c>
      <c r="D939" t="s">
        <v>15</v>
      </c>
      <c r="E939" s="1">
        <v>273800.2</v>
      </c>
      <c r="F939">
        <v>0</v>
      </c>
      <c r="G939">
        <v>74</v>
      </c>
      <c r="H939" s="2">
        <v>0</v>
      </c>
      <c r="I939" t="s">
        <v>16</v>
      </c>
      <c r="J939" t="s">
        <v>24</v>
      </c>
      <c r="K939">
        <v>263.365432</v>
      </c>
      <c r="L939" s="2">
        <v>35263.365431999999</v>
      </c>
    </row>
    <row r="940" spans="1:12" x14ac:dyDescent="0.35">
      <c r="A940" t="s">
        <v>979</v>
      </c>
      <c r="B940" t="s">
        <v>33</v>
      </c>
      <c r="C940" t="s">
        <v>27</v>
      </c>
      <c r="D940" t="s">
        <v>21</v>
      </c>
      <c r="E940" s="1">
        <v>464470.05</v>
      </c>
      <c r="F940">
        <v>0</v>
      </c>
      <c r="G940">
        <v>64</v>
      </c>
      <c r="H940" s="2">
        <v>0</v>
      </c>
      <c r="I940" t="s">
        <v>28</v>
      </c>
      <c r="J940" t="s">
        <v>17</v>
      </c>
      <c r="K940">
        <v>307.2</v>
      </c>
      <c r="L940" s="2">
        <v>35307.199999999997</v>
      </c>
    </row>
    <row r="941" spans="1:12" x14ac:dyDescent="0.35">
      <c r="A941" t="s">
        <v>980</v>
      </c>
      <c r="B941" t="s">
        <v>48</v>
      </c>
      <c r="C941" t="s">
        <v>20</v>
      </c>
      <c r="D941" t="s">
        <v>31</v>
      </c>
      <c r="E941" s="1">
        <v>474668.65</v>
      </c>
      <c r="F941">
        <v>15169</v>
      </c>
      <c r="G941">
        <v>63</v>
      </c>
      <c r="H941" s="2">
        <v>0</v>
      </c>
      <c r="I941" t="s">
        <v>16</v>
      </c>
      <c r="J941" t="s">
        <v>17</v>
      </c>
      <c r="K941">
        <v>302.39999999999998</v>
      </c>
      <c r="L941" s="2">
        <v>35302.400000000001</v>
      </c>
    </row>
    <row r="942" spans="1:12" x14ac:dyDescent="0.35">
      <c r="A942" t="s">
        <v>981</v>
      </c>
      <c r="B942" t="s">
        <v>19</v>
      </c>
      <c r="C942" t="s">
        <v>27</v>
      </c>
      <c r="D942" t="s">
        <v>35</v>
      </c>
      <c r="E942" s="1">
        <v>1687432.82</v>
      </c>
      <c r="F942">
        <v>55390</v>
      </c>
      <c r="G942">
        <v>71</v>
      </c>
      <c r="H942" s="2">
        <v>0</v>
      </c>
      <c r="I942" t="s">
        <v>28</v>
      </c>
      <c r="J942" t="s">
        <v>24</v>
      </c>
      <c r="K942">
        <v>256.26809100000003</v>
      </c>
      <c r="L942" s="2">
        <v>35256.268090999998</v>
      </c>
    </row>
    <row r="943" spans="1:12" x14ac:dyDescent="0.35">
      <c r="A943" t="s">
        <v>982</v>
      </c>
      <c r="B943" t="s">
        <v>33</v>
      </c>
      <c r="C943" t="s">
        <v>20</v>
      </c>
      <c r="D943" t="s">
        <v>21</v>
      </c>
      <c r="E943" s="1">
        <v>238760.61</v>
      </c>
      <c r="F943">
        <v>27592</v>
      </c>
      <c r="G943">
        <v>62</v>
      </c>
      <c r="H943" s="2">
        <v>0</v>
      </c>
      <c r="I943" t="s">
        <v>16</v>
      </c>
      <c r="J943" t="s">
        <v>17</v>
      </c>
      <c r="K943">
        <v>297.60000000000002</v>
      </c>
      <c r="L943" s="2">
        <v>35297.599999999999</v>
      </c>
    </row>
    <row r="944" spans="1:12" x14ac:dyDescent="0.35">
      <c r="A944" t="s">
        <v>983</v>
      </c>
      <c r="B944" t="s">
        <v>13</v>
      </c>
      <c r="C944" t="s">
        <v>20</v>
      </c>
      <c r="D944" t="s">
        <v>35</v>
      </c>
      <c r="E944" s="1">
        <v>446533.57</v>
      </c>
      <c r="F944">
        <v>61846</v>
      </c>
      <c r="G944">
        <v>112</v>
      </c>
      <c r="H944" s="2">
        <v>0</v>
      </c>
      <c r="I944" t="s">
        <v>16</v>
      </c>
      <c r="J944" t="s">
        <v>29</v>
      </c>
      <c r="K944">
        <v>215.81819999999999</v>
      </c>
      <c r="L944" s="2">
        <v>35215.818200000002</v>
      </c>
    </row>
    <row r="945" spans="1:12" x14ac:dyDescent="0.35">
      <c r="A945" t="s">
        <v>984</v>
      </c>
      <c r="B945" t="s">
        <v>19</v>
      </c>
      <c r="C945" t="s">
        <v>20</v>
      </c>
      <c r="D945" t="s">
        <v>31</v>
      </c>
      <c r="E945" s="1">
        <v>459162.59</v>
      </c>
      <c r="F945">
        <v>83297</v>
      </c>
      <c r="G945">
        <v>113</v>
      </c>
      <c r="H945" s="2">
        <v>0</v>
      </c>
      <c r="I945" t="s">
        <v>16</v>
      </c>
      <c r="J945" t="s">
        <v>29</v>
      </c>
      <c r="K945">
        <v>542.4</v>
      </c>
      <c r="L945" s="2">
        <v>35542.400000000001</v>
      </c>
    </row>
    <row r="946" spans="1:12" x14ac:dyDescent="0.35">
      <c r="A946" t="s">
        <v>985</v>
      </c>
      <c r="B946" t="s">
        <v>19</v>
      </c>
      <c r="C946" t="s">
        <v>20</v>
      </c>
      <c r="D946" t="s">
        <v>35</v>
      </c>
      <c r="E946" s="1">
        <v>1309258.58</v>
      </c>
      <c r="F946">
        <v>0</v>
      </c>
      <c r="G946">
        <v>188</v>
      </c>
      <c r="H946" s="2">
        <v>0</v>
      </c>
      <c r="I946" t="s">
        <v>39</v>
      </c>
      <c r="J946" t="s">
        <v>117</v>
      </c>
      <c r="K946">
        <v>1353.6</v>
      </c>
      <c r="L946" s="2">
        <v>36353.599999999999</v>
      </c>
    </row>
    <row r="947" spans="1:12" x14ac:dyDescent="0.35">
      <c r="A947" t="s">
        <v>986</v>
      </c>
      <c r="B947" t="s">
        <v>33</v>
      </c>
      <c r="C947" t="s">
        <v>27</v>
      </c>
      <c r="D947" t="s">
        <v>21</v>
      </c>
      <c r="E947" s="1">
        <v>911226.66</v>
      </c>
      <c r="F947">
        <v>0</v>
      </c>
      <c r="G947">
        <v>90</v>
      </c>
      <c r="H947" s="2">
        <v>0</v>
      </c>
      <c r="I947" t="s">
        <v>16</v>
      </c>
      <c r="J947" t="s">
        <v>17</v>
      </c>
      <c r="K947">
        <v>432</v>
      </c>
      <c r="L947" s="2">
        <v>35432</v>
      </c>
    </row>
    <row r="948" spans="1:12" x14ac:dyDescent="0.35">
      <c r="A948" t="s">
        <v>987</v>
      </c>
      <c r="B948" t="s">
        <v>48</v>
      </c>
      <c r="C948" t="s">
        <v>20</v>
      </c>
      <c r="D948" t="s">
        <v>31</v>
      </c>
      <c r="E948" s="1">
        <v>416516.66</v>
      </c>
      <c r="F948">
        <v>55897</v>
      </c>
      <c r="G948">
        <v>104</v>
      </c>
      <c r="H948" s="2">
        <v>0</v>
      </c>
      <c r="I948" t="s">
        <v>16</v>
      </c>
      <c r="J948" t="s">
        <v>17</v>
      </c>
      <c r="K948">
        <v>499.2</v>
      </c>
      <c r="L948" s="2">
        <v>35499.199999999997</v>
      </c>
    </row>
    <row r="949" spans="1:12" x14ac:dyDescent="0.35">
      <c r="A949" t="s">
        <v>988</v>
      </c>
      <c r="B949" t="s">
        <v>19</v>
      </c>
      <c r="C949" t="s">
        <v>27</v>
      </c>
      <c r="D949" t="s">
        <v>21</v>
      </c>
      <c r="E949" s="1">
        <v>265998.06</v>
      </c>
      <c r="F949">
        <v>21297</v>
      </c>
      <c r="G949">
        <v>71</v>
      </c>
      <c r="H949" s="2">
        <v>0</v>
      </c>
      <c r="I949" t="s">
        <v>16</v>
      </c>
      <c r="J949" t="s">
        <v>17</v>
      </c>
      <c r="K949">
        <v>45.507952000000003</v>
      </c>
      <c r="L949" s="2">
        <v>35045.507952</v>
      </c>
    </row>
    <row r="950" spans="1:12" x14ac:dyDescent="0.35">
      <c r="A950" t="s">
        <v>989</v>
      </c>
      <c r="B950" t="s">
        <v>19</v>
      </c>
      <c r="C950" t="s">
        <v>20</v>
      </c>
      <c r="D950" t="s">
        <v>15</v>
      </c>
      <c r="E950" s="1">
        <v>1198659.21</v>
      </c>
      <c r="F950">
        <v>87560</v>
      </c>
      <c r="G950">
        <v>98</v>
      </c>
      <c r="H950" s="2">
        <v>36526</v>
      </c>
      <c r="I950" t="s">
        <v>16</v>
      </c>
      <c r="J950" t="s">
        <v>24</v>
      </c>
      <c r="K950">
        <v>470.4</v>
      </c>
      <c r="L950" s="2">
        <v>35470.400000000001</v>
      </c>
    </row>
    <row r="951" spans="1:12" x14ac:dyDescent="0.35">
      <c r="A951" t="s">
        <v>990</v>
      </c>
      <c r="B951" t="s">
        <v>33</v>
      </c>
      <c r="C951" t="s">
        <v>20</v>
      </c>
      <c r="D951" t="s">
        <v>31</v>
      </c>
      <c r="E951" s="1">
        <v>289873.27</v>
      </c>
      <c r="F951">
        <v>0</v>
      </c>
      <c r="G951">
        <v>96</v>
      </c>
      <c r="H951" s="2">
        <v>36617</v>
      </c>
      <c r="I951" t="s">
        <v>16</v>
      </c>
      <c r="J951" t="s">
        <v>17</v>
      </c>
      <c r="K951">
        <v>691.2</v>
      </c>
      <c r="L951" s="2">
        <v>35691.199999999997</v>
      </c>
    </row>
    <row r="952" spans="1:12" x14ac:dyDescent="0.35">
      <c r="A952" t="s">
        <v>991</v>
      </c>
      <c r="B952" t="s">
        <v>33</v>
      </c>
      <c r="C952" t="s">
        <v>20</v>
      </c>
      <c r="D952" t="s">
        <v>21</v>
      </c>
      <c r="E952" s="1">
        <v>289424.39</v>
      </c>
      <c r="F952">
        <v>0</v>
      </c>
      <c r="G952">
        <v>85</v>
      </c>
      <c r="H952" s="2">
        <v>0</v>
      </c>
      <c r="I952" t="s">
        <v>16</v>
      </c>
      <c r="J952" t="s">
        <v>17</v>
      </c>
      <c r="K952">
        <v>408</v>
      </c>
      <c r="L952" s="2">
        <v>35408</v>
      </c>
    </row>
    <row r="953" spans="1:12" x14ac:dyDescent="0.35">
      <c r="A953" t="s">
        <v>992</v>
      </c>
      <c r="B953" t="s">
        <v>19</v>
      </c>
      <c r="C953" t="s">
        <v>20</v>
      </c>
      <c r="D953" t="s">
        <v>80</v>
      </c>
      <c r="E953" s="1">
        <v>350045.44</v>
      </c>
      <c r="F953">
        <v>89398</v>
      </c>
      <c r="G953">
        <v>86</v>
      </c>
      <c r="H953" s="2">
        <v>0</v>
      </c>
      <c r="I953" t="s">
        <v>16</v>
      </c>
      <c r="J953" t="s">
        <v>17</v>
      </c>
      <c r="K953">
        <v>82.409921999999995</v>
      </c>
      <c r="L953" s="2">
        <v>35082.409921999999</v>
      </c>
    </row>
    <row r="954" spans="1:12" x14ac:dyDescent="0.35">
      <c r="A954" t="s">
        <v>993</v>
      </c>
      <c r="B954" t="s">
        <v>48</v>
      </c>
      <c r="C954" t="s">
        <v>20</v>
      </c>
      <c r="D954" t="s">
        <v>35</v>
      </c>
      <c r="E954" s="1">
        <v>262180.86</v>
      </c>
      <c r="F954">
        <v>36843</v>
      </c>
      <c r="G954">
        <v>68</v>
      </c>
      <c r="H954" s="2">
        <v>36586</v>
      </c>
      <c r="I954" t="s">
        <v>28</v>
      </c>
      <c r="J954" t="s">
        <v>17</v>
      </c>
      <c r="K954">
        <v>357.64298200000002</v>
      </c>
      <c r="L954" s="2">
        <v>35357.642981999998</v>
      </c>
    </row>
    <row r="955" spans="1:12" x14ac:dyDescent="0.35">
      <c r="A955" t="s">
        <v>994</v>
      </c>
      <c r="B955" t="s">
        <v>33</v>
      </c>
      <c r="C955" t="s">
        <v>20</v>
      </c>
      <c r="D955" t="s">
        <v>35</v>
      </c>
      <c r="E955" s="1">
        <v>1022180.5</v>
      </c>
      <c r="F955">
        <v>0</v>
      </c>
      <c r="G955">
        <v>134</v>
      </c>
      <c r="H955" s="2">
        <v>0</v>
      </c>
      <c r="I955" t="s">
        <v>16</v>
      </c>
      <c r="J955" t="s">
        <v>29</v>
      </c>
      <c r="K955">
        <v>643.20000000000005</v>
      </c>
      <c r="L955" s="2">
        <v>35643.199999999997</v>
      </c>
    </row>
    <row r="956" spans="1:12" x14ac:dyDescent="0.35">
      <c r="A956" t="s">
        <v>995</v>
      </c>
      <c r="B956" t="s">
        <v>48</v>
      </c>
      <c r="C956" t="s">
        <v>27</v>
      </c>
      <c r="D956" t="s">
        <v>31</v>
      </c>
      <c r="E956" s="1">
        <v>257827.1</v>
      </c>
      <c r="F956">
        <v>34946</v>
      </c>
      <c r="G956">
        <v>65</v>
      </c>
      <c r="H956" s="2">
        <v>0</v>
      </c>
      <c r="I956" t="s">
        <v>16</v>
      </c>
      <c r="J956" t="s">
        <v>24</v>
      </c>
      <c r="K956">
        <v>420.35698000000002</v>
      </c>
      <c r="L956" s="2">
        <v>35420.356979999997</v>
      </c>
    </row>
    <row r="957" spans="1:12" x14ac:dyDescent="0.35">
      <c r="A957" t="s">
        <v>996</v>
      </c>
      <c r="B957" t="s">
        <v>19</v>
      </c>
      <c r="C957" t="s">
        <v>20</v>
      </c>
      <c r="D957" t="s">
        <v>35</v>
      </c>
      <c r="E957" s="1">
        <v>624259.56999999995</v>
      </c>
      <c r="F957">
        <v>75680</v>
      </c>
      <c r="G957">
        <v>78</v>
      </c>
      <c r="H957" s="2">
        <v>0</v>
      </c>
      <c r="I957" t="s">
        <v>16</v>
      </c>
      <c r="J957" t="s">
        <v>17</v>
      </c>
      <c r="K957">
        <v>136.78772499999999</v>
      </c>
      <c r="L957" s="2">
        <v>35136.787725000002</v>
      </c>
    </row>
    <row r="958" spans="1:12" x14ac:dyDescent="0.35">
      <c r="A958" t="s">
        <v>997</v>
      </c>
      <c r="B958" t="s">
        <v>23</v>
      </c>
      <c r="C958" t="s">
        <v>20</v>
      </c>
      <c r="D958" t="s">
        <v>80</v>
      </c>
      <c r="E958" s="1">
        <v>522028.1</v>
      </c>
      <c r="F958">
        <v>0</v>
      </c>
      <c r="G958">
        <v>69</v>
      </c>
      <c r="H958" s="2">
        <v>0</v>
      </c>
      <c r="I958" t="s">
        <v>16</v>
      </c>
      <c r="J958" t="s">
        <v>17</v>
      </c>
      <c r="K958">
        <v>331.2</v>
      </c>
      <c r="L958" s="2">
        <v>35331.199999999997</v>
      </c>
    </row>
    <row r="959" spans="1:12" x14ac:dyDescent="0.35">
      <c r="A959" t="s">
        <v>998</v>
      </c>
      <c r="B959" t="s">
        <v>13</v>
      </c>
      <c r="C959" t="s">
        <v>20</v>
      </c>
      <c r="D959" t="s">
        <v>35</v>
      </c>
      <c r="E959" s="1">
        <v>313643.21000000002</v>
      </c>
      <c r="F959">
        <v>49532</v>
      </c>
      <c r="G959">
        <v>79</v>
      </c>
      <c r="H959" s="2">
        <v>36526</v>
      </c>
      <c r="I959" t="s">
        <v>16</v>
      </c>
      <c r="J959" t="s">
        <v>17</v>
      </c>
      <c r="K959">
        <v>220.186677</v>
      </c>
      <c r="L959" s="2">
        <v>35220.186676999998</v>
      </c>
    </row>
    <row r="960" spans="1:12" x14ac:dyDescent="0.35">
      <c r="A960" t="s">
        <v>999</v>
      </c>
      <c r="B960" t="s">
        <v>19</v>
      </c>
      <c r="C960" t="s">
        <v>27</v>
      </c>
      <c r="D960" t="s">
        <v>21</v>
      </c>
      <c r="E960" s="1">
        <v>452536.58</v>
      </c>
      <c r="F960">
        <v>10269</v>
      </c>
      <c r="G960">
        <v>65</v>
      </c>
      <c r="H960" s="2">
        <v>0</v>
      </c>
      <c r="I960" t="s">
        <v>16</v>
      </c>
      <c r="J960" t="s">
        <v>24</v>
      </c>
      <c r="K960">
        <v>170.798204</v>
      </c>
      <c r="L960" s="2">
        <v>35170.798203999999</v>
      </c>
    </row>
    <row r="961" spans="1:12" x14ac:dyDescent="0.35">
      <c r="A961" t="s">
        <v>1000</v>
      </c>
      <c r="B961" t="s">
        <v>48</v>
      </c>
      <c r="C961" t="s">
        <v>27</v>
      </c>
      <c r="D961" t="s">
        <v>35</v>
      </c>
      <c r="E961" s="1">
        <v>497035.73</v>
      </c>
      <c r="F961">
        <v>49714</v>
      </c>
      <c r="G961">
        <v>63</v>
      </c>
      <c r="H961" s="2">
        <v>36586</v>
      </c>
      <c r="I961" t="s">
        <v>16</v>
      </c>
      <c r="J961" t="s">
        <v>17</v>
      </c>
      <c r="K961">
        <v>266.16553499999998</v>
      </c>
      <c r="L961" s="2">
        <v>35266.165535</v>
      </c>
    </row>
    <row r="962" spans="1:12" x14ac:dyDescent="0.35">
      <c r="A962" t="s">
        <v>1001</v>
      </c>
      <c r="B962" t="s">
        <v>48</v>
      </c>
      <c r="C962" t="s">
        <v>27</v>
      </c>
      <c r="D962" t="s">
        <v>31</v>
      </c>
      <c r="E962" s="1">
        <v>1546778.9</v>
      </c>
      <c r="F962">
        <v>77517</v>
      </c>
      <c r="G962">
        <v>129</v>
      </c>
      <c r="H962" s="2">
        <v>0</v>
      </c>
      <c r="I962" t="s">
        <v>28</v>
      </c>
      <c r="J962" t="s">
        <v>29</v>
      </c>
      <c r="K962">
        <v>98.921781999999993</v>
      </c>
      <c r="L962" s="2">
        <v>35098.921781999998</v>
      </c>
    </row>
    <row r="963" spans="1:12" x14ac:dyDescent="0.35">
      <c r="A963" t="s">
        <v>1002</v>
      </c>
      <c r="B963" t="s">
        <v>33</v>
      </c>
      <c r="C963" t="s">
        <v>27</v>
      </c>
      <c r="D963" t="s">
        <v>31</v>
      </c>
      <c r="E963" s="1">
        <v>583889.92000000004</v>
      </c>
      <c r="F963">
        <v>81082</v>
      </c>
      <c r="G963">
        <v>73</v>
      </c>
      <c r="H963" s="2">
        <v>0</v>
      </c>
      <c r="I963" t="s">
        <v>16</v>
      </c>
      <c r="J963" t="s">
        <v>17</v>
      </c>
      <c r="K963">
        <v>281.29590300000001</v>
      </c>
      <c r="L963" s="2">
        <v>35281.295902999998</v>
      </c>
    </row>
    <row r="964" spans="1:12" x14ac:dyDescent="0.35">
      <c r="A964" t="s">
        <v>1003</v>
      </c>
      <c r="B964" t="s">
        <v>33</v>
      </c>
      <c r="C964" t="s">
        <v>20</v>
      </c>
      <c r="D964" t="s">
        <v>21</v>
      </c>
      <c r="E964" s="1">
        <v>1065688.2</v>
      </c>
      <c r="F964">
        <v>72540</v>
      </c>
      <c r="G964">
        <v>88</v>
      </c>
      <c r="H964" s="2">
        <v>0</v>
      </c>
      <c r="I964" t="s">
        <v>28</v>
      </c>
      <c r="J964" t="s">
        <v>24</v>
      </c>
      <c r="K964">
        <v>631.74303899999995</v>
      </c>
      <c r="L964" s="2">
        <v>35631.743039000001</v>
      </c>
    </row>
    <row r="965" spans="1:12" x14ac:dyDescent="0.35">
      <c r="A965" t="s">
        <v>1004</v>
      </c>
      <c r="B965" t="s">
        <v>33</v>
      </c>
      <c r="C965" t="s">
        <v>20</v>
      </c>
      <c r="D965" t="s">
        <v>31</v>
      </c>
      <c r="E965" s="1">
        <v>228961.87</v>
      </c>
      <c r="F965">
        <v>0</v>
      </c>
      <c r="G965">
        <v>65</v>
      </c>
      <c r="H965" s="2">
        <v>0</v>
      </c>
      <c r="I965" t="s">
        <v>16</v>
      </c>
      <c r="J965" t="s">
        <v>17</v>
      </c>
      <c r="K965">
        <v>468</v>
      </c>
      <c r="L965" s="2">
        <v>35468</v>
      </c>
    </row>
    <row r="966" spans="1:12" x14ac:dyDescent="0.35">
      <c r="A966" t="s">
        <v>1005</v>
      </c>
      <c r="B966" t="s">
        <v>48</v>
      </c>
      <c r="C966" t="s">
        <v>27</v>
      </c>
      <c r="D966" t="s">
        <v>31</v>
      </c>
      <c r="E966" s="1">
        <v>543980.42000000004</v>
      </c>
      <c r="F966">
        <v>61546</v>
      </c>
      <c r="G966">
        <v>68</v>
      </c>
      <c r="H966" s="2">
        <v>0</v>
      </c>
      <c r="I966" t="s">
        <v>28</v>
      </c>
      <c r="J966" t="s">
        <v>24</v>
      </c>
      <c r="K966">
        <v>29.209520999999999</v>
      </c>
      <c r="L966" s="2">
        <v>35029.209520999997</v>
      </c>
    </row>
    <row r="967" spans="1:12" x14ac:dyDescent="0.35">
      <c r="A967" t="s">
        <v>1006</v>
      </c>
      <c r="B967" t="s">
        <v>48</v>
      </c>
      <c r="C967" t="s">
        <v>20</v>
      </c>
      <c r="D967" t="s">
        <v>15</v>
      </c>
      <c r="E967" s="1">
        <v>795615.01</v>
      </c>
      <c r="F967">
        <v>44818</v>
      </c>
      <c r="G967">
        <v>67</v>
      </c>
      <c r="H967" s="2">
        <v>36526</v>
      </c>
      <c r="I967" t="s">
        <v>16</v>
      </c>
      <c r="J967" t="s">
        <v>24</v>
      </c>
      <c r="K967">
        <v>136.88399899999999</v>
      </c>
      <c r="L967" s="2">
        <v>35136.883998999998</v>
      </c>
    </row>
    <row r="968" spans="1:12" x14ac:dyDescent="0.35">
      <c r="A968" t="s">
        <v>1007</v>
      </c>
      <c r="B968" t="s">
        <v>19</v>
      </c>
      <c r="C968" t="s">
        <v>27</v>
      </c>
      <c r="D968" t="s">
        <v>21</v>
      </c>
      <c r="E968" s="1">
        <v>445811.34</v>
      </c>
      <c r="F968">
        <v>17622</v>
      </c>
      <c r="G968">
        <v>65</v>
      </c>
      <c r="H968" s="2">
        <v>36526</v>
      </c>
      <c r="I968" t="s">
        <v>16</v>
      </c>
      <c r="J968" t="s">
        <v>17</v>
      </c>
      <c r="K968">
        <v>312</v>
      </c>
      <c r="L968" s="2">
        <v>35312</v>
      </c>
    </row>
    <row r="969" spans="1:12" x14ac:dyDescent="0.35">
      <c r="A969" t="s">
        <v>1008</v>
      </c>
      <c r="B969" t="s">
        <v>33</v>
      </c>
      <c r="C969" t="s">
        <v>20</v>
      </c>
      <c r="D969" t="s">
        <v>35</v>
      </c>
      <c r="E969" s="1">
        <v>255505.15</v>
      </c>
      <c r="F969">
        <v>0</v>
      </c>
      <c r="G969">
        <v>72</v>
      </c>
      <c r="H969" s="2">
        <v>0</v>
      </c>
      <c r="I969" t="s">
        <v>16</v>
      </c>
      <c r="J969" t="s">
        <v>17</v>
      </c>
      <c r="K969">
        <v>518.4</v>
      </c>
      <c r="L969" s="2">
        <v>35518.400000000001</v>
      </c>
    </row>
    <row r="970" spans="1:12" x14ac:dyDescent="0.35">
      <c r="A970" t="s">
        <v>1009</v>
      </c>
      <c r="B970" t="s">
        <v>48</v>
      </c>
      <c r="C970" t="s">
        <v>27</v>
      </c>
      <c r="D970" t="s">
        <v>21</v>
      </c>
      <c r="E970" s="1">
        <v>330799.90000000002</v>
      </c>
      <c r="F970">
        <v>79797</v>
      </c>
      <c r="G970">
        <v>84</v>
      </c>
      <c r="H970" s="2">
        <v>0</v>
      </c>
      <c r="I970" t="s">
        <v>28</v>
      </c>
      <c r="J970" t="s">
        <v>24</v>
      </c>
      <c r="K970">
        <v>31.755600999999999</v>
      </c>
      <c r="L970" s="2">
        <v>35031.755600999997</v>
      </c>
    </row>
    <row r="971" spans="1:12" x14ac:dyDescent="0.35">
      <c r="A971" t="s">
        <v>1010</v>
      </c>
      <c r="B971" t="s">
        <v>13</v>
      </c>
      <c r="C971" t="s">
        <v>20</v>
      </c>
      <c r="D971" t="s">
        <v>35</v>
      </c>
      <c r="E971" s="1">
        <v>845905.32</v>
      </c>
      <c r="F971">
        <v>92717</v>
      </c>
      <c r="G971">
        <v>70</v>
      </c>
      <c r="H971" s="2">
        <v>0</v>
      </c>
      <c r="I971" t="s">
        <v>16</v>
      </c>
      <c r="J971" t="s">
        <v>24</v>
      </c>
      <c r="K971">
        <v>224.27582000000001</v>
      </c>
      <c r="L971" s="2">
        <v>35224.275820000003</v>
      </c>
    </row>
    <row r="972" spans="1:12" x14ac:dyDescent="0.35">
      <c r="A972" t="s">
        <v>1011</v>
      </c>
      <c r="B972" t="s">
        <v>33</v>
      </c>
      <c r="C972" t="s">
        <v>20</v>
      </c>
      <c r="D972" t="s">
        <v>35</v>
      </c>
      <c r="E972" s="1">
        <v>1335012.0900000001</v>
      </c>
      <c r="F972">
        <v>28919</v>
      </c>
      <c r="G972">
        <v>173</v>
      </c>
      <c r="H972" s="2">
        <v>0</v>
      </c>
      <c r="I972" t="s">
        <v>16</v>
      </c>
      <c r="J972" t="s">
        <v>29</v>
      </c>
      <c r="K972">
        <v>830.4</v>
      </c>
      <c r="L972" s="2">
        <v>35830.400000000001</v>
      </c>
    </row>
    <row r="973" spans="1:12" x14ac:dyDescent="0.35">
      <c r="A973" t="s">
        <v>1012</v>
      </c>
      <c r="B973" t="s">
        <v>19</v>
      </c>
      <c r="C973" t="s">
        <v>27</v>
      </c>
      <c r="D973" t="s">
        <v>35</v>
      </c>
      <c r="E973" s="1">
        <v>493122.13</v>
      </c>
      <c r="F973">
        <v>0</v>
      </c>
      <c r="G973">
        <v>68</v>
      </c>
      <c r="H973" s="2">
        <v>0</v>
      </c>
      <c r="I973" t="s">
        <v>16</v>
      </c>
      <c r="J973" t="s">
        <v>17</v>
      </c>
      <c r="K973">
        <v>480.15901100000002</v>
      </c>
      <c r="L973" s="2">
        <v>35480.159011000003</v>
      </c>
    </row>
    <row r="974" spans="1:12" x14ac:dyDescent="0.35">
      <c r="A974" t="s">
        <v>1013</v>
      </c>
      <c r="B974" t="s">
        <v>23</v>
      </c>
      <c r="C974" t="s">
        <v>27</v>
      </c>
      <c r="D974" t="s">
        <v>21</v>
      </c>
      <c r="E974" s="1">
        <v>777683.52</v>
      </c>
      <c r="F974">
        <v>63568</v>
      </c>
      <c r="G974">
        <v>65</v>
      </c>
      <c r="H974" s="2">
        <v>0</v>
      </c>
      <c r="I974" t="s">
        <v>28</v>
      </c>
      <c r="J974" t="s">
        <v>24</v>
      </c>
      <c r="K974">
        <v>390.792553</v>
      </c>
      <c r="L974" s="2">
        <v>35390.792552999999</v>
      </c>
    </row>
    <row r="975" spans="1:12" x14ac:dyDescent="0.35">
      <c r="A975" t="s">
        <v>1014</v>
      </c>
      <c r="B975" t="s">
        <v>23</v>
      </c>
      <c r="C975" t="s">
        <v>20</v>
      </c>
      <c r="D975" t="s">
        <v>35</v>
      </c>
      <c r="E975" s="1">
        <v>255367.22</v>
      </c>
      <c r="F975">
        <v>73935</v>
      </c>
      <c r="G975">
        <v>64</v>
      </c>
      <c r="H975" s="2">
        <v>36526</v>
      </c>
      <c r="I975" t="s">
        <v>28</v>
      </c>
      <c r="J975" t="s">
        <v>17</v>
      </c>
      <c r="K975">
        <v>72.071195000000003</v>
      </c>
      <c r="L975" s="2">
        <v>35072.071194999997</v>
      </c>
    </row>
    <row r="976" spans="1:12" x14ac:dyDescent="0.35">
      <c r="A976" t="s">
        <v>1015</v>
      </c>
      <c r="B976" t="s">
        <v>19</v>
      </c>
      <c r="C976" t="s">
        <v>20</v>
      </c>
      <c r="D976" t="s">
        <v>31</v>
      </c>
      <c r="E976" s="1">
        <v>487646.97</v>
      </c>
      <c r="F976">
        <v>0</v>
      </c>
      <c r="G976">
        <v>66</v>
      </c>
      <c r="H976" s="2">
        <v>0</v>
      </c>
      <c r="I976" t="s">
        <v>28</v>
      </c>
      <c r="J976" t="s">
        <v>24</v>
      </c>
      <c r="K976">
        <v>316.8</v>
      </c>
      <c r="L976" s="2">
        <v>35316.800000000003</v>
      </c>
    </row>
    <row r="977" spans="1:12" x14ac:dyDescent="0.35">
      <c r="A977" t="s">
        <v>1016</v>
      </c>
      <c r="B977" t="s">
        <v>33</v>
      </c>
      <c r="C977" t="s">
        <v>20</v>
      </c>
      <c r="D977" t="s">
        <v>21</v>
      </c>
      <c r="E977" s="1">
        <v>903430.58</v>
      </c>
      <c r="F977">
        <v>18846</v>
      </c>
      <c r="G977">
        <v>115</v>
      </c>
      <c r="H977" s="2">
        <v>0</v>
      </c>
      <c r="I977" t="s">
        <v>16</v>
      </c>
      <c r="J977" t="s">
        <v>29</v>
      </c>
      <c r="K977">
        <v>552</v>
      </c>
      <c r="L977" s="2">
        <v>35552</v>
      </c>
    </row>
    <row r="978" spans="1:12" x14ac:dyDescent="0.35">
      <c r="A978" t="s">
        <v>1017</v>
      </c>
      <c r="B978" t="s">
        <v>19</v>
      </c>
      <c r="C978" t="s">
        <v>20</v>
      </c>
      <c r="D978" t="s">
        <v>31</v>
      </c>
      <c r="E978" s="1">
        <v>810591.08</v>
      </c>
      <c r="F978">
        <v>38893</v>
      </c>
      <c r="G978">
        <v>103</v>
      </c>
      <c r="H978" s="2">
        <v>0</v>
      </c>
      <c r="I978" t="s">
        <v>16</v>
      </c>
      <c r="J978" t="s">
        <v>29</v>
      </c>
      <c r="K978">
        <v>41.965252</v>
      </c>
      <c r="L978" s="2">
        <v>35041.965252000002</v>
      </c>
    </row>
    <row r="979" spans="1:12" x14ac:dyDescent="0.35">
      <c r="A979" t="s">
        <v>1018</v>
      </c>
      <c r="B979" t="s">
        <v>33</v>
      </c>
      <c r="C979" t="s">
        <v>27</v>
      </c>
      <c r="D979" t="s">
        <v>31</v>
      </c>
      <c r="E979" s="1">
        <v>561968.91</v>
      </c>
      <c r="F979">
        <v>0</v>
      </c>
      <c r="G979">
        <v>153</v>
      </c>
      <c r="H979" s="2">
        <v>0</v>
      </c>
      <c r="I979" t="s">
        <v>39</v>
      </c>
      <c r="J979" t="s">
        <v>29</v>
      </c>
      <c r="K979">
        <v>1027.000029</v>
      </c>
      <c r="L979" s="2">
        <v>36027.000029000003</v>
      </c>
    </row>
    <row r="980" spans="1:12" x14ac:dyDescent="0.35">
      <c r="A980" t="s">
        <v>1019</v>
      </c>
      <c r="B980" t="s">
        <v>48</v>
      </c>
      <c r="C980" t="s">
        <v>27</v>
      </c>
      <c r="D980" t="s">
        <v>21</v>
      </c>
      <c r="E980" s="1">
        <v>1572713.06</v>
      </c>
      <c r="F980">
        <v>84824</v>
      </c>
      <c r="G980">
        <v>196</v>
      </c>
      <c r="H980" s="2">
        <v>0</v>
      </c>
      <c r="I980" t="s">
        <v>28</v>
      </c>
      <c r="J980" t="s">
        <v>29</v>
      </c>
      <c r="K980">
        <v>319.82074699999998</v>
      </c>
      <c r="L980" s="2">
        <v>35319.820746999998</v>
      </c>
    </row>
    <row r="981" spans="1:12" x14ac:dyDescent="0.35">
      <c r="A981" t="s">
        <v>1020</v>
      </c>
      <c r="B981" t="s">
        <v>48</v>
      </c>
      <c r="C981" t="s">
        <v>20</v>
      </c>
      <c r="D981" t="s">
        <v>31</v>
      </c>
      <c r="E981" s="1">
        <v>661801.64</v>
      </c>
      <c r="F981">
        <v>20068</v>
      </c>
      <c r="G981">
        <v>86</v>
      </c>
      <c r="H981" s="2">
        <v>0</v>
      </c>
      <c r="I981" t="s">
        <v>28</v>
      </c>
      <c r="J981" t="s">
        <v>17</v>
      </c>
      <c r="K981">
        <v>411.01116200000001</v>
      </c>
      <c r="L981" s="2">
        <v>35411.011162000003</v>
      </c>
    </row>
    <row r="982" spans="1:12" x14ac:dyDescent="0.35">
      <c r="A982" t="s">
        <v>1021</v>
      </c>
      <c r="B982" t="s">
        <v>33</v>
      </c>
      <c r="C982" t="s">
        <v>27</v>
      </c>
      <c r="D982" t="s">
        <v>80</v>
      </c>
      <c r="E982" s="1">
        <v>467004.8</v>
      </c>
      <c r="F982">
        <v>0</v>
      </c>
      <c r="G982">
        <v>125</v>
      </c>
      <c r="H982" s="2">
        <v>0</v>
      </c>
      <c r="I982" t="s">
        <v>28</v>
      </c>
      <c r="J982" t="s">
        <v>29</v>
      </c>
      <c r="K982">
        <v>600</v>
      </c>
      <c r="L982" s="2">
        <v>35600</v>
      </c>
    </row>
    <row r="983" spans="1:12" x14ac:dyDescent="0.35">
      <c r="A983" t="s">
        <v>1022</v>
      </c>
      <c r="B983" t="s">
        <v>19</v>
      </c>
      <c r="C983" t="s">
        <v>20</v>
      </c>
      <c r="D983" t="s">
        <v>31</v>
      </c>
      <c r="E983" s="1">
        <v>1016936.98</v>
      </c>
      <c r="F983">
        <v>0</v>
      </c>
      <c r="G983">
        <v>135</v>
      </c>
      <c r="H983" s="2">
        <v>0</v>
      </c>
      <c r="I983" t="s">
        <v>16</v>
      </c>
      <c r="J983" t="s">
        <v>78</v>
      </c>
      <c r="K983">
        <v>648</v>
      </c>
      <c r="L983" s="2">
        <v>35648</v>
      </c>
    </row>
    <row r="984" spans="1:12" x14ac:dyDescent="0.35">
      <c r="A984" t="s">
        <v>1023</v>
      </c>
      <c r="B984" t="s">
        <v>48</v>
      </c>
      <c r="C984" t="s">
        <v>27</v>
      </c>
      <c r="D984" t="s">
        <v>21</v>
      </c>
      <c r="E984" s="1">
        <v>832307.4</v>
      </c>
      <c r="F984">
        <v>97245</v>
      </c>
      <c r="G984">
        <v>70</v>
      </c>
      <c r="H984" s="2">
        <v>0</v>
      </c>
      <c r="I984" t="s">
        <v>16</v>
      </c>
      <c r="J984" t="s">
        <v>17</v>
      </c>
      <c r="K984">
        <v>4.1105850000000004</v>
      </c>
      <c r="L984" s="2">
        <v>35004.110585000002</v>
      </c>
    </row>
    <row r="985" spans="1:12" x14ac:dyDescent="0.35">
      <c r="A985" t="s">
        <v>1024</v>
      </c>
      <c r="B985" t="s">
        <v>48</v>
      </c>
      <c r="C985" t="s">
        <v>20</v>
      </c>
      <c r="D985" t="s">
        <v>35</v>
      </c>
      <c r="E985" s="1">
        <v>241776</v>
      </c>
      <c r="F985">
        <v>51808</v>
      </c>
      <c r="G985">
        <v>61</v>
      </c>
      <c r="H985" s="2">
        <v>36526</v>
      </c>
      <c r="I985" t="s">
        <v>16</v>
      </c>
      <c r="J985" t="s">
        <v>17</v>
      </c>
      <c r="K985">
        <v>351.14990399999999</v>
      </c>
      <c r="L985" s="2">
        <v>35351.149903999998</v>
      </c>
    </row>
    <row r="986" spans="1:12" x14ac:dyDescent="0.35">
      <c r="A986" t="s">
        <v>1025</v>
      </c>
      <c r="B986" t="s">
        <v>48</v>
      </c>
      <c r="C986" t="s">
        <v>27</v>
      </c>
      <c r="D986" t="s">
        <v>21</v>
      </c>
      <c r="E986" s="1">
        <v>804487.24</v>
      </c>
      <c r="F986">
        <v>71391</v>
      </c>
      <c r="G986">
        <v>67</v>
      </c>
      <c r="H986" s="2">
        <v>0</v>
      </c>
      <c r="I986" t="s">
        <v>16</v>
      </c>
      <c r="J986" t="s">
        <v>17</v>
      </c>
      <c r="K986">
        <v>284.00017200000002</v>
      </c>
      <c r="L986" s="2">
        <v>35284.000172</v>
      </c>
    </row>
    <row r="987" spans="1:12" x14ac:dyDescent="0.35">
      <c r="A987" t="s">
        <v>1026</v>
      </c>
      <c r="B987" t="s">
        <v>33</v>
      </c>
      <c r="C987" t="s">
        <v>27</v>
      </c>
      <c r="D987" t="s">
        <v>31</v>
      </c>
      <c r="E987" s="1">
        <v>532572.44999999995</v>
      </c>
      <c r="F987">
        <v>0</v>
      </c>
      <c r="G987">
        <v>73</v>
      </c>
      <c r="H987" s="2">
        <v>0</v>
      </c>
      <c r="I987" t="s">
        <v>16</v>
      </c>
      <c r="J987" t="s">
        <v>24</v>
      </c>
      <c r="K987">
        <v>496.47476699999999</v>
      </c>
      <c r="L987" s="2">
        <v>35496.474767</v>
      </c>
    </row>
    <row r="988" spans="1:12" x14ac:dyDescent="0.35">
      <c r="A988" t="s">
        <v>1027</v>
      </c>
      <c r="B988" t="s">
        <v>19</v>
      </c>
      <c r="C988" t="s">
        <v>27</v>
      </c>
      <c r="D988" t="s">
        <v>21</v>
      </c>
      <c r="E988" s="1">
        <v>694752.4</v>
      </c>
      <c r="F988">
        <v>0</v>
      </c>
      <c r="G988">
        <v>100</v>
      </c>
      <c r="H988" s="2">
        <v>0</v>
      </c>
      <c r="I988" t="s">
        <v>16</v>
      </c>
      <c r="J988" t="s">
        <v>29</v>
      </c>
      <c r="K988">
        <v>925.13714300000004</v>
      </c>
      <c r="L988" s="2">
        <v>35925.137143</v>
      </c>
    </row>
    <row r="989" spans="1:12" x14ac:dyDescent="0.35">
      <c r="A989" t="s">
        <v>1028</v>
      </c>
      <c r="B989" t="s">
        <v>33</v>
      </c>
      <c r="C989" t="s">
        <v>20</v>
      </c>
      <c r="D989" t="s">
        <v>35</v>
      </c>
      <c r="E989" s="1">
        <v>584741.52</v>
      </c>
      <c r="F989">
        <v>23496</v>
      </c>
      <c r="G989">
        <v>77</v>
      </c>
      <c r="H989" s="2">
        <v>0</v>
      </c>
      <c r="I989" t="s">
        <v>39</v>
      </c>
      <c r="J989" t="s">
        <v>17</v>
      </c>
      <c r="K989">
        <v>13.164097</v>
      </c>
      <c r="L989" s="2">
        <v>35013.164097000001</v>
      </c>
    </row>
    <row r="990" spans="1:12" x14ac:dyDescent="0.35">
      <c r="A990" t="s">
        <v>1029</v>
      </c>
      <c r="B990" t="s">
        <v>13</v>
      </c>
      <c r="C990" t="s">
        <v>27</v>
      </c>
      <c r="D990" t="s">
        <v>31</v>
      </c>
      <c r="E990" s="1"/>
      <c r="F990">
        <v>55561</v>
      </c>
      <c r="G990">
        <v>63</v>
      </c>
      <c r="H990" s="2">
        <v>0</v>
      </c>
      <c r="I990" t="s">
        <v>16</v>
      </c>
      <c r="J990" t="s">
        <v>17</v>
      </c>
      <c r="K990">
        <v>227.87207100000001</v>
      </c>
      <c r="L990" s="2">
        <v>35227.872070999998</v>
      </c>
    </row>
    <row r="991" spans="1:12" x14ac:dyDescent="0.35">
      <c r="A991" t="s">
        <v>1030</v>
      </c>
      <c r="B991" t="s">
        <v>23</v>
      </c>
      <c r="C991" t="s">
        <v>20</v>
      </c>
      <c r="D991" t="s">
        <v>35</v>
      </c>
      <c r="E991" s="1">
        <v>472478.61</v>
      </c>
      <c r="F991">
        <v>23986</v>
      </c>
      <c r="G991">
        <v>119</v>
      </c>
      <c r="H991" s="2">
        <v>0</v>
      </c>
      <c r="I991" t="s">
        <v>28</v>
      </c>
      <c r="J991" t="s">
        <v>29</v>
      </c>
      <c r="K991">
        <v>463.335061</v>
      </c>
      <c r="L991" s="2">
        <v>35463.335060999998</v>
      </c>
    </row>
    <row r="992" spans="1:12" x14ac:dyDescent="0.35">
      <c r="A992" t="s">
        <v>1031</v>
      </c>
      <c r="B992" t="s">
        <v>19</v>
      </c>
      <c r="C992" t="s">
        <v>20</v>
      </c>
      <c r="D992" t="s">
        <v>15</v>
      </c>
      <c r="E992" s="1">
        <v>279022.8</v>
      </c>
      <c r="F992">
        <v>22974</v>
      </c>
      <c r="G992">
        <v>71</v>
      </c>
      <c r="H992" s="2">
        <v>0</v>
      </c>
      <c r="I992" t="s">
        <v>16</v>
      </c>
      <c r="J992" t="s">
        <v>17</v>
      </c>
      <c r="K992">
        <v>180.667969</v>
      </c>
      <c r="L992" s="2">
        <v>35180.667969000002</v>
      </c>
    </row>
    <row r="993" spans="1:12" x14ac:dyDescent="0.35">
      <c r="A993" t="s">
        <v>1032</v>
      </c>
      <c r="B993" t="s">
        <v>33</v>
      </c>
      <c r="C993" t="s">
        <v>20</v>
      </c>
      <c r="D993" t="s">
        <v>31</v>
      </c>
      <c r="E993" s="1">
        <v>2153133.2799999998</v>
      </c>
      <c r="F993">
        <v>0</v>
      </c>
      <c r="G993">
        <v>101</v>
      </c>
      <c r="H993" s="2">
        <v>0</v>
      </c>
      <c r="I993" t="s">
        <v>16</v>
      </c>
      <c r="J993" t="s">
        <v>17</v>
      </c>
      <c r="K993">
        <v>484.8</v>
      </c>
      <c r="L993" s="2">
        <v>35484.800000000003</v>
      </c>
    </row>
    <row r="994" spans="1:12" x14ac:dyDescent="0.35">
      <c r="A994" t="s">
        <v>1033</v>
      </c>
      <c r="B994" t="s">
        <v>19</v>
      </c>
      <c r="C994" t="s">
        <v>27</v>
      </c>
      <c r="D994" t="s">
        <v>21</v>
      </c>
      <c r="E994" s="1">
        <v>1262283.27</v>
      </c>
      <c r="F994">
        <v>61844</v>
      </c>
      <c r="G994">
        <v>106</v>
      </c>
      <c r="H994" s="2">
        <v>0</v>
      </c>
      <c r="I994" t="s">
        <v>16</v>
      </c>
      <c r="J994" t="s">
        <v>78</v>
      </c>
      <c r="K994">
        <v>508.8</v>
      </c>
      <c r="L994" s="2">
        <v>35508.800000000003</v>
      </c>
    </row>
    <row r="995" spans="1:12" x14ac:dyDescent="0.35">
      <c r="A995" t="s">
        <v>1034</v>
      </c>
      <c r="B995" t="s">
        <v>19</v>
      </c>
      <c r="C995" t="s">
        <v>27</v>
      </c>
      <c r="D995" t="s">
        <v>80</v>
      </c>
      <c r="E995" s="1">
        <v>2017196.15</v>
      </c>
      <c r="F995">
        <v>24804</v>
      </c>
      <c r="G995">
        <v>73</v>
      </c>
      <c r="H995" s="2">
        <v>0</v>
      </c>
      <c r="I995" t="s">
        <v>16</v>
      </c>
      <c r="J995" t="s">
        <v>24</v>
      </c>
      <c r="K995">
        <v>350.4</v>
      </c>
      <c r="L995" s="2">
        <v>35350.400000000001</v>
      </c>
    </row>
    <row r="996" spans="1:12" x14ac:dyDescent="0.35">
      <c r="A996" t="s">
        <v>1035</v>
      </c>
      <c r="B996" t="s">
        <v>48</v>
      </c>
      <c r="C996" t="s">
        <v>20</v>
      </c>
      <c r="D996" t="s">
        <v>21</v>
      </c>
      <c r="E996" s="1">
        <v>1646436.59</v>
      </c>
      <c r="F996">
        <v>27760</v>
      </c>
      <c r="G996">
        <v>104</v>
      </c>
      <c r="H996" s="2">
        <v>0</v>
      </c>
      <c r="I996" t="s">
        <v>16</v>
      </c>
      <c r="J996" t="s">
        <v>29</v>
      </c>
      <c r="K996">
        <v>302.76428299999998</v>
      </c>
      <c r="L996" s="2">
        <v>35302.764282999997</v>
      </c>
    </row>
    <row r="997" spans="1:12" x14ac:dyDescent="0.35">
      <c r="A997" t="s">
        <v>1036</v>
      </c>
      <c r="B997" t="s">
        <v>33</v>
      </c>
      <c r="C997" t="s">
        <v>20</v>
      </c>
      <c r="D997" t="s">
        <v>31</v>
      </c>
      <c r="E997" s="1">
        <v>559538.99</v>
      </c>
      <c r="F997">
        <v>74454</v>
      </c>
      <c r="G997">
        <v>71</v>
      </c>
      <c r="H997" s="2">
        <v>0</v>
      </c>
      <c r="I997" t="s">
        <v>16</v>
      </c>
      <c r="J997" t="s">
        <v>17</v>
      </c>
      <c r="K997">
        <v>340.8</v>
      </c>
      <c r="L997" s="2">
        <v>35340.800000000003</v>
      </c>
    </row>
    <row r="998" spans="1:12" x14ac:dyDescent="0.35">
      <c r="A998" t="s">
        <v>1037</v>
      </c>
      <c r="B998" t="s">
        <v>33</v>
      </c>
      <c r="C998" t="s">
        <v>20</v>
      </c>
      <c r="D998" t="s">
        <v>15</v>
      </c>
      <c r="E998" s="1">
        <v>417068.73</v>
      </c>
      <c r="F998">
        <v>29462</v>
      </c>
      <c r="G998">
        <v>107</v>
      </c>
      <c r="H998" s="2">
        <v>36526</v>
      </c>
      <c r="I998" t="s">
        <v>16</v>
      </c>
      <c r="J998" t="s">
        <v>29</v>
      </c>
      <c r="K998">
        <v>513.6</v>
      </c>
      <c r="L998" s="2">
        <v>35513.599999999999</v>
      </c>
    </row>
    <row r="999" spans="1:12" x14ac:dyDescent="0.35">
      <c r="A999" t="s">
        <v>1038</v>
      </c>
      <c r="B999" t="s">
        <v>19</v>
      </c>
      <c r="C999" t="s">
        <v>20</v>
      </c>
      <c r="D999" t="s">
        <v>35</v>
      </c>
      <c r="E999" s="1">
        <v>266544.71000000002</v>
      </c>
      <c r="F999">
        <v>52266</v>
      </c>
      <c r="G999">
        <v>68</v>
      </c>
      <c r="H999" s="2">
        <v>0</v>
      </c>
      <c r="I999" t="s">
        <v>28</v>
      </c>
      <c r="J999" t="s">
        <v>24</v>
      </c>
      <c r="K999">
        <v>141.92283900000001</v>
      </c>
      <c r="L999" s="2">
        <v>35141.922838999999</v>
      </c>
    </row>
    <row r="1000" spans="1:12" x14ac:dyDescent="0.35">
      <c r="A1000" t="s">
        <v>1039</v>
      </c>
      <c r="B1000" t="s">
        <v>33</v>
      </c>
      <c r="C1000" t="s">
        <v>27</v>
      </c>
      <c r="D1000" t="s">
        <v>21</v>
      </c>
      <c r="E1000" s="1">
        <v>709891.41</v>
      </c>
      <c r="F1000">
        <v>0</v>
      </c>
      <c r="G1000">
        <v>70</v>
      </c>
      <c r="H1000" s="2">
        <v>0</v>
      </c>
      <c r="I1000" t="s">
        <v>16</v>
      </c>
      <c r="J1000" t="s">
        <v>24</v>
      </c>
      <c r="K1000">
        <v>349.78304600000001</v>
      </c>
      <c r="L1000" s="2">
        <v>35349.783045999997</v>
      </c>
    </row>
    <row r="1001" spans="1:12" x14ac:dyDescent="0.35">
      <c r="A1001" t="s">
        <v>1040</v>
      </c>
      <c r="B1001" t="s">
        <v>48</v>
      </c>
      <c r="C1001" t="s">
        <v>27</v>
      </c>
      <c r="D1001" t="s">
        <v>80</v>
      </c>
      <c r="E1001" s="1">
        <v>397134.51</v>
      </c>
      <c r="F1001">
        <v>23599</v>
      </c>
      <c r="G1001">
        <v>103</v>
      </c>
      <c r="H1001" s="2">
        <v>0</v>
      </c>
      <c r="I1001" t="s">
        <v>28</v>
      </c>
      <c r="J1001" t="s">
        <v>29</v>
      </c>
      <c r="K1001">
        <v>494.4</v>
      </c>
      <c r="L1001" s="2">
        <v>35494.400000000001</v>
      </c>
    </row>
    <row r="1002" spans="1:12" x14ac:dyDescent="0.35">
      <c r="A1002" t="s">
        <v>1041</v>
      </c>
      <c r="B1002" t="s">
        <v>33</v>
      </c>
      <c r="C1002" t="s">
        <v>27</v>
      </c>
      <c r="D1002" t="s">
        <v>21</v>
      </c>
      <c r="E1002" s="1">
        <v>552821.28</v>
      </c>
      <c r="F1002">
        <v>36088</v>
      </c>
      <c r="G1002">
        <v>72</v>
      </c>
      <c r="H1002" s="2">
        <v>0</v>
      </c>
      <c r="I1002" t="s">
        <v>16</v>
      </c>
      <c r="J1002" t="s">
        <v>17</v>
      </c>
      <c r="K1002">
        <v>345.6</v>
      </c>
      <c r="L1002" s="2">
        <v>35345.599999999999</v>
      </c>
    </row>
    <row r="1003" spans="1:12" x14ac:dyDescent="0.35">
      <c r="A1003" t="s">
        <v>1042</v>
      </c>
      <c r="B1003" t="s">
        <v>48</v>
      </c>
      <c r="C1003" t="s">
        <v>20</v>
      </c>
      <c r="D1003" t="s">
        <v>31</v>
      </c>
      <c r="E1003" s="1">
        <v>833899.58</v>
      </c>
      <c r="F1003">
        <v>70534</v>
      </c>
      <c r="G1003">
        <v>104</v>
      </c>
      <c r="H1003" s="2">
        <v>0</v>
      </c>
      <c r="I1003" t="s">
        <v>16</v>
      </c>
      <c r="J1003" t="s">
        <v>17</v>
      </c>
      <c r="K1003">
        <v>54.065537999999997</v>
      </c>
      <c r="L1003" s="2">
        <v>35054.065538000003</v>
      </c>
    </row>
    <row r="1004" spans="1:12" x14ac:dyDescent="0.35">
      <c r="A1004" t="s">
        <v>1043</v>
      </c>
      <c r="B1004" t="s">
        <v>33</v>
      </c>
      <c r="C1004" t="s">
        <v>27</v>
      </c>
      <c r="D1004" t="s">
        <v>35</v>
      </c>
      <c r="E1004" s="1">
        <v>3844585.59</v>
      </c>
      <c r="F1004">
        <v>27398</v>
      </c>
      <c r="G1004">
        <v>125</v>
      </c>
      <c r="H1004" s="2">
        <v>36526</v>
      </c>
      <c r="I1004" t="s">
        <v>16</v>
      </c>
      <c r="J1004" t="s">
        <v>29</v>
      </c>
      <c r="K1004">
        <v>600</v>
      </c>
      <c r="L1004" s="2">
        <v>35600</v>
      </c>
    </row>
    <row r="1005" spans="1:12" x14ac:dyDescent="0.35">
      <c r="A1005" t="s">
        <v>1044</v>
      </c>
      <c r="B1005" t="s">
        <v>23</v>
      </c>
      <c r="C1005" t="s">
        <v>27</v>
      </c>
      <c r="D1005" t="s">
        <v>21</v>
      </c>
      <c r="E1005" s="1">
        <v>544855.52</v>
      </c>
      <c r="F1005">
        <v>85296</v>
      </c>
      <c r="G1005">
        <v>68</v>
      </c>
      <c r="H1005" s="2">
        <v>0</v>
      </c>
      <c r="I1005" t="s">
        <v>16</v>
      </c>
      <c r="J1005" t="s">
        <v>17</v>
      </c>
      <c r="K1005">
        <v>342.51513599999998</v>
      </c>
      <c r="L1005" s="2">
        <v>35342.515136000002</v>
      </c>
    </row>
    <row r="1006" spans="1:12" x14ac:dyDescent="0.35">
      <c r="A1006" t="s">
        <v>1045</v>
      </c>
      <c r="B1006" t="s">
        <v>19</v>
      </c>
      <c r="C1006" t="s">
        <v>27</v>
      </c>
      <c r="D1006" t="s">
        <v>31</v>
      </c>
      <c r="E1006" s="1">
        <v>1080806.6000000001</v>
      </c>
      <c r="F1006">
        <v>31063</v>
      </c>
      <c r="G1006">
        <v>92</v>
      </c>
      <c r="H1006" s="2">
        <v>0</v>
      </c>
      <c r="I1006" t="s">
        <v>16</v>
      </c>
      <c r="J1006" t="s">
        <v>17</v>
      </c>
      <c r="K1006">
        <v>441.6</v>
      </c>
      <c r="L1006" s="2">
        <v>35441.599999999999</v>
      </c>
    </row>
    <row r="1007" spans="1:12" x14ac:dyDescent="0.35">
      <c r="A1007" t="s">
        <v>1046</v>
      </c>
      <c r="B1007" t="s">
        <v>48</v>
      </c>
      <c r="C1007" t="s">
        <v>27</v>
      </c>
      <c r="D1007" t="s">
        <v>21</v>
      </c>
      <c r="E1007" s="1">
        <v>618509.65</v>
      </c>
      <c r="F1007">
        <v>0</v>
      </c>
      <c r="G1007">
        <v>92</v>
      </c>
      <c r="H1007" s="2">
        <v>0</v>
      </c>
      <c r="I1007" t="s">
        <v>16</v>
      </c>
      <c r="J1007" t="s">
        <v>24</v>
      </c>
      <c r="K1007">
        <v>1027.1772550000001</v>
      </c>
      <c r="L1007" s="2">
        <v>36027.177255000002</v>
      </c>
    </row>
    <row r="1008" spans="1:12" x14ac:dyDescent="0.35">
      <c r="A1008" t="s">
        <v>1047</v>
      </c>
      <c r="B1008" t="s">
        <v>23</v>
      </c>
      <c r="C1008" t="s">
        <v>27</v>
      </c>
      <c r="D1008" t="s">
        <v>31</v>
      </c>
      <c r="E1008" s="1">
        <v>320822.59000000003</v>
      </c>
      <c r="F1008">
        <v>52367</v>
      </c>
      <c r="G1008">
        <v>81</v>
      </c>
      <c r="H1008" s="2">
        <v>0</v>
      </c>
      <c r="I1008" t="s">
        <v>16</v>
      </c>
      <c r="J1008" t="s">
        <v>17</v>
      </c>
      <c r="K1008">
        <v>275.98997800000001</v>
      </c>
      <c r="L1008" s="2">
        <v>35275.989977999998</v>
      </c>
    </row>
    <row r="1009" spans="1:12" x14ac:dyDescent="0.35">
      <c r="A1009" t="s">
        <v>1048</v>
      </c>
      <c r="B1009" t="s">
        <v>19</v>
      </c>
      <c r="C1009" t="s">
        <v>27</v>
      </c>
      <c r="D1009" t="s">
        <v>35</v>
      </c>
      <c r="E1009" s="1">
        <v>548010.41</v>
      </c>
      <c r="F1009">
        <v>58651</v>
      </c>
      <c r="G1009">
        <v>71</v>
      </c>
      <c r="H1009" s="2">
        <v>0</v>
      </c>
      <c r="I1009" t="s">
        <v>16</v>
      </c>
      <c r="J1009" t="s">
        <v>17</v>
      </c>
      <c r="K1009">
        <v>472.59968300000003</v>
      </c>
      <c r="L1009" s="2">
        <v>35472.599683</v>
      </c>
    </row>
    <row r="1010" spans="1:12" x14ac:dyDescent="0.35">
      <c r="A1010" t="s">
        <v>1049</v>
      </c>
      <c r="B1010" t="s">
        <v>23</v>
      </c>
      <c r="C1010" t="s">
        <v>20</v>
      </c>
      <c r="D1010" t="s">
        <v>35</v>
      </c>
      <c r="E1010" s="1">
        <v>2298615.39</v>
      </c>
      <c r="F1010">
        <v>84831</v>
      </c>
      <c r="G1010">
        <v>192</v>
      </c>
      <c r="H1010" s="2">
        <v>0</v>
      </c>
      <c r="I1010" t="s">
        <v>39</v>
      </c>
      <c r="J1010" t="s">
        <v>78</v>
      </c>
      <c r="K1010">
        <v>1336.9317160000001</v>
      </c>
      <c r="L1010" s="2">
        <v>36336.931715999999</v>
      </c>
    </row>
    <row r="1011" spans="1:12" x14ac:dyDescent="0.35">
      <c r="A1011" t="s">
        <v>1050</v>
      </c>
      <c r="B1011" t="s">
        <v>33</v>
      </c>
      <c r="C1011" t="s">
        <v>27</v>
      </c>
      <c r="D1011" t="s">
        <v>21</v>
      </c>
      <c r="E1011" s="1">
        <v>1310792.5900000001</v>
      </c>
      <c r="F1011">
        <v>49088</v>
      </c>
      <c r="G1011">
        <v>114</v>
      </c>
      <c r="H1011" s="2">
        <v>36526</v>
      </c>
      <c r="I1011" t="s">
        <v>28</v>
      </c>
      <c r="J1011" t="s">
        <v>29</v>
      </c>
      <c r="K1011">
        <v>547.20000000000005</v>
      </c>
      <c r="L1011" s="2">
        <v>35547.199999999997</v>
      </c>
    </row>
    <row r="1012" spans="1:12" x14ac:dyDescent="0.35">
      <c r="A1012" t="s">
        <v>1051</v>
      </c>
      <c r="B1012" t="s">
        <v>48</v>
      </c>
      <c r="C1012" t="s">
        <v>20</v>
      </c>
      <c r="D1012" t="s">
        <v>35</v>
      </c>
      <c r="E1012" s="1">
        <v>746292.63</v>
      </c>
      <c r="F1012">
        <v>70263</v>
      </c>
      <c r="G1012">
        <v>93</v>
      </c>
      <c r="H1012" s="2">
        <v>0</v>
      </c>
      <c r="I1012" t="s">
        <v>28</v>
      </c>
      <c r="J1012" t="s">
        <v>24</v>
      </c>
      <c r="K1012">
        <v>7.3459459999999996</v>
      </c>
      <c r="L1012" s="2">
        <v>35007.345946000001</v>
      </c>
    </row>
    <row r="1013" spans="1:12" x14ac:dyDescent="0.35">
      <c r="A1013" t="s">
        <v>1052</v>
      </c>
      <c r="B1013" t="s">
        <v>33</v>
      </c>
      <c r="C1013" t="s">
        <v>20</v>
      </c>
      <c r="D1013" t="s">
        <v>80</v>
      </c>
      <c r="E1013" s="1">
        <v>1146399.1000000001</v>
      </c>
      <c r="F1013">
        <v>45354</v>
      </c>
      <c r="G1013">
        <v>285</v>
      </c>
      <c r="H1013" s="2">
        <v>0</v>
      </c>
      <c r="I1013" t="s">
        <v>16</v>
      </c>
      <c r="J1013" t="s">
        <v>65</v>
      </c>
      <c r="K1013">
        <v>540.14156600000001</v>
      </c>
      <c r="L1013" s="2">
        <v>35540.141565999998</v>
      </c>
    </row>
    <row r="1014" spans="1:12" x14ac:dyDescent="0.35">
      <c r="A1014" t="s">
        <v>1053</v>
      </c>
      <c r="B1014" t="s">
        <v>19</v>
      </c>
      <c r="C1014" t="s">
        <v>27</v>
      </c>
      <c r="D1014" t="s">
        <v>31</v>
      </c>
      <c r="E1014" s="1">
        <v>723613.25</v>
      </c>
      <c r="F1014">
        <v>0</v>
      </c>
      <c r="G1014">
        <v>63</v>
      </c>
      <c r="H1014" s="2">
        <v>0</v>
      </c>
      <c r="I1014" t="s">
        <v>16</v>
      </c>
      <c r="J1014" t="s">
        <v>17</v>
      </c>
      <c r="K1014">
        <v>383.36375800000002</v>
      </c>
      <c r="L1014" s="2">
        <v>35383.363758</v>
      </c>
    </row>
    <row r="1015" spans="1:12" x14ac:dyDescent="0.35">
      <c r="A1015" t="s">
        <v>1054</v>
      </c>
      <c r="B1015" t="s">
        <v>48</v>
      </c>
      <c r="C1015" t="s">
        <v>20</v>
      </c>
      <c r="D1015" t="s">
        <v>21</v>
      </c>
      <c r="E1015" s="1">
        <v>623268.79</v>
      </c>
      <c r="F1015">
        <v>28334</v>
      </c>
      <c r="G1015">
        <v>83</v>
      </c>
      <c r="H1015" s="2">
        <v>0</v>
      </c>
      <c r="I1015" t="s">
        <v>39</v>
      </c>
      <c r="J1015" t="s">
        <v>17</v>
      </c>
      <c r="K1015">
        <v>537.76515099999995</v>
      </c>
      <c r="L1015" s="2">
        <v>35537.765151</v>
      </c>
    </row>
    <row r="1016" spans="1:12" x14ac:dyDescent="0.35">
      <c r="A1016" t="s">
        <v>1055</v>
      </c>
      <c r="B1016" t="s">
        <v>33</v>
      </c>
      <c r="C1016" t="s">
        <v>20</v>
      </c>
      <c r="D1016" t="s">
        <v>21</v>
      </c>
      <c r="E1016" s="1">
        <v>2839332.99</v>
      </c>
      <c r="F1016">
        <v>38772</v>
      </c>
      <c r="G1016">
        <v>90</v>
      </c>
      <c r="H1016" s="2">
        <v>0</v>
      </c>
      <c r="I1016" t="s">
        <v>16</v>
      </c>
      <c r="J1016" t="s">
        <v>17</v>
      </c>
      <c r="K1016">
        <v>321.87347399999999</v>
      </c>
      <c r="L1016" s="2">
        <v>35321.873474</v>
      </c>
    </row>
    <row r="1017" spans="1:12" x14ac:dyDescent="0.35">
      <c r="A1017" t="s">
        <v>1056</v>
      </c>
      <c r="B1017" t="s">
        <v>33</v>
      </c>
      <c r="C1017" t="s">
        <v>20</v>
      </c>
      <c r="D1017" t="s">
        <v>35</v>
      </c>
      <c r="E1017" s="1">
        <v>374675.16</v>
      </c>
      <c r="F1017">
        <v>41479</v>
      </c>
      <c r="G1017">
        <v>94</v>
      </c>
      <c r="H1017" s="2">
        <v>36526</v>
      </c>
      <c r="I1017" t="s">
        <v>16</v>
      </c>
      <c r="J1017" t="s">
        <v>24</v>
      </c>
      <c r="K1017">
        <v>19.575683000000001</v>
      </c>
      <c r="L1017" s="2">
        <v>35019.575683000003</v>
      </c>
    </row>
    <row r="1018" spans="1:12" x14ac:dyDescent="0.35">
      <c r="A1018" t="s">
        <v>1057</v>
      </c>
      <c r="B1018" t="s">
        <v>48</v>
      </c>
      <c r="C1018" t="s">
        <v>27</v>
      </c>
      <c r="D1018" t="s">
        <v>21</v>
      </c>
      <c r="E1018" s="1">
        <v>2156933.73</v>
      </c>
      <c r="F1018">
        <v>23909</v>
      </c>
      <c r="G1018">
        <v>119</v>
      </c>
      <c r="H1018" s="2">
        <v>0</v>
      </c>
      <c r="I1018" t="s">
        <v>16</v>
      </c>
      <c r="J1018" t="s">
        <v>29</v>
      </c>
      <c r="K1018">
        <v>571.20000000000005</v>
      </c>
      <c r="L1018" s="2">
        <v>35571.199999999997</v>
      </c>
    </row>
    <row r="1019" spans="1:12" x14ac:dyDescent="0.35">
      <c r="A1019" t="s">
        <v>1058</v>
      </c>
      <c r="B1019" t="s">
        <v>48</v>
      </c>
      <c r="C1019" t="s">
        <v>27</v>
      </c>
      <c r="D1019" t="s">
        <v>35</v>
      </c>
      <c r="E1019" s="1">
        <v>501208.37</v>
      </c>
      <c r="F1019">
        <v>48328</v>
      </c>
      <c r="G1019">
        <v>63</v>
      </c>
      <c r="H1019" s="2">
        <v>0</v>
      </c>
      <c r="I1019" t="s">
        <v>16</v>
      </c>
      <c r="J1019" t="s">
        <v>24</v>
      </c>
      <c r="K1019">
        <v>108.138715</v>
      </c>
      <c r="L1019" s="2">
        <v>35108.138715000001</v>
      </c>
    </row>
    <row r="1020" spans="1:12" x14ac:dyDescent="0.35">
      <c r="A1020" t="s">
        <v>1059</v>
      </c>
      <c r="B1020" t="s">
        <v>48</v>
      </c>
      <c r="C1020" t="s">
        <v>27</v>
      </c>
      <c r="D1020" t="s">
        <v>31</v>
      </c>
      <c r="E1020" s="1">
        <v>337185.84</v>
      </c>
      <c r="F1020">
        <v>86689</v>
      </c>
      <c r="G1020">
        <v>85</v>
      </c>
      <c r="H1020" s="2">
        <v>0</v>
      </c>
      <c r="I1020" t="s">
        <v>28</v>
      </c>
      <c r="J1020" t="s">
        <v>24</v>
      </c>
      <c r="K1020">
        <v>408</v>
      </c>
      <c r="L1020" s="2">
        <v>35408</v>
      </c>
    </row>
    <row r="1021" spans="1:12" x14ac:dyDescent="0.35">
      <c r="A1021" t="s">
        <v>1060</v>
      </c>
      <c r="B1021" t="s">
        <v>48</v>
      </c>
      <c r="C1021" t="s">
        <v>27</v>
      </c>
      <c r="D1021" t="s">
        <v>21</v>
      </c>
      <c r="E1021" s="1">
        <v>386477.68</v>
      </c>
      <c r="F1021">
        <v>24204</v>
      </c>
      <c r="G1021">
        <v>99</v>
      </c>
      <c r="H1021" s="2">
        <v>36526</v>
      </c>
      <c r="I1021" t="s">
        <v>16</v>
      </c>
      <c r="J1021" t="s">
        <v>17</v>
      </c>
      <c r="K1021">
        <v>707.30341599999997</v>
      </c>
      <c r="L1021" s="2">
        <v>35707.303416000002</v>
      </c>
    </row>
    <row r="1022" spans="1:12" x14ac:dyDescent="0.35">
      <c r="A1022" t="s">
        <v>1061</v>
      </c>
      <c r="B1022" t="s">
        <v>33</v>
      </c>
      <c r="C1022" t="s">
        <v>27</v>
      </c>
      <c r="D1022" t="s">
        <v>35</v>
      </c>
      <c r="E1022" s="1">
        <v>414571.19</v>
      </c>
      <c r="F1022">
        <v>25943</v>
      </c>
      <c r="G1022">
        <v>110</v>
      </c>
      <c r="H1022" s="2">
        <v>0</v>
      </c>
      <c r="I1022" t="s">
        <v>28</v>
      </c>
      <c r="J1022" t="s">
        <v>24</v>
      </c>
      <c r="K1022">
        <v>1067.333126</v>
      </c>
      <c r="L1022" s="2">
        <v>36067.333125999998</v>
      </c>
    </row>
    <row r="1023" spans="1:12" x14ac:dyDescent="0.35">
      <c r="A1023" t="s">
        <v>1062</v>
      </c>
      <c r="B1023" t="s">
        <v>48</v>
      </c>
      <c r="C1023" t="s">
        <v>27</v>
      </c>
      <c r="D1023" t="s">
        <v>31</v>
      </c>
      <c r="E1023" s="1">
        <v>515607.27</v>
      </c>
      <c r="F1023">
        <v>0</v>
      </c>
      <c r="G1023">
        <v>73</v>
      </c>
      <c r="H1023" s="2">
        <v>0</v>
      </c>
      <c r="I1023" t="s">
        <v>16</v>
      </c>
      <c r="J1023" t="s">
        <v>17</v>
      </c>
      <c r="K1023">
        <v>807.94729199999995</v>
      </c>
      <c r="L1023" s="2">
        <v>35807.947291999997</v>
      </c>
    </row>
    <row r="1024" spans="1:12" x14ac:dyDescent="0.35">
      <c r="A1024" t="s">
        <v>1063</v>
      </c>
      <c r="B1024" t="s">
        <v>48</v>
      </c>
      <c r="C1024" t="s">
        <v>27</v>
      </c>
      <c r="D1024" t="s">
        <v>35</v>
      </c>
      <c r="E1024" s="1">
        <v>366737.5</v>
      </c>
      <c r="F1024">
        <v>62375</v>
      </c>
      <c r="G1024">
        <v>92</v>
      </c>
      <c r="H1024" s="2">
        <v>0</v>
      </c>
      <c r="I1024" t="s">
        <v>16</v>
      </c>
      <c r="J1024" t="s">
        <v>24</v>
      </c>
      <c r="K1024">
        <v>618.63095499999997</v>
      </c>
      <c r="L1024" s="2">
        <v>35618.630955000001</v>
      </c>
    </row>
    <row r="1025" spans="1:12" x14ac:dyDescent="0.35">
      <c r="A1025" t="s">
        <v>1064</v>
      </c>
      <c r="B1025" t="s">
        <v>48</v>
      </c>
      <c r="C1025" t="s">
        <v>20</v>
      </c>
      <c r="D1025" t="s">
        <v>31</v>
      </c>
      <c r="E1025" s="1">
        <v>783568.35</v>
      </c>
      <c r="F1025">
        <v>0</v>
      </c>
      <c r="G1025">
        <v>71</v>
      </c>
      <c r="H1025" s="2">
        <v>0</v>
      </c>
      <c r="I1025" t="s">
        <v>28</v>
      </c>
      <c r="J1025" t="s">
        <v>17</v>
      </c>
      <c r="K1025">
        <v>404.272806</v>
      </c>
      <c r="L1025" s="2">
        <v>35404.272806000001</v>
      </c>
    </row>
    <row r="1026" spans="1:12" x14ac:dyDescent="0.35">
      <c r="A1026" t="s">
        <v>1065</v>
      </c>
      <c r="B1026" t="s">
        <v>19</v>
      </c>
      <c r="C1026" t="s">
        <v>27</v>
      </c>
      <c r="D1026" t="s">
        <v>21</v>
      </c>
      <c r="E1026" s="1">
        <v>1456726.84</v>
      </c>
      <c r="F1026">
        <v>0</v>
      </c>
      <c r="G1026">
        <v>148</v>
      </c>
      <c r="H1026" s="2">
        <v>0</v>
      </c>
      <c r="I1026" t="s">
        <v>16</v>
      </c>
      <c r="J1026" t="s">
        <v>29</v>
      </c>
      <c r="K1026">
        <v>710.4</v>
      </c>
      <c r="L1026" s="2">
        <v>35710.400000000001</v>
      </c>
    </row>
    <row r="1027" spans="1:12" x14ac:dyDescent="0.35">
      <c r="A1027" t="s">
        <v>1066</v>
      </c>
      <c r="B1027" t="s">
        <v>33</v>
      </c>
      <c r="C1027" t="s">
        <v>27</v>
      </c>
      <c r="D1027" t="s">
        <v>21</v>
      </c>
      <c r="E1027" s="1">
        <v>1017133.9</v>
      </c>
      <c r="F1027">
        <v>70200</v>
      </c>
      <c r="G1027">
        <v>65</v>
      </c>
      <c r="H1027" s="2">
        <v>0</v>
      </c>
      <c r="I1027" t="s">
        <v>28</v>
      </c>
      <c r="J1027" t="s">
        <v>17</v>
      </c>
      <c r="K1027">
        <v>312</v>
      </c>
      <c r="L1027" s="2">
        <v>35312</v>
      </c>
    </row>
    <row r="1028" spans="1:12" x14ac:dyDescent="0.35">
      <c r="A1028" t="s">
        <v>1067</v>
      </c>
      <c r="B1028" t="s">
        <v>23</v>
      </c>
      <c r="C1028" t="s">
        <v>20</v>
      </c>
      <c r="D1028" t="s">
        <v>21</v>
      </c>
      <c r="E1028" s="1">
        <v>413577.52</v>
      </c>
      <c r="F1028">
        <v>0</v>
      </c>
      <c r="G1028">
        <v>112</v>
      </c>
      <c r="H1028" s="2">
        <v>0</v>
      </c>
      <c r="I1028" t="s">
        <v>39</v>
      </c>
      <c r="J1028" t="s">
        <v>17</v>
      </c>
      <c r="K1028">
        <v>707.97761400000002</v>
      </c>
      <c r="L1028" s="2">
        <v>35707.977614000003</v>
      </c>
    </row>
    <row r="1029" spans="1:12" x14ac:dyDescent="0.35">
      <c r="A1029" t="s">
        <v>1068</v>
      </c>
      <c r="B1029" t="s">
        <v>33</v>
      </c>
      <c r="C1029" t="s">
        <v>20</v>
      </c>
      <c r="D1029" t="s">
        <v>35</v>
      </c>
      <c r="E1029" s="1">
        <v>551149.11</v>
      </c>
      <c r="F1029">
        <v>79027</v>
      </c>
      <c r="G1029">
        <v>70</v>
      </c>
      <c r="H1029" s="2">
        <v>0</v>
      </c>
      <c r="I1029" t="s">
        <v>28</v>
      </c>
      <c r="J1029" t="s">
        <v>17</v>
      </c>
      <c r="K1029">
        <v>336</v>
      </c>
      <c r="L1029" s="2">
        <v>35336</v>
      </c>
    </row>
    <row r="1030" spans="1:12" x14ac:dyDescent="0.35">
      <c r="A1030" t="s">
        <v>1069</v>
      </c>
      <c r="B1030" t="s">
        <v>13</v>
      </c>
      <c r="C1030" t="s">
        <v>20</v>
      </c>
      <c r="D1030" t="s">
        <v>31</v>
      </c>
      <c r="E1030" s="1">
        <v>1131424.3899999999</v>
      </c>
      <c r="F1030">
        <v>62935</v>
      </c>
      <c r="G1030">
        <v>141</v>
      </c>
      <c r="H1030" s="2">
        <v>0</v>
      </c>
      <c r="I1030" t="s">
        <v>16</v>
      </c>
      <c r="J1030" t="s">
        <v>78</v>
      </c>
      <c r="K1030">
        <v>232.24232599999999</v>
      </c>
      <c r="L1030" s="2">
        <v>35232.242326</v>
      </c>
    </row>
    <row r="1031" spans="1:12" x14ac:dyDescent="0.35">
      <c r="A1031" t="s">
        <v>1070</v>
      </c>
      <c r="B1031" t="s">
        <v>48</v>
      </c>
      <c r="C1031" t="s">
        <v>20</v>
      </c>
      <c r="D1031" t="s">
        <v>31</v>
      </c>
      <c r="E1031" s="1">
        <v>541461.73</v>
      </c>
      <c r="F1031">
        <v>26893</v>
      </c>
      <c r="G1031">
        <v>68</v>
      </c>
      <c r="H1031" s="2">
        <v>0</v>
      </c>
      <c r="I1031" t="s">
        <v>16</v>
      </c>
      <c r="J1031" t="s">
        <v>17</v>
      </c>
      <c r="K1031">
        <v>68.226000999999997</v>
      </c>
      <c r="L1031" s="2">
        <v>35068.226001000003</v>
      </c>
    </row>
    <row r="1032" spans="1:12" x14ac:dyDescent="0.35">
      <c r="A1032" t="s">
        <v>1071</v>
      </c>
      <c r="B1032" t="s">
        <v>33</v>
      </c>
      <c r="C1032" t="s">
        <v>20</v>
      </c>
      <c r="D1032" t="s">
        <v>31</v>
      </c>
      <c r="E1032" s="1">
        <v>742159.35</v>
      </c>
      <c r="F1032">
        <v>47406</v>
      </c>
      <c r="G1032">
        <v>94</v>
      </c>
      <c r="H1032" s="2">
        <v>36526</v>
      </c>
      <c r="I1032" t="s">
        <v>16</v>
      </c>
      <c r="J1032" t="s">
        <v>17</v>
      </c>
      <c r="K1032">
        <v>287.14980700000001</v>
      </c>
      <c r="L1032" s="2">
        <v>35287.149807000002</v>
      </c>
    </row>
    <row r="1033" spans="1:12" x14ac:dyDescent="0.35">
      <c r="A1033" t="s">
        <v>1072</v>
      </c>
      <c r="B1033" t="s">
        <v>48</v>
      </c>
      <c r="C1033" t="s">
        <v>27</v>
      </c>
      <c r="D1033" t="s">
        <v>21</v>
      </c>
      <c r="E1033" s="1">
        <v>445811.34</v>
      </c>
      <c r="F1033">
        <v>17622</v>
      </c>
      <c r="G1033">
        <v>65</v>
      </c>
      <c r="H1033" s="2">
        <v>36526</v>
      </c>
      <c r="I1033" t="s">
        <v>16</v>
      </c>
      <c r="J1033" t="s">
        <v>17</v>
      </c>
      <c r="K1033">
        <v>312</v>
      </c>
      <c r="L1033" s="2">
        <v>35312</v>
      </c>
    </row>
    <row r="1034" spans="1:12" x14ac:dyDescent="0.35">
      <c r="A1034" t="s">
        <v>1073</v>
      </c>
      <c r="B1034" t="s">
        <v>33</v>
      </c>
      <c r="C1034" t="s">
        <v>20</v>
      </c>
      <c r="D1034" t="s">
        <v>35</v>
      </c>
      <c r="E1034" s="1">
        <v>1447612.49</v>
      </c>
      <c r="F1034">
        <v>27572</v>
      </c>
      <c r="G1034">
        <v>124</v>
      </c>
      <c r="H1034" s="2">
        <v>0</v>
      </c>
      <c r="I1034" t="s">
        <v>28</v>
      </c>
      <c r="J1034" t="s">
        <v>29</v>
      </c>
      <c r="K1034">
        <v>595.20000000000005</v>
      </c>
      <c r="L1034" s="2">
        <v>35595.199999999997</v>
      </c>
    </row>
    <row r="1035" spans="1:12" x14ac:dyDescent="0.35">
      <c r="A1035" t="s">
        <v>1074</v>
      </c>
      <c r="B1035" t="s">
        <v>33</v>
      </c>
      <c r="C1035" t="s">
        <v>20</v>
      </c>
      <c r="D1035" t="s">
        <v>35</v>
      </c>
      <c r="E1035" s="1">
        <v>493688.84</v>
      </c>
      <c r="F1035">
        <v>0</v>
      </c>
      <c r="G1035">
        <v>72</v>
      </c>
      <c r="H1035" s="2">
        <v>36557</v>
      </c>
      <c r="I1035" t="s">
        <v>16</v>
      </c>
      <c r="J1035" t="s">
        <v>24</v>
      </c>
      <c r="K1035">
        <v>391.63662799999997</v>
      </c>
      <c r="L1035" s="2">
        <v>35391.636628</v>
      </c>
    </row>
    <row r="1036" spans="1:12" x14ac:dyDescent="0.35">
      <c r="A1036" t="s">
        <v>1075</v>
      </c>
      <c r="B1036" t="s">
        <v>33</v>
      </c>
      <c r="C1036" t="s">
        <v>20</v>
      </c>
      <c r="D1036" t="s">
        <v>21</v>
      </c>
      <c r="E1036" s="1">
        <v>452527.65</v>
      </c>
      <c r="F1036">
        <v>32802</v>
      </c>
      <c r="G1036">
        <v>114</v>
      </c>
      <c r="H1036" s="2">
        <v>0</v>
      </c>
      <c r="I1036" t="s">
        <v>16</v>
      </c>
      <c r="J1036" t="s">
        <v>29</v>
      </c>
      <c r="K1036">
        <v>547.20000000000005</v>
      </c>
      <c r="L1036" s="2">
        <v>35547.199999999997</v>
      </c>
    </row>
    <row r="1037" spans="1:12" x14ac:dyDescent="0.35">
      <c r="A1037" t="s">
        <v>1076</v>
      </c>
      <c r="B1037" t="s">
        <v>13</v>
      </c>
      <c r="C1037" t="s">
        <v>20</v>
      </c>
      <c r="D1037" t="s">
        <v>15</v>
      </c>
      <c r="E1037" s="1">
        <v>558176.13</v>
      </c>
      <c r="F1037">
        <v>62739</v>
      </c>
      <c r="G1037">
        <v>70</v>
      </c>
      <c r="H1037" s="2">
        <v>0</v>
      </c>
      <c r="I1037" t="s">
        <v>16</v>
      </c>
      <c r="J1037" t="s">
        <v>24</v>
      </c>
      <c r="K1037">
        <v>239.32857100000001</v>
      </c>
      <c r="L1037" s="2">
        <v>35239.328570999998</v>
      </c>
    </row>
    <row r="1038" spans="1:12" x14ac:dyDescent="0.35">
      <c r="A1038" t="s">
        <v>1077</v>
      </c>
      <c r="B1038" t="s">
        <v>48</v>
      </c>
      <c r="C1038" t="s">
        <v>20</v>
      </c>
      <c r="D1038" t="s">
        <v>21</v>
      </c>
      <c r="E1038" s="1">
        <v>1413434.74</v>
      </c>
      <c r="F1038">
        <v>90844</v>
      </c>
      <c r="G1038">
        <v>118</v>
      </c>
      <c r="H1038" s="2">
        <v>0</v>
      </c>
      <c r="I1038" t="s">
        <v>16</v>
      </c>
      <c r="J1038" t="s">
        <v>29</v>
      </c>
      <c r="K1038">
        <v>232.67441700000001</v>
      </c>
      <c r="L1038" s="2">
        <v>35232.674417000002</v>
      </c>
    </row>
    <row r="1039" spans="1:12" x14ac:dyDescent="0.35">
      <c r="A1039" t="s">
        <v>1078</v>
      </c>
      <c r="B1039" t="s">
        <v>23</v>
      </c>
      <c r="C1039" t="s">
        <v>20</v>
      </c>
      <c r="D1039" t="s">
        <v>31</v>
      </c>
      <c r="E1039" s="1">
        <v>2472318.31</v>
      </c>
      <c r="F1039">
        <v>44685</v>
      </c>
      <c r="G1039">
        <v>69</v>
      </c>
      <c r="H1039" s="2">
        <v>0</v>
      </c>
      <c r="I1039" t="s">
        <v>16</v>
      </c>
      <c r="J1039" t="s">
        <v>17</v>
      </c>
      <c r="K1039">
        <v>331.2</v>
      </c>
      <c r="L1039" s="2">
        <v>35331.199999999997</v>
      </c>
    </row>
    <row r="1040" spans="1:12" x14ac:dyDescent="0.35">
      <c r="A1040" t="s">
        <v>1079</v>
      </c>
      <c r="B1040" t="s">
        <v>48</v>
      </c>
      <c r="C1040" t="s">
        <v>20</v>
      </c>
      <c r="D1040" t="s">
        <v>21</v>
      </c>
      <c r="E1040" s="1">
        <v>283806.78000000003</v>
      </c>
      <c r="F1040">
        <v>0</v>
      </c>
      <c r="G1040">
        <v>80</v>
      </c>
      <c r="H1040" s="2">
        <v>0</v>
      </c>
      <c r="I1040" t="s">
        <v>16</v>
      </c>
      <c r="J1040" t="s">
        <v>17</v>
      </c>
      <c r="K1040">
        <v>336.50961000000001</v>
      </c>
      <c r="L1040" s="2">
        <v>35336.509610000001</v>
      </c>
    </row>
    <row r="1041" spans="1:12" x14ac:dyDescent="0.35">
      <c r="A1041" t="s">
        <v>1080</v>
      </c>
      <c r="B1041" t="s">
        <v>48</v>
      </c>
      <c r="C1041" t="s">
        <v>20</v>
      </c>
      <c r="D1041" t="s">
        <v>31</v>
      </c>
      <c r="E1041" s="1">
        <v>384848.36</v>
      </c>
      <c r="F1041">
        <v>42589</v>
      </c>
      <c r="G1041">
        <v>98</v>
      </c>
      <c r="H1041" s="2">
        <v>0</v>
      </c>
      <c r="I1041" t="s">
        <v>28</v>
      </c>
      <c r="J1041" t="s">
        <v>17</v>
      </c>
      <c r="K1041">
        <v>470.4</v>
      </c>
      <c r="L1041" s="2">
        <v>35470.400000000001</v>
      </c>
    </row>
    <row r="1042" spans="1:12" x14ac:dyDescent="0.35">
      <c r="A1042" t="s">
        <v>1081</v>
      </c>
      <c r="B1042" t="s">
        <v>33</v>
      </c>
      <c r="C1042" t="s">
        <v>27</v>
      </c>
      <c r="D1042" t="s">
        <v>21</v>
      </c>
      <c r="E1042" s="1">
        <v>1950447.39</v>
      </c>
      <c r="F1042">
        <v>0</v>
      </c>
      <c r="G1042">
        <v>72</v>
      </c>
      <c r="H1042" s="2">
        <v>0</v>
      </c>
      <c r="I1042" t="s">
        <v>16</v>
      </c>
      <c r="J1042" t="s">
        <v>17</v>
      </c>
      <c r="K1042">
        <v>345.6</v>
      </c>
      <c r="L1042" s="2">
        <v>35345.599999999999</v>
      </c>
    </row>
    <row r="1043" spans="1:12" x14ac:dyDescent="0.35">
      <c r="A1043" t="s">
        <v>1082</v>
      </c>
      <c r="B1043" t="s">
        <v>13</v>
      </c>
      <c r="C1043" t="s">
        <v>20</v>
      </c>
      <c r="D1043" t="s">
        <v>53</v>
      </c>
      <c r="E1043" s="1">
        <v>248004.59</v>
      </c>
      <c r="F1043">
        <v>93383</v>
      </c>
      <c r="G1043">
        <v>62</v>
      </c>
      <c r="H1043" s="2">
        <v>0</v>
      </c>
      <c r="I1043" t="s">
        <v>28</v>
      </c>
      <c r="J1043" t="s">
        <v>24</v>
      </c>
      <c r="K1043">
        <v>244.21228600000001</v>
      </c>
      <c r="L1043" s="2">
        <v>35244.212286000002</v>
      </c>
    </row>
    <row r="1044" spans="1:12" x14ac:dyDescent="0.35">
      <c r="A1044" t="s">
        <v>1083</v>
      </c>
      <c r="B1044" t="s">
        <v>19</v>
      </c>
      <c r="C1044" t="s">
        <v>20</v>
      </c>
      <c r="D1044" t="s">
        <v>31</v>
      </c>
      <c r="E1044" s="1">
        <v>436137.29</v>
      </c>
      <c r="F1044">
        <v>79583</v>
      </c>
      <c r="G1044">
        <v>109</v>
      </c>
      <c r="H1044" s="2">
        <v>36557</v>
      </c>
      <c r="I1044" t="s">
        <v>16</v>
      </c>
      <c r="J1044" t="s">
        <v>17</v>
      </c>
      <c r="K1044">
        <v>523.20000000000005</v>
      </c>
      <c r="L1044" s="2">
        <v>35523.199999999997</v>
      </c>
    </row>
    <row r="1045" spans="1:12" x14ac:dyDescent="0.35">
      <c r="A1045" t="s">
        <v>1084</v>
      </c>
      <c r="B1045" t="s">
        <v>19</v>
      </c>
      <c r="C1045" t="s">
        <v>20</v>
      </c>
      <c r="D1045" t="s">
        <v>31</v>
      </c>
      <c r="E1045" s="1">
        <v>252907.75</v>
      </c>
      <c r="F1045">
        <v>89129</v>
      </c>
      <c r="G1045">
        <v>64</v>
      </c>
      <c r="H1045" s="2">
        <v>0</v>
      </c>
      <c r="I1045" t="s">
        <v>16</v>
      </c>
      <c r="J1045" t="s">
        <v>17</v>
      </c>
      <c r="K1045">
        <v>328.87086799999997</v>
      </c>
      <c r="L1045" s="2">
        <v>35328.870867999998</v>
      </c>
    </row>
    <row r="1046" spans="1:12" x14ac:dyDescent="0.35">
      <c r="A1046" t="s">
        <v>1085</v>
      </c>
      <c r="B1046" t="s">
        <v>19</v>
      </c>
      <c r="C1046" t="s">
        <v>27</v>
      </c>
      <c r="D1046" t="s">
        <v>35</v>
      </c>
      <c r="E1046" s="1">
        <v>250444.48</v>
      </c>
      <c r="F1046">
        <v>0</v>
      </c>
      <c r="G1046">
        <v>69</v>
      </c>
      <c r="H1046" s="2">
        <v>0</v>
      </c>
      <c r="I1046" t="s">
        <v>16</v>
      </c>
      <c r="J1046" t="s">
        <v>17</v>
      </c>
      <c r="K1046">
        <v>496.8</v>
      </c>
      <c r="L1046" s="2">
        <v>35496.800000000003</v>
      </c>
    </row>
    <row r="1047" spans="1:12" x14ac:dyDescent="0.35">
      <c r="A1047" t="s">
        <v>1086</v>
      </c>
      <c r="B1047" t="s">
        <v>33</v>
      </c>
      <c r="C1047" t="s">
        <v>20</v>
      </c>
      <c r="D1047" t="s">
        <v>21</v>
      </c>
      <c r="E1047" s="1">
        <v>864970.06</v>
      </c>
      <c r="F1047">
        <v>94389</v>
      </c>
      <c r="G1047">
        <v>107</v>
      </c>
      <c r="H1047" s="2">
        <v>0</v>
      </c>
      <c r="I1047" t="s">
        <v>28</v>
      </c>
      <c r="J1047" t="s">
        <v>29</v>
      </c>
      <c r="K1047">
        <v>85.063708000000005</v>
      </c>
      <c r="L1047" s="2">
        <v>35085.063708000001</v>
      </c>
    </row>
    <row r="1048" spans="1:12" x14ac:dyDescent="0.35">
      <c r="A1048" t="s">
        <v>1087</v>
      </c>
      <c r="B1048" t="s">
        <v>33</v>
      </c>
      <c r="C1048" t="s">
        <v>20</v>
      </c>
      <c r="D1048" t="s">
        <v>35</v>
      </c>
      <c r="E1048" s="1">
        <v>1366835.53</v>
      </c>
      <c r="F1048">
        <v>0</v>
      </c>
      <c r="G1048">
        <v>197</v>
      </c>
      <c r="H1048" s="2">
        <v>0</v>
      </c>
      <c r="I1048" t="s">
        <v>16</v>
      </c>
      <c r="J1048" t="s">
        <v>29</v>
      </c>
      <c r="K1048">
        <v>1418.4</v>
      </c>
      <c r="L1048" s="2">
        <v>36418.400000000001</v>
      </c>
    </row>
    <row r="1049" spans="1:12" x14ac:dyDescent="0.35">
      <c r="A1049" t="s">
        <v>1088</v>
      </c>
      <c r="B1049" t="s">
        <v>33</v>
      </c>
      <c r="C1049" t="s">
        <v>20</v>
      </c>
      <c r="D1049" t="s">
        <v>31</v>
      </c>
      <c r="E1049" s="1">
        <v>2063508.46</v>
      </c>
      <c r="F1049">
        <v>84106</v>
      </c>
      <c r="G1049">
        <v>64</v>
      </c>
      <c r="H1049" s="2">
        <v>0</v>
      </c>
      <c r="I1049" t="s">
        <v>16</v>
      </c>
      <c r="J1049" t="s">
        <v>24</v>
      </c>
      <c r="K1049">
        <v>334.40871700000002</v>
      </c>
      <c r="L1049" s="2">
        <v>35334.408716999998</v>
      </c>
    </row>
    <row r="1050" spans="1:12" x14ac:dyDescent="0.35">
      <c r="A1050" t="s">
        <v>1089</v>
      </c>
      <c r="B1050" t="s">
        <v>19</v>
      </c>
      <c r="C1050" t="s">
        <v>20</v>
      </c>
      <c r="D1050" t="s">
        <v>35</v>
      </c>
      <c r="E1050" s="1">
        <v>251753.36</v>
      </c>
      <c r="F1050">
        <v>0</v>
      </c>
      <c r="G1050">
        <v>69</v>
      </c>
      <c r="H1050" s="2">
        <v>0</v>
      </c>
      <c r="I1050" t="s">
        <v>16</v>
      </c>
      <c r="J1050" t="s">
        <v>17</v>
      </c>
      <c r="K1050">
        <v>42.096415</v>
      </c>
      <c r="L1050" s="2">
        <v>35042.096415</v>
      </c>
    </row>
    <row r="1051" spans="1:12" x14ac:dyDescent="0.35">
      <c r="A1051" t="s">
        <v>1090</v>
      </c>
      <c r="B1051" t="s">
        <v>48</v>
      </c>
      <c r="C1051" t="s">
        <v>20</v>
      </c>
      <c r="D1051" t="s">
        <v>31</v>
      </c>
      <c r="E1051" s="1">
        <v>532667.77</v>
      </c>
      <c r="F1051">
        <v>76717</v>
      </c>
      <c r="G1051">
        <v>66</v>
      </c>
      <c r="H1051" s="2">
        <v>0</v>
      </c>
      <c r="I1051" t="s">
        <v>16</v>
      </c>
      <c r="J1051" t="s">
        <v>24</v>
      </c>
      <c r="K1051">
        <v>300.52857899999998</v>
      </c>
      <c r="L1051" s="2">
        <v>35300.528578999998</v>
      </c>
    </row>
    <row r="1052" spans="1:12" x14ac:dyDescent="0.35">
      <c r="A1052" t="s">
        <v>1091</v>
      </c>
      <c r="B1052" t="s">
        <v>19</v>
      </c>
      <c r="C1052" t="s">
        <v>27</v>
      </c>
      <c r="D1052" t="s">
        <v>31</v>
      </c>
      <c r="E1052" s="1">
        <v>260027.21</v>
      </c>
      <c r="F1052">
        <v>51978</v>
      </c>
      <c r="G1052">
        <v>66</v>
      </c>
      <c r="H1052" s="2">
        <v>0</v>
      </c>
      <c r="I1052" t="s">
        <v>28</v>
      </c>
      <c r="J1052" t="s">
        <v>17</v>
      </c>
      <c r="K1052">
        <v>144.782152</v>
      </c>
      <c r="L1052" s="2">
        <v>35144.782152</v>
      </c>
    </row>
    <row r="1053" spans="1:12" x14ac:dyDescent="0.35">
      <c r="A1053" t="s">
        <v>1092</v>
      </c>
      <c r="B1053" t="s">
        <v>33</v>
      </c>
      <c r="C1053" t="s">
        <v>20</v>
      </c>
      <c r="D1053" t="s">
        <v>21</v>
      </c>
      <c r="E1053" s="1">
        <v>853479.28</v>
      </c>
      <c r="F1053">
        <v>47325</v>
      </c>
      <c r="G1053">
        <v>107</v>
      </c>
      <c r="H1053" s="2">
        <v>0</v>
      </c>
      <c r="I1053" t="s">
        <v>16</v>
      </c>
      <c r="J1053" t="s">
        <v>29</v>
      </c>
      <c r="K1053">
        <v>64.598215999999994</v>
      </c>
      <c r="L1053" s="2">
        <v>35064.598215999999</v>
      </c>
    </row>
    <row r="1054" spans="1:12" x14ac:dyDescent="0.35">
      <c r="A1054" t="s">
        <v>1093</v>
      </c>
      <c r="B1054" t="s">
        <v>33</v>
      </c>
      <c r="C1054" t="s">
        <v>27</v>
      </c>
      <c r="D1054" t="s">
        <v>31</v>
      </c>
      <c r="E1054" s="1">
        <v>882883.5</v>
      </c>
      <c r="F1054">
        <v>86721</v>
      </c>
      <c r="G1054">
        <v>111</v>
      </c>
      <c r="H1054" s="2">
        <v>0</v>
      </c>
      <c r="I1054" t="s">
        <v>28</v>
      </c>
      <c r="J1054" t="s">
        <v>29</v>
      </c>
      <c r="K1054">
        <v>532.79999999999995</v>
      </c>
      <c r="L1054" s="2">
        <v>35532.800000000003</v>
      </c>
    </row>
    <row r="1055" spans="1:12" x14ac:dyDescent="0.35">
      <c r="A1055" t="s">
        <v>1094</v>
      </c>
      <c r="B1055" t="s">
        <v>23</v>
      </c>
      <c r="C1055" t="s">
        <v>20</v>
      </c>
      <c r="D1055" t="s">
        <v>21</v>
      </c>
      <c r="E1055" s="1">
        <v>224844.96</v>
      </c>
      <c r="F1055">
        <v>24910</v>
      </c>
      <c r="G1055">
        <v>63</v>
      </c>
      <c r="H1055" s="2">
        <v>36526</v>
      </c>
      <c r="I1055" t="s">
        <v>16</v>
      </c>
      <c r="J1055" t="s">
        <v>17</v>
      </c>
      <c r="K1055">
        <v>347.857619</v>
      </c>
      <c r="L1055" s="2">
        <v>35347.857619000002</v>
      </c>
    </row>
    <row r="1056" spans="1:12" x14ac:dyDescent="0.35">
      <c r="A1056" t="s">
        <v>1095</v>
      </c>
      <c r="B1056" t="s">
        <v>13</v>
      </c>
      <c r="C1056" t="s">
        <v>20</v>
      </c>
      <c r="D1056" t="s">
        <v>21</v>
      </c>
      <c r="E1056" s="1">
        <v>1230276.24</v>
      </c>
      <c r="F1056">
        <v>43817</v>
      </c>
      <c r="G1056">
        <v>62</v>
      </c>
      <c r="H1056" s="2">
        <v>36526</v>
      </c>
      <c r="I1056" t="s">
        <v>16</v>
      </c>
      <c r="J1056" t="s">
        <v>17</v>
      </c>
      <c r="K1056">
        <v>245.447622</v>
      </c>
      <c r="L1056" s="2">
        <v>35245.447622</v>
      </c>
    </row>
    <row r="1057" spans="1:12" x14ac:dyDescent="0.35">
      <c r="A1057" t="s">
        <v>1096</v>
      </c>
      <c r="B1057" t="s">
        <v>33</v>
      </c>
      <c r="C1057" t="s">
        <v>27</v>
      </c>
      <c r="D1057" t="s">
        <v>31</v>
      </c>
      <c r="E1057" s="1">
        <v>455659.3</v>
      </c>
      <c r="F1057">
        <v>0</v>
      </c>
      <c r="G1057">
        <v>73</v>
      </c>
      <c r="H1057" s="2">
        <v>36557</v>
      </c>
      <c r="I1057" t="s">
        <v>16</v>
      </c>
      <c r="J1057" t="s">
        <v>17</v>
      </c>
      <c r="K1057">
        <v>525.6</v>
      </c>
      <c r="L1057" s="2">
        <v>35525.599999999999</v>
      </c>
    </row>
    <row r="1058" spans="1:12" x14ac:dyDescent="0.35">
      <c r="A1058" t="s">
        <v>1097</v>
      </c>
      <c r="B1058" t="s">
        <v>33</v>
      </c>
      <c r="C1058" t="s">
        <v>20</v>
      </c>
      <c r="D1058" t="s">
        <v>21</v>
      </c>
      <c r="E1058" s="1">
        <v>253070.51</v>
      </c>
      <c r="F1058">
        <v>89451</v>
      </c>
      <c r="G1058">
        <v>63</v>
      </c>
      <c r="H1058" s="2">
        <v>0</v>
      </c>
      <c r="I1058" t="s">
        <v>28</v>
      </c>
      <c r="J1058" t="s">
        <v>17</v>
      </c>
      <c r="K1058">
        <v>61.769564000000003</v>
      </c>
      <c r="L1058" s="2">
        <v>35061.769564000002</v>
      </c>
    </row>
    <row r="1059" spans="1:12" x14ac:dyDescent="0.35">
      <c r="A1059" t="s">
        <v>1098</v>
      </c>
      <c r="B1059" t="s">
        <v>48</v>
      </c>
      <c r="C1059" t="s">
        <v>27</v>
      </c>
      <c r="D1059" t="s">
        <v>35</v>
      </c>
      <c r="E1059" s="1">
        <v>525198.4</v>
      </c>
      <c r="F1059">
        <v>59537</v>
      </c>
      <c r="G1059">
        <v>66</v>
      </c>
      <c r="H1059" s="2">
        <v>0</v>
      </c>
      <c r="I1059" t="s">
        <v>16</v>
      </c>
      <c r="J1059" t="s">
        <v>24</v>
      </c>
      <c r="K1059">
        <v>316.8</v>
      </c>
      <c r="L1059" s="2">
        <v>35316.800000000003</v>
      </c>
    </row>
    <row r="1060" spans="1:12" x14ac:dyDescent="0.35">
      <c r="A1060" t="s">
        <v>1099</v>
      </c>
      <c r="B1060" t="s">
        <v>33</v>
      </c>
      <c r="C1060" t="s">
        <v>27</v>
      </c>
      <c r="D1060" t="s">
        <v>31</v>
      </c>
      <c r="E1060" s="1">
        <v>674311.93</v>
      </c>
      <c r="F1060">
        <v>0</v>
      </c>
      <c r="G1060">
        <v>199</v>
      </c>
      <c r="H1060" s="2">
        <v>0</v>
      </c>
      <c r="I1060" t="s">
        <v>16</v>
      </c>
      <c r="J1060" t="s">
        <v>65</v>
      </c>
      <c r="K1060">
        <v>955.2</v>
      </c>
      <c r="L1060" s="2">
        <v>35955.199999999997</v>
      </c>
    </row>
    <row r="1061" spans="1:12" x14ac:dyDescent="0.35">
      <c r="A1061" t="s">
        <v>1100</v>
      </c>
      <c r="B1061" t="s">
        <v>33</v>
      </c>
      <c r="C1061" t="s">
        <v>27</v>
      </c>
      <c r="D1061" t="s">
        <v>35</v>
      </c>
      <c r="E1061" s="1">
        <v>1401472.13</v>
      </c>
      <c r="F1061">
        <v>54193</v>
      </c>
      <c r="G1061">
        <v>117</v>
      </c>
      <c r="H1061" s="2">
        <v>0</v>
      </c>
      <c r="I1061" t="s">
        <v>28</v>
      </c>
      <c r="J1061" t="s">
        <v>29</v>
      </c>
      <c r="K1061">
        <v>720.75294499999995</v>
      </c>
      <c r="L1061" s="2">
        <v>35720.752945</v>
      </c>
    </row>
    <row r="1062" spans="1:12" x14ac:dyDescent="0.35">
      <c r="A1062" t="s">
        <v>1101</v>
      </c>
      <c r="B1062" t="s">
        <v>33</v>
      </c>
      <c r="C1062" t="s">
        <v>27</v>
      </c>
      <c r="D1062" t="s">
        <v>35</v>
      </c>
      <c r="E1062" s="1">
        <v>943891.56</v>
      </c>
      <c r="F1062">
        <v>86946</v>
      </c>
      <c r="G1062">
        <v>118</v>
      </c>
      <c r="H1062" s="2">
        <v>0</v>
      </c>
      <c r="I1062" t="s">
        <v>16</v>
      </c>
      <c r="J1062" t="s">
        <v>17</v>
      </c>
      <c r="K1062">
        <v>340.65696300000002</v>
      </c>
      <c r="L1062" s="2">
        <v>35340.656967592593</v>
      </c>
    </row>
    <row r="1063" spans="1:12" x14ac:dyDescent="0.35">
      <c r="A1063" t="s">
        <v>1102</v>
      </c>
      <c r="B1063" t="s">
        <v>48</v>
      </c>
      <c r="C1063" t="s">
        <v>20</v>
      </c>
      <c r="D1063" t="s">
        <v>21</v>
      </c>
      <c r="E1063" s="1">
        <v>1050677.17</v>
      </c>
      <c r="F1063">
        <v>0</v>
      </c>
      <c r="G1063">
        <v>92</v>
      </c>
      <c r="H1063" s="2">
        <v>0</v>
      </c>
      <c r="I1063" t="s">
        <v>16</v>
      </c>
      <c r="J1063" t="s">
        <v>17</v>
      </c>
      <c r="K1063">
        <v>546.52489600000001</v>
      </c>
      <c r="L1063" s="2">
        <v>35546.524896000003</v>
      </c>
    </row>
    <row r="1064" spans="1:12" x14ac:dyDescent="0.35">
      <c r="A1064" t="s">
        <v>1103</v>
      </c>
      <c r="B1064" t="s">
        <v>19</v>
      </c>
      <c r="C1064" t="s">
        <v>20</v>
      </c>
      <c r="D1064" t="s">
        <v>31</v>
      </c>
      <c r="E1064" s="1">
        <v>421391.86</v>
      </c>
      <c r="F1064">
        <v>12160</v>
      </c>
      <c r="G1064">
        <v>109</v>
      </c>
      <c r="H1064" s="2">
        <v>0</v>
      </c>
      <c r="I1064" t="s">
        <v>16</v>
      </c>
      <c r="J1064" t="s">
        <v>17</v>
      </c>
      <c r="K1064">
        <v>489.411833</v>
      </c>
      <c r="L1064" s="2">
        <v>35489.411832999998</v>
      </c>
    </row>
    <row r="1065" spans="1:12" x14ac:dyDescent="0.35">
      <c r="A1065" t="s">
        <v>1104</v>
      </c>
      <c r="B1065" t="s">
        <v>48</v>
      </c>
      <c r="C1065" t="s">
        <v>27</v>
      </c>
      <c r="D1065" t="s">
        <v>35</v>
      </c>
      <c r="E1065" s="1">
        <v>477368.64</v>
      </c>
      <c r="F1065">
        <v>33701</v>
      </c>
      <c r="G1065">
        <v>63</v>
      </c>
      <c r="H1065" s="2">
        <v>0</v>
      </c>
      <c r="I1065" t="s">
        <v>16</v>
      </c>
      <c r="J1065" t="s">
        <v>17</v>
      </c>
      <c r="K1065">
        <v>171.32585599999999</v>
      </c>
      <c r="L1065" s="2">
        <v>35171.325856000003</v>
      </c>
    </row>
    <row r="1066" spans="1:12" x14ac:dyDescent="0.35">
      <c r="A1066" t="s">
        <v>1105</v>
      </c>
      <c r="B1066" t="s">
        <v>13</v>
      </c>
      <c r="C1066" t="s">
        <v>20</v>
      </c>
      <c r="D1066" t="s">
        <v>21</v>
      </c>
      <c r="E1066" s="1">
        <v>544142.01</v>
      </c>
      <c r="F1066">
        <v>85702</v>
      </c>
      <c r="G1066">
        <v>67</v>
      </c>
      <c r="H1066" s="2">
        <v>0</v>
      </c>
      <c r="I1066" t="s">
        <v>16</v>
      </c>
      <c r="J1066" t="s">
        <v>24</v>
      </c>
      <c r="K1066">
        <v>249.08588700000001</v>
      </c>
      <c r="L1066" s="2">
        <v>35249.085887000001</v>
      </c>
    </row>
    <row r="1067" spans="1:12" x14ac:dyDescent="0.35">
      <c r="A1067" t="s">
        <v>1106</v>
      </c>
      <c r="B1067" t="s">
        <v>48</v>
      </c>
      <c r="C1067" t="s">
        <v>27</v>
      </c>
      <c r="D1067" t="s">
        <v>21</v>
      </c>
      <c r="E1067" s="1">
        <v>284226.69</v>
      </c>
      <c r="F1067">
        <v>69417</v>
      </c>
      <c r="G1067">
        <v>73</v>
      </c>
      <c r="H1067" s="2">
        <v>36526</v>
      </c>
      <c r="I1067" t="s">
        <v>16</v>
      </c>
      <c r="J1067" t="s">
        <v>17</v>
      </c>
      <c r="K1067">
        <v>30.874869</v>
      </c>
      <c r="L1067" s="2">
        <v>35030.874868999999</v>
      </c>
    </row>
    <row r="1068" spans="1:12" x14ac:dyDescent="0.35">
      <c r="A1068" t="s">
        <v>1107</v>
      </c>
      <c r="B1068" t="s">
        <v>33</v>
      </c>
      <c r="C1068" t="s">
        <v>27</v>
      </c>
      <c r="D1068" t="s">
        <v>15</v>
      </c>
      <c r="E1068" s="1">
        <v>305955.03000000003</v>
      </c>
      <c r="F1068">
        <v>38644</v>
      </c>
      <c r="G1068">
        <v>78</v>
      </c>
      <c r="H1068" s="2">
        <v>36526</v>
      </c>
      <c r="I1068" t="s">
        <v>16</v>
      </c>
      <c r="J1068" t="s">
        <v>17</v>
      </c>
      <c r="K1068">
        <v>361.455219</v>
      </c>
      <c r="L1068" s="2">
        <v>35361.455219000003</v>
      </c>
    </row>
    <row r="1069" spans="1:12" x14ac:dyDescent="0.35">
      <c r="A1069" t="s">
        <v>1108</v>
      </c>
      <c r="B1069" t="s">
        <v>48</v>
      </c>
      <c r="C1069" t="s">
        <v>20</v>
      </c>
      <c r="D1069" t="s">
        <v>31</v>
      </c>
      <c r="E1069" s="1">
        <v>2031499.76</v>
      </c>
      <c r="F1069">
        <v>63209</v>
      </c>
      <c r="G1069">
        <v>102</v>
      </c>
      <c r="H1069" s="2">
        <v>36557</v>
      </c>
      <c r="I1069" t="s">
        <v>16</v>
      </c>
      <c r="J1069" t="s">
        <v>29</v>
      </c>
      <c r="K1069">
        <v>207.320041</v>
      </c>
      <c r="L1069" s="2">
        <v>35207.320040999999</v>
      </c>
    </row>
    <row r="1070" spans="1:12" x14ac:dyDescent="0.35">
      <c r="A1070" t="s">
        <v>1109</v>
      </c>
      <c r="B1070" t="s">
        <v>19</v>
      </c>
      <c r="C1070" t="s">
        <v>20</v>
      </c>
      <c r="D1070" t="s">
        <v>21</v>
      </c>
      <c r="E1070" s="1">
        <v>323912.46999999997</v>
      </c>
      <c r="F1070">
        <v>16061</v>
      </c>
      <c r="G1070">
        <v>88</v>
      </c>
      <c r="H1070" s="2">
        <v>0</v>
      </c>
      <c r="I1070" t="s">
        <v>16</v>
      </c>
      <c r="J1070" t="s">
        <v>17</v>
      </c>
      <c r="K1070">
        <v>633.6</v>
      </c>
      <c r="L1070" s="2">
        <v>35633.599999999999</v>
      </c>
    </row>
    <row r="1071" spans="1:12" x14ac:dyDescent="0.35">
      <c r="A1071" t="s">
        <v>1110</v>
      </c>
      <c r="B1071" t="s">
        <v>26</v>
      </c>
      <c r="C1071" t="s">
        <v>20</v>
      </c>
      <c r="D1071" t="s">
        <v>15</v>
      </c>
      <c r="E1071" s="1">
        <v>462680.11</v>
      </c>
      <c r="F1071">
        <v>79487</v>
      </c>
      <c r="G1071">
        <v>114</v>
      </c>
      <c r="H1071" s="2">
        <v>0</v>
      </c>
      <c r="I1071" t="s">
        <v>39</v>
      </c>
      <c r="J1071" t="s">
        <v>29</v>
      </c>
      <c r="K1071">
        <v>547.20000000000005</v>
      </c>
      <c r="L1071" s="2">
        <v>35547.199999999997</v>
      </c>
    </row>
    <row r="1072" spans="1:12" x14ac:dyDescent="0.35">
      <c r="A1072" t="s">
        <v>1111</v>
      </c>
      <c r="B1072" t="s">
        <v>26</v>
      </c>
      <c r="C1072" t="s">
        <v>20</v>
      </c>
      <c r="D1072" t="s">
        <v>35</v>
      </c>
      <c r="E1072" s="1">
        <v>899704.02</v>
      </c>
      <c r="F1072">
        <v>54230</v>
      </c>
      <c r="G1072">
        <v>112</v>
      </c>
      <c r="H1072" s="2">
        <v>0</v>
      </c>
      <c r="I1072" t="s">
        <v>16</v>
      </c>
      <c r="J1072" t="s">
        <v>24</v>
      </c>
      <c r="K1072">
        <v>537.6</v>
      </c>
      <c r="L1072" s="2">
        <v>35537.599999999999</v>
      </c>
    </row>
  </sheetData>
  <autoFilter ref="A1:L1072" xr:uid="{7B894AF3-E685-482F-9073-A79D7AA7546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6962-8B10-4B7D-B836-154013BCD4C7}">
  <dimension ref="A1:L1072"/>
  <sheetViews>
    <sheetView topLeftCell="G1" zoomScale="80" zoomScaleNormal="80" workbookViewId="0">
      <selection activeCell="J1" sqref="J1:J1048576"/>
    </sheetView>
  </sheetViews>
  <sheetFormatPr defaultRowHeight="14.5" x14ac:dyDescent="0.35"/>
  <cols>
    <col min="1" max="1" width="9.54296875" bestFit="1" customWidth="1"/>
    <col min="2" max="2" width="10.6328125" bestFit="1" customWidth="1"/>
    <col min="3" max="3" width="7.90625" bestFit="1" customWidth="1"/>
    <col min="4" max="4" width="18.453125" bestFit="1" customWidth="1"/>
    <col min="5" max="5" width="27.81640625" bestFit="1" customWidth="1"/>
    <col min="6" max="6" width="7.08984375" bestFit="1" customWidth="1"/>
    <col min="7" max="7" width="20" bestFit="1" customWidth="1"/>
    <col min="8" max="8" width="24.453125" bestFit="1" customWidth="1"/>
    <col min="9" max="9" width="13.81640625" bestFit="1" customWidth="1"/>
    <col min="10" max="10" width="16.81640625" bestFit="1" customWidth="1"/>
    <col min="11" max="11" width="17.36328125" bestFit="1" customWidth="1"/>
    <col min="12" max="12" width="11.17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s="1"/>
      <c r="F2">
        <v>0</v>
      </c>
      <c r="G2">
        <v>1000</v>
      </c>
      <c r="H2" s="2">
        <v>0</v>
      </c>
      <c r="I2" t="s">
        <v>16</v>
      </c>
      <c r="J2" t="s">
        <v>17</v>
      </c>
      <c r="K2">
        <v>2.7049340000000002</v>
      </c>
      <c r="L2" s="2">
        <v>35002.704934000001</v>
      </c>
    </row>
    <row r="3" spans="1:12" x14ac:dyDescent="0.35">
      <c r="A3" t="s">
        <v>18</v>
      </c>
      <c r="B3" t="s">
        <v>19</v>
      </c>
      <c r="C3" t="s">
        <v>20</v>
      </c>
      <c r="D3" t="s">
        <v>21</v>
      </c>
      <c r="E3" s="1">
        <v>697953.59</v>
      </c>
      <c r="F3">
        <v>0</v>
      </c>
      <c r="G3">
        <v>94</v>
      </c>
      <c r="H3" s="2">
        <v>0</v>
      </c>
      <c r="I3" t="s">
        <v>16</v>
      </c>
      <c r="J3" t="s">
        <v>17</v>
      </c>
      <c r="K3">
        <v>1131.464935</v>
      </c>
      <c r="L3" s="2">
        <v>36131.464934999996</v>
      </c>
    </row>
    <row r="4" spans="1:12" x14ac:dyDescent="0.35">
      <c r="A4" t="s">
        <v>22</v>
      </c>
      <c r="B4" t="s">
        <v>23</v>
      </c>
      <c r="C4" t="s">
        <v>20</v>
      </c>
      <c r="D4" t="s">
        <v>21</v>
      </c>
      <c r="E4" s="1">
        <v>1288743.17</v>
      </c>
      <c r="F4">
        <v>48767</v>
      </c>
      <c r="G4">
        <v>108</v>
      </c>
      <c r="H4" s="2">
        <v>0</v>
      </c>
      <c r="I4" t="s">
        <v>16</v>
      </c>
      <c r="J4" t="s">
        <v>24</v>
      </c>
      <c r="K4">
        <v>566.47224700000004</v>
      </c>
      <c r="L4" s="2">
        <v>35566.472246999998</v>
      </c>
    </row>
    <row r="5" spans="1:12" x14ac:dyDescent="0.35">
      <c r="A5" t="s">
        <v>25</v>
      </c>
      <c r="B5" t="s">
        <v>26</v>
      </c>
      <c r="C5" t="s">
        <v>27</v>
      </c>
      <c r="D5" t="s">
        <v>21</v>
      </c>
      <c r="E5" s="1">
        <v>764586.18</v>
      </c>
      <c r="F5">
        <v>0</v>
      </c>
      <c r="G5">
        <v>106</v>
      </c>
      <c r="H5" s="2">
        <v>0</v>
      </c>
      <c r="I5" t="s">
        <v>28</v>
      </c>
      <c r="J5" t="s">
        <v>29</v>
      </c>
      <c r="K5">
        <v>529.88134400000001</v>
      </c>
      <c r="L5" s="2">
        <v>35529.881344000001</v>
      </c>
    </row>
    <row r="6" spans="1:12" x14ac:dyDescent="0.35">
      <c r="A6" t="s">
        <v>30</v>
      </c>
      <c r="B6" t="s">
        <v>13</v>
      </c>
      <c r="C6" t="s">
        <v>27</v>
      </c>
      <c r="D6" t="s">
        <v>31</v>
      </c>
      <c r="E6" s="1">
        <v>536307.65</v>
      </c>
      <c r="F6">
        <v>36357</v>
      </c>
      <c r="G6">
        <v>68</v>
      </c>
      <c r="H6" s="2">
        <v>0</v>
      </c>
      <c r="I6" t="s">
        <v>16</v>
      </c>
      <c r="J6" t="s">
        <v>17</v>
      </c>
      <c r="K6">
        <v>17.269323</v>
      </c>
      <c r="L6" s="2">
        <v>35017.269323</v>
      </c>
    </row>
    <row r="7" spans="1:12" x14ac:dyDescent="0.35">
      <c r="A7" t="s">
        <v>32</v>
      </c>
      <c r="B7" t="s">
        <v>33</v>
      </c>
      <c r="C7" t="s">
        <v>20</v>
      </c>
      <c r="D7" t="s">
        <v>21</v>
      </c>
      <c r="E7" s="1">
        <v>825629.78</v>
      </c>
      <c r="F7">
        <v>62902</v>
      </c>
      <c r="G7">
        <v>69</v>
      </c>
      <c r="H7" s="2">
        <v>0</v>
      </c>
      <c r="I7" t="s">
        <v>16</v>
      </c>
      <c r="J7" t="s">
        <v>24</v>
      </c>
      <c r="K7">
        <v>159.38304199999999</v>
      </c>
      <c r="L7" s="2">
        <v>35159.383042000001</v>
      </c>
    </row>
    <row r="8" spans="1:12" x14ac:dyDescent="0.35">
      <c r="A8" t="s">
        <v>34</v>
      </c>
      <c r="B8" t="s">
        <v>33</v>
      </c>
      <c r="C8" t="s">
        <v>20</v>
      </c>
      <c r="D8" t="s">
        <v>35</v>
      </c>
      <c r="E8" s="1">
        <v>538089.86</v>
      </c>
      <c r="F8">
        <v>55350</v>
      </c>
      <c r="G8">
        <v>67</v>
      </c>
      <c r="H8" s="2">
        <v>0</v>
      </c>
      <c r="I8" t="s">
        <v>28</v>
      </c>
      <c r="J8" t="s">
        <v>17</v>
      </c>
      <c r="K8">
        <v>321.60000000000002</v>
      </c>
      <c r="L8" s="2">
        <v>35321.599999999999</v>
      </c>
    </row>
    <row r="9" spans="1:12" x14ac:dyDescent="0.35">
      <c r="A9" t="s">
        <v>36</v>
      </c>
      <c r="B9" t="s">
        <v>19</v>
      </c>
      <c r="C9" t="s">
        <v>27</v>
      </c>
      <c r="D9" t="s">
        <v>15</v>
      </c>
      <c r="E9" s="1">
        <v>721610.03</v>
      </c>
      <c r="F9">
        <v>0</v>
      </c>
      <c r="G9">
        <v>101</v>
      </c>
      <c r="H9" s="2">
        <v>0</v>
      </c>
      <c r="I9" t="s">
        <v>28</v>
      </c>
      <c r="J9" t="s">
        <v>17</v>
      </c>
      <c r="K9">
        <v>363.02967999999998</v>
      </c>
      <c r="L9" s="2">
        <v>35363.02968</v>
      </c>
    </row>
    <row r="10" spans="1:12" x14ac:dyDescent="0.35">
      <c r="A10" t="s">
        <v>37</v>
      </c>
      <c r="B10" t="s">
        <v>33</v>
      </c>
      <c r="C10" t="s">
        <v>27</v>
      </c>
      <c r="D10" t="s">
        <v>21</v>
      </c>
      <c r="E10" s="1">
        <v>2412750.4</v>
      </c>
      <c r="F10">
        <v>14072</v>
      </c>
      <c r="G10">
        <v>71</v>
      </c>
      <c r="H10" s="2">
        <v>0</v>
      </c>
      <c r="I10" t="s">
        <v>28</v>
      </c>
      <c r="J10" t="s">
        <v>17</v>
      </c>
      <c r="K10">
        <v>511.2</v>
      </c>
      <c r="L10" s="2">
        <v>35511.199999999997</v>
      </c>
    </row>
    <row r="11" spans="1:12" x14ac:dyDescent="0.35">
      <c r="A11" t="s">
        <v>38</v>
      </c>
      <c r="B11" t="s">
        <v>33</v>
      </c>
      <c r="C11" t="s">
        <v>20</v>
      </c>
      <c r="D11" t="s">
        <v>35</v>
      </c>
      <c r="E11" s="1">
        <v>738817.81</v>
      </c>
      <c r="F11">
        <v>28812</v>
      </c>
      <c r="G11">
        <v>93</v>
      </c>
      <c r="H11" s="2">
        <v>0</v>
      </c>
      <c r="I11" t="s">
        <v>39</v>
      </c>
      <c r="J11" t="s">
        <v>17</v>
      </c>
      <c r="K11">
        <v>425.52783399999998</v>
      </c>
      <c r="L11" s="2">
        <v>35425.527834</v>
      </c>
    </row>
    <row r="12" spans="1:12" x14ac:dyDescent="0.35">
      <c r="A12" t="s">
        <v>40</v>
      </c>
      <c r="B12" t="s">
        <v>26</v>
      </c>
      <c r="C12" t="s">
        <v>27</v>
      </c>
      <c r="D12" t="s">
        <v>35</v>
      </c>
      <c r="E12" s="1">
        <v>473899.2</v>
      </c>
      <c r="F12">
        <v>0</v>
      </c>
      <c r="G12">
        <v>67</v>
      </c>
      <c r="H12" s="2">
        <v>0</v>
      </c>
      <c r="I12" t="s">
        <v>16</v>
      </c>
      <c r="J12" t="s">
        <v>17</v>
      </c>
      <c r="K12">
        <v>482.4</v>
      </c>
      <c r="L12" s="2">
        <v>35482.400000000001</v>
      </c>
    </row>
    <row r="13" spans="1:12" x14ac:dyDescent="0.35">
      <c r="A13" t="s">
        <v>41</v>
      </c>
      <c r="B13" t="s">
        <v>26</v>
      </c>
      <c r="C13" t="s">
        <v>14</v>
      </c>
      <c r="D13" t="s">
        <v>35</v>
      </c>
      <c r="E13" s="1">
        <v>819719.71</v>
      </c>
      <c r="F13">
        <v>0</v>
      </c>
      <c r="G13">
        <v>110</v>
      </c>
      <c r="H13" s="2">
        <v>0</v>
      </c>
      <c r="I13" t="s">
        <v>16</v>
      </c>
      <c r="J13" t="s">
        <v>29</v>
      </c>
      <c r="K13">
        <v>528</v>
      </c>
      <c r="L13" s="2">
        <v>35528</v>
      </c>
    </row>
    <row r="14" spans="1:12" x14ac:dyDescent="0.35">
      <c r="A14" t="s">
        <v>42</v>
      </c>
      <c r="B14" t="s">
        <v>26</v>
      </c>
      <c r="C14" t="s">
        <v>14</v>
      </c>
      <c r="D14" t="s">
        <v>15</v>
      </c>
      <c r="E14" s="1">
        <v>879879.7</v>
      </c>
      <c r="F14">
        <v>77026</v>
      </c>
      <c r="G14">
        <v>110</v>
      </c>
      <c r="H14" s="2">
        <v>36557</v>
      </c>
      <c r="I14" t="s">
        <v>28</v>
      </c>
      <c r="J14" t="s">
        <v>17</v>
      </c>
      <c r="K14">
        <v>472.02973700000001</v>
      </c>
      <c r="L14" s="2">
        <v>35472.029736999997</v>
      </c>
    </row>
    <row r="15" spans="1:12" x14ac:dyDescent="0.35">
      <c r="A15" t="s">
        <v>43</v>
      </c>
      <c r="B15" t="s">
        <v>19</v>
      </c>
      <c r="C15" t="s">
        <v>14</v>
      </c>
      <c r="D15" t="s">
        <v>31</v>
      </c>
      <c r="E15" s="1">
        <v>881901.89</v>
      </c>
      <c r="F15">
        <v>99845</v>
      </c>
      <c r="G15">
        <v>110</v>
      </c>
      <c r="H15" s="2">
        <v>36526</v>
      </c>
      <c r="I15" t="s">
        <v>28</v>
      </c>
      <c r="J15" t="s">
        <v>29</v>
      </c>
      <c r="K15">
        <v>528</v>
      </c>
      <c r="L15" s="2">
        <v>35528</v>
      </c>
    </row>
    <row r="16" spans="1:12" x14ac:dyDescent="0.35">
      <c r="A16" t="s">
        <v>44</v>
      </c>
      <c r="B16" t="s">
        <v>26</v>
      </c>
      <c r="C16" t="s">
        <v>14</v>
      </c>
      <c r="D16" t="s">
        <v>35</v>
      </c>
      <c r="E16" s="1">
        <v>538443.17000000004</v>
      </c>
      <c r="F16">
        <v>83689</v>
      </c>
      <c r="G16">
        <v>70</v>
      </c>
      <c r="H16" s="2">
        <v>36557</v>
      </c>
      <c r="I16" t="s">
        <v>28</v>
      </c>
      <c r="J16" t="s">
        <v>17</v>
      </c>
      <c r="K16">
        <v>307.13913200000002</v>
      </c>
      <c r="L16" s="2">
        <v>35307.139131999997</v>
      </c>
    </row>
    <row r="17" spans="1:12" x14ac:dyDescent="0.35">
      <c r="A17" t="s">
        <v>45</v>
      </c>
      <c r="B17" t="s">
        <v>33</v>
      </c>
      <c r="C17" t="s">
        <v>14</v>
      </c>
      <c r="D17" t="s">
        <v>21</v>
      </c>
      <c r="E17" s="1">
        <v>746313.94</v>
      </c>
      <c r="F17">
        <v>24599</v>
      </c>
      <c r="G17">
        <v>64</v>
      </c>
      <c r="H17" s="2">
        <v>36526</v>
      </c>
      <c r="I17" t="s">
        <v>28</v>
      </c>
      <c r="J17" t="s">
        <v>17</v>
      </c>
      <c r="K17">
        <v>42.920271</v>
      </c>
      <c r="L17" s="2">
        <v>35042.920271000003</v>
      </c>
    </row>
    <row r="18" spans="1:12" x14ac:dyDescent="0.35">
      <c r="A18" t="s">
        <v>46</v>
      </c>
      <c r="B18" t="s">
        <v>23</v>
      </c>
      <c r="C18" t="s">
        <v>14</v>
      </c>
      <c r="D18" t="s">
        <v>31</v>
      </c>
      <c r="E18" s="1">
        <v>256686.78</v>
      </c>
      <c r="F18">
        <v>25049</v>
      </c>
      <c r="G18">
        <v>67</v>
      </c>
      <c r="H18" s="2">
        <v>0</v>
      </c>
      <c r="I18" t="s">
        <v>16</v>
      </c>
      <c r="J18" t="s">
        <v>24</v>
      </c>
      <c r="K18">
        <v>454.24509799999998</v>
      </c>
      <c r="L18" s="2">
        <v>35454.245097999999</v>
      </c>
    </row>
    <row r="19" spans="1:12" x14ac:dyDescent="0.35">
      <c r="A19" t="s">
        <v>47</v>
      </c>
      <c r="B19" t="s">
        <v>48</v>
      </c>
      <c r="C19" t="s">
        <v>14</v>
      </c>
      <c r="D19" t="s">
        <v>35</v>
      </c>
      <c r="E19" s="1">
        <v>394524.15999999997</v>
      </c>
      <c r="F19">
        <v>28855</v>
      </c>
      <c r="G19">
        <v>101</v>
      </c>
      <c r="H19" s="2">
        <v>0</v>
      </c>
      <c r="I19" t="s">
        <v>16</v>
      </c>
      <c r="J19" t="s">
        <v>29</v>
      </c>
      <c r="K19">
        <v>647.44203100000004</v>
      </c>
      <c r="L19" s="2">
        <v>35647.442030999999</v>
      </c>
    </row>
    <row r="20" spans="1:12" x14ac:dyDescent="0.35">
      <c r="A20" t="s">
        <v>49</v>
      </c>
      <c r="B20" t="s">
        <v>33</v>
      </c>
      <c r="C20" t="s">
        <v>14</v>
      </c>
      <c r="D20" t="s">
        <v>35</v>
      </c>
      <c r="E20" s="1">
        <v>571033.31000000006</v>
      </c>
      <c r="F20">
        <v>51148</v>
      </c>
      <c r="G20">
        <v>72</v>
      </c>
      <c r="H20" s="2">
        <v>0</v>
      </c>
      <c r="I20" t="s">
        <v>16</v>
      </c>
      <c r="J20" t="s">
        <v>17</v>
      </c>
      <c r="K20">
        <v>308.98166400000002</v>
      </c>
      <c r="L20" s="2">
        <v>35308.981663999999</v>
      </c>
    </row>
    <row r="21" spans="1:12" x14ac:dyDescent="0.35">
      <c r="A21" t="s">
        <v>50</v>
      </c>
      <c r="B21" t="s">
        <v>26</v>
      </c>
      <c r="C21" t="s">
        <v>14</v>
      </c>
      <c r="D21" t="s">
        <v>31</v>
      </c>
      <c r="E21" s="1">
        <v>816261.71</v>
      </c>
      <c r="F21">
        <v>66140</v>
      </c>
      <c r="G21">
        <v>101</v>
      </c>
      <c r="H21" s="2">
        <v>0</v>
      </c>
      <c r="I21" t="s">
        <v>28</v>
      </c>
      <c r="J21" t="s">
        <v>17</v>
      </c>
      <c r="K21">
        <v>484.8</v>
      </c>
      <c r="L21" s="2">
        <v>35484.800000000003</v>
      </c>
    </row>
    <row r="22" spans="1:12" x14ac:dyDescent="0.35">
      <c r="A22" t="s">
        <v>51</v>
      </c>
      <c r="B22" t="s">
        <v>33</v>
      </c>
      <c r="C22" t="s">
        <v>14</v>
      </c>
      <c r="D22" t="s">
        <v>31</v>
      </c>
      <c r="E22" s="1">
        <v>287205.13</v>
      </c>
      <c r="F22">
        <v>57749</v>
      </c>
      <c r="G22">
        <v>74</v>
      </c>
      <c r="H22" s="2">
        <v>0</v>
      </c>
      <c r="I22" t="s">
        <v>16</v>
      </c>
      <c r="J22" t="s">
        <v>24</v>
      </c>
      <c r="K22">
        <v>355.2</v>
      </c>
      <c r="L22" s="2">
        <v>35355.199999999997</v>
      </c>
    </row>
    <row r="23" spans="1:12" x14ac:dyDescent="0.35">
      <c r="A23" t="s">
        <v>52</v>
      </c>
      <c r="B23" t="s">
        <v>13</v>
      </c>
      <c r="C23" t="s">
        <v>27</v>
      </c>
      <c r="D23" t="s">
        <v>53</v>
      </c>
      <c r="E23" s="1">
        <v>617710.93000000005</v>
      </c>
      <c r="F23">
        <v>61040</v>
      </c>
      <c r="G23">
        <v>79</v>
      </c>
      <c r="H23" s="2">
        <v>36526</v>
      </c>
      <c r="I23" t="s">
        <v>16</v>
      </c>
      <c r="J23" t="s">
        <v>24</v>
      </c>
      <c r="K23">
        <v>20.382876</v>
      </c>
      <c r="L23" s="2">
        <v>35020.382876000003</v>
      </c>
    </row>
    <row r="24" spans="1:12" x14ac:dyDescent="0.35">
      <c r="A24" t="s">
        <v>54</v>
      </c>
      <c r="B24" t="s">
        <v>19</v>
      </c>
      <c r="C24" t="s">
        <v>14</v>
      </c>
      <c r="D24" t="s">
        <v>21</v>
      </c>
      <c r="E24" s="1">
        <v>2412750.4</v>
      </c>
      <c r="F24">
        <v>14072</v>
      </c>
      <c r="G24">
        <v>71</v>
      </c>
      <c r="H24" s="2">
        <v>0</v>
      </c>
      <c r="I24" t="s">
        <v>16</v>
      </c>
      <c r="J24" t="s">
        <v>17</v>
      </c>
      <c r="K24">
        <v>511.2</v>
      </c>
      <c r="L24" s="2">
        <v>35511.199999999997</v>
      </c>
    </row>
    <row r="25" spans="1:12" x14ac:dyDescent="0.35">
      <c r="A25" t="s">
        <v>55</v>
      </c>
      <c r="B25" t="s">
        <v>23</v>
      </c>
      <c r="C25" t="s">
        <v>14</v>
      </c>
      <c r="D25" t="s">
        <v>21</v>
      </c>
      <c r="E25" s="1">
        <v>245019.1</v>
      </c>
      <c r="F25">
        <v>0</v>
      </c>
      <c r="G25">
        <v>73</v>
      </c>
      <c r="H25" s="2">
        <v>36586</v>
      </c>
      <c r="I25" t="s">
        <v>28</v>
      </c>
      <c r="J25" t="s">
        <v>17</v>
      </c>
      <c r="K25">
        <v>554.37676299999998</v>
      </c>
      <c r="L25" s="2">
        <v>35554.376763</v>
      </c>
    </row>
    <row r="26" spans="1:12" x14ac:dyDescent="0.35">
      <c r="A26" t="s">
        <v>56</v>
      </c>
      <c r="B26" t="s">
        <v>26</v>
      </c>
      <c r="C26" t="s">
        <v>14</v>
      </c>
      <c r="D26" t="s">
        <v>21</v>
      </c>
      <c r="E26" s="1">
        <v>239210.79</v>
      </c>
      <c r="F26">
        <v>17870</v>
      </c>
      <c r="G26">
        <v>61</v>
      </c>
      <c r="H26" s="2">
        <v>0</v>
      </c>
      <c r="I26" t="s">
        <v>28</v>
      </c>
      <c r="J26" t="s">
        <v>17</v>
      </c>
      <c r="K26">
        <v>439.2</v>
      </c>
      <c r="L26" s="2">
        <v>35439.199999999997</v>
      </c>
    </row>
    <row r="27" spans="1:12" x14ac:dyDescent="0.35">
      <c r="A27" t="s">
        <v>57</v>
      </c>
      <c r="B27" t="s">
        <v>33</v>
      </c>
      <c r="C27" t="s">
        <v>14</v>
      </c>
      <c r="D27" t="s">
        <v>35</v>
      </c>
      <c r="E27" s="1">
        <v>580206.6</v>
      </c>
      <c r="F27">
        <v>97541</v>
      </c>
      <c r="G27">
        <v>72</v>
      </c>
      <c r="H27" s="2">
        <v>0</v>
      </c>
      <c r="I27" t="s">
        <v>16</v>
      </c>
      <c r="J27" t="s">
        <v>17</v>
      </c>
      <c r="K27">
        <v>389.18500599999999</v>
      </c>
      <c r="L27" s="2">
        <v>35389.185006</v>
      </c>
    </row>
    <row r="28" spans="1:12" x14ac:dyDescent="0.35">
      <c r="A28" t="s">
        <v>58</v>
      </c>
      <c r="B28" t="s">
        <v>26</v>
      </c>
      <c r="C28" t="s">
        <v>14</v>
      </c>
      <c r="D28" t="s">
        <v>21</v>
      </c>
      <c r="E28" s="1">
        <v>394637.21</v>
      </c>
      <c r="F28">
        <v>0</v>
      </c>
      <c r="G28">
        <v>111</v>
      </c>
      <c r="H28" s="2">
        <v>0</v>
      </c>
      <c r="I28" t="s">
        <v>16</v>
      </c>
      <c r="J28" t="s">
        <v>17</v>
      </c>
      <c r="K28">
        <v>799.2</v>
      </c>
      <c r="L28" s="2">
        <v>35799.199999999997</v>
      </c>
    </row>
    <row r="29" spans="1:12" x14ac:dyDescent="0.35">
      <c r="A29" t="s">
        <v>59</v>
      </c>
      <c r="B29" t="s">
        <v>13</v>
      </c>
      <c r="C29" t="s">
        <v>27</v>
      </c>
      <c r="D29" t="s">
        <v>35</v>
      </c>
      <c r="E29" s="1">
        <v>916206.32</v>
      </c>
      <c r="F29">
        <v>29723</v>
      </c>
      <c r="G29">
        <v>80</v>
      </c>
      <c r="H29" s="2">
        <v>0</v>
      </c>
      <c r="I29" t="s">
        <v>16</v>
      </c>
      <c r="J29" t="s">
        <v>17</v>
      </c>
      <c r="K29">
        <v>20.985105000000001</v>
      </c>
      <c r="L29" s="2">
        <v>35020.985105</v>
      </c>
    </row>
    <row r="30" spans="1:12" x14ac:dyDescent="0.35">
      <c r="A30" t="s">
        <v>60</v>
      </c>
      <c r="B30" t="s">
        <v>61</v>
      </c>
      <c r="C30" t="s">
        <v>14</v>
      </c>
      <c r="D30" t="s">
        <v>35</v>
      </c>
      <c r="E30" s="1">
        <v>1290256.01</v>
      </c>
      <c r="F30">
        <v>86584</v>
      </c>
      <c r="G30">
        <v>111</v>
      </c>
      <c r="H30" s="2">
        <v>36557</v>
      </c>
      <c r="I30" t="s">
        <v>16</v>
      </c>
      <c r="J30" t="s">
        <v>17</v>
      </c>
      <c r="K30">
        <v>532.79999999999995</v>
      </c>
      <c r="L30" s="2">
        <v>35532.800000000003</v>
      </c>
    </row>
    <row r="31" spans="1:12" x14ac:dyDescent="0.35">
      <c r="A31" t="s">
        <v>62</v>
      </c>
      <c r="B31" t="s">
        <v>33</v>
      </c>
      <c r="C31" t="s">
        <v>14</v>
      </c>
      <c r="D31" t="s">
        <v>15</v>
      </c>
      <c r="E31" s="1">
        <v>323536.05</v>
      </c>
      <c r="F31">
        <v>75690</v>
      </c>
      <c r="G31">
        <v>80</v>
      </c>
      <c r="H31" s="2">
        <v>36526</v>
      </c>
      <c r="I31" t="s">
        <v>16</v>
      </c>
      <c r="J31" t="s">
        <v>17</v>
      </c>
      <c r="K31">
        <v>384</v>
      </c>
      <c r="L31" s="2">
        <v>35384</v>
      </c>
    </row>
    <row r="32" spans="1:12" x14ac:dyDescent="0.35">
      <c r="A32" t="s">
        <v>63</v>
      </c>
      <c r="B32" t="s">
        <v>19</v>
      </c>
      <c r="C32" t="s">
        <v>14</v>
      </c>
      <c r="D32" t="s">
        <v>35</v>
      </c>
      <c r="E32" s="1">
        <v>245458.35</v>
      </c>
      <c r="F32">
        <v>23158</v>
      </c>
      <c r="G32">
        <v>63</v>
      </c>
      <c r="H32" s="2">
        <v>36526</v>
      </c>
      <c r="I32" t="s">
        <v>16</v>
      </c>
      <c r="J32" t="s">
        <v>17</v>
      </c>
      <c r="K32">
        <v>322.29404299999999</v>
      </c>
      <c r="L32" s="2">
        <v>35322.294043000002</v>
      </c>
    </row>
    <row r="33" spans="1:12" x14ac:dyDescent="0.35">
      <c r="A33" t="s">
        <v>64</v>
      </c>
      <c r="B33" t="s">
        <v>23</v>
      </c>
      <c r="C33" t="s">
        <v>14</v>
      </c>
      <c r="D33" t="s">
        <v>31</v>
      </c>
      <c r="E33" s="1">
        <v>1897545.61</v>
      </c>
      <c r="F33">
        <v>65999</v>
      </c>
      <c r="G33">
        <v>237</v>
      </c>
      <c r="H33" s="2">
        <v>0</v>
      </c>
      <c r="I33" t="s">
        <v>28</v>
      </c>
      <c r="J33" t="s">
        <v>65</v>
      </c>
      <c r="K33">
        <v>615.92776900000001</v>
      </c>
      <c r="L33" s="2">
        <v>35615.927769000002</v>
      </c>
    </row>
    <row r="34" spans="1:12" x14ac:dyDescent="0.35">
      <c r="A34" t="s">
        <v>66</v>
      </c>
      <c r="B34" t="s">
        <v>26</v>
      </c>
      <c r="C34" t="s">
        <v>14</v>
      </c>
      <c r="D34" t="s">
        <v>21</v>
      </c>
      <c r="E34" s="1">
        <v>471532.13</v>
      </c>
      <c r="F34">
        <v>0</v>
      </c>
      <c r="G34">
        <v>65</v>
      </c>
      <c r="H34" s="2">
        <v>0</v>
      </c>
      <c r="I34" t="s">
        <v>16</v>
      </c>
      <c r="J34" t="s">
        <v>17</v>
      </c>
      <c r="K34">
        <v>308.15089</v>
      </c>
      <c r="L34" s="2">
        <v>35308.150889999997</v>
      </c>
    </row>
    <row r="35" spans="1:12" x14ac:dyDescent="0.35">
      <c r="A35" t="s">
        <v>67</v>
      </c>
      <c r="B35" t="s">
        <v>13</v>
      </c>
      <c r="C35" t="s">
        <v>20</v>
      </c>
      <c r="D35" t="s">
        <v>35</v>
      </c>
      <c r="E35" s="1">
        <v>473787.17</v>
      </c>
      <c r="F35">
        <v>0</v>
      </c>
      <c r="G35">
        <v>130</v>
      </c>
      <c r="H35" s="2">
        <v>0</v>
      </c>
      <c r="I35" t="s">
        <v>16</v>
      </c>
      <c r="J35" t="s">
        <v>29</v>
      </c>
      <c r="K35">
        <v>23.820157999999999</v>
      </c>
      <c r="L35" s="2">
        <v>35023.820158000002</v>
      </c>
    </row>
    <row r="36" spans="1:12" x14ac:dyDescent="0.35">
      <c r="A36" t="s">
        <v>68</v>
      </c>
      <c r="B36" t="s">
        <v>33</v>
      </c>
      <c r="C36" t="s">
        <v>14</v>
      </c>
      <c r="D36" t="s">
        <v>21</v>
      </c>
      <c r="E36" s="1">
        <v>493291.63</v>
      </c>
      <c r="F36">
        <v>37260</v>
      </c>
      <c r="G36">
        <v>62</v>
      </c>
      <c r="H36" s="2">
        <v>0</v>
      </c>
      <c r="I36" t="s">
        <v>28</v>
      </c>
      <c r="J36" t="s">
        <v>17</v>
      </c>
      <c r="K36">
        <v>15.437681</v>
      </c>
      <c r="L36" s="2">
        <v>35015.437681000003</v>
      </c>
    </row>
    <row r="37" spans="1:12" x14ac:dyDescent="0.35">
      <c r="A37" t="s">
        <v>69</v>
      </c>
      <c r="B37" t="s">
        <v>19</v>
      </c>
      <c r="C37" t="s">
        <v>14</v>
      </c>
      <c r="D37" t="s">
        <v>31</v>
      </c>
      <c r="E37" s="1">
        <v>574422.97</v>
      </c>
      <c r="F37">
        <v>68987</v>
      </c>
      <c r="G37">
        <v>71</v>
      </c>
      <c r="H37" s="2">
        <v>0</v>
      </c>
      <c r="I37" t="s">
        <v>16</v>
      </c>
      <c r="J37" t="s">
        <v>17</v>
      </c>
      <c r="K37">
        <v>204.47514699999999</v>
      </c>
      <c r="L37" s="2">
        <v>35204.475146999997</v>
      </c>
    </row>
    <row r="38" spans="1:12" x14ac:dyDescent="0.35">
      <c r="A38" t="s">
        <v>70</v>
      </c>
      <c r="B38" t="s">
        <v>26</v>
      </c>
      <c r="C38" t="s">
        <v>14</v>
      </c>
      <c r="D38" t="s">
        <v>21</v>
      </c>
      <c r="E38" s="1">
        <v>1389173.57</v>
      </c>
      <c r="F38">
        <v>42305</v>
      </c>
      <c r="G38">
        <v>117</v>
      </c>
      <c r="H38" s="2">
        <v>0</v>
      </c>
      <c r="I38" t="s">
        <v>16</v>
      </c>
      <c r="J38" t="s">
        <v>17</v>
      </c>
      <c r="K38">
        <v>561.6</v>
      </c>
      <c r="L38" s="2">
        <v>35561.599999999999</v>
      </c>
    </row>
    <row r="39" spans="1:12" x14ac:dyDescent="0.35">
      <c r="A39" t="s">
        <v>71</v>
      </c>
      <c r="B39" t="s">
        <v>33</v>
      </c>
      <c r="C39" t="s">
        <v>14</v>
      </c>
      <c r="D39" t="s">
        <v>15</v>
      </c>
      <c r="E39" s="1">
        <v>738097.67</v>
      </c>
      <c r="F39">
        <v>65706</v>
      </c>
      <c r="G39">
        <v>91</v>
      </c>
      <c r="H39" s="2">
        <v>0</v>
      </c>
      <c r="I39" t="s">
        <v>16</v>
      </c>
      <c r="J39" t="s">
        <v>17</v>
      </c>
      <c r="K39">
        <v>436.8</v>
      </c>
      <c r="L39" s="2">
        <v>35436.800000000003</v>
      </c>
    </row>
    <row r="40" spans="1:12" x14ac:dyDescent="0.35">
      <c r="A40" t="s">
        <v>72</v>
      </c>
      <c r="B40" t="s">
        <v>33</v>
      </c>
      <c r="C40" t="s">
        <v>14</v>
      </c>
      <c r="D40" t="s">
        <v>21</v>
      </c>
      <c r="E40" s="1">
        <v>309003.40999999997</v>
      </c>
      <c r="F40">
        <v>0</v>
      </c>
      <c r="G40">
        <v>90</v>
      </c>
      <c r="H40" s="2">
        <v>0</v>
      </c>
      <c r="I40" t="s">
        <v>16</v>
      </c>
      <c r="J40" t="s">
        <v>24</v>
      </c>
      <c r="K40">
        <v>648</v>
      </c>
      <c r="L40" s="2">
        <v>35648</v>
      </c>
    </row>
    <row r="41" spans="1:12" x14ac:dyDescent="0.35">
      <c r="A41" t="s">
        <v>73</v>
      </c>
      <c r="B41" t="s">
        <v>19</v>
      </c>
      <c r="C41" t="s">
        <v>14</v>
      </c>
      <c r="D41" t="s">
        <v>31</v>
      </c>
      <c r="E41" s="1">
        <v>252163.31</v>
      </c>
      <c r="F41">
        <v>53243</v>
      </c>
      <c r="G41">
        <v>66</v>
      </c>
      <c r="H41" s="2">
        <v>36557</v>
      </c>
      <c r="I41" t="s">
        <v>16</v>
      </c>
      <c r="J41" t="s">
        <v>17</v>
      </c>
      <c r="K41">
        <v>157.39784900000001</v>
      </c>
      <c r="L41" s="2">
        <v>35157.397849000001</v>
      </c>
    </row>
    <row r="42" spans="1:12" x14ac:dyDescent="0.35">
      <c r="A42" t="s">
        <v>74</v>
      </c>
      <c r="B42" t="s">
        <v>23</v>
      </c>
      <c r="C42" t="s">
        <v>14</v>
      </c>
      <c r="D42" t="s">
        <v>31</v>
      </c>
      <c r="E42" s="1">
        <v>265206.18</v>
      </c>
      <c r="F42">
        <v>0</v>
      </c>
      <c r="G42">
        <v>70</v>
      </c>
      <c r="H42" s="2">
        <v>36526</v>
      </c>
      <c r="I42" t="s">
        <v>28</v>
      </c>
      <c r="J42" t="s">
        <v>24</v>
      </c>
      <c r="K42">
        <v>484.31853599999999</v>
      </c>
      <c r="L42" s="2">
        <v>35484.318535999999</v>
      </c>
    </row>
    <row r="43" spans="1:12" x14ac:dyDescent="0.35">
      <c r="A43" t="s">
        <v>75</v>
      </c>
      <c r="B43" t="s">
        <v>33</v>
      </c>
      <c r="C43" t="s">
        <v>14</v>
      </c>
      <c r="D43" t="s">
        <v>35</v>
      </c>
      <c r="E43" s="1">
        <v>277104.5</v>
      </c>
      <c r="F43">
        <v>50071</v>
      </c>
      <c r="G43">
        <v>71</v>
      </c>
      <c r="H43" s="2">
        <v>0</v>
      </c>
      <c r="I43" t="s">
        <v>28</v>
      </c>
      <c r="J43" t="s">
        <v>24</v>
      </c>
      <c r="K43">
        <v>18.918935000000001</v>
      </c>
      <c r="L43" s="2">
        <v>35018.918935000002</v>
      </c>
    </row>
    <row r="44" spans="1:12" x14ac:dyDescent="0.35">
      <c r="A44" t="s">
        <v>76</v>
      </c>
      <c r="B44" t="s">
        <v>26</v>
      </c>
      <c r="C44" t="s">
        <v>14</v>
      </c>
      <c r="D44" t="s">
        <v>21</v>
      </c>
      <c r="E44" s="1">
        <v>393900.64</v>
      </c>
      <c r="F44">
        <v>60021</v>
      </c>
      <c r="G44">
        <v>99</v>
      </c>
      <c r="H44" s="2">
        <v>0</v>
      </c>
      <c r="I44" t="s">
        <v>16</v>
      </c>
      <c r="J44" t="s">
        <v>17</v>
      </c>
      <c r="K44">
        <v>882.87194499999998</v>
      </c>
      <c r="L44" s="2">
        <v>35882.871944999999</v>
      </c>
    </row>
    <row r="45" spans="1:12" x14ac:dyDescent="0.35">
      <c r="A45" t="s">
        <v>77</v>
      </c>
      <c r="B45" t="s">
        <v>19</v>
      </c>
      <c r="C45" t="s">
        <v>14</v>
      </c>
      <c r="D45" t="s">
        <v>31</v>
      </c>
      <c r="E45" s="1">
        <v>1223187.97</v>
      </c>
      <c r="F45">
        <v>43244</v>
      </c>
      <c r="G45">
        <v>103</v>
      </c>
      <c r="H45" s="2">
        <v>0</v>
      </c>
      <c r="I45" t="s">
        <v>16</v>
      </c>
      <c r="J45" t="s">
        <v>78</v>
      </c>
      <c r="K45">
        <v>494.4</v>
      </c>
      <c r="L45" s="2">
        <v>35494.400000000001</v>
      </c>
    </row>
    <row r="46" spans="1:12" x14ac:dyDescent="0.35">
      <c r="A46" t="s">
        <v>79</v>
      </c>
      <c r="B46" t="s">
        <v>13</v>
      </c>
      <c r="C46" t="s">
        <v>27</v>
      </c>
      <c r="D46" t="s">
        <v>80</v>
      </c>
      <c r="E46" s="1">
        <v>495165.61</v>
      </c>
      <c r="F46">
        <v>46896</v>
      </c>
      <c r="G46">
        <v>35354</v>
      </c>
      <c r="H46" s="2">
        <v>36526</v>
      </c>
      <c r="I46" t="s">
        <v>16</v>
      </c>
      <c r="J46" t="s">
        <v>17</v>
      </c>
      <c r="K46">
        <v>31.707317</v>
      </c>
      <c r="L46" s="2">
        <v>35031.707317</v>
      </c>
    </row>
    <row r="47" spans="1:12" x14ac:dyDescent="0.35">
      <c r="A47" t="s">
        <v>81</v>
      </c>
      <c r="B47" t="s">
        <v>33</v>
      </c>
      <c r="C47" t="s">
        <v>14</v>
      </c>
      <c r="D47" t="s">
        <v>80</v>
      </c>
      <c r="E47" s="1">
        <v>1281910.29</v>
      </c>
      <c r="F47">
        <v>10105</v>
      </c>
      <c r="G47">
        <v>172</v>
      </c>
      <c r="H47" s="2">
        <v>36586</v>
      </c>
      <c r="I47" t="s">
        <v>16</v>
      </c>
      <c r="J47" t="s">
        <v>29</v>
      </c>
      <c r="K47">
        <v>0.51775300000000002</v>
      </c>
      <c r="L47" s="2">
        <v>35000.517753</v>
      </c>
    </row>
    <row r="48" spans="1:12" x14ac:dyDescent="0.35">
      <c r="A48" t="s">
        <v>82</v>
      </c>
      <c r="B48" t="s">
        <v>19</v>
      </c>
      <c r="C48" t="s">
        <v>14</v>
      </c>
      <c r="D48" t="s">
        <v>21</v>
      </c>
      <c r="E48" s="1">
        <v>446851.05</v>
      </c>
      <c r="F48">
        <v>0</v>
      </c>
      <c r="G48">
        <v>73</v>
      </c>
      <c r="H48" s="2">
        <v>36586</v>
      </c>
      <c r="I48" t="s">
        <v>16</v>
      </c>
      <c r="J48" t="s">
        <v>17</v>
      </c>
      <c r="K48">
        <v>579.16595400000006</v>
      </c>
      <c r="L48" s="2">
        <v>35579.165953999996</v>
      </c>
    </row>
    <row r="49" spans="1:12" x14ac:dyDescent="0.35">
      <c r="A49" t="s">
        <v>83</v>
      </c>
      <c r="B49" t="s">
        <v>33</v>
      </c>
      <c r="C49" t="s">
        <v>14</v>
      </c>
      <c r="D49" t="s">
        <v>31</v>
      </c>
      <c r="E49" s="1">
        <v>551434.4</v>
      </c>
      <c r="F49">
        <v>23218</v>
      </c>
      <c r="G49">
        <v>71</v>
      </c>
      <c r="H49" s="2">
        <v>0</v>
      </c>
      <c r="I49" t="s">
        <v>16</v>
      </c>
      <c r="J49" t="s">
        <v>24</v>
      </c>
      <c r="K49">
        <v>447.79343999999998</v>
      </c>
      <c r="L49" s="2">
        <v>35447.793440000001</v>
      </c>
    </row>
    <row r="50" spans="1:12" x14ac:dyDescent="0.35">
      <c r="A50" t="s">
        <v>84</v>
      </c>
      <c r="B50" t="s">
        <v>26</v>
      </c>
      <c r="C50" t="s">
        <v>14</v>
      </c>
      <c r="D50" t="s">
        <v>21</v>
      </c>
      <c r="E50" s="1">
        <v>334387.53000000003</v>
      </c>
      <c r="F50">
        <v>0</v>
      </c>
      <c r="G50">
        <v>92</v>
      </c>
      <c r="H50" s="2">
        <v>0</v>
      </c>
      <c r="I50" t="s">
        <v>28</v>
      </c>
      <c r="J50" t="s">
        <v>17</v>
      </c>
      <c r="K50">
        <v>529.62408400000004</v>
      </c>
      <c r="L50" s="2">
        <v>35529.624084000003</v>
      </c>
    </row>
    <row r="51" spans="1:12" x14ac:dyDescent="0.35">
      <c r="A51" t="s">
        <v>85</v>
      </c>
      <c r="B51" t="s">
        <v>19</v>
      </c>
      <c r="C51" t="s">
        <v>14</v>
      </c>
      <c r="D51" t="s">
        <v>31</v>
      </c>
      <c r="E51" s="1">
        <v>229447.89</v>
      </c>
      <c r="F51">
        <v>0</v>
      </c>
      <c r="G51">
        <v>62</v>
      </c>
      <c r="H51" s="2">
        <v>0</v>
      </c>
      <c r="I51" t="s">
        <v>16</v>
      </c>
      <c r="J51" t="s">
        <v>17</v>
      </c>
      <c r="K51">
        <v>313.02317499999998</v>
      </c>
      <c r="L51" s="2">
        <v>35313.023175000002</v>
      </c>
    </row>
    <row r="52" spans="1:12" x14ac:dyDescent="0.35">
      <c r="A52" t="s">
        <v>86</v>
      </c>
      <c r="B52" t="s">
        <v>33</v>
      </c>
      <c r="C52" t="s">
        <v>14</v>
      </c>
      <c r="D52" t="s">
        <v>35</v>
      </c>
      <c r="E52" s="1">
        <v>3670742.64</v>
      </c>
      <c r="F52">
        <v>24804</v>
      </c>
      <c r="G52">
        <v>104</v>
      </c>
      <c r="H52" s="2">
        <v>0</v>
      </c>
      <c r="I52" t="s">
        <v>16</v>
      </c>
      <c r="J52" t="s">
        <v>29</v>
      </c>
      <c r="K52">
        <v>593.830288</v>
      </c>
      <c r="L52" s="2">
        <v>35593.830287999997</v>
      </c>
    </row>
    <row r="53" spans="1:12" x14ac:dyDescent="0.35">
      <c r="A53" t="s">
        <v>87</v>
      </c>
      <c r="B53" t="s">
        <v>26</v>
      </c>
      <c r="C53" t="s">
        <v>14</v>
      </c>
      <c r="D53" t="s">
        <v>21</v>
      </c>
      <c r="E53" s="1">
        <v>3347334.95</v>
      </c>
      <c r="F53">
        <v>33190</v>
      </c>
      <c r="G53">
        <v>106</v>
      </c>
      <c r="H53" s="2">
        <v>0</v>
      </c>
      <c r="I53" t="s">
        <v>28</v>
      </c>
      <c r="J53" t="s">
        <v>29</v>
      </c>
      <c r="K53">
        <v>508.8</v>
      </c>
      <c r="L53" s="2">
        <v>35508.800000000003</v>
      </c>
    </row>
    <row r="54" spans="1:12" x14ac:dyDescent="0.35">
      <c r="A54" t="s">
        <v>88</v>
      </c>
      <c r="B54" t="s">
        <v>23</v>
      </c>
      <c r="C54" t="s">
        <v>14</v>
      </c>
      <c r="D54" t="s">
        <v>31</v>
      </c>
      <c r="E54" s="1">
        <v>798343.17</v>
      </c>
      <c r="F54">
        <v>36014</v>
      </c>
      <c r="G54">
        <v>69</v>
      </c>
      <c r="H54" s="2">
        <v>36586</v>
      </c>
      <c r="I54" t="s">
        <v>39</v>
      </c>
      <c r="J54" t="s">
        <v>17</v>
      </c>
      <c r="K54">
        <v>173.95607200000001</v>
      </c>
      <c r="L54" s="2">
        <v>35173.956072000001</v>
      </c>
    </row>
    <row r="55" spans="1:12" x14ac:dyDescent="0.35">
      <c r="A55" t="s">
        <v>89</v>
      </c>
      <c r="B55" t="s">
        <v>13</v>
      </c>
      <c r="C55" t="s">
        <v>20</v>
      </c>
      <c r="D55" t="s">
        <v>15</v>
      </c>
      <c r="E55" s="1">
        <v>487938.48</v>
      </c>
      <c r="F55">
        <v>67163</v>
      </c>
      <c r="G55">
        <v>61</v>
      </c>
      <c r="H55" s="2">
        <v>36557</v>
      </c>
      <c r="I55" t="s">
        <v>16</v>
      </c>
      <c r="J55" t="s">
        <v>24</v>
      </c>
      <c r="K55">
        <v>33.192802999999998</v>
      </c>
      <c r="L55" s="2">
        <v>35033.192802999998</v>
      </c>
    </row>
    <row r="56" spans="1:12" x14ac:dyDescent="0.35">
      <c r="A56" t="s">
        <v>90</v>
      </c>
      <c r="B56" t="s">
        <v>26</v>
      </c>
      <c r="C56" t="s">
        <v>14</v>
      </c>
      <c r="D56" t="s">
        <v>21</v>
      </c>
      <c r="E56" s="1">
        <v>429399.73</v>
      </c>
      <c r="F56">
        <v>16701</v>
      </c>
      <c r="G56">
        <v>113</v>
      </c>
      <c r="H56" s="2">
        <v>0</v>
      </c>
      <c r="I56" t="s">
        <v>16</v>
      </c>
      <c r="J56" t="s">
        <v>17</v>
      </c>
      <c r="K56">
        <v>831.62597900000003</v>
      </c>
      <c r="L56" s="2">
        <v>35831.625978999997</v>
      </c>
    </row>
    <row r="57" spans="1:12" x14ac:dyDescent="0.35">
      <c r="A57" t="s">
        <v>91</v>
      </c>
      <c r="B57" t="s">
        <v>19</v>
      </c>
      <c r="C57" t="s">
        <v>14</v>
      </c>
      <c r="D57" t="s">
        <v>35</v>
      </c>
      <c r="E57" s="1">
        <v>716439.55</v>
      </c>
      <c r="F57">
        <v>46623</v>
      </c>
      <c r="G57">
        <v>91</v>
      </c>
      <c r="H57" s="2">
        <v>0</v>
      </c>
      <c r="I57" t="s">
        <v>28</v>
      </c>
      <c r="J57" t="s">
        <v>17</v>
      </c>
      <c r="K57">
        <v>436.8</v>
      </c>
      <c r="L57" s="2">
        <v>35436.800000000003</v>
      </c>
    </row>
    <row r="58" spans="1:12" x14ac:dyDescent="0.35">
      <c r="A58" t="s">
        <v>92</v>
      </c>
      <c r="B58" t="s">
        <v>26</v>
      </c>
      <c r="C58" t="s">
        <v>14</v>
      </c>
      <c r="D58" t="s">
        <v>35</v>
      </c>
      <c r="E58" s="1">
        <v>761951.58</v>
      </c>
      <c r="F58">
        <v>64749</v>
      </c>
      <c r="G58">
        <v>64</v>
      </c>
      <c r="H58" s="2">
        <v>0</v>
      </c>
      <c r="I58" t="s">
        <v>39</v>
      </c>
      <c r="J58" t="s">
        <v>17</v>
      </c>
      <c r="K58">
        <v>302.56518999999997</v>
      </c>
      <c r="L58" s="2">
        <v>35302.565190000001</v>
      </c>
    </row>
    <row r="59" spans="1:12" x14ac:dyDescent="0.35">
      <c r="A59" t="s">
        <v>93</v>
      </c>
      <c r="B59" t="s">
        <v>19</v>
      </c>
      <c r="C59" t="s">
        <v>14</v>
      </c>
      <c r="D59" t="s">
        <v>31</v>
      </c>
      <c r="E59" s="1">
        <v>395800.28</v>
      </c>
      <c r="F59">
        <v>0</v>
      </c>
      <c r="G59">
        <v>101</v>
      </c>
      <c r="H59" s="2">
        <v>0</v>
      </c>
      <c r="I59" t="s">
        <v>16</v>
      </c>
      <c r="J59" t="s">
        <v>29</v>
      </c>
      <c r="K59">
        <v>484.8</v>
      </c>
      <c r="L59" s="2">
        <v>35484.800000000003</v>
      </c>
    </row>
    <row r="60" spans="1:12" x14ac:dyDescent="0.35">
      <c r="A60" t="s">
        <v>94</v>
      </c>
      <c r="B60" t="s">
        <v>33</v>
      </c>
      <c r="C60" t="s">
        <v>14</v>
      </c>
      <c r="D60" t="s">
        <v>31</v>
      </c>
      <c r="E60" s="1">
        <v>449949.33</v>
      </c>
      <c r="F60">
        <v>16969</v>
      </c>
      <c r="G60">
        <v>124</v>
      </c>
      <c r="H60" s="2">
        <v>36557</v>
      </c>
      <c r="I60" t="s">
        <v>16</v>
      </c>
      <c r="J60" t="s">
        <v>29</v>
      </c>
      <c r="K60">
        <v>704.76811099999998</v>
      </c>
      <c r="L60" s="2">
        <v>35704.768110999998</v>
      </c>
    </row>
    <row r="61" spans="1:12" x14ac:dyDescent="0.35">
      <c r="A61" t="s">
        <v>95</v>
      </c>
      <c r="B61" t="s">
        <v>33</v>
      </c>
      <c r="C61" t="s">
        <v>14</v>
      </c>
      <c r="D61" t="s">
        <v>15</v>
      </c>
      <c r="E61" s="1">
        <v>405956.74</v>
      </c>
      <c r="F61">
        <v>11621</v>
      </c>
      <c r="G61">
        <v>108</v>
      </c>
      <c r="H61" s="2">
        <v>0</v>
      </c>
      <c r="I61" t="s">
        <v>16</v>
      </c>
      <c r="J61" t="s">
        <v>17</v>
      </c>
      <c r="K61">
        <v>518.4</v>
      </c>
      <c r="L61" s="2">
        <v>35518.400000000001</v>
      </c>
    </row>
    <row r="62" spans="1:12" x14ac:dyDescent="0.35">
      <c r="A62" t="s">
        <v>96</v>
      </c>
      <c r="B62" t="s">
        <v>19</v>
      </c>
      <c r="C62" t="s">
        <v>14</v>
      </c>
      <c r="D62" t="s">
        <v>21</v>
      </c>
      <c r="E62" s="1">
        <v>445811.34</v>
      </c>
      <c r="F62">
        <v>17622</v>
      </c>
      <c r="G62">
        <v>65</v>
      </c>
      <c r="H62" s="2">
        <v>36526</v>
      </c>
      <c r="I62" t="s">
        <v>16</v>
      </c>
      <c r="J62" t="s">
        <v>17</v>
      </c>
      <c r="K62">
        <v>312</v>
      </c>
      <c r="L62" s="2">
        <v>35312</v>
      </c>
    </row>
    <row r="63" spans="1:12" x14ac:dyDescent="0.35">
      <c r="A63" t="s">
        <v>97</v>
      </c>
      <c r="B63" t="s">
        <v>26</v>
      </c>
      <c r="C63" t="s">
        <v>14</v>
      </c>
      <c r="D63" t="s">
        <v>21</v>
      </c>
      <c r="E63" s="1">
        <v>811033.31</v>
      </c>
      <c r="F63">
        <v>11489</v>
      </c>
      <c r="G63">
        <v>105</v>
      </c>
      <c r="H63" s="2">
        <v>0</v>
      </c>
      <c r="I63" t="s">
        <v>16</v>
      </c>
      <c r="J63" t="s">
        <v>24</v>
      </c>
      <c r="K63">
        <v>504</v>
      </c>
      <c r="L63" s="2">
        <v>35504</v>
      </c>
    </row>
    <row r="64" spans="1:12" x14ac:dyDescent="0.35">
      <c r="A64" t="s">
        <v>98</v>
      </c>
      <c r="B64" t="s">
        <v>33</v>
      </c>
      <c r="C64" t="s">
        <v>14</v>
      </c>
      <c r="D64" t="s">
        <v>21</v>
      </c>
      <c r="E64" s="1">
        <v>333976.49</v>
      </c>
      <c r="F64">
        <v>0</v>
      </c>
      <c r="G64">
        <v>94</v>
      </c>
      <c r="H64" s="2">
        <v>0</v>
      </c>
      <c r="I64" t="s">
        <v>16</v>
      </c>
      <c r="J64" t="s">
        <v>24</v>
      </c>
      <c r="K64">
        <v>863.32732399999998</v>
      </c>
      <c r="L64" s="2">
        <v>35863.327323999998</v>
      </c>
    </row>
    <row r="65" spans="1:12" x14ac:dyDescent="0.35">
      <c r="A65" t="s">
        <v>99</v>
      </c>
      <c r="B65" t="s">
        <v>26</v>
      </c>
      <c r="C65" t="s">
        <v>14</v>
      </c>
      <c r="D65" t="s">
        <v>31</v>
      </c>
      <c r="E65" s="1">
        <v>2426101.7799999998</v>
      </c>
      <c r="F65">
        <v>66525</v>
      </c>
      <c r="G65">
        <v>100</v>
      </c>
      <c r="H65" s="2">
        <v>0</v>
      </c>
      <c r="I65" t="s">
        <v>16</v>
      </c>
      <c r="J65" t="s">
        <v>29</v>
      </c>
      <c r="K65">
        <v>104.331355</v>
      </c>
      <c r="L65" s="2">
        <v>35104.331355000002</v>
      </c>
    </row>
    <row r="66" spans="1:12" x14ac:dyDescent="0.35">
      <c r="A66" t="s">
        <v>100</v>
      </c>
      <c r="B66" t="s">
        <v>19</v>
      </c>
      <c r="C66" t="s">
        <v>14</v>
      </c>
      <c r="D66" t="s">
        <v>21</v>
      </c>
      <c r="E66" s="1">
        <v>661397.37</v>
      </c>
      <c r="F66">
        <v>0</v>
      </c>
      <c r="G66">
        <v>63</v>
      </c>
      <c r="H66" s="2">
        <v>0</v>
      </c>
      <c r="I66" t="s">
        <v>16</v>
      </c>
      <c r="J66" t="s">
        <v>17</v>
      </c>
      <c r="K66">
        <v>676.391482</v>
      </c>
      <c r="L66" s="2">
        <v>35676.391481999999</v>
      </c>
    </row>
    <row r="67" spans="1:12" x14ac:dyDescent="0.35">
      <c r="A67" t="s">
        <v>101</v>
      </c>
      <c r="B67" t="s">
        <v>102</v>
      </c>
      <c r="C67" t="s">
        <v>14</v>
      </c>
      <c r="D67" t="s">
        <v>35</v>
      </c>
      <c r="E67" s="1">
        <v>293069.34999999998</v>
      </c>
      <c r="F67">
        <v>33663</v>
      </c>
      <c r="G67">
        <v>73</v>
      </c>
      <c r="H67" s="2">
        <v>0</v>
      </c>
      <c r="I67" t="s">
        <v>16</v>
      </c>
      <c r="J67" t="s">
        <v>17</v>
      </c>
      <c r="K67">
        <v>350.4</v>
      </c>
      <c r="L67" s="2">
        <v>35350.400000000001</v>
      </c>
    </row>
    <row r="68" spans="1:12" x14ac:dyDescent="0.35">
      <c r="A68" t="s">
        <v>103</v>
      </c>
      <c r="B68" t="s">
        <v>33</v>
      </c>
      <c r="C68" t="s">
        <v>14</v>
      </c>
      <c r="D68" t="s">
        <v>35</v>
      </c>
      <c r="E68" s="1">
        <v>867219.43</v>
      </c>
      <c r="F68">
        <v>22547</v>
      </c>
      <c r="G68">
        <v>112</v>
      </c>
      <c r="H68" s="2">
        <v>0</v>
      </c>
      <c r="I68" t="s">
        <v>28</v>
      </c>
      <c r="J68" t="s">
        <v>29</v>
      </c>
      <c r="K68">
        <v>537.6</v>
      </c>
      <c r="L68" s="2">
        <v>35537.599999999999</v>
      </c>
    </row>
    <row r="69" spans="1:12" x14ac:dyDescent="0.35">
      <c r="A69" t="s">
        <v>104</v>
      </c>
      <c r="B69" t="s">
        <v>61</v>
      </c>
      <c r="C69" t="s">
        <v>14</v>
      </c>
      <c r="D69" t="s">
        <v>31</v>
      </c>
      <c r="E69" s="1">
        <v>1163866.93</v>
      </c>
      <c r="F69">
        <v>61486</v>
      </c>
      <c r="G69">
        <v>97</v>
      </c>
      <c r="H69" s="2">
        <v>0</v>
      </c>
      <c r="I69" t="s">
        <v>16</v>
      </c>
      <c r="J69" t="s">
        <v>24</v>
      </c>
      <c r="K69">
        <v>465.258644</v>
      </c>
      <c r="L69" s="2">
        <v>35465.258644000001</v>
      </c>
    </row>
    <row r="70" spans="1:12" x14ac:dyDescent="0.35">
      <c r="A70" t="s">
        <v>105</v>
      </c>
      <c r="B70" t="s">
        <v>33</v>
      </c>
      <c r="C70" t="s">
        <v>14</v>
      </c>
      <c r="D70" t="s">
        <v>21</v>
      </c>
      <c r="E70" s="1">
        <v>684615.03</v>
      </c>
      <c r="F70">
        <v>0</v>
      </c>
      <c r="G70">
        <v>95</v>
      </c>
      <c r="H70" s="2">
        <v>0</v>
      </c>
      <c r="I70" t="s">
        <v>16</v>
      </c>
      <c r="J70" t="s">
        <v>24</v>
      </c>
      <c r="K70">
        <v>456</v>
      </c>
      <c r="L70" s="2">
        <v>35456</v>
      </c>
    </row>
    <row r="71" spans="1:12" x14ac:dyDescent="0.35">
      <c r="A71" t="s">
        <v>106</v>
      </c>
      <c r="B71" t="s">
        <v>26</v>
      </c>
      <c r="C71" t="s">
        <v>14</v>
      </c>
      <c r="D71" t="s">
        <v>35</v>
      </c>
      <c r="E71" s="1">
        <v>1172777.6499999999</v>
      </c>
      <c r="F71">
        <v>29879</v>
      </c>
      <c r="G71">
        <v>102</v>
      </c>
      <c r="H71" s="2">
        <v>0</v>
      </c>
      <c r="I71" t="s">
        <v>16</v>
      </c>
      <c r="J71" t="s">
        <v>17</v>
      </c>
      <c r="K71">
        <v>500.25423499999999</v>
      </c>
      <c r="L71" s="2">
        <v>35500.254235</v>
      </c>
    </row>
    <row r="72" spans="1:12" x14ac:dyDescent="0.35">
      <c r="A72" t="s">
        <v>107</v>
      </c>
      <c r="B72" t="s">
        <v>33</v>
      </c>
      <c r="C72" t="s">
        <v>14</v>
      </c>
      <c r="D72" t="s">
        <v>31</v>
      </c>
      <c r="E72" s="1">
        <v>2264383.48</v>
      </c>
      <c r="F72">
        <v>93011</v>
      </c>
      <c r="G72">
        <v>113</v>
      </c>
      <c r="H72" s="2">
        <v>0</v>
      </c>
      <c r="I72" t="s">
        <v>16</v>
      </c>
      <c r="J72" t="s">
        <v>29</v>
      </c>
      <c r="K72">
        <v>281.45104199999997</v>
      </c>
      <c r="L72" s="2">
        <v>35281.451042000001</v>
      </c>
    </row>
    <row r="73" spans="1:12" x14ac:dyDescent="0.35">
      <c r="A73" t="s">
        <v>108</v>
      </c>
      <c r="B73" t="s">
        <v>33</v>
      </c>
      <c r="C73" t="s">
        <v>14</v>
      </c>
      <c r="D73" t="s">
        <v>15</v>
      </c>
      <c r="E73" s="1">
        <v>261447.43</v>
      </c>
      <c r="F73">
        <v>65186</v>
      </c>
      <c r="G73">
        <v>65</v>
      </c>
      <c r="H73" s="2">
        <v>0</v>
      </c>
      <c r="I73" t="s">
        <v>16</v>
      </c>
      <c r="J73" t="s">
        <v>24</v>
      </c>
      <c r="K73">
        <v>5.4345049999999997</v>
      </c>
      <c r="L73" s="2">
        <v>35005.434504999997</v>
      </c>
    </row>
    <row r="74" spans="1:12" x14ac:dyDescent="0.35">
      <c r="A74" t="s">
        <v>109</v>
      </c>
      <c r="B74" t="s">
        <v>33</v>
      </c>
      <c r="C74" t="s">
        <v>14</v>
      </c>
      <c r="D74" t="s">
        <v>15</v>
      </c>
      <c r="E74" s="1">
        <v>245175.27</v>
      </c>
      <c r="F74">
        <v>26840</v>
      </c>
      <c r="G74">
        <v>64</v>
      </c>
      <c r="H74" s="2">
        <v>36557</v>
      </c>
      <c r="I74" t="s">
        <v>16</v>
      </c>
      <c r="J74" t="s">
        <v>17</v>
      </c>
      <c r="K74">
        <v>307.2</v>
      </c>
      <c r="L74" s="2">
        <v>35307.199999999997</v>
      </c>
    </row>
    <row r="75" spans="1:12" x14ac:dyDescent="0.35">
      <c r="A75" t="s">
        <v>110</v>
      </c>
      <c r="B75" t="s">
        <v>33</v>
      </c>
      <c r="C75" t="s">
        <v>14</v>
      </c>
      <c r="D75" t="s">
        <v>21</v>
      </c>
      <c r="E75" s="1">
        <v>678127.02</v>
      </c>
      <c r="F75">
        <v>0</v>
      </c>
      <c r="G75">
        <v>104</v>
      </c>
      <c r="H75" s="2">
        <v>36526</v>
      </c>
      <c r="I75" t="s">
        <v>16</v>
      </c>
      <c r="J75" t="s">
        <v>78</v>
      </c>
      <c r="K75">
        <v>982.39961300000004</v>
      </c>
      <c r="L75" s="2">
        <v>35982.399613000001</v>
      </c>
    </row>
    <row r="76" spans="1:12" x14ac:dyDescent="0.35">
      <c r="A76" t="s">
        <v>111</v>
      </c>
      <c r="B76" t="s">
        <v>33</v>
      </c>
      <c r="C76" t="s">
        <v>14</v>
      </c>
      <c r="D76" t="s">
        <v>21</v>
      </c>
      <c r="E76" s="1">
        <v>497480.15</v>
      </c>
      <c r="F76">
        <v>75644</v>
      </c>
      <c r="G76">
        <v>65</v>
      </c>
      <c r="H76" s="2">
        <v>36586</v>
      </c>
      <c r="I76" t="s">
        <v>16</v>
      </c>
      <c r="J76" t="s">
        <v>24</v>
      </c>
      <c r="K76">
        <v>467.80363799999998</v>
      </c>
      <c r="L76" s="2">
        <v>35467.803637999998</v>
      </c>
    </row>
    <row r="77" spans="1:12" x14ac:dyDescent="0.35">
      <c r="A77" t="s">
        <v>112</v>
      </c>
      <c r="B77" t="s">
        <v>33</v>
      </c>
      <c r="C77" t="s">
        <v>14</v>
      </c>
      <c r="D77" t="s">
        <v>21</v>
      </c>
      <c r="E77" s="1">
        <v>859160.49</v>
      </c>
      <c r="F77">
        <v>38984</v>
      </c>
      <c r="G77">
        <v>73</v>
      </c>
      <c r="H77" s="2">
        <v>0</v>
      </c>
      <c r="I77" t="s">
        <v>16</v>
      </c>
      <c r="J77" t="s">
        <v>17</v>
      </c>
      <c r="K77">
        <v>350.4</v>
      </c>
      <c r="L77" s="2">
        <v>35350.400000000001</v>
      </c>
    </row>
    <row r="78" spans="1:12" x14ac:dyDescent="0.35">
      <c r="A78" t="s">
        <v>113</v>
      </c>
      <c r="B78" t="s">
        <v>33</v>
      </c>
      <c r="C78" t="s">
        <v>14</v>
      </c>
      <c r="D78" t="s">
        <v>31</v>
      </c>
      <c r="E78" s="1">
        <v>559216.14</v>
      </c>
      <c r="F78">
        <v>71811</v>
      </c>
      <c r="G78">
        <v>71</v>
      </c>
      <c r="H78" s="2">
        <v>0</v>
      </c>
      <c r="I78" t="s">
        <v>16</v>
      </c>
      <c r="J78" t="s">
        <v>17</v>
      </c>
      <c r="K78">
        <v>29.03416</v>
      </c>
      <c r="L78" s="2">
        <v>35029.034160000003</v>
      </c>
    </row>
    <row r="79" spans="1:12" x14ac:dyDescent="0.35">
      <c r="A79" t="s">
        <v>114</v>
      </c>
      <c r="B79" t="s">
        <v>23</v>
      </c>
      <c r="C79" t="s">
        <v>14</v>
      </c>
      <c r="D79" t="s">
        <v>35</v>
      </c>
      <c r="E79" s="1">
        <v>800947.28</v>
      </c>
      <c r="F79">
        <v>20961</v>
      </c>
      <c r="G79">
        <v>67</v>
      </c>
      <c r="H79" s="2">
        <v>0</v>
      </c>
      <c r="I79" t="s">
        <v>16</v>
      </c>
      <c r="J79" t="s">
        <v>17</v>
      </c>
      <c r="K79">
        <v>321.60000000000002</v>
      </c>
      <c r="L79" s="2">
        <v>35321.599999999999</v>
      </c>
    </row>
    <row r="80" spans="1:12" x14ac:dyDescent="0.35">
      <c r="A80" t="s">
        <v>115</v>
      </c>
      <c r="B80" t="s">
        <v>13</v>
      </c>
      <c r="C80" t="s">
        <v>20</v>
      </c>
      <c r="D80" t="s">
        <v>15</v>
      </c>
      <c r="E80" s="1"/>
      <c r="F80">
        <v>41275</v>
      </c>
      <c r="G80">
        <v>96</v>
      </c>
      <c r="H80" s="2">
        <v>0</v>
      </c>
      <c r="I80" t="s">
        <v>16</v>
      </c>
      <c r="J80" t="s">
        <v>17</v>
      </c>
      <c r="K80">
        <v>41.122303000000002</v>
      </c>
      <c r="L80" s="2">
        <v>35041.122302999996</v>
      </c>
    </row>
    <row r="81" spans="1:12" x14ac:dyDescent="0.35">
      <c r="A81" t="s">
        <v>116</v>
      </c>
      <c r="B81" t="s">
        <v>26</v>
      </c>
      <c r="C81" t="s">
        <v>14</v>
      </c>
      <c r="D81" t="s">
        <v>21</v>
      </c>
      <c r="E81" s="1">
        <v>5816655.3499999996</v>
      </c>
      <c r="F81">
        <v>61321</v>
      </c>
      <c r="G81">
        <v>186</v>
      </c>
      <c r="H81" s="2">
        <v>36526</v>
      </c>
      <c r="I81" t="s">
        <v>16</v>
      </c>
      <c r="J81" t="s">
        <v>117</v>
      </c>
      <c r="K81">
        <v>427.63121000000001</v>
      </c>
      <c r="L81" s="2">
        <v>35427.63121</v>
      </c>
    </row>
    <row r="82" spans="1:12" x14ac:dyDescent="0.35">
      <c r="A82" t="s">
        <v>118</v>
      </c>
      <c r="B82" t="s">
        <v>26</v>
      </c>
      <c r="C82" t="s">
        <v>14</v>
      </c>
      <c r="D82" t="s">
        <v>35</v>
      </c>
      <c r="E82" s="1">
        <v>802522.94</v>
      </c>
      <c r="F82">
        <v>0</v>
      </c>
      <c r="G82">
        <v>77</v>
      </c>
      <c r="H82" s="2">
        <v>0</v>
      </c>
      <c r="I82" t="s">
        <v>16</v>
      </c>
      <c r="J82" t="s">
        <v>24</v>
      </c>
      <c r="K82">
        <v>25.807684999999999</v>
      </c>
      <c r="L82" s="2">
        <v>35025.807685</v>
      </c>
    </row>
    <row r="83" spans="1:12" x14ac:dyDescent="0.35">
      <c r="A83" t="s">
        <v>119</v>
      </c>
      <c r="B83" t="s">
        <v>26</v>
      </c>
      <c r="C83" t="s">
        <v>14</v>
      </c>
      <c r="D83" t="s">
        <v>31</v>
      </c>
      <c r="E83" s="1">
        <v>578018.22</v>
      </c>
      <c r="F83">
        <v>51066</v>
      </c>
      <c r="G83">
        <v>74</v>
      </c>
      <c r="H83" s="2">
        <v>0</v>
      </c>
      <c r="I83" t="s">
        <v>16</v>
      </c>
      <c r="J83" t="s">
        <v>17</v>
      </c>
      <c r="K83">
        <v>787.99331299999994</v>
      </c>
      <c r="L83" s="2">
        <v>35787.993312999999</v>
      </c>
    </row>
    <row r="84" spans="1:12" x14ac:dyDescent="0.35">
      <c r="A84" t="s">
        <v>120</v>
      </c>
      <c r="B84" t="s">
        <v>26</v>
      </c>
      <c r="C84" t="s">
        <v>14</v>
      </c>
      <c r="D84" t="s">
        <v>80</v>
      </c>
      <c r="E84" s="1">
        <v>411853.91</v>
      </c>
      <c r="F84">
        <v>34378</v>
      </c>
      <c r="G84">
        <v>102</v>
      </c>
      <c r="H84" s="2">
        <v>0</v>
      </c>
      <c r="I84" t="s">
        <v>16</v>
      </c>
      <c r="J84" t="s">
        <v>29</v>
      </c>
      <c r="K84">
        <v>489.6</v>
      </c>
      <c r="L84" s="2">
        <v>35489.599999999999</v>
      </c>
    </row>
    <row r="85" spans="1:12" x14ac:dyDescent="0.35">
      <c r="A85" t="s">
        <v>121</v>
      </c>
      <c r="B85" t="s">
        <v>23</v>
      </c>
      <c r="C85" t="s">
        <v>14</v>
      </c>
      <c r="D85" t="s">
        <v>15</v>
      </c>
      <c r="E85" s="1">
        <v>252307.02</v>
      </c>
      <c r="F85">
        <v>43072</v>
      </c>
      <c r="G85">
        <v>63</v>
      </c>
      <c r="H85" s="2">
        <v>0</v>
      </c>
      <c r="I85" t="s">
        <v>16</v>
      </c>
      <c r="J85" t="s">
        <v>17</v>
      </c>
      <c r="K85">
        <v>302.39999999999998</v>
      </c>
      <c r="L85" s="2">
        <v>35302.400000000001</v>
      </c>
    </row>
    <row r="86" spans="1:12" x14ac:dyDescent="0.35">
      <c r="A86" t="s">
        <v>122</v>
      </c>
      <c r="B86" t="s">
        <v>33</v>
      </c>
      <c r="C86" t="s">
        <v>14</v>
      </c>
      <c r="D86" t="s">
        <v>35</v>
      </c>
      <c r="E86" s="1">
        <v>655421.64</v>
      </c>
      <c r="F86">
        <v>25222</v>
      </c>
      <c r="G86">
        <v>90</v>
      </c>
      <c r="H86" s="2">
        <v>0</v>
      </c>
      <c r="I86" t="s">
        <v>16</v>
      </c>
      <c r="J86" t="s">
        <v>17</v>
      </c>
      <c r="K86">
        <v>475.62325099999998</v>
      </c>
      <c r="L86" s="2">
        <v>35475.623250999997</v>
      </c>
    </row>
    <row r="87" spans="1:12" x14ac:dyDescent="0.35">
      <c r="A87" t="s">
        <v>123</v>
      </c>
      <c r="B87" t="s">
        <v>13</v>
      </c>
      <c r="C87" t="s">
        <v>20</v>
      </c>
      <c r="D87" t="s">
        <v>21</v>
      </c>
      <c r="E87" s="1">
        <v>538275.19999999995</v>
      </c>
      <c r="F87">
        <v>77552</v>
      </c>
      <c r="G87">
        <v>68</v>
      </c>
      <c r="H87" s="2">
        <v>36526</v>
      </c>
      <c r="I87" t="s">
        <v>28</v>
      </c>
      <c r="J87" t="s">
        <v>17</v>
      </c>
      <c r="K87">
        <v>45.215058999999997</v>
      </c>
      <c r="L87" s="2">
        <v>35045.215059000002</v>
      </c>
    </row>
    <row r="88" spans="1:12" x14ac:dyDescent="0.35">
      <c r="A88" t="s">
        <v>124</v>
      </c>
      <c r="B88" t="s">
        <v>26</v>
      </c>
      <c r="C88" t="s">
        <v>14</v>
      </c>
      <c r="D88" t="s">
        <v>35</v>
      </c>
      <c r="E88" s="1">
        <v>592672.93999999994</v>
      </c>
      <c r="F88">
        <v>23091</v>
      </c>
      <c r="G88">
        <v>96</v>
      </c>
      <c r="H88" s="2">
        <v>36647</v>
      </c>
      <c r="I88" t="s">
        <v>16</v>
      </c>
      <c r="J88" t="s">
        <v>17</v>
      </c>
      <c r="K88">
        <v>460.8</v>
      </c>
      <c r="L88" s="2">
        <v>35460.800000000003</v>
      </c>
    </row>
    <row r="89" spans="1:12" x14ac:dyDescent="0.35">
      <c r="A89" t="s">
        <v>125</v>
      </c>
      <c r="B89" t="s">
        <v>26</v>
      </c>
      <c r="C89" t="s">
        <v>14</v>
      </c>
      <c r="D89" t="s">
        <v>21</v>
      </c>
      <c r="E89" s="1">
        <v>268347.07</v>
      </c>
      <c r="F89">
        <v>48269</v>
      </c>
      <c r="G89">
        <v>69</v>
      </c>
      <c r="H89" s="2">
        <v>36586</v>
      </c>
      <c r="I89" t="s">
        <v>28</v>
      </c>
      <c r="J89" t="s">
        <v>17</v>
      </c>
      <c r="K89">
        <v>282.151207</v>
      </c>
      <c r="L89" s="2">
        <v>35282.151207000003</v>
      </c>
    </row>
    <row r="90" spans="1:12" x14ac:dyDescent="0.35">
      <c r="A90" t="s">
        <v>126</v>
      </c>
      <c r="B90" t="s">
        <v>33</v>
      </c>
      <c r="C90" t="s">
        <v>14</v>
      </c>
      <c r="D90" t="s">
        <v>21</v>
      </c>
      <c r="E90" s="1">
        <v>269518.24</v>
      </c>
      <c r="F90">
        <v>32720</v>
      </c>
      <c r="G90">
        <v>67</v>
      </c>
      <c r="H90" s="2">
        <v>0</v>
      </c>
      <c r="I90" t="s">
        <v>16</v>
      </c>
      <c r="J90" t="s">
        <v>17</v>
      </c>
      <c r="K90">
        <v>321.60000000000002</v>
      </c>
      <c r="L90" s="2">
        <v>35321.599999999999</v>
      </c>
    </row>
    <row r="91" spans="1:12" x14ac:dyDescent="0.35">
      <c r="A91" t="s">
        <v>127</v>
      </c>
      <c r="B91" t="s">
        <v>26</v>
      </c>
      <c r="C91" t="s">
        <v>14</v>
      </c>
      <c r="D91" t="s">
        <v>35</v>
      </c>
      <c r="E91" s="1">
        <v>604702.52</v>
      </c>
      <c r="F91">
        <v>20396</v>
      </c>
      <c r="G91">
        <v>76</v>
      </c>
      <c r="H91" s="2">
        <v>36526</v>
      </c>
      <c r="I91" t="s">
        <v>16</v>
      </c>
      <c r="J91" t="s">
        <v>17</v>
      </c>
      <c r="K91">
        <v>364.8</v>
      </c>
      <c r="L91" s="2">
        <v>35364.800000000003</v>
      </c>
    </row>
    <row r="92" spans="1:12" x14ac:dyDescent="0.35">
      <c r="A92" t="s">
        <v>128</v>
      </c>
      <c r="B92" t="s">
        <v>33</v>
      </c>
      <c r="C92" t="s">
        <v>14</v>
      </c>
      <c r="D92" t="s">
        <v>35</v>
      </c>
      <c r="E92" s="1">
        <v>1317101.28</v>
      </c>
      <c r="F92">
        <v>21513</v>
      </c>
      <c r="G92">
        <v>119</v>
      </c>
      <c r="H92" s="2">
        <v>36526</v>
      </c>
      <c r="I92" t="s">
        <v>16</v>
      </c>
      <c r="J92" t="s">
        <v>24</v>
      </c>
      <c r="K92">
        <v>679.82759199999998</v>
      </c>
      <c r="L92" s="2">
        <v>35679.827592000001</v>
      </c>
    </row>
    <row r="93" spans="1:12" x14ac:dyDescent="0.35">
      <c r="A93" t="s">
        <v>129</v>
      </c>
      <c r="B93" t="s">
        <v>13</v>
      </c>
      <c r="C93" t="s">
        <v>20</v>
      </c>
      <c r="D93" t="s">
        <v>35</v>
      </c>
      <c r="E93" s="1">
        <v>1595001.95</v>
      </c>
      <c r="F93">
        <v>0</v>
      </c>
      <c r="G93">
        <v>87</v>
      </c>
      <c r="H93" s="2">
        <v>36526</v>
      </c>
      <c r="I93" t="s">
        <v>16</v>
      </c>
      <c r="J93" t="s">
        <v>24</v>
      </c>
      <c r="K93">
        <v>46.041452</v>
      </c>
      <c r="L93" s="2">
        <v>35046.041451999998</v>
      </c>
    </row>
    <row r="94" spans="1:12" x14ac:dyDescent="0.35">
      <c r="A94" t="s">
        <v>130</v>
      </c>
      <c r="B94" t="s">
        <v>33</v>
      </c>
      <c r="C94" t="s">
        <v>14</v>
      </c>
      <c r="D94" t="s">
        <v>21</v>
      </c>
      <c r="E94" s="1">
        <v>252765.38</v>
      </c>
      <c r="F94">
        <v>80744</v>
      </c>
      <c r="G94">
        <v>63</v>
      </c>
      <c r="H94" s="2">
        <v>0</v>
      </c>
      <c r="I94" t="s">
        <v>28</v>
      </c>
      <c r="J94" t="s">
        <v>17</v>
      </c>
      <c r="K94">
        <v>11.879037</v>
      </c>
      <c r="L94" s="2">
        <v>35011.879036999999</v>
      </c>
    </row>
    <row r="95" spans="1:12" x14ac:dyDescent="0.35">
      <c r="A95" t="s">
        <v>131</v>
      </c>
      <c r="B95" t="s">
        <v>33</v>
      </c>
      <c r="C95" t="s">
        <v>14</v>
      </c>
      <c r="D95" t="s">
        <v>21</v>
      </c>
      <c r="E95" s="1">
        <v>267209.58</v>
      </c>
      <c r="F95">
        <v>52822</v>
      </c>
      <c r="G95">
        <v>67</v>
      </c>
      <c r="H95" s="2">
        <v>0</v>
      </c>
      <c r="I95" t="s">
        <v>28</v>
      </c>
      <c r="J95" t="s">
        <v>24</v>
      </c>
      <c r="K95">
        <v>350.52903300000003</v>
      </c>
      <c r="L95" s="2">
        <v>35350.529032999999</v>
      </c>
    </row>
    <row r="96" spans="1:12" x14ac:dyDescent="0.35">
      <c r="A96" t="s">
        <v>132</v>
      </c>
      <c r="B96" t="s">
        <v>26</v>
      </c>
      <c r="C96" t="s">
        <v>14</v>
      </c>
      <c r="D96" t="s">
        <v>31</v>
      </c>
      <c r="E96" s="1">
        <v>531329.4</v>
      </c>
      <c r="F96">
        <v>0</v>
      </c>
      <c r="G96">
        <v>77</v>
      </c>
      <c r="H96" s="2">
        <v>36526</v>
      </c>
      <c r="I96" t="s">
        <v>16</v>
      </c>
      <c r="J96" t="s">
        <v>17</v>
      </c>
      <c r="K96">
        <v>863.39469999999994</v>
      </c>
      <c r="L96" s="2">
        <v>35863.394699999997</v>
      </c>
    </row>
    <row r="97" spans="1:12" x14ac:dyDescent="0.35">
      <c r="A97" t="s">
        <v>133</v>
      </c>
      <c r="B97" t="s">
        <v>33</v>
      </c>
      <c r="C97" t="s">
        <v>14</v>
      </c>
      <c r="D97" t="s">
        <v>21</v>
      </c>
      <c r="E97" s="1">
        <v>2094619.25</v>
      </c>
      <c r="F97">
        <v>69738</v>
      </c>
      <c r="G97">
        <v>74</v>
      </c>
      <c r="H97" s="2">
        <v>36526</v>
      </c>
      <c r="I97" t="s">
        <v>16</v>
      </c>
      <c r="J97" t="s">
        <v>17</v>
      </c>
      <c r="K97">
        <v>492.12753199999997</v>
      </c>
      <c r="L97" s="2">
        <v>35492.127531999999</v>
      </c>
    </row>
    <row r="98" spans="1:12" x14ac:dyDescent="0.35">
      <c r="A98" t="s">
        <v>134</v>
      </c>
      <c r="B98" t="s">
        <v>61</v>
      </c>
      <c r="C98" t="s">
        <v>14</v>
      </c>
      <c r="D98" t="s">
        <v>15</v>
      </c>
      <c r="E98" s="1">
        <v>837535.39</v>
      </c>
      <c r="F98">
        <v>17780</v>
      </c>
      <c r="G98">
        <v>109</v>
      </c>
      <c r="H98" s="2">
        <v>0</v>
      </c>
      <c r="I98" t="s">
        <v>16</v>
      </c>
      <c r="J98" t="s">
        <v>29</v>
      </c>
      <c r="K98">
        <v>132.58828800000001</v>
      </c>
      <c r="L98" s="2">
        <v>35132.588287999999</v>
      </c>
    </row>
    <row r="99" spans="1:12" x14ac:dyDescent="0.35">
      <c r="A99" t="s">
        <v>135</v>
      </c>
      <c r="B99" t="s">
        <v>26</v>
      </c>
      <c r="C99" t="s">
        <v>14</v>
      </c>
      <c r="D99" t="s">
        <v>21</v>
      </c>
      <c r="E99" s="1">
        <v>480166.15</v>
      </c>
      <c r="F99">
        <v>18107</v>
      </c>
      <c r="G99">
        <v>62</v>
      </c>
      <c r="H99" s="2">
        <v>0</v>
      </c>
      <c r="I99" t="s">
        <v>16</v>
      </c>
      <c r="J99" t="s">
        <v>17</v>
      </c>
      <c r="K99">
        <v>297.60000000000002</v>
      </c>
      <c r="L99" s="2">
        <v>35297.599999999999</v>
      </c>
    </row>
    <row r="100" spans="1:12" x14ac:dyDescent="0.35">
      <c r="A100" t="s">
        <v>136</v>
      </c>
      <c r="B100" t="s">
        <v>61</v>
      </c>
      <c r="C100" t="s">
        <v>14</v>
      </c>
      <c r="D100" t="s">
        <v>21</v>
      </c>
      <c r="E100" s="1">
        <v>574594.32999999996</v>
      </c>
      <c r="F100">
        <v>57740</v>
      </c>
      <c r="G100">
        <v>74</v>
      </c>
      <c r="H100" s="2">
        <v>36586</v>
      </c>
      <c r="I100" t="s">
        <v>16</v>
      </c>
      <c r="J100" t="s">
        <v>17</v>
      </c>
      <c r="K100">
        <v>269.90512899999999</v>
      </c>
      <c r="L100" s="2">
        <v>35269.905128999999</v>
      </c>
    </row>
    <row r="101" spans="1:12" x14ac:dyDescent="0.35">
      <c r="A101" t="s">
        <v>137</v>
      </c>
      <c r="B101" t="s">
        <v>33</v>
      </c>
      <c r="C101" t="s">
        <v>14</v>
      </c>
      <c r="D101" t="s">
        <v>35</v>
      </c>
      <c r="E101" s="1">
        <v>606611.6</v>
      </c>
      <c r="F101">
        <v>32627</v>
      </c>
      <c r="G101">
        <v>76</v>
      </c>
      <c r="H101" s="2">
        <v>0</v>
      </c>
      <c r="I101" t="s">
        <v>16</v>
      </c>
      <c r="J101" t="s">
        <v>24</v>
      </c>
      <c r="K101">
        <v>380.036697</v>
      </c>
      <c r="L101" s="2">
        <v>35380.036697000003</v>
      </c>
    </row>
    <row r="102" spans="1:12" x14ac:dyDescent="0.35">
      <c r="A102" t="s">
        <v>138</v>
      </c>
      <c r="B102" t="s">
        <v>26</v>
      </c>
      <c r="C102" t="s">
        <v>14</v>
      </c>
      <c r="D102" t="s">
        <v>35</v>
      </c>
      <c r="E102" s="1">
        <v>800230.83</v>
      </c>
      <c r="F102">
        <v>0</v>
      </c>
      <c r="G102">
        <v>107</v>
      </c>
      <c r="H102" s="2">
        <v>0</v>
      </c>
      <c r="I102" t="s">
        <v>16</v>
      </c>
      <c r="J102" t="s">
        <v>29</v>
      </c>
      <c r="K102">
        <v>513.6</v>
      </c>
      <c r="L102" s="2">
        <v>35513.599999999999</v>
      </c>
    </row>
    <row r="103" spans="1:12" x14ac:dyDescent="0.35">
      <c r="A103" t="s">
        <v>139</v>
      </c>
      <c r="B103" t="s">
        <v>26</v>
      </c>
      <c r="C103" t="s">
        <v>14</v>
      </c>
      <c r="D103" t="s">
        <v>35</v>
      </c>
      <c r="E103" s="1">
        <v>239391.54</v>
      </c>
      <c r="F103">
        <v>0</v>
      </c>
      <c r="G103">
        <v>70</v>
      </c>
      <c r="H103" s="2">
        <v>0</v>
      </c>
      <c r="I103" t="s">
        <v>16</v>
      </c>
      <c r="J103" t="s">
        <v>17</v>
      </c>
      <c r="K103">
        <v>425.26630799999998</v>
      </c>
      <c r="L103" s="2">
        <v>35425.266307999998</v>
      </c>
    </row>
    <row r="104" spans="1:12" x14ac:dyDescent="0.35">
      <c r="A104" t="s">
        <v>140</v>
      </c>
      <c r="B104" t="s">
        <v>33</v>
      </c>
      <c r="C104" t="s">
        <v>14</v>
      </c>
      <c r="D104" t="s">
        <v>21</v>
      </c>
      <c r="E104" s="1">
        <v>476281.79</v>
      </c>
      <c r="F104">
        <v>65795</v>
      </c>
      <c r="G104">
        <v>62</v>
      </c>
      <c r="H104" s="2">
        <v>36526</v>
      </c>
      <c r="I104" t="s">
        <v>28</v>
      </c>
      <c r="J104" t="s">
        <v>24</v>
      </c>
      <c r="K104">
        <v>49.011099000000002</v>
      </c>
      <c r="L104" s="2">
        <v>35049.011099000003</v>
      </c>
    </row>
    <row r="105" spans="1:12" x14ac:dyDescent="0.35">
      <c r="A105" t="s">
        <v>141</v>
      </c>
      <c r="B105" t="s">
        <v>26</v>
      </c>
      <c r="C105" t="s">
        <v>14</v>
      </c>
      <c r="D105" t="s">
        <v>35</v>
      </c>
      <c r="E105" s="1">
        <v>433038.6</v>
      </c>
      <c r="F105">
        <v>60475</v>
      </c>
      <c r="G105">
        <v>107</v>
      </c>
      <c r="H105" s="2">
        <v>0</v>
      </c>
      <c r="I105" t="s">
        <v>16</v>
      </c>
      <c r="J105" t="s">
        <v>17</v>
      </c>
      <c r="K105">
        <v>513.6</v>
      </c>
      <c r="L105" s="2">
        <v>35513.599999999999</v>
      </c>
    </row>
    <row r="106" spans="1:12" x14ac:dyDescent="0.35">
      <c r="A106" t="s">
        <v>142</v>
      </c>
      <c r="B106" t="s">
        <v>26</v>
      </c>
      <c r="C106" t="s">
        <v>14</v>
      </c>
      <c r="D106" t="s">
        <v>31</v>
      </c>
      <c r="E106" s="1">
        <v>940272.98</v>
      </c>
      <c r="F106">
        <v>0</v>
      </c>
      <c r="G106">
        <v>130</v>
      </c>
      <c r="H106" s="2">
        <v>0</v>
      </c>
      <c r="I106" t="s">
        <v>16</v>
      </c>
      <c r="J106" t="s">
        <v>29</v>
      </c>
      <c r="K106">
        <v>936</v>
      </c>
      <c r="L106" s="2">
        <v>35936</v>
      </c>
    </row>
    <row r="107" spans="1:12" x14ac:dyDescent="0.35">
      <c r="A107" t="s">
        <v>143</v>
      </c>
      <c r="B107" t="s">
        <v>33</v>
      </c>
      <c r="C107" t="s">
        <v>14</v>
      </c>
      <c r="D107" t="s">
        <v>21</v>
      </c>
      <c r="E107" s="1">
        <v>696669.45</v>
      </c>
      <c r="F107">
        <v>41837</v>
      </c>
      <c r="G107">
        <v>88</v>
      </c>
      <c r="H107" s="2">
        <v>0</v>
      </c>
      <c r="I107" t="s">
        <v>16</v>
      </c>
      <c r="J107" t="s">
        <v>17</v>
      </c>
      <c r="K107">
        <v>142.06276800000001</v>
      </c>
      <c r="L107" s="2">
        <v>35142.062768000003</v>
      </c>
    </row>
    <row r="108" spans="1:12" x14ac:dyDescent="0.35">
      <c r="A108" t="s">
        <v>144</v>
      </c>
      <c r="B108" t="s">
        <v>26</v>
      </c>
      <c r="C108" t="s">
        <v>14</v>
      </c>
      <c r="D108" t="s">
        <v>21</v>
      </c>
      <c r="E108" s="1">
        <v>769406.43</v>
      </c>
      <c r="F108">
        <v>32303</v>
      </c>
      <c r="G108">
        <v>65</v>
      </c>
      <c r="H108" s="2">
        <v>0</v>
      </c>
      <c r="I108" t="s">
        <v>16</v>
      </c>
      <c r="J108" t="s">
        <v>17</v>
      </c>
      <c r="K108">
        <v>45.152521</v>
      </c>
      <c r="L108" s="2">
        <v>35045.152521000004</v>
      </c>
    </row>
    <row r="109" spans="1:12" x14ac:dyDescent="0.35">
      <c r="A109" t="s">
        <v>145</v>
      </c>
      <c r="B109" t="s">
        <v>33</v>
      </c>
      <c r="C109" t="s">
        <v>14</v>
      </c>
      <c r="D109" t="s">
        <v>31</v>
      </c>
      <c r="E109" s="1">
        <v>871756.11</v>
      </c>
      <c r="F109">
        <v>0</v>
      </c>
      <c r="G109">
        <v>117</v>
      </c>
      <c r="H109" s="2">
        <v>36526</v>
      </c>
      <c r="I109" t="s">
        <v>16</v>
      </c>
      <c r="J109" t="s">
        <v>29</v>
      </c>
      <c r="K109">
        <v>561.6</v>
      </c>
      <c r="L109" s="2">
        <v>35561.599999999999</v>
      </c>
    </row>
    <row r="110" spans="1:12" x14ac:dyDescent="0.35">
      <c r="A110" t="s">
        <v>146</v>
      </c>
      <c r="B110" t="s">
        <v>26</v>
      </c>
      <c r="C110" t="s">
        <v>14</v>
      </c>
      <c r="D110" t="s">
        <v>21</v>
      </c>
      <c r="E110" s="1">
        <v>592874.85</v>
      </c>
      <c r="F110">
        <v>40531</v>
      </c>
      <c r="G110">
        <v>74</v>
      </c>
      <c r="H110" s="2">
        <v>0</v>
      </c>
      <c r="I110" t="s">
        <v>16</v>
      </c>
      <c r="J110" t="s">
        <v>24</v>
      </c>
      <c r="K110">
        <v>30.567357000000001</v>
      </c>
      <c r="L110" s="2">
        <v>35030.567357</v>
      </c>
    </row>
    <row r="111" spans="1:12" x14ac:dyDescent="0.35">
      <c r="A111" t="s">
        <v>147</v>
      </c>
      <c r="B111" t="s">
        <v>33</v>
      </c>
      <c r="C111" t="s">
        <v>14</v>
      </c>
      <c r="D111" t="s">
        <v>35</v>
      </c>
      <c r="E111" s="1">
        <v>245297.73</v>
      </c>
      <c r="F111">
        <v>79898</v>
      </c>
      <c r="G111">
        <v>62</v>
      </c>
      <c r="H111" s="2">
        <v>36526</v>
      </c>
      <c r="I111" t="s">
        <v>28</v>
      </c>
      <c r="J111" t="s">
        <v>17</v>
      </c>
      <c r="K111">
        <v>271.60679900000002</v>
      </c>
      <c r="L111" s="2">
        <v>35271.606799000001</v>
      </c>
    </row>
    <row r="112" spans="1:12" x14ac:dyDescent="0.35">
      <c r="A112" t="s">
        <v>148</v>
      </c>
      <c r="B112" t="s">
        <v>26</v>
      </c>
      <c r="C112" t="s">
        <v>14</v>
      </c>
      <c r="D112" t="s">
        <v>35</v>
      </c>
      <c r="E112" s="1">
        <v>670157.17000000004</v>
      </c>
      <c r="F112">
        <v>56398</v>
      </c>
      <c r="G112">
        <v>85</v>
      </c>
      <c r="H112" s="2">
        <v>0</v>
      </c>
      <c r="I112" t="s">
        <v>16</v>
      </c>
      <c r="J112" t="s">
        <v>17</v>
      </c>
      <c r="K112">
        <v>408</v>
      </c>
      <c r="L112" s="2">
        <v>35408</v>
      </c>
    </row>
    <row r="113" spans="1:12" x14ac:dyDescent="0.35">
      <c r="A113" t="s">
        <v>149</v>
      </c>
      <c r="B113" t="s">
        <v>13</v>
      </c>
      <c r="C113" t="s">
        <v>27</v>
      </c>
      <c r="D113" t="s">
        <v>31</v>
      </c>
      <c r="E113" s="1">
        <v>499655.27</v>
      </c>
      <c r="F113">
        <v>71600</v>
      </c>
      <c r="G113">
        <v>63</v>
      </c>
      <c r="H113" s="2">
        <v>0</v>
      </c>
      <c r="I113" t="s">
        <v>16</v>
      </c>
      <c r="J113" t="s">
        <v>24</v>
      </c>
      <c r="K113">
        <v>46.158116999999997</v>
      </c>
      <c r="L113" s="2">
        <v>35046.158116999999</v>
      </c>
    </row>
    <row r="114" spans="1:12" x14ac:dyDescent="0.35">
      <c r="A114" t="s">
        <v>150</v>
      </c>
      <c r="B114" t="s">
        <v>61</v>
      </c>
      <c r="C114" t="s">
        <v>14</v>
      </c>
      <c r="D114" t="s">
        <v>35</v>
      </c>
      <c r="E114" s="1">
        <v>849269.88</v>
      </c>
      <c r="F114">
        <v>27804</v>
      </c>
      <c r="G114">
        <v>109</v>
      </c>
      <c r="H114" s="2">
        <v>0</v>
      </c>
      <c r="I114" t="s">
        <v>16</v>
      </c>
      <c r="J114" t="s">
        <v>29</v>
      </c>
      <c r="K114">
        <v>784.8</v>
      </c>
      <c r="L114" s="2">
        <v>35784.800000000003</v>
      </c>
    </row>
    <row r="115" spans="1:12" x14ac:dyDescent="0.35">
      <c r="A115" t="s">
        <v>151</v>
      </c>
      <c r="B115" t="s">
        <v>33</v>
      </c>
      <c r="C115" t="s">
        <v>14</v>
      </c>
      <c r="D115" t="s">
        <v>21</v>
      </c>
      <c r="E115" s="1">
        <v>771349.4</v>
      </c>
      <c r="F115">
        <v>45506</v>
      </c>
      <c r="G115">
        <v>66</v>
      </c>
      <c r="H115" s="2">
        <v>36557</v>
      </c>
      <c r="I115" t="s">
        <v>16</v>
      </c>
      <c r="J115" t="s">
        <v>17</v>
      </c>
      <c r="K115">
        <v>316.8</v>
      </c>
      <c r="L115" s="2">
        <v>35316.800000000003</v>
      </c>
    </row>
    <row r="116" spans="1:12" x14ac:dyDescent="0.35">
      <c r="A116" t="s">
        <v>152</v>
      </c>
      <c r="B116" t="s">
        <v>13</v>
      </c>
      <c r="C116" t="s">
        <v>20</v>
      </c>
      <c r="D116" t="s">
        <v>15</v>
      </c>
      <c r="E116" s="1">
        <v>518579.76</v>
      </c>
      <c r="F116">
        <v>99428</v>
      </c>
      <c r="G116">
        <v>6464</v>
      </c>
      <c r="H116" s="2">
        <v>36526</v>
      </c>
      <c r="I116" t="s">
        <v>16</v>
      </c>
      <c r="J116" t="s">
        <v>17</v>
      </c>
      <c r="K116">
        <v>48.046869000000001</v>
      </c>
      <c r="L116" s="2">
        <v>35048.046868999998</v>
      </c>
    </row>
    <row r="117" spans="1:12" x14ac:dyDescent="0.35">
      <c r="A117" t="s">
        <v>153</v>
      </c>
      <c r="B117" t="s">
        <v>26</v>
      </c>
      <c r="C117" t="s">
        <v>14</v>
      </c>
      <c r="D117" t="s">
        <v>31</v>
      </c>
      <c r="E117" s="1">
        <v>729006.98</v>
      </c>
      <c r="F117">
        <v>0</v>
      </c>
      <c r="G117">
        <v>102</v>
      </c>
      <c r="H117" s="2">
        <v>36526</v>
      </c>
      <c r="I117" t="s">
        <v>28</v>
      </c>
      <c r="J117" t="s">
        <v>29</v>
      </c>
      <c r="K117">
        <v>489.6</v>
      </c>
      <c r="L117" s="2">
        <v>35489.599999999999</v>
      </c>
    </row>
    <row r="118" spans="1:12" x14ac:dyDescent="0.35">
      <c r="A118" t="s">
        <v>154</v>
      </c>
      <c r="B118" t="s">
        <v>33</v>
      </c>
      <c r="C118" t="s">
        <v>14</v>
      </c>
      <c r="D118" t="s">
        <v>31</v>
      </c>
      <c r="E118" s="1">
        <v>477294.38</v>
      </c>
      <c r="F118">
        <v>20993</v>
      </c>
      <c r="G118">
        <v>133</v>
      </c>
      <c r="H118" s="2">
        <v>0</v>
      </c>
      <c r="I118" t="s">
        <v>16</v>
      </c>
      <c r="J118" t="s">
        <v>29</v>
      </c>
      <c r="K118">
        <v>638.4</v>
      </c>
      <c r="L118" s="2">
        <v>35638.400000000001</v>
      </c>
    </row>
    <row r="119" spans="1:12" x14ac:dyDescent="0.35">
      <c r="A119" t="s">
        <v>155</v>
      </c>
      <c r="B119" t="s">
        <v>61</v>
      </c>
      <c r="C119" t="s">
        <v>14</v>
      </c>
      <c r="D119" t="s">
        <v>31</v>
      </c>
      <c r="E119" s="1">
        <v>680649.14</v>
      </c>
      <c r="F119">
        <v>37839</v>
      </c>
      <c r="G119">
        <v>86</v>
      </c>
      <c r="H119" s="2">
        <v>0</v>
      </c>
      <c r="I119" t="s">
        <v>16</v>
      </c>
      <c r="J119" t="s">
        <v>24</v>
      </c>
      <c r="K119">
        <v>465.63395400000002</v>
      </c>
      <c r="L119" s="2">
        <v>35465.633953999997</v>
      </c>
    </row>
    <row r="120" spans="1:12" x14ac:dyDescent="0.35">
      <c r="A120" t="s">
        <v>156</v>
      </c>
      <c r="B120" t="s">
        <v>26</v>
      </c>
      <c r="C120" t="s">
        <v>14</v>
      </c>
      <c r="D120" t="s">
        <v>21</v>
      </c>
      <c r="E120" s="1">
        <v>246978.13</v>
      </c>
      <c r="F120">
        <v>92711</v>
      </c>
      <c r="G120">
        <v>62</v>
      </c>
      <c r="H120" s="2">
        <v>0</v>
      </c>
      <c r="I120" t="s">
        <v>16</v>
      </c>
      <c r="J120" t="s">
        <v>24</v>
      </c>
      <c r="K120">
        <v>368.40014600000001</v>
      </c>
      <c r="L120" s="2">
        <v>35368.400146</v>
      </c>
    </row>
    <row r="121" spans="1:12" x14ac:dyDescent="0.35">
      <c r="A121" t="s">
        <v>157</v>
      </c>
      <c r="B121" t="s">
        <v>26</v>
      </c>
      <c r="C121" t="s">
        <v>14</v>
      </c>
      <c r="D121" t="s">
        <v>35</v>
      </c>
      <c r="E121" s="1">
        <v>310392.3</v>
      </c>
      <c r="F121">
        <v>74665</v>
      </c>
      <c r="G121">
        <v>78</v>
      </c>
      <c r="H121" s="2">
        <v>36557</v>
      </c>
      <c r="I121" t="s">
        <v>28</v>
      </c>
      <c r="J121" t="s">
        <v>17</v>
      </c>
      <c r="K121">
        <v>236.90200100000001</v>
      </c>
      <c r="L121" s="2">
        <v>35236.902001000002</v>
      </c>
    </row>
    <row r="122" spans="1:12" x14ac:dyDescent="0.35">
      <c r="A122" t="s">
        <v>158</v>
      </c>
      <c r="B122" t="s">
        <v>13</v>
      </c>
      <c r="C122" t="s">
        <v>20</v>
      </c>
      <c r="D122" t="s">
        <v>35</v>
      </c>
      <c r="E122" s="1">
        <v>1048491.54</v>
      </c>
      <c r="F122">
        <v>61108</v>
      </c>
      <c r="G122">
        <v>89</v>
      </c>
      <c r="H122" s="2">
        <v>0</v>
      </c>
      <c r="I122" t="s">
        <v>16</v>
      </c>
      <c r="J122" t="s">
        <v>17</v>
      </c>
      <c r="K122">
        <v>49.451117000000004</v>
      </c>
      <c r="L122" s="2">
        <v>35049.451116999997</v>
      </c>
    </row>
    <row r="123" spans="1:12" x14ac:dyDescent="0.35">
      <c r="A123" t="s">
        <v>159</v>
      </c>
      <c r="B123" t="s">
        <v>26</v>
      </c>
      <c r="C123" t="s">
        <v>14</v>
      </c>
      <c r="D123" t="s">
        <v>21</v>
      </c>
      <c r="E123" s="1">
        <v>890273.76</v>
      </c>
      <c r="F123">
        <v>46833</v>
      </c>
      <c r="G123">
        <v>112</v>
      </c>
      <c r="H123" s="2">
        <v>0</v>
      </c>
      <c r="I123" t="s">
        <v>16</v>
      </c>
      <c r="J123" t="s">
        <v>78</v>
      </c>
      <c r="K123">
        <v>64.109662999999998</v>
      </c>
      <c r="L123" s="2">
        <v>35064.109663000003</v>
      </c>
    </row>
    <row r="124" spans="1:12" x14ac:dyDescent="0.35">
      <c r="A124" t="s">
        <v>160</v>
      </c>
      <c r="B124" t="s">
        <v>33</v>
      </c>
      <c r="C124" t="s">
        <v>14</v>
      </c>
      <c r="D124" t="s">
        <v>31</v>
      </c>
      <c r="E124" s="1">
        <v>549944.72</v>
      </c>
      <c r="F124">
        <v>88768</v>
      </c>
      <c r="G124">
        <v>68</v>
      </c>
      <c r="H124" s="2">
        <v>0</v>
      </c>
      <c r="I124" t="s">
        <v>16</v>
      </c>
      <c r="J124" t="s">
        <v>24</v>
      </c>
      <c r="K124">
        <v>326.39999999999998</v>
      </c>
      <c r="L124" s="2">
        <v>35326.400000000001</v>
      </c>
    </row>
    <row r="125" spans="1:12" x14ac:dyDescent="0.35">
      <c r="A125" t="s">
        <v>161</v>
      </c>
      <c r="B125" t="s">
        <v>26</v>
      </c>
      <c r="C125" t="s">
        <v>14</v>
      </c>
      <c r="D125" t="s">
        <v>31</v>
      </c>
      <c r="E125" s="1">
        <v>1502359.86</v>
      </c>
      <c r="F125">
        <v>28262</v>
      </c>
      <c r="G125">
        <v>192</v>
      </c>
      <c r="H125" s="2">
        <v>0</v>
      </c>
      <c r="I125" t="s">
        <v>16</v>
      </c>
      <c r="J125" t="s">
        <v>65</v>
      </c>
      <c r="K125">
        <v>921.6</v>
      </c>
      <c r="L125" s="2">
        <v>35921.599999999999</v>
      </c>
    </row>
    <row r="126" spans="1:12" x14ac:dyDescent="0.35">
      <c r="A126" t="s">
        <v>162</v>
      </c>
      <c r="B126" t="s">
        <v>23</v>
      </c>
      <c r="C126" t="s">
        <v>14</v>
      </c>
      <c r="D126" t="s">
        <v>21</v>
      </c>
      <c r="E126" s="1">
        <v>250910.79</v>
      </c>
      <c r="F126">
        <v>33555</v>
      </c>
      <c r="G126">
        <v>63</v>
      </c>
      <c r="H126" s="2">
        <v>0</v>
      </c>
      <c r="I126" t="s">
        <v>16</v>
      </c>
      <c r="J126" t="s">
        <v>17</v>
      </c>
      <c r="K126">
        <v>101.89645</v>
      </c>
      <c r="L126" s="2">
        <v>35101.89645</v>
      </c>
    </row>
    <row r="127" spans="1:12" x14ac:dyDescent="0.35">
      <c r="A127" t="s">
        <v>163</v>
      </c>
      <c r="B127" t="s">
        <v>33</v>
      </c>
      <c r="C127" t="s">
        <v>14</v>
      </c>
      <c r="D127" t="s">
        <v>35</v>
      </c>
      <c r="E127" s="1">
        <v>3122174.81</v>
      </c>
      <c r="F127">
        <v>42780</v>
      </c>
      <c r="G127">
        <v>113</v>
      </c>
      <c r="H127" s="2">
        <v>36526</v>
      </c>
      <c r="I127" t="s">
        <v>16</v>
      </c>
      <c r="J127" t="s">
        <v>17</v>
      </c>
      <c r="K127">
        <v>542.4</v>
      </c>
      <c r="L127" s="2">
        <v>35542.400000000001</v>
      </c>
    </row>
    <row r="128" spans="1:12" x14ac:dyDescent="0.35">
      <c r="A128" t="s">
        <v>164</v>
      </c>
      <c r="B128" t="s">
        <v>33</v>
      </c>
      <c r="C128" t="s">
        <v>14</v>
      </c>
      <c r="D128" t="s">
        <v>15</v>
      </c>
      <c r="E128" s="1">
        <v>313350.34000000003</v>
      </c>
      <c r="F128">
        <v>58850</v>
      </c>
      <c r="G128">
        <v>78</v>
      </c>
      <c r="H128" s="2">
        <v>0</v>
      </c>
      <c r="I128" t="s">
        <v>16</v>
      </c>
      <c r="J128" t="s">
        <v>17</v>
      </c>
      <c r="K128">
        <v>143.747794</v>
      </c>
      <c r="L128" s="2">
        <v>35143.747794000003</v>
      </c>
    </row>
    <row r="129" spans="1:12" x14ac:dyDescent="0.35">
      <c r="A129" t="s">
        <v>165</v>
      </c>
      <c r="B129" t="s">
        <v>61</v>
      </c>
      <c r="C129" t="s">
        <v>14</v>
      </c>
      <c r="D129" t="s">
        <v>35</v>
      </c>
      <c r="E129" s="1">
        <v>383745.19</v>
      </c>
      <c r="F129">
        <v>21880</v>
      </c>
      <c r="G129">
        <v>97</v>
      </c>
      <c r="H129" s="2">
        <v>0</v>
      </c>
      <c r="I129" t="s">
        <v>39</v>
      </c>
      <c r="J129" t="s">
        <v>17</v>
      </c>
      <c r="K129">
        <v>424.07715899999999</v>
      </c>
      <c r="L129" s="2">
        <v>35424.077159</v>
      </c>
    </row>
    <row r="130" spans="1:12" x14ac:dyDescent="0.35">
      <c r="A130" t="s">
        <v>166</v>
      </c>
      <c r="B130" t="s">
        <v>33</v>
      </c>
      <c r="C130" t="s">
        <v>14</v>
      </c>
      <c r="D130" t="s">
        <v>35</v>
      </c>
      <c r="E130" s="1">
        <v>1179049.6200000001</v>
      </c>
      <c r="F130">
        <v>25251</v>
      </c>
      <c r="G130">
        <v>66</v>
      </c>
      <c r="H130" s="2">
        <v>0</v>
      </c>
      <c r="I130" t="s">
        <v>16</v>
      </c>
      <c r="J130" t="s">
        <v>17</v>
      </c>
      <c r="K130">
        <v>316.8</v>
      </c>
      <c r="L130" s="2">
        <v>35316.800000000003</v>
      </c>
    </row>
    <row r="131" spans="1:12" x14ac:dyDescent="0.35">
      <c r="A131" t="s">
        <v>167</v>
      </c>
      <c r="B131" t="s">
        <v>13</v>
      </c>
      <c r="C131" t="s">
        <v>20</v>
      </c>
      <c r="D131" t="s">
        <v>31</v>
      </c>
      <c r="E131" s="1">
        <v>282986.39</v>
      </c>
      <c r="F131">
        <v>25317</v>
      </c>
      <c r="G131">
        <v>71</v>
      </c>
      <c r="H131" s="2">
        <v>0</v>
      </c>
      <c r="I131" t="s">
        <v>16</v>
      </c>
      <c r="J131" t="s">
        <v>24</v>
      </c>
      <c r="K131">
        <v>50.422181000000002</v>
      </c>
      <c r="L131" s="2">
        <v>35050.422181000002</v>
      </c>
    </row>
    <row r="132" spans="1:12" x14ac:dyDescent="0.35">
      <c r="A132" t="s">
        <v>168</v>
      </c>
      <c r="B132" t="s">
        <v>61</v>
      </c>
      <c r="C132" t="s">
        <v>14</v>
      </c>
      <c r="D132" t="s">
        <v>31</v>
      </c>
      <c r="E132" s="1">
        <v>430580.83</v>
      </c>
      <c r="F132">
        <v>24188</v>
      </c>
      <c r="G132">
        <v>109</v>
      </c>
      <c r="H132" s="2">
        <v>0</v>
      </c>
      <c r="I132" t="s">
        <v>16</v>
      </c>
      <c r="J132" t="s">
        <v>78</v>
      </c>
      <c r="K132">
        <v>523.20000000000005</v>
      </c>
      <c r="L132" s="2">
        <v>35523.199999999997</v>
      </c>
    </row>
    <row r="133" spans="1:12" x14ac:dyDescent="0.35">
      <c r="A133" t="s">
        <v>169</v>
      </c>
      <c r="B133" t="s">
        <v>23</v>
      </c>
      <c r="C133" t="s">
        <v>14</v>
      </c>
      <c r="D133" t="s">
        <v>21</v>
      </c>
      <c r="E133" s="1">
        <v>597397.68999999994</v>
      </c>
      <c r="F133">
        <v>41611</v>
      </c>
      <c r="G133">
        <v>74</v>
      </c>
      <c r="H133" s="2">
        <v>0</v>
      </c>
      <c r="I133" t="s">
        <v>39</v>
      </c>
      <c r="J133" t="s">
        <v>17</v>
      </c>
      <c r="K133">
        <v>113.801497</v>
      </c>
      <c r="L133" s="2">
        <v>35113.801497</v>
      </c>
    </row>
    <row r="134" spans="1:12" x14ac:dyDescent="0.35">
      <c r="A134" t="s">
        <v>170</v>
      </c>
      <c r="B134" t="s">
        <v>33</v>
      </c>
      <c r="C134" t="s">
        <v>14</v>
      </c>
      <c r="D134" t="s">
        <v>21</v>
      </c>
      <c r="E134" s="1">
        <v>567044.24</v>
      </c>
      <c r="F134">
        <v>28406</v>
      </c>
      <c r="G134">
        <v>72</v>
      </c>
      <c r="H134" s="2">
        <v>36526</v>
      </c>
      <c r="I134" t="s">
        <v>16</v>
      </c>
      <c r="J134" t="s">
        <v>17</v>
      </c>
      <c r="K134">
        <v>192.87572</v>
      </c>
      <c r="L134" s="2">
        <v>35192.875719999996</v>
      </c>
    </row>
    <row r="135" spans="1:12" x14ac:dyDescent="0.35">
      <c r="A135" t="s">
        <v>171</v>
      </c>
      <c r="B135" t="s">
        <v>61</v>
      </c>
      <c r="C135" t="s">
        <v>14</v>
      </c>
      <c r="D135" t="s">
        <v>35</v>
      </c>
      <c r="E135" s="1">
        <v>473174.93</v>
      </c>
      <c r="F135">
        <v>69833</v>
      </c>
      <c r="G135">
        <v>118</v>
      </c>
      <c r="H135" s="2">
        <v>0</v>
      </c>
      <c r="I135" t="s">
        <v>16</v>
      </c>
      <c r="J135" t="s">
        <v>17</v>
      </c>
      <c r="K135">
        <v>828.66271900000004</v>
      </c>
      <c r="L135" s="2">
        <v>35828.662719</v>
      </c>
    </row>
    <row r="136" spans="1:12" x14ac:dyDescent="0.35">
      <c r="A136" t="s">
        <v>172</v>
      </c>
      <c r="B136" t="s">
        <v>61</v>
      </c>
      <c r="C136" t="s">
        <v>14</v>
      </c>
      <c r="D136" t="s">
        <v>31</v>
      </c>
      <c r="E136" s="1">
        <v>802637.96</v>
      </c>
      <c r="F136">
        <v>0</v>
      </c>
      <c r="G136">
        <v>74</v>
      </c>
      <c r="H136" s="2">
        <v>0</v>
      </c>
      <c r="I136" t="s">
        <v>28</v>
      </c>
      <c r="J136" t="s">
        <v>17</v>
      </c>
      <c r="K136">
        <v>532.79999999999995</v>
      </c>
      <c r="L136" s="2">
        <v>35532.800000000003</v>
      </c>
    </row>
    <row r="137" spans="1:12" x14ac:dyDescent="0.35">
      <c r="A137" t="s">
        <v>173</v>
      </c>
      <c r="B137" t="s">
        <v>61</v>
      </c>
      <c r="C137" t="s">
        <v>14</v>
      </c>
      <c r="D137" t="s">
        <v>31</v>
      </c>
      <c r="E137" s="1">
        <v>402296.35</v>
      </c>
      <c r="F137">
        <v>0</v>
      </c>
      <c r="G137">
        <v>117</v>
      </c>
      <c r="H137" s="2">
        <v>0</v>
      </c>
      <c r="I137" t="s">
        <v>16</v>
      </c>
      <c r="J137" t="s">
        <v>29</v>
      </c>
      <c r="K137">
        <v>975.10709799999995</v>
      </c>
      <c r="L137" s="2">
        <v>35975.107098</v>
      </c>
    </row>
    <row r="138" spans="1:12" x14ac:dyDescent="0.35">
      <c r="A138" t="s">
        <v>174</v>
      </c>
      <c r="B138" t="s">
        <v>33</v>
      </c>
      <c r="C138" t="s">
        <v>14</v>
      </c>
      <c r="D138" t="s">
        <v>31</v>
      </c>
      <c r="E138" s="1">
        <v>961831.09</v>
      </c>
      <c r="F138">
        <v>80536</v>
      </c>
      <c r="G138">
        <v>119</v>
      </c>
      <c r="H138" s="2">
        <v>0</v>
      </c>
      <c r="I138" t="s">
        <v>39</v>
      </c>
      <c r="J138" t="s">
        <v>78</v>
      </c>
      <c r="K138">
        <v>53.798707999999998</v>
      </c>
      <c r="L138" s="2">
        <v>35053.798708000002</v>
      </c>
    </row>
    <row r="139" spans="1:12" x14ac:dyDescent="0.35">
      <c r="A139" t="s">
        <v>175</v>
      </c>
      <c r="B139" t="s">
        <v>13</v>
      </c>
      <c r="C139" t="s">
        <v>20</v>
      </c>
      <c r="D139" t="s">
        <v>53</v>
      </c>
      <c r="E139" s="1">
        <v>725595.38</v>
      </c>
      <c r="F139">
        <v>88891</v>
      </c>
      <c r="G139">
        <v>89</v>
      </c>
      <c r="H139" s="2">
        <v>0</v>
      </c>
      <c r="I139" t="s">
        <v>16</v>
      </c>
      <c r="J139" t="s">
        <v>17</v>
      </c>
      <c r="K139">
        <v>50.528354999999998</v>
      </c>
      <c r="L139" s="2">
        <v>35050.528355000002</v>
      </c>
    </row>
    <row r="140" spans="1:12" x14ac:dyDescent="0.35">
      <c r="A140" t="s">
        <v>176</v>
      </c>
      <c r="B140" t="s">
        <v>33</v>
      </c>
      <c r="C140" t="s">
        <v>14</v>
      </c>
      <c r="D140" t="s">
        <v>35</v>
      </c>
      <c r="E140" s="1">
        <v>955292.69</v>
      </c>
      <c r="F140">
        <v>97732</v>
      </c>
      <c r="G140">
        <v>79</v>
      </c>
      <c r="H140" s="2">
        <v>0</v>
      </c>
      <c r="I140" t="s">
        <v>16</v>
      </c>
      <c r="J140" t="s">
        <v>17</v>
      </c>
      <c r="K140">
        <v>289.91219999999998</v>
      </c>
      <c r="L140" s="2">
        <v>35289.912199999999</v>
      </c>
    </row>
    <row r="141" spans="1:12" x14ac:dyDescent="0.35">
      <c r="A141" t="s">
        <v>177</v>
      </c>
      <c r="B141" t="s">
        <v>61</v>
      </c>
      <c r="C141" t="s">
        <v>20</v>
      </c>
      <c r="D141" t="s">
        <v>21</v>
      </c>
      <c r="E141" s="1">
        <v>1038855.32</v>
      </c>
      <c r="F141">
        <v>61222</v>
      </c>
      <c r="G141">
        <v>89</v>
      </c>
      <c r="H141" s="2">
        <v>0</v>
      </c>
      <c r="I141" t="s">
        <v>39</v>
      </c>
      <c r="J141" t="s">
        <v>17</v>
      </c>
      <c r="K141">
        <v>392.60437100000001</v>
      </c>
      <c r="L141" s="2">
        <v>35392.604371000001</v>
      </c>
    </row>
    <row r="142" spans="1:12" x14ac:dyDescent="0.35">
      <c r="A142" t="s">
        <v>178</v>
      </c>
      <c r="B142" t="s">
        <v>33</v>
      </c>
      <c r="C142" t="s">
        <v>27</v>
      </c>
      <c r="D142" t="s">
        <v>35</v>
      </c>
      <c r="E142" s="1">
        <v>247012.12</v>
      </c>
      <c r="F142">
        <v>0</v>
      </c>
      <c r="G142">
        <v>74</v>
      </c>
      <c r="H142" s="2">
        <v>0</v>
      </c>
      <c r="I142" t="s">
        <v>16</v>
      </c>
      <c r="J142" t="s">
        <v>24</v>
      </c>
      <c r="K142">
        <v>721.24220600000001</v>
      </c>
      <c r="L142" s="2">
        <v>35721.242206000003</v>
      </c>
    </row>
    <row r="143" spans="1:12" x14ac:dyDescent="0.35">
      <c r="A143" t="s">
        <v>179</v>
      </c>
      <c r="B143" t="s">
        <v>61</v>
      </c>
      <c r="C143" t="s">
        <v>27</v>
      </c>
      <c r="D143" t="s">
        <v>15</v>
      </c>
      <c r="E143" s="1">
        <v>561906.85</v>
      </c>
      <c r="F143">
        <v>50335</v>
      </c>
      <c r="G143">
        <v>140</v>
      </c>
      <c r="H143" s="2">
        <v>0</v>
      </c>
      <c r="I143" t="s">
        <v>16</v>
      </c>
      <c r="J143" t="s">
        <v>29</v>
      </c>
      <c r="K143">
        <v>456.52384999999998</v>
      </c>
      <c r="L143" s="2">
        <v>35456.523849999998</v>
      </c>
    </row>
    <row r="144" spans="1:12" x14ac:dyDescent="0.35">
      <c r="A144" t="s">
        <v>180</v>
      </c>
      <c r="B144" t="s">
        <v>26</v>
      </c>
      <c r="C144" t="s">
        <v>20</v>
      </c>
      <c r="D144" t="s">
        <v>31</v>
      </c>
      <c r="E144" s="1">
        <v>904711.92</v>
      </c>
      <c r="F144">
        <v>0</v>
      </c>
      <c r="G144">
        <v>127</v>
      </c>
      <c r="H144" s="2">
        <v>0</v>
      </c>
      <c r="I144" t="s">
        <v>16</v>
      </c>
      <c r="J144" t="s">
        <v>78</v>
      </c>
      <c r="K144">
        <v>1087.995426</v>
      </c>
      <c r="L144" s="2">
        <v>36087.995426000001</v>
      </c>
    </row>
    <row r="145" spans="1:12" x14ac:dyDescent="0.35">
      <c r="A145" t="s">
        <v>181</v>
      </c>
      <c r="B145" t="s">
        <v>13</v>
      </c>
      <c r="C145" t="s">
        <v>20</v>
      </c>
      <c r="D145" t="s">
        <v>80</v>
      </c>
      <c r="E145" s="1">
        <v>268731.40999999997</v>
      </c>
      <c r="F145">
        <v>82210</v>
      </c>
      <c r="G145">
        <v>68</v>
      </c>
      <c r="H145" s="2">
        <v>36617</v>
      </c>
      <c r="I145" t="s">
        <v>16</v>
      </c>
      <c r="J145" t="s">
        <v>17</v>
      </c>
      <c r="K145">
        <v>51.961914999999998</v>
      </c>
      <c r="L145" s="2">
        <v>35051.961915</v>
      </c>
    </row>
    <row r="146" spans="1:12" x14ac:dyDescent="0.35">
      <c r="A146" t="s">
        <v>182</v>
      </c>
      <c r="B146" t="s">
        <v>33</v>
      </c>
      <c r="C146" t="s">
        <v>20</v>
      </c>
      <c r="D146" t="s">
        <v>31</v>
      </c>
      <c r="E146" s="1">
        <v>373150.46</v>
      </c>
      <c r="F146">
        <v>0</v>
      </c>
      <c r="G146">
        <v>96</v>
      </c>
      <c r="H146" s="2">
        <v>0</v>
      </c>
      <c r="I146" t="s">
        <v>16</v>
      </c>
      <c r="J146" t="s">
        <v>17</v>
      </c>
      <c r="K146">
        <v>460.8</v>
      </c>
      <c r="L146" s="2">
        <v>35460.800000000003</v>
      </c>
    </row>
    <row r="147" spans="1:12" x14ac:dyDescent="0.35">
      <c r="A147" t="s">
        <v>183</v>
      </c>
      <c r="B147" t="s">
        <v>23</v>
      </c>
      <c r="C147" t="s">
        <v>27</v>
      </c>
      <c r="D147" t="s">
        <v>21</v>
      </c>
      <c r="E147" s="1">
        <v>366077.03</v>
      </c>
      <c r="F147">
        <v>64495</v>
      </c>
      <c r="G147">
        <v>92</v>
      </c>
      <c r="H147" s="2">
        <v>0</v>
      </c>
      <c r="I147" t="s">
        <v>28</v>
      </c>
      <c r="J147" t="s">
        <v>17</v>
      </c>
      <c r="K147">
        <v>251.99208300000001</v>
      </c>
      <c r="L147" s="2">
        <v>35251.992082999997</v>
      </c>
    </row>
    <row r="148" spans="1:12" x14ac:dyDescent="0.35">
      <c r="A148" t="s">
        <v>184</v>
      </c>
      <c r="B148" t="s">
        <v>26</v>
      </c>
      <c r="C148" t="s">
        <v>20</v>
      </c>
      <c r="D148" t="s">
        <v>35</v>
      </c>
      <c r="E148" s="1">
        <v>792882.93</v>
      </c>
      <c r="F148">
        <v>0</v>
      </c>
      <c r="G148">
        <v>72</v>
      </c>
      <c r="H148" s="2">
        <v>0</v>
      </c>
      <c r="I148" t="s">
        <v>28</v>
      </c>
      <c r="J148" t="s">
        <v>17</v>
      </c>
      <c r="K148">
        <v>345.6</v>
      </c>
      <c r="L148" s="2">
        <v>35345.599999999999</v>
      </c>
    </row>
    <row r="149" spans="1:12" x14ac:dyDescent="0.35">
      <c r="A149" t="s">
        <v>185</v>
      </c>
      <c r="B149" t="s">
        <v>19</v>
      </c>
      <c r="C149" t="s">
        <v>20</v>
      </c>
      <c r="D149" t="s">
        <v>21</v>
      </c>
      <c r="E149" s="1">
        <v>501175.16</v>
      </c>
      <c r="F149">
        <v>28859</v>
      </c>
      <c r="G149">
        <v>67</v>
      </c>
      <c r="H149" s="2">
        <v>36586</v>
      </c>
      <c r="I149" t="s">
        <v>28</v>
      </c>
      <c r="J149" t="s">
        <v>24</v>
      </c>
      <c r="K149">
        <v>321.60000000000002</v>
      </c>
      <c r="L149" s="2">
        <v>35321.599999999999</v>
      </c>
    </row>
    <row r="150" spans="1:12" x14ac:dyDescent="0.35">
      <c r="A150" t="s">
        <v>186</v>
      </c>
      <c r="B150" t="s">
        <v>19</v>
      </c>
      <c r="C150" t="s">
        <v>20</v>
      </c>
      <c r="D150" t="s">
        <v>31</v>
      </c>
      <c r="E150" s="1">
        <v>798825.83</v>
      </c>
      <c r="F150">
        <v>77330</v>
      </c>
      <c r="G150">
        <v>99</v>
      </c>
      <c r="H150" s="2">
        <v>0</v>
      </c>
      <c r="I150" t="s">
        <v>16</v>
      </c>
      <c r="J150" t="s">
        <v>17</v>
      </c>
      <c r="K150">
        <v>99.257608000000005</v>
      </c>
      <c r="L150" s="2">
        <v>35099.257608</v>
      </c>
    </row>
    <row r="151" spans="1:12" x14ac:dyDescent="0.35">
      <c r="A151" t="s">
        <v>187</v>
      </c>
      <c r="B151" t="s">
        <v>33</v>
      </c>
      <c r="C151" t="s">
        <v>27</v>
      </c>
      <c r="D151" t="s">
        <v>35</v>
      </c>
      <c r="E151" s="1">
        <v>388545.64</v>
      </c>
      <c r="F151">
        <v>0</v>
      </c>
      <c r="G151">
        <v>105</v>
      </c>
      <c r="H151" s="2">
        <v>0</v>
      </c>
      <c r="I151" t="s">
        <v>28</v>
      </c>
      <c r="J151" t="s">
        <v>17</v>
      </c>
      <c r="K151">
        <v>504</v>
      </c>
      <c r="L151" s="2">
        <v>35504</v>
      </c>
    </row>
    <row r="152" spans="1:12" x14ac:dyDescent="0.35">
      <c r="A152" t="s">
        <v>188</v>
      </c>
      <c r="B152" t="s">
        <v>13</v>
      </c>
      <c r="C152" t="s">
        <v>20</v>
      </c>
      <c r="D152" t="s">
        <v>31</v>
      </c>
      <c r="E152" s="1">
        <v>935773.78</v>
      </c>
      <c r="F152">
        <v>33060</v>
      </c>
      <c r="G152">
        <v>117</v>
      </c>
      <c r="H152" s="2">
        <v>0</v>
      </c>
      <c r="I152" t="s">
        <v>16</v>
      </c>
      <c r="J152" t="s">
        <v>17</v>
      </c>
      <c r="K152">
        <v>56.731577999999999</v>
      </c>
      <c r="L152" s="2">
        <v>35056.731577999999</v>
      </c>
    </row>
    <row r="153" spans="1:12" x14ac:dyDescent="0.35">
      <c r="A153" t="s">
        <v>189</v>
      </c>
      <c r="B153" t="s">
        <v>13</v>
      </c>
      <c r="C153" t="s">
        <v>27</v>
      </c>
      <c r="D153" t="s">
        <v>15</v>
      </c>
      <c r="E153" s="1">
        <v>254068.98</v>
      </c>
      <c r="F153">
        <v>42557</v>
      </c>
      <c r="G153">
        <v>65</v>
      </c>
      <c r="H153" s="2">
        <v>0</v>
      </c>
      <c r="I153" t="s">
        <v>16</v>
      </c>
      <c r="J153" t="s">
        <v>17</v>
      </c>
      <c r="K153">
        <v>57.562323999999997</v>
      </c>
      <c r="L153" s="2">
        <v>35057.562323999999</v>
      </c>
    </row>
    <row r="154" spans="1:12" x14ac:dyDescent="0.35">
      <c r="A154" t="s">
        <v>190</v>
      </c>
      <c r="B154" t="s">
        <v>19</v>
      </c>
      <c r="C154" t="s">
        <v>27</v>
      </c>
      <c r="D154" t="s">
        <v>31</v>
      </c>
      <c r="E154" s="1">
        <v>488516.25</v>
      </c>
      <c r="F154">
        <v>26372</v>
      </c>
      <c r="G154">
        <v>126</v>
      </c>
      <c r="H154" s="2">
        <v>0</v>
      </c>
      <c r="I154" t="s">
        <v>16</v>
      </c>
      <c r="J154" t="s">
        <v>29</v>
      </c>
      <c r="K154">
        <v>604.79999999999995</v>
      </c>
      <c r="L154" s="2">
        <v>35604.800000000003</v>
      </c>
    </row>
    <row r="155" spans="1:12" x14ac:dyDescent="0.35">
      <c r="A155" t="s">
        <v>191</v>
      </c>
      <c r="B155" t="s">
        <v>19</v>
      </c>
      <c r="C155" t="s">
        <v>20</v>
      </c>
      <c r="D155" t="s">
        <v>21</v>
      </c>
      <c r="E155" s="1">
        <v>975330.71</v>
      </c>
      <c r="F155">
        <v>17514</v>
      </c>
      <c r="G155">
        <v>127</v>
      </c>
      <c r="H155" s="2">
        <v>0</v>
      </c>
      <c r="I155" t="s">
        <v>16</v>
      </c>
      <c r="J155" t="s">
        <v>29</v>
      </c>
      <c r="K155">
        <v>8.3127289999999991</v>
      </c>
      <c r="L155" s="2">
        <v>35008.312728999997</v>
      </c>
    </row>
    <row r="156" spans="1:12" x14ac:dyDescent="0.35">
      <c r="A156" t="s">
        <v>192</v>
      </c>
      <c r="B156" t="s">
        <v>26</v>
      </c>
      <c r="C156" t="s">
        <v>193</v>
      </c>
      <c r="D156" t="s">
        <v>21</v>
      </c>
      <c r="E156" s="1">
        <v>294615.37</v>
      </c>
      <c r="F156">
        <v>89270</v>
      </c>
      <c r="G156">
        <v>74</v>
      </c>
      <c r="H156" s="2">
        <v>0</v>
      </c>
      <c r="I156" t="s">
        <v>16</v>
      </c>
      <c r="J156" t="s">
        <v>17</v>
      </c>
      <c r="K156">
        <v>316.59922799999998</v>
      </c>
      <c r="L156" s="2">
        <v>35316.599227999999</v>
      </c>
    </row>
    <row r="157" spans="1:12" x14ac:dyDescent="0.35">
      <c r="A157" t="s">
        <v>194</v>
      </c>
      <c r="B157" t="s">
        <v>26</v>
      </c>
      <c r="C157" t="s">
        <v>27</v>
      </c>
      <c r="D157" t="s">
        <v>31</v>
      </c>
      <c r="E157" s="1">
        <v>258111.09</v>
      </c>
      <c r="F157">
        <v>29757</v>
      </c>
      <c r="G157">
        <v>65</v>
      </c>
      <c r="H157" s="2">
        <v>0</v>
      </c>
      <c r="I157" t="s">
        <v>16</v>
      </c>
      <c r="J157" t="s">
        <v>17</v>
      </c>
      <c r="K157">
        <v>312</v>
      </c>
      <c r="L157" s="2">
        <v>35312</v>
      </c>
    </row>
    <row r="158" spans="1:12" x14ac:dyDescent="0.35">
      <c r="A158" t="s">
        <v>195</v>
      </c>
      <c r="B158" t="s">
        <v>33</v>
      </c>
      <c r="C158" t="s">
        <v>27</v>
      </c>
      <c r="D158" t="s">
        <v>35</v>
      </c>
      <c r="E158" s="1">
        <v>351738.58</v>
      </c>
      <c r="F158">
        <v>51814</v>
      </c>
      <c r="G158">
        <v>92</v>
      </c>
      <c r="H158" s="2">
        <v>0</v>
      </c>
      <c r="I158" t="s">
        <v>16</v>
      </c>
      <c r="J158" t="s">
        <v>17</v>
      </c>
      <c r="K158">
        <v>56.300724000000002</v>
      </c>
      <c r="L158" s="2">
        <v>35056.300724000001</v>
      </c>
    </row>
    <row r="159" spans="1:12" x14ac:dyDescent="0.35">
      <c r="A159" t="s">
        <v>196</v>
      </c>
      <c r="B159" t="s">
        <v>33</v>
      </c>
      <c r="C159" t="s">
        <v>20</v>
      </c>
      <c r="D159" t="s">
        <v>21</v>
      </c>
      <c r="E159" s="1">
        <v>974335.01</v>
      </c>
      <c r="F159">
        <v>24028</v>
      </c>
      <c r="G159">
        <v>82</v>
      </c>
      <c r="H159" s="2">
        <v>0</v>
      </c>
      <c r="I159" t="s">
        <v>16</v>
      </c>
      <c r="J159" t="s">
        <v>17</v>
      </c>
      <c r="K159">
        <v>393.6</v>
      </c>
      <c r="L159" s="2">
        <v>35393.599999999999</v>
      </c>
    </row>
    <row r="160" spans="1:12" x14ac:dyDescent="0.35">
      <c r="A160" t="s">
        <v>197</v>
      </c>
      <c r="B160" t="s">
        <v>19</v>
      </c>
      <c r="C160" t="s">
        <v>27</v>
      </c>
      <c r="D160" t="s">
        <v>35</v>
      </c>
      <c r="E160" s="1">
        <v>387364.7</v>
      </c>
      <c r="F160">
        <v>28142</v>
      </c>
      <c r="G160">
        <v>105</v>
      </c>
      <c r="H160" s="2">
        <v>0</v>
      </c>
      <c r="I160" t="s">
        <v>16</v>
      </c>
      <c r="J160" t="s">
        <v>78</v>
      </c>
      <c r="K160">
        <v>701.70823900000005</v>
      </c>
      <c r="L160" s="2">
        <v>35701.708239</v>
      </c>
    </row>
    <row r="161" spans="1:12" x14ac:dyDescent="0.35">
      <c r="A161" t="s">
        <v>198</v>
      </c>
      <c r="B161" t="s">
        <v>19</v>
      </c>
      <c r="C161" t="s">
        <v>20</v>
      </c>
      <c r="D161" t="s">
        <v>21</v>
      </c>
      <c r="E161" s="1">
        <v>764928.2</v>
      </c>
      <c r="F161">
        <v>52705</v>
      </c>
      <c r="G161">
        <v>64</v>
      </c>
      <c r="H161" s="2">
        <v>36526</v>
      </c>
      <c r="I161" t="s">
        <v>16</v>
      </c>
      <c r="J161" t="s">
        <v>24</v>
      </c>
      <c r="K161">
        <v>128.70556300000001</v>
      </c>
      <c r="L161" s="2">
        <v>35128.705563000003</v>
      </c>
    </row>
    <row r="162" spans="1:12" x14ac:dyDescent="0.35">
      <c r="A162" t="s">
        <v>199</v>
      </c>
      <c r="B162" t="s">
        <v>26</v>
      </c>
      <c r="C162" t="s">
        <v>27</v>
      </c>
      <c r="D162" t="s">
        <v>31</v>
      </c>
      <c r="E162" s="1">
        <v>228759.69</v>
      </c>
      <c r="F162">
        <v>0</v>
      </c>
      <c r="G162">
        <v>63</v>
      </c>
      <c r="H162" s="2">
        <v>0</v>
      </c>
      <c r="I162" t="s">
        <v>28</v>
      </c>
      <c r="J162" t="s">
        <v>24</v>
      </c>
      <c r="K162">
        <v>679.36837800000001</v>
      </c>
      <c r="L162" s="2">
        <v>35679.368377999999</v>
      </c>
    </row>
    <row r="163" spans="1:12" x14ac:dyDescent="0.35">
      <c r="A163" t="s">
        <v>200</v>
      </c>
      <c r="B163" t="s">
        <v>13</v>
      </c>
      <c r="C163" t="s">
        <v>20</v>
      </c>
      <c r="D163" t="s">
        <v>31</v>
      </c>
      <c r="E163" s="1">
        <v>825576.39</v>
      </c>
      <c r="F163">
        <v>54040</v>
      </c>
      <c r="G163">
        <v>103</v>
      </c>
      <c r="H163" s="2">
        <v>0</v>
      </c>
      <c r="I163" t="s">
        <v>16</v>
      </c>
      <c r="J163" t="s">
        <v>29</v>
      </c>
      <c r="K163">
        <v>59.987126000000004</v>
      </c>
      <c r="L163" s="2">
        <v>35059.987126</v>
      </c>
    </row>
    <row r="164" spans="1:12" x14ac:dyDescent="0.35">
      <c r="A164" t="s">
        <v>201</v>
      </c>
      <c r="B164" t="s">
        <v>26</v>
      </c>
      <c r="C164" t="s">
        <v>20</v>
      </c>
      <c r="D164" t="s">
        <v>35</v>
      </c>
      <c r="E164" s="1">
        <v>871492.21</v>
      </c>
      <c r="F164">
        <v>0</v>
      </c>
      <c r="G164">
        <v>118</v>
      </c>
      <c r="H164" s="2">
        <v>0</v>
      </c>
      <c r="I164" t="s">
        <v>16</v>
      </c>
      <c r="J164" t="s">
        <v>29</v>
      </c>
      <c r="K164">
        <v>566.4</v>
      </c>
      <c r="L164" s="2">
        <v>35566.400000000001</v>
      </c>
    </row>
    <row r="165" spans="1:12" x14ac:dyDescent="0.35">
      <c r="A165" t="s">
        <v>202</v>
      </c>
      <c r="B165" t="s">
        <v>13</v>
      </c>
      <c r="C165" t="s">
        <v>20</v>
      </c>
      <c r="D165" t="s">
        <v>80</v>
      </c>
      <c r="E165" s="1">
        <v>681923.12</v>
      </c>
      <c r="F165">
        <v>22492</v>
      </c>
      <c r="G165">
        <v>85</v>
      </c>
      <c r="H165" s="2">
        <v>0</v>
      </c>
      <c r="I165" t="s">
        <v>16</v>
      </c>
      <c r="J165" t="s">
        <v>24</v>
      </c>
      <c r="K165">
        <v>61.654262000000003</v>
      </c>
      <c r="L165" s="2">
        <v>35061.654261999996</v>
      </c>
    </row>
    <row r="166" spans="1:12" x14ac:dyDescent="0.35">
      <c r="A166" t="s">
        <v>203</v>
      </c>
      <c r="B166" t="s">
        <v>26</v>
      </c>
      <c r="C166" t="s">
        <v>27</v>
      </c>
      <c r="D166" t="s">
        <v>21</v>
      </c>
      <c r="E166" s="1">
        <v>741619.73</v>
      </c>
      <c r="F166">
        <v>0</v>
      </c>
      <c r="G166">
        <v>77</v>
      </c>
      <c r="H166" s="2">
        <v>36557</v>
      </c>
      <c r="I166" t="s">
        <v>16</v>
      </c>
      <c r="J166" t="s">
        <v>17</v>
      </c>
      <c r="K166">
        <v>554.4</v>
      </c>
      <c r="L166" s="2">
        <v>35554.400000000001</v>
      </c>
    </row>
    <row r="167" spans="1:12" x14ac:dyDescent="0.35">
      <c r="A167" t="s">
        <v>204</v>
      </c>
      <c r="B167" t="s">
        <v>33</v>
      </c>
      <c r="C167" t="s">
        <v>27</v>
      </c>
      <c r="D167" t="s">
        <v>15</v>
      </c>
      <c r="E167" s="1">
        <v>777115.9</v>
      </c>
      <c r="F167">
        <v>21876</v>
      </c>
      <c r="G167">
        <v>68</v>
      </c>
      <c r="H167" s="2">
        <v>0</v>
      </c>
      <c r="I167" t="s">
        <v>16</v>
      </c>
      <c r="J167" t="s">
        <v>17</v>
      </c>
      <c r="K167">
        <v>465.41476999999998</v>
      </c>
      <c r="L167" s="2">
        <v>35465.414770000003</v>
      </c>
    </row>
    <row r="168" spans="1:12" x14ac:dyDescent="0.35">
      <c r="A168" t="s">
        <v>205</v>
      </c>
      <c r="B168" t="s">
        <v>26</v>
      </c>
      <c r="C168" t="s">
        <v>20</v>
      </c>
      <c r="D168" t="s">
        <v>21</v>
      </c>
      <c r="E168" s="1">
        <v>696834.19</v>
      </c>
      <c r="F168">
        <v>0</v>
      </c>
      <c r="G168">
        <v>69</v>
      </c>
      <c r="H168" s="2">
        <v>36526</v>
      </c>
      <c r="I168" t="s">
        <v>16</v>
      </c>
      <c r="J168" t="s">
        <v>17</v>
      </c>
      <c r="K168">
        <v>496.8</v>
      </c>
      <c r="L168" s="2">
        <v>35496.800000000003</v>
      </c>
    </row>
    <row r="169" spans="1:12" x14ac:dyDescent="0.35">
      <c r="A169" t="s">
        <v>206</v>
      </c>
      <c r="B169" t="s">
        <v>26</v>
      </c>
      <c r="C169" t="s">
        <v>20</v>
      </c>
      <c r="D169" t="s">
        <v>31</v>
      </c>
      <c r="E169" s="1">
        <v>425028.26</v>
      </c>
      <c r="F169">
        <v>0</v>
      </c>
      <c r="G169">
        <v>61</v>
      </c>
      <c r="H169" s="2">
        <v>36526</v>
      </c>
      <c r="I169" t="s">
        <v>16</v>
      </c>
      <c r="J169" t="s">
        <v>17</v>
      </c>
      <c r="K169">
        <v>292.8</v>
      </c>
      <c r="L169" s="2">
        <v>35292.800000000003</v>
      </c>
    </row>
    <row r="170" spans="1:12" x14ac:dyDescent="0.35">
      <c r="A170" t="s">
        <v>207</v>
      </c>
      <c r="B170" t="s">
        <v>33</v>
      </c>
      <c r="C170" t="s">
        <v>20</v>
      </c>
      <c r="D170" t="s">
        <v>31</v>
      </c>
      <c r="E170" s="1">
        <v>1977656.65</v>
      </c>
      <c r="F170">
        <v>70699</v>
      </c>
      <c r="G170">
        <v>82</v>
      </c>
      <c r="H170" s="2">
        <v>0</v>
      </c>
      <c r="I170" t="s">
        <v>16</v>
      </c>
      <c r="J170" t="s">
        <v>17</v>
      </c>
      <c r="K170">
        <v>256.81383699999998</v>
      </c>
      <c r="L170" s="2">
        <v>35256.813837000002</v>
      </c>
    </row>
    <row r="171" spans="1:12" x14ac:dyDescent="0.35">
      <c r="A171" t="s">
        <v>208</v>
      </c>
      <c r="B171" t="s">
        <v>26</v>
      </c>
      <c r="C171" t="s">
        <v>20</v>
      </c>
      <c r="D171" t="s">
        <v>31</v>
      </c>
      <c r="E171" s="1">
        <v>2134346.6</v>
      </c>
      <c r="F171">
        <v>0</v>
      </c>
      <c r="G171">
        <v>74</v>
      </c>
      <c r="H171" s="2">
        <v>36526</v>
      </c>
      <c r="I171" t="s">
        <v>16</v>
      </c>
      <c r="J171" t="s">
        <v>17</v>
      </c>
      <c r="K171">
        <v>355.2</v>
      </c>
      <c r="L171" s="2">
        <v>35355.199999999997</v>
      </c>
    </row>
    <row r="172" spans="1:12" x14ac:dyDescent="0.35">
      <c r="A172" t="s">
        <v>209</v>
      </c>
      <c r="B172" t="s">
        <v>26</v>
      </c>
      <c r="C172" t="s">
        <v>27</v>
      </c>
      <c r="D172" t="s">
        <v>35</v>
      </c>
      <c r="E172" s="1">
        <v>241313.97</v>
      </c>
      <c r="F172">
        <v>27501</v>
      </c>
      <c r="G172">
        <v>63</v>
      </c>
      <c r="H172" s="2">
        <v>0</v>
      </c>
      <c r="I172" t="s">
        <v>16</v>
      </c>
      <c r="J172" t="s">
        <v>17</v>
      </c>
      <c r="K172">
        <v>542.31940099999997</v>
      </c>
      <c r="L172" s="2">
        <v>35542.319401000001</v>
      </c>
    </row>
    <row r="173" spans="1:12" x14ac:dyDescent="0.35">
      <c r="A173" t="s">
        <v>210</v>
      </c>
      <c r="B173" t="s">
        <v>33</v>
      </c>
      <c r="C173" t="s">
        <v>20</v>
      </c>
      <c r="D173" t="s">
        <v>80</v>
      </c>
      <c r="E173" s="1">
        <v>1536384.72</v>
      </c>
      <c r="F173">
        <v>15897</v>
      </c>
      <c r="G173">
        <v>101</v>
      </c>
      <c r="H173" s="2">
        <v>0</v>
      </c>
      <c r="I173" t="s">
        <v>16</v>
      </c>
      <c r="J173" t="s">
        <v>17</v>
      </c>
      <c r="K173">
        <v>303.14839899999998</v>
      </c>
      <c r="L173" s="2">
        <v>35303.148398999998</v>
      </c>
    </row>
    <row r="174" spans="1:12" x14ac:dyDescent="0.35">
      <c r="A174" t="s">
        <v>211</v>
      </c>
      <c r="B174" t="s">
        <v>23</v>
      </c>
      <c r="C174" t="s">
        <v>20</v>
      </c>
      <c r="D174" t="s">
        <v>35</v>
      </c>
      <c r="E174" s="1">
        <v>845696.19</v>
      </c>
      <c r="F174">
        <v>25141</v>
      </c>
      <c r="G174">
        <v>73</v>
      </c>
      <c r="H174" s="2">
        <v>36526</v>
      </c>
      <c r="I174" t="s">
        <v>16</v>
      </c>
      <c r="J174" t="s">
        <v>17</v>
      </c>
      <c r="K174">
        <v>25.438063</v>
      </c>
      <c r="L174" s="2">
        <v>35025.438063000001</v>
      </c>
    </row>
    <row r="175" spans="1:12" x14ac:dyDescent="0.35">
      <c r="A175" t="s">
        <v>212</v>
      </c>
      <c r="B175" t="s">
        <v>23</v>
      </c>
      <c r="C175" t="s">
        <v>20</v>
      </c>
      <c r="D175" t="s">
        <v>35</v>
      </c>
      <c r="E175" s="1">
        <v>218964.25</v>
      </c>
      <c r="F175">
        <v>0</v>
      </c>
      <c r="G175">
        <v>61</v>
      </c>
      <c r="H175" s="2">
        <v>36586</v>
      </c>
      <c r="I175" t="s">
        <v>16</v>
      </c>
      <c r="J175" t="s">
        <v>17</v>
      </c>
      <c r="K175">
        <v>292.8</v>
      </c>
      <c r="L175" s="2">
        <v>35292.800000000003</v>
      </c>
    </row>
    <row r="176" spans="1:12" x14ac:dyDescent="0.35">
      <c r="A176" t="s">
        <v>213</v>
      </c>
      <c r="B176" t="s">
        <v>26</v>
      </c>
      <c r="C176" t="s">
        <v>27</v>
      </c>
      <c r="D176" t="s">
        <v>31</v>
      </c>
      <c r="E176" s="1">
        <v>578018.22</v>
      </c>
      <c r="F176">
        <v>51066</v>
      </c>
      <c r="G176">
        <v>74</v>
      </c>
      <c r="H176" s="2">
        <v>0</v>
      </c>
      <c r="I176" t="s">
        <v>16</v>
      </c>
      <c r="J176" t="s">
        <v>17</v>
      </c>
      <c r="K176">
        <v>787.99331299999994</v>
      </c>
      <c r="L176" s="2">
        <v>35787.993312999999</v>
      </c>
    </row>
    <row r="177" spans="1:12" x14ac:dyDescent="0.35">
      <c r="A177" t="s">
        <v>214</v>
      </c>
      <c r="B177" t="s">
        <v>26</v>
      </c>
      <c r="C177" t="s">
        <v>20</v>
      </c>
      <c r="D177" t="s">
        <v>21</v>
      </c>
      <c r="E177" s="1">
        <v>463998.16</v>
      </c>
      <c r="F177">
        <v>28358</v>
      </c>
      <c r="G177">
        <v>117</v>
      </c>
      <c r="H177" s="2">
        <v>0</v>
      </c>
      <c r="I177" t="s">
        <v>16</v>
      </c>
      <c r="J177" t="s">
        <v>78</v>
      </c>
      <c r="K177">
        <v>84.024412999999996</v>
      </c>
      <c r="L177" s="2">
        <v>35084.024412999999</v>
      </c>
    </row>
    <row r="178" spans="1:12" x14ac:dyDescent="0.35">
      <c r="A178" t="s">
        <v>215</v>
      </c>
      <c r="B178" t="s">
        <v>13</v>
      </c>
      <c r="C178" t="s">
        <v>20</v>
      </c>
      <c r="D178" t="s">
        <v>80</v>
      </c>
      <c r="E178" s="1">
        <v>382443.13</v>
      </c>
      <c r="F178">
        <v>62530</v>
      </c>
      <c r="G178">
        <v>95</v>
      </c>
      <c r="H178" s="2">
        <v>0</v>
      </c>
      <c r="I178" t="s">
        <v>16</v>
      </c>
      <c r="J178" t="s">
        <v>17</v>
      </c>
      <c r="K178">
        <v>61.693770999999998</v>
      </c>
      <c r="L178" s="2">
        <v>35061.693770999998</v>
      </c>
    </row>
    <row r="179" spans="1:12" x14ac:dyDescent="0.35">
      <c r="A179" t="s">
        <v>216</v>
      </c>
      <c r="B179" t="s">
        <v>19</v>
      </c>
      <c r="C179" t="s">
        <v>20</v>
      </c>
      <c r="D179" t="s">
        <v>21</v>
      </c>
      <c r="E179" s="1">
        <v>596811.89</v>
      </c>
      <c r="F179">
        <v>90972</v>
      </c>
      <c r="G179">
        <v>74</v>
      </c>
      <c r="H179" s="2">
        <v>0</v>
      </c>
      <c r="I179" t="s">
        <v>16</v>
      </c>
      <c r="J179" t="s">
        <v>24</v>
      </c>
      <c r="K179">
        <v>232.92614499999999</v>
      </c>
      <c r="L179" s="2">
        <v>35232.926144999998</v>
      </c>
    </row>
    <row r="180" spans="1:12" x14ac:dyDescent="0.35">
      <c r="A180" t="s">
        <v>217</v>
      </c>
      <c r="B180" t="s">
        <v>13</v>
      </c>
      <c r="C180" t="s">
        <v>20</v>
      </c>
      <c r="D180" t="s">
        <v>21</v>
      </c>
      <c r="E180" s="1">
        <v>859033.5</v>
      </c>
      <c r="F180">
        <v>63110</v>
      </c>
      <c r="G180">
        <v>72</v>
      </c>
      <c r="H180" s="2">
        <v>0</v>
      </c>
      <c r="I180" t="s">
        <v>16</v>
      </c>
      <c r="J180" t="s">
        <v>17</v>
      </c>
      <c r="K180">
        <v>68.179721000000001</v>
      </c>
      <c r="L180" s="2">
        <v>35068.179721</v>
      </c>
    </row>
    <row r="181" spans="1:12" x14ac:dyDescent="0.35">
      <c r="A181" t="s">
        <v>218</v>
      </c>
      <c r="B181" t="s">
        <v>26</v>
      </c>
      <c r="C181" t="s">
        <v>20</v>
      </c>
      <c r="D181" t="s">
        <v>21</v>
      </c>
      <c r="E181" s="1">
        <v>407663.47</v>
      </c>
      <c r="F181">
        <v>29549</v>
      </c>
      <c r="G181">
        <v>104</v>
      </c>
      <c r="H181" s="2">
        <v>0</v>
      </c>
      <c r="I181" t="s">
        <v>16</v>
      </c>
      <c r="J181" t="s">
        <v>78</v>
      </c>
      <c r="K181">
        <v>710.43377499999997</v>
      </c>
      <c r="L181" s="2">
        <v>35710.433774999998</v>
      </c>
    </row>
    <row r="182" spans="1:12" x14ac:dyDescent="0.35">
      <c r="A182" t="s">
        <v>219</v>
      </c>
      <c r="B182" t="s">
        <v>26</v>
      </c>
      <c r="C182" t="s">
        <v>20</v>
      </c>
      <c r="D182" t="s">
        <v>21</v>
      </c>
      <c r="E182" s="1">
        <v>1225260.18</v>
      </c>
      <c r="F182">
        <v>0</v>
      </c>
      <c r="G182">
        <v>115</v>
      </c>
      <c r="H182" s="2">
        <v>36526</v>
      </c>
      <c r="I182" t="s">
        <v>16</v>
      </c>
      <c r="J182" t="s">
        <v>17</v>
      </c>
      <c r="K182">
        <v>552</v>
      </c>
      <c r="L182" s="2">
        <v>35552</v>
      </c>
    </row>
    <row r="183" spans="1:12" x14ac:dyDescent="0.35">
      <c r="A183" t="s">
        <v>220</v>
      </c>
      <c r="B183" t="s">
        <v>23</v>
      </c>
      <c r="C183" t="s">
        <v>20</v>
      </c>
      <c r="D183" t="s">
        <v>21</v>
      </c>
      <c r="E183" s="1">
        <v>1693627.15</v>
      </c>
      <c r="F183">
        <v>39411</v>
      </c>
      <c r="G183">
        <v>217</v>
      </c>
      <c r="H183" s="2">
        <v>36557</v>
      </c>
      <c r="I183" t="s">
        <v>16</v>
      </c>
      <c r="J183" t="s">
        <v>117</v>
      </c>
      <c r="K183">
        <v>1122.658899</v>
      </c>
      <c r="L183" s="2">
        <v>36122.658899000002</v>
      </c>
    </row>
    <row r="184" spans="1:12" x14ac:dyDescent="0.35">
      <c r="A184" t="s">
        <v>221</v>
      </c>
      <c r="B184" t="s">
        <v>33</v>
      </c>
      <c r="C184" t="s">
        <v>27</v>
      </c>
      <c r="D184" t="s">
        <v>31</v>
      </c>
      <c r="E184" s="1">
        <v>489243.55</v>
      </c>
      <c r="F184">
        <v>21709</v>
      </c>
      <c r="G184">
        <v>62</v>
      </c>
      <c r="H184" s="2">
        <v>0</v>
      </c>
      <c r="I184" t="s">
        <v>16</v>
      </c>
      <c r="J184" t="s">
        <v>17</v>
      </c>
      <c r="K184">
        <v>408.37474600000002</v>
      </c>
      <c r="L184" s="2">
        <v>35408.374746000001</v>
      </c>
    </row>
    <row r="185" spans="1:12" x14ac:dyDescent="0.35">
      <c r="A185" t="s">
        <v>222</v>
      </c>
      <c r="B185" t="s">
        <v>23</v>
      </c>
      <c r="C185" t="s">
        <v>27</v>
      </c>
      <c r="D185" t="s">
        <v>21</v>
      </c>
      <c r="E185" s="1">
        <v>994230.48</v>
      </c>
      <c r="F185">
        <v>67890</v>
      </c>
      <c r="G185">
        <v>85</v>
      </c>
      <c r="H185" s="2">
        <v>0</v>
      </c>
      <c r="I185" t="s">
        <v>16</v>
      </c>
      <c r="J185" t="s">
        <v>17</v>
      </c>
      <c r="K185">
        <v>408</v>
      </c>
      <c r="L185" s="2">
        <v>35408</v>
      </c>
    </row>
    <row r="186" spans="1:12" x14ac:dyDescent="0.35">
      <c r="A186" t="s">
        <v>223</v>
      </c>
      <c r="B186" t="s">
        <v>26</v>
      </c>
      <c r="C186" t="s">
        <v>27</v>
      </c>
      <c r="D186" t="s">
        <v>21</v>
      </c>
      <c r="E186" s="1">
        <v>373583.81</v>
      </c>
      <c r="F186">
        <v>0</v>
      </c>
      <c r="G186">
        <v>110</v>
      </c>
      <c r="H186" s="2">
        <v>0</v>
      </c>
      <c r="I186" t="s">
        <v>16</v>
      </c>
      <c r="J186" t="s">
        <v>29</v>
      </c>
      <c r="K186">
        <v>792</v>
      </c>
      <c r="L186" s="2">
        <v>35792</v>
      </c>
    </row>
    <row r="187" spans="1:12" x14ac:dyDescent="0.35">
      <c r="A187" t="s">
        <v>224</v>
      </c>
      <c r="B187" t="s">
        <v>26</v>
      </c>
      <c r="C187" t="s">
        <v>20</v>
      </c>
      <c r="D187" t="s">
        <v>31</v>
      </c>
      <c r="E187" s="1">
        <v>1311752.22</v>
      </c>
      <c r="F187">
        <v>84311</v>
      </c>
      <c r="G187">
        <v>111</v>
      </c>
      <c r="H187" s="2">
        <v>36617</v>
      </c>
      <c r="I187" t="s">
        <v>16</v>
      </c>
      <c r="J187" t="s">
        <v>29</v>
      </c>
      <c r="K187">
        <v>532.79999999999995</v>
      </c>
      <c r="L187" s="2">
        <v>35532.800000000003</v>
      </c>
    </row>
    <row r="188" spans="1:12" x14ac:dyDescent="0.35">
      <c r="A188" t="s">
        <v>225</v>
      </c>
      <c r="B188" t="s">
        <v>26</v>
      </c>
      <c r="C188" t="s">
        <v>20</v>
      </c>
      <c r="D188" t="s">
        <v>35</v>
      </c>
      <c r="E188" s="1">
        <v>457452.41</v>
      </c>
      <c r="F188">
        <v>99316</v>
      </c>
      <c r="G188">
        <v>114</v>
      </c>
      <c r="H188" s="2">
        <v>0</v>
      </c>
      <c r="I188" t="s">
        <v>28</v>
      </c>
      <c r="J188" t="s">
        <v>29</v>
      </c>
      <c r="K188">
        <v>754.35892899999999</v>
      </c>
      <c r="L188" s="2">
        <v>35754.358929000002</v>
      </c>
    </row>
    <row r="189" spans="1:12" x14ac:dyDescent="0.35">
      <c r="A189" t="s">
        <v>226</v>
      </c>
      <c r="B189" t="s">
        <v>19</v>
      </c>
      <c r="C189" t="s">
        <v>20</v>
      </c>
      <c r="D189" t="s">
        <v>21</v>
      </c>
      <c r="E189" s="1">
        <v>547006.06000000006</v>
      </c>
      <c r="F189">
        <v>54507</v>
      </c>
      <c r="G189">
        <v>138</v>
      </c>
      <c r="H189" s="2">
        <v>0</v>
      </c>
      <c r="I189" t="s">
        <v>16</v>
      </c>
      <c r="J189" t="s">
        <v>29</v>
      </c>
      <c r="K189">
        <v>702.99003200000004</v>
      </c>
      <c r="L189" s="2">
        <v>35702.990032000002</v>
      </c>
    </row>
    <row r="190" spans="1:12" x14ac:dyDescent="0.35">
      <c r="A190" t="s">
        <v>227</v>
      </c>
      <c r="B190" t="s">
        <v>26</v>
      </c>
      <c r="C190" t="s">
        <v>20</v>
      </c>
      <c r="D190" t="s">
        <v>21</v>
      </c>
      <c r="E190" s="1">
        <v>297884.59999999998</v>
      </c>
      <c r="F190">
        <v>64586</v>
      </c>
      <c r="G190">
        <v>76</v>
      </c>
      <c r="H190" s="2">
        <v>0</v>
      </c>
      <c r="I190" t="s">
        <v>16</v>
      </c>
      <c r="J190" t="s">
        <v>17</v>
      </c>
      <c r="K190">
        <v>206.83711099999999</v>
      </c>
      <c r="L190" s="2">
        <v>35206.837111000001</v>
      </c>
    </row>
    <row r="191" spans="1:12" x14ac:dyDescent="0.35">
      <c r="A191" t="s">
        <v>228</v>
      </c>
      <c r="B191" t="s">
        <v>33</v>
      </c>
      <c r="C191" t="s">
        <v>27</v>
      </c>
      <c r="D191" t="s">
        <v>35</v>
      </c>
      <c r="E191" s="1">
        <v>641096.75</v>
      </c>
      <c r="F191">
        <v>61709</v>
      </c>
      <c r="G191">
        <v>82</v>
      </c>
      <c r="H191" s="2">
        <v>36557</v>
      </c>
      <c r="I191" t="s">
        <v>16</v>
      </c>
      <c r="J191" t="s">
        <v>17</v>
      </c>
      <c r="K191">
        <v>275.395894</v>
      </c>
      <c r="L191" s="2">
        <v>35275.395894000001</v>
      </c>
    </row>
    <row r="192" spans="1:12" x14ac:dyDescent="0.35">
      <c r="A192" t="s">
        <v>229</v>
      </c>
      <c r="B192" t="s">
        <v>26</v>
      </c>
      <c r="C192" t="s">
        <v>27</v>
      </c>
      <c r="D192" t="s">
        <v>15</v>
      </c>
      <c r="E192" s="1">
        <v>447902.31</v>
      </c>
      <c r="F192">
        <v>94656</v>
      </c>
      <c r="G192">
        <v>111</v>
      </c>
      <c r="H192" s="2">
        <v>36526</v>
      </c>
      <c r="I192" t="s">
        <v>39</v>
      </c>
      <c r="J192" t="s">
        <v>29</v>
      </c>
      <c r="K192">
        <v>459.73812800000002</v>
      </c>
      <c r="L192" s="2">
        <v>35459.738127999997</v>
      </c>
    </row>
    <row r="193" spans="1:12" x14ac:dyDescent="0.35">
      <c r="A193" t="s">
        <v>230</v>
      </c>
      <c r="B193" t="s">
        <v>26</v>
      </c>
      <c r="C193" t="s">
        <v>20</v>
      </c>
      <c r="D193" t="s">
        <v>31</v>
      </c>
      <c r="E193" s="1">
        <v>238373.19</v>
      </c>
      <c r="F193">
        <v>0</v>
      </c>
      <c r="G193">
        <v>69</v>
      </c>
      <c r="H193" s="2">
        <v>0</v>
      </c>
      <c r="I193" t="s">
        <v>39</v>
      </c>
      <c r="J193" t="s">
        <v>24</v>
      </c>
      <c r="K193">
        <v>496.8</v>
      </c>
      <c r="L193" s="2">
        <v>35496.800000000003</v>
      </c>
    </row>
    <row r="194" spans="1:12" x14ac:dyDescent="0.35">
      <c r="A194" t="s">
        <v>231</v>
      </c>
      <c r="B194" t="s">
        <v>26</v>
      </c>
      <c r="C194" t="s">
        <v>27</v>
      </c>
      <c r="D194" t="s">
        <v>21</v>
      </c>
      <c r="E194" s="1">
        <v>276449.37</v>
      </c>
      <c r="F194">
        <v>61085</v>
      </c>
      <c r="G194">
        <v>70</v>
      </c>
      <c r="H194" s="2">
        <v>36526</v>
      </c>
      <c r="I194" t="s">
        <v>16</v>
      </c>
      <c r="J194" t="s">
        <v>24</v>
      </c>
      <c r="K194">
        <v>336</v>
      </c>
      <c r="L194" s="2">
        <v>35336</v>
      </c>
    </row>
    <row r="195" spans="1:12" x14ac:dyDescent="0.35">
      <c r="A195" t="s">
        <v>232</v>
      </c>
      <c r="B195" t="s">
        <v>33</v>
      </c>
      <c r="C195" t="s">
        <v>20</v>
      </c>
      <c r="D195" t="s">
        <v>21</v>
      </c>
      <c r="E195" s="1">
        <v>792010.54</v>
      </c>
      <c r="F195">
        <v>89284</v>
      </c>
      <c r="G195">
        <v>67</v>
      </c>
      <c r="H195" s="2">
        <v>36586</v>
      </c>
      <c r="I195" t="s">
        <v>16</v>
      </c>
      <c r="J195" t="s">
        <v>24</v>
      </c>
      <c r="K195">
        <v>321.60000000000002</v>
      </c>
      <c r="L195" s="2">
        <v>35321.599999999999</v>
      </c>
    </row>
    <row r="196" spans="1:12" x14ac:dyDescent="0.35">
      <c r="A196" t="s">
        <v>233</v>
      </c>
      <c r="B196" t="s">
        <v>19</v>
      </c>
      <c r="C196" t="s">
        <v>20</v>
      </c>
      <c r="D196" t="s">
        <v>31</v>
      </c>
      <c r="E196" s="1">
        <v>688909.8</v>
      </c>
      <c r="F196">
        <v>0</v>
      </c>
      <c r="G196">
        <v>63</v>
      </c>
      <c r="H196" s="2">
        <v>0</v>
      </c>
      <c r="I196" t="s">
        <v>16</v>
      </c>
      <c r="J196" t="s">
        <v>17</v>
      </c>
      <c r="K196">
        <v>302.39999999999998</v>
      </c>
      <c r="L196" s="2">
        <v>35302.400000000001</v>
      </c>
    </row>
    <row r="197" spans="1:12" x14ac:dyDescent="0.35">
      <c r="A197" t="s">
        <v>234</v>
      </c>
      <c r="B197" t="s">
        <v>102</v>
      </c>
      <c r="C197" t="s">
        <v>20</v>
      </c>
      <c r="D197" t="s">
        <v>21</v>
      </c>
      <c r="E197" s="1">
        <v>327419.46000000002</v>
      </c>
      <c r="F197">
        <v>31686</v>
      </c>
      <c r="G197">
        <v>81</v>
      </c>
      <c r="H197" s="2">
        <v>0</v>
      </c>
      <c r="I197" t="s">
        <v>16</v>
      </c>
      <c r="J197" t="s">
        <v>17</v>
      </c>
      <c r="K197">
        <v>430.99410699999999</v>
      </c>
      <c r="L197" s="2">
        <v>35430.994106999999</v>
      </c>
    </row>
    <row r="198" spans="1:12" x14ac:dyDescent="0.35">
      <c r="A198" t="s">
        <v>235</v>
      </c>
      <c r="B198" t="s">
        <v>33</v>
      </c>
      <c r="C198" t="s">
        <v>27</v>
      </c>
      <c r="D198" t="s">
        <v>31</v>
      </c>
      <c r="E198" s="1">
        <v>995170.77</v>
      </c>
      <c r="F198">
        <v>56855</v>
      </c>
      <c r="G198">
        <v>255</v>
      </c>
      <c r="H198" s="2">
        <v>0</v>
      </c>
      <c r="I198" t="s">
        <v>28</v>
      </c>
      <c r="J198" t="s">
        <v>65</v>
      </c>
      <c r="K198">
        <v>1836</v>
      </c>
      <c r="L198" s="2">
        <v>36836</v>
      </c>
    </row>
    <row r="199" spans="1:12" x14ac:dyDescent="0.35">
      <c r="A199" t="s">
        <v>236</v>
      </c>
      <c r="B199" t="s">
        <v>33</v>
      </c>
      <c r="C199" t="s">
        <v>27</v>
      </c>
      <c r="D199" t="s">
        <v>21</v>
      </c>
      <c r="E199" s="1">
        <v>252155.57</v>
      </c>
      <c r="F199">
        <v>53703</v>
      </c>
      <c r="G199">
        <v>67</v>
      </c>
      <c r="H199" s="2">
        <v>36557</v>
      </c>
      <c r="I199" t="s">
        <v>39</v>
      </c>
      <c r="J199" t="s">
        <v>17</v>
      </c>
      <c r="K199">
        <v>67.632475999999997</v>
      </c>
      <c r="L199" s="2">
        <v>35067.632475999999</v>
      </c>
    </row>
    <row r="200" spans="1:12" x14ac:dyDescent="0.35">
      <c r="A200" t="s">
        <v>237</v>
      </c>
      <c r="B200" t="s">
        <v>102</v>
      </c>
      <c r="C200" t="s">
        <v>20</v>
      </c>
      <c r="D200" t="s">
        <v>31</v>
      </c>
      <c r="E200" s="1">
        <v>2370611.34</v>
      </c>
      <c r="F200">
        <v>0</v>
      </c>
      <c r="G200">
        <v>96</v>
      </c>
      <c r="H200" s="2">
        <v>36526</v>
      </c>
      <c r="I200" t="s">
        <v>16</v>
      </c>
      <c r="J200" t="s">
        <v>24</v>
      </c>
      <c r="K200">
        <v>844.48191799999995</v>
      </c>
      <c r="L200" s="2">
        <v>35844.481917999998</v>
      </c>
    </row>
    <row r="201" spans="1:12" x14ac:dyDescent="0.35">
      <c r="A201" t="s">
        <v>238</v>
      </c>
      <c r="B201" t="s">
        <v>26</v>
      </c>
      <c r="C201" t="s">
        <v>27</v>
      </c>
      <c r="D201" t="s">
        <v>35</v>
      </c>
      <c r="E201" s="1">
        <v>604702.52</v>
      </c>
      <c r="F201">
        <v>20396</v>
      </c>
      <c r="G201">
        <v>76</v>
      </c>
      <c r="H201" s="2">
        <v>36526</v>
      </c>
      <c r="I201" t="s">
        <v>16</v>
      </c>
      <c r="J201" t="s">
        <v>17</v>
      </c>
      <c r="K201">
        <v>364.8</v>
      </c>
      <c r="L201" s="2">
        <v>35364.800000000003</v>
      </c>
    </row>
    <row r="202" spans="1:12" x14ac:dyDescent="0.35">
      <c r="A202" t="s">
        <v>239</v>
      </c>
      <c r="B202" t="s">
        <v>26</v>
      </c>
      <c r="C202" t="s">
        <v>20</v>
      </c>
      <c r="D202" t="s">
        <v>15</v>
      </c>
      <c r="E202" s="1">
        <v>1114030.25</v>
      </c>
      <c r="F202">
        <v>27679</v>
      </c>
      <c r="G202">
        <v>150</v>
      </c>
      <c r="H202" s="2">
        <v>0</v>
      </c>
      <c r="I202" t="s">
        <v>16</v>
      </c>
      <c r="J202" t="s">
        <v>29</v>
      </c>
      <c r="K202">
        <v>722.48699399999998</v>
      </c>
      <c r="L202" s="2">
        <v>35722.486993999999</v>
      </c>
    </row>
    <row r="203" spans="1:12" x14ac:dyDescent="0.35">
      <c r="A203" t="s">
        <v>240</v>
      </c>
      <c r="B203" t="s">
        <v>23</v>
      </c>
      <c r="C203" t="s">
        <v>20</v>
      </c>
      <c r="D203" t="s">
        <v>21</v>
      </c>
      <c r="E203" s="1">
        <v>433406.41</v>
      </c>
      <c r="F203">
        <v>23904</v>
      </c>
      <c r="G203">
        <v>123</v>
      </c>
      <c r="H203" s="2">
        <v>36586</v>
      </c>
      <c r="I203" t="s">
        <v>16</v>
      </c>
      <c r="J203" t="s">
        <v>29</v>
      </c>
      <c r="K203">
        <v>590.4</v>
      </c>
      <c r="L203" s="2">
        <v>35590.400000000001</v>
      </c>
    </row>
    <row r="204" spans="1:12" x14ac:dyDescent="0.35">
      <c r="A204" t="s">
        <v>241</v>
      </c>
      <c r="B204" t="s">
        <v>19</v>
      </c>
      <c r="C204" t="s">
        <v>20</v>
      </c>
      <c r="D204" t="s">
        <v>31</v>
      </c>
      <c r="E204" s="1">
        <v>279974.78999999998</v>
      </c>
      <c r="F204">
        <v>65351</v>
      </c>
      <c r="G204">
        <v>69</v>
      </c>
      <c r="H204" s="2">
        <v>0</v>
      </c>
      <c r="I204" t="s">
        <v>28</v>
      </c>
      <c r="J204" t="s">
        <v>17</v>
      </c>
      <c r="K204">
        <v>481.02751599999999</v>
      </c>
      <c r="L204" s="2">
        <v>35481.027516000002</v>
      </c>
    </row>
    <row r="205" spans="1:12" x14ac:dyDescent="0.35">
      <c r="A205" t="s">
        <v>242</v>
      </c>
      <c r="B205" t="s">
        <v>26</v>
      </c>
      <c r="C205" t="s">
        <v>27</v>
      </c>
      <c r="D205" t="s">
        <v>35</v>
      </c>
      <c r="E205" s="1">
        <v>792313.66</v>
      </c>
      <c r="F205">
        <v>0</v>
      </c>
      <c r="G205">
        <v>113</v>
      </c>
      <c r="H205" s="2">
        <v>0</v>
      </c>
      <c r="I205" t="s">
        <v>16</v>
      </c>
      <c r="J205" t="s">
        <v>29</v>
      </c>
      <c r="K205">
        <v>1124.4277340000001</v>
      </c>
      <c r="L205" s="2">
        <v>36124.427733999997</v>
      </c>
    </row>
    <row r="206" spans="1:12" x14ac:dyDescent="0.35">
      <c r="A206" t="s">
        <v>243</v>
      </c>
      <c r="B206" t="s">
        <v>26</v>
      </c>
      <c r="C206" t="s">
        <v>27</v>
      </c>
      <c r="D206" t="s">
        <v>31</v>
      </c>
      <c r="E206" s="1">
        <v>368811.09</v>
      </c>
      <c r="F206">
        <v>0</v>
      </c>
      <c r="G206">
        <v>63</v>
      </c>
      <c r="H206" s="2">
        <v>36586</v>
      </c>
      <c r="I206" t="s">
        <v>16</v>
      </c>
      <c r="J206" t="s">
        <v>17</v>
      </c>
      <c r="K206">
        <v>669.68200100000001</v>
      </c>
      <c r="L206" s="2">
        <v>35669.682001000001</v>
      </c>
    </row>
    <row r="207" spans="1:12" x14ac:dyDescent="0.35">
      <c r="A207" t="s">
        <v>244</v>
      </c>
      <c r="B207" t="s">
        <v>26</v>
      </c>
      <c r="C207" t="s">
        <v>27</v>
      </c>
      <c r="D207" t="s">
        <v>35</v>
      </c>
      <c r="E207" s="1">
        <v>1206745.6000000001</v>
      </c>
      <c r="F207">
        <v>0</v>
      </c>
      <c r="G207">
        <v>116</v>
      </c>
      <c r="H207" s="2">
        <v>0</v>
      </c>
      <c r="I207" t="s">
        <v>16</v>
      </c>
      <c r="J207" t="s">
        <v>29</v>
      </c>
      <c r="K207">
        <v>1284.093173</v>
      </c>
      <c r="L207" s="2">
        <v>36284.093173000001</v>
      </c>
    </row>
    <row r="208" spans="1:12" x14ac:dyDescent="0.35">
      <c r="A208" t="s">
        <v>245</v>
      </c>
      <c r="B208" t="s">
        <v>26</v>
      </c>
      <c r="C208" t="s">
        <v>20</v>
      </c>
      <c r="D208" t="s">
        <v>35</v>
      </c>
      <c r="E208" s="1">
        <v>292497.67</v>
      </c>
      <c r="F208">
        <v>64459</v>
      </c>
      <c r="G208">
        <v>72</v>
      </c>
      <c r="H208" s="2">
        <v>0</v>
      </c>
      <c r="I208" t="s">
        <v>16</v>
      </c>
      <c r="J208" t="s">
        <v>17</v>
      </c>
      <c r="K208">
        <v>240.259479</v>
      </c>
      <c r="L208" s="2">
        <v>35240.259479</v>
      </c>
    </row>
    <row r="209" spans="1:12" x14ac:dyDescent="0.35">
      <c r="A209" t="s">
        <v>246</v>
      </c>
      <c r="B209" t="s">
        <v>26</v>
      </c>
      <c r="C209" t="s">
        <v>27</v>
      </c>
      <c r="D209" t="s">
        <v>35</v>
      </c>
      <c r="E209" s="1">
        <v>1501409.27</v>
      </c>
      <c r="F209">
        <v>32961</v>
      </c>
      <c r="G209">
        <v>190</v>
      </c>
      <c r="H209" s="2">
        <v>0</v>
      </c>
      <c r="I209" t="s">
        <v>28</v>
      </c>
      <c r="J209" t="s">
        <v>29</v>
      </c>
      <c r="K209">
        <v>912</v>
      </c>
      <c r="L209" s="2">
        <v>35912</v>
      </c>
    </row>
    <row r="210" spans="1:12" x14ac:dyDescent="0.35">
      <c r="A210" t="s">
        <v>247</v>
      </c>
      <c r="B210" t="s">
        <v>33</v>
      </c>
      <c r="C210" t="s">
        <v>20</v>
      </c>
      <c r="D210" t="s">
        <v>31</v>
      </c>
      <c r="E210" s="1">
        <v>927723.38</v>
      </c>
      <c r="F210">
        <v>71416</v>
      </c>
      <c r="G210">
        <v>116</v>
      </c>
      <c r="H210" s="2">
        <v>0</v>
      </c>
      <c r="I210" t="s">
        <v>28</v>
      </c>
      <c r="J210" t="s">
        <v>29</v>
      </c>
      <c r="K210">
        <v>556.79999999999995</v>
      </c>
      <c r="L210" s="2">
        <v>35556.800000000003</v>
      </c>
    </row>
    <row r="211" spans="1:12" x14ac:dyDescent="0.35">
      <c r="A211" t="s">
        <v>248</v>
      </c>
      <c r="B211" t="s">
        <v>102</v>
      </c>
      <c r="C211" t="s">
        <v>20</v>
      </c>
      <c r="D211" t="s">
        <v>21</v>
      </c>
      <c r="E211" s="1">
        <v>627412.39</v>
      </c>
      <c r="F211">
        <v>68964</v>
      </c>
      <c r="G211">
        <v>78</v>
      </c>
      <c r="H211" s="2">
        <v>0</v>
      </c>
      <c r="I211" t="s">
        <v>16</v>
      </c>
      <c r="J211" t="s">
        <v>17</v>
      </c>
      <c r="K211">
        <v>115.086827</v>
      </c>
      <c r="L211" s="2">
        <v>35115.086826999999</v>
      </c>
    </row>
    <row r="212" spans="1:12" x14ac:dyDescent="0.35">
      <c r="A212" t="s">
        <v>249</v>
      </c>
      <c r="B212" t="s">
        <v>48</v>
      </c>
      <c r="C212" t="s">
        <v>27</v>
      </c>
      <c r="D212" t="s">
        <v>31</v>
      </c>
      <c r="E212" s="1">
        <v>388664.74</v>
      </c>
      <c r="F212">
        <v>78108</v>
      </c>
      <c r="G212">
        <v>98</v>
      </c>
      <c r="H212" s="2">
        <v>0</v>
      </c>
      <c r="I212" t="s">
        <v>16</v>
      </c>
      <c r="J212" t="s">
        <v>24</v>
      </c>
      <c r="K212">
        <v>470.4</v>
      </c>
      <c r="L212" s="2">
        <v>35470.400000000001</v>
      </c>
    </row>
    <row r="213" spans="1:12" x14ac:dyDescent="0.35">
      <c r="A213" t="s">
        <v>250</v>
      </c>
      <c r="B213" t="s">
        <v>48</v>
      </c>
      <c r="C213" t="s">
        <v>27</v>
      </c>
      <c r="D213" t="s">
        <v>35</v>
      </c>
      <c r="E213" s="1">
        <v>438627.76</v>
      </c>
      <c r="F213">
        <v>10621</v>
      </c>
      <c r="G213">
        <v>67</v>
      </c>
      <c r="H213" s="2">
        <v>0</v>
      </c>
      <c r="I213" t="s">
        <v>39</v>
      </c>
      <c r="J213" t="s">
        <v>17</v>
      </c>
      <c r="K213">
        <v>321.60000000000002</v>
      </c>
      <c r="L213" s="2">
        <v>35321.599999999999</v>
      </c>
    </row>
    <row r="214" spans="1:12" x14ac:dyDescent="0.35">
      <c r="A214" t="s">
        <v>251</v>
      </c>
      <c r="B214" t="s">
        <v>102</v>
      </c>
      <c r="C214" t="s">
        <v>27</v>
      </c>
      <c r="D214" t="s">
        <v>35</v>
      </c>
      <c r="E214" s="1">
        <v>1136526.77</v>
      </c>
      <c r="F214">
        <v>84910</v>
      </c>
      <c r="G214">
        <v>95</v>
      </c>
      <c r="H214" s="2">
        <v>0</v>
      </c>
      <c r="I214" t="s">
        <v>28</v>
      </c>
      <c r="J214" t="s">
        <v>24</v>
      </c>
      <c r="K214">
        <v>383.16747099999998</v>
      </c>
      <c r="L214" s="2">
        <v>35383.167471000001</v>
      </c>
    </row>
    <row r="215" spans="1:12" x14ac:dyDescent="0.35">
      <c r="A215" t="s">
        <v>252</v>
      </c>
      <c r="B215" t="s">
        <v>48</v>
      </c>
      <c r="C215" t="s">
        <v>193</v>
      </c>
      <c r="D215" t="s">
        <v>31</v>
      </c>
      <c r="E215" s="1">
        <v>561096.43000000005</v>
      </c>
      <c r="F215">
        <v>77493</v>
      </c>
      <c r="G215">
        <v>70</v>
      </c>
      <c r="H215" s="2">
        <v>0</v>
      </c>
      <c r="I215" t="s">
        <v>39</v>
      </c>
      <c r="J215" t="s">
        <v>17</v>
      </c>
      <c r="K215">
        <v>307.96329100000003</v>
      </c>
      <c r="L215" s="2">
        <v>35307.963291</v>
      </c>
    </row>
    <row r="216" spans="1:12" x14ac:dyDescent="0.35">
      <c r="A216" t="s">
        <v>253</v>
      </c>
      <c r="B216" t="s">
        <v>19</v>
      </c>
      <c r="C216" t="s">
        <v>27</v>
      </c>
      <c r="D216" t="s">
        <v>35</v>
      </c>
      <c r="E216" s="1">
        <v>291289.2</v>
      </c>
      <c r="F216">
        <v>81097</v>
      </c>
      <c r="G216">
        <v>74</v>
      </c>
      <c r="H216" s="2">
        <v>0</v>
      </c>
      <c r="I216" t="s">
        <v>16</v>
      </c>
      <c r="J216" t="s">
        <v>17</v>
      </c>
      <c r="K216">
        <v>355.2</v>
      </c>
      <c r="L216" s="2">
        <v>35355.199999999997</v>
      </c>
    </row>
    <row r="217" spans="1:12" x14ac:dyDescent="0.35">
      <c r="A217" t="s">
        <v>254</v>
      </c>
      <c r="B217" t="s">
        <v>33</v>
      </c>
      <c r="C217" t="s">
        <v>193</v>
      </c>
      <c r="D217" t="s">
        <v>35</v>
      </c>
      <c r="E217" s="1">
        <v>691572.99</v>
      </c>
      <c r="F217">
        <v>96610</v>
      </c>
      <c r="G217">
        <v>85</v>
      </c>
      <c r="H217" s="2">
        <v>0</v>
      </c>
      <c r="I217" t="s">
        <v>28</v>
      </c>
      <c r="J217" t="s">
        <v>17</v>
      </c>
      <c r="K217">
        <v>520.36475199999995</v>
      </c>
      <c r="L217" s="2">
        <v>35520.364752000001</v>
      </c>
    </row>
    <row r="218" spans="1:12" x14ac:dyDescent="0.35">
      <c r="A218" t="s">
        <v>255</v>
      </c>
      <c r="B218" t="s">
        <v>33</v>
      </c>
      <c r="C218" t="s">
        <v>27</v>
      </c>
      <c r="D218" t="s">
        <v>35</v>
      </c>
      <c r="E218" s="1">
        <v>626266.32999999996</v>
      </c>
      <c r="F218">
        <v>30110</v>
      </c>
      <c r="G218">
        <v>159</v>
      </c>
      <c r="H218" s="2">
        <v>0</v>
      </c>
      <c r="I218" t="s">
        <v>28</v>
      </c>
      <c r="J218" t="s">
        <v>78</v>
      </c>
      <c r="K218">
        <v>466.436375</v>
      </c>
      <c r="L218" s="2">
        <v>35466.436374999997</v>
      </c>
    </row>
    <row r="219" spans="1:12" x14ac:dyDescent="0.35">
      <c r="A219" t="s">
        <v>256</v>
      </c>
      <c r="B219" t="s">
        <v>33</v>
      </c>
      <c r="C219" t="s">
        <v>193</v>
      </c>
      <c r="D219" t="s">
        <v>31</v>
      </c>
      <c r="E219" s="1">
        <v>650339.69999999995</v>
      </c>
      <c r="F219">
        <v>22081</v>
      </c>
      <c r="G219">
        <v>84</v>
      </c>
      <c r="H219" s="2">
        <v>0</v>
      </c>
      <c r="I219" t="s">
        <v>39</v>
      </c>
      <c r="J219" t="s">
        <v>24</v>
      </c>
      <c r="K219">
        <v>451.67030899999997</v>
      </c>
      <c r="L219" s="2">
        <v>35451.670309000001</v>
      </c>
    </row>
    <row r="220" spans="1:12" x14ac:dyDescent="0.35">
      <c r="A220" t="s">
        <v>257</v>
      </c>
      <c r="B220" t="s">
        <v>102</v>
      </c>
      <c r="C220" t="s">
        <v>193</v>
      </c>
      <c r="D220" t="s">
        <v>31</v>
      </c>
      <c r="E220" s="1">
        <v>800739.94</v>
      </c>
      <c r="F220">
        <v>0</v>
      </c>
      <c r="G220">
        <v>112</v>
      </c>
      <c r="H220" s="2">
        <v>0</v>
      </c>
      <c r="I220" t="s">
        <v>16</v>
      </c>
      <c r="J220" t="s">
        <v>78</v>
      </c>
      <c r="K220">
        <v>537.6</v>
      </c>
      <c r="L220" s="2">
        <v>35537.599999999999</v>
      </c>
    </row>
    <row r="221" spans="1:12" x14ac:dyDescent="0.35">
      <c r="A221" t="s">
        <v>258</v>
      </c>
      <c r="B221" t="s">
        <v>48</v>
      </c>
      <c r="C221" t="s">
        <v>27</v>
      </c>
      <c r="D221" t="s">
        <v>35</v>
      </c>
      <c r="E221" s="1">
        <v>292991.65000000002</v>
      </c>
      <c r="F221">
        <v>98473</v>
      </c>
      <c r="G221">
        <v>72</v>
      </c>
      <c r="H221" s="2">
        <v>0</v>
      </c>
      <c r="I221" t="s">
        <v>16</v>
      </c>
      <c r="J221" t="s">
        <v>17</v>
      </c>
      <c r="K221">
        <v>345.6</v>
      </c>
      <c r="L221" s="2">
        <v>35345.599999999999</v>
      </c>
    </row>
    <row r="222" spans="1:12" x14ac:dyDescent="0.35">
      <c r="A222" t="s">
        <v>259</v>
      </c>
      <c r="B222" t="s">
        <v>33</v>
      </c>
      <c r="C222" t="s">
        <v>193</v>
      </c>
      <c r="D222" t="s">
        <v>21</v>
      </c>
      <c r="E222" s="1">
        <v>596955.30000000005</v>
      </c>
      <c r="F222">
        <v>97431</v>
      </c>
      <c r="G222">
        <v>74</v>
      </c>
      <c r="H222" s="2">
        <v>0</v>
      </c>
      <c r="I222" t="s">
        <v>16</v>
      </c>
      <c r="J222" t="s">
        <v>17</v>
      </c>
      <c r="K222">
        <v>355.2</v>
      </c>
      <c r="L222" s="2">
        <v>35355.199999999997</v>
      </c>
    </row>
    <row r="223" spans="1:12" x14ac:dyDescent="0.35">
      <c r="A223" t="s">
        <v>260</v>
      </c>
      <c r="B223" t="s">
        <v>48</v>
      </c>
      <c r="C223" t="s">
        <v>27</v>
      </c>
      <c r="D223" t="s">
        <v>21</v>
      </c>
      <c r="E223" s="1">
        <v>547315.99</v>
      </c>
      <c r="F223">
        <v>93870</v>
      </c>
      <c r="G223">
        <v>69</v>
      </c>
      <c r="H223" s="2">
        <v>0</v>
      </c>
      <c r="I223" t="s">
        <v>16</v>
      </c>
      <c r="J223" t="s">
        <v>17</v>
      </c>
      <c r="K223">
        <v>331.2</v>
      </c>
      <c r="L223" s="2">
        <v>35331.199999999997</v>
      </c>
    </row>
    <row r="224" spans="1:12" x14ac:dyDescent="0.35">
      <c r="A224" t="s">
        <v>261</v>
      </c>
      <c r="B224" t="s">
        <v>23</v>
      </c>
      <c r="C224" t="s">
        <v>27</v>
      </c>
      <c r="D224" t="s">
        <v>31</v>
      </c>
      <c r="E224" s="1">
        <v>564539.67000000004</v>
      </c>
      <c r="F224">
        <v>50366</v>
      </c>
      <c r="G224">
        <v>72</v>
      </c>
      <c r="H224" s="2">
        <v>0</v>
      </c>
      <c r="I224" t="s">
        <v>16</v>
      </c>
      <c r="J224" t="s">
        <v>17</v>
      </c>
      <c r="K224">
        <v>428.73465599999997</v>
      </c>
      <c r="L224" s="2">
        <v>35428.734656000001</v>
      </c>
    </row>
    <row r="225" spans="1:12" x14ac:dyDescent="0.35">
      <c r="A225" t="s">
        <v>262</v>
      </c>
      <c r="B225" t="s">
        <v>102</v>
      </c>
      <c r="C225" t="s">
        <v>27</v>
      </c>
      <c r="D225" t="s">
        <v>31</v>
      </c>
      <c r="E225" s="1">
        <v>636926.24</v>
      </c>
      <c r="F225">
        <v>34498</v>
      </c>
      <c r="G225">
        <v>83</v>
      </c>
      <c r="H225" s="2">
        <v>0</v>
      </c>
      <c r="I225" t="s">
        <v>16</v>
      </c>
      <c r="J225" t="s">
        <v>24</v>
      </c>
      <c r="K225">
        <v>398.4</v>
      </c>
      <c r="L225" s="2">
        <v>35398.400000000001</v>
      </c>
    </row>
    <row r="226" spans="1:12" x14ac:dyDescent="0.35">
      <c r="A226" t="s">
        <v>263</v>
      </c>
      <c r="B226" t="s">
        <v>33</v>
      </c>
      <c r="C226" t="s">
        <v>193</v>
      </c>
      <c r="D226" t="s">
        <v>35</v>
      </c>
      <c r="E226" s="1">
        <v>1183376.73</v>
      </c>
      <c r="F226">
        <v>16552</v>
      </c>
      <c r="G226">
        <v>103</v>
      </c>
      <c r="H226" s="2">
        <v>0</v>
      </c>
      <c r="I226" t="s">
        <v>16</v>
      </c>
      <c r="J226" t="s">
        <v>29</v>
      </c>
      <c r="K226">
        <v>494.4</v>
      </c>
      <c r="L226" s="2">
        <v>35494.400000000001</v>
      </c>
    </row>
    <row r="227" spans="1:12" x14ac:dyDescent="0.35">
      <c r="A227" t="s">
        <v>264</v>
      </c>
      <c r="B227" t="s">
        <v>33</v>
      </c>
      <c r="C227" t="s">
        <v>193</v>
      </c>
      <c r="D227" t="s">
        <v>35</v>
      </c>
      <c r="E227" s="1">
        <v>612110.79</v>
      </c>
      <c r="F227">
        <v>26787</v>
      </c>
      <c r="G227">
        <v>77</v>
      </c>
      <c r="H227" s="2">
        <v>0</v>
      </c>
      <c r="I227" t="s">
        <v>16</v>
      </c>
      <c r="J227" t="s">
        <v>17</v>
      </c>
      <c r="K227">
        <v>369.6</v>
      </c>
      <c r="L227" s="2">
        <v>35369.599999999999</v>
      </c>
    </row>
    <row r="228" spans="1:12" x14ac:dyDescent="0.35">
      <c r="A228" t="s">
        <v>265</v>
      </c>
      <c r="B228" t="s">
        <v>23</v>
      </c>
      <c r="C228" t="s">
        <v>27</v>
      </c>
      <c r="D228" t="s">
        <v>35</v>
      </c>
      <c r="E228" s="1">
        <v>515936.97</v>
      </c>
      <c r="F228">
        <v>0</v>
      </c>
      <c r="G228">
        <v>74</v>
      </c>
      <c r="H228" s="2">
        <v>0</v>
      </c>
      <c r="I228" t="s">
        <v>16</v>
      </c>
      <c r="J228" t="s">
        <v>24</v>
      </c>
      <c r="K228">
        <v>831.75283899999999</v>
      </c>
      <c r="L228" s="2">
        <v>35831.752839000001</v>
      </c>
    </row>
    <row r="229" spans="1:12" x14ac:dyDescent="0.35">
      <c r="A229" t="s">
        <v>266</v>
      </c>
      <c r="B229" t="s">
        <v>23</v>
      </c>
      <c r="C229" t="s">
        <v>193</v>
      </c>
      <c r="D229" t="s">
        <v>31</v>
      </c>
      <c r="E229" s="1">
        <v>251459.20000000001</v>
      </c>
      <c r="F229">
        <v>43860</v>
      </c>
      <c r="G229">
        <v>65</v>
      </c>
      <c r="H229" s="2">
        <v>0</v>
      </c>
      <c r="I229" t="s">
        <v>28</v>
      </c>
      <c r="J229" t="s">
        <v>17</v>
      </c>
      <c r="K229">
        <v>156.12491399999999</v>
      </c>
      <c r="L229" s="2">
        <v>35156.124914</v>
      </c>
    </row>
    <row r="230" spans="1:12" x14ac:dyDescent="0.35">
      <c r="A230" t="s">
        <v>267</v>
      </c>
      <c r="B230" t="s">
        <v>19</v>
      </c>
      <c r="C230" t="s">
        <v>27</v>
      </c>
      <c r="D230" t="s">
        <v>31</v>
      </c>
      <c r="E230" s="1">
        <v>866861.13</v>
      </c>
      <c r="F230">
        <v>21474</v>
      </c>
      <c r="G230">
        <v>114</v>
      </c>
      <c r="H230" s="2">
        <v>36557</v>
      </c>
      <c r="I230" t="s">
        <v>28</v>
      </c>
      <c r="J230" t="s">
        <v>29</v>
      </c>
      <c r="K230">
        <v>373.42818699999998</v>
      </c>
      <c r="L230" s="2">
        <v>35373.428186999998</v>
      </c>
    </row>
    <row r="231" spans="1:12" x14ac:dyDescent="0.35">
      <c r="A231" t="s">
        <v>268</v>
      </c>
      <c r="B231" t="s">
        <v>48</v>
      </c>
      <c r="C231" t="s">
        <v>27</v>
      </c>
      <c r="D231" t="s">
        <v>21</v>
      </c>
      <c r="E231" s="1">
        <v>496096.54</v>
      </c>
      <c r="F231">
        <v>18174</v>
      </c>
      <c r="G231">
        <v>66</v>
      </c>
      <c r="H231" s="2">
        <v>0</v>
      </c>
      <c r="I231" t="s">
        <v>28</v>
      </c>
      <c r="J231" t="s">
        <v>17</v>
      </c>
      <c r="K231">
        <v>395.93481500000001</v>
      </c>
      <c r="L231" s="2">
        <v>35395.934815000001</v>
      </c>
    </row>
    <row r="232" spans="1:12" x14ac:dyDescent="0.35">
      <c r="A232" t="s">
        <v>269</v>
      </c>
      <c r="B232" t="s">
        <v>19</v>
      </c>
      <c r="C232" t="s">
        <v>193</v>
      </c>
      <c r="D232" t="s">
        <v>21</v>
      </c>
      <c r="E232" s="1">
        <v>550413.9</v>
      </c>
      <c r="F232">
        <v>0</v>
      </c>
      <c r="G232">
        <v>73</v>
      </c>
      <c r="H232" s="2">
        <v>0</v>
      </c>
      <c r="I232" t="s">
        <v>28</v>
      </c>
      <c r="J232" t="s">
        <v>17</v>
      </c>
      <c r="K232">
        <v>350.4</v>
      </c>
      <c r="L232" s="2">
        <v>35350.400000000001</v>
      </c>
    </row>
    <row r="233" spans="1:12" x14ac:dyDescent="0.35">
      <c r="A233" t="s">
        <v>270</v>
      </c>
      <c r="B233" t="s">
        <v>19</v>
      </c>
      <c r="C233" t="s">
        <v>271</v>
      </c>
      <c r="D233" t="s">
        <v>35</v>
      </c>
      <c r="E233" s="1">
        <v>750745.54</v>
      </c>
      <c r="F233">
        <v>60920</v>
      </c>
      <c r="G233">
        <v>64</v>
      </c>
      <c r="H233" s="2">
        <v>0</v>
      </c>
      <c r="I233" t="s">
        <v>16</v>
      </c>
      <c r="J233" t="s">
        <v>24</v>
      </c>
      <c r="K233">
        <v>231.201886</v>
      </c>
      <c r="L233" s="2">
        <v>35231.201886000003</v>
      </c>
    </row>
    <row r="234" spans="1:12" x14ac:dyDescent="0.35">
      <c r="A234" t="s">
        <v>272</v>
      </c>
      <c r="B234" t="s">
        <v>19</v>
      </c>
      <c r="C234" t="s">
        <v>271</v>
      </c>
      <c r="D234" t="s">
        <v>31</v>
      </c>
      <c r="E234" s="1">
        <v>3226985.14</v>
      </c>
      <c r="F234">
        <v>41520</v>
      </c>
      <c r="G234">
        <v>90</v>
      </c>
      <c r="H234" s="2">
        <v>0</v>
      </c>
      <c r="I234" t="s">
        <v>16</v>
      </c>
      <c r="J234" t="s">
        <v>17</v>
      </c>
      <c r="K234">
        <v>289.90410500000002</v>
      </c>
      <c r="L234" s="2">
        <v>35289.904105000001</v>
      </c>
    </row>
    <row r="235" spans="1:12" x14ac:dyDescent="0.35">
      <c r="A235" t="s">
        <v>273</v>
      </c>
      <c r="B235" t="s">
        <v>33</v>
      </c>
      <c r="C235" t="s">
        <v>193</v>
      </c>
      <c r="D235" t="s">
        <v>21</v>
      </c>
      <c r="E235" s="1">
        <v>565703.16</v>
      </c>
      <c r="F235">
        <v>0</v>
      </c>
      <c r="G235">
        <v>152</v>
      </c>
      <c r="H235" s="2">
        <v>0</v>
      </c>
      <c r="I235" t="s">
        <v>16</v>
      </c>
      <c r="J235" t="s">
        <v>29</v>
      </c>
      <c r="K235">
        <v>729.6</v>
      </c>
      <c r="L235" s="2">
        <v>35729.599999999999</v>
      </c>
    </row>
    <row r="236" spans="1:12" x14ac:dyDescent="0.35">
      <c r="A236" t="s">
        <v>274</v>
      </c>
      <c r="B236" t="s">
        <v>19</v>
      </c>
      <c r="C236" t="s">
        <v>271</v>
      </c>
      <c r="D236" t="s">
        <v>31</v>
      </c>
      <c r="E236" s="1">
        <v>506175.79</v>
      </c>
      <c r="F236">
        <v>0</v>
      </c>
      <c r="G236">
        <v>68</v>
      </c>
      <c r="H236" s="2">
        <v>0</v>
      </c>
      <c r="I236" t="s">
        <v>16</v>
      </c>
      <c r="J236" t="s">
        <v>24</v>
      </c>
      <c r="K236">
        <v>326.39999999999998</v>
      </c>
      <c r="L236" s="2">
        <v>35326.400000000001</v>
      </c>
    </row>
    <row r="237" spans="1:12" x14ac:dyDescent="0.35">
      <c r="A237" t="s">
        <v>275</v>
      </c>
      <c r="B237" t="s">
        <v>48</v>
      </c>
      <c r="C237" t="s">
        <v>271</v>
      </c>
      <c r="D237" t="s">
        <v>21</v>
      </c>
      <c r="E237" s="1">
        <v>591278.38</v>
      </c>
      <c r="F237">
        <v>72208</v>
      </c>
      <c r="G237">
        <v>73</v>
      </c>
      <c r="H237" s="2">
        <v>0</v>
      </c>
      <c r="I237" t="s">
        <v>16</v>
      </c>
      <c r="J237" t="s">
        <v>24</v>
      </c>
      <c r="K237">
        <v>350.4</v>
      </c>
      <c r="L237" s="2">
        <v>35350.400000000001</v>
      </c>
    </row>
    <row r="238" spans="1:12" x14ac:dyDescent="0.35">
      <c r="A238" t="s">
        <v>276</v>
      </c>
      <c r="B238" t="s">
        <v>48</v>
      </c>
      <c r="C238" t="s">
        <v>193</v>
      </c>
      <c r="D238" t="s">
        <v>21</v>
      </c>
      <c r="E238" s="1">
        <v>1518227.98</v>
      </c>
      <c r="F238">
        <v>53863</v>
      </c>
      <c r="G238">
        <v>63</v>
      </c>
      <c r="H238" s="2">
        <v>0</v>
      </c>
      <c r="I238" t="s">
        <v>16</v>
      </c>
      <c r="J238" t="s">
        <v>17</v>
      </c>
      <c r="K238">
        <v>105.765111</v>
      </c>
      <c r="L238" s="2">
        <v>35105.765111000001</v>
      </c>
    </row>
    <row r="239" spans="1:12" x14ac:dyDescent="0.35">
      <c r="A239" t="s">
        <v>277</v>
      </c>
      <c r="B239" t="s">
        <v>102</v>
      </c>
      <c r="C239" t="s">
        <v>271</v>
      </c>
      <c r="D239" t="s">
        <v>35</v>
      </c>
      <c r="E239" s="1">
        <v>1074703.0900000001</v>
      </c>
      <c r="F239">
        <v>66446</v>
      </c>
      <c r="G239">
        <v>136</v>
      </c>
      <c r="H239" s="2">
        <v>0</v>
      </c>
      <c r="I239" t="s">
        <v>28</v>
      </c>
      <c r="J239" t="s">
        <v>29</v>
      </c>
      <c r="K239">
        <v>639.46454800000004</v>
      </c>
      <c r="L239" s="2">
        <v>35639.464548000004</v>
      </c>
    </row>
    <row r="240" spans="1:12" x14ac:dyDescent="0.35">
      <c r="A240" t="s">
        <v>278</v>
      </c>
      <c r="B240" t="s">
        <v>102</v>
      </c>
      <c r="C240" t="s">
        <v>271</v>
      </c>
      <c r="D240" t="s">
        <v>35</v>
      </c>
      <c r="E240" s="1">
        <v>205062.35</v>
      </c>
      <c r="F240">
        <v>0</v>
      </c>
      <c r="G240">
        <v>61</v>
      </c>
      <c r="H240" s="2">
        <v>0</v>
      </c>
      <c r="I240" t="s">
        <v>16</v>
      </c>
      <c r="J240" t="s">
        <v>17</v>
      </c>
      <c r="K240">
        <v>292.8</v>
      </c>
      <c r="L240" s="2">
        <v>35292.800000000003</v>
      </c>
    </row>
    <row r="241" spans="1:12" x14ac:dyDescent="0.35">
      <c r="A241" t="s">
        <v>279</v>
      </c>
      <c r="B241" t="s">
        <v>102</v>
      </c>
      <c r="C241" t="s">
        <v>193</v>
      </c>
      <c r="D241" t="s">
        <v>21</v>
      </c>
      <c r="E241" s="1">
        <v>246544.49</v>
      </c>
      <c r="F241">
        <v>64997</v>
      </c>
      <c r="G241">
        <v>63</v>
      </c>
      <c r="H241" s="2">
        <v>36526</v>
      </c>
      <c r="I241" t="s">
        <v>16</v>
      </c>
      <c r="J241" t="s">
        <v>17</v>
      </c>
      <c r="K241">
        <v>383.44232799999997</v>
      </c>
      <c r="L241" s="2">
        <v>35383.442327999997</v>
      </c>
    </row>
    <row r="242" spans="1:12" x14ac:dyDescent="0.35">
      <c r="A242" t="s">
        <v>280</v>
      </c>
      <c r="B242" t="s">
        <v>23</v>
      </c>
      <c r="C242" t="s">
        <v>193</v>
      </c>
      <c r="D242" t="s">
        <v>31</v>
      </c>
      <c r="E242" s="1">
        <v>534312.13</v>
      </c>
      <c r="F242">
        <v>64460</v>
      </c>
      <c r="G242">
        <v>66</v>
      </c>
      <c r="H242" s="2">
        <v>0</v>
      </c>
      <c r="I242" t="s">
        <v>28</v>
      </c>
      <c r="J242" t="s">
        <v>24</v>
      </c>
      <c r="K242">
        <v>316.8</v>
      </c>
      <c r="L242" s="2">
        <v>35316.800000000003</v>
      </c>
    </row>
    <row r="243" spans="1:12" x14ac:dyDescent="0.35">
      <c r="A243" t="s">
        <v>281</v>
      </c>
      <c r="B243" t="s">
        <v>19</v>
      </c>
      <c r="C243" t="s">
        <v>193</v>
      </c>
      <c r="D243" t="s">
        <v>35</v>
      </c>
      <c r="E243" s="1">
        <v>811982.91</v>
      </c>
      <c r="F243">
        <v>46618</v>
      </c>
      <c r="G243">
        <v>67</v>
      </c>
      <c r="H243" s="2">
        <v>0</v>
      </c>
      <c r="I243" t="s">
        <v>16</v>
      </c>
      <c r="J243" t="s">
        <v>17</v>
      </c>
      <c r="K243">
        <v>99.085943</v>
      </c>
      <c r="L243" s="2">
        <v>35099.085942999998</v>
      </c>
    </row>
    <row r="244" spans="1:12" x14ac:dyDescent="0.35">
      <c r="A244" t="s">
        <v>282</v>
      </c>
      <c r="B244" t="s">
        <v>33</v>
      </c>
      <c r="C244" t="s">
        <v>193</v>
      </c>
      <c r="D244" t="s">
        <v>35</v>
      </c>
      <c r="E244" s="1">
        <v>460526.52</v>
      </c>
      <c r="F244">
        <v>0</v>
      </c>
      <c r="G244">
        <v>64</v>
      </c>
      <c r="H244" s="2">
        <v>0</v>
      </c>
      <c r="I244" t="s">
        <v>28</v>
      </c>
      <c r="J244" t="s">
        <v>17</v>
      </c>
      <c r="K244">
        <v>307.2</v>
      </c>
      <c r="L244" s="2">
        <v>35307.199999999997</v>
      </c>
    </row>
    <row r="245" spans="1:12" x14ac:dyDescent="0.35">
      <c r="A245" t="s">
        <v>283</v>
      </c>
      <c r="B245" t="s">
        <v>48</v>
      </c>
      <c r="C245" t="s">
        <v>271</v>
      </c>
      <c r="D245" t="s">
        <v>35</v>
      </c>
      <c r="E245" s="1">
        <v>640878.56000000006</v>
      </c>
      <c r="F245">
        <v>49988</v>
      </c>
      <c r="G245">
        <v>84</v>
      </c>
      <c r="H245" s="2">
        <v>36647</v>
      </c>
      <c r="I245" t="s">
        <v>16</v>
      </c>
      <c r="J245" t="s">
        <v>24</v>
      </c>
      <c r="K245">
        <v>566.935022</v>
      </c>
      <c r="L245" s="2">
        <v>35566.935021999998</v>
      </c>
    </row>
    <row r="246" spans="1:12" x14ac:dyDescent="0.35">
      <c r="A246" t="s">
        <v>284</v>
      </c>
      <c r="B246" t="s">
        <v>48</v>
      </c>
      <c r="C246" t="s">
        <v>193</v>
      </c>
      <c r="D246" t="s">
        <v>35</v>
      </c>
      <c r="E246" s="1">
        <v>237653.35</v>
      </c>
      <c r="F246">
        <v>0</v>
      </c>
      <c r="G246">
        <v>91</v>
      </c>
      <c r="H246" s="2">
        <v>36647</v>
      </c>
      <c r="I246" t="s">
        <v>16</v>
      </c>
      <c r="J246" t="s">
        <v>24</v>
      </c>
      <c r="K246">
        <v>436.8</v>
      </c>
      <c r="L246" s="2">
        <v>35436.800000000003</v>
      </c>
    </row>
    <row r="247" spans="1:12" x14ac:dyDescent="0.35">
      <c r="A247" t="s">
        <v>285</v>
      </c>
      <c r="B247" t="s">
        <v>48</v>
      </c>
      <c r="C247" t="s">
        <v>27</v>
      </c>
      <c r="D247" t="s">
        <v>21</v>
      </c>
      <c r="E247" s="1">
        <v>321107</v>
      </c>
      <c r="F247">
        <v>16269</v>
      </c>
      <c r="G247">
        <v>86</v>
      </c>
      <c r="H247" s="2">
        <v>0</v>
      </c>
      <c r="I247" t="s">
        <v>28</v>
      </c>
      <c r="J247" t="s">
        <v>24</v>
      </c>
      <c r="K247">
        <v>412.8</v>
      </c>
      <c r="L247" s="2">
        <v>35412.800000000003</v>
      </c>
    </row>
    <row r="248" spans="1:12" x14ac:dyDescent="0.35">
      <c r="A248" t="s">
        <v>286</v>
      </c>
      <c r="B248" t="s">
        <v>19</v>
      </c>
      <c r="C248" t="s">
        <v>20</v>
      </c>
      <c r="D248" t="s">
        <v>21</v>
      </c>
      <c r="E248" s="1">
        <v>509452.23</v>
      </c>
      <c r="F248">
        <v>72006</v>
      </c>
      <c r="G248">
        <v>64</v>
      </c>
      <c r="H248" s="2">
        <v>0</v>
      </c>
      <c r="I248" t="s">
        <v>16</v>
      </c>
      <c r="J248" t="s">
        <v>17</v>
      </c>
      <c r="K248">
        <v>307.2</v>
      </c>
      <c r="L248" s="2">
        <v>35307.199999999997</v>
      </c>
    </row>
    <row r="249" spans="1:12" x14ac:dyDescent="0.35">
      <c r="A249" t="s">
        <v>287</v>
      </c>
      <c r="B249" t="s">
        <v>19</v>
      </c>
      <c r="C249" t="s">
        <v>20</v>
      </c>
      <c r="D249" t="s">
        <v>31</v>
      </c>
      <c r="E249" s="1">
        <v>2575527.8199999998</v>
      </c>
      <c r="F249">
        <v>0</v>
      </c>
      <c r="G249">
        <v>81</v>
      </c>
      <c r="H249" s="2">
        <v>36557</v>
      </c>
      <c r="I249" t="s">
        <v>16</v>
      </c>
      <c r="J249" t="s">
        <v>17</v>
      </c>
      <c r="K249">
        <v>388.8</v>
      </c>
      <c r="L249" s="2">
        <v>35388.800000000003</v>
      </c>
    </row>
    <row r="250" spans="1:12" x14ac:dyDescent="0.35">
      <c r="A250" t="s">
        <v>288</v>
      </c>
      <c r="B250" t="s">
        <v>33</v>
      </c>
      <c r="C250" t="s">
        <v>27</v>
      </c>
      <c r="D250" t="s">
        <v>21</v>
      </c>
      <c r="E250" s="1">
        <v>867222.97</v>
      </c>
      <c r="F250">
        <v>0</v>
      </c>
      <c r="G250">
        <v>245</v>
      </c>
      <c r="H250" s="2">
        <v>0</v>
      </c>
      <c r="I250" t="s">
        <v>28</v>
      </c>
      <c r="J250" t="s">
        <v>65</v>
      </c>
      <c r="K250">
        <v>2345.4134410000001</v>
      </c>
      <c r="L250" s="2">
        <v>37345.413440999997</v>
      </c>
    </row>
    <row r="251" spans="1:12" x14ac:dyDescent="0.35">
      <c r="A251" t="s">
        <v>289</v>
      </c>
      <c r="B251" t="s">
        <v>48</v>
      </c>
      <c r="C251" t="s">
        <v>27</v>
      </c>
      <c r="D251" t="s">
        <v>15</v>
      </c>
      <c r="E251" s="1">
        <v>804473.07</v>
      </c>
      <c r="F251">
        <v>44320</v>
      </c>
      <c r="G251">
        <v>67</v>
      </c>
      <c r="H251" s="2">
        <v>0</v>
      </c>
      <c r="I251" t="s">
        <v>16</v>
      </c>
      <c r="J251" t="s">
        <v>17</v>
      </c>
      <c r="K251">
        <v>321.60000000000002</v>
      </c>
      <c r="L251" s="2">
        <v>35321.599999999999</v>
      </c>
    </row>
    <row r="252" spans="1:12" x14ac:dyDescent="0.35">
      <c r="A252" t="s">
        <v>290</v>
      </c>
      <c r="B252" t="s">
        <v>19</v>
      </c>
      <c r="C252" t="s">
        <v>20</v>
      </c>
      <c r="D252" t="s">
        <v>31</v>
      </c>
      <c r="E252" s="1">
        <v>400151.91</v>
      </c>
      <c r="F252">
        <v>19782</v>
      </c>
      <c r="G252">
        <v>108</v>
      </c>
      <c r="H252" s="2">
        <v>0</v>
      </c>
      <c r="I252" t="s">
        <v>16</v>
      </c>
      <c r="J252" t="s">
        <v>24</v>
      </c>
      <c r="K252">
        <v>773.47097699999995</v>
      </c>
      <c r="L252" s="2">
        <v>35773.470976999997</v>
      </c>
    </row>
    <row r="253" spans="1:12" x14ac:dyDescent="0.35">
      <c r="A253" t="s">
        <v>291</v>
      </c>
      <c r="B253" t="s">
        <v>23</v>
      </c>
      <c r="C253" t="s">
        <v>20</v>
      </c>
      <c r="D253" t="s">
        <v>21</v>
      </c>
      <c r="E253" s="1">
        <v>1670611.7</v>
      </c>
      <c r="F253">
        <v>63933</v>
      </c>
      <c r="G253">
        <v>70</v>
      </c>
      <c r="H253" s="2">
        <v>0</v>
      </c>
      <c r="I253" t="s">
        <v>16</v>
      </c>
      <c r="J253" t="s">
        <v>24</v>
      </c>
      <c r="K253">
        <v>424.88344799999999</v>
      </c>
      <c r="L253" s="2">
        <v>35424.883448</v>
      </c>
    </row>
    <row r="254" spans="1:12" x14ac:dyDescent="0.35">
      <c r="A254" t="s">
        <v>292</v>
      </c>
      <c r="B254" t="s">
        <v>19</v>
      </c>
      <c r="C254" t="s">
        <v>27</v>
      </c>
      <c r="D254" t="s">
        <v>80</v>
      </c>
      <c r="E254" s="1">
        <v>854441.11</v>
      </c>
      <c r="F254">
        <v>28224</v>
      </c>
      <c r="G254">
        <v>109</v>
      </c>
      <c r="H254" s="2">
        <v>0</v>
      </c>
      <c r="I254" t="s">
        <v>16</v>
      </c>
      <c r="J254" t="s">
        <v>29</v>
      </c>
      <c r="K254">
        <v>523.20000000000005</v>
      </c>
      <c r="L254" s="2">
        <v>35523.199999999997</v>
      </c>
    </row>
    <row r="255" spans="1:12" x14ac:dyDescent="0.35">
      <c r="A255" t="s">
        <v>293</v>
      </c>
      <c r="B255" t="s">
        <v>102</v>
      </c>
      <c r="C255" t="s">
        <v>20</v>
      </c>
      <c r="D255" t="s">
        <v>35</v>
      </c>
      <c r="E255" s="1">
        <v>780531.29</v>
      </c>
      <c r="F255">
        <v>21073</v>
      </c>
      <c r="G255">
        <v>106</v>
      </c>
      <c r="H255" s="2">
        <v>36526</v>
      </c>
      <c r="I255" t="s">
        <v>16</v>
      </c>
      <c r="J255" t="s">
        <v>29</v>
      </c>
      <c r="K255">
        <v>508.8</v>
      </c>
      <c r="L255" s="2">
        <v>35508.800000000003</v>
      </c>
    </row>
    <row r="256" spans="1:12" x14ac:dyDescent="0.35">
      <c r="A256" t="s">
        <v>294</v>
      </c>
      <c r="B256" t="s">
        <v>33</v>
      </c>
      <c r="C256" t="s">
        <v>27</v>
      </c>
      <c r="D256" t="s">
        <v>21</v>
      </c>
      <c r="E256" s="1">
        <v>611275.68999999994</v>
      </c>
      <c r="F256">
        <v>63243</v>
      </c>
      <c r="G256">
        <v>77</v>
      </c>
      <c r="H256" s="2">
        <v>0</v>
      </c>
      <c r="I256" t="s">
        <v>16</v>
      </c>
      <c r="J256" t="s">
        <v>17</v>
      </c>
      <c r="K256">
        <v>364.24030699999997</v>
      </c>
      <c r="L256" s="2">
        <v>35364.240307</v>
      </c>
    </row>
    <row r="257" spans="1:12" x14ac:dyDescent="0.35">
      <c r="A257" t="s">
        <v>295</v>
      </c>
      <c r="B257" t="s">
        <v>23</v>
      </c>
      <c r="C257" t="s">
        <v>27</v>
      </c>
      <c r="D257" t="s">
        <v>31</v>
      </c>
      <c r="E257" s="1">
        <v>477294.38</v>
      </c>
      <c r="F257">
        <v>20993</v>
      </c>
      <c r="G257">
        <v>133</v>
      </c>
      <c r="H257" s="2">
        <v>0</v>
      </c>
      <c r="I257" t="s">
        <v>16</v>
      </c>
      <c r="J257" t="s">
        <v>29</v>
      </c>
      <c r="K257">
        <v>638.4</v>
      </c>
      <c r="L257" s="2">
        <v>35638.400000000001</v>
      </c>
    </row>
    <row r="258" spans="1:12" x14ac:dyDescent="0.35">
      <c r="A258" t="s">
        <v>296</v>
      </c>
      <c r="B258" t="s">
        <v>33</v>
      </c>
      <c r="C258" t="s">
        <v>20</v>
      </c>
      <c r="D258" t="s">
        <v>21</v>
      </c>
      <c r="E258" s="1">
        <v>1097909.56</v>
      </c>
      <c r="F258">
        <v>94827</v>
      </c>
      <c r="G258">
        <v>135</v>
      </c>
      <c r="H258" s="2">
        <v>0</v>
      </c>
      <c r="I258" t="s">
        <v>16</v>
      </c>
      <c r="J258" t="s">
        <v>29</v>
      </c>
      <c r="K258">
        <v>354.729129</v>
      </c>
      <c r="L258" s="2">
        <v>35354.729128999999</v>
      </c>
    </row>
    <row r="259" spans="1:12" x14ac:dyDescent="0.35">
      <c r="A259" t="s">
        <v>297</v>
      </c>
      <c r="B259" t="s">
        <v>48</v>
      </c>
      <c r="C259" t="s">
        <v>20</v>
      </c>
      <c r="D259" t="s">
        <v>15</v>
      </c>
      <c r="E259" s="1">
        <v>500426.38</v>
      </c>
      <c r="F259">
        <v>39161</v>
      </c>
      <c r="G259">
        <v>63</v>
      </c>
      <c r="H259" s="2">
        <v>36526</v>
      </c>
      <c r="I259" t="s">
        <v>16</v>
      </c>
      <c r="J259" t="s">
        <v>24</v>
      </c>
      <c r="K259">
        <v>283.99595299999999</v>
      </c>
      <c r="L259" s="2">
        <v>35283.995952999998</v>
      </c>
    </row>
    <row r="260" spans="1:12" x14ac:dyDescent="0.35">
      <c r="A260" t="s">
        <v>298</v>
      </c>
      <c r="B260" t="s">
        <v>102</v>
      </c>
      <c r="C260" t="s">
        <v>27</v>
      </c>
      <c r="D260" t="s">
        <v>21</v>
      </c>
      <c r="E260" s="1">
        <v>1322304.3799999999</v>
      </c>
      <c r="F260">
        <v>37534</v>
      </c>
      <c r="G260">
        <v>84</v>
      </c>
      <c r="H260" s="2">
        <v>36557</v>
      </c>
      <c r="I260" t="s">
        <v>16</v>
      </c>
      <c r="J260" t="s">
        <v>17</v>
      </c>
      <c r="K260">
        <v>403.2</v>
      </c>
      <c r="L260" s="2">
        <v>35403.199999999997</v>
      </c>
    </row>
    <row r="261" spans="1:12" x14ac:dyDescent="0.35">
      <c r="A261" t="s">
        <v>299</v>
      </c>
      <c r="B261" t="s">
        <v>33</v>
      </c>
      <c r="C261" t="s">
        <v>20</v>
      </c>
      <c r="D261" t="s">
        <v>21</v>
      </c>
      <c r="E261" s="1">
        <v>262331.53999999998</v>
      </c>
      <c r="F261">
        <v>80210</v>
      </c>
      <c r="G261">
        <v>65</v>
      </c>
      <c r="H261" s="2">
        <v>0</v>
      </c>
      <c r="I261" t="s">
        <v>28</v>
      </c>
      <c r="J261" t="s">
        <v>17</v>
      </c>
      <c r="K261">
        <v>20.543175999999999</v>
      </c>
      <c r="L261" s="2">
        <v>35020.543175999999</v>
      </c>
    </row>
    <row r="262" spans="1:12" x14ac:dyDescent="0.35">
      <c r="A262" t="s">
        <v>300</v>
      </c>
      <c r="B262" t="s">
        <v>48</v>
      </c>
      <c r="C262" t="s">
        <v>27</v>
      </c>
      <c r="D262" t="s">
        <v>21</v>
      </c>
      <c r="E262" s="1">
        <v>1784019.56</v>
      </c>
      <c r="F262">
        <v>0</v>
      </c>
      <c r="G262">
        <v>62</v>
      </c>
      <c r="H262" s="2">
        <v>0</v>
      </c>
      <c r="I262" t="s">
        <v>16</v>
      </c>
      <c r="J262" t="s">
        <v>17</v>
      </c>
      <c r="K262">
        <v>385.11543699999999</v>
      </c>
      <c r="L262" s="2">
        <v>35385.115437</v>
      </c>
    </row>
    <row r="263" spans="1:12" x14ac:dyDescent="0.35">
      <c r="A263" t="s">
        <v>301</v>
      </c>
      <c r="B263" t="s">
        <v>48</v>
      </c>
      <c r="C263" t="s">
        <v>20</v>
      </c>
      <c r="D263" t="s">
        <v>35</v>
      </c>
      <c r="E263" s="1">
        <v>510611.18</v>
      </c>
      <c r="F263">
        <v>30110</v>
      </c>
      <c r="G263">
        <v>64</v>
      </c>
      <c r="H263" s="2">
        <v>0</v>
      </c>
      <c r="I263" t="s">
        <v>16</v>
      </c>
      <c r="J263" t="s">
        <v>17</v>
      </c>
      <c r="K263">
        <v>140.16503499999999</v>
      </c>
      <c r="L263" s="2">
        <v>35140.165034999998</v>
      </c>
    </row>
    <row r="264" spans="1:12" x14ac:dyDescent="0.35">
      <c r="A264" t="s">
        <v>302</v>
      </c>
      <c r="B264" t="s">
        <v>19</v>
      </c>
      <c r="C264" t="s">
        <v>20</v>
      </c>
      <c r="D264" t="s">
        <v>35</v>
      </c>
      <c r="E264" s="1">
        <v>1793060.45</v>
      </c>
      <c r="F264">
        <v>21708</v>
      </c>
      <c r="G264">
        <v>68</v>
      </c>
      <c r="H264" s="2">
        <v>0</v>
      </c>
      <c r="I264" t="s">
        <v>16</v>
      </c>
      <c r="J264" t="s">
        <v>17</v>
      </c>
      <c r="K264">
        <v>326.39999999999998</v>
      </c>
      <c r="L264" s="2">
        <v>35326.400000000001</v>
      </c>
    </row>
    <row r="265" spans="1:12" x14ac:dyDescent="0.35">
      <c r="A265" t="s">
        <v>303</v>
      </c>
      <c r="B265" t="s">
        <v>19</v>
      </c>
      <c r="C265" t="s">
        <v>27</v>
      </c>
      <c r="D265" t="s">
        <v>31</v>
      </c>
      <c r="E265" s="1">
        <v>545734.26</v>
      </c>
      <c r="F265">
        <v>94731</v>
      </c>
      <c r="G265">
        <v>67</v>
      </c>
      <c r="H265" s="2">
        <v>0</v>
      </c>
      <c r="I265" t="s">
        <v>16</v>
      </c>
      <c r="J265" t="s">
        <v>17</v>
      </c>
      <c r="K265">
        <v>321.60000000000002</v>
      </c>
      <c r="L265" s="2">
        <v>35321.599999999999</v>
      </c>
    </row>
    <row r="266" spans="1:12" x14ac:dyDescent="0.35">
      <c r="A266" t="s">
        <v>304</v>
      </c>
      <c r="B266" t="s">
        <v>48</v>
      </c>
      <c r="C266" t="s">
        <v>27</v>
      </c>
      <c r="D266" t="s">
        <v>21</v>
      </c>
      <c r="E266" s="1">
        <v>656364.41</v>
      </c>
      <c r="F266">
        <v>32375</v>
      </c>
      <c r="G266">
        <v>83</v>
      </c>
      <c r="H266" s="2">
        <v>0</v>
      </c>
      <c r="I266" t="s">
        <v>16</v>
      </c>
      <c r="J266" t="s">
        <v>17</v>
      </c>
      <c r="K266">
        <v>398.4</v>
      </c>
      <c r="L266" s="2">
        <v>35398.400000000001</v>
      </c>
    </row>
    <row r="267" spans="1:12" x14ac:dyDescent="0.35">
      <c r="A267" t="s">
        <v>305</v>
      </c>
      <c r="B267" t="s">
        <v>33</v>
      </c>
      <c r="C267" t="s">
        <v>27</v>
      </c>
      <c r="D267" t="s">
        <v>35</v>
      </c>
      <c r="E267" s="1">
        <v>481252.52</v>
      </c>
      <c r="F267">
        <v>16531</v>
      </c>
      <c r="G267">
        <v>63</v>
      </c>
      <c r="H267" s="2">
        <v>0</v>
      </c>
      <c r="I267" t="s">
        <v>28</v>
      </c>
      <c r="J267" t="s">
        <v>17</v>
      </c>
      <c r="K267">
        <v>102.879769</v>
      </c>
      <c r="L267" s="2">
        <v>35102.879768999999</v>
      </c>
    </row>
    <row r="268" spans="1:12" x14ac:dyDescent="0.35">
      <c r="A268" t="s">
        <v>306</v>
      </c>
      <c r="B268" t="s">
        <v>19</v>
      </c>
      <c r="C268" t="s">
        <v>20</v>
      </c>
      <c r="D268" t="s">
        <v>15</v>
      </c>
      <c r="E268" s="1">
        <v>2932804.19</v>
      </c>
      <c r="F268">
        <v>32006</v>
      </c>
      <c r="G268">
        <v>94</v>
      </c>
      <c r="H268" s="2">
        <v>0</v>
      </c>
      <c r="I268" t="s">
        <v>28</v>
      </c>
      <c r="J268" t="s">
        <v>17</v>
      </c>
      <c r="K268">
        <v>56.868288999999997</v>
      </c>
      <c r="L268" s="2">
        <v>35056.868288999998</v>
      </c>
    </row>
    <row r="269" spans="1:12" x14ac:dyDescent="0.35">
      <c r="A269" t="s">
        <v>307</v>
      </c>
      <c r="B269" t="s">
        <v>19</v>
      </c>
      <c r="C269" t="s">
        <v>20</v>
      </c>
      <c r="D269" t="s">
        <v>21</v>
      </c>
      <c r="E269" s="1">
        <v>577352.06999999995</v>
      </c>
      <c r="F269">
        <v>81676</v>
      </c>
      <c r="G269">
        <v>72</v>
      </c>
      <c r="H269" s="2">
        <v>0</v>
      </c>
      <c r="I269" t="s">
        <v>16</v>
      </c>
      <c r="J269" t="s">
        <v>24</v>
      </c>
      <c r="K269">
        <v>463.158502</v>
      </c>
      <c r="L269" s="2">
        <v>35463.158501999998</v>
      </c>
    </row>
    <row r="270" spans="1:12" x14ac:dyDescent="0.35">
      <c r="A270" t="s">
        <v>308</v>
      </c>
      <c r="B270" t="s">
        <v>48</v>
      </c>
      <c r="C270" t="s">
        <v>27</v>
      </c>
      <c r="D270" t="s">
        <v>35</v>
      </c>
      <c r="E270" s="1">
        <v>684711.89</v>
      </c>
      <c r="F270">
        <v>71038</v>
      </c>
      <c r="G270">
        <v>86</v>
      </c>
      <c r="H270" s="2">
        <v>0</v>
      </c>
      <c r="I270" t="s">
        <v>28</v>
      </c>
      <c r="J270" t="s">
        <v>17</v>
      </c>
      <c r="K270">
        <v>205.44406599999999</v>
      </c>
      <c r="L270" s="2">
        <v>35205.444065999996</v>
      </c>
    </row>
    <row r="271" spans="1:12" x14ac:dyDescent="0.35">
      <c r="A271" t="s">
        <v>309</v>
      </c>
      <c r="B271" t="s">
        <v>19</v>
      </c>
      <c r="C271" t="s">
        <v>20</v>
      </c>
      <c r="D271" t="s">
        <v>31</v>
      </c>
      <c r="E271" s="1">
        <v>359531.29</v>
      </c>
      <c r="F271">
        <v>0</v>
      </c>
      <c r="G271">
        <v>103</v>
      </c>
      <c r="H271" s="2">
        <v>0</v>
      </c>
      <c r="I271" t="s">
        <v>28</v>
      </c>
      <c r="J271" t="s">
        <v>78</v>
      </c>
      <c r="K271">
        <v>741.6</v>
      </c>
      <c r="L271" s="2">
        <v>35741.599999999999</v>
      </c>
    </row>
    <row r="272" spans="1:12" x14ac:dyDescent="0.35">
      <c r="A272" t="s">
        <v>310</v>
      </c>
      <c r="B272" t="s">
        <v>23</v>
      </c>
      <c r="C272" t="s">
        <v>20</v>
      </c>
      <c r="D272" t="s">
        <v>15</v>
      </c>
      <c r="E272" s="1">
        <v>2285561.21</v>
      </c>
      <c r="F272">
        <v>20832</v>
      </c>
      <c r="G272">
        <v>65</v>
      </c>
      <c r="H272" s="2">
        <v>0</v>
      </c>
      <c r="I272" t="s">
        <v>16</v>
      </c>
      <c r="J272" t="s">
        <v>24</v>
      </c>
      <c r="K272">
        <v>56.371966999999998</v>
      </c>
      <c r="L272" s="2">
        <v>35056.371966999999</v>
      </c>
    </row>
    <row r="273" spans="1:12" x14ac:dyDescent="0.35">
      <c r="A273" t="s">
        <v>311</v>
      </c>
      <c r="B273" t="s">
        <v>102</v>
      </c>
      <c r="C273" t="s">
        <v>27</v>
      </c>
      <c r="D273" t="s">
        <v>31</v>
      </c>
      <c r="E273" s="1">
        <v>785941.46</v>
      </c>
      <c r="F273">
        <v>0</v>
      </c>
      <c r="G273">
        <v>113</v>
      </c>
      <c r="H273" s="2">
        <v>0</v>
      </c>
      <c r="I273" t="s">
        <v>16</v>
      </c>
      <c r="J273" t="s">
        <v>29</v>
      </c>
      <c r="K273">
        <v>813.6</v>
      </c>
      <c r="L273" s="2">
        <v>35813.599999999999</v>
      </c>
    </row>
    <row r="274" spans="1:12" x14ac:dyDescent="0.35">
      <c r="A274" t="s">
        <v>312</v>
      </c>
      <c r="B274" t="s">
        <v>33</v>
      </c>
      <c r="C274" t="s">
        <v>27</v>
      </c>
      <c r="D274" t="s">
        <v>31</v>
      </c>
      <c r="E274" s="1">
        <v>411557.74</v>
      </c>
      <c r="F274">
        <v>52405</v>
      </c>
      <c r="G274">
        <v>103</v>
      </c>
      <c r="H274" s="2">
        <v>0</v>
      </c>
      <c r="I274" t="s">
        <v>16</v>
      </c>
      <c r="J274" t="s">
        <v>17</v>
      </c>
      <c r="K274">
        <v>494.4</v>
      </c>
      <c r="L274" s="2">
        <v>35494.400000000001</v>
      </c>
    </row>
    <row r="275" spans="1:12" x14ac:dyDescent="0.35">
      <c r="A275" t="s">
        <v>313</v>
      </c>
      <c r="B275" t="s">
        <v>19</v>
      </c>
      <c r="C275" t="s">
        <v>20</v>
      </c>
      <c r="D275" t="s">
        <v>31</v>
      </c>
      <c r="E275" s="1">
        <v>502963.88</v>
      </c>
      <c r="F275">
        <v>0</v>
      </c>
      <c r="G275">
        <v>133</v>
      </c>
      <c r="H275" s="2">
        <v>0</v>
      </c>
      <c r="I275" t="s">
        <v>16</v>
      </c>
      <c r="J275" t="s">
        <v>78</v>
      </c>
      <c r="K275">
        <v>795.86407899999995</v>
      </c>
      <c r="L275" s="2">
        <v>35795.864078999999</v>
      </c>
    </row>
    <row r="276" spans="1:12" x14ac:dyDescent="0.35">
      <c r="A276" t="s">
        <v>314</v>
      </c>
      <c r="B276" t="s">
        <v>102</v>
      </c>
      <c r="C276" t="s">
        <v>20</v>
      </c>
      <c r="D276" t="s">
        <v>21</v>
      </c>
      <c r="E276" s="1">
        <v>482141.85</v>
      </c>
      <c r="F276">
        <v>26583</v>
      </c>
      <c r="G276">
        <v>1005</v>
      </c>
      <c r="H276" s="2">
        <v>36617</v>
      </c>
      <c r="I276" t="s">
        <v>16</v>
      </c>
      <c r="J276" t="s">
        <v>29</v>
      </c>
      <c r="K276">
        <v>614.4</v>
      </c>
      <c r="L276" s="2">
        <v>35614.400000000001</v>
      </c>
    </row>
    <row r="277" spans="1:12" x14ac:dyDescent="0.35">
      <c r="A277" t="s">
        <v>315</v>
      </c>
      <c r="B277" t="s">
        <v>33</v>
      </c>
      <c r="C277" t="s">
        <v>27</v>
      </c>
      <c r="D277" t="s">
        <v>15</v>
      </c>
      <c r="E277" s="1">
        <v>500431.05</v>
      </c>
      <c r="F277">
        <v>25486</v>
      </c>
      <c r="G277">
        <v>65</v>
      </c>
      <c r="H277" s="2">
        <v>0</v>
      </c>
      <c r="I277" t="s">
        <v>39</v>
      </c>
      <c r="J277" t="s">
        <v>24</v>
      </c>
      <c r="K277">
        <v>72.438681000000003</v>
      </c>
      <c r="L277" s="2">
        <v>35072.438681</v>
      </c>
    </row>
    <row r="278" spans="1:12" x14ac:dyDescent="0.35">
      <c r="A278" t="s">
        <v>316</v>
      </c>
      <c r="B278" t="s">
        <v>19</v>
      </c>
      <c r="C278" t="s">
        <v>27</v>
      </c>
      <c r="D278" t="s">
        <v>35</v>
      </c>
      <c r="E278" s="1">
        <v>863005.39</v>
      </c>
      <c r="F278">
        <v>24065</v>
      </c>
      <c r="G278">
        <v>111</v>
      </c>
      <c r="H278" s="2">
        <v>0</v>
      </c>
      <c r="I278" t="s">
        <v>28</v>
      </c>
      <c r="J278" t="s">
        <v>17</v>
      </c>
      <c r="K278">
        <v>532.79999999999995</v>
      </c>
      <c r="L278" s="2">
        <v>35532.800000000003</v>
      </c>
    </row>
    <row r="279" spans="1:12" x14ac:dyDescent="0.35">
      <c r="A279" t="s">
        <v>317</v>
      </c>
      <c r="B279" t="s">
        <v>19</v>
      </c>
      <c r="C279" t="s">
        <v>20</v>
      </c>
      <c r="D279" t="s">
        <v>31</v>
      </c>
      <c r="E279" s="1">
        <v>932208.51</v>
      </c>
      <c r="F279">
        <v>70435</v>
      </c>
      <c r="G279">
        <v>116</v>
      </c>
      <c r="H279" s="2">
        <v>0</v>
      </c>
      <c r="I279" t="s">
        <v>16</v>
      </c>
      <c r="J279" t="s">
        <v>17</v>
      </c>
      <c r="K279">
        <v>67.881546</v>
      </c>
      <c r="L279" s="2">
        <v>35067.881545999997</v>
      </c>
    </row>
    <row r="280" spans="1:12" x14ac:dyDescent="0.35">
      <c r="A280" t="s">
        <v>318</v>
      </c>
      <c r="B280" t="s">
        <v>48</v>
      </c>
      <c r="C280" t="s">
        <v>27</v>
      </c>
      <c r="D280" t="s">
        <v>35</v>
      </c>
      <c r="E280" s="1">
        <v>1672756.06</v>
      </c>
      <c r="F280">
        <v>0</v>
      </c>
      <c r="G280">
        <v>76</v>
      </c>
      <c r="H280" s="2">
        <v>36557</v>
      </c>
      <c r="I280" t="s">
        <v>16</v>
      </c>
      <c r="J280" t="s">
        <v>24</v>
      </c>
      <c r="K280">
        <v>402.63682899999998</v>
      </c>
      <c r="L280" s="2">
        <v>35402.636829000003</v>
      </c>
    </row>
    <row r="281" spans="1:12" x14ac:dyDescent="0.35">
      <c r="A281" t="s">
        <v>319</v>
      </c>
      <c r="B281" t="s">
        <v>33</v>
      </c>
      <c r="C281" t="s">
        <v>20</v>
      </c>
      <c r="D281" t="s">
        <v>31</v>
      </c>
      <c r="E281" s="1">
        <v>365253.24</v>
      </c>
      <c r="F281">
        <v>39679</v>
      </c>
      <c r="G281">
        <v>92</v>
      </c>
      <c r="H281" s="2">
        <v>0</v>
      </c>
      <c r="I281" t="s">
        <v>16</v>
      </c>
      <c r="J281" t="s">
        <v>24</v>
      </c>
      <c r="K281">
        <v>641.38861599999996</v>
      </c>
      <c r="L281" s="2">
        <v>35641.388615999997</v>
      </c>
    </row>
    <row r="282" spans="1:12" x14ac:dyDescent="0.35">
      <c r="A282" t="s">
        <v>320</v>
      </c>
      <c r="B282" t="s">
        <v>23</v>
      </c>
      <c r="C282" t="s">
        <v>27</v>
      </c>
      <c r="D282" t="s">
        <v>35</v>
      </c>
      <c r="E282" s="1">
        <v>615860.12</v>
      </c>
      <c r="F282">
        <v>0</v>
      </c>
      <c r="G282">
        <v>89</v>
      </c>
      <c r="H282" s="2">
        <v>0</v>
      </c>
      <c r="I282" t="s">
        <v>16</v>
      </c>
      <c r="J282" t="s">
        <v>17</v>
      </c>
      <c r="K282">
        <v>342.48117300000001</v>
      </c>
      <c r="L282" s="2">
        <v>35342.481173</v>
      </c>
    </row>
    <row r="283" spans="1:12" x14ac:dyDescent="0.35">
      <c r="A283" t="s">
        <v>321</v>
      </c>
      <c r="B283" t="s">
        <v>48</v>
      </c>
      <c r="C283" t="s">
        <v>27</v>
      </c>
      <c r="D283" t="s">
        <v>21</v>
      </c>
      <c r="E283" s="1">
        <v>437608.4</v>
      </c>
      <c r="F283">
        <v>0</v>
      </c>
      <c r="G283">
        <v>69</v>
      </c>
      <c r="H283" s="2">
        <v>36617</v>
      </c>
      <c r="I283" t="s">
        <v>16</v>
      </c>
      <c r="J283" t="s">
        <v>24</v>
      </c>
      <c r="K283">
        <v>331.2</v>
      </c>
      <c r="L283" s="2">
        <v>35331.199999999997</v>
      </c>
    </row>
    <row r="284" spans="1:12" x14ac:dyDescent="0.35">
      <c r="A284" t="s">
        <v>322</v>
      </c>
      <c r="B284" t="s">
        <v>23</v>
      </c>
      <c r="C284" t="s">
        <v>27</v>
      </c>
      <c r="D284" t="s">
        <v>31</v>
      </c>
      <c r="E284" s="1">
        <v>556945.62</v>
      </c>
      <c r="F284">
        <v>53565</v>
      </c>
      <c r="G284">
        <v>71</v>
      </c>
      <c r="H284" s="2">
        <v>36526</v>
      </c>
      <c r="I284" t="s">
        <v>16</v>
      </c>
      <c r="J284" t="s">
        <v>17</v>
      </c>
      <c r="K284">
        <v>340.8</v>
      </c>
      <c r="L284" s="2">
        <v>35340.800000000003</v>
      </c>
    </row>
    <row r="285" spans="1:12" x14ac:dyDescent="0.35">
      <c r="A285" t="s">
        <v>323</v>
      </c>
      <c r="B285" t="s">
        <v>102</v>
      </c>
      <c r="C285" t="s">
        <v>27</v>
      </c>
      <c r="D285" t="s">
        <v>21</v>
      </c>
      <c r="E285" s="1">
        <v>257651.3</v>
      </c>
      <c r="F285">
        <v>37574</v>
      </c>
      <c r="G285">
        <v>66</v>
      </c>
      <c r="H285" s="2">
        <v>36526</v>
      </c>
      <c r="I285" t="s">
        <v>16</v>
      </c>
      <c r="J285" t="s">
        <v>24</v>
      </c>
      <c r="K285">
        <v>412.10193299999997</v>
      </c>
      <c r="L285" s="2">
        <v>35412.101932999998</v>
      </c>
    </row>
    <row r="286" spans="1:12" x14ac:dyDescent="0.35">
      <c r="A286" t="s">
        <v>324</v>
      </c>
      <c r="B286" t="s">
        <v>102</v>
      </c>
      <c r="C286" t="s">
        <v>27</v>
      </c>
      <c r="D286" t="s">
        <v>21</v>
      </c>
      <c r="E286" s="1">
        <v>834698.32</v>
      </c>
      <c r="F286">
        <v>48259</v>
      </c>
      <c r="G286">
        <v>108</v>
      </c>
      <c r="H286" s="2">
        <v>0</v>
      </c>
      <c r="I286" t="s">
        <v>16</v>
      </c>
      <c r="J286" t="s">
        <v>24</v>
      </c>
      <c r="K286">
        <v>73.700573000000006</v>
      </c>
      <c r="L286" s="2">
        <v>35073.700573000002</v>
      </c>
    </row>
    <row r="287" spans="1:12" x14ac:dyDescent="0.35">
      <c r="A287" t="s">
        <v>325</v>
      </c>
      <c r="B287" t="s">
        <v>19</v>
      </c>
      <c r="C287" t="s">
        <v>20</v>
      </c>
      <c r="D287" t="s">
        <v>31</v>
      </c>
      <c r="E287" s="1">
        <v>632392.39</v>
      </c>
      <c r="F287">
        <v>78532</v>
      </c>
      <c r="G287">
        <v>78</v>
      </c>
      <c r="H287" s="2">
        <v>0</v>
      </c>
      <c r="I287" t="s">
        <v>16</v>
      </c>
      <c r="J287" t="s">
        <v>17</v>
      </c>
      <c r="K287">
        <v>374.4</v>
      </c>
      <c r="L287" s="2">
        <v>35374.400000000001</v>
      </c>
    </row>
    <row r="288" spans="1:12" x14ac:dyDescent="0.35">
      <c r="A288" t="s">
        <v>326</v>
      </c>
      <c r="B288" t="s">
        <v>19</v>
      </c>
      <c r="C288" t="s">
        <v>20</v>
      </c>
      <c r="D288" t="s">
        <v>21</v>
      </c>
      <c r="E288" s="1">
        <v>597314.34</v>
      </c>
      <c r="F288">
        <v>96163</v>
      </c>
      <c r="G288">
        <v>73</v>
      </c>
      <c r="H288" s="2">
        <v>0</v>
      </c>
      <c r="I288" t="s">
        <v>28</v>
      </c>
      <c r="J288" t="s">
        <v>17</v>
      </c>
      <c r="K288">
        <v>350.4</v>
      </c>
      <c r="L288" s="2">
        <v>35350.400000000001</v>
      </c>
    </row>
    <row r="289" spans="1:12" x14ac:dyDescent="0.35">
      <c r="A289" t="s">
        <v>327</v>
      </c>
      <c r="B289" t="s">
        <v>48</v>
      </c>
      <c r="C289" t="s">
        <v>27</v>
      </c>
      <c r="D289" t="s">
        <v>21</v>
      </c>
      <c r="E289" s="1">
        <v>470667.7</v>
      </c>
      <c r="F289">
        <v>0</v>
      </c>
      <c r="G289">
        <v>72</v>
      </c>
      <c r="H289" s="2">
        <v>0</v>
      </c>
      <c r="I289" t="s">
        <v>16</v>
      </c>
      <c r="J289" t="s">
        <v>17</v>
      </c>
      <c r="K289">
        <v>345.6</v>
      </c>
      <c r="L289" s="2">
        <v>35345.599999999999</v>
      </c>
    </row>
    <row r="290" spans="1:12" x14ac:dyDescent="0.35">
      <c r="A290" t="s">
        <v>328</v>
      </c>
      <c r="B290" t="s">
        <v>48</v>
      </c>
      <c r="C290" t="s">
        <v>271</v>
      </c>
      <c r="D290" t="s">
        <v>31</v>
      </c>
      <c r="E290" s="1">
        <v>809341.03</v>
      </c>
      <c r="F290">
        <v>0</v>
      </c>
      <c r="G290">
        <v>114</v>
      </c>
      <c r="H290" s="2">
        <v>36526</v>
      </c>
      <c r="I290" t="s">
        <v>16</v>
      </c>
      <c r="J290" t="s">
        <v>78</v>
      </c>
      <c r="K290">
        <v>722.02474199999995</v>
      </c>
      <c r="L290" s="2">
        <v>35722.024742000001</v>
      </c>
    </row>
    <row r="291" spans="1:12" x14ac:dyDescent="0.35">
      <c r="A291" t="s">
        <v>329</v>
      </c>
      <c r="B291" t="s">
        <v>102</v>
      </c>
      <c r="C291" t="s">
        <v>271</v>
      </c>
      <c r="D291" t="s">
        <v>35</v>
      </c>
      <c r="E291" s="1">
        <v>503574.46</v>
      </c>
      <c r="F291">
        <v>72672</v>
      </c>
      <c r="G291">
        <v>63</v>
      </c>
      <c r="H291" s="2">
        <v>0</v>
      </c>
      <c r="I291" t="s">
        <v>16</v>
      </c>
      <c r="J291" t="s">
        <v>17</v>
      </c>
      <c r="K291">
        <v>259.36111699999998</v>
      </c>
      <c r="L291" s="2">
        <v>35259.361117</v>
      </c>
    </row>
    <row r="292" spans="1:12" x14ac:dyDescent="0.35">
      <c r="A292" t="s">
        <v>330</v>
      </c>
      <c r="B292" t="s">
        <v>33</v>
      </c>
      <c r="C292" t="s">
        <v>20</v>
      </c>
      <c r="D292" t="s">
        <v>21</v>
      </c>
      <c r="E292" s="1">
        <v>902786.72</v>
      </c>
      <c r="F292">
        <v>99002</v>
      </c>
      <c r="G292">
        <v>112</v>
      </c>
      <c r="H292" s="2">
        <v>36526</v>
      </c>
      <c r="I292" t="s">
        <v>16</v>
      </c>
      <c r="J292" t="s">
        <v>17</v>
      </c>
      <c r="K292">
        <v>537.6</v>
      </c>
      <c r="L292" s="2">
        <v>35537.599999999999</v>
      </c>
    </row>
    <row r="293" spans="1:12" x14ac:dyDescent="0.35">
      <c r="A293" t="s">
        <v>331</v>
      </c>
      <c r="B293" t="s">
        <v>26</v>
      </c>
      <c r="C293" t="s">
        <v>271</v>
      </c>
      <c r="D293" t="s">
        <v>31</v>
      </c>
      <c r="E293" s="1">
        <v>728888.48</v>
      </c>
      <c r="F293">
        <v>79494</v>
      </c>
      <c r="G293">
        <v>91</v>
      </c>
      <c r="H293" s="2">
        <v>0</v>
      </c>
      <c r="I293" t="s">
        <v>16</v>
      </c>
      <c r="J293" t="s">
        <v>17</v>
      </c>
      <c r="K293">
        <v>396.295614</v>
      </c>
      <c r="L293" s="2">
        <v>35396.295614000002</v>
      </c>
    </row>
    <row r="294" spans="1:12" x14ac:dyDescent="0.35">
      <c r="A294" t="s">
        <v>332</v>
      </c>
      <c r="B294" t="s">
        <v>33</v>
      </c>
      <c r="C294" t="s">
        <v>271</v>
      </c>
      <c r="D294" t="s">
        <v>15</v>
      </c>
      <c r="E294" s="1">
        <v>1804247.94</v>
      </c>
      <c r="F294">
        <v>35704</v>
      </c>
      <c r="G294">
        <v>225</v>
      </c>
      <c r="H294" s="2">
        <v>0</v>
      </c>
      <c r="I294" t="s">
        <v>16</v>
      </c>
      <c r="J294" t="s">
        <v>117</v>
      </c>
      <c r="K294">
        <v>358.28156200000001</v>
      </c>
      <c r="L294" s="2">
        <v>35358.281561999996</v>
      </c>
    </row>
    <row r="295" spans="1:12" x14ac:dyDescent="0.35">
      <c r="A295" t="s">
        <v>333</v>
      </c>
      <c r="B295" t="s">
        <v>19</v>
      </c>
      <c r="C295" t="s">
        <v>20</v>
      </c>
      <c r="D295" t="s">
        <v>21</v>
      </c>
      <c r="E295" s="1">
        <v>499206.3</v>
      </c>
      <c r="F295">
        <v>0</v>
      </c>
      <c r="G295">
        <v>71</v>
      </c>
      <c r="H295" s="2">
        <v>0</v>
      </c>
      <c r="I295" t="s">
        <v>28</v>
      </c>
      <c r="J295" t="s">
        <v>17</v>
      </c>
      <c r="K295">
        <v>653.38856399999997</v>
      </c>
      <c r="L295" s="2">
        <v>35653.388564000001</v>
      </c>
    </row>
    <row r="296" spans="1:12" x14ac:dyDescent="0.35">
      <c r="A296" t="s">
        <v>334</v>
      </c>
      <c r="B296" t="s">
        <v>33</v>
      </c>
      <c r="C296" t="s">
        <v>20</v>
      </c>
      <c r="D296" t="s">
        <v>31</v>
      </c>
      <c r="E296" s="1">
        <v>910226.78</v>
      </c>
      <c r="F296">
        <v>26049</v>
      </c>
      <c r="G296">
        <v>118</v>
      </c>
      <c r="H296" s="2">
        <v>0</v>
      </c>
      <c r="I296" t="s">
        <v>16</v>
      </c>
      <c r="J296" t="s">
        <v>24</v>
      </c>
      <c r="K296">
        <v>121.032372</v>
      </c>
      <c r="L296" s="2">
        <v>35121.032372000001</v>
      </c>
    </row>
    <row r="297" spans="1:12" x14ac:dyDescent="0.35">
      <c r="A297" t="s">
        <v>335</v>
      </c>
      <c r="B297" t="s">
        <v>19</v>
      </c>
      <c r="C297" t="s">
        <v>271</v>
      </c>
      <c r="D297" t="s">
        <v>80</v>
      </c>
      <c r="E297" s="1">
        <v>254040.77</v>
      </c>
      <c r="F297">
        <v>70125</v>
      </c>
      <c r="G297">
        <v>64</v>
      </c>
      <c r="H297" s="2">
        <v>0</v>
      </c>
      <c r="I297" t="s">
        <v>39</v>
      </c>
      <c r="J297" t="s">
        <v>17</v>
      </c>
      <c r="K297">
        <v>92.813395999999997</v>
      </c>
      <c r="L297" s="2">
        <v>35092.813395999998</v>
      </c>
    </row>
    <row r="298" spans="1:12" x14ac:dyDescent="0.35">
      <c r="A298" t="s">
        <v>336</v>
      </c>
      <c r="B298" t="s">
        <v>26</v>
      </c>
      <c r="C298" t="s">
        <v>271</v>
      </c>
      <c r="D298" t="s">
        <v>35</v>
      </c>
      <c r="E298" s="1">
        <v>1294189.19</v>
      </c>
      <c r="F298">
        <v>52369</v>
      </c>
      <c r="G298">
        <v>110</v>
      </c>
      <c r="H298" s="2">
        <v>36526</v>
      </c>
      <c r="I298" t="s">
        <v>16</v>
      </c>
      <c r="J298" t="s">
        <v>29</v>
      </c>
      <c r="K298">
        <v>528</v>
      </c>
      <c r="L298" s="2">
        <v>35528</v>
      </c>
    </row>
    <row r="299" spans="1:12" x14ac:dyDescent="0.35">
      <c r="A299" t="s">
        <v>337</v>
      </c>
      <c r="B299" t="s">
        <v>102</v>
      </c>
      <c r="C299" t="s">
        <v>338</v>
      </c>
      <c r="D299" t="s">
        <v>21</v>
      </c>
      <c r="E299" s="1">
        <v>236534.86</v>
      </c>
      <c r="F299">
        <v>0</v>
      </c>
      <c r="G299">
        <v>66</v>
      </c>
      <c r="H299" s="2">
        <v>36557</v>
      </c>
      <c r="I299" t="s">
        <v>39</v>
      </c>
      <c r="J299" t="s">
        <v>17</v>
      </c>
      <c r="K299">
        <v>159.636956</v>
      </c>
      <c r="L299" s="2">
        <v>35159.636956000002</v>
      </c>
    </row>
    <row r="300" spans="1:12" x14ac:dyDescent="0.35">
      <c r="A300" t="s">
        <v>339</v>
      </c>
      <c r="B300" t="s">
        <v>19</v>
      </c>
      <c r="C300" t="s">
        <v>271</v>
      </c>
      <c r="D300" t="s">
        <v>35</v>
      </c>
      <c r="E300" s="1">
        <v>572076.51</v>
      </c>
      <c r="F300">
        <v>41770</v>
      </c>
      <c r="G300">
        <v>72</v>
      </c>
      <c r="H300" s="2">
        <v>0</v>
      </c>
      <c r="I300" t="s">
        <v>16</v>
      </c>
      <c r="J300" t="s">
        <v>17</v>
      </c>
      <c r="K300">
        <v>476.15695699999998</v>
      </c>
      <c r="L300" s="2">
        <v>35476.156956999999</v>
      </c>
    </row>
    <row r="301" spans="1:12" x14ac:dyDescent="0.35">
      <c r="A301" t="s">
        <v>340</v>
      </c>
      <c r="B301" t="s">
        <v>33</v>
      </c>
      <c r="C301" t="s">
        <v>271</v>
      </c>
      <c r="D301" t="s">
        <v>31</v>
      </c>
      <c r="E301" s="1">
        <v>703553.41</v>
      </c>
      <c r="F301">
        <v>0</v>
      </c>
      <c r="G301">
        <v>101</v>
      </c>
      <c r="H301" s="2">
        <v>0</v>
      </c>
      <c r="I301" t="s">
        <v>28</v>
      </c>
      <c r="J301" t="s">
        <v>17</v>
      </c>
      <c r="K301">
        <v>727.2</v>
      </c>
      <c r="L301" s="2">
        <v>35727.199999999997</v>
      </c>
    </row>
    <row r="302" spans="1:12" x14ac:dyDescent="0.35">
      <c r="A302" t="s">
        <v>341</v>
      </c>
      <c r="B302" t="s">
        <v>26</v>
      </c>
      <c r="C302" t="s">
        <v>27</v>
      </c>
      <c r="D302" t="s">
        <v>35</v>
      </c>
      <c r="E302" s="1">
        <v>263697.77</v>
      </c>
      <c r="F302">
        <v>31911</v>
      </c>
      <c r="G302">
        <v>67</v>
      </c>
      <c r="H302" s="2">
        <v>0</v>
      </c>
      <c r="I302" t="s">
        <v>16</v>
      </c>
      <c r="J302" t="s">
        <v>17</v>
      </c>
      <c r="K302">
        <v>321.60000000000002</v>
      </c>
      <c r="L302" s="2">
        <v>35321.599999999999</v>
      </c>
    </row>
    <row r="303" spans="1:12" x14ac:dyDescent="0.35">
      <c r="A303" t="s">
        <v>342</v>
      </c>
      <c r="B303" t="s">
        <v>23</v>
      </c>
      <c r="C303" t="s">
        <v>27</v>
      </c>
      <c r="D303" t="s">
        <v>21</v>
      </c>
      <c r="E303" s="1">
        <v>539583.19999999995</v>
      </c>
      <c r="F303">
        <v>70051</v>
      </c>
      <c r="G303">
        <v>68</v>
      </c>
      <c r="H303" s="2">
        <v>0</v>
      </c>
      <c r="I303" t="s">
        <v>28</v>
      </c>
      <c r="J303" t="s">
        <v>17</v>
      </c>
      <c r="K303">
        <v>42.078344999999999</v>
      </c>
      <c r="L303" s="2">
        <v>35042.078345000002</v>
      </c>
    </row>
    <row r="304" spans="1:12" x14ac:dyDescent="0.35">
      <c r="A304" t="s">
        <v>343</v>
      </c>
      <c r="B304" t="s">
        <v>33</v>
      </c>
      <c r="C304" t="s">
        <v>27</v>
      </c>
      <c r="D304" t="s">
        <v>31</v>
      </c>
      <c r="E304" s="1">
        <v>838263.01</v>
      </c>
      <c r="F304">
        <v>19683</v>
      </c>
      <c r="G304">
        <v>117</v>
      </c>
      <c r="H304" s="2">
        <v>36526</v>
      </c>
      <c r="I304" t="s">
        <v>16</v>
      </c>
      <c r="J304" t="s">
        <v>78</v>
      </c>
      <c r="K304">
        <v>561.6</v>
      </c>
      <c r="L304" s="2">
        <v>35561.599999999999</v>
      </c>
    </row>
    <row r="305" spans="1:12" x14ac:dyDescent="0.35">
      <c r="A305" t="s">
        <v>344</v>
      </c>
      <c r="B305" t="s">
        <v>102</v>
      </c>
      <c r="C305" t="s">
        <v>20</v>
      </c>
      <c r="D305" t="s">
        <v>35</v>
      </c>
      <c r="E305" s="1">
        <v>3116174.52</v>
      </c>
      <c r="F305">
        <v>30916</v>
      </c>
      <c r="G305">
        <v>112</v>
      </c>
      <c r="H305" s="2">
        <v>0</v>
      </c>
      <c r="I305" t="s">
        <v>16</v>
      </c>
      <c r="J305" t="s">
        <v>29</v>
      </c>
      <c r="K305">
        <v>200.11606</v>
      </c>
      <c r="L305" s="2">
        <v>35200.11606</v>
      </c>
    </row>
    <row r="306" spans="1:12" x14ac:dyDescent="0.35">
      <c r="A306" t="s">
        <v>345</v>
      </c>
      <c r="B306" t="s">
        <v>33</v>
      </c>
      <c r="C306" t="s">
        <v>20</v>
      </c>
      <c r="D306" t="s">
        <v>21</v>
      </c>
      <c r="E306" s="1">
        <v>288774.23</v>
      </c>
      <c r="F306">
        <v>0</v>
      </c>
      <c r="G306">
        <v>80</v>
      </c>
      <c r="H306" s="2">
        <v>0</v>
      </c>
      <c r="I306" t="s">
        <v>16</v>
      </c>
      <c r="J306" t="s">
        <v>17</v>
      </c>
      <c r="K306">
        <v>676.94402300000002</v>
      </c>
      <c r="L306" s="2">
        <v>35676.944023000004</v>
      </c>
    </row>
    <row r="307" spans="1:12" x14ac:dyDescent="0.35">
      <c r="A307" t="s">
        <v>346</v>
      </c>
      <c r="B307" t="s">
        <v>13</v>
      </c>
      <c r="C307" t="s">
        <v>27</v>
      </c>
      <c r="D307" t="s">
        <v>35</v>
      </c>
      <c r="E307" s="1">
        <v>742584.53</v>
      </c>
      <c r="F307">
        <v>84302</v>
      </c>
      <c r="G307">
        <v>62</v>
      </c>
      <c r="H307" s="2">
        <v>0</v>
      </c>
      <c r="I307" t="s">
        <v>16</v>
      </c>
      <c r="J307" t="s">
        <v>17</v>
      </c>
      <c r="K307">
        <v>76.609295000000003</v>
      </c>
      <c r="L307" s="2">
        <v>35076.609295000002</v>
      </c>
    </row>
    <row r="308" spans="1:12" x14ac:dyDescent="0.35">
      <c r="A308" t="s">
        <v>347</v>
      </c>
      <c r="B308" t="s">
        <v>26</v>
      </c>
      <c r="C308" t="s">
        <v>27</v>
      </c>
      <c r="D308" t="s">
        <v>21</v>
      </c>
      <c r="E308" s="1">
        <v>2558572.7799999998</v>
      </c>
      <c r="F308">
        <v>0</v>
      </c>
      <c r="G308">
        <v>116</v>
      </c>
      <c r="H308" s="2">
        <v>0</v>
      </c>
      <c r="I308" t="s">
        <v>28</v>
      </c>
      <c r="J308" t="s">
        <v>29</v>
      </c>
      <c r="K308">
        <v>830.623064</v>
      </c>
      <c r="L308" s="2">
        <v>35830.623063999999</v>
      </c>
    </row>
    <row r="309" spans="1:12" x14ac:dyDescent="0.35">
      <c r="A309" t="s">
        <v>348</v>
      </c>
      <c r="B309" t="s">
        <v>33</v>
      </c>
      <c r="C309" t="s">
        <v>27</v>
      </c>
      <c r="D309" t="s">
        <v>35</v>
      </c>
      <c r="E309" s="1">
        <v>1027260.82</v>
      </c>
      <c r="F309">
        <v>60145</v>
      </c>
      <c r="G309">
        <v>132</v>
      </c>
      <c r="H309" s="2">
        <v>0</v>
      </c>
      <c r="I309" t="s">
        <v>16</v>
      </c>
      <c r="J309" t="s">
        <v>29</v>
      </c>
      <c r="K309">
        <v>580.47325899999998</v>
      </c>
      <c r="L309" s="2">
        <v>35580.473258999999</v>
      </c>
    </row>
    <row r="310" spans="1:12" x14ac:dyDescent="0.35">
      <c r="A310" t="s">
        <v>349</v>
      </c>
      <c r="B310" t="s">
        <v>33</v>
      </c>
      <c r="C310" t="s">
        <v>20</v>
      </c>
      <c r="D310" t="s">
        <v>21</v>
      </c>
      <c r="E310" s="1">
        <v>437636.36</v>
      </c>
      <c r="F310">
        <v>63774</v>
      </c>
      <c r="G310">
        <v>111</v>
      </c>
      <c r="H310" s="2">
        <v>0</v>
      </c>
      <c r="I310" t="s">
        <v>16</v>
      </c>
      <c r="J310" t="s">
        <v>17</v>
      </c>
      <c r="K310">
        <v>60.036682999999996</v>
      </c>
      <c r="L310" s="2">
        <v>35060.036682999998</v>
      </c>
    </row>
    <row r="311" spans="1:12" x14ac:dyDescent="0.35">
      <c r="A311" t="s">
        <v>350</v>
      </c>
      <c r="B311" t="s">
        <v>26</v>
      </c>
      <c r="C311" t="s">
        <v>20</v>
      </c>
      <c r="D311" t="s">
        <v>21</v>
      </c>
      <c r="E311" s="1">
        <v>531889.66</v>
      </c>
      <c r="F311">
        <v>25134</v>
      </c>
      <c r="G311">
        <v>67</v>
      </c>
      <c r="H311" s="2">
        <v>0</v>
      </c>
      <c r="I311" t="s">
        <v>28</v>
      </c>
      <c r="J311" t="s">
        <v>17</v>
      </c>
      <c r="K311">
        <v>321.60000000000002</v>
      </c>
      <c r="L311" s="2">
        <v>35321.599999999999</v>
      </c>
    </row>
    <row r="312" spans="1:12" x14ac:dyDescent="0.35">
      <c r="A312" t="s">
        <v>351</v>
      </c>
      <c r="B312" t="s">
        <v>33</v>
      </c>
      <c r="C312" t="s">
        <v>27</v>
      </c>
      <c r="D312" t="s">
        <v>21</v>
      </c>
      <c r="E312" s="1">
        <v>471976.22</v>
      </c>
      <c r="F312">
        <v>37057</v>
      </c>
      <c r="G312">
        <v>61</v>
      </c>
      <c r="H312" s="2">
        <v>36526</v>
      </c>
      <c r="I312" t="s">
        <v>16</v>
      </c>
      <c r="J312" t="s">
        <v>17</v>
      </c>
      <c r="K312">
        <v>47.531010000000002</v>
      </c>
      <c r="L312" s="2">
        <v>35047.531009999999</v>
      </c>
    </row>
    <row r="313" spans="1:12" x14ac:dyDescent="0.35">
      <c r="A313" t="s">
        <v>352</v>
      </c>
      <c r="B313" t="s">
        <v>33</v>
      </c>
      <c r="C313" t="s">
        <v>20</v>
      </c>
      <c r="D313" t="s">
        <v>31</v>
      </c>
      <c r="E313" s="1">
        <v>442803.16</v>
      </c>
      <c r="F313">
        <v>58577</v>
      </c>
      <c r="G313">
        <v>110</v>
      </c>
      <c r="H313" s="2">
        <v>0</v>
      </c>
      <c r="I313" t="s">
        <v>16</v>
      </c>
      <c r="J313" t="s">
        <v>29</v>
      </c>
      <c r="K313">
        <v>303.87275199999999</v>
      </c>
      <c r="L313" s="2">
        <v>35303.872752000003</v>
      </c>
    </row>
    <row r="314" spans="1:12" x14ac:dyDescent="0.35">
      <c r="A314" t="s">
        <v>353</v>
      </c>
      <c r="B314" t="s">
        <v>26</v>
      </c>
      <c r="C314" t="s">
        <v>27</v>
      </c>
      <c r="D314" t="s">
        <v>31</v>
      </c>
      <c r="E314" s="1">
        <v>587917.61</v>
      </c>
      <c r="F314">
        <v>85857</v>
      </c>
      <c r="G314">
        <v>73</v>
      </c>
      <c r="H314" s="2">
        <v>0</v>
      </c>
      <c r="I314" t="s">
        <v>28</v>
      </c>
      <c r="J314" t="s">
        <v>17</v>
      </c>
      <c r="K314">
        <v>100.62006700000001</v>
      </c>
      <c r="L314" s="2">
        <v>35100.620067000003</v>
      </c>
    </row>
    <row r="315" spans="1:12" x14ac:dyDescent="0.35">
      <c r="A315" t="s">
        <v>354</v>
      </c>
      <c r="B315" t="s">
        <v>33</v>
      </c>
      <c r="C315" t="s">
        <v>20</v>
      </c>
      <c r="D315" t="s">
        <v>80</v>
      </c>
      <c r="E315" s="1">
        <v>941690.85</v>
      </c>
      <c r="F315">
        <v>70602</v>
      </c>
      <c r="G315">
        <v>116</v>
      </c>
      <c r="H315" s="2">
        <v>0</v>
      </c>
      <c r="I315" t="s">
        <v>16</v>
      </c>
      <c r="J315" t="s">
        <v>29</v>
      </c>
      <c r="K315">
        <v>481.33989100000002</v>
      </c>
      <c r="L315" s="2">
        <v>35481.339891000003</v>
      </c>
    </row>
    <row r="316" spans="1:12" x14ac:dyDescent="0.35">
      <c r="A316" t="s">
        <v>355</v>
      </c>
      <c r="B316" t="s">
        <v>33</v>
      </c>
      <c r="C316" t="s">
        <v>20</v>
      </c>
      <c r="D316" t="s">
        <v>15</v>
      </c>
      <c r="E316" s="1">
        <v>828815.56</v>
      </c>
      <c r="F316">
        <v>33816</v>
      </c>
      <c r="G316">
        <v>106</v>
      </c>
      <c r="H316" s="2">
        <v>36557</v>
      </c>
      <c r="I316" t="s">
        <v>28</v>
      </c>
      <c r="J316" t="s">
        <v>17</v>
      </c>
      <c r="K316">
        <v>508.8</v>
      </c>
      <c r="L316" s="2">
        <v>35508.800000000003</v>
      </c>
    </row>
    <row r="317" spans="1:12" x14ac:dyDescent="0.35">
      <c r="A317" t="s">
        <v>356</v>
      </c>
      <c r="B317" t="s">
        <v>33</v>
      </c>
      <c r="C317" t="s">
        <v>27</v>
      </c>
      <c r="D317" t="s">
        <v>21</v>
      </c>
      <c r="E317" s="1">
        <v>3265483.83</v>
      </c>
      <c r="F317">
        <v>0</v>
      </c>
      <c r="G317">
        <v>153</v>
      </c>
      <c r="H317" s="2">
        <v>0</v>
      </c>
      <c r="I317" t="s">
        <v>16</v>
      </c>
      <c r="J317" t="s">
        <v>29</v>
      </c>
      <c r="K317">
        <v>1101.5999999999999</v>
      </c>
      <c r="L317" s="2">
        <v>36101.599999999999</v>
      </c>
    </row>
    <row r="318" spans="1:12" x14ac:dyDescent="0.35">
      <c r="A318" t="s">
        <v>357</v>
      </c>
      <c r="B318" t="s">
        <v>33</v>
      </c>
      <c r="C318" t="s">
        <v>20</v>
      </c>
      <c r="D318" t="s">
        <v>35</v>
      </c>
      <c r="E318" s="1">
        <v>471945.01</v>
      </c>
      <c r="F318">
        <v>89642</v>
      </c>
      <c r="G318">
        <v>121</v>
      </c>
      <c r="H318" s="2">
        <v>36617</v>
      </c>
      <c r="I318" t="s">
        <v>28</v>
      </c>
      <c r="J318" t="s">
        <v>29</v>
      </c>
      <c r="K318">
        <v>86.320021999999994</v>
      </c>
      <c r="L318" s="2">
        <v>35086.320022</v>
      </c>
    </row>
    <row r="319" spans="1:12" x14ac:dyDescent="0.35">
      <c r="A319" t="s">
        <v>358</v>
      </c>
      <c r="B319" t="s">
        <v>26</v>
      </c>
      <c r="C319" t="s">
        <v>20</v>
      </c>
      <c r="D319" t="s">
        <v>21</v>
      </c>
      <c r="E319" s="1">
        <v>390347.48</v>
      </c>
      <c r="F319">
        <v>60068</v>
      </c>
      <c r="G319">
        <v>98</v>
      </c>
      <c r="H319" s="2">
        <v>0</v>
      </c>
      <c r="I319" t="s">
        <v>16</v>
      </c>
      <c r="J319" t="s">
        <v>24</v>
      </c>
      <c r="K319">
        <v>470.4</v>
      </c>
      <c r="L319" s="2">
        <v>35470.400000000001</v>
      </c>
    </row>
    <row r="320" spans="1:12" x14ac:dyDescent="0.35">
      <c r="A320" t="s">
        <v>359</v>
      </c>
      <c r="B320" t="s">
        <v>26</v>
      </c>
      <c r="C320" t="s">
        <v>20</v>
      </c>
      <c r="D320" t="s">
        <v>21</v>
      </c>
      <c r="E320" s="1">
        <v>545725.97</v>
      </c>
      <c r="F320">
        <v>50044</v>
      </c>
      <c r="G320">
        <v>139</v>
      </c>
      <c r="H320" s="2">
        <v>0</v>
      </c>
      <c r="I320" t="s">
        <v>16</v>
      </c>
      <c r="J320" t="s">
        <v>29</v>
      </c>
      <c r="K320">
        <v>667.2</v>
      </c>
      <c r="L320" s="2">
        <v>35667.199999999997</v>
      </c>
    </row>
    <row r="321" spans="1:12" x14ac:dyDescent="0.35">
      <c r="A321" t="s">
        <v>360</v>
      </c>
      <c r="B321" t="s">
        <v>26</v>
      </c>
      <c r="C321" t="s">
        <v>20</v>
      </c>
      <c r="D321" t="s">
        <v>15</v>
      </c>
      <c r="E321" s="1">
        <v>272535.64</v>
      </c>
      <c r="F321">
        <v>36650</v>
      </c>
      <c r="G321">
        <v>69</v>
      </c>
      <c r="H321" s="2">
        <v>36526</v>
      </c>
      <c r="I321" t="s">
        <v>16</v>
      </c>
      <c r="J321" t="s">
        <v>17</v>
      </c>
      <c r="K321">
        <v>56.60333</v>
      </c>
      <c r="L321" s="2">
        <v>35056.603329999998</v>
      </c>
    </row>
    <row r="322" spans="1:12" x14ac:dyDescent="0.35">
      <c r="A322" t="s">
        <v>361</v>
      </c>
      <c r="B322" t="s">
        <v>19</v>
      </c>
      <c r="C322" t="s">
        <v>20</v>
      </c>
      <c r="D322" t="s">
        <v>35</v>
      </c>
      <c r="E322" s="1">
        <v>443397.37</v>
      </c>
      <c r="F322">
        <v>50653</v>
      </c>
      <c r="G322">
        <v>110</v>
      </c>
      <c r="H322" s="2">
        <v>0</v>
      </c>
      <c r="I322" t="s">
        <v>28</v>
      </c>
      <c r="J322" t="s">
        <v>29</v>
      </c>
      <c r="K322">
        <v>262.86517199999997</v>
      </c>
      <c r="L322" s="2">
        <v>35262.865171999998</v>
      </c>
    </row>
    <row r="323" spans="1:12" x14ac:dyDescent="0.35">
      <c r="A323" t="s">
        <v>362</v>
      </c>
      <c r="B323" t="s">
        <v>19</v>
      </c>
      <c r="C323" t="s">
        <v>20</v>
      </c>
      <c r="D323" t="s">
        <v>80</v>
      </c>
      <c r="E323" s="1">
        <v>533246.27</v>
      </c>
      <c r="F323">
        <v>68931</v>
      </c>
      <c r="G323">
        <v>66</v>
      </c>
      <c r="H323" s="2">
        <v>0</v>
      </c>
      <c r="I323" t="s">
        <v>16</v>
      </c>
      <c r="J323" t="s">
        <v>17</v>
      </c>
      <c r="K323">
        <v>309.577946</v>
      </c>
      <c r="L323" s="2">
        <v>35309.577945999998</v>
      </c>
    </row>
    <row r="324" spans="1:12" x14ac:dyDescent="0.35">
      <c r="A324" t="s">
        <v>363</v>
      </c>
      <c r="B324" t="s">
        <v>33</v>
      </c>
      <c r="C324" t="s">
        <v>27</v>
      </c>
      <c r="D324" t="s">
        <v>21</v>
      </c>
      <c r="E324" s="1">
        <v>231509.5</v>
      </c>
      <c r="F324">
        <v>0</v>
      </c>
      <c r="G324">
        <v>73</v>
      </c>
      <c r="H324" s="2">
        <v>36526</v>
      </c>
      <c r="I324" t="s">
        <v>28</v>
      </c>
      <c r="J324" t="s">
        <v>17</v>
      </c>
      <c r="K324">
        <v>350.4</v>
      </c>
      <c r="L324" s="2">
        <v>35350.400000000001</v>
      </c>
    </row>
    <row r="325" spans="1:12" x14ac:dyDescent="0.35">
      <c r="A325" t="s">
        <v>364</v>
      </c>
      <c r="B325" t="s">
        <v>26</v>
      </c>
      <c r="C325" t="s">
        <v>20</v>
      </c>
      <c r="D325" t="s">
        <v>35</v>
      </c>
      <c r="E325" s="1">
        <v>541195.37</v>
      </c>
      <c r="F325">
        <v>0</v>
      </c>
      <c r="G325">
        <v>73</v>
      </c>
      <c r="H325" s="2">
        <v>0</v>
      </c>
      <c r="I325" t="s">
        <v>16</v>
      </c>
      <c r="J325" t="s">
        <v>17</v>
      </c>
      <c r="K325">
        <v>365.36458099999999</v>
      </c>
      <c r="L325" s="2">
        <v>35365.364581000002</v>
      </c>
    </row>
    <row r="326" spans="1:12" x14ac:dyDescent="0.35">
      <c r="A326" t="s">
        <v>365</v>
      </c>
      <c r="B326" t="s">
        <v>26</v>
      </c>
      <c r="C326" t="s">
        <v>27</v>
      </c>
      <c r="D326" t="s">
        <v>21</v>
      </c>
      <c r="E326" s="1">
        <v>958733.23</v>
      </c>
      <c r="F326">
        <v>39266</v>
      </c>
      <c r="G326">
        <v>80</v>
      </c>
      <c r="H326" s="2">
        <v>0</v>
      </c>
      <c r="I326" t="s">
        <v>16</v>
      </c>
      <c r="J326" t="s">
        <v>17</v>
      </c>
      <c r="K326">
        <v>384</v>
      </c>
      <c r="L326" s="2">
        <v>35384</v>
      </c>
    </row>
    <row r="327" spans="1:12" x14ac:dyDescent="0.35">
      <c r="A327" t="s">
        <v>366</v>
      </c>
      <c r="B327" t="s">
        <v>26</v>
      </c>
      <c r="C327" t="s">
        <v>27</v>
      </c>
      <c r="D327" t="s">
        <v>35</v>
      </c>
      <c r="E327" s="1">
        <v>2210350.7200000002</v>
      </c>
      <c r="F327">
        <v>0</v>
      </c>
      <c r="G327">
        <v>102</v>
      </c>
      <c r="H327" s="2">
        <v>0</v>
      </c>
      <c r="I327" t="s">
        <v>16</v>
      </c>
      <c r="J327" t="s">
        <v>29</v>
      </c>
      <c r="K327">
        <v>489.6</v>
      </c>
      <c r="L327" s="2">
        <v>35489.599999999999</v>
      </c>
    </row>
    <row r="328" spans="1:12" x14ac:dyDescent="0.35">
      <c r="A328" t="s">
        <v>367</v>
      </c>
      <c r="B328" t="s">
        <v>23</v>
      </c>
      <c r="C328" t="s">
        <v>20</v>
      </c>
      <c r="D328" t="s">
        <v>31</v>
      </c>
      <c r="E328" s="1">
        <v>976494.53</v>
      </c>
      <c r="F328">
        <v>0</v>
      </c>
      <c r="G328">
        <v>98</v>
      </c>
      <c r="H328" s="2">
        <v>36526</v>
      </c>
      <c r="I328" t="s">
        <v>16</v>
      </c>
      <c r="J328" t="s">
        <v>17</v>
      </c>
      <c r="K328">
        <v>705.6</v>
      </c>
      <c r="L328" s="2">
        <v>35705.599999999999</v>
      </c>
    </row>
    <row r="329" spans="1:12" x14ac:dyDescent="0.35">
      <c r="A329" t="s">
        <v>368</v>
      </c>
      <c r="B329" t="s">
        <v>23</v>
      </c>
      <c r="C329" t="s">
        <v>20</v>
      </c>
      <c r="D329" t="s">
        <v>21</v>
      </c>
      <c r="E329" s="1">
        <v>256715.15</v>
      </c>
      <c r="F329">
        <v>40864</v>
      </c>
      <c r="G329">
        <v>65</v>
      </c>
      <c r="H329" s="2">
        <v>0</v>
      </c>
      <c r="I329" t="s">
        <v>28</v>
      </c>
      <c r="J329" t="s">
        <v>17</v>
      </c>
      <c r="K329">
        <v>9.5152800000000006</v>
      </c>
      <c r="L329" s="2">
        <v>35009.51528</v>
      </c>
    </row>
    <row r="330" spans="1:12" x14ac:dyDescent="0.35">
      <c r="A330" t="s">
        <v>369</v>
      </c>
      <c r="B330" t="s">
        <v>33</v>
      </c>
      <c r="C330" t="s">
        <v>20</v>
      </c>
      <c r="D330" t="s">
        <v>35</v>
      </c>
      <c r="E330" s="1">
        <v>265062.28000000003</v>
      </c>
      <c r="F330">
        <v>39035</v>
      </c>
      <c r="G330">
        <v>68</v>
      </c>
      <c r="H330" s="2">
        <v>0</v>
      </c>
      <c r="I330" t="s">
        <v>16</v>
      </c>
      <c r="J330" t="s">
        <v>17</v>
      </c>
      <c r="K330">
        <v>244.564334</v>
      </c>
      <c r="L330" s="2">
        <v>35244.564334000002</v>
      </c>
    </row>
    <row r="331" spans="1:12" x14ac:dyDescent="0.35">
      <c r="A331" t="s">
        <v>370</v>
      </c>
      <c r="B331" t="s">
        <v>26</v>
      </c>
      <c r="C331" t="s">
        <v>27</v>
      </c>
      <c r="D331" t="s">
        <v>21</v>
      </c>
      <c r="E331" s="1">
        <v>1126436.33</v>
      </c>
      <c r="F331">
        <v>34923</v>
      </c>
      <c r="G331">
        <v>98</v>
      </c>
      <c r="H331" s="2">
        <v>0</v>
      </c>
      <c r="I331" t="s">
        <v>16</v>
      </c>
      <c r="J331" t="s">
        <v>24</v>
      </c>
      <c r="K331">
        <v>639.10555599999998</v>
      </c>
      <c r="L331" s="2">
        <v>35639.105556000002</v>
      </c>
    </row>
    <row r="332" spans="1:12" x14ac:dyDescent="0.35">
      <c r="A332" t="s">
        <v>371</v>
      </c>
      <c r="B332" t="s">
        <v>26</v>
      </c>
      <c r="C332" t="s">
        <v>27</v>
      </c>
      <c r="D332" t="s">
        <v>31</v>
      </c>
      <c r="E332" s="1">
        <v>216852.35</v>
      </c>
      <c r="F332">
        <v>0</v>
      </c>
      <c r="G332">
        <v>63</v>
      </c>
      <c r="H332" s="2">
        <v>0</v>
      </c>
      <c r="I332" t="s">
        <v>16</v>
      </c>
      <c r="J332" t="s">
        <v>17</v>
      </c>
      <c r="K332">
        <v>453.6</v>
      </c>
      <c r="L332" s="2">
        <v>35453.599999999999</v>
      </c>
    </row>
    <row r="333" spans="1:12" x14ac:dyDescent="0.35">
      <c r="A333" t="s">
        <v>372</v>
      </c>
      <c r="B333" t="s">
        <v>26</v>
      </c>
      <c r="C333" t="s">
        <v>20</v>
      </c>
      <c r="D333" t="s">
        <v>31</v>
      </c>
      <c r="E333" s="1">
        <v>861066.75</v>
      </c>
      <c r="F333">
        <v>0</v>
      </c>
      <c r="G333">
        <v>111</v>
      </c>
      <c r="H333" s="2">
        <v>0</v>
      </c>
      <c r="I333" t="s">
        <v>28</v>
      </c>
      <c r="J333" t="s">
        <v>29</v>
      </c>
      <c r="K333">
        <v>532.79999999999995</v>
      </c>
      <c r="L333" s="2">
        <v>35532.800000000003</v>
      </c>
    </row>
    <row r="334" spans="1:12" x14ac:dyDescent="0.35">
      <c r="A334" t="s">
        <v>373</v>
      </c>
      <c r="B334" t="s">
        <v>26</v>
      </c>
      <c r="C334" t="s">
        <v>20</v>
      </c>
      <c r="D334" t="s">
        <v>35</v>
      </c>
      <c r="E334" s="1">
        <v>283464.62</v>
      </c>
      <c r="F334">
        <v>24506</v>
      </c>
      <c r="G334">
        <v>71</v>
      </c>
      <c r="H334" s="2">
        <v>0</v>
      </c>
      <c r="I334" t="s">
        <v>16</v>
      </c>
      <c r="J334" t="s">
        <v>24</v>
      </c>
      <c r="K334">
        <v>511.2</v>
      </c>
      <c r="L334" s="2">
        <v>35511.199999999997</v>
      </c>
    </row>
    <row r="335" spans="1:12" x14ac:dyDescent="0.35">
      <c r="A335" t="s">
        <v>374</v>
      </c>
      <c r="B335" t="s">
        <v>33</v>
      </c>
      <c r="C335" t="s">
        <v>27</v>
      </c>
      <c r="D335" t="s">
        <v>31</v>
      </c>
      <c r="E335" s="1">
        <v>893013.97</v>
      </c>
      <c r="F335">
        <v>0</v>
      </c>
      <c r="G335">
        <v>82</v>
      </c>
      <c r="H335" s="2">
        <v>0</v>
      </c>
      <c r="I335" t="s">
        <v>16</v>
      </c>
      <c r="J335" t="s">
        <v>17</v>
      </c>
      <c r="K335">
        <v>554.52296899999999</v>
      </c>
      <c r="L335" s="2">
        <v>35554.522968999998</v>
      </c>
    </row>
    <row r="336" spans="1:12" x14ac:dyDescent="0.35">
      <c r="A336" t="s">
        <v>375</v>
      </c>
      <c r="B336" t="s">
        <v>19</v>
      </c>
      <c r="C336" t="s">
        <v>20</v>
      </c>
      <c r="D336" t="s">
        <v>35</v>
      </c>
      <c r="E336" s="1">
        <v>553638.69999999995</v>
      </c>
      <c r="F336">
        <v>52220</v>
      </c>
      <c r="G336">
        <v>70</v>
      </c>
      <c r="H336" s="2">
        <v>36526</v>
      </c>
      <c r="I336" t="s">
        <v>16</v>
      </c>
      <c r="J336" t="s">
        <v>17</v>
      </c>
      <c r="K336">
        <v>336</v>
      </c>
      <c r="L336" s="2">
        <v>35336</v>
      </c>
    </row>
    <row r="337" spans="1:12" x14ac:dyDescent="0.35">
      <c r="A337" t="s">
        <v>376</v>
      </c>
      <c r="B337" t="s">
        <v>19</v>
      </c>
      <c r="C337" t="s">
        <v>27</v>
      </c>
      <c r="D337" t="s">
        <v>31</v>
      </c>
      <c r="E337" s="1">
        <v>284085.43</v>
      </c>
      <c r="F337">
        <v>0</v>
      </c>
      <c r="G337">
        <v>74</v>
      </c>
      <c r="H337" s="2">
        <v>0</v>
      </c>
      <c r="I337" t="s">
        <v>16</v>
      </c>
      <c r="J337" t="s">
        <v>24</v>
      </c>
      <c r="K337">
        <v>402.44982299999998</v>
      </c>
      <c r="L337" s="2">
        <v>35402.449823000003</v>
      </c>
    </row>
    <row r="338" spans="1:12" x14ac:dyDescent="0.35">
      <c r="A338" t="s">
        <v>377</v>
      </c>
      <c r="B338" t="s">
        <v>26</v>
      </c>
      <c r="C338" t="s">
        <v>27</v>
      </c>
      <c r="D338" t="s">
        <v>35</v>
      </c>
      <c r="E338" s="1">
        <v>808288.1</v>
      </c>
      <c r="F338">
        <v>53554</v>
      </c>
      <c r="G338">
        <v>67</v>
      </c>
      <c r="H338" s="2">
        <v>0</v>
      </c>
      <c r="I338" t="s">
        <v>16</v>
      </c>
      <c r="J338" t="s">
        <v>17</v>
      </c>
      <c r="K338">
        <v>327.02053899999999</v>
      </c>
      <c r="L338" s="2">
        <v>35327.020538999997</v>
      </c>
    </row>
    <row r="339" spans="1:12" x14ac:dyDescent="0.35">
      <c r="A339" t="s">
        <v>378</v>
      </c>
      <c r="B339" t="s">
        <v>26</v>
      </c>
      <c r="C339" t="s">
        <v>27</v>
      </c>
      <c r="D339" t="s">
        <v>21</v>
      </c>
      <c r="E339" s="1">
        <v>525473.43000000005</v>
      </c>
      <c r="F339">
        <v>34476</v>
      </c>
      <c r="G339">
        <v>67</v>
      </c>
      <c r="H339" s="2">
        <v>36526</v>
      </c>
      <c r="I339" t="s">
        <v>28</v>
      </c>
      <c r="J339" t="s">
        <v>17</v>
      </c>
      <c r="K339">
        <v>5.3952999999999998</v>
      </c>
      <c r="L339" s="2">
        <v>35005.395299999996</v>
      </c>
    </row>
    <row r="340" spans="1:12" x14ac:dyDescent="0.35">
      <c r="A340" t="s">
        <v>379</v>
      </c>
      <c r="B340" t="s">
        <v>19</v>
      </c>
      <c r="C340" t="s">
        <v>20</v>
      </c>
      <c r="D340" t="s">
        <v>21</v>
      </c>
      <c r="E340" s="1">
        <v>511623.76</v>
      </c>
      <c r="F340">
        <v>0</v>
      </c>
      <c r="G340">
        <v>70</v>
      </c>
      <c r="H340" s="2">
        <v>0</v>
      </c>
      <c r="I340" t="s">
        <v>16</v>
      </c>
      <c r="J340" t="s">
        <v>17</v>
      </c>
      <c r="K340">
        <v>131.40129099999999</v>
      </c>
      <c r="L340" s="2">
        <v>35131.401291000002</v>
      </c>
    </row>
    <row r="341" spans="1:12" x14ac:dyDescent="0.35">
      <c r="A341" t="s">
        <v>380</v>
      </c>
      <c r="B341" t="s">
        <v>26</v>
      </c>
      <c r="C341" t="s">
        <v>27</v>
      </c>
      <c r="D341" t="s">
        <v>35</v>
      </c>
      <c r="E341" s="1">
        <v>303464.7</v>
      </c>
      <c r="F341">
        <v>68205</v>
      </c>
      <c r="G341">
        <v>76</v>
      </c>
      <c r="H341" s="2">
        <v>0</v>
      </c>
      <c r="I341" t="s">
        <v>16</v>
      </c>
      <c r="J341" t="s">
        <v>24</v>
      </c>
      <c r="K341">
        <v>99.382942999999997</v>
      </c>
      <c r="L341" s="2">
        <v>35099.382942999997</v>
      </c>
    </row>
    <row r="342" spans="1:12" x14ac:dyDescent="0.35">
      <c r="A342" t="s">
        <v>381</v>
      </c>
      <c r="B342" t="s">
        <v>26</v>
      </c>
      <c r="C342" t="s">
        <v>338</v>
      </c>
      <c r="D342" t="s">
        <v>31</v>
      </c>
      <c r="E342" s="1">
        <v>802489.99</v>
      </c>
      <c r="F342">
        <v>0</v>
      </c>
      <c r="G342">
        <v>119</v>
      </c>
      <c r="H342" s="2">
        <v>36526</v>
      </c>
      <c r="I342" t="s">
        <v>16</v>
      </c>
      <c r="J342" t="s">
        <v>29</v>
      </c>
      <c r="K342">
        <v>856.8</v>
      </c>
      <c r="L342" s="2">
        <v>35856.800000000003</v>
      </c>
    </row>
    <row r="343" spans="1:12" x14ac:dyDescent="0.35">
      <c r="A343" t="s">
        <v>382</v>
      </c>
      <c r="B343" t="s">
        <v>26</v>
      </c>
      <c r="C343" t="s">
        <v>27</v>
      </c>
      <c r="D343" t="s">
        <v>31</v>
      </c>
      <c r="E343" s="1">
        <v>1821114.32</v>
      </c>
      <c r="F343">
        <v>53690</v>
      </c>
      <c r="G343">
        <v>154</v>
      </c>
      <c r="H343" s="2">
        <v>0</v>
      </c>
      <c r="I343" t="s">
        <v>16</v>
      </c>
      <c r="J343" t="s">
        <v>29</v>
      </c>
      <c r="K343">
        <v>739.2</v>
      </c>
      <c r="L343" s="2">
        <v>35739.199999999997</v>
      </c>
    </row>
    <row r="344" spans="1:12" x14ac:dyDescent="0.35">
      <c r="A344" t="s">
        <v>383</v>
      </c>
      <c r="B344" t="s">
        <v>33</v>
      </c>
      <c r="C344" t="s">
        <v>27</v>
      </c>
      <c r="D344" t="s">
        <v>31</v>
      </c>
      <c r="E344" s="1">
        <v>512156.33</v>
      </c>
      <c r="F344">
        <v>0</v>
      </c>
      <c r="G344">
        <v>72</v>
      </c>
      <c r="H344" s="2">
        <v>0</v>
      </c>
      <c r="I344" t="s">
        <v>16</v>
      </c>
      <c r="J344" t="s">
        <v>17</v>
      </c>
      <c r="K344">
        <v>518.4</v>
      </c>
      <c r="L344" s="2">
        <v>35518.400000000001</v>
      </c>
    </row>
    <row r="345" spans="1:12" x14ac:dyDescent="0.35">
      <c r="A345" t="s">
        <v>384</v>
      </c>
      <c r="B345" t="s">
        <v>26</v>
      </c>
      <c r="C345" t="s">
        <v>338</v>
      </c>
      <c r="D345" t="s">
        <v>31</v>
      </c>
      <c r="E345" s="1">
        <v>215017.86</v>
      </c>
      <c r="F345">
        <v>0</v>
      </c>
      <c r="G345">
        <v>61</v>
      </c>
      <c r="H345" s="2">
        <v>0</v>
      </c>
      <c r="I345" t="s">
        <v>16</v>
      </c>
      <c r="J345" t="s">
        <v>17</v>
      </c>
      <c r="K345">
        <v>292.8</v>
      </c>
      <c r="L345" s="2">
        <v>35292.800000000003</v>
      </c>
    </row>
    <row r="346" spans="1:12" x14ac:dyDescent="0.35">
      <c r="A346" t="s">
        <v>385</v>
      </c>
      <c r="B346" t="s">
        <v>26</v>
      </c>
      <c r="C346" t="s">
        <v>338</v>
      </c>
      <c r="D346" t="s">
        <v>31</v>
      </c>
      <c r="E346" s="1">
        <v>559538.99</v>
      </c>
      <c r="F346">
        <v>74454</v>
      </c>
      <c r="G346">
        <v>71</v>
      </c>
      <c r="H346" s="2">
        <v>0</v>
      </c>
      <c r="I346" t="s">
        <v>16</v>
      </c>
      <c r="J346" t="s">
        <v>17</v>
      </c>
      <c r="K346">
        <v>340.8</v>
      </c>
      <c r="L346" s="2">
        <v>35340.800000000003</v>
      </c>
    </row>
    <row r="347" spans="1:12" x14ac:dyDescent="0.35">
      <c r="A347" t="s">
        <v>386</v>
      </c>
      <c r="B347" t="s">
        <v>23</v>
      </c>
      <c r="C347" t="s">
        <v>338</v>
      </c>
      <c r="D347" t="s">
        <v>21</v>
      </c>
      <c r="E347" s="1">
        <v>756282.4</v>
      </c>
      <c r="F347">
        <v>0</v>
      </c>
      <c r="G347">
        <v>73</v>
      </c>
      <c r="H347" s="2">
        <v>0</v>
      </c>
      <c r="I347" t="s">
        <v>16</v>
      </c>
      <c r="J347" t="s">
        <v>17</v>
      </c>
      <c r="K347">
        <v>350.4</v>
      </c>
      <c r="L347" s="2">
        <v>35350.400000000001</v>
      </c>
    </row>
    <row r="348" spans="1:12" x14ac:dyDescent="0.35">
      <c r="A348" t="s">
        <v>387</v>
      </c>
      <c r="B348" t="s">
        <v>33</v>
      </c>
      <c r="C348" t="s">
        <v>27</v>
      </c>
      <c r="D348" t="s">
        <v>31</v>
      </c>
      <c r="E348" s="1">
        <v>538585.31999999995</v>
      </c>
      <c r="F348">
        <v>29664</v>
      </c>
      <c r="G348">
        <v>71</v>
      </c>
      <c r="H348" s="2">
        <v>0</v>
      </c>
      <c r="I348" t="s">
        <v>16</v>
      </c>
      <c r="J348" t="s">
        <v>17</v>
      </c>
      <c r="K348">
        <v>340.8</v>
      </c>
      <c r="L348" s="2">
        <v>35340.800000000003</v>
      </c>
    </row>
    <row r="349" spans="1:12" x14ac:dyDescent="0.35">
      <c r="A349" t="s">
        <v>388</v>
      </c>
      <c r="B349" t="s">
        <v>13</v>
      </c>
      <c r="C349" t="s">
        <v>20</v>
      </c>
      <c r="D349" t="s">
        <v>80</v>
      </c>
      <c r="E349" s="1">
        <v>267805.83</v>
      </c>
      <c r="F349">
        <v>72450</v>
      </c>
      <c r="G349">
        <v>66</v>
      </c>
      <c r="H349" s="2">
        <v>0</v>
      </c>
      <c r="I349" t="s">
        <v>28</v>
      </c>
      <c r="J349" t="s">
        <v>17</v>
      </c>
      <c r="K349">
        <v>84.218362999999997</v>
      </c>
      <c r="L349" s="2">
        <v>35084.218363</v>
      </c>
    </row>
    <row r="350" spans="1:12" x14ac:dyDescent="0.35">
      <c r="A350" t="s">
        <v>389</v>
      </c>
      <c r="B350" t="s">
        <v>23</v>
      </c>
      <c r="C350" t="s">
        <v>338</v>
      </c>
      <c r="D350" t="s">
        <v>21</v>
      </c>
      <c r="E350" s="1">
        <v>942256.79</v>
      </c>
      <c r="F350">
        <v>47272</v>
      </c>
      <c r="G350">
        <v>79</v>
      </c>
      <c r="H350" s="2">
        <v>36586</v>
      </c>
      <c r="I350" t="s">
        <v>16</v>
      </c>
      <c r="J350" t="s">
        <v>17</v>
      </c>
      <c r="K350">
        <v>64.546876999999995</v>
      </c>
      <c r="L350" s="2">
        <v>35064.546877000001</v>
      </c>
    </row>
    <row r="351" spans="1:12" x14ac:dyDescent="0.35">
      <c r="A351" t="s">
        <v>390</v>
      </c>
      <c r="B351" t="s">
        <v>33</v>
      </c>
      <c r="C351" t="s">
        <v>338</v>
      </c>
      <c r="D351" t="s">
        <v>35</v>
      </c>
      <c r="E351" s="1">
        <v>360586.03</v>
      </c>
      <c r="F351">
        <v>21585</v>
      </c>
      <c r="G351">
        <v>92</v>
      </c>
      <c r="H351" s="2">
        <v>0</v>
      </c>
      <c r="I351" t="s">
        <v>28</v>
      </c>
      <c r="J351" t="s">
        <v>17</v>
      </c>
      <c r="K351">
        <v>441.6</v>
      </c>
      <c r="L351" s="2">
        <v>35441.599999999999</v>
      </c>
    </row>
    <row r="352" spans="1:12" x14ac:dyDescent="0.35">
      <c r="A352" t="s">
        <v>391</v>
      </c>
      <c r="B352" t="s">
        <v>26</v>
      </c>
      <c r="C352" t="s">
        <v>338</v>
      </c>
      <c r="D352" t="s">
        <v>35</v>
      </c>
      <c r="E352" s="1">
        <v>776259.06</v>
      </c>
      <c r="F352">
        <v>23827</v>
      </c>
      <c r="G352">
        <v>106</v>
      </c>
      <c r="H352" s="2">
        <v>36557</v>
      </c>
      <c r="I352" t="s">
        <v>16</v>
      </c>
      <c r="J352" t="s">
        <v>17</v>
      </c>
      <c r="K352">
        <v>37.910623000000001</v>
      </c>
      <c r="L352" s="2">
        <v>35037.910623000003</v>
      </c>
    </row>
    <row r="353" spans="1:12" x14ac:dyDescent="0.35">
      <c r="A353" t="s">
        <v>392</v>
      </c>
      <c r="B353" t="s">
        <v>19</v>
      </c>
      <c r="C353" t="s">
        <v>338</v>
      </c>
      <c r="D353" t="s">
        <v>35</v>
      </c>
      <c r="E353" s="1">
        <v>2344490.0499999998</v>
      </c>
      <c r="F353">
        <v>69906</v>
      </c>
      <c r="G353">
        <v>74</v>
      </c>
      <c r="H353" s="2">
        <v>36557</v>
      </c>
      <c r="I353" t="s">
        <v>28</v>
      </c>
      <c r="J353" t="s">
        <v>17</v>
      </c>
      <c r="K353">
        <v>202.860399</v>
      </c>
      <c r="L353" s="2">
        <v>35202.860398999997</v>
      </c>
    </row>
    <row r="354" spans="1:12" x14ac:dyDescent="0.35">
      <c r="A354" t="s">
        <v>393</v>
      </c>
      <c r="B354" t="s">
        <v>26</v>
      </c>
      <c r="C354" t="s">
        <v>338</v>
      </c>
      <c r="D354" t="s">
        <v>31</v>
      </c>
      <c r="E354" s="1">
        <v>255817.82</v>
      </c>
      <c r="F354">
        <v>0</v>
      </c>
      <c r="G354">
        <v>72</v>
      </c>
      <c r="H354" s="2">
        <v>0</v>
      </c>
      <c r="I354" t="s">
        <v>28</v>
      </c>
      <c r="J354" t="s">
        <v>17</v>
      </c>
      <c r="K354">
        <v>345.6</v>
      </c>
      <c r="L354" s="2">
        <v>35345.599999999999</v>
      </c>
    </row>
    <row r="355" spans="1:12" x14ac:dyDescent="0.35">
      <c r="A355" t="s">
        <v>394</v>
      </c>
      <c r="B355" t="s">
        <v>13</v>
      </c>
      <c r="C355" t="s">
        <v>27</v>
      </c>
      <c r="D355" t="s">
        <v>15</v>
      </c>
      <c r="E355" s="1">
        <v>265438.09999999998</v>
      </c>
      <c r="F355">
        <v>73196</v>
      </c>
      <c r="G355">
        <v>66</v>
      </c>
      <c r="H355" s="2">
        <v>36526</v>
      </c>
      <c r="I355" t="s">
        <v>16</v>
      </c>
      <c r="J355" t="s">
        <v>17</v>
      </c>
      <c r="K355">
        <v>85.809816999999995</v>
      </c>
      <c r="L355" s="2">
        <v>35085.809817000001</v>
      </c>
    </row>
    <row r="356" spans="1:12" x14ac:dyDescent="0.35">
      <c r="A356" t="s">
        <v>395</v>
      </c>
      <c r="B356" t="s">
        <v>13</v>
      </c>
      <c r="C356" t="s">
        <v>27</v>
      </c>
      <c r="D356" t="s">
        <v>21</v>
      </c>
      <c r="E356" s="1">
        <v>254978.61</v>
      </c>
      <c r="F356">
        <v>72217</v>
      </c>
      <c r="G356">
        <v>6464</v>
      </c>
      <c r="H356" s="2">
        <v>0</v>
      </c>
      <c r="I356" t="s">
        <v>16</v>
      </c>
      <c r="J356" t="s">
        <v>17</v>
      </c>
      <c r="K356">
        <v>91.146660999999995</v>
      </c>
      <c r="L356" s="2">
        <v>35091.146660999999</v>
      </c>
    </row>
    <row r="357" spans="1:12" x14ac:dyDescent="0.35">
      <c r="A357" t="s">
        <v>396</v>
      </c>
      <c r="B357" t="s">
        <v>26</v>
      </c>
      <c r="C357" t="s">
        <v>27</v>
      </c>
      <c r="D357" t="s">
        <v>31</v>
      </c>
      <c r="E357" s="1">
        <v>296959.33</v>
      </c>
      <c r="F357">
        <v>46131</v>
      </c>
      <c r="G357">
        <v>74</v>
      </c>
      <c r="H357" s="2">
        <v>0</v>
      </c>
      <c r="I357" t="s">
        <v>16</v>
      </c>
      <c r="J357" t="s">
        <v>24</v>
      </c>
      <c r="K357">
        <v>355.2</v>
      </c>
      <c r="L357" s="2">
        <v>35355.199999999997</v>
      </c>
    </row>
    <row r="358" spans="1:12" x14ac:dyDescent="0.35">
      <c r="A358" t="s">
        <v>397</v>
      </c>
      <c r="B358" t="s">
        <v>33</v>
      </c>
      <c r="C358" t="s">
        <v>338</v>
      </c>
      <c r="D358" t="s">
        <v>15</v>
      </c>
      <c r="E358" s="1">
        <v>436312.46</v>
      </c>
      <c r="F358">
        <v>54514</v>
      </c>
      <c r="G358">
        <v>109</v>
      </c>
      <c r="H358" s="2">
        <v>36586</v>
      </c>
      <c r="I358" t="s">
        <v>16</v>
      </c>
      <c r="J358" t="s">
        <v>29</v>
      </c>
      <c r="K358">
        <v>286.23493100000002</v>
      </c>
      <c r="L358" s="2">
        <v>35286.234930999999</v>
      </c>
    </row>
    <row r="359" spans="1:12" x14ac:dyDescent="0.35">
      <c r="A359" t="s">
        <v>398</v>
      </c>
      <c r="B359" t="s">
        <v>26</v>
      </c>
      <c r="C359" t="s">
        <v>338</v>
      </c>
      <c r="D359" t="s">
        <v>31</v>
      </c>
      <c r="E359" s="1">
        <v>588430.86</v>
      </c>
      <c r="F359">
        <v>0</v>
      </c>
      <c r="G359">
        <v>161</v>
      </c>
      <c r="H359" s="2">
        <v>0</v>
      </c>
      <c r="I359" t="s">
        <v>16</v>
      </c>
      <c r="J359" t="s">
        <v>29</v>
      </c>
      <c r="K359">
        <v>1159.2</v>
      </c>
      <c r="L359" s="2">
        <v>36159.199999999997</v>
      </c>
    </row>
    <row r="360" spans="1:12" x14ac:dyDescent="0.35">
      <c r="A360" t="s">
        <v>399</v>
      </c>
      <c r="B360" t="s">
        <v>23</v>
      </c>
      <c r="C360" t="s">
        <v>338</v>
      </c>
      <c r="D360" t="s">
        <v>35</v>
      </c>
      <c r="E360" s="1">
        <v>527219.16</v>
      </c>
      <c r="F360">
        <v>96668</v>
      </c>
      <c r="G360">
        <v>66</v>
      </c>
      <c r="H360" s="2">
        <v>0</v>
      </c>
      <c r="I360" t="s">
        <v>16</v>
      </c>
      <c r="J360" t="s">
        <v>17</v>
      </c>
      <c r="K360">
        <v>316.8</v>
      </c>
      <c r="L360" s="2">
        <v>35316.800000000003</v>
      </c>
    </row>
    <row r="361" spans="1:12" x14ac:dyDescent="0.35">
      <c r="A361" t="s">
        <v>400</v>
      </c>
      <c r="B361" t="s">
        <v>26</v>
      </c>
      <c r="C361" t="s">
        <v>27</v>
      </c>
      <c r="D361" t="s">
        <v>80</v>
      </c>
      <c r="E361" s="1">
        <v>550989.56999999995</v>
      </c>
      <c r="F361">
        <v>78879</v>
      </c>
      <c r="G361">
        <v>69</v>
      </c>
      <c r="H361" s="2">
        <v>36526</v>
      </c>
      <c r="I361" t="s">
        <v>16</v>
      </c>
      <c r="J361" t="s">
        <v>17</v>
      </c>
      <c r="K361">
        <v>466.57079099999999</v>
      </c>
      <c r="L361" s="2">
        <v>35466.570790999998</v>
      </c>
    </row>
    <row r="362" spans="1:12" x14ac:dyDescent="0.35">
      <c r="A362" t="s">
        <v>401</v>
      </c>
      <c r="B362" t="s">
        <v>23</v>
      </c>
      <c r="C362" t="s">
        <v>27</v>
      </c>
      <c r="D362" t="s">
        <v>35</v>
      </c>
      <c r="E362" s="1">
        <v>1631368.35</v>
      </c>
      <c r="F362">
        <v>0</v>
      </c>
      <c r="G362">
        <v>69</v>
      </c>
      <c r="H362" s="2">
        <v>0</v>
      </c>
      <c r="I362" t="s">
        <v>16</v>
      </c>
      <c r="J362" t="s">
        <v>17</v>
      </c>
      <c r="K362">
        <v>331.2</v>
      </c>
      <c r="L362" s="2">
        <v>35331.199999999997</v>
      </c>
    </row>
    <row r="363" spans="1:12" x14ac:dyDescent="0.35">
      <c r="A363" t="s">
        <v>402</v>
      </c>
      <c r="B363" t="s">
        <v>19</v>
      </c>
      <c r="C363" t="s">
        <v>338</v>
      </c>
      <c r="D363" t="s">
        <v>21</v>
      </c>
      <c r="E363" s="1">
        <v>567805.02</v>
      </c>
      <c r="F363">
        <v>0</v>
      </c>
      <c r="G363">
        <v>76</v>
      </c>
      <c r="H363" s="2">
        <v>0</v>
      </c>
      <c r="I363" t="s">
        <v>16</v>
      </c>
      <c r="J363" t="s">
        <v>17</v>
      </c>
      <c r="K363">
        <v>364.8</v>
      </c>
      <c r="L363" s="2">
        <v>35364.800000000003</v>
      </c>
    </row>
    <row r="364" spans="1:12" x14ac:dyDescent="0.35">
      <c r="A364" t="s">
        <v>403</v>
      </c>
      <c r="B364" t="s">
        <v>26</v>
      </c>
      <c r="C364" t="s">
        <v>338</v>
      </c>
      <c r="D364" t="s">
        <v>21</v>
      </c>
      <c r="E364" s="1">
        <v>1210120.8799999999</v>
      </c>
      <c r="F364">
        <v>0</v>
      </c>
      <c r="G364">
        <v>112</v>
      </c>
      <c r="H364" s="2">
        <v>0</v>
      </c>
      <c r="I364" t="s">
        <v>16</v>
      </c>
      <c r="J364" t="s">
        <v>78</v>
      </c>
      <c r="K364">
        <v>1252.4062349999999</v>
      </c>
      <c r="L364" s="2">
        <v>36252.406235000002</v>
      </c>
    </row>
    <row r="365" spans="1:12" x14ac:dyDescent="0.35">
      <c r="A365" t="s">
        <v>404</v>
      </c>
      <c r="B365" t="s">
        <v>33</v>
      </c>
      <c r="C365" t="s">
        <v>27</v>
      </c>
      <c r="D365" t="s">
        <v>21</v>
      </c>
      <c r="E365" s="1">
        <v>245357.08</v>
      </c>
      <c r="F365">
        <v>29735</v>
      </c>
      <c r="G365">
        <v>69</v>
      </c>
      <c r="H365" s="2">
        <v>0</v>
      </c>
      <c r="I365" t="s">
        <v>16</v>
      </c>
      <c r="J365" t="s">
        <v>17</v>
      </c>
      <c r="K365">
        <v>331.2</v>
      </c>
      <c r="L365" s="2">
        <v>35331.199999999997</v>
      </c>
    </row>
    <row r="366" spans="1:12" x14ac:dyDescent="0.35">
      <c r="A366" t="s">
        <v>405</v>
      </c>
      <c r="B366" t="s">
        <v>26</v>
      </c>
      <c r="C366" t="s">
        <v>27</v>
      </c>
      <c r="D366" t="s">
        <v>31</v>
      </c>
      <c r="E366" s="1">
        <v>507566.27</v>
      </c>
      <c r="F366">
        <v>23082</v>
      </c>
      <c r="G366">
        <v>65</v>
      </c>
      <c r="H366" s="2">
        <v>0</v>
      </c>
      <c r="I366" t="s">
        <v>39</v>
      </c>
      <c r="J366" t="s">
        <v>17</v>
      </c>
      <c r="K366">
        <v>312</v>
      </c>
      <c r="L366" s="2">
        <v>35312</v>
      </c>
    </row>
    <row r="367" spans="1:12" x14ac:dyDescent="0.35">
      <c r="A367" t="s">
        <v>406</v>
      </c>
      <c r="B367" t="s">
        <v>19</v>
      </c>
      <c r="C367" t="s">
        <v>27</v>
      </c>
      <c r="D367" t="s">
        <v>21</v>
      </c>
      <c r="E367" s="1">
        <v>321497.94</v>
      </c>
      <c r="F367">
        <v>53984</v>
      </c>
      <c r="G367">
        <v>80</v>
      </c>
      <c r="H367" s="2">
        <v>0</v>
      </c>
      <c r="I367" t="s">
        <v>28</v>
      </c>
      <c r="J367" t="s">
        <v>17</v>
      </c>
      <c r="K367">
        <v>421.48445600000002</v>
      </c>
      <c r="L367" s="2">
        <v>35421.484455999998</v>
      </c>
    </row>
    <row r="368" spans="1:12" x14ac:dyDescent="0.35">
      <c r="A368" t="s">
        <v>407</v>
      </c>
      <c r="B368" t="s">
        <v>26</v>
      </c>
      <c r="C368" t="s">
        <v>338</v>
      </c>
      <c r="D368" t="s">
        <v>35</v>
      </c>
      <c r="E368" s="1">
        <v>1227534.31</v>
      </c>
      <c r="F368">
        <v>52135</v>
      </c>
      <c r="G368">
        <v>156</v>
      </c>
      <c r="H368" s="2">
        <v>0</v>
      </c>
      <c r="I368" t="s">
        <v>16</v>
      </c>
      <c r="J368" t="s">
        <v>29</v>
      </c>
      <c r="K368">
        <v>430.505942</v>
      </c>
      <c r="L368" s="2">
        <v>35430.505942000003</v>
      </c>
    </row>
    <row r="369" spans="1:12" x14ac:dyDescent="0.35">
      <c r="A369" t="s">
        <v>408</v>
      </c>
      <c r="B369" t="s">
        <v>26</v>
      </c>
      <c r="C369" t="s">
        <v>338</v>
      </c>
      <c r="D369" t="s">
        <v>35</v>
      </c>
      <c r="E369" s="1">
        <v>272221.07</v>
      </c>
      <c r="F369">
        <v>17576</v>
      </c>
      <c r="G369">
        <v>71</v>
      </c>
      <c r="H369" s="2">
        <v>0</v>
      </c>
      <c r="I369" t="s">
        <v>28</v>
      </c>
      <c r="J369" t="s">
        <v>17</v>
      </c>
      <c r="K369">
        <v>398.502948</v>
      </c>
      <c r="L369" s="2">
        <v>35398.502948000001</v>
      </c>
    </row>
    <row r="370" spans="1:12" x14ac:dyDescent="0.35">
      <c r="A370" t="s">
        <v>409</v>
      </c>
      <c r="B370" t="s">
        <v>33</v>
      </c>
      <c r="C370" t="s">
        <v>338</v>
      </c>
      <c r="D370" t="s">
        <v>21</v>
      </c>
      <c r="E370" s="1">
        <v>245744.09</v>
      </c>
      <c r="F370">
        <v>29486</v>
      </c>
      <c r="G370">
        <v>62</v>
      </c>
      <c r="H370" s="2">
        <v>0</v>
      </c>
      <c r="I370" t="s">
        <v>16</v>
      </c>
      <c r="J370" t="s">
        <v>17</v>
      </c>
      <c r="K370">
        <v>7.646763</v>
      </c>
      <c r="L370" s="2">
        <v>35007.646762999997</v>
      </c>
    </row>
    <row r="371" spans="1:12" x14ac:dyDescent="0.35">
      <c r="A371" t="s">
        <v>410</v>
      </c>
      <c r="B371" t="s">
        <v>33</v>
      </c>
      <c r="C371" t="s">
        <v>338</v>
      </c>
      <c r="D371" t="s">
        <v>15</v>
      </c>
      <c r="E371" s="1">
        <v>355484.53</v>
      </c>
      <c r="F371">
        <v>58557</v>
      </c>
      <c r="G371">
        <v>88</v>
      </c>
      <c r="H371" s="2">
        <v>0</v>
      </c>
      <c r="I371" t="s">
        <v>28</v>
      </c>
      <c r="J371" t="s">
        <v>17</v>
      </c>
      <c r="K371">
        <v>55.510525999999999</v>
      </c>
      <c r="L371" s="2">
        <v>35055.510525999998</v>
      </c>
    </row>
    <row r="372" spans="1:12" x14ac:dyDescent="0.35">
      <c r="A372" t="s">
        <v>411</v>
      </c>
      <c r="B372" t="s">
        <v>26</v>
      </c>
      <c r="C372" t="s">
        <v>27</v>
      </c>
      <c r="D372" t="s">
        <v>21</v>
      </c>
      <c r="E372" s="1">
        <v>492954.97</v>
      </c>
      <c r="F372">
        <v>25632</v>
      </c>
      <c r="G372">
        <v>63</v>
      </c>
      <c r="H372" s="2">
        <v>0</v>
      </c>
      <c r="I372" t="s">
        <v>16</v>
      </c>
      <c r="J372" t="s">
        <v>24</v>
      </c>
      <c r="K372">
        <v>351.270869</v>
      </c>
      <c r="L372" s="2">
        <v>35351.270869</v>
      </c>
    </row>
    <row r="373" spans="1:12" x14ac:dyDescent="0.35">
      <c r="A373" t="s">
        <v>412</v>
      </c>
      <c r="B373" t="s">
        <v>26</v>
      </c>
      <c r="C373" t="s">
        <v>338</v>
      </c>
      <c r="D373" t="s">
        <v>31</v>
      </c>
      <c r="E373" s="1">
        <v>803645.03</v>
      </c>
      <c r="F373">
        <v>0</v>
      </c>
      <c r="G373">
        <v>112</v>
      </c>
      <c r="H373" s="2">
        <v>0</v>
      </c>
      <c r="I373" t="s">
        <v>16</v>
      </c>
      <c r="J373" t="s">
        <v>78</v>
      </c>
      <c r="K373">
        <v>806.4</v>
      </c>
      <c r="L373" s="2">
        <v>35806.400000000001</v>
      </c>
    </row>
    <row r="374" spans="1:12" x14ac:dyDescent="0.35">
      <c r="A374" t="s">
        <v>413</v>
      </c>
      <c r="B374" t="s">
        <v>19</v>
      </c>
      <c r="C374" t="s">
        <v>27</v>
      </c>
      <c r="D374" t="s">
        <v>21</v>
      </c>
      <c r="E374" s="1">
        <v>427691.53</v>
      </c>
      <c r="F374">
        <v>18768</v>
      </c>
      <c r="G374">
        <v>68</v>
      </c>
      <c r="H374" s="2">
        <v>36586</v>
      </c>
      <c r="I374" t="s">
        <v>28</v>
      </c>
      <c r="J374" t="s">
        <v>17</v>
      </c>
      <c r="K374">
        <v>647.45458299999996</v>
      </c>
      <c r="L374" s="2">
        <v>35647.454582999999</v>
      </c>
    </row>
    <row r="375" spans="1:12" x14ac:dyDescent="0.35">
      <c r="A375" t="s">
        <v>414</v>
      </c>
      <c r="B375" t="s">
        <v>26</v>
      </c>
      <c r="C375" t="s">
        <v>338</v>
      </c>
      <c r="D375" t="s">
        <v>21</v>
      </c>
      <c r="E375" s="1">
        <v>3347334.95</v>
      </c>
      <c r="F375">
        <v>33190</v>
      </c>
      <c r="G375">
        <v>106</v>
      </c>
      <c r="H375" s="2">
        <v>0</v>
      </c>
      <c r="I375" t="s">
        <v>16</v>
      </c>
      <c r="J375" t="s">
        <v>29</v>
      </c>
      <c r="K375">
        <v>508.8</v>
      </c>
      <c r="L375" s="2">
        <v>35508.800000000003</v>
      </c>
    </row>
    <row r="376" spans="1:12" x14ac:dyDescent="0.35">
      <c r="A376" t="s">
        <v>415</v>
      </c>
      <c r="B376" t="s">
        <v>33</v>
      </c>
      <c r="C376" t="s">
        <v>338</v>
      </c>
      <c r="D376" t="s">
        <v>15</v>
      </c>
      <c r="E376" s="1">
        <v>596058.14</v>
      </c>
      <c r="F376">
        <v>47945</v>
      </c>
      <c r="G376">
        <v>74</v>
      </c>
      <c r="H376" s="2">
        <v>0</v>
      </c>
      <c r="I376" t="s">
        <v>16</v>
      </c>
      <c r="J376" t="s">
        <v>24</v>
      </c>
      <c r="K376">
        <v>128.43823</v>
      </c>
      <c r="L376" s="2">
        <v>35128.43823</v>
      </c>
    </row>
    <row r="377" spans="1:12" x14ac:dyDescent="0.35">
      <c r="A377" t="s">
        <v>416</v>
      </c>
      <c r="B377" t="s">
        <v>19</v>
      </c>
      <c r="C377" t="s">
        <v>27</v>
      </c>
      <c r="D377" t="s">
        <v>35</v>
      </c>
      <c r="E377" s="1">
        <v>4479546.9400000004</v>
      </c>
      <c r="F377">
        <v>58778</v>
      </c>
      <c r="G377">
        <v>126</v>
      </c>
      <c r="H377" s="2">
        <v>0</v>
      </c>
      <c r="I377" t="s">
        <v>39</v>
      </c>
      <c r="J377" t="s">
        <v>29</v>
      </c>
      <c r="K377">
        <v>302.03397100000001</v>
      </c>
      <c r="L377" s="2">
        <v>35302.033970999997</v>
      </c>
    </row>
    <row r="378" spans="1:12" x14ac:dyDescent="0.35">
      <c r="A378" t="s">
        <v>417</v>
      </c>
      <c r="B378" t="s">
        <v>26</v>
      </c>
      <c r="C378" t="s">
        <v>338</v>
      </c>
      <c r="D378" t="s">
        <v>31</v>
      </c>
      <c r="E378" s="1">
        <v>383211.81</v>
      </c>
      <c r="F378">
        <v>15192</v>
      </c>
      <c r="G378">
        <v>100</v>
      </c>
      <c r="H378" s="2">
        <v>0</v>
      </c>
      <c r="I378" t="s">
        <v>16</v>
      </c>
      <c r="J378" t="s">
        <v>29</v>
      </c>
      <c r="K378">
        <v>480</v>
      </c>
      <c r="L378" s="2">
        <v>35480</v>
      </c>
    </row>
    <row r="379" spans="1:12" x14ac:dyDescent="0.35">
      <c r="A379" t="s">
        <v>418</v>
      </c>
      <c r="B379" t="s">
        <v>26</v>
      </c>
      <c r="C379" t="s">
        <v>338</v>
      </c>
      <c r="D379" t="s">
        <v>21</v>
      </c>
      <c r="E379" s="1">
        <v>683793.26</v>
      </c>
      <c r="F379">
        <v>51859</v>
      </c>
      <c r="G379">
        <v>171</v>
      </c>
      <c r="H379" s="2">
        <v>0</v>
      </c>
      <c r="I379" t="s">
        <v>16</v>
      </c>
      <c r="J379" t="s">
        <v>29</v>
      </c>
      <c r="K379">
        <v>1003.160633</v>
      </c>
      <c r="L379" s="2">
        <v>36003.160633</v>
      </c>
    </row>
    <row r="380" spans="1:12" x14ac:dyDescent="0.35">
      <c r="A380" t="s">
        <v>419</v>
      </c>
      <c r="B380" t="s">
        <v>23</v>
      </c>
      <c r="C380" t="s">
        <v>338</v>
      </c>
      <c r="D380" t="s">
        <v>31</v>
      </c>
      <c r="E380" s="1">
        <v>528526.81999999995</v>
      </c>
      <c r="F380">
        <v>23422</v>
      </c>
      <c r="G380">
        <v>72</v>
      </c>
      <c r="H380" s="2">
        <v>0</v>
      </c>
      <c r="I380" t="s">
        <v>16</v>
      </c>
      <c r="J380" t="s">
        <v>24</v>
      </c>
      <c r="K380">
        <v>518.4</v>
      </c>
      <c r="L380" s="2">
        <v>35518.400000000001</v>
      </c>
    </row>
    <row r="381" spans="1:12" x14ac:dyDescent="0.35">
      <c r="A381" t="s">
        <v>420</v>
      </c>
      <c r="B381" t="s">
        <v>26</v>
      </c>
      <c r="C381" t="s">
        <v>338</v>
      </c>
      <c r="D381" t="s">
        <v>35</v>
      </c>
      <c r="E381" s="1">
        <v>309651.12</v>
      </c>
      <c r="F381">
        <v>21604</v>
      </c>
      <c r="G381">
        <v>79</v>
      </c>
      <c r="H381" s="2">
        <v>0</v>
      </c>
      <c r="I381" t="s">
        <v>28</v>
      </c>
      <c r="J381" t="s">
        <v>17</v>
      </c>
      <c r="K381">
        <v>379.2</v>
      </c>
      <c r="L381" s="2">
        <v>35379.199999999997</v>
      </c>
    </row>
    <row r="382" spans="1:12" x14ac:dyDescent="0.35">
      <c r="A382" t="s">
        <v>421</v>
      </c>
      <c r="B382" t="s">
        <v>19</v>
      </c>
      <c r="C382" t="s">
        <v>27</v>
      </c>
      <c r="D382" t="s">
        <v>35</v>
      </c>
      <c r="E382" s="1">
        <v>358971.07</v>
      </c>
      <c r="F382">
        <v>79298</v>
      </c>
      <c r="G382">
        <v>90</v>
      </c>
      <c r="H382" s="2">
        <v>0</v>
      </c>
      <c r="I382" t="s">
        <v>16</v>
      </c>
      <c r="J382" t="s">
        <v>17</v>
      </c>
      <c r="K382">
        <v>244.36207200000001</v>
      </c>
      <c r="L382" s="2">
        <v>35244.362072000004</v>
      </c>
    </row>
    <row r="383" spans="1:12" x14ac:dyDescent="0.35">
      <c r="A383" t="s">
        <v>422</v>
      </c>
      <c r="B383" t="s">
        <v>19</v>
      </c>
      <c r="C383" t="s">
        <v>338</v>
      </c>
      <c r="D383" t="s">
        <v>21</v>
      </c>
      <c r="E383" s="1">
        <v>258240.85</v>
      </c>
      <c r="F383">
        <v>76731</v>
      </c>
      <c r="G383">
        <v>64</v>
      </c>
      <c r="H383" s="2">
        <v>0</v>
      </c>
      <c r="I383" t="s">
        <v>39</v>
      </c>
      <c r="J383" t="s">
        <v>17</v>
      </c>
      <c r="K383">
        <v>201.455005</v>
      </c>
      <c r="L383" s="2">
        <v>35201.455005000003</v>
      </c>
    </row>
    <row r="384" spans="1:12" x14ac:dyDescent="0.35">
      <c r="A384" t="s">
        <v>423</v>
      </c>
      <c r="B384" t="s">
        <v>13</v>
      </c>
      <c r="C384" t="s">
        <v>27</v>
      </c>
      <c r="D384" t="s">
        <v>35</v>
      </c>
      <c r="E384" s="1">
        <v>340391.94</v>
      </c>
      <c r="F384">
        <v>38460</v>
      </c>
      <c r="G384">
        <v>88</v>
      </c>
      <c r="H384" s="2">
        <v>36526</v>
      </c>
      <c r="I384" t="s">
        <v>16</v>
      </c>
      <c r="J384" t="s">
        <v>17</v>
      </c>
      <c r="K384">
        <v>91.550979999999996</v>
      </c>
      <c r="L384" s="2">
        <v>35091.55098</v>
      </c>
    </row>
    <row r="385" spans="1:12" x14ac:dyDescent="0.35">
      <c r="A385" t="s">
        <v>424</v>
      </c>
      <c r="B385" t="s">
        <v>19</v>
      </c>
      <c r="C385" t="s">
        <v>20</v>
      </c>
      <c r="D385" t="s">
        <v>35</v>
      </c>
      <c r="E385" s="1">
        <v>1357567.6</v>
      </c>
      <c r="F385">
        <v>48534</v>
      </c>
      <c r="G385">
        <v>115</v>
      </c>
      <c r="H385" s="2">
        <v>36526</v>
      </c>
      <c r="I385" t="s">
        <v>16</v>
      </c>
      <c r="J385" t="s">
        <v>29</v>
      </c>
      <c r="K385">
        <v>552</v>
      </c>
      <c r="L385" s="2">
        <v>35552</v>
      </c>
    </row>
    <row r="386" spans="1:12" x14ac:dyDescent="0.35">
      <c r="A386" t="s">
        <v>425</v>
      </c>
      <c r="B386" t="s">
        <v>13</v>
      </c>
      <c r="C386" t="s">
        <v>27</v>
      </c>
      <c r="D386" t="s">
        <v>80</v>
      </c>
      <c r="E386" s="1">
        <v>343613.43</v>
      </c>
      <c r="F386">
        <v>30817</v>
      </c>
      <c r="G386">
        <v>88</v>
      </c>
      <c r="H386" s="2">
        <v>0</v>
      </c>
      <c r="I386" t="s">
        <v>28</v>
      </c>
      <c r="J386" t="s">
        <v>17</v>
      </c>
      <c r="K386">
        <v>91.834667999999994</v>
      </c>
      <c r="L386" s="2">
        <v>35091.834668000003</v>
      </c>
    </row>
    <row r="387" spans="1:12" x14ac:dyDescent="0.35">
      <c r="A387" t="s">
        <v>426</v>
      </c>
      <c r="B387" t="s">
        <v>33</v>
      </c>
      <c r="C387" t="s">
        <v>20</v>
      </c>
      <c r="D387" t="s">
        <v>35</v>
      </c>
      <c r="E387" s="1">
        <v>2868582.79</v>
      </c>
      <c r="F387">
        <v>48412</v>
      </c>
      <c r="G387">
        <v>104</v>
      </c>
      <c r="H387" s="2">
        <v>0</v>
      </c>
      <c r="I387" t="s">
        <v>16</v>
      </c>
      <c r="J387" t="s">
        <v>29</v>
      </c>
      <c r="K387">
        <v>707.43083200000001</v>
      </c>
      <c r="L387" s="2">
        <v>35707.430831999998</v>
      </c>
    </row>
    <row r="388" spans="1:12" x14ac:dyDescent="0.35">
      <c r="A388" t="s">
        <v>427</v>
      </c>
      <c r="B388" t="s">
        <v>13</v>
      </c>
      <c r="C388" t="s">
        <v>27</v>
      </c>
      <c r="D388" t="s">
        <v>21</v>
      </c>
      <c r="E388" s="1">
        <v>450267.97</v>
      </c>
      <c r="F388">
        <v>68798</v>
      </c>
      <c r="G388">
        <v>114</v>
      </c>
      <c r="H388" s="2">
        <v>0</v>
      </c>
      <c r="I388" t="s">
        <v>16</v>
      </c>
      <c r="J388" t="s">
        <v>29</v>
      </c>
      <c r="K388">
        <v>92.915250999999998</v>
      </c>
      <c r="L388" s="2">
        <v>35092.915250999999</v>
      </c>
    </row>
    <row r="389" spans="1:12" x14ac:dyDescent="0.35">
      <c r="A389" t="s">
        <v>428</v>
      </c>
      <c r="B389" t="s">
        <v>33</v>
      </c>
      <c r="C389" t="s">
        <v>27</v>
      </c>
      <c r="D389" t="s">
        <v>21</v>
      </c>
      <c r="E389" s="1">
        <v>618311.15</v>
      </c>
      <c r="F389">
        <v>23712</v>
      </c>
      <c r="G389">
        <v>85</v>
      </c>
      <c r="H389" s="2">
        <v>0</v>
      </c>
      <c r="I389" t="s">
        <v>16</v>
      </c>
      <c r="J389" t="s">
        <v>17</v>
      </c>
      <c r="K389">
        <v>376.126419</v>
      </c>
      <c r="L389" s="2">
        <v>35376.126419</v>
      </c>
    </row>
    <row r="390" spans="1:12" x14ac:dyDescent="0.35">
      <c r="A390" t="s">
        <v>429</v>
      </c>
      <c r="B390" t="s">
        <v>26</v>
      </c>
      <c r="C390" t="s">
        <v>27</v>
      </c>
      <c r="D390" t="s">
        <v>35</v>
      </c>
      <c r="E390" s="1">
        <v>387364.7</v>
      </c>
      <c r="F390">
        <v>28142</v>
      </c>
      <c r="G390">
        <v>105</v>
      </c>
      <c r="H390" s="2">
        <v>0</v>
      </c>
      <c r="I390" t="s">
        <v>16</v>
      </c>
      <c r="J390" t="s">
        <v>78</v>
      </c>
      <c r="K390">
        <v>701.70823900000005</v>
      </c>
      <c r="L390" s="2">
        <v>35701.708239</v>
      </c>
    </row>
    <row r="391" spans="1:12" x14ac:dyDescent="0.35">
      <c r="A391" t="s">
        <v>430</v>
      </c>
      <c r="B391" t="s">
        <v>26</v>
      </c>
      <c r="C391" t="s">
        <v>20</v>
      </c>
      <c r="D391" t="s">
        <v>15</v>
      </c>
      <c r="E391" s="1">
        <v>1892933.06</v>
      </c>
      <c r="F391">
        <v>72196</v>
      </c>
      <c r="G391">
        <v>68</v>
      </c>
      <c r="H391" s="2">
        <v>0</v>
      </c>
      <c r="I391" t="s">
        <v>16</v>
      </c>
      <c r="J391" t="s">
        <v>17</v>
      </c>
      <c r="K391">
        <v>152.18424400000001</v>
      </c>
      <c r="L391" s="2">
        <v>35152.184243999996</v>
      </c>
    </row>
    <row r="392" spans="1:12" x14ac:dyDescent="0.35">
      <c r="A392" t="s">
        <v>431</v>
      </c>
      <c r="B392" t="s">
        <v>26</v>
      </c>
      <c r="C392" t="s">
        <v>27</v>
      </c>
      <c r="D392" t="s">
        <v>15</v>
      </c>
      <c r="E392" s="1">
        <v>555329.57999999996</v>
      </c>
      <c r="F392">
        <v>68197</v>
      </c>
      <c r="G392">
        <v>69</v>
      </c>
      <c r="H392" s="2">
        <v>0</v>
      </c>
      <c r="I392" t="s">
        <v>16</v>
      </c>
      <c r="J392" t="s">
        <v>17</v>
      </c>
      <c r="K392">
        <v>176.81941399999999</v>
      </c>
      <c r="L392" s="2">
        <v>35176.819413999998</v>
      </c>
    </row>
    <row r="393" spans="1:12" x14ac:dyDescent="0.35">
      <c r="A393" t="s">
        <v>432</v>
      </c>
      <c r="B393" t="s">
        <v>26</v>
      </c>
      <c r="C393" t="s">
        <v>27</v>
      </c>
      <c r="D393" t="s">
        <v>21</v>
      </c>
      <c r="E393" s="1">
        <v>501125.92</v>
      </c>
      <c r="F393">
        <v>75248</v>
      </c>
      <c r="G393">
        <v>63</v>
      </c>
      <c r="H393" s="2">
        <v>0</v>
      </c>
      <c r="I393" t="s">
        <v>28</v>
      </c>
      <c r="J393" t="s">
        <v>17</v>
      </c>
      <c r="K393">
        <v>104.454624</v>
      </c>
      <c r="L393" s="2">
        <v>35104.454623999998</v>
      </c>
    </row>
    <row r="394" spans="1:12" x14ac:dyDescent="0.35">
      <c r="A394" t="s">
        <v>433</v>
      </c>
      <c r="B394" t="s">
        <v>26</v>
      </c>
      <c r="C394" t="s">
        <v>20</v>
      </c>
      <c r="D394" t="s">
        <v>35</v>
      </c>
      <c r="E394" s="1">
        <v>1044244.63</v>
      </c>
      <c r="F394">
        <v>0</v>
      </c>
      <c r="G394">
        <v>98</v>
      </c>
      <c r="H394" s="2">
        <v>0</v>
      </c>
      <c r="I394" t="s">
        <v>16</v>
      </c>
      <c r="J394" t="s">
        <v>17</v>
      </c>
      <c r="K394">
        <v>941.71805400000005</v>
      </c>
      <c r="L394" s="2">
        <v>35941.718053999997</v>
      </c>
    </row>
    <row r="395" spans="1:12" x14ac:dyDescent="0.35">
      <c r="A395" t="s">
        <v>434</v>
      </c>
      <c r="B395" t="s">
        <v>23</v>
      </c>
      <c r="C395" t="s">
        <v>27</v>
      </c>
      <c r="D395" t="s">
        <v>21</v>
      </c>
      <c r="E395" s="1">
        <v>219961.78</v>
      </c>
      <c r="F395">
        <v>0</v>
      </c>
      <c r="G395">
        <v>65</v>
      </c>
      <c r="H395" s="2">
        <v>36526</v>
      </c>
      <c r="I395" t="s">
        <v>16</v>
      </c>
      <c r="J395" t="s">
        <v>24</v>
      </c>
      <c r="K395">
        <v>468</v>
      </c>
      <c r="L395" s="2">
        <v>35468</v>
      </c>
    </row>
    <row r="396" spans="1:12" x14ac:dyDescent="0.35">
      <c r="A396" t="s">
        <v>435</v>
      </c>
      <c r="B396" t="s">
        <v>13</v>
      </c>
      <c r="C396" t="s">
        <v>338</v>
      </c>
      <c r="D396" t="s">
        <v>15</v>
      </c>
      <c r="E396" s="1">
        <v>512317.09</v>
      </c>
      <c r="F396">
        <v>89879</v>
      </c>
      <c r="G396">
        <v>63</v>
      </c>
      <c r="H396" s="2">
        <v>0</v>
      </c>
      <c r="I396" t="s">
        <v>16</v>
      </c>
      <c r="J396" t="s">
        <v>24</v>
      </c>
      <c r="K396">
        <v>94.030308000000005</v>
      </c>
      <c r="L396" s="2">
        <v>35094.030308000001</v>
      </c>
    </row>
    <row r="397" spans="1:12" x14ac:dyDescent="0.35">
      <c r="A397" t="s">
        <v>436</v>
      </c>
      <c r="B397" t="s">
        <v>33</v>
      </c>
      <c r="C397" t="s">
        <v>27</v>
      </c>
      <c r="D397" t="s">
        <v>31</v>
      </c>
      <c r="E397" s="1">
        <v>748431.05</v>
      </c>
      <c r="F397">
        <v>46998</v>
      </c>
      <c r="G397">
        <v>96</v>
      </c>
      <c r="H397" s="2">
        <v>0</v>
      </c>
      <c r="I397" t="s">
        <v>28</v>
      </c>
      <c r="J397" t="s">
        <v>17</v>
      </c>
      <c r="K397">
        <v>460.8</v>
      </c>
      <c r="L397" s="2">
        <v>35460.800000000003</v>
      </c>
    </row>
    <row r="398" spans="1:12" x14ac:dyDescent="0.35">
      <c r="A398" t="s">
        <v>437</v>
      </c>
      <c r="B398" t="s">
        <v>33</v>
      </c>
      <c r="C398" t="s">
        <v>27</v>
      </c>
      <c r="D398" t="s">
        <v>21</v>
      </c>
      <c r="E398" s="1">
        <v>261302.31</v>
      </c>
      <c r="F398">
        <v>57099</v>
      </c>
      <c r="G398">
        <v>67</v>
      </c>
      <c r="H398" s="2">
        <v>0</v>
      </c>
      <c r="I398" t="s">
        <v>16</v>
      </c>
      <c r="J398" t="s">
        <v>24</v>
      </c>
      <c r="K398">
        <v>67.859881000000001</v>
      </c>
      <c r="L398" s="2">
        <v>35067.859880999997</v>
      </c>
    </row>
    <row r="399" spans="1:12" x14ac:dyDescent="0.35">
      <c r="A399" t="s">
        <v>438</v>
      </c>
      <c r="B399" t="s">
        <v>19</v>
      </c>
      <c r="C399" t="s">
        <v>20</v>
      </c>
      <c r="D399" t="s">
        <v>21</v>
      </c>
      <c r="E399" s="1">
        <v>908063.97</v>
      </c>
      <c r="F399">
        <v>33897</v>
      </c>
      <c r="G399">
        <v>114</v>
      </c>
      <c r="H399" s="2">
        <v>0</v>
      </c>
      <c r="I399" t="s">
        <v>28</v>
      </c>
      <c r="J399" t="s">
        <v>29</v>
      </c>
      <c r="K399">
        <v>539.84300299999995</v>
      </c>
      <c r="L399" s="2">
        <v>35539.843003000002</v>
      </c>
    </row>
    <row r="400" spans="1:12" x14ac:dyDescent="0.35">
      <c r="A400" t="s">
        <v>439</v>
      </c>
      <c r="B400" t="s">
        <v>23</v>
      </c>
      <c r="C400" t="s">
        <v>20</v>
      </c>
      <c r="D400" t="s">
        <v>31</v>
      </c>
      <c r="E400" s="1">
        <v>1377097.62</v>
      </c>
      <c r="F400">
        <v>59207</v>
      </c>
      <c r="G400">
        <v>116</v>
      </c>
      <c r="H400" s="2">
        <v>0</v>
      </c>
      <c r="I400" t="s">
        <v>16</v>
      </c>
      <c r="J400" t="s">
        <v>17</v>
      </c>
      <c r="K400">
        <v>556.79999999999995</v>
      </c>
      <c r="L400" s="2">
        <v>35556.800000000003</v>
      </c>
    </row>
    <row r="401" spans="1:12" x14ac:dyDescent="0.35">
      <c r="A401" t="s">
        <v>440</v>
      </c>
      <c r="B401" t="s">
        <v>33</v>
      </c>
      <c r="C401" t="s">
        <v>27</v>
      </c>
      <c r="D401" t="s">
        <v>31</v>
      </c>
      <c r="E401" s="1">
        <v>287682.28999999998</v>
      </c>
      <c r="F401">
        <v>40171</v>
      </c>
      <c r="G401">
        <v>73</v>
      </c>
      <c r="H401" s="2">
        <v>0</v>
      </c>
      <c r="I401" t="s">
        <v>16</v>
      </c>
      <c r="J401" t="s">
        <v>17</v>
      </c>
      <c r="K401">
        <v>350.4</v>
      </c>
      <c r="L401" s="2">
        <v>35350.400000000001</v>
      </c>
    </row>
    <row r="402" spans="1:12" x14ac:dyDescent="0.35">
      <c r="A402" t="s">
        <v>441</v>
      </c>
      <c r="B402" t="s">
        <v>13</v>
      </c>
      <c r="C402" t="s">
        <v>27</v>
      </c>
      <c r="D402" t="s">
        <v>80</v>
      </c>
      <c r="E402" s="1">
        <v>540891.15</v>
      </c>
      <c r="F402">
        <v>80192</v>
      </c>
      <c r="G402">
        <v>67</v>
      </c>
      <c r="H402" s="2">
        <v>0</v>
      </c>
      <c r="I402" t="s">
        <v>16</v>
      </c>
      <c r="J402" t="s">
        <v>17</v>
      </c>
      <c r="K402">
        <v>95.193156999999999</v>
      </c>
      <c r="L402" s="2">
        <v>35095.193157000002</v>
      </c>
    </row>
    <row r="403" spans="1:12" x14ac:dyDescent="0.35">
      <c r="A403" t="s">
        <v>442</v>
      </c>
      <c r="B403" t="s">
        <v>13</v>
      </c>
      <c r="C403" t="s">
        <v>27</v>
      </c>
      <c r="D403" t="s">
        <v>31</v>
      </c>
      <c r="E403" s="1">
        <v>677030.68</v>
      </c>
      <c r="F403">
        <v>74422</v>
      </c>
      <c r="G403">
        <v>85</v>
      </c>
      <c r="H403" s="2">
        <v>36526</v>
      </c>
      <c r="I403" t="s">
        <v>16</v>
      </c>
      <c r="J403" t="s">
        <v>17</v>
      </c>
      <c r="K403">
        <v>95.338504999999998</v>
      </c>
      <c r="L403" s="2">
        <v>35095.338505</v>
      </c>
    </row>
    <row r="404" spans="1:12" x14ac:dyDescent="0.35">
      <c r="A404" t="s">
        <v>443</v>
      </c>
      <c r="B404" t="s">
        <v>33</v>
      </c>
      <c r="C404" t="s">
        <v>27</v>
      </c>
      <c r="D404" t="s">
        <v>35</v>
      </c>
      <c r="E404" s="1">
        <v>2414387.56</v>
      </c>
      <c r="F404">
        <v>0</v>
      </c>
      <c r="G404">
        <v>87</v>
      </c>
      <c r="H404" s="2">
        <v>0</v>
      </c>
      <c r="I404" t="s">
        <v>39</v>
      </c>
      <c r="J404" t="s">
        <v>17</v>
      </c>
      <c r="K404">
        <v>626.4</v>
      </c>
      <c r="L404" s="2">
        <v>35626.400000000001</v>
      </c>
    </row>
    <row r="405" spans="1:12" x14ac:dyDescent="0.35">
      <c r="A405" t="s">
        <v>444</v>
      </c>
      <c r="B405" t="s">
        <v>19</v>
      </c>
      <c r="C405" t="s">
        <v>20</v>
      </c>
      <c r="D405" t="s">
        <v>35</v>
      </c>
      <c r="E405" s="1">
        <v>353805.95</v>
      </c>
      <c r="F405">
        <v>0</v>
      </c>
      <c r="G405">
        <v>67</v>
      </c>
      <c r="H405" s="2">
        <v>36647</v>
      </c>
      <c r="I405" t="s">
        <v>16</v>
      </c>
      <c r="J405" t="s">
        <v>17</v>
      </c>
      <c r="K405">
        <v>321.60000000000002</v>
      </c>
      <c r="L405" s="2">
        <v>35321.599999999999</v>
      </c>
    </row>
    <row r="406" spans="1:12" x14ac:dyDescent="0.35">
      <c r="A406" t="s">
        <v>445</v>
      </c>
      <c r="B406" t="s">
        <v>23</v>
      </c>
      <c r="C406" t="s">
        <v>20</v>
      </c>
      <c r="D406" t="s">
        <v>21</v>
      </c>
      <c r="E406" s="1">
        <v>2909123.94</v>
      </c>
      <c r="F406">
        <v>34226</v>
      </c>
      <c r="G406">
        <v>244</v>
      </c>
      <c r="H406" s="2">
        <v>0</v>
      </c>
      <c r="I406" t="s">
        <v>16</v>
      </c>
      <c r="J406" t="s">
        <v>65</v>
      </c>
      <c r="K406">
        <v>494.39502399999998</v>
      </c>
      <c r="L406" s="2">
        <v>35494.395023999998</v>
      </c>
    </row>
    <row r="407" spans="1:12" x14ac:dyDescent="0.35">
      <c r="A407" t="s">
        <v>446</v>
      </c>
      <c r="B407" t="s">
        <v>26</v>
      </c>
      <c r="C407" t="s">
        <v>20</v>
      </c>
      <c r="D407" t="s">
        <v>31</v>
      </c>
      <c r="E407" s="1">
        <v>1983420.12</v>
      </c>
      <c r="F407">
        <v>65989</v>
      </c>
      <c r="G407">
        <v>123</v>
      </c>
      <c r="H407" s="2">
        <v>36526</v>
      </c>
      <c r="I407" t="s">
        <v>16</v>
      </c>
      <c r="J407" t="s">
        <v>29</v>
      </c>
      <c r="K407">
        <v>115.545086</v>
      </c>
      <c r="L407" s="2">
        <v>35115.545085999998</v>
      </c>
    </row>
    <row r="408" spans="1:12" x14ac:dyDescent="0.35">
      <c r="A408" t="s">
        <v>447</v>
      </c>
      <c r="B408" t="s">
        <v>33</v>
      </c>
      <c r="C408" t="s">
        <v>27</v>
      </c>
      <c r="D408" t="s">
        <v>31</v>
      </c>
      <c r="E408" s="1">
        <v>473136.7</v>
      </c>
      <c r="F408">
        <v>30686</v>
      </c>
      <c r="G408">
        <v>61</v>
      </c>
      <c r="H408" s="2">
        <v>0</v>
      </c>
      <c r="I408" t="s">
        <v>28</v>
      </c>
      <c r="J408" t="s">
        <v>17</v>
      </c>
      <c r="K408">
        <v>19.938980999999998</v>
      </c>
      <c r="L408" s="2">
        <v>35019.938980999999</v>
      </c>
    </row>
    <row r="409" spans="1:12" x14ac:dyDescent="0.35">
      <c r="A409" t="s">
        <v>448</v>
      </c>
      <c r="B409" t="s">
        <v>26</v>
      </c>
      <c r="C409" t="s">
        <v>20</v>
      </c>
      <c r="D409" t="s">
        <v>15</v>
      </c>
      <c r="E409" s="1">
        <v>3553784.6</v>
      </c>
      <c r="F409">
        <v>0</v>
      </c>
      <c r="G409">
        <v>113</v>
      </c>
      <c r="H409" s="2">
        <v>0</v>
      </c>
      <c r="I409" t="s">
        <v>16</v>
      </c>
      <c r="J409" t="s">
        <v>78</v>
      </c>
      <c r="K409">
        <v>799.92674099999999</v>
      </c>
      <c r="L409" s="2">
        <v>35799.926741000003</v>
      </c>
    </row>
    <row r="410" spans="1:12" x14ac:dyDescent="0.35">
      <c r="A410" t="s">
        <v>449</v>
      </c>
      <c r="B410" t="s">
        <v>19</v>
      </c>
      <c r="C410" t="s">
        <v>20</v>
      </c>
      <c r="D410" t="s">
        <v>31</v>
      </c>
      <c r="E410" s="1">
        <v>3461137.9</v>
      </c>
      <c r="F410">
        <v>20090</v>
      </c>
      <c r="G410">
        <v>109</v>
      </c>
      <c r="H410" s="2">
        <v>0</v>
      </c>
      <c r="I410" t="s">
        <v>16</v>
      </c>
      <c r="J410" t="s">
        <v>78</v>
      </c>
      <c r="K410">
        <v>523.20000000000005</v>
      </c>
      <c r="L410" s="2">
        <v>35523.199999999997</v>
      </c>
    </row>
    <row r="411" spans="1:12" x14ac:dyDescent="0.35">
      <c r="A411" t="s">
        <v>450</v>
      </c>
      <c r="B411" t="s">
        <v>26</v>
      </c>
      <c r="C411" t="s">
        <v>27</v>
      </c>
      <c r="D411" t="s">
        <v>31</v>
      </c>
      <c r="E411" s="1">
        <v>2021630.88</v>
      </c>
      <c r="F411">
        <v>0</v>
      </c>
      <c r="G411">
        <v>183</v>
      </c>
      <c r="H411" s="2">
        <v>0</v>
      </c>
      <c r="I411" t="s">
        <v>16</v>
      </c>
      <c r="J411" t="s">
        <v>65</v>
      </c>
      <c r="K411">
        <v>878.4</v>
      </c>
      <c r="L411" s="2">
        <v>35878.400000000001</v>
      </c>
    </row>
    <row r="412" spans="1:12" x14ac:dyDescent="0.35">
      <c r="A412" t="s">
        <v>451</v>
      </c>
      <c r="B412" t="s">
        <v>33</v>
      </c>
      <c r="C412" t="s">
        <v>27</v>
      </c>
      <c r="D412" t="s">
        <v>35</v>
      </c>
      <c r="E412" s="1">
        <v>1397651.93</v>
      </c>
      <c r="F412">
        <v>77094</v>
      </c>
      <c r="G412">
        <v>176</v>
      </c>
      <c r="H412" s="2">
        <v>0</v>
      </c>
      <c r="I412" t="s">
        <v>16</v>
      </c>
      <c r="J412" t="s">
        <v>29</v>
      </c>
      <c r="K412">
        <v>444.47067600000003</v>
      </c>
      <c r="L412" s="2">
        <v>35444.470675999997</v>
      </c>
    </row>
    <row r="413" spans="1:12" x14ac:dyDescent="0.35">
      <c r="A413" t="s">
        <v>452</v>
      </c>
      <c r="B413" t="s">
        <v>26</v>
      </c>
      <c r="C413" t="s">
        <v>20</v>
      </c>
      <c r="D413" t="s">
        <v>35</v>
      </c>
      <c r="E413" s="1">
        <v>590408.81999999995</v>
      </c>
      <c r="F413">
        <v>97413</v>
      </c>
      <c r="G413">
        <v>73</v>
      </c>
      <c r="H413" s="2">
        <v>0</v>
      </c>
      <c r="I413" t="s">
        <v>16</v>
      </c>
      <c r="J413" t="s">
        <v>17</v>
      </c>
      <c r="K413">
        <v>268.81998499999997</v>
      </c>
      <c r="L413" s="2">
        <v>35268.819985000002</v>
      </c>
    </row>
    <row r="414" spans="1:12" x14ac:dyDescent="0.35">
      <c r="A414" t="s">
        <v>453</v>
      </c>
      <c r="B414" t="s">
        <v>33</v>
      </c>
      <c r="C414" t="s">
        <v>20</v>
      </c>
      <c r="D414" t="s">
        <v>15</v>
      </c>
      <c r="E414" s="1">
        <v>559583.5</v>
      </c>
      <c r="F414">
        <v>79189</v>
      </c>
      <c r="G414">
        <v>69</v>
      </c>
      <c r="H414" s="2">
        <v>0</v>
      </c>
      <c r="I414" t="s">
        <v>28</v>
      </c>
      <c r="J414" t="s">
        <v>17</v>
      </c>
      <c r="K414">
        <v>331.2</v>
      </c>
      <c r="L414" s="2">
        <v>35331.199999999997</v>
      </c>
    </row>
    <row r="415" spans="1:12" x14ac:dyDescent="0.35">
      <c r="A415" t="s">
        <v>454</v>
      </c>
      <c r="B415" t="s">
        <v>26</v>
      </c>
      <c r="C415" t="s">
        <v>20</v>
      </c>
      <c r="D415" t="s">
        <v>31</v>
      </c>
      <c r="E415" s="1">
        <v>229430.36</v>
      </c>
      <c r="F415">
        <v>0</v>
      </c>
      <c r="G415">
        <v>62</v>
      </c>
      <c r="H415" s="2">
        <v>0</v>
      </c>
      <c r="I415" t="s">
        <v>16</v>
      </c>
      <c r="J415" t="s">
        <v>24</v>
      </c>
      <c r="K415">
        <v>297.60000000000002</v>
      </c>
      <c r="L415" s="2">
        <v>35297.599999999999</v>
      </c>
    </row>
    <row r="416" spans="1:12" x14ac:dyDescent="0.35">
      <c r="A416" t="s">
        <v>455</v>
      </c>
      <c r="B416" t="s">
        <v>19</v>
      </c>
      <c r="C416" t="s">
        <v>20</v>
      </c>
      <c r="D416" t="s">
        <v>35</v>
      </c>
      <c r="E416" s="1">
        <v>627391.18999999994</v>
      </c>
      <c r="F416">
        <v>18577</v>
      </c>
      <c r="G416">
        <v>86</v>
      </c>
      <c r="H416" s="2">
        <v>0</v>
      </c>
      <c r="I416" t="s">
        <v>16</v>
      </c>
      <c r="J416" t="s">
        <v>17</v>
      </c>
      <c r="K416">
        <v>412.8</v>
      </c>
      <c r="L416" s="2">
        <v>35412.800000000003</v>
      </c>
    </row>
    <row r="417" spans="1:12" x14ac:dyDescent="0.35">
      <c r="A417" t="s">
        <v>456</v>
      </c>
      <c r="B417" t="s">
        <v>33</v>
      </c>
      <c r="C417" t="s">
        <v>20</v>
      </c>
      <c r="D417" t="s">
        <v>35</v>
      </c>
      <c r="E417" s="1">
        <v>372672.8</v>
      </c>
      <c r="F417">
        <v>0</v>
      </c>
      <c r="G417">
        <v>112</v>
      </c>
      <c r="H417" s="2">
        <v>36526</v>
      </c>
      <c r="I417" t="s">
        <v>39</v>
      </c>
      <c r="J417" t="s">
        <v>78</v>
      </c>
      <c r="K417">
        <v>806.4</v>
      </c>
      <c r="L417" s="2">
        <v>35806.400000000001</v>
      </c>
    </row>
    <row r="418" spans="1:12" x14ac:dyDescent="0.35">
      <c r="A418" t="s">
        <v>457</v>
      </c>
      <c r="B418" t="s">
        <v>13</v>
      </c>
      <c r="C418" t="s">
        <v>27</v>
      </c>
      <c r="D418" t="s">
        <v>31</v>
      </c>
      <c r="E418" s="1">
        <v>265671.31</v>
      </c>
      <c r="F418">
        <v>62777</v>
      </c>
      <c r="G418">
        <v>67</v>
      </c>
      <c r="H418" s="2">
        <v>0</v>
      </c>
      <c r="I418" t="s">
        <v>16</v>
      </c>
      <c r="J418" t="s">
        <v>24</v>
      </c>
      <c r="K418">
        <v>101.28806899999999</v>
      </c>
      <c r="L418" s="2">
        <v>35101.288069000002</v>
      </c>
    </row>
    <row r="419" spans="1:12" x14ac:dyDescent="0.35">
      <c r="A419" t="s">
        <v>458</v>
      </c>
      <c r="B419" t="s">
        <v>33</v>
      </c>
      <c r="C419" t="s">
        <v>271</v>
      </c>
      <c r="D419" t="s">
        <v>21</v>
      </c>
      <c r="E419" s="1">
        <v>511068.08</v>
      </c>
      <c r="F419">
        <v>0</v>
      </c>
      <c r="G419">
        <v>74</v>
      </c>
      <c r="H419" s="2">
        <v>0</v>
      </c>
      <c r="I419" t="s">
        <v>28</v>
      </c>
      <c r="J419" t="s">
        <v>17</v>
      </c>
      <c r="K419">
        <v>532.79999999999995</v>
      </c>
      <c r="L419" s="2">
        <v>35532.800000000003</v>
      </c>
    </row>
    <row r="420" spans="1:12" x14ac:dyDescent="0.35">
      <c r="A420" t="s">
        <v>459</v>
      </c>
      <c r="B420" t="s">
        <v>23</v>
      </c>
      <c r="C420" t="s">
        <v>271</v>
      </c>
      <c r="D420" t="s">
        <v>35</v>
      </c>
      <c r="E420" s="1">
        <v>712659.65</v>
      </c>
      <c r="F420">
        <v>17483</v>
      </c>
      <c r="G420">
        <v>183</v>
      </c>
      <c r="H420" s="2">
        <v>0</v>
      </c>
      <c r="I420" t="s">
        <v>16</v>
      </c>
      <c r="J420" t="s">
        <v>117</v>
      </c>
      <c r="K420">
        <v>1317.6</v>
      </c>
      <c r="L420" s="2">
        <v>36317.599999999999</v>
      </c>
    </row>
    <row r="421" spans="1:12" x14ac:dyDescent="0.35">
      <c r="A421" t="s">
        <v>460</v>
      </c>
      <c r="B421" t="s">
        <v>33</v>
      </c>
      <c r="C421" t="s">
        <v>271</v>
      </c>
      <c r="D421" t="s">
        <v>15</v>
      </c>
      <c r="E421" s="1">
        <v>460163.41</v>
      </c>
      <c r="F421">
        <v>84394</v>
      </c>
      <c r="G421">
        <v>114</v>
      </c>
      <c r="H421" s="2">
        <v>0</v>
      </c>
      <c r="I421" t="s">
        <v>16</v>
      </c>
      <c r="J421" t="s">
        <v>29</v>
      </c>
      <c r="K421">
        <v>691.41237799999999</v>
      </c>
      <c r="L421" s="2">
        <v>35691.412378000001</v>
      </c>
    </row>
    <row r="422" spans="1:12" x14ac:dyDescent="0.35">
      <c r="A422" t="s">
        <v>461</v>
      </c>
      <c r="B422" t="s">
        <v>33</v>
      </c>
      <c r="C422" t="s">
        <v>271</v>
      </c>
      <c r="D422" t="s">
        <v>35</v>
      </c>
      <c r="E422" s="1">
        <v>915523.97</v>
      </c>
      <c r="F422">
        <v>0</v>
      </c>
      <c r="G422">
        <v>127</v>
      </c>
      <c r="H422" s="2">
        <v>0</v>
      </c>
      <c r="I422" t="s">
        <v>16</v>
      </c>
      <c r="J422" t="s">
        <v>78</v>
      </c>
      <c r="K422">
        <v>804.81185900000003</v>
      </c>
      <c r="L422" s="2">
        <v>35804.811859000001</v>
      </c>
    </row>
    <row r="423" spans="1:12" x14ac:dyDescent="0.35">
      <c r="A423" t="s">
        <v>462</v>
      </c>
      <c r="B423" t="s">
        <v>33</v>
      </c>
      <c r="C423" t="s">
        <v>20</v>
      </c>
      <c r="D423" t="s">
        <v>35</v>
      </c>
      <c r="E423" s="1">
        <v>1480805.62</v>
      </c>
      <c r="F423">
        <v>41440</v>
      </c>
      <c r="G423">
        <v>62</v>
      </c>
      <c r="H423" s="2">
        <v>36526</v>
      </c>
      <c r="I423" t="s">
        <v>16</v>
      </c>
      <c r="J423" t="s">
        <v>17</v>
      </c>
      <c r="K423">
        <v>297.60000000000002</v>
      </c>
      <c r="L423" s="2">
        <v>35297.599999999999</v>
      </c>
    </row>
    <row r="424" spans="1:12" x14ac:dyDescent="0.35">
      <c r="A424" t="s">
        <v>463</v>
      </c>
      <c r="B424" t="s">
        <v>19</v>
      </c>
      <c r="C424" t="s">
        <v>271</v>
      </c>
      <c r="D424" t="s">
        <v>31</v>
      </c>
      <c r="E424" s="1">
        <v>890167.84</v>
      </c>
      <c r="F424">
        <v>0</v>
      </c>
      <c r="G424">
        <v>136</v>
      </c>
      <c r="H424" s="2">
        <v>36526</v>
      </c>
      <c r="I424" t="s">
        <v>16</v>
      </c>
      <c r="J424" t="s">
        <v>78</v>
      </c>
      <c r="K424">
        <v>1090.8643400000001</v>
      </c>
      <c r="L424" s="2">
        <v>36090.86434</v>
      </c>
    </row>
    <row r="425" spans="1:12" x14ac:dyDescent="0.35">
      <c r="A425" t="s">
        <v>464</v>
      </c>
      <c r="B425" t="s">
        <v>33</v>
      </c>
      <c r="C425" t="s">
        <v>20</v>
      </c>
      <c r="D425" t="s">
        <v>35</v>
      </c>
      <c r="E425" s="1">
        <v>573459.81999999995</v>
      </c>
      <c r="F425">
        <v>98132</v>
      </c>
      <c r="G425">
        <v>71</v>
      </c>
      <c r="H425" s="2">
        <v>0</v>
      </c>
      <c r="I425" t="s">
        <v>16</v>
      </c>
      <c r="J425" t="s">
        <v>24</v>
      </c>
      <c r="K425">
        <v>50.587035</v>
      </c>
      <c r="L425" s="2">
        <v>35050.587034999997</v>
      </c>
    </row>
    <row r="426" spans="1:12" x14ac:dyDescent="0.35">
      <c r="A426" t="s">
        <v>465</v>
      </c>
      <c r="B426" t="s">
        <v>33</v>
      </c>
      <c r="C426" t="s">
        <v>20</v>
      </c>
      <c r="D426" t="s">
        <v>31</v>
      </c>
      <c r="E426" s="1">
        <v>417769.7</v>
      </c>
      <c r="F426">
        <v>0</v>
      </c>
      <c r="G426">
        <v>112</v>
      </c>
      <c r="H426" s="2">
        <v>0</v>
      </c>
      <c r="I426" t="s">
        <v>16</v>
      </c>
      <c r="J426" t="s">
        <v>17</v>
      </c>
      <c r="K426">
        <v>537.6</v>
      </c>
      <c r="L426" s="2">
        <v>35537.599999999999</v>
      </c>
    </row>
    <row r="427" spans="1:12" x14ac:dyDescent="0.35">
      <c r="A427" t="s">
        <v>466</v>
      </c>
      <c r="B427" t="s">
        <v>26</v>
      </c>
      <c r="C427" t="s">
        <v>271</v>
      </c>
      <c r="D427" t="s">
        <v>21</v>
      </c>
      <c r="E427" s="1">
        <v>2777628.91</v>
      </c>
      <c r="F427">
        <v>88220</v>
      </c>
      <c r="G427">
        <v>230</v>
      </c>
      <c r="H427" s="2">
        <v>0</v>
      </c>
      <c r="I427" t="s">
        <v>16</v>
      </c>
      <c r="J427" t="s">
        <v>117</v>
      </c>
      <c r="K427">
        <v>151.528482</v>
      </c>
      <c r="L427" s="2">
        <v>35151.528482000002</v>
      </c>
    </row>
    <row r="428" spans="1:12" x14ac:dyDescent="0.35">
      <c r="A428" t="s">
        <v>467</v>
      </c>
      <c r="B428" t="s">
        <v>19</v>
      </c>
      <c r="C428" t="s">
        <v>20</v>
      </c>
      <c r="D428" t="s">
        <v>15</v>
      </c>
      <c r="E428" s="1">
        <v>1036434.75</v>
      </c>
      <c r="F428">
        <v>58327</v>
      </c>
      <c r="G428">
        <v>129</v>
      </c>
      <c r="H428" s="2">
        <v>0</v>
      </c>
      <c r="I428" t="s">
        <v>16</v>
      </c>
      <c r="J428" t="s">
        <v>29</v>
      </c>
      <c r="K428">
        <v>347.07594799999998</v>
      </c>
      <c r="L428" s="2">
        <v>35347.075947999998</v>
      </c>
    </row>
    <row r="429" spans="1:12" x14ac:dyDescent="0.35">
      <c r="A429" t="s">
        <v>468</v>
      </c>
      <c r="B429" t="s">
        <v>33</v>
      </c>
      <c r="C429" t="s">
        <v>271</v>
      </c>
      <c r="D429" t="s">
        <v>15</v>
      </c>
      <c r="E429" s="1">
        <v>785190.14</v>
      </c>
      <c r="F429">
        <v>25950</v>
      </c>
      <c r="G429">
        <v>66</v>
      </c>
      <c r="H429" s="2">
        <v>0</v>
      </c>
      <c r="I429" t="s">
        <v>16</v>
      </c>
      <c r="J429" t="s">
        <v>24</v>
      </c>
      <c r="K429">
        <v>271.69752899999997</v>
      </c>
      <c r="L429" s="2">
        <v>35271.697528999997</v>
      </c>
    </row>
    <row r="430" spans="1:12" x14ac:dyDescent="0.35">
      <c r="A430" t="s">
        <v>469</v>
      </c>
      <c r="B430" t="s">
        <v>33</v>
      </c>
      <c r="C430" t="s">
        <v>271</v>
      </c>
      <c r="D430" t="s">
        <v>31</v>
      </c>
      <c r="E430" s="1">
        <v>477294.38</v>
      </c>
      <c r="F430">
        <v>20993</v>
      </c>
      <c r="G430">
        <v>133</v>
      </c>
      <c r="H430" s="2">
        <v>0</v>
      </c>
      <c r="I430" t="s">
        <v>28</v>
      </c>
      <c r="J430" t="s">
        <v>29</v>
      </c>
      <c r="K430">
        <v>638.4</v>
      </c>
      <c r="L430" s="2">
        <v>35638.400000000001</v>
      </c>
    </row>
    <row r="431" spans="1:12" x14ac:dyDescent="0.35">
      <c r="A431" t="s">
        <v>470</v>
      </c>
      <c r="B431" t="s">
        <v>33</v>
      </c>
      <c r="C431" t="s">
        <v>271</v>
      </c>
      <c r="D431" t="s">
        <v>31</v>
      </c>
      <c r="E431" s="1">
        <v>1422650.49</v>
      </c>
      <c r="F431">
        <v>65726</v>
      </c>
      <c r="G431">
        <v>177</v>
      </c>
      <c r="H431" s="2">
        <v>0</v>
      </c>
      <c r="I431" t="s">
        <v>28</v>
      </c>
      <c r="J431" t="s">
        <v>29</v>
      </c>
      <c r="K431">
        <v>849.6</v>
      </c>
      <c r="L431" s="2">
        <v>35849.599999999999</v>
      </c>
    </row>
    <row r="432" spans="1:12" x14ac:dyDescent="0.35">
      <c r="A432" t="s">
        <v>471</v>
      </c>
      <c r="B432" t="s">
        <v>13</v>
      </c>
      <c r="C432" t="s">
        <v>27</v>
      </c>
      <c r="D432" t="s">
        <v>53</v>
      </c>
      <c r="E432" s="1">
        <v>287543.24</v>
      </c>
      <c r="F432">
        <v>84768</v>
      </c>
      <c r="G432">
        <v>72</v>
      </c>
      <c r="H432" s="2">
        <v>0</v>
      </c>
      <c r="I432" t="s">
        <v>16</v>
      </c>
      <c r="J432" t="s">
        <v>24</v>
      </c>
      <c r="K432">
        <v>110.484661</v>
      </c>
      <c r="L432" s="2">
        <v>35110.484661000002</v>
      </c>
    </row>
    <row r="433" spans="1:12" x14ac:dyDescent="0.35">
      <c r="A433" t="s">
        <v>472</v>
      </c>
      <c r="B433" t="s">
        <v>13</v>
      </c>
      <c r="C433" t="s">
        <v>20</v>
      </c>
      <c r="D433" t="s">
        <v>21</v>
      </c>
      <c r="E433" s="1">
        <v>504129.96</v>
      </c>
      <c r="F433">
        <v>36234</v>
      </c>
      <c r="G433">
        <v>63</v>
      </c>
      <c r="H433" s="2">
        <v>0</v>
      </c>
      <c r="I433" t="s">
        <v>16</v>
      </c>
      <c r="J433" t="s">
        <v>17</v>
      </c>
      <c r="K433">
        <v>113.534474</v>
      </c>
      <c r="L433" s="2">
        <v>35113.534474</v>
      </c>
    </row>
    <row r="434" spans="1:12" x14ac:dyDescent="0.35">
      <c r="A434" t="s">
        <v>473</v>
      </c>
      <c r="B434" t="s">
        <v>26</v>
      </c>
      <c r="C434" t="s">
        <v>271</v>
      </c>
      <c r="D434" t="s">
        <v>35</v>
      </c>
      <c r="E434" s="1">
        <v>436293.12</v>
      </c>
      <c r="F434">
        <v>58842</v>
      </c>
      <c r="G434">
        <v>110</v>
      </c>
      <c r="H434" s="2">
        <v>0</v>
      </c>
      <c r="I434" t="s">
        <v>16</v>
      </c>
      <c r="J434" t="s">
        <v>17</v>
      </c>
      <c r="K434">
        <v>528</v>
      </c>
      <c r="L434" s="2">
        <v>35528</v>
      </c>
    </row>
    <row r="435" spans="1:12" x14ac:dyDescent="0.35">
      <c r="A435" t="s">
        <v>474</v>
      </c>
      <c r="B435" t="s">
        <v>33</v>
      </c>
      <c r="C435" t="s">
        <v>20</v>
      </c>
      <c r="D435" t="s">
        <v>15</v>
      </c>
      <c r="E435" s="1">
        <v>962452.44</v>
      </c>
      <c r="F435">
        <v>25629</v>
      </c>
      <c r="G435">
        <v>124</v>
      </c>
      <c r="H435" s="2">
        <v>36557</v>
      </c>
      <c r="I435" t="s">
        <v>28</v>
      </c>
      <c r="J435" t="s">
        <v>78</v>
      </c>
      <c r="K435">
        <v>595.20000000000005</v>
      </c>
      <c r="L435" s="2">
        <v>35595.199999999997</v>
      </c>
    </row>
    <row r="436" spans="1:12" x14ac:dyDescent="0.35">
      <c r="A436" t="s">
        <v>475</v>
      </c>
      <c r="B436" t="s">
        <v>13</v>
      </c>
      <c r="C436" t="s">
        <v>20</v>
      </c>
      <c r="D436" t="s">
        <v>35</v>
      </c>
      <c r="E436" s="1">
        <v>2191440.5499999998</v>
      </c>
      <c r="F436">
        <v>77311</v>
      </c>
      <c r="G436">
        <v>181</v>
      </c>
      <c r="H436" s="2">
        <v>0</v>
      </c>
      <c r="I436" t="s">
        <v>16</v>
      </c>
      <c r="J436" t="s">
        <v>29</v>
      </c>
      <c r="K436">
        <v>113.60950800000001</v>
      </c>
      <c r="L436" s="2">
        <v>35113.609508000001</v>
      </c>
    </row>
    <row r="437" spans="1:12" x14ac:dyDescent="0.35">
      <c r="A437" t="s">
        <v>476</v>
      </c>
      <c r="B437" t="s">
        <v>26</v>
      </c>
      <c r="C437" t="s">
        <v>271</v>
      </c>
      <c r="D437" t="s">
        <v>80</v>
      </c>
      <c r="E437" s="1">
        <v>694842.22</v>
      </c>
      <c r="F437">
        <v>0</v>
      </c>
      <c r="G437">
        <v>196</v>
      </c>
      <c r="H437" s="2">
        <v>36557</v>
      </c>
      <c r="I437" t="s">
        <v>16</v>
      </c>
      <c r="J437" t="s">
        <v>65</v>
      </c>
      <c r="K437">
        <v>1337.0634869999999</v>
      </c>
      <c r="L437" s="2">
        <v>36337.063486999999</v>
      </c>
    </row>
    <row r="438" spans="1:12" x14ac:dyDescent="0.35">
      <c r="A438" t="s">
        <v>477</v>
      </c>
      <c r="B438" t="s">
        <v>13</v>
      </c>
      <c r="C438" t="s">
        <v>27</v>
      </c>
      <c r="D438" t="s">
        <v>31</v>
      </c>
      <c r="E438" s="1">
        <v>247152.84</v>
      </c>
      <c r="F438">
        <v>95697</v>
      </c>
      <c r="G438">
        <v>61</v>
      </c>
      <c r="H438" s="2">
        <v>0</v>
      </c>
      <c r="I438" t="s">
        <v>16</v>
      </c>
      <c r="J438" t="s">
        <v>24</v>
      </c>
      <c r="K438">
        <v>114.273025</v>
      </c>
      <c r="L438" s="2">
        <v>35114.273025000002</v>
      </c>
    </row>
    <row r="439" spans="1:12" x14ac:dyDescent="0.35">
      <c r="A439" t="s">
        <v>478</v>
      </c>
      <c r="B439" t="s">
        <v>33</v>
      </c>
      <c r="C439" t="s">
        <v>20</v>
      </c>
      <c r="D439" t="s">
        <v>21</v>
      </c>
      <c r="E439" s="1">
        <v>2190391.36</v>
      </c>
      <c r="F439">
        <v>22254</v>
      </c>
      <c r="G439">
        <v>79</v>
      </c>
      <c r="H439" s="2">
        <v>0</v>
      </c>
      <c r="I439" t="s">
        <v>16</v>
      </c>
      <c r="J439" t="s">
        <v>17</v>
      </c>
      <c r="K439">
        <v>125.194389</v>
      </c>
      <c r="L439" s="2">
        <v>35125.194388999997</v>
      </c>
    </row>
    <row r="440" spans="1:12" x14ac:dyDescent="0.35">
      <c r="A440" t="s">
        <v>479</v>
      </c>
      <c r="B440" t="s">
        <v>23</v>
      </c>
      <c r="C440" t="s">
        <v>271</v>
      </c>
      <c r="D440" t="s">
        <v>31</v>
      </c>
      <c r="E440" s="1">
        <v>902882.14</v>
      </c>
      <c r="F440">
        <v>65974</v>
      </c>
      <c r="G440">
        <v>113</v>
      </c>
      <c r="H440" s="2">
        <v>0</v>
      </c>
      <c r="I440" t="s">
        <v>16</v>
      </c>
      <c r="J440" t="s">
        <v>78</v>
      </c>
      <c r="K440">
        <v>235.22097099999999</v>
      </c>
      <c r="L440" s="2">
        <v>35235.220971000002</v>
      </c>
    </row>
    <row r="441" spans="1:12" x14ac:dyDescent="0.35">
      <c r="A441" t="s">
        <v>480</v>
      </c>
      <c r="B441" t="s">
        <v>33</v>
      </c>
      <c r="C441" t="s">
        <v>20</v>
      </c>
      <c r="D441" t="s">
        <v>35</v>
      </c>
      <c r="E441" s="1">
        <v>530375.94999999995</v>
      </c>
      <c r="F441">
        <v>0</v>
      </c>
      <c r="G441">
        <v>76</v>
      </c>
      <c r="H441" s="2">
        <v>0</v>
      </c>
      <c r="I441" t="s">
        <v>16</v>
      </c>
      <c r="J441" t="s">
        <v>17</v>
      </c>
      <c r="K441">
        <v>395.34111000000001</v>
      </c>
      <c r="L441" s="2">
        <v>35395.341110000001</v>
      </c>
    </row>
    <row r="442" spans="1:12" x14ac:dyDescent="0.35">
      <c r="A442" t="s">
        <v>481</v>
      </c>
      <c r="B442" t="s">
        <v>13</v>
      </c>
      <c r="C442" t="s">
        <v>27</v>
      </c>
      <c r="D442" t="s">
        <v>31</v>
      </c>
      <c r="E442" s="1">
        <v>2070825.88</v>
      </c>
      <c r="F442">
        <v>92079</v>
      </c>
      <c r="G442">
        <v>65</v>
      </c>
      <c r="H442" s="2">
        <v>36526</v>
      </c>
      <c r="I442" t="s">
        <v>28</v>
      </c>
      <c r="J442" t="s">
        <v>17</v>
      </c>
      <c r="K442">
        <v>114.798771</v>
      </c>
      <c r="L442" s="2">
        <v>35114.798771000002</v>
      </c>
    </row>
    <row r="443" spans="1:12" x14ac:dyDescent="0.35">
      <c r="A443" t="s">
        <v>482</v>
      </c>
      <c r="B443" t="s">
        <v>23</v>
      </c>
      <c r="C443" t="s">
        <v>271</v>
      </c>
      <c r="D443" t="s">
        <v>31</v>
      </c>
      <c r="E443" s="1">
        <v>512376.81</v>
      </c>
      <c r="F443">
        <v>0</v>
      </c>
      <c r="G443">
        <v>74</v>
      </c>
      <c r="H443" s="2">
        <v>0</v>
      </c>
      <c r="I443" t="s">
        <v>16</v>
      </c>
      <c r="J443" t="s">
        <v>24</v>
      </c>
      <c r="K443">
        <v>772.79851099999996</v>
      </c>
      <c r="L443" s="2">
        <v>35772.798511000001</v>
      </c>
    </row>
    <row r="444" spans="1:12" x14ac:dyDescent="0.35">
      <c r="A444" t="s">
        <v>483</v>
      </c>
      <c r="B444" t="s">
        <v>33</v>
      </c>
      <c r="C444" t="s">
        <v>271</v>
      </c>
      <c r="D444" t="s">
        <v>35</v>
      </c>
      <c r="E444" s="1">
        <v>949234.3</v>
      </c>
      <c r="F444">
        <v>0</v>
      </c>
      <c r="G444">
        <v>132</v>
      </c>
      <c r="H444" s="2">
        <v>0</v>
      </c>
      <c r="I444" t="s">
        <v>16</v>
      </c>
      <c r="J444" t="s">
        <v>29</v>
      </c>
      <c r="K444">
        <v>633.6</v>
      </c>
      <c r="L444" s="2">
        <v>35633.599999999999</v>
      </c>
    </row>
    <row r="445" spans="1:12" x14ac:dyDescent="0.35">
      <c r="A445" t="s">
        <v>484</v>
      </c>
      <c r="B445" t="s">
        <v>33</v>
      </c>
      <c r="C445" t="s">
        <v>20</v>
      </c>
      <c r="D445" t="s">
        <v>31</v>
      </c>
      <c r="E445" s="1">
        <v>820486.32</v>
      </c>
      <c r="F445">
        <v>0</v>
      </c>
      <c r="G445">
        <v>73</v>
      </c>
      <c r="H445" s="2">
        <v>0</v>
      </c>
      <c r="I445" t="s">
        <v>16</v>
      </c>
      <c r="J445" t="s">
        <v>17</v>
      </c>
      <c r="K445">
        <v>350.4</v>
      </c>
      <c r="L445" s="2">
        <v>35350.400000000001</v>
      </c>
    </row>
    <row r="446" spans="1:12" x14ac:dyDescent="0.35">
      <c r="A446" t="s">
        <v>485</v>
      </c>
      <c r="B446" t="s">
        <v>19</v>
      </c>
      <c r="C446" t="s">
        <v>20</v>
      </c>
      <c r="D446" t="s">
        <v>35</v>
      </c>
      <c r="E446" s="1">
        <v>987729.57</v>
      </c>
      <c r="F446">
        <v>67752</v>
      </c>
      <c r="G446">
        <v>131</v>
      </c>
      <c r="H446" s="2">
        <v>36617</v>
      </c>
      <c r="I446" t="s">
        <v>16</v>
      </c>
      <c r="J446" t="s">
        <v>78</v>
      </c>
      <c r="K446">
        <v>168.51714899999999</v>
      </c>
      <c r="L446" s="2">
        <v>35168.517148999999</v>
      </c>
    </row>
    <row r="447" spans="1:12" x14ac:dyDescent="0.35">
      <c r="A447" t="s">
        <v>486</v>
      </c>
      <c r="B447" t="s">
        <v>26</v>
      </c>
      <c r="C447" t="s">
        <v>20</v>
      </c>
      <c r="D447" t="s">
        <v>21</v>
      </c>
      <c r="E447" s="1">
        <v>481500.97</v>
      </c>
      <c r="F447">
        <v>25398</v>
      </c>
      <c r="G447">
        <v>64</v>
      </c>
      <c r="H447" s="2">
        <v>0</v>
      </c>
      <c r="I447" t="s">
        <v>28</v>
      </c>
      <c r="J447" t="s">
        <v>17</v>
      </c>
      <c r="K447">
        <v>307.2</v>
      </c>
      <c r="L447" s="2">
        <v>35307.199999999997</v>
      </c>
    </row>
    <row r="448" spans="1:12" x14ac:dyDescent="0.35">
      <c r="A448" t="s">
        <v>487</v>
      </c>
      <c r="B448" t="s">
        <v>26</v>
      </c>
      <c r="C448" t="s">
        <v>271</v>
      </c>
      <c r="D448" t="s">
        <v>31</v>
      </c>
      <c r="E448" s="1">
        <v>627701.17000000004</v>
      </c>
      <c r="F448">
        <v>0</v>
      </c>
      <c r="G448">
        <v>88</v>
      </c>
      <c r="H448" s="2">
        <v>0</v>
      </c>
      <c r="I448" t="s">
        <v>16</v>
      </c>
      <c r="J448" t="s">
        <v>17</v>
      </c>
      <c r="K448">
        <v>633.6</v>
      </c>
      <c r="L448" s="2">
        <v>35633.599999999999</v>
      </c>
    </row>
    <row r="449" spans="1:12" x14ac:dyDescent="0.35">
      <c r="A449" t="s">
        <v>488</v>
      </c>
      <c r="B449" t="s">
        <v>26</v>
      </c>
      <c r="C449" t="s">
        <v>27</v>
      </c>
      <c r="D449" t="s">
        <v>31</v>
      </c>
      <c r="E449" s="1">
        <v>826063.98</v>
      </c>
      <c r="F449">
        <v>33321</v>
      </c>
      <c r="G449">
        <v>105</v>
      </c>
      <c r="H449" s="2">
        <v>0</v>
      </c>
      <c r="I449" t="s">
        <v>39</v>
      </c>
      <c r="J449" t="s">
        <v>29</v>
      </c>
      <c r="K449">
        <v>504</v>
      </c>
      <c r="L449" s="2">
        <v>35504</v>
      </c>
    </row>
    <row r="450" spans="1:12" x14ac:dyDescent="0.35">
      <c r="A450" t="s">
        <v>489</v>
      </c>
      <c r="B450" t="s">
        <v>23</v>
      </c>
      <c r="C450" t="s">
        <v>27</v>
      </c>
      <c r="D450" t="s">
        <v>21</v>
      </c>
      <c r="E450" s="1">
        <v>254945</v>
      </c>
      <c r="F450">
        <v>0</v>
      </c>
      <c r="G450">
        <v>78</v>
      </c>
      <c r="H450" s="2">
        <v>0</v>
      </c>
      <c r="I450" t="s">
        <v>28</v>
      </c>
      <c r="J450" t="s">
        <v>17</v>
      </c>
      <c r="K450">
        <v>845.654042</v>
      </c>
      <c r="L450" s="2">
        <v>35845.654042000002</v>
      </c>
    </row>
    <row r="451" spans="1:12" x14ac:dyDescent="0.35">
      <c r="A451" t="s">
        <v>490</v>
      </c>
      <c r="B451" t="s">
        <v>13</v>
      </c>
      <c r="C451" t="s">
        <v>14</v>
      </c>
      <c r="D451" t="s">
        <v>35</v>
      </c>
      <c r="E451" s="1">
        <v>1131808.98</v>
      </c>
      <c r="F451">
        <v>38923</v>
      </c>
      <c r="G451">
        <v>99</v>
      </c>
      <c r="H451" s="2">
        <v>36557</v>
      </c>
      <c r="I451" t="s">
        <v>16</v>
      </c>
      <c r="J451" t="s">
        <v>17</v>
      </c>
      <c r="K451">
        <v>115.728852</v>
      </c>
      <c r="L451" s="2">
        <v>35115.728852</v>
      </c>
    </row>
    <row r="452" spans="1:12" x14ac:dyDescent="0.35">
      <c r="A452" t="s">
        <v>491</v>
      </c>
      <c r="B452" t="s">
        <v>33</v>
      </c>
      <c r="C452" t="s">
        <v>20</v>
      </c>
      <c r="D452" t="s">
        <v>21</v>
      </c>
      <c r="E452" s="1">
        <v>380392.18</v>
      </c>
      <c r="F452">
        <v>20325</v>
      </c>
      <c r="G452">
        <v>100</v>
      </c>
      <c r="H452" s="2">
        <v>0</v>
      </c>
      <c r="I452" t="s">
        <v>16</v>
      </c>
      <c r="J452" t="s">
        <v>78</v>
      </c>
      <c r="K452">
        <v>668.29396999999994</v>
      </c>
      <c r="L452" s="2">
        <v>35668.293969999999</v>
      </c>
    </row>
    <row r="453" spans="1:12" x14ac:dyDescent="0.35">
      <c r="A453" t="s">
        <v>492</v>
      </c>
      <c r="B453" t="s">
        <v>33</v>
      </c>
      <c r="C453" t="s">
        <v>27</v>
      </c>
      <c r="D453" t="s">
        <v>21</v>
      </c>
      <c r="E453" s="1">
        <v>863540.35</v>
      </c>
      <c r="F453">
        <v>13129</v>
      </c>
      <c r="G453">
        <v>117</v>
      </c>
      <c r="H453" s="2">
        <v>0</v>
      </c>
      <c r="I453" t="s">
        <v>16</v>
      </c>
      <c r="J453" t="s">
        <v>29</v>
      </c>
      <c r="K453">
        <v>700.90163199999995</v>
      </c>
      <c r="L453" s="2">
        <v>35700.901632000001</v>
      </c>
    </row>
    <row r="454" spans="1:12" x14ac:dyDescent="0.35">
      <c r="A454" t="s">
        <v>493</v>
      </c>
      <c r="B454" t="s">
        <v>33</v>
      </c>
      <c r="C454" t="s">
        <v>20</v>
      </c>
      <c r="D454" t="s">
        <v>31</v>
      </c>
      <c r="E454" s="1">
        <v>551055.9</v>
      </c>
      <c r="F454">
        <v>0</v>
      </c>
      <c r="G454">
        <v>73</v>
      </c>
      <c r="H454" s="2">
        <v>0</v>
      </c>
      <c r="I454" t="s">
        <v>16</v>
      </c>
      <c r="J454" t="s">
        <v>17</v>
      </c>
      <c r="K454">
        <v>525.6</v>
      </c>
      <c r="L454" s="2">
        <v>35525.599999999999</v>
      </c>
    </row>
    <row r="455" spans="1:12" x14ac:dyDescent="0.35">
      <c r="A455" t="s">
        <v>494</v>
      </c>
      <c r="B455" t="s">
        <v>23</v>
      </c>
      <c r="C455" t="s">
        <v>27</v>
      </c>
      <c r="D455" t="s">
        <v>15</v>
      </c>
      <c r="E455" s="1">
        <v>358588.41</v>
      </c>
      <c r="F455">
        <v>49080</v>
      </c>
      <c r="G455">
        <v>91</v>
      </c>
      <c r="H455" s="2">
        <v>0</v>
      </c>
      <c r="I455" t="s">
        <v>28</v>
      </c>
      <c r="J455" t="s">
        <v>17</v>
      </c>
      <c r="K455">
        <v>25.298999999999999</v>
      </c>
      <c r="L455" s="2">
        <v>35025.298999999999</v>
      </c>
    </row>
    <row r="456" spans="1:12" x14ac:dyDescent="0.35">
      <c r="A456" t="s">
        <v>495</v>
      </c>
      <c r="B456" t="s">
        <v>23</v>
      </c>
      <c r="C456" t="s">
        <v>27</v>
      </c>
      <c r="D456" t="s">
        <v>35</v>
      </c>
      <c r="E456" s="1">
        <v>488925.28</v>
      </c>
      <c r="F456">
        <v>42536</v>
      </c>
      <c r="G456">
        <v>63</v>
      </c>
      <c r="H456" s="2">
        <v>0</v>
      </c>
      <c r="I456" t="s">
        <v>16</v>
      </c>
      <c r="J456" t="s">
        <v>17</v>
      </c>
      <c r="K456">
        <v>375.33009700000002</v>
      </c>
      <c r="L456" s="2">
        <v>35375.330096999998</v>
      </c>
    </row>
    <row r="457" spans="1:12" x14ac:dyDescent="0.35">
      <c r="A457" t="s">
        <v>496</v>
      </c>
      <c r="B457" t="s">
        <v>33</v>
      </c>
      <c r="C457" t="s">
        <v>27</v>
      </c>
      <c r="D457" t="s">
        <v>21</v>
      </c>
      <c r="E457" s="1">
        <v>275694.17</v>
      </c>
      <c r="F457">
        <v>29926</v>
      </c>
      <c r="G457">
        <v>74</v>
      </c>
      <c r="H457" s="2">
        <v>0</v>
      </c>
      <c r="I457" t="s">
        <v>28</v>
      </c>
      <c r="J457" t="s">
        <v>17</v>
      </c>
      <c r="K457">
        <v>418.23366700000003</v>
      </c>
      <c r="L457" s="2">
        <v>35418.233667</v>
      </c>
    </row>
    <row r="458" spans="1:12" x14ac:dyDescent="0.35">
      <c r="A458" t="s">
        <v>497</v>
      </c>
      <c r="B458" t="s">
        <v>23</v>
      </c>
      <c r="C458" t="s">
        <v>27</v>
      </c>
      <c r="D458" t="s">
        <v>80</v>
      </c>
      <c r="E458" s="1">
        <v>328954.74</v>
      </c>
      <c r="F458">
        <v>0</v>
      </c>
      <c r="G458">
        <v>86</v>
      </c>
      <c r="H458" s="2">
        <v>0</v>
      </c>
      <c r="I458" t="s">
        <v>28</v>
      </c>
      <c r="J458" t="s">
        <v>24</v>
      </c>
      <c r="K458">
        <v>398.240791</v>
      </c>
      <c r="L458" s="2">
        <v>35398.240790999997</v>
      </c>
    </row>
    <row r="459" spans="1:12" x14ac:dyDescent="0.35">
      <c r="A459" t="s">
        <v>498</v>
      </c>
      <c r="B459" t="s">
        <v>26</v>
      </c>
      <c r="C459" t="s">
        <v>20</v>
      </c>
      <c r="D459" t="s">
        <v>21</v>
      </c>
      <c r="E459" s="1">
        <v>1093717.8500000001</v>
      </c>
      <c r="F459">
        <v>21450</v>
      </c>
      <c r="G459">
        <v>138</v>
      </c>
      <c r="H459" s="2">
        <v>0</v>
      </c>
      <c r="I459" t="s">
        <v>16</v>
      </c>
      <c r="J459" t="s">
        <v>78</v>
      </c>
      <c r="K459">
        <v>938.51342499999998</v>
      </c>
      <c r="L459" s="2">
        <v>35938.513424999997</v>
      </c>
    </row>
    <row r="460" spans="1:12" x14ac:dyDescent="0.35">
      <c r="A460" t="s">
        <v>499</v>
      </c>
      <c r="B460" t="s">
        <v>26</v>
      </c>
      <c r="C460" t="s">
        <v>27</v>
      </c>
      <c r="D460" t="s">
        <v>31</v>
      </c>
      <c r="E460" s="1">
        <v>737556.79</v>
      </c>
      <c r="F460">
        <v>33345</v>
      </c>
      <c r="G460">
        <v>65</v>
      </c>
      <c r="H460" s="2">
        <v>0</v>
      </c>
      <c r="I460" t="s">
        <v>28</v>
      </c>
      <c r="J460" t="s">
        <v>17</v>
      </c>
      <c r="K460">
        <v>338.61986899999999</v>
      </c>
      <c r="L460" s="2">
        <v>35338.619869000002</v>
      </c>
    </row>
    <row r="461" spans="1:12" x14ac:dyDescent="0.35">
      <c r="A461" t="s">
        <v>500</v>
      </c>
      <c r="B461" t="s">
        <v>26</v>
      </c>
      <c r="C461" t="s">
        <v>20</v>
      </c>
      <c r="D461" t="s">
        <v>21</v>
      </c>
      <c r="E461" s="1">
        <v>1011077.82</v>
      </c>
      <c r="F461">
        <v>15752</v>
      </c>
      <c r="G461">
        <v>90</v>
      </c>
      <c r="H461" s="2">
        <v>0</v>
      </c>
      <c r="I461" t="s">
        <v>28</v>
      </c>
      <c r="J461" t="s">
        <v>24</v>
      </c>
      <c r="K461">
        <v>339.34453100000002</v>
      </c>
      <c r="L461" s="2">
        <v>35339.344531000002</v>
      </c>
    </row>
    <row r="462" spans="1:12" x14ac:dyDescent="0.35">
      <c r="A462" t="s">
        <v>501</v>
      </c>
      <c r="B462" t="s">
        <v>33</v>
      </c>
      <c r="C462" t="s">
        <v>20</v>
      </c>
      <c r="D462" t="s">
        <v>31</v>
      </c>
      <c r="E462" s="1">
        <v>511941.43</v>
      </c>
      <c r="F462">
        <v>40169</v>
      </c>
      <c r="G462">
        <v>65</v>
      </c>
      <c r="H462" s="2">
        <v>36526</v>
      </c>
      <c r="I462" t="s">
        <v>16</v>
      </c>
      <c r="J462" t="s">
        <v>17</v>
      </c>
      <c r="K462">
        <v>302.81883299999998</v>
      </c>
      <c r="L462" s="2">
        <v>35302.818832999998</v>
      </c>
    </row>
    <row r="463" spans="1:12" x14ac:dyDescent="0.35">
      <c r="A463" t="s">
        <v>502</v>
      </c>
      <c r="B463" t="s">
        <v>26</v>
      </c>
      <c r="C463" t="s">
        <v>20</v>
      </c>
      <c r="D463" t="s">
        <v>35</v>
      </c>
      <c r="E463" s="1">
        <v>853383.2</v>
      </c>
      <c r="F463">
        <v>26049</v>
      </c>
      <c r="G463">
        <v>113</v>
      </c>
      <c r="H463" s="2">
        <v>36526</v>
      </c>
      <c r="I463" t="s">
        <v>16</v>
      </c>
      <c r="J463" t="s">
        <v>29</v>
      </c>
      <c r="K463">
        <v>619.165344</v>
      </c>
      <c r="L463" s="2">
        <v>35619.165344000001</v>
      </c>
    </row>
    <row r="464" spans="1:12" x14ac:dyDescent="0.35">
      <c r="A464" t="s">
        <v>503</v>
      </c>
      <c r="B464" t="s">
        <v>23</v>
      </c>
      <c r="C464" t="s">
        <v>27</v>
      </c>
      <c r="D464" t="s">
        <v>35</v>
      </c>
      <c r="E464" s="1">
        <v>222476.79999999999</v>
      </c>
      <c r="F464">
        <v>0</v>
      </c>
      <c r="G464">
        <v>68</v>
      </c>
      <c r="H464" s="2">
        <v>0</v>
      </c>
      <c r="I464" t="s">
        <v>16</v>
      </c>
      <c r="J464" t="s">
        <v>17</v>
      </c>
      <c r="K464">
        <v>326.39999999999998</v>
      </c>
      <c r="L464" s="2">
        <v>35326.400000000001</v>
      </c>
    </row>
    <row r="465" spans="1:12" x14ac:dyDescent="0.35">
      <c r="A465" t="s">
        <v>504</v>
      </c>
      <c r="B465" t="s">
        <v>19</v>
      </c>
      <c r="C465" t="s">
        <v>27</v>
      </c>
      <c r="D465" t="s">
        <v>80</v>
      </c>
      <c r="E465" s="1">
        <v>804280.38</v>
      </c>
      <c r="F465">
        <v>55411</v>
      </c>
      <c r="G465">
        <v>100</v>
      </c>
      <c r="H465" s="2">
        <v>0</v>
      </c>
      <c r="I465" t="s">
        <v>16</v>
      </c>
      <c r="J465" t="s">
        <v>78</v>
      </c>
      <c r="K465">
        <v>259.561195</v>
      </c>
      <c r="L465" s="2">
        <v>35259.561195000002</v>
      </c>
    </row>
    <row r="466" spans="1:12" x14ac:dyDescent="0.35">
      <c r="A466" t="s">
        <v>505</v>
      </c>
      <c r="B466" t="s">
        <v>33</v>
      </c>
      <c r="C466" t="s">
        <v>27</v>
      </c>
      <c r="D466" t="s">
        <v>35</v>
      </c>
      <c r="E466" s="1">
        <v>255443.71</v>
      </c>
      <c r="F466">
        <v>12459</v>
      </c>
      <c r="G466">
        <v>70</v>
      </c>
      <c r="H466" s="2">
        <v>0</v>
      </c>
      <c r="I466" t="s">
        <v>16</v>
      </c>
      <c r="J466" t="s">
        <v>17</v>
      </c>
      <c r="K466">
        <v>336</v>
      </c>
      <c r="L466" s="2">
        <v>35336</v>
      </c>
    </row>
    <row r="467" spans="1:12" x14ac:dyDescent="0.35">
      <c r="A467" t="s">
        <v>506</v>
      </c>
      <c r="B467" t="s">
        <v>33</v>
      </c>
      <c r="C467" t="s">
        <v>27</v>
      </c>
      <c r="D467" t="s">
        <v>21</v>
      </c>
      <c r="E467" s="1">
        <v>1807394</v>
      </c>
      <c r="F467">
        <v>64620</v>
      </c>
      <c r="G467">
        <v>76</v>
      </c>
      <c r="H467" s="2">
        <v>36526</v>
      </c>
      <c r="I467" t="s">
        <v>16</v>
      </c>
      <c r="J467" t="s">
        <v>24</v>
      </c>
      <c r="K467">
        <v>364.8</v>
      </c>
      <c r="L467" s="2">
        <v>35364.800000000003</v>
      </c>
    </row>
    <row r="468" spans="1:12" x14ac:dyDescent="0.35">
      <c r="A468" t="s">
        <v>507</v>
      </c>
      <c r="B468" t="s">
        <v>26</v>
      </c>
      <c r="C468" t="s">
        <v>27</v>
      </c>
      <c r="D468" t="s">
        <v>21</v>
      </c>
      <c r="E468" s="1">
        <v>243050.66</v>
      </c>
      <c r="F468">
        <v>83140</v>
      </c>
      <c r="G468">
        <v>61</v>
      </c>
      <c r="H468" s="2">
        <v>0</v>
      </c>
      <c r="I468" t="s">
        <v>28</v>
      </c>
      <c r="J468" t="s">
        <v>17</v>
      </c>
      <c r="K468">
        <v>179.161843</v>
      </c>
      <c r="L468" s="2">
        <v>35179.161843000002</v>
      </c>
    </row>
    <row r="469" spans="1:12" x14ac:dyDescent="0.35">
      <c r="A469" t="s">
        <v>508</v>
      </c>
      <c r="B469" t="s">
        <v>33</v>
      </c>
      <c r="C469" t="s">
        <v>20</v>
      </c>
      <c r="D469" t="s">
        <v>21</v>
      </c>
      <c r="E469" s="1">
        <v>316765.84000000003</v>
      </c>
      <c r="F469">
        <v>0</v>
      </c>
      <c r="G469">
        <v>92</v>
      </c>
      <c r="H469" s="2">
        <v>0</v>
      </c>
      <c r="I469" t="s">
        <v>28</v>
      </c>
      <c r="J469" t="s">
        <v>17</v>
      </c>
      <c r="K469">
        <v>662.4</v>
      </c>
      <c r="L469" s="2">
        <v>35662.400000000001</v>
      </c>
    </row>
    <row r="470" spans="1:12" x14ac:dyDescent="0.35">
      <c r="A470" t="s">
        <v>509</v>
      </c>
      <c r="B470" t="s">
        <v>19</v>
      </c>
      <c r="C470" t="s">
        <v>20</v>
      </c>
      <c r="D470" t="s">
        <v>21</v>
      </c>
      <c r="E470" s="1">
        <v>546560.4</v>
      </c>
      <c r="F470">
        <v>54422</v>
      </c>
      <c r="G470">
        <v>68</v>
      </c>
      <c r="H470" s="2">
        <v>0</v>
      </c>
      <c r="I470" t="s">
        <v>28</v>
      </c>
      <c r="J470" t="s">
        <v>17</v>
      </c>
      <c r="K470">
        <v>75.501852</v>
      </c>
      <c r="L470" s="2">
        <v>35075.501852000001</v>
      </c>
    </row>
    <row r="471" spans="1:12" x14ac:dyDescent="0.35">
      <c r="A471" t="s">
        <v>510</v>
      </c>
      <c r="B471" t="s">
        <v>26</v>
      </c>
      <c r="C471" t="s">
        <v>27</v>
      </c>
      <c r="D471" t="s">
        <v>35</v>
      </c>
      <c r="E471" s="1">
        <v>1035751.42</v>
      </c>
      <c r="F471">
        <v>68309</v>
      </c>
      <c r="G471">
        <v>131</v>
      </c>
      <c r="H471" s="2">
        <v>0</v>
      </c>
      <c r="I471" t="s">
        <v>28</v>
      </c>
      <c r="J471" t="s">
        <v>29</v>
      </c>
      <c r="K471">
        <v>306.98359599999998</v>
      </c>
      <c r="L471" s="2">
        <v>35306.983595999998</v>
      </c>
    </row>
    <row r="472" spans="1:12" x14ac:dyDescent="0.35">
      <c r="A472" t="s">
        <v>511</v>
      </c>
      <c r="B472" t="s">
        <v>26</v>
      </c>
      <c r="C472" t="s">
        <v>27</v>
      </c>
      <c r="D472" t="s">
        <v>31</v>
      </c>
      <c r="E472" s="1">
        <v>253781.39</v>
      </c>
      <c r="F472">
        <v>56621</v>
      </c>
      <c r="G472">
        <v>65</v>
      </c>
      <c r="H472" s="2">
        <v>36557</v>
      </c>
      <c r="I472" t="s">
        <v>16</v>
      </c>
      <c r="J472" t="s">
        <v>17</v>
      </c>
      <c r="K472">
        <v>84.026848000000001</v>
      </c>
      <c r="L472" s="2">
        <v>35084.026848000001</v>
      </c>
    </row>
    <row r="473" spans="1:12" x14ac:dyDescent="0.35">
      <c r="A473" t="s">
        <v>512</v>
      </c>
      <c r="B473" t="s">
        <v>19</v>
      </c>
      <c r="C473" t="s">
        <v>20</v>
      </c>
      <c r="D473" t="s">
        <v>35</v>
      </c>
      <c r="E473" s="1">
        <v>282194.71999999997</v>
      </c>
      <c r="F473">
        <v>38977</v>
      </c>
      <c r="G473">
        <v>70</v>
      </c>
      <c r="H473" s="2">
        <v>0</v>
      </c>
      <c r="I473" t="s">
        <v>39</v>
      </c>
      <c r="J473" t="s">
        <v>17</v>
      </c>
      <c r="K473">
        <v>139.489926</v>
      </c>
      <c r="L473" s="2">
        <v>35139.489926000002</v>
      </c>
    </row>
    <row r="474" spans="1:12" x14ac:dyDescent="0.35">
      <c r="A474" t="s">
        <v>513</v>
      </c>
      <c r="B474" t="s">
        <v>61</v>
      </c>
      <c r="C474" t="s">
        <v>27</v>
      </c>
      <c r="D474" t="s">
        <v>21</v>
      </c>
      <c r="E474" s="1">
        <v>775712.81</v>
      </c>
      <c r="F474">
        <v>0</v>
      </c>
      <c r="G474">
        <v>111</v>
      </c>
      <c r="H474" s="2">
        <v>0</v>
      </c>
      <c r="I474" t="s">
        <v>28</v>
      </c>
      <c r="J474" t="s">
        <v>24</v>
      </c>
      <c r="K474">
        <v>607.44590000000005</v>
      </c>
      <c r="L474" s="2">
        <v>35607.445899999999</v>
      </c>
    </row>
    <row r="475" spans="1:12" x14ac:dyDescent="0.35">
      <c r="A475" t="s">
        <v>514</v>
      </c>
      <c r="B475" t="s">
        <v>61</v>
      </c>
      <c r="C475" t="s">
        <v>27</v>
      </c>
      <c r="D475" t="s">
        <v>31</v>
      </c>
      <c r="E475" s="1">
        <v>407913.27</v>
      </c>
      <c r="F475">
        <v>0</v>
      </c>
      <c r="G475">
        <v>114</v>
      </c>
      <c r="H475" s="2">
        <v>0</v>
      </c>
      <c r="I475" t="s">
        <v>28</v>
      </c>
      <c r="J475" t="s">
        <v>24</v>
      </c>
      <c r="K475">
        <v>631.12437199999999</v>
      </c>
      <c r="L475" s="2">
        <v>35631.124371999998</v>
      </c>
    </row>
    <row r="476" spans="1:12" x14ac:dyDescent="0.35">
      <c r="A476" t="s">
        <v>515</v>
      </c>
      <c r="B476" t="s">
        <v>61</v>
      </c>
      <c r="C476" t="s">
        <v>20</v>
      </c>
      <c r="D476" t="s">
        <v>35</v>
      </c>
      <c r="E476" s="1">
        <v>595554.46</v>
      </c>
      <c r="F476">
        <v>0</v>
      </c>
      <c r="G476">
        <v>83</v>
      </c>
      <c r="H476" s="2">
        <v>0</v>
      </c>
      <c r="I476" t="s">
        <v>16</v>
      </c>
      <c r="J476" t="s">
        <v>17</v>
      </c>
      <c r="K476">
        <v>628.02349400000003</v>
      </c>
      <c r="L476" s="2">
        <v>35628.023494000001</v>
      </c>
    </row>
    <row r="477" spans="1:12" x14ac:dyDescent="0.35">
      <c r="A477" t="s">
        <v>516</v>
      </c>
      <c r="B477" t="s">
        <v>33</v>
      </c>
      <c r="C477" t="s">
        <v>20</v>
      </c>
      <c r="D477" t="s">
        <v>21</v>
      </c>
      <c r="E477" s="1">
        <v>1415861.36</v>
      </c>
      <c r="F477">
        <v>83235</v>
      </c>
      <c r="G477">
        <v>70</v>
      </c>
      <c r="H477" s="2">
        <v>0</v>
      </c>
      <c r="I477" t="s">
        <v>16</v>
      </c>
      <c r="J477" t="s">
        <v>24</v>
      </c>
      <c r="K477">
        <v>336</v>
      </c>
      <c r="L477" s="2">
        <v>35336</v>
      </c>
    </row>
    <row r="478" spans="1:12" x14ac:dyDescent="0.35">
      <c r="A478" t="s">
        <v>517</v>
      </c>
      <c r="B478" t="s">
        <v>23</v>
      </c>
      <c r="C478" t="s">
        <v>27</v>
      </c>
      <c r="D478" t="s">
        <v>35</v>
      </c>
      <c r="E478" s="1">
        <v>848723.8</v>
      </c>
      <c r="F478">
        <v>0</v>
      </c>
      <c r="G478">
        <v>74</v>
      </c>
      <c r="H478" s="2">
        <v>0</v>
      </c>
      <c r="I478" t="s">
        <v>16</v>
      </c>
      <c r="J478" t="s">
        <v>24</v>
      </c>
      <c r="K478">
        <v>426.655599</v>
      </c>
      <c r="L478" s="2">
        <v>35426.655598999998</v>
      </c>
    </row>
    <row r="479" spans="1:12" x14ac:dyDescent="0.35">
      <c r="A479" t="s">
        <v>518</v>
      </c>
      <c r="B479" t="s">
        <v>61</v>
      </c>
      <c r="C479" t="s">
        <v>27</v>
      </c>
      <c r="D479" t="s">
        <v>35</v>
      </c>
      <c r="E479" s="1">
        <v>628547.68999999994</v>
      </c>
      <c r="F479">
        <v>32390</v>
      </c>
      <c r="G479">
        <v>80</v>
      </c>
      <c r="H479" s="2">
        <v>0</v>
      </c>
      <c r="I479" t="s">
        <v>16</v>
      </c>
      <c r="J479" t="s">
        <v>17</v>
      </c>
      <c r="K479">
        <v>91.417923000000002</v>
      </c>
      <c r="L479" s="2">
        <v>35091.417923000001</v>
      </c>
    </row>
    <row r="480" spans="1:12" x14ac:dyDescent="0.35">
      <c r="A480" t="s">
        <v>519</v>
      </c>
      <c r="B480" t="s">
        <v>33</v>
      </c>
      <c r="C480" t="s">
        <v>20</v>
      </c>
      <c r="D480" t="s">
        <v>31</v>
      </c>
      <c r="E480" s="1">
        <v>1147348.1499999999</v>
      </c>
      <c r="F480">
        <v>66538</v>
      </c>
      <c r="G480">
        <v>95</v>
      </c>
      <c r="H480" s="2">
        <v>0</v>
      </c>
      <c r="I480" t="s">
        <v>16</v>
      </c>
      <c r="J480" t="s">
        <v>24</v>
      </c>
      <c r="K480">
        <v>317.84481199999999</v>
      </c>
      <c r="L480" s="2">
        <v>35317.844812000003</v>
      </c>
    </row>
    <row r="481" spans="1:12" x14ac:dyDescent="0.35">
      <c r="A481" t="s">
        <v>520</v>
      </c>
      <c r="B481" t="s">
        <v>13</v>
      </c>
      <c r="C481" t="s">
        <v>20</v>
      </c>
      <c r="D481" t="s">
        <v>35</v>
      </c>
      <c r="E481" s="1">
        <v>494263.06</v>
      </c>
      <c r="F481">
        <v>23285</v>
      </c>
      <c r="G481">
        <v>65</v>
      </c>
      <c r="H481" s="2">
        <v>0</v>
      </c>
      <c r="I481" t="s">
        <v>16</v>
      </c>
      <c r="J481" t="s">
        <v>24</v>
      </c>
      <c r="K481">
        <v>118.446235</v>
      </c>
      <c r="L481" s="2">
        <v>35118.446235000003</v>
      </c>
    </row>
    <row r="482" spans="1:12" x14ac:dyDescent="0.35">
      <c r="A482" t="s">
        <v>521</v>
      </c>
      <c r="B482" t="s">
        <v>33</v>
      </c>
      <c r="C482" t="s">
        <v>27</v>
      </c>
      <c r="D482" t="s">
        <v>21</v>
      </c>
      <c r="E482" s="1">
        <v>2359468.02</v>
      </c>
      <c r="F482">
        <v>76358</v>
      </c>
      <c r="G482">
        <v>66</v>
      </c>
      <c r="H482" s="2">
        <v>0</v>
      </c>
      <c r="I482" t="s">
        <v>16</v>
      </c>
      <c r="J482" t="s">
        <v>17</v>
      </c>
      <c r="K482">
        <v>86.461582000000007</v>
      </c>
      <c r="L482" s="2">
        <v>35086.461582000004</v>
      </c>
    </row>
    <row r="483" spans="1:12" x14ac:dyDescent="0.35">
      <c r="A483" t="s">
        <v>522</v>
      </c>
      <c r="B483" t="s">
        <v>13</v>
      </c>
      <c r="C483" t="s">
        <v>27</v>
      </c>
      <c r="D483" t="s">
        <v>15</v>
      </c>
      <c r="E483" s="1">
        <v>257250.66</v>
      </c>
      <c r="F483">
        <v>21104</v>
      </c>
      <c r="G483">
        <v>66</v>
      </c>
      <c r="H483" s="2">
        <v>0</v>
      </c>
      <c r="I483" t="s">
        <v>16</v>
      </c>
      <c r="J483" t="s">
        <v>17</v>
      </c>
      <c r="K483">
        <v>118.45497400000001</v>
      </c>
      <c r="L483" s="2">
        <v>35118.454974</v>
      </c>
    </row>
    <row r="484" spans="1:12" x14ac:dyDescent="0.35">
      <c r="A484" t="s">
        <v>523</v>
      </c>
      <c r="B484" t="s">
        <v>61</v>
      </c>
      <c r="C484" t="s">
        <v>20</v>
      </c>
      <c r="D484" t="s">
        <v>35</v>
      </c>
      <c r="E484" s="1">
        <v>538089.86</v>
      </c>
      <c r="F484">
        <v>55350</v>
      </c>
      <c r="G484">
        <v>67</v>
      </c>
      <c r="H484" s="2">
        <v>0</v>
      </c>
      <c r="I484" t="s">
        <v>16</v>
      </c>
      <c r="J484" t="s">
        <v>17</v>
      </c>
      <c r="K484">
        <v>321.60000000000002</v>
      </c>
      <c r="L484" s="2">
        <v>35321.599999999999</v>
      </c>
    </row>
    <row r="485" spans="1:12" x14ac:dyDescent="0.35">
      <c r="A485" t="s">
        <v>524</v>
      </c>
      <c r="B485" t="s">
        <v>26</v>
      </c>
      <c r="C485" t="s">
        <v>20</v>
      </c>
      <c r="D485" t="s">
        <v>35</v>
      </c>
      <c r="E485" s="1">
        <v>477055.09</v>
      </c>
      <c r="F485">
        <v>12964</v>
      </c>
      <c r="G485">
        <v>65</v>
      </c>
      <c r="H485" s="2">
        <v>0</v>
      </c>
      <c r="I485" t="s">
        <v>16</v>
      </c>
      <c r="J485" t="s">
        <v>24</v>
      </c>
      <c r="K485">
        <v>362.77454499999999</v>
      </c>
      <c r="L485" s="2">
        <v>35362.774545</v>
      </c>
    </row>
    <row r="486" spans="1:12" x14ac:dyDescent="0.35">
      <c r="A486" t="s">
        <v>525</v>
      </c>
      <c r="B486" t="s">
        <v>61</v>
      </c>
      <c r="C486" t="s">
        <v>20</v>
      </c>
      <c r="D486" t="s">
        <v>15</v>
      </c>
      <c r="E486" s="1">
        <v>675665.14</v>
      </c>
      <c r="F486">
        <v>33288</v>
      </c>
      <c r="G486">
        <v>86</v>
      </c>
      <c r="H486" s="2">
        <v>36557</v>
      </c>
      <c r="I486" t="s">
        <v>16</v>
      </c>
      <c r="J486" t="s">
        <v>17</v>
      </c>
      <c r="K486">
        <v>221.85618400000001</v>
      </c>
      <c r="L486" s="2">
        <v>35221.856183999997</v>
      </c>
    </row>
    <row r="487" spans="1:12" x14ac:dyDescent="0.35">
      <c r="A487" t="s">
        <v>526</v>
      </c>
      <c r="B487" t="s">
        <v>61</v>
      </c>
      <c r="C487" t="s">
        <v>20</v>
      </c>
      <c r="D487" t="s">
        <v>35</v>
      </c>
      <c r="E487" s="1">
        <v>593601.18000000005</v>
      </c>
      <c r="F487">
        <v>0</v>
      </c>
      <c r="G487">
        <v>84</v>
      </c>
      <c r="H487" s="2">
        <v>0</v>
      </c>
      <c r="I487" t="s">
        <v>16</v>
      </c>
      <c r="J487" t="s">
        <v>17</v>
      </c>
      <c r="K487">
        <v>980.16908100000001</v>
      </c>
      <c r="L487" s="2">
        <v>35980.169081</v>
      </c>
    </row>
    <row r="488" spans="1:12" x14ac:dyDescent="0.35">
      <c r="A488" t="s">
        <v>527</v>
      </c>
      <c r="B488" t="s">
        <v>61</v>
      </c>
      <c r="C488" t="s">
        <v>20</v>
      </c>
      <c r="D488" t="s">
        <v>21</v>
      </c>
      <c r="E488" s="1">
        <v>357076.05</v>
      </c>
      <c r="F488">
        <v>56168</v>
      </c>
      <c r="G488">
        <v>88</v>
      </c>
      <c r="H488" s="2">
        <v>0</v>
      </c>
      <c r="I488" t="s">
        <v>16</v>
      </c>
      <c r="J488" t="s">
        <v>17</v>
      </c>
      <c r="K488">
        <v>614.67590600000005</v>
      </c>
      <c r="L488" s="2">
        <v>35614.675905999997</v>
      </c>
    </row>
    <row r="489" spans="1:12" x14ac:dyDescent="0.35">
      <c r="A489" t="s">
        <v>528</v>
      </c>
      <c r="B489" t="s">
        <v>26</v>
      </c>
      <c r="C489" t="s">
        <v>27</v>
      </c>
      <c r="D489" t="s">
        <v>35</v>
      </c>
      <c r="E489" s="1">
        <v>601996.05000000005</v>
      </c>
      <c r="F489">
        <v>0</v>
      </c>
      <c r="G489">
        <v>92</v>
      </c>
      <c r="H489" s="2">
        <v>0</v>
      </c>
      <c r="I489" t="s">
        <v>16</v>
      </c>
      <c r="J489" t="s">
        <v>17</v>
      </c>
      <c r="K489">
        <v>662.4</v>
      </c>
      <c r="L489" s="2">
        <v>35662.400000000001</v>
      </c>
    </row>
    <row r="490" spans="1:12" x14ac:dyDescent="0.35">
      <c r="A490" t="s">
        <v>529</v>
      </c>
      <c r="B490" t="s">
        <v>33</v>
      </c>
      <c r="C490" t="s">
        <v>27</v>
      </c>
      <c r="D490" t="s">
        <v>31</v>
      </c>
      <c r="E490" s="1">
        <v>542686.4</v>
      </c>
      <c r="F490">
        <v>23105</v>
      </c>
      <c r="G490">
        <v>69</v>
      </c>
      <c r="H490" s="2">
        <v>0</v>
      </c>
      <c r="I490" t="s">
        <v>16</v>
      </c>
      <c r="J490" t="s">
        <v>24</v>
      </c>
      <c r="K490">
        <v>331.2</v>
      </c>
      <c r="L490" s="2">
        <v>35331.199999999997</v>
      </c>
    </row>
    <row r="491" spans="1:12" x14ac:dyDescent="0.35">
      <c r="A491" t="s">
        <v>530</v>
      </c>
      <c r="B491" t="s">
        <v>33</v>
      </c>
      <c r="C491" t="s">
        <v>20</v>
      </c>
      <c r="D491" t="s">
        <v>15</v>
      </c>
      <c r="E491" s="1">
        <v>273031.38</v>
      </c>
      <c r="F491">
        <v>36218</v>
      </c>
      <c r="G491">
        <v>68</v>
      </c>
      <c r="H491" s="2">
        <v>0</v>
      </c>
      <c r="I491" t="s">
        <v>16</v>
      </c>
      <c r="J491" t="s">
        <v>17</v>
      </c>
      <c r="K491">
        <v>145.25216800000001</v>
      </c>
      <c r="L491" s="2">
        <v>35145.252167999999</v>
      </c>
    </row>
    <row r="492" spans="1:12" x14ac:dyDescent="0.35">
      <c r="A492" t="s">
        <v>531</v>
      </c>
      <c r="B492" t="s">
        <v>26</v>
      </c>
      <c r="C492" t="s">
        <v>20</v>
      </c>
      <c r="D492" t="s">
        <v>31</v>
      </c>
      <c r="E492" s="1">
        <v>498268.14</v>
      </c>
      <c r="F492">
        <v>52275</v>
      </c>
      <c r="G492">
        <v>62</v>
      </c>
      <c r="H492" s="2">
        <v>0</v>
      </c>
      <c r="I492" t="s">
        <v>28</v>
      </c>
      <c r="J492" t="s">
        <v>17</v>
      </c>
      <c r="K492">
        <v>374.24078300000002</v>
      </c>
      <c r="L492" s="2">
        <v>35374.240783000001</v>
      </c>
    </row>
    <row r="493" spans="1:12" x14ac:dyDescent="0.35">
      <c r="A493" t="s">
        <v>532</v>
      </c>
      <c r="B493" t="s">
        <v>33</v>
      </c>
      <c r="C493" t="s">
        <v>20</v>
      </c>
      <c r="D493" t="s">
        <v>35</v>
      </c>
      <c r="E493" s="1">
        <v>876926.68</v>
      </c>
      <c r="F493">
        <v>49665</v>
      </c>
      <c r="G493">
        <v>74</v>
      </c>
      <c r="H493" s="2">
        <v>0</v>
      </c>
      <c r="I493" t="s">
        <v>16</v>
      </c>
      <c r="J493" t="s">
        <v>17</v>
      </c>
      <c r="K493">
        <v>355.2</v>
      </c>
      <c r="L493" s="2">
        <v>35355.199999999997</v>
      </c>
    </row>
    <row r="494" spans="1:12" x14ac:dyDescent="0.35">
      <c r="A494" t="s">
        <v>533</v>
      </c>
      <c r="B494" t="s">
        <v>23</v>
      </c>
      <c r="C494" t="s">
        <v>27</v>
      </c>
      <c r="D494" t="s">
        <v>31</v>
      </c>
      <c r="E494" s="1">
        <v>422061.35</v>
      </c>
      <c r="F494">
        <v>32471</v>
      </c>
      <c r="G494">
        <v>110</v>
      </c>
      <c r="H494" s="2">
        <v>0</v>
      </c>
      <c r="I494" t="s">
        <v>16</v>
      </c>
      <c r="J494" t="s">
        <v>24</v>
      </c>
      <c r="K494">
        <v>528</v>
      </c>
      <c r="L494" s="2">
        <v>35528</v>
      </c>
    </row>
    <row r="495" spans="1:12" x14ac:dyDescent="0.35">
      <c r="A495" t="s">
        <v>534</v>
      </c>
      <c r="B495" t="s">
        <v>61</v>
      </c>
      <c r="C495" t="s">
        <v>27</v>
      </c>
      <c r="D495" t="s">
        <v>31</v>
      </c>
      <c r="E495" s="1">
        <v>1153750.51</v>
      </c>
      <c r="F495">
        <v>0</v>
      </c>
      <c r="G495">
        <v>86</v>
      </c>
      <c r="H495" s="2">
        <v>36526</v>
      </c>
      <c r="I495" t="s">
        <v>28</v>
      </c>
      <c r="J495" t="s">
        <v>24</v>
      </c>
      <c r="K495">
        <v>619.20000000000005</v>
      </c>
      <c r="L495" s="2">
        <v>35619.199999999997</v>
      </c>
    </row>
    <row r="496" spans="1:12" x14ac:dyDescent="0.35">
      <c r="A496" t="s">
        <v>535</v>
      </c>
      <c r="B496" t="s">
        <v>26</v>
      </c>
      <c r="C496" t="s">
        <v>20</v>
      </c>
      <c r="D496" t="s">
        <v>15</v>
      </c>
      <c r="E496" s="1">
        <v>588718.19999999995</v>
      </c>
      <c r="F496">
        <v>62773</v>
      </c>
      <c r="G496">
        <v>73</v>
      </c>
      <c r="H496" s="2">
        <v>0</v>
      </c>
      <c r="I496" t="s">
        <v>16</v>
      </c>
      <c r="J496" t="s">
        <v>17</v>
      </c>
      <c r="K496">
        <v>80.669257000000002</v>
      </c>
      <c r="L496" s="2">
        <v>35080.669257000001</v>
      </c>
    </row>
    <row r="497" spans="1:12" x14ac:dyDescent="0.35">
      <c r="A497" t="s">
        <v>536</v>
      </c>
      <c r="B497" t="s">
        <v>26</v>
      </c>
      <c r="C497" t="s">
        <v>20</v>
      </c>
      <c r="D497" t="s">
        <v>35</v>
      </c>
      <c r="E497" s="1">
        <v>470058.38</v>
      </c>
      <c r="F497">
        <v>76694</v>
      </c>
      <c r="G497">
        <v>117</v>
      </c>
      <c r="H497" s="2">
        <v>0</v>
      </c>
      <c r="I497" t="s">
        <v>16</v>
      </c>
      <c r="J497" t="s">
        <v>29</v>
      </c>
      <c r="K497">
        <v>561.6</v>
      </c>
      <c r="L497" s="2">
        <v>35561.599999999999</v>
      </c>
    </row>
    <row r="498" spans="1:12" x14ac:dyDescent="0.35">
      <c r="A498" t="s">
        <v>537</v>
      </c>
      <c r="B498" t="s">
        <v>33</v>
      </c>
      <c r="C498" t="s">
        <v>27</v>
      </c>
      <c r="D498" t="s">
        <v>31</v>
      </c>
      <c r="E498" s="1">
        <v>1096395.72</v>
      </c>
      <c r="F498">
        <v>55687</v>
      </c>
      <c r="G498">
        <v>276</v>
      </c>
      <c r="H498" s="2">
        <v>0</v>
      </c>
      <c r="I498" t="s">
        <v>16</v>
      </c>
      <c r="J498" t="s">
        <v>65</v>
      </c>
      <c r="K498">
        <v>1324.8</v>
      </c>
      <c r="L498" s="2">
        <v>36324.800000000003</v>
      </c>
    </row>
    <row r="499" spans="1:12" x14ac:dyDescent="0.35">
      <c r="A499" t="s">
        <v>538</v>
      </c>
      <c r="B499" t="s">
        <v>61</v>
      </c>
      <c r="C499" t="s">
        <v>20</v>
      </c>
      <c r="D499" t="s">
        <v>31</v>
      </c>
      <c r="E499" s="1">
        <v>252317.12</v>
      </c>
      <c r="F499">
        <v>0</v>
      </c>
      <c r="G499">
        <v>70</v>
      </c>
      <c r="H499" s="2">
        <v>0</v>
      </c>
      <c r="I499" t="s">
        <v>16</v>
      </c>
      <c r="J499" t="s">
        <v>17</v>
      </c>
      <c r="K499">
        <v>504</v>
      </c>
      <c r="L499" s="2">
        <v>35504</v>
      </c>
    </row>
    <row r="500" spans="1:12" x14ac:dyDescent="0.35">
      <c r="A500" t="s">
        <v>539</v>
      </c>
      <c r="B500" t="s">
        <v>23</v>
      </c>
      <c r="C500" t="s">
        <v>27</v>
      </c>
      <c r="D500" t="s">
        <v>80</v>
      </c>
      <c r="E500" s="1">
        <v>375780.47</v>
      </c>
      <c r="F500">
        <v>36633</v>
      </c>
      <c r="G500">
        <v>96</v>
      </c>
      <c r="H500" s="2">
        <v>36526</v>
      </c>
      <c r="I500" t="s">
        <v>16</v>
      </c>
      <c r="J500" t="s">
        <v>17</v>
      </c>
      <c r="K500">
        <v>460.8</v>
      </c>
      <c r="L500" s="2">
        <v>35460.800000000003</v>
      </c>
    </row>
    <row r="501" spans="1:12" x14ac:dyDescent="0.35">
      <c r="A501" t="s">
        <v>540</v>
      </c>
      <c r="B501" t="s">
        <v>33</v>
      </c>
      <c r="C501" t="s">
        <v>27</v>
      </c>
      <c r="D501" t="s">
        <v>31</v>
      </c>
      <c r="E501" s="1">
        <v>1294173.3500000001</v>
      </c>
      <c r="F501">
        <v>77060</v>
      </c>
      <c r="G501">
        <v>106</v>
      </c>
      <c r="H501" s="2">
        <v>0</v>
      </c>
      <c r="I501" t="s">
        <v>16</v>
      </c>
      <c r="J501" t="s">
        <v>29</v>
      </c>
      <c r="K501">
        <v>468.56613299999998</v>
      </c>
      <c r="L501" s="2">
        <v>35468.566133</v>
      </c>
    </row>
    <row r="502" spans="1:12" x14ac:dyDescent="0.35">
      <c r="A502" t="s">
        <v>541</v>
      </c>
      <c r="B502" t="s">
        <v>23</v>
      </c>
      <c r="C502" t="s">
        <v>20</v>
      </c>
      <c r="D502" t="s">
        <v>21</v>
      </c>
      <c r="E502" s="1">
        <v>376446.51</v>
      </c>
      <c r="F502">
        <v>92600</v>
      </c>
      <c r="G502">
        <v>94</v>
      </c>
      <c r="H502" s="2">
        <v>0</v>
      </c>
      <c r="I502" t="s">
        <v>28</v>
      </c>
      <c r="J502" t="s">
        <v>24</v>
      </c>
      <c r="K502">
        <v>842.43785000000003</v>
      </c>
      <c r="L502" s="2">
        <v>35842.437850000002</v>
      </c>
    </row>
    <row r="503" spans="1:12" x14ac:dyDescent="0.35">
      <c r="A503" t="s">
        <v>542</v>
      </c>
      <c r="B503" t="s">
        <v>26</v>
      </c>
      <c r="C503" t="s">
        <v>27</v>
      </c>
      <c r="D503" t="s">
        <v>31</v>
      </c>
      <c r="E503" s="1">
        <v>688955.7</v>
      </c>
      <c r="F503">
        <v>0</v>
      </c>
      <c r="G503">
        <v>66</v>
      </c>
      <c r="H503" s="2">
        <v>0</v>
      </c>
      <c r="I503" t="s">
        <v>16</v>
      </c>
      <c r="J503" t="s">
        <v>17</v>
      </c>
      <c r="K503">
        <v>475.2</v>
      </c>
      <c r="L503" s="2">
        <v>35475.199999999997</v>
      </c>
    </row>
    <row r="504" spans="1:12" x14ac:dyDescent="0.35">
      <c r="A504" t="s">
        <v>543</v>
      </c>
      <c r="B504" t="s">
        <v>23</v>
      </c>
      <c r="C504" t="s">
        <v>27</v>
      </c>
      <c r="D504" t="s">
        <v>35</v>
      </c>
      <c r="E504" s="1">
        <v>362345.42</v>
      </c>
      <c r="F504">
        <v>0</v>
      </c>
      <c r="G504">
        <v>111</v>
      </c>
      <c r="H504" s="2">
        <v>36557</v>
      </c>
      <c r="I504" t="s">
        <v>28</v>
      </c>
      <c r="J504" t="s">
        <v>29</v>
      </c>
      <c r="K504">
        <v>1171.9311700000001</v>
      </c>
      <c r="L504" s="2">
        <v>36171.931170000003</v>
      </c>
    </row>
    <row r="505" spans="1:12" x14ac:dyDescent="0.35">
      <c r="A505" t="s">
        <v>544</v>
      </c>
      <c r="B505" t="s">
        <v>61</v>
      </c>
      <c r="C505" t="s">
        <v>27</v>
      </c>
      <c r="D505" t="s">
        <v>35</v>
      </c>
      <c r="E505" s="1">
        <v>758211.38</v>
      </c>
      <c r="F505">
        <v>64801</v>
      </c>
      <c r="G505">
        <v>64</v>
      </c>
      <c r="H505" s="2">
        <v>0</v>
      </c>
      <c r="I505" t="s">
        <v>16</v>
      </c>
      <c r="J505" t="s">
        <v>17</v>
      </c>
      <c r="K505">
        <v>268.47180200000003</v>
      </c>
      <c r="L505" s="2">
        <v>35268.471802</v>
      </c>
    </row>
    <row r="506" spans="1:12" x14ac:dyDescent="0.35">
      <c r="A506" t="s">
        <v>545</v>
      </c>
      <c r="B506" t="s">
        <v>33</v>
      </c>
      <c r="C506" t="s">
        <v>20</v>
      </c>
      <c r="D506" t="s">
        <v>35</v>
      </c>
      <c r="E506" s="1">
        <v>827774.56</v>
      </c>
      <c r="F506">
        <v>45257</v>
      </c>
      <c r="G506">
        <v>103</v>
      </c>
      <c r="H506" s="2">
        <v>0</v>
      </c>
      <c r="I506" t="s">
        <v>28</v>
      </c>
      <c r="J506" t="s">
        <v>24</v>
      </c>
      <c r="K506">
        <v>494.4</v>
      </c>
      <c r="L506" s="2">
        <v>35494.400000000001</v>
      </c>
    </row>
    <row r="507" spans="1:12" x14ac:dyDescent="0.35">
      <c r="A507" t="s">
        <v>546</v>
      </c>
      <c r="B507" t="s">
        <v>26</v>
      </c>
      <c r="C507" t="s">
        <v>27</v>
      </c>
      <c r="D507" t="s">
        <v>31</v>
      </c>
      <c r="E507" s="1">
        <v>257645.56</v>
      </c>
      <c r="F507">
        <v>26854</v>
      </c>
      <c r="G507">
        <v>66</v>
      </c>
      <c r="H507" s="2">
        <v>0</v>
      </c>
      <c r="I507" t="s">
        <v>16</v>
      </c>
      <c r="J507" t="s">
        <v>17</v>
      </c>
      <c r="K507">
        <v>475.2</v>
      </c>
      <c r="L507" s="2">
        <v>35475.199999999997</v>
      </c>
    </row>
    <row r="508" spans="1:12" x14ac:dyDescent="0.35">
      <c r="A508" t="s">
        <v>547</v>
      </c>
      <c r="B508" t="s">
        <v>33</v>
      </c>
      <c r="C508" t="s">
        <v>20</v>
      </c>
      <c r="D508" t="s">
        <v>35</v>
      </c>
      <c r="E508" s="1">
        <v>820538.79</v>
      </c>
      <c r="F508">
        <v>85840</v>
      </c>
      <c r="G508">
        <v>102</v>
      </c>
      <c r="H508" s="2">
        <v>36557</v>
      </c>
      <c r="I508" t="s">
        <v>28</v>
      </c>
      <c r="J508" t="s">
        <v>29</v>
      </c>
      <c r="K508">
        <v>138.722385</v>
      </c>
      <c r="L508" s="2">
        <v>35138.722385000001</v>
      </c>
    </row>
    <row r="509" spans="1:12" x14ac:dyDescent="0.35">
      <c r="A509" t="s">
        <v>548</v>
      </c>
      <c r="B509" t="s">
        <v>33</v>
      </c>
      <c r="C509" t="s">
        <v>20</v>
      </c>
      <c r="D509" t="s">
        <v>80</v>
      </c>
      <c r="E509" s="1">
        <v>1958246.89</v>
      </c>
      <c r="F509">
        <v>26463</v>
      </c>
      <c r="G509">
        <v>72</v>
      </c>
      <c r="H509" s="2">
        <v>0</v>
      </c>
      <c r="I509" t="s">
        <v>28</v>
      </c>
      <c r="J509" t="s">
        <v>17</v>
      </c>
      <c r="K509">
        <v>345.6</v>
      </c>
      <c r="L509" s="2">
        <v>35345.599999999999</v>
      </c>
    </row>
    <row r="510" spans="1:12" x14ac:dyDescent="0.35">
      <c r="A510" t="s">
        <v>549</v>
      </c>
      <c r="B510" t="s">
        <v>23</v>
      </c>
      <c r="C510" t="s">
        <v>20</v>
      </c>
      <c r="D510" t="s">
        <v>21</v>
      </c>
      <c r="E510" s="1">
        <v>648152.66</v>
      </c>
      <c r="F510">
        <v>30689</v>
      </c>
      <c r="G510">
        <v>81</v>
      </c>
      <c r="H510" s="2">
        <v>0</v>
      </c>
      <c r="I510" t="s">
        <v>16</v>
      </c>
      <c r="J510" t="s">
        <v>17</v>
      </c>
      <c r="K510">
        <v>467.24802</v>
      </c>
      <c r="L510" s="2">
        <v>35467.248019999999</v>
      </c>
    </row>
    <row r="511" spans="1:12" x14ac:dyDescent="0.35">
      <c r="A511" t="s">
        <v>550</v>
      </c>
      <c r="B511" t="s">
        <v>33</v>
      </c>
      <c r="C511" t="s">
        <v>27</v>
      </c>
      <c r="D511" t="s">
        <v>31</v>
      </c>
      <c r="E511" s="1">
        <v>259931.09</v>
      </c>
      <c r="F511">
        <v>29590</v>
      </c>
      <c r="G511">
        <v>66</v>
      </c>
      <c r="H511" s="2">
        <v>0</v>
      </c>
      <c r="I511" t="s">
        <v>28</v>
      </c>
      <c r="J511" t="s">
        <v>24</v>
      </c>
      <c r="K511">
        <v>467.50323600000002</v>
      </c>
      <c r="L511" s="2">
        <v>35467.503235999997</v>
      </c>
    </row>
    <row r="512" spans="1:12" x14ac:dyDescent="0.35">
      <c r="A512" t="s">
        <v>551</v>
      </c>
      <c r="B512" t="s">
        <v>33</v>
      </c>
      <c r="C512" t="s">
        <v>20</v>
      </c>
      <c r="D512" t="s">
        <v>35</v>
      </c>
      <c r="E512" s="1">
        <v>983033.76</v>
      </c>
      <c r="F512">
        <v>25965</v>
      </c>
      <c r="G512">
        <v>253</v>
      </c>
      <c r="H512" s="2">
        <v>0</v>
      </c>
      <c r="I512" t="s">
        <v>16</v>
      </c>
      <c r="J512" t="s">
        <v>65</v>
      </c>
      <c r="K512">
        <v>1214.4000000000001</v>
      </c>
      <c r="L512" s="2">
        <v>36214.400000000001</v>
      </c>
    </row>
    <row r="513" spans="1:12" x14ac:dyDescent="0.35">
      <c r="A513" t="s">
        <v>552</v>
      </c>
      <c r="B513" t="s">
        <v>33</v>
      </c>
      <c r="C513" t="s">
        <v>27</v>
      </c>
      <c r="D513" t="s">
        <v>21</v>
      </c>
      <c r="E513" s="1">
        <v>1044265.14</v>
      </c>
      <c r="F513">
        <v>17269</v>
      </c>
      <c r="G513">
        <v>139</v>
      </c>
      <c r="H513" s="2">
        <v>0</v>
      </c>
      <c r="I513" t="s">
        <v>16</v>
      </c>
      <c r="J513" t="s">
        <v>29</v>
      </c>
      <c r="K513">
        <v>667.2</v>
      </c>
      <c r="L513" s="2">
        <v>35667.199999999997</v>
      </c>
    </row>
    <row r="514" spans="1:12" x14ac:dyDescent="0.35">
      <c r="A514" t="s">
        <v>553</v>
      </c>
      <c r="B514" t="s">
        <v>33</v>
      </c>
      <c r="C514" t="s">
        <v>27</v>
      </c>
      <c r="D514" t="s">
        <v>35</v>
      </c>
      <c r="E514" s="1">
        <v>3605753.7</v>
      </c>
      <c r="F514">
        <v>90330</v>
      </c>
      <c r="G514">
        <v>137</v>
      </c>
      <c r="H514" s="2">
        <v>36586</v>
      </c>
      <c r="I514" t="s">
        <v>28</v>
      </c>
      <c r="J514" t="s">
        <v>78</v>
      </c>
      <c r="K514">
        <v>192.08529899999999</v>
      </c>
      <c r="L514" s="2">
        <v>35192.085298999998</v>
      </c>
    </row>
    <row r="515" spans="1:12" x14ac:dyDescent="0.35">
      <c r="A515" t="s">
        <v>554</v>
      </c>
      <c r="B515" t="s">
        <v>26</v>
      </c>
      <c r="C515" t="s">
        <v>20</v>
      </c>
      <c r="D515" t="s">
        <v>31</v>
      </c>
      <c r="E515" s="1">
        <v>847003.68</v>
      </c>
      <c r="F515">
        <v>0</v>
      </c>
      <c r="G515">
        <v>113</v>
      </c>
      <c r="H515" s="2">
        <v>0</v>
      </c>
      <c r="I515" t="s">
        <v>28</v>
      </c>
      <c r="J515" t="s">
        <v>29</v>
      </c>
      <c r="K515">
        <v>619.97388899999999</v>
      </c>
      <c r="L515" s="2">
        <v>35619.973889000001</v>
      </c>
    </row>
    <row r="516" spans="1:12" x14ac:dyDescent="0.35">
      <c r="A516" t="s">
        <v>555</v>
      </c>
      <c r="B516" t="s">
        <v>26</v>
      </c>
      <c r="C516" t="s">
        <v>20</v>
      </c>
      <c r="D516" t="s">
        <v>31</v>
      </c>
      <c r="E516" s="1">
        <v>827878.65</v>
      </c>
      <c r="F516">
        <v>0</v>
      </c>
      <c r="G516">
        <v>110</v>
      </c>
      <c r="H516" s="2">
        <v>0</v>
      </c>
      <c r="I516" t="s">
        <v>16</v>
      </c>
      <c r="J516" t="s">
        <v>17</v>
      </c>
      <c r="K516">
        <v>1002.782553</v>
      </c>
      <c r="L516" s="2">
        <v>36002.782552999997</v>
      </c>
    </row>
    <row r="517" spans="1:12" x14ac:dyDescent="0.35">
      <c r="A517" t="s">
        <v>556</v>
      </c>
      <c r="B517" t="s">
        <v>26</v>
      </c>
      <c r="C517" t="s">
        <v>20</v>
      </c>
      <c r="D517" t="s">
        <v>31</v>
      </c>
      <c r="E517" s="1">
        <v>478893.26</v>
      </c>
      <c r="F517">
        <v>0</v>
      </c>
      <c r="G517">
        <v>67</v>
      </c>
      <c r="H517" s="2">
        <v>36526</v>
      </c>
      <c r="I517" t="s">
        <v>16</v>
      </c>
      <c r="J517" t="s">
        <v>24</v>
      </c>
      <c r="K517">
        <v>321.60000000000002</v>
      </c>
      <c r="L517" s="2">
        <v>35321.599999999999</v>
      </c>
    </row>
    <row r="518" spans="1:12" x14ac:dyDescent="0.35">
      <c r="A518" t="s">
        <v>557</v>
      </c>
      <c r="B518" t="s">
        <v>61</v>
      </c>
      <c r="C518" t="s">
        <v>20</v>
      </c>
      <c r="D518" t="s">
        <v>21</v>
      </c>
      <c r="E518" s="1">
        <v>308799.99</v>
      </c>
      <c r="F518">
        <v>18558</v>
      </c>
      <c r="G518">
        <v>80</v>
      </c>
      <c r="H518" s="2">
        <v>0</v>
      </c>
      <c r="I518" t="s">
        <v>39</v>
      </c>
      <c r="J518" t="s">
        <v>17</v>
      </c>
      <c r="K518">
        <v>384</v>
      </c>
      <c r="L518" s="2">
        <v>35384</v>
      </c>
    </row>
    <row r="519" spans="1:12" x14ac:dyDescent="0.35">
      <c r="A519" t="s">
        <v>558</v>
      </c>
      <c r="B519" t="s">
        <v>19</v>
      </c>
      <c r="C519" t="s">
        <v>27</v>
      </c>
      <c r="D519" t="s">
        <v>21</v>
      </c>
      <c r="E519" s="1">
        <v>444373.62</v>
      </c>
      <c r="F519">
        <v>46384</v>
      </c>
      <c r="G519">
        <v>113</v>
      </c>
      <c r="H519" s="2">
        <v>0</v>
      </c>
      <c r="I519" t="s">
        <v>28</v>
      </c>
      <c r="J519" t="s">
        <v>17</v>
      </c>
      <c r="K519">
        <v>251.774574</v>
      </c>
      <c r="L519" s="2">
        <v>35251.774574000003</v>
      </c>
    </row>
    <row r="520" spans="1:12" x14ac:dyDescent="0.35">
      <c r="A520" t="s">
        <v>559</v>
      </c>
      <c r="B520" t="s">
        <v>33</v>
      </c>
      <c r="C520" t="s">
        <v>20</v>
      </c>
      <c r="D520" t="s">
        <v>31</v>
      </c>
      <c r="E520" s="1">
        <v>798408.65</v>
      </c>
      <c r="F520">
        <v>0</v>
      </c>
      <c r="G520">
        <v>72</v>
      </c>
      <c r="H520" s="2">
        <v>0</v>
      </c>
      <c r="I520" t="s">
        <v>16</v>
      </c>
      <c r="J520" t="s">
        <v>24</v>
      </c>
      <c r="K520">
        <v>866.20832099999996</v>
      </c>
      <c r="L520" s="2">
        <v>35866.208320999998</v>
      </c>
    </row>
    <row r="521" spans="1:12" x14ac:dyDescent="0.35">
      <c r="A521" t="s">
        <v>560</v>
      </c>
      <c r="B521" t="s">
        <v>33</v>
      </c>
      <c r="C521" t="s">
        <v>20</v>
      </c>
      <c r="D521" t="s">
        <v>35</v>
      </c>
      <c r="E521" s="1">
        <v>718097.1</v>
      </c>
      <c r="F521">
        <v>42303</v>
      </c>
      <c r="G521">
        <v>180</v>
      </c>
      <c r="H521" s="2">
        <v>0</v>
      </c>
      <c r="I521" t="s">
        <v>16</v>
      </c>
      <c r="J521" t="s">
        <v>65</v>
      </c>
      <c r="K521">
        <v>1210.9209490000001</v>
      </c>
      <c r="L521" s="2">
        <v>36210.920948999999</v>
      </c>
    </row>
    <row r="522" spans="1:12" x14ac:dyDescent="0.35">
      <c r="A522" t="s">
        <v>561</v>
      </c>
      <c r="B522" t="s">
        <v>26</v>
      </c>
      <c r="C522" t="s">
        <v>20</v>
      </c>
      <c r="D522" t="s">
        <v>21</v>
      </c>
      <c r="E522" s="1">
        <v>1565603.43</v>
      </c>
      <c r="F522">
        <v>71731</v>
      </c>
      <c r="G522">
        <v>130</v>
      </c>
      <c r="H522" s="2">
        <v>0</v>
      </c>
      <c r="I522" t="s">
        <v>28</v>
      </c>
      <c r="J522" t="s">
        <v>29</v>
      </c>
      <c r="K522">
        <v>599.64846599999998</v>
      </c>
      <c r="L522" s="2">
        <v>35599.648465999999</v>
      </c>
    </row>
    <row r="523" spans="1:12" x14ac:dyDescent="0.35">
      <c r="A523" t="s">
        <v>562</v>
      </c>
      <c r="B523" t="s">
        <v>33</v>
      </c>
      <c r="C523" t="s">
        <v>27</v>
      </c>
      <c r="D523" t="s">
        <v>31</v>
      </c>
      <c r="E523" s="1">
        <v>578018.22</v>
      </c>
      <c r="F523">
        <v>51066</v>
      </c>
      <c r="G523">
        <v>74</v>
      </c>
      <c r="H523" s="2">
        <v>0</v>
      </c>
      <c r="I523" t="s">
        <v>28</v>
      </c>
      <c r="J523" t="s">
        <v>17</v>
      </c>
      <c r="K523">
        <v>787.99331299999994</v>
      </c>
      <c r="L523" s="2">
        <v>35787.993312999999</v>
      </c>
    </row>
    <row r="524" spans="1:12" x14ac:dyDescent="0.35">
      <c r="A524" t="s">
        <v>563</v>
      </c>
      <c r="B524" t="s">
        <v>26</v>
      </c>
      <c r="C524" t="s">
        <v>27</v>
      </c>
      <c r="D524" t="s">
        <v>35</v>
      </c>
      <c r="E524" s="1">
        <v>2071494.04</v>
      </c>
      <c r="F524">
        <v>0</v>
      </c>
      <c r="G524">
        <v>203</v>
      </c>
      <c r="H524" s="2">
        <v>0</v>
      </c>
      <c r="I524" t="s">
        <v>28</v>
      </c>
      <c r="J524" t="s">
        <v>117</v>
      </c>
      <c r="K524">
        <v>2027.724442</v>
      </c>
      <c r="L524" s="2">
        <v>37027.724441999999</v>
      </c>
    </row>
    <row r="525" spans="1:12" x14ac:dyDescent="0.35">
      <c r="A525" t="s">
        <v>564</v>
      </c>
      <c r="B525" t="s">
        <v>23</v>
      </c>
      <c r="C525" t="s">
        <v>20</v>
      </c>
      <c r="D525" t="s">
        <v>21</v>
      </c>
      <c r="E525" s="1">
        <v>533735.24</v>
      </c>
      <c r="F525">
        <v>0</v>
      </c>
      <c r="G525">
        <v>86</v>
      </c>
      <c r="H525" s="2">
        <v>36586</v>
      </c>
      <c r="I525" t="s">
        <v>16</v>
      </c>
      <c r="J525" t="s">
        <v>17</v>
      </c>
      <c r="K525">
        <v>619.20000000000005</v>
      </c>
      <c r="L525" s="2">
        <v>35619.199999999997</v>
      </c>
    </row>
    <row r="526" spans="1:12" x14ac:dyDescent="0.35">
      <c r="A526" t="s">
        <v>565</v>
      </c>
      <c r="B526" t="s">
        <v>19</v>
      </c>
      <c r="C526" t="s">
        <v>27</v>
      </c>
      <c r="D526" t="s">
        <v>35</v>
      </c>
      <c r="E526" s="1">
        <v>505082.62</v>
      </c>
      <c r="F526">
        <v>0</v>
      </c>
      <c r="G526">
        <v>69</v>
      </c>
      <c r="H526" s="2">
        <v>0</v>
      </c>
      <c r="I526" t="s">
        <v>16</v>
      </c>
      <c r="J526" t="s">
        <v>24</v>
      </c>
      <c r="K526">
        <v>72.852046999999999</v>
      </c>
      <c r="L526" s="2">
        <v>35072.852047</v>
      </c>
    </row>
    <row r="527" spans="1:12" x14ac:dyDescent="0.35">
      <c r="A527" t="s">
        <v>566</v>
      </c>
      <c r="B527" t="s">
        <v>19</v>
      </c>
      <c r="C527" t="s">
        <v>20</v>
      </c>
      <c r="D527" t="s">
        <v>31</v>
      </c>
      <c r="E527" s="1">
        <v>511662.4</v>
      </c>
      <c r="F527">
        <v>26173</v>
      </c>
      <c r="G527">
        <v>68</v>
      </c>
      <c r="H527" s="2">
        <v>36526</v>
      </c>
      <c r="I527" t="s">
        <v>28</v>
      </c>
      <c r="J527" t="s">
        <v>17</v>
      </c>
      <c r="K527">
        <v>449.81967100000003</v>
      </c>
      <c r="L527" s="2">
        <v>35449.819670999997</v>
      </c>
    </row>
    <row r="528" spans="1:12" x14ac:dyDescent="0.35">
      <c r="A528" t="s">
        <v>567</v>
      </c>
      <c r="B528" t="s">
        <v>33</v>
      </c>
      <c r="C528" t="s">
        <v>27</v>
      </c>
      <c r="D528" t="s">
        <v>21</v>
      </c>
      <c r="E528" s="1">
        <v>726873.7</v>
      </c>
      <c r="F528">
        <v>24445</v>
      </c>
      <c r="G528">
        <v>63</v>
      </c>
      <c r="H528" s="2">
        <v>0</v>
      </c>
      <c r="I528" t="s">
        <v>16</v>
      </c>
      <c r="J528" t="s">
        <v>24</v>
      </c>
      <c r="K528">
        <v>302.39999999999998</v>
      </c>
      <c r="L528" s="2">
        <v>35302.400000000001</v>
      </c>
    </row>
    <row r="529" spans="1:12" x14ac:dyDescent="0.35">
      <c r="A529" t="s">
        <v>568</v>
      </c>
      <c r="B529" t="s">
        <v>33</v>
      </c>
      <c r="C529" t="s">
        <v>271</v>
      </c>
      <c r="D529" t="s">
        <v>35</v>
      </c>
      <c r="E529" s="1">
        <v>261661.39</v>
      </c>
      <c r="F529">
        <v>72302</v>
      </c>
      <c r="G529">
        <v>66</v>
      </c>
      <c r="H529" s="2">
        <v>0</v>
      </c>
      <c r="I529" t="s">
        <v>16</v>
      </c>
      <c r="J529" t="s">
        <v>24</v>
      </c>
      <c r="K529">
        <v>316.8</v>
      </c>
      <c r="L529" s="2">
        <v>35316.800000000003</v>
      </c>
    </row>
    <row r="530" spans="1:12" x14ac:dyDescent="0.35">
      <c r="A530" t="s">
        <v>569</v>
      </c>
      <c r="B530" t="s">
        <v>33</v>
      </c>
      <c r="C530" t="s">
        <v>271</v>
      </c>
      <c r="D530" t="s">
        <v>31</v>
      </c>
      <c r="E530" s="1">
        <v>373843.62</v>
      </c>
      <c r="F530">
        <v>27208</v>
      </c>
      <c r="G530">
        <v>102</v>
      </c>
      <c r="H530" s="2">
        <v>0</v>
      </c>
      <c r="I530" t="s">
        <v>16</v>
      </c>
      <c r="J530" t="s">
        <v>29</v>
      </c>
      <c r="K530">
        <v>489.6</v>
      </c>
      <c r="L530" s="2">
        <v>35489.599999999999</v>
      </c>
    </row>
    <row r="531" spans="1:12" x14ac:dyDescent="0.35">
      <c r="A531" t="s">
        <v>570</v>
      </c>
      <c r="B531" t="s">
        <v>26</v>
      </c>
      <c r="C531" t="s">
        <v>20</v>
      </c>
      <c r="D531" t="s">
        <v>15</v>
      </c>
      <c r="E531" s="1">
        <v>272535.64</v>
      </c>
      <c r="F531">
        <v>36650</v>
      </c>
      <c r="G531">
        <v>69</v>
      </c>
      <c r="H531" s="2">
        <v>36526</v>
      </c>
      <c r="I531" t="s">
        <v>39</v>
      </c>
      <c r="J531" t="s">
        <v>17</v>
      </c>
      <c r="K531">
        <v>56.60333</v>
      </c>
      <c r="L531" s="2">
        <v>35056.603329999998</v>
      </c>
    </row>
    <row r="532" spans="1:12" x14ac:dyDescent="0.35">
      <c r="A532" t="s">
        <v>571</v>
      </c>
      <c r="B532" t="s">
        <v>19</v>
      </c>
      <c r="C532" t="s">
        <v>271</v>
      </c>
      <c r="D532" t="s">
        <v>35</v>
      </c>
      <c r="E532" s="1">
        <v>545386.12</v>
      </c>
      <c r="F532">
        <v>30855</v>
      </c>
      <c r="G532">
        <v>68</v>
      </c>
      <c r="H532" s="2">
        <v>0</v>
      </c>
      <c r="I532" t="s">
        <v>28</v>
      </c>
      <c r="J532" t="s">
        <v>17</v>
      </c>
      <c r="K532">
        <v>259.06086199999999</v>
      </c>
      <c r="L532" s="2">
        <v>35259.060861999998</v>
      </c>
    </row>
    <row r="533" spans="1:12" x14ac:dyDescent="0.35">
      <c r="A533" t="s">
        <v>572</v>
      </c>
      <c r="B533" t="s">
        <v>19</v>
      </c>
      <c r="C533" t="s">
        <v>20</v>
      </c>
      <c r="D533" t="s">
        <v>21</v>
      </c>
      <c r="E533" s="1">
        <v>684615.03</v>
      </c>
      <c r="F533">
        <v>0</v>
      </c>
      <c r="G533">
        <v>95</v>
      </c>
      <c r="H533" s="2">
        <v>0</v>
      </c>
      <c r="I533" t="s">
        <v>16</v>
      </c>
      <c r="J533" t="s">
        <v>24</v>
      </c>
      <c r="K533">
        <v>456</v>
      </c>
      <c r="L533" s="2">
        <v>35456</v>
      </c>
    </row>
    <row r="534" spans="1:12" x14ac:dyDescent="0.35">
      <c r="A534" t="s">
        <v>573</v>
      </c>
      <c r="B534" t="s">
        <v>33</v>
      </c>
      <c r="C534" t="s">
        <v>271</v>
      </c>
      <c r="D534" t="s">
        <v>15</v>
      </c>
      <c r="E534" s="1">
        <v>617291.42000000004</v>
      </c>
      <c r="F534">
        <v>99960</v>
      </c>
      <c r="G534">
        <v>76</v>
      </c>
      <c r="H534" s="2">
        <v>0</v>
      </c>
      <c r="I534" t="s">
        <v>28</v>
      </c>
      <c r="J534" t="s">
        <v>17</v>
      </c>
      <c r="K534">
        <v>364.8</v>
      </c>
      <c r="L534" s="2">
        <v>35364.800000000003</v>
      </c>
    </row>
    <row r="535" spans="1:12" x14ac:dyDescent="0.35">
      <c r="A535" t="s">
        <v>574</v>
      </c>
      <c r="B535" t="s">
        <v>19</v>
      </c>
      <c r="C535" t="s">
        <v>20</v>
      </c>
      <c r="D535" t="s">
        <v>21</v>
      </c>
      <c r="E535" s="1">
        <v>1034632.45</v>
      </c>
      <c r="F535">
        <v>0</v>
      </c>
      <c r="G535">
        <v>98</v>
      </c>
      <c r="H535" s="2">
        <v>0</v>
      </c>
      <c r="I535" t="s">
        <v>16</v>
      </c>
      <c r="J535" t="s">
        <v>17</v>
      </c>
      <c r="K535">
        <v>470.4</v>
      </c>
      <c r="L535" s="2">
        <v>35470.400000000001</v>
      </c>
    </row>
    <row r="536" spans="1:12" x14ac:dyDescent="0.35">
      <c r="A536" t="s">
        <v>575</v>
      </c>
      <c r="B536" t="s">
        <v>23</v>
      </c>
      <c r="C536" t="s">
        <v>20</v>
      </c>
      <c r="D536" t="s">
        <v>21</v>
      </c>
      <c r="E536" s="1">
        <v>699700.86</v>
      </c>
      <c r="F536">
        <v>55873</v>
      </c>
      <c r="G536">
        <v>88</v>
      </c>
      <c r="H536" s="2">
        <v>0</v>
      </c>
      <c r="I536" t="s">
        <v>16</v>
      </c>
      <c r="J536" t="s">
        <v>17</v>
      </c>
      <c r="K536">
        <v>299.35608300000001</v>
      </c>
      <c r="L536" s="2">
        <v>35299.356082999999</v>
      </c>
    </row>
    <row r="537" spans="1:12" x14ac:dyDescent="0.35">
      <c r="A537" t="s">
        <v>576</v>
      </c>
      <c r="B537" t="s">
        <v>19</v>
      </c>
      <c r="C537" t="s">
        <v>20</v>
      </c>
      <c r="D537" t="s">
        <v>31</v>
      </c>
      <c r="E537" s="1">
        <v>419625.77</v>
      </c>
      <c r="F537">
        <v>18052</v>
      </c>
      <c r="G537">
        <v>111</v>
      </c>
      <c r="H537" s="2">
        <v>0</v>
      </c>
      <c r="I537" t="s">
        <v>16</v>
      </c>
      <c r="J537" t="s">
        <v>17</v>
      </c>
      <c r="K537">
        <v>699.16790000000003</v>
      </c>
      <c r="L537" s="2">
        <v>35699.1679</v>
      </c>
    </row>
    <row r="538" spans="1:12" x14ac:dyDescent="0.35">
      <c r="A538" t="s">
        <v>577</v>
      </c>
      <c r="B538" t="s">
        <v>33</v>
      </c>
      <c r="C538" t="s">
        <v>20</v>
      </c>
      <c r="D538" t="s">
        <v>31</v>
      </c>
      <c r="E538" s="1">
        <v>785810.98</v>
      </c>
      <c r="F538">
        <v>28937</v>
      </c>
      <c r="G538">
        <v>104</v>
      </c>
      <c r="H538" s="2">
        <v>36557</v>
      </c>
      <c r="I538" t="s">
        <v>16</v>
      </c>
      <c r="J538" t="s">
        <v>29</v>
      </c>
      <c r="K538">
        <v>117.959654</v>
      </c>
      <c r="L538" s="2">
        <v>35117.959653999998</v>
      </c>
    </row>
    <row r="539" spans="1:12" x14ac:dyDescent="0.35">
      <c r="A539" t="s">
        <v>578</v>
      </c>
      <c r="B539" t="s">
        <v>33</v>
      </c>
      <c r="C539" t="s">
        <v>20</v>
      </c>
      <c r="D539" t="s">
        <v>31</v>
      </c>
      <c r="E539" s="1">
        <v>606434.4</v>
      </c>
      <c r="F539">
        <v>0</v>
      </c>
      <c r="G539">
        <v>86</v>
      </c>
      <c r="H539" s="2">
        <v>0</v>
      </c>
      <c r="I539" t="s">
        <v>16</v>
      </c>
      <c r="J539" t="s">
        <v>17</v>
      </c>
      <c r="K539">
        <v>545.24034099999994</v>
      </c>
      <c r="L539" s="2">
        <v>35545.240340999997</v>
      </c>
    </row>
    <row r="540" spans="1:12" x14ac:dyDescent="0.35">
      <c r="A540" t="s">
        <v>579</v>
      </c>
      <c r="B540" t="s">
        <v>26</v>
      </c>
      <c r="C540" t="s">
        <v>271</v>
      </c>
      <c r="D540" t="s">
        <v>35</v>
      </c>
      <c r="E540" s="1">
        <v>1749752.2</v>
      </c>
      <c r="F540">
        <v>0</v>
      </c>
      <c r="G540">
        <v>73</v>
      </c>
      <c r="H540" s="2">
        <v>0</v>
      </c>
      <c r="I540" t="s">
        <v>16</v>
      </c>
      <c r="J540" t="s">
        <v>24</v>
      </c>
      <c r="K540">
        <v>350.4</v>
      </c>
      <c r="L540" s="2">
        <v>35350.400000000001</v>
      </c>
    </row>
    <row r="541" spans="1:12" x14ac:dyDescent="0.35">
      <c r="A541" t="s">
        <v>580</v>
      </c>
      <c r="B541" t="s">
        <v>33</v>
      </c>
      <c r="C541" t="s">
        <v>271</v>
      </c>
      <c r="D541" t="s">
        <v>80</v>
      </c>
      <c r="E541" s="1">
        <v>897064.73</v>
      </c>
      <c r="F541">
        <v>12829</v>
      </c>
      <c r="G541">
        <v>118</v>
      </c>
      <c r="H541" s="2">
        <v>0</v>
      </c>
      <c r="I541" t="s">
        <v>16</v>
      </c>
      <c r="J541" t="s">
        <v>29</v>
      </c>
      <c r="K541">
        <v>328.23143199999998</v>
      </c>
      <c r="L541" s="2">
        <v>35328.231432</v>
      </c>
    </row>
    <row r="542" spans="1:12" x14ac:dyDescent="0.35">
      <c r="A542" t="s">
        <v>581</v>
      </c>
      <c r="B542" t="s">
        <v>33</v>
      </c>
      <c r="C542" t="s">
        <v>20</v>
      </c>
      <c r="D542" t="s">
        <v>15</v>
      </c>
      <c r="E542" s="1">
        <v>592311.72</v>
      </c>
      <c r="F542">
        <v>92163</v>
      </c>
      <c r="G542">
        <v>73</v>
      </c>
      <c r="H542" s="2">
        <v>0</v>
      </c>
      <c r="I542" t="s">
        <v>16</v>
      </c>
      <c r="J542" t="s">
        <v>24</v>
      </c>
      <c r="K542">
        <v>66.568641999999997</v>
      </c>
      <c r="L542" s="2">
        <v>35066.568641999998</v>
      </c>
    </row>
    <row r="543" spans="1:12" x14ac:dyDescent="0.35">
      <c r="A543" t="s">
        <v>582</v>
      </c>
      <c r="B543" t="s">
        <v>33</v>
      </c>
      <c r="C543" t="s">
        <v>271</v>
      </c>
      <c r="D543" t="s">
        <v>31</v>
      </c>
      <c r="E543" s="1">
        <v>3585059.94</v>
      </c>
      <c r="F543">
        <v>17588</v>
      </c>
      <c r="G543">
        <v>192</v>
      </c>
      <c r="H543" s="2">
        <v>0</v>
      </c>
      <c r="I543" t="s">
        <v>16</v>
      </c>
      <c r="J543" t="s">
        <v>117</v>
      </c>
      <c r="K543">
        <v>1382.4</v>
      </c>
      <c r="L543" s="2">
        <v>36382.400000000001</v>
      </c>
    </row>
    <row r="544" spans="1:12" x14ac:dyDescent="0.35">
      <c r="A544" t="s">
        <v>583</v>
      </c>
      <c r="B544" t="s">
        <v>13</v>
      </c>
      <c r="C544" t="s">
        <v>20</v>
      </c>
      <c r="D544" t="s">
        <v>21</v>
      </c>
      <c r="E544" s="1">
        <v>870984.53</v>
      </c>
      <c r="F544">
        <v>41546</v>
      </c>
      <c r="G544">
        <v>111</v>
      </c>
      <c r="H544" s="2">
        <v>0</v>
      </c>
      <c r="I544" t="s">
        <v>28</v>
      </c>
      <c r="J544" t="s">
        <v>17</v>
      </c>
      <c r="K544">
        <v>121.306839</v>
      </c>
      <c r="L544" s="2">
        <v>35121.306838999997</v>
      </c>
    </row>
    <row r="545" spans="1:12" x14ac:dyDescent="0.35">
      <c r="A545" t="s">
        <v>584</v>
      </c>
      <c r="B545" t="s">
        <v>19</v>
      </c>
      <c r="C545" t="s">
        <v>271</v>
      </c>
      <c r="D545" t="s">
        <v>35</v>
      </c>
      <c r="E545" s="1">
        <v>1330933.52</v>
      </c>
      <c r="F545">
        <v>0</v>
      </c>
      <c r="G545">
        <v>127</v>
      </c>
      <c r="H545" s="2">
        <v>0</v>
      </c>
      <c r="I545" t="s">
        <v>16</v>
      </c>
      <c r="J545" t="s">
        <v>29</v>
      </c>
      <c r="K545">
        <v>609.6</v>
      </c>
      <c r="L545" s="2">
        <v>35609.599999999999</v>
      </c>
    </row>
    <row r="546" spans="1:12" x14ac:dyDescent="0.35">
      <c r="A546" t="s">
        <v>585</v>
      </c>
      <c r="B546" t="s">
        <v>26</v>
      </c>
      <c r="C546" t="s">
        <v>27</v>
      </c>
      <c r="D546" t="s">
        <v>31</v>
      </c>
      <c r="E546" s="1">
        <v>452850.49</v>
      </c>
      <c r="F546">
        <v>70340</v>
      </c>
      <c r="G546">
        <v>113</v>
      </c>
      <c r="H546" s="2">
        <v>0</v>
      </c>
      <c r="I546" t="s">
        <v>39</v>
      </c>
      <c r="J546" t="s">
        <v>17</v>
      </c>
      <c r="K546">
        <v>542.4</v>
      </c>
      <c r="L546" s="2">
        <v>35542.400000000001</v>
      </c>
    </row>
    <row r="547" spans="1:12" x14ac:dyDescent="0.35">
      <c r="A547" t="s">
        <v>586</v>
      </c>
      <c r="B547" t="s">
        <v>33</v>
      </c>
      <c r="C547" t="s">
        <v>20</v>
      </c>
      <c r="D547" t="s">
        <v>31</v>
      </c>
      <c r="E547" s="1">
        <v>279190.65000000002</v>
      </c>
      <c r="F547">
        <v>0</v>
      </c>
      <c r="G547">
        <v>74</v>
      </c>
      <c r="H547" s="2">
        <v>0</v>
      </c>
      <c r="I547" t="s">
        <v>16</v>
      </c>
      <c r="J547" t="s">
        <v>17</v>
      </c>
      <c r="K547">
        <v>532.79999999999995</v>
      </c>
      <c r="L547" s="2">
        <v>35532.800000000003</v>
      </c>
    </row>
    <row r="548" spans="1:12" x14ac:dyDescent="0.35">
      <c r="A548" t="s">
        <v>587</v>
      </c>
      <c r="B548" t="s">
        <v>13</v>
      </c>
      <c r="C548" t="s">
        <v>27</v>
      </c>
      <c r="D548" t="s">
        <v>31</v>
      </c>
      <c r="E548" s="1">
        <v>443441.12</v>
      </c>
      <c r="F548">
        <v>34549</v>
      </c>
      <c r="G548">
        <v>111</v>
      </c>
      <c r="H548" s="2">
        <v>0</v>
      </c>
      <c r="I548" t="s">
        <v>16</v>
      </c>
      <c r="J548" t="s">
        <v>17</v>
      </c>
      <c r="K548">
        <v>125.93300499999999</v>
      </c>
      <c r="L548" s="2">
        <v>35125.933004999999</v>
      </c>
    </row>
    <row r="549" spans="1:12" x14ac:dyDescent="0.35">
      <c r="A549" t="s">
        <v>588</v>
      </c>
      <c r="B549" t="s">
        <v>19</v>
      </c>
      <c r="C549" t="s">
        <v>27</v>
      </c>
      <c r="D549" t="s">
        <v>35</v>
      </c>
      <c r="E549" s="1">
        <v>799600.75</v>
      </c>
      <c r="F549">
        <v>93459</v>
      </c>
      <c r="G549">
        <v>99</v>
      </c>
      <c r="H549" s="2">
        <v>0</v>
      </c>
      <c r="I549" t="s">
        <v>16</v>
      </c>
      <c r="J549" t="s">
        <v>17</v>
      </c>
      <c r="K549">
        <v>655.41332999999997</v>
      </c>
      <c r="L549" s="2">
        <v>35655.413330000003</v>
      </c>
    </row>
    <row r="550" spans="1:12" x14ac:dyDescent="0.35">
      <c r="A550" t="s">
        <v>589</v>
      </c>
      <c r="B550" t="s">
        <v>19</v>
      </c>
      <c r="C550" t="s">
        <v>27</v>
      </c>
      <c r="D550" t="s">
        <v>21</v>
      </c>
      <c r="E550" s="1">
        <v>512973.9</v>
      </c>
      <c r="F550">
        <v>86148</v>
      </c>
      <c r="G550">
        <v>65</v>
      </c>
      <c r="H550" s="2">
        <v>36557</v>
      </c>
      <c r="I550" t="s">
        <v>16</v>
      </c>
      <c r="J550" t="s">
        <v>17</v>
      </c>
      <c r="K550">
        <v>312</v>
      </c>
      <c r="L550" s="2">
        <v>35312</v>
      </c>
    </row>
    <row r="551" spans="1:12" x14ac:dyDescent="0.35">
      <c r="A551" t="s">
        <v>590</v>
      </c>
      <c r="B551" t="s">
        <v>26</v>
      </c>
      <c r="C551" t="s">
        <v>20</v>
      </c>
      <c r="D551" t="s">
        <v>21</v>
      </c>
      <c r="E551" s="1">
        <v>569717.52</v>
      </c>
      <c r="F551">
        <v>27048</v>
      </c>
      <c r="G551">
        <v>72</v>
      </c>
      <c r="H551" s="2">
        <v>0</v>
      </c>
      <c r="I551" t="s">
        <v>28</v>
      </c>
      <c r="J551" t="s">
        <v>17</v>
      </c>
      <c r="K551">
        <v>345.6</v>
      </c>
      <c r="L551" s="2">
        <v>35345.599999999999</v>
      </c>
    </row>
    <row r="552" spans="1:12" x14ac:dyDescent="0.35">
      <c r="A552" t="s">
        <v>591</v>
      </c>
      <c r="B552" t="s">
        <v>33</v>
      </c>
      <c r="C552" t="s">
        <v>20</v>
      </c>
      <c r="D552" t="s">
        <v>35</v>
      </c>
      <c r="E552" s="1">
        <v>921713.06</v>
      </c>
      <c r="F552">
        <v>73259</v>
      </c>
      <c r="G552">
        <v>115</v>
      </c>
      <c r="H552" s="2">
        <v>0</v>
      </c>
      <c r="I552" t="s">
        <v>16</v>
      </c>
      <c r="J552" t="s">
        <v>29</v>
      </c>
      <c r="K552">
        <v>673.34265000000005</v>
      </c>
      <c r="L552" s="2">
        <v>35673.342649999999</v>
      </c>
    </row>
    <row r="553" spans="1:12" x14ac:dyDescent="0.35">
      <c r="A553" t="s">
        <v>592</v>
      </c>
      <c r="B553" t="s">
        <v>33</v>
      </c>
      <c r="C553" t="s">
        <v>20</v>
      </c>
      <c r="D553" t="s">
        <v>35</v>
      </c>
      <c r="E553" s="1">
        <v>1020892.76</v>
      </c>
      <c r="F553">
        <v>35482</v>
      </c>
      <c r="G553">
        <v>129</v>
      </c>
      <c r="H553" s="2">
        <v>0</v>
      </c>
      <c r="I553" t="s">
        <v>28</v>
      </c>
      <c r="J553" t="s">
        <v>29</v>
      </c>
      <c r="K553">
        <v>619.20000000000005</v>
      </c>
      <c r="L553" s="2">
        <v>35619.199999999997</v>
      </c>
    </row>
    <row r="554" spans="1:12" x14ac:dyDescent="0.35">
      <c r="A554" t="s">
        <v>593</v>
      </c>
      <c r="B554" t="s">
        <v>33</v>
      </c>
      <c r="C554" t="s">
        <v>20</v>
      </c>
      <c r="D554" t="s">
        <v>15</v>
      </c>
      <c r="E554" s="1">
        <v>417068.73</v>
      </c>
      <c r="F554">
        <v>29462</v>
      </c>
      <c r="G554">
        <v>107</v>
      </c>
      <c r="H554" s="2">
        <v>36526</v>
      </c>
      <c r="I554" t="s">
        <v>16</v>
      </c>
      <c r="J554" t="s">
        <v>29</v>
      </c>
      <c r="K554">
        <v>513.6</v>
      </c>
      <c r="L554" s="2">
        <v>35513.599999999999</v>
      </c>
    </row>
    <row r="555" spans="1:12" x14ac:dyDescent="0.35">
      <c r="A555" t="s">
        <v>594</v>
      </c>
      <c r="B555" t="s">
        <v>33</v>
      </c>
      <c r="C555" t="s">
        <v>20</v>
      </c>
      <c r="D555" t="s">
        <v>35</v>
      </c>
      <c r="E555" s="1">
        <v>450540.58</v>
      </c>
      <c r="F555">
        <v>67801</v>
      </c>
      <c r="G555">
        <v>115</v>
      </c>
      <c r="H555" s="2">
        <v>36526</v>
      </c>
      <c r="I555" t="s">
        <v>16</v>
      </c>
      <c r="J555" t="s">
        <v>29</v>
      </c>
      <c r="K555">
        <v>23.810490999999999</v>
      </c>
      <c r="L555" s="2">
        <v>35023.810490999997</v>
      </c>
    </row>
    <row r="556" spans="1:12" x14ac:dyDescent="0.35">
      <c r="A556" t="s">
        <v>595</v>
      </c>
      <c r="B556" t="s">
        <v>26</v>
      </c>
      <c r="C556" t="s">
        <v>27</v>
      </c>
      <c r="D556" t="s">
        <v>31</v>
      </c>
      <c r="E556" s="1">
        <v>310756.86</v>
      </c>
      <c r="F556">
        <v>0</v>
      </c>
      <c r="G556">
        <v>94</v>
      </c>
      <c r="H556" s="2">
        <v>36617</v>
      </c>
      <c r="I556" t="s">
        <v>16</v>
      </c>
      <c r="J556" t="s">
        <v>24</v>
      </c>
      <c r="K556">
        <v>451.2</v>
      </c>
      <c r="L556" s="2">
        <v>35451.199999999997</v>
      </c>
    </row>
    <row r="557" spans="1:12" x14ac:dyDescent="0.35">
      <c r="A557" t="s">
        <v>596</v>
      </c>
      <c r="B557" t="s">
        <v>19</v>
      </c>
      <c r="C557" t="s">
        <v>27</v>
      </c>
      <c r="D557" t="s">
        <v>31</v>
      </c>
      <c r="E557" s="1">
        <v>552866.5</v>
      </c>
      <c r="F557">
        <v>16042</v>
      </c>
      <c r="G557">
        <v>73</v>
      </c>
      <c r="H557" s="2">
        <v>0</v>
      </c>
      <c r="I557" t="s">
        <v>16</v>
      </c>
      <c r="J557" t="s">
        <v>24</v>
      </c>
      <c r="K557">
        <v>350.4</v>
      </c>
      <c r="L557" s="2">
        <v>35350.400000000001</v>
      </c>
    </row>
    <row r="558" spans="1:12" x14ac:dyDescent="0.35">
      <c r="A558" t="s">
        <v>597</v>
      </c>
      <c r="B558" t="s">
        <v>26</v>
      </c>
      <c r="C558" t="s">
        <v>27</v>
      </c>
      <c r="D558" t="s">
        <v>31</v>
      </c>
      <c r="E558" s="1">
        <v>504586.67</v>
      </c>
      <c r="F558">
        <v>28056</v>
      </c>
      <c r="G558">
        <v>64</v>
      </c>
      <c r="H558" s="2">
        <v>36526</v>
      </c>
      <c r="I558" t="s">
        <v>16</v>
      </c>
      <c r="J558" t="s">
        <v>17</v>
      </c>
      <c r="K558">
        <v>307.2</v>
      </c>
      <c r="L558" s="2">
        <v>35307.199999999997</v>
      </c>
    </row>
    <row r="559" spans="1:12" x14ac:dyDescent="0.35">
      <c r="A559" t="s">
        <v>598</v>
      </c>
      <c r="B559" t="s">
        <v>26</v>
      </c>
      <c r="C559" t="s">
        <v>27</v>
      </c>
      <c r="D559" t="s">
        <v>31</v>
      </c>
      <c r="E559" s="1">
        <v>296272.25</v>
      </c>
      <c r="F559">
        <v>16495</v>
      </c>
      <c r="G559">
        <v>85</v>
      </c>
      <c r="H559" s="2">
        <v>36586</v>
      </c>
      <c r="I559" t="s">
        <v>28</v>
      </c>
      <c r="J559" t="s">
        <v>17</v>
      </c>
      <c r="K559">
        <v>408</v>
      </c>
      <c r="L559" s="2">
        <v>35408</v>
      </c>
    </row>
    <row r="560" spans="1:12" x14ac:dyDescent="0.35">
      <c r="A560" t="s">
        <v>599</v>
      </c>
      <c r="B560" t="s">
        <v>26</v>
      </c>
      <c r="C560" t="s">
        <v>20</v>
      </c>
      <c r="D560" t="s">
        <v>15</v>
      </c>
      <c r="E560" s="1">
        <v>866595.64</v>
      </c>
      <c r="F560">
        <v>41163</v>
      </c>
      <c r="G560">
        <v>108</v>
      </c>
      <c r="H560" s="2">
        <v>0</v>
      </c>
      <c r="I560" t="s">
        <v>28</v>
      </c>
      <c r="J560" t="s">
        <v>29</v>
      </c>
      <c r="K560">
        <v>231.92217299999999</v>
      </c>
      <c r="L560" s="2">
        <v>35231.922172999999</v>
      </c>
    </row>
    <row r="561" spans="1:12" x14ac:dyDescent="0.35">
      <c r="A561" t="s">
        <v>600</v>
      </c>
      <c r="B561" t="s">
        <v>19</v>
      </c>
      <c r="C561" t="s">
        <v>20</v>
      </c>
      <c r="D561" t="s">
        <v>35</v>
      </c>
      <c r="E561" s="1">
        <v>1141344.1200000001</v>
      </c>
      <c r="F561">
        <v>0</v>
      </c>
      <c r="G561">
        <v>161</v>
      </c>
      <c r="H561" s="2">
        <v>36526</v>
      </c>
      <c r="I561" t="s">
        <v>16</v>
      </c>
      <c r="J561" t="s">
        <v>78</v>
      </c>
      <c r="K561">
        <v>772.8</v>
      </c>
      <c r="L561" s="2">
        <v>35772.800000000003</v>
      </c>
    </row>
    <row r="562" spans="1:12" x14ac:dyDescent="0.35">
      <c r="A562" t="s">
        <v>601</v>
      </c>
      <c r="B562" t="s">
        <v>26</v>
      </c>
      <c r="C562" t="s">
        <v>27</v>
      </c>
      <c r="D562" t="s">
        <v>21</v>
      </c>
      <c r="E562" s="1">
        <v>1548843.2</v>
      </c>
      <c r="F562">
        <v>33799</v>
      </c>
      <c r="G562">
        <v>109</v>
      </c>
      <c r="H562" s="2">
        <v>36586</v>
      </c>
      <c r="I562" t="s">
        <v>28</v>
      </c>
      <c r="J562" t="s">
        <v>29</v>
      </c>
      <c r="K562">
        <v>664.98024199999998</v>
      </c>
      <c r="L562" s="2">
        <v>35664.980241999998</v>
      </c>
    </row>
    <row r="563" spans="1:12" x14ac:dyDescent="0.35">
      <c r="A563" t="s">
        <v>602</v>
      </c>
      <c r="B563" t="s">
        <v>13</v>
      </c>
      <c r="C563" t="s">
        <v>20</v>
      </c>
      <c r="D563" t="s">
        <v>35</v>
      </c>
      <c r="E563" s="1">
        <v>886114.95</v>
      </c>
      <c r="F563">
        <v>90125</v>
      </c>
      <c r="G563">
        <v>110</v>
      </c>
      <c r="H563" s="2">
        <v>0</v>
      </c>
      <c r="I563" t="s">
        <v>28</v>
      </c>
      <c r="J563" t="s">
        <v>29</v>
      </c>
      <c r="K563">
        <v>128.64594600000001</v>
      </c>
      <c r="L563" s="2">
        <v>35128.645945999997</v>
      </c>
    </row>
    <row r="564" spans="1:12" x14ac:dyDescent="0.35">
      <c r="A564" t="s">
        <v>603</v>
      </c>
      <c r="B564" t="s">
        <v>33</v>
      </c>
      <c r="C564" t="s">
        <v>20</v>
      </c>
      <c r="D564" t="s">
        <v>21</v>
      </c>
      <c r="E564" s="1">
        <v>593474.15</v>
      </c>
      <c r="F564">
        <v>87747</v>
      </c>
      <c r="G564">
        <v>147</v>
      </c>
      <c r="H564" s="2">
        <v>36526</v>
      </c>
      <c r="I564" t="s">
        <v>16</v>
      </c>
      <c r="J564" t="s">
        <v>29</v>
      </c>
      <c r="K564">
        <v>46.492038999999998</v>
      </c>
      <c r="L564" s="2">
        <v>35046.492038999997</v>
      </c>
    </row>
    <row r="565" spans="1:12" x14ac:dyDescent="0.35">
      <c r="A565" t="s">
        <v>604</v>
      </c>
      <c r="B565" t="s">
        <v>23</v>
      </c>
      <c r="C565" t="s">
        <v>27</v>
      </c>
      <c r="D565" t="s">
        <v>35</v>
      </c>
      <c r="E565" s="1">
        <v>354323.21</v>
      </c>
      <c r="F565">
        <v>35695</v>
      </c>
      <c r="G565">
        <v>90</v>
      </c>
      <c r="H565" s="2">
        <v>0</v>
      </c>
      <c r="I565" t="s">
        <v>16</v>
      </c>
      <c r="J565" t="s">
        <v>17</v>
      </c>
      <c r="K565">
        <v>432</v>
      </c>
      <c r="L565" s="2">
        <v>35432</v>
      </c>
    </row>
    <row r="566" spans="1:12" x14ac:dyDescent="0.35">
      <c r="A566" t="s">
        <v>605</v>
      </c>
      <c r="B566" t="s">
        <v>26</v>
      </c>
      <c r="C566" t="s">
        <v>27</v>
      </c>
      <c r="D566" t="s">
        <v>15</v>
      </c>
      <c r="E566" s="1">
        <v>349002.83</v>
      </c>
      <c r="F566">
        <v>90985</v>
      </c>
      <c r="G566">
        <v>87</v>
      </c>
      <c r="H566" s="2">
        <v>0</v>
      </c>
      <c r="I566" t="s">
        <v>16</v>
      </c>
      <c r="J566" t="s">
        <v>17</v>
      </c>
      <c r="K566">
        <v>78.085149000000001</v>
      </c>
      <c r="L566" s="2">
        <v>35078.085148999999</v>
      </c>
    </row>
    <row r="567" spans="1:12" x14ac:dyDescent="0.35">
      <c r="A567" t="s">
        <v>606</v>
      </c>
      <c r="B567" t="s">
        <v>26</v>
      </c>
      <c r="C567" t="s">
        <v>20</v>
      </c>
      <c r="D567" t="s">
        <v>35</v>
      </c>
      <c r="E567" s="1">
        <v>368309.99</v>
      </c>
      <c r="F567">
        <v>0</v>
      </c>
      <c r="G567">
        <v>101</v>
      </c>
      <c r="H567" s="2">
        <v>0</v>
      </c>
      <c r="I567" t="s">
        <v>28</v>
      </c>
      <c r="J567" t="s">
        <v>78</v>
      </c>
      <c r="K567">
        <v>564.46655599999997</v>
      </c>
      <c r="L567" s="2">
        <v>35564.466555999999</v>
      </c>
    </row>
    <row r="568" spans="1:12" x14ac:dyDescent="0.35">
      <c r="A568" t="s">
        <v>607</v>
      </c>
      <c r="B568" t="s">
        <v>26</v>
      </c>
      <c r="C568" t="s">
        <v>27</v>
      </c>
      <c r="D568" t="s">
        <v>35</v>
      </c>
      <c r="E568" s="1">
        <v>598977.39</v>
      </c>
      <c r="F568">
        <v>66839</v>
      </c>
      <c r="G568">
        <v>154</v>
      </c>
      <c r="H568" s="2">
        <v>0</v>
      </c>
      <c r="I568" t="s">
        <v>16</v>
      </c>
      <c r="J568" t="s">
        <v>78</v>
      </c>
      <c r="K568">
        <v>739.2</v>
      </c>
      <c r="L568" s="2">
        <v>35739.199999999997</v>
      </c>
    </row>
    <row r="569" spans="1:12" x14ac:dyDescent="0.35">
      <c r="A569" t="s">
        <v>608</v>
      </c>
      <c r="B569" t="s">
        <v>26</v>
      </c>
      <c r="C569" t="s">
        <v>20</v>
      </c>
      <c r="D569" t="s">
        <v>31</v>
      </c>
      <c r="E569" s="1">
        <v>1250084.3</v>
      </c>
      <c r="F569">
        <v>0</v>
      </c>
      <c r="G569">
        <v>165</v>
      </c>
      <c r="H569" s="2">
        <v>0</v>
      </c>
      <c r="I569" t="s">
        <v>16</v>
      </c>
      <c r="J569" t="s">
        <v>29</v>
      </c>
      <c r="K569">
        <v>792</v>
      </c>
      <c r="L569" s="2">
        <v>35792</v>
      </c>
    </row>
    <row r="570" spans="1:12" x14ac:dyDescent="0.35">
      <c r="A570" t="s">
        <v>609</v>
      </c>
      <c r="B570" t="s">
        <v>33</v>
      </c>
      <c r="C570" t="s">
        <v>20</v>
      </c>
      <c r="D570" t="s">
        <v>21</v>
      </c>
      <c r="E570" s="1">
        <v>860915.82</v>
      </c>
      <c r="F570">
        <v>79090</v>
      </c>
      <c r="G570">
        <v>107</v>
      </c>
      <c r="H570" s="2">
        <v>0</v>
      </c>
      <c r="I570" t="s">
        <v>28</v>
      </c>
      <c r="J570" t="s">
        <v>29</v>
      </c>
      <c r="K570">
        <v>289.04073399999999</v>
      </c>
      <c r="L570" s="2">
        <v>35289.040734000002</v>
      </c>
    </row>
    <row r="571" spans="1:12" x14ac:dyDescent="0.35">
      <c r="A571" t="s">
        <v>610</v>
      </c>
      <c r="B571" t="s">
        <v>33</v>
      </c>
      <c r="C571" t="s">
        <v>27</v>
      </c>
      <c r="D571" t="s">
        <v>21</v>
      </c>
      <c r="E571" s="1">
        <v>249745.51</v>
      </c>
      <c r="F571">
        <v>24825</v>
      </c>
      <c r="G571">
        <v>64</v>
      </c>
      <c r="H571" s="2">
        <v>0</v>
      </c>
      <c r="I571" t="s">
        <v>16</v>
      </c>
      <c r="J571" t="s">
        <v>24</v>
      </c>
      <c r="K571">
        <v>155.938593</v>
      </c>
      <c r="L571" s="2">
        <v>35155.938592999999</v>
      </c>
    </row>
    <row r="572" spans="1:12" x14ac:dyDescent="0.35">
      <c r="A572" t="s">
        <v>611</v>
      </c>
      <c r="B572" t="s">
        <v>26</v>
      </c>
      <c r="C572" t="s">
        <v>27</v>
      </c>
      <c r="D572" t="s">
        <v>35</v>
      </c>
      <c r="E572" s="1">
        <v>701917.72</v>
      </c>
      <c r="F572">
        <v>26806</v>
      </c>
      <c r="G572">
        <v>63</v>
      </c>
      <c r="H572" s="2">
        <v>0</v>
      </c>
      <c r="I572" t="s">
        <v>16</v>
      </c>
      <c r="J572" t="s">
        <v>17</v>
      </c>
      <c r="K572">
        <v>302.39999999999998</v>
      </c>
      <c r="L572" s="2">
        <v>35302.400000000001</v>
      </c>
    </row>
    <row r="573" spans="1:12" x14ac:dyDescent="0.35">
      <c r="A573" t="s">
        <v>612</v>
      </c>
      <c r="B573" t="s">
        <v>33</v>
      </c>
      <c r="C573" t="s">
        <v>20</v>
      </c>
      <c r="D573" t="s">
        <v>35</v>
      </c>
      <c r="E573" s="1">
        <v>538792.63</v>
      </c>
      <c r="F573">
        <v>56835</v>
      </c>
      <c r="G573">
        <v>67</v>
      </c>
      <c r="H573" s="2">
        <v>0</v>
      </c>
      <c r="I573" t="s">
        <v>16</v>
      </c>
      <c r="J573" t="s">
        <v>24</v>
      </c>
      <c r="K573">
        <v>326.54942499999999</v>
      </c>
      <c r="L573" s="2">
        <v>35326.549424999997</v>
      </c>
    </row>
    <row r="574" spans="1:12" x14ac:dyDescent="0.35">
      <c r="A574" t="s">
        <v>613</v>
      </c>
      <c r="B574" t="s">
        <v>33</v>
      </c>
      <c r="C574" t="s">
        <v>20</v>
      </c>
      <c r="D574" t="s">
        <v>21</v>
      </c>
      <c r="E574" s="1">
        <v>616555.75</v>
      </c>
      <c r="F574">
        <v>0</v>
      </c>
      <c r="G574">
        <v>88</v>
      </c>
      <c r="H574" s="2">
        <v>0</v>
      </c>
      <c r="I574" t="s">
        <v>39</v>
      </c>
      <c r="J574" t="s">
        <v>24</v>
      </c>
      <c r="K574">
        <v>653.65668000000005</v>
      </c>
      <c r="L574" s="2">
        <v>35653.65668</v>
      </c>
    </row>
    <row r="575" spans="1:12" x14ac:dyDescent="0.35">
      <c r="A575" t="s">
        <v>614</v>
      </c>
      <c r="B575" t="s">
        <v>26</v>
      </c>
      <c r="C575" t="s">
        <v>27</v>
      </c>
      <c r="D575" t="s">
        <v>21</v>
      </c>
      <c r="E575" s="1">
        <v>273020.28999999998</v>
      </c>
      <c r="F575">
        <v>46135</v>
      </c>
      <c r="G575">
        <v>69</v>
      </c>
      <c r="H575" s="2">
        <v>0</v>
      </c>
      <c r="I575" t="s">
        <v>16</v>
      </c>
      <c r="J575" t="s">
        <v>17</v>
      </c>
      <c r="K575">
        <v>103.93560100000001</v>
      </c>
      <c r="L575" s="2">
        <v>35103.935600999997</v>
      </c>
    </row>
    <row r="576" spans="1:12" x14ac:dyDescent="0.35">
      <c r="A576" t="s">
        <v>615</v>
      </c>
      <c r="B576" t="s">
        <v>19</v>
      </c>
      <c r="C576" t="s">
        <v>20</v>
      </c>
      <c r="D576" t="s">
        <v>21</v>
      </c>
      <c r="E576" s="1">
        <v>516211.69</v>
      </c>
      <c r="F576">
        <v>0</v>
      </c>
      <c r="G576">
        <v>73</v>
      </c>
      <c r="H576" s="2">
        <v>0</v>
      </c>
      <c r="I576" t="s">
        <v>16</v>
      </c>
      <c r="J576" t="s">
        <v>17</v>
      </c>
      <c r="K576">
        <v>809.53234099999997</v>
      </c>
      <c r="L576" s="2">
        <v>35809.532340999998</v>
      </c>
    </row>
    <row r="577" spans="1:12" x14ac:dyDescent="0.35">
      <c r="A577" t="s">
        <v>616</v>
      </c>
      <c r="B577" t="s">
        <v>33</v>
      </c>
      <c r="C577" t="s">
        <v>20</v>
      </c>
      <c r="D577" t="s">
        <v>31</v>
      </c>
      <c r="E577" s="1">
        <v>793706.48</v>
      </c>
      <c r="F577">
        <v>22862</v>
      </c>
      <c r="G577">
        <v>67</v>
      </c>
      <c r="H577" s="2">
        <v>0</v>
      </c>
      <c r="I577" t="s">
        <v>16</v>
      </c>
      <c r="J577" t="s">
        <v>24</v>
      </c>
      <c r="K577">
        <v>321.60000000000002</v>
      </c>
      <c r="L577" s="2">
        <v>35321.599999999999</v>
      </c>
    </row>
    <row r="578" spans="1:12" x14ac:dyDescent="0.35">
      <c r="A578" t="s">
        <v>617</v>
      </c>
      <c r="B578" t="s">
        <v>33</v>
      </c>
      <c r="C578" t="s">
        <v>20</v>
      </c>
      <c r="D578" t="s">
        <v>31</v>
      </c>
      <c r="E578" s="1">
        <v>860815.72</v>
      </c>
      <c r="F578">
        <v>21450</v>
      </c>
      <c r="G578">
        <v>110</v>
      </c>
      <c r="H578" s="2">
        <v>36557</v>
      </c>
      <c r="I578" t="s">
        <v>16</v>
      </c>
      <c r="J578" t="s">
        <v>78</v>
      </c>
      <c r="K578">
        <v>528</v>
      </c>
      <c r="L578" s="2">
        <v>35528</v>
      </c>
    </row>
    <row r="579" spans="1:12" x14ac:dyDescent="0.35">
      <c r="A579" t="s">
        <v>618</v>
      </c>
      <c r="B579" t="s">
        <v>33</v>
      </c>
      <c r="C579" t="s">
        <v>27</v>
      </c>
      <c r="D579" t="s">
        <v>21</v>
      </c>
      <c r="E579" s="1">
        <v>263254.58</v>
      </c>
      <c r="F579">
        <v>95854</v>
      </c>
      <c r="G579">
        <v>65</v>
      </c>
      <c r="H579" s="2">
        <v>0</v>
      </c>
      <c r="I579" t="s">
        <v>16</v>
      </c>
      <c r="J579" t="s">
        <v>24</v>
      </c>
      <c r="K579">
        <v>312</v>
      </c>
      <c r="L579" s="2">
        <v>35312</v>
      </c>
    </row>
    <row r="580" spans="1:12" x14ac:dyDescent="0.35">
      <c r="A580" t="s">
        <v>619</v>
      </c>
      <c r="B580" t="s">
        <v>33</v>
      </c>
      <c r="C580" t="s">
        <v>20</v>
      </c>
      <c r="D580" t="s">
        <v>21</v>
      </c>
      <c r="E580" s="1">
        <v>778500.42</v>
      </c>
      <c r="F580">
        <v>44897</v>
      </c>
      <c r="G580">
        <v>99</v>
      </c>
      <c r="H580" s="2">
        <v>36526</v>
      </c>
      <c r="I580" t="s">
        <v>16</v>
      </c>
      <c r="J580" t="s">
        <v>17</v>
      </c>
      <c r="K580">
        <v>580.72531000000004</v>
      </c>
      <c r="L580" s="2">
        <v>35580.725310000002</v>
      </c>
    </row>
    <row r="581" spans="1:12" x14ac:dyDescent="0.35">
      <c r="A581" t="s">
        <v>620</v>
      </c>
      <c r="B581" t="s">
        <v>13</v>
      </c>
      <c r="C581" t="s">
        <v>27</v>
      </c>
      <c r="D581" t="s">
        <v>31</v>
      </c>
      <c r="E581" s="1">
        <v>2163983.86</v>
      </c>
      <c r="F581">
        <v>64455</v>
      </c>
      <c r="G581">
        <v>108</v>
      </c>
      <c r="H581" s="2">
        <v>0</v>
      </c>
      <c r="I581" t="s">
        <v>16</v>
      </c>
      <c r="J581" t="s">
        <v>29</v>
      </c>
      <c r="K581">
        <v>133.73539500000001</v>
      </c>
      <c r="L581" s="2">
        <v>35133.735395000003</v>
      </c>
    </row>
    <row r="582" spans="1:12" x14ac:dyDescent="0.35">
      <c r="A582" t="s">
        <v>621</v>
      </c>
      <c r="B582" t="s">
        <v>33</v>
      </c>
      <c r="C582" t="s">
        <v>20</v>
      </c>
      <c r="D582" t="s">
        <v>15</v>
      </c>
      <c r="E582" s="1">
        <v>498082.5</v>
      </c>
      <c r="F582">
        <v>53265</v>
      </c>
      <c r="G582">
        <v>62</v>
      </c>
      <c r="H582" s="2">
        <v>0</v>
      </c>
      <c r="I582" t="s">
        <v>16</v>
      </c>
      <c r="J582" t="s">
        <v>17</v>
      </c>
      <c r="K582">
        <v>238.00507400000001</v>
      </c>
      <c r="L582" s="2">
        <v>35238.005074000001</v>
      </c>
    </row>
    <row r="583" spans="1:12" x14ac:dyDescent="0.35">
      <c r="A583" t="s">
        <v>622</v>
      </c>
      <c r="B583" t="s">
        <v>19</v>
      </c>
      <c r="C583" t="s">
        <v>20</v>
      </c>
      <c r="D583" t="s">
        <v>31</v>
      </c>
      <c r="E583" s="1">
        <v>745723.78</v>
      </c>
      <c r="F583">
        <v>0</v>
      </c>
      <c r="G583">
        <v>198</v>
      </c>
      <c r="H583" s="2">
        <v>36526</v>
      </c>
      <c r="I583" t="s">
        <v>16</v>
      </c>
      <c r="J583" t="s">
        <v>117</v>
      </c>
      <c r="K583">
        <v>1577.6744169999999</v>
      </c>
      <c r="L583" s="2">
        <v>36577.674417000002</v>
      </c>
    </row>
    <row r="584" spans="1:12" x14ac:dyDescent="0.35">
      <c r="A584" t="s">
        <v>623</v>
      </c>
      <c r="B584" t="s">
        <v>13</v>
      </c>
      <c r="C584" t="s">
        <v>27</v>
      </c>
      <c r="D584" t="s">
        <v>15</v>
      </c>
      <c r="E584" s="1">
        <v>1064093.93</v>
      </c>
      <c r="F584">
        <v>50450</v>
      </c>
      <c r="G584">
        <v>90</v>
      </c>
      <c r="H584" s="2">
        <v>0</v>
      </c>
      <c r="I584" t="s">
        <v>16</v>
      </c>
      <c r="J584" t="s">
        <v>24</v>
      </c>
      <c r="K584">
        <v>135.89244400000001</v>
      </c>
      <c r="L584" s="2">
        <v>35135.892443999997</v>
      </c>
    </row>
    <row r="585" spans="1:12" x14ac:dyDescent="0.35">
      <c r="A585" t="s">
        <v>624</v>
      </c>
      <c r="B585" t="s">
        <v>26</v>
      </c>
      <c r="C585" t="s">
        <v>20</v>
      </c>
      <c r="D585" t="s">
        <v>31</v>
      </c>
      <c r="E585" s="1">
        <v>686250.83</v>
      </c>
      <c r="F585">
        <v>54780</v>
      </c>
      <c r="G585">
        <v>88</v>
      </c>
      <c r="H585" s="2">
        <v>36586</v>
      </c>
      <c r="I585" t="s">
        <v>16</v>
      </c>
      <c r="J585" t="s">
        <v>17</v>
      </c>
      <c r="K585">
        <v>135.26124999999999</v>
      </c>
      <c r="L585" s="2">
        <v>35135.261250000003</v>
      </c>
    </row>
    <row r="586" spans="1:12" x14ac:dyDescent="0.35">
      <c r="A586" t="s">
        <v>625</v>
      </c>
      <c r="B586" t="s">
        <v>23</v>
      </c>
      <c r="C586" t="s">
        <v>27</v>
      </c>
      <c r="D586" t="s">
        <v>31</v>
      </c>
      <c r="E586" s="1">
        <v>904898.34</v>
      </c>
      <c r="F586">
        <v>0</v>
      </c>
      <c r="G586">
        <v>119</v>
      </c>
      <c r="H586" s="2">
        <v>0</v>
      </c>
      <c r="I586" t="s">
        <v>16</v>
      </c>
      <c r="J586" t="s">
        <v>78</v>
      </c>
      <c r="K586">
        <v>571.20000000000005</v>
      </c>
      <c r="L586" s="2">
        <v>35571.199999999997</v>
      </c>
    </row>
    <row r="587" spans="1:12" x14ac:dyDescent="0.35">
      <c r="A587" t="s">
        <v>626</v>
      </c>
      <c r="B587" t="s">
        <v>26</v>
      </c>
      <c r="C587" t="s">
        <v>27</v>
      </c>
      <c r="D587" t="s">
        <v>21</v>
      </c>
      <c r="E587" s="1">
        <v>554803.18999999994</v>
      </c>
      <c r="F587">
        <v>67798</v>
      </c>
      <c r="G587">
        <v>69</v>
      </c>
      <c r="H587" s="2">
        <v>0</v>
      </c>
      <c r="I587" t="s">
        <v>16</v>
      </c>
      <c r="J587" t="s">
        <v>17</v>
      </c>
      <c r="K587">
        <v>331.2</v>
      </c>
      <c r="L587" s="2">
        <v>35331.199999999997</v>
      </c>
    </row>
    <row r="588" spans="1:12" x14ac:dyDescent="0.35">
      <c r="A588" t="s">
        <v>627</v>
      </c>
      <c r="B588" t="s">
        <v>33</v>
      </c>
      <c r="C588" t="s">
        <v>27</v>
      </c>
      <c r="D588" t="s">
        <v>21</v>
      </c>
      <c r="E588" s="1">
        <v>831268.16</v>
      </c>
      <c r="F588">
        <v>21442</v>
      </c>
      <c r="G588">
        <v>118</v>
      </c>
      <c r="H588" s="2">
        <v>0</v>
      </c>
      <c r="I588" t="s">
        <v>16</v>
      </c>
      <c r="J588" t="s">
        <v>29</v>
      </c>
      <c r="K588">
        <v>566.4</v>
      </c>
      <c r="L588" s="2">
        <v>35566.400000000001</v>
      </c>
    </row>
    <row r="589" spans="1:12" x14ac:dyDescent="0.35">
      <c r="A589" t="s">
        <v>628</v>
      </c>
      <c r="B589" t="s">
        <v>26</v>
      </c>
      <c r="C589" t="s">
        <v>27</v>
      </c>
      <c r="D589" t="s">
        <v>21</v>
      </c>
      <c r="E589" s="1">
        <v>238998.1</v>
      </c>
      <c r="F589">
        <v>27615</v>
      </c>
      <c r="G589">
        <v>62</v>
      </c>
      <c r="H589" s="2">
        <v>36526</v>
      </c>
      <c r="I589" t="s">
        <v>16</v>
      </c>
      <c r="J589" t="s">
        <v>17</v>
      </c>
      <c r="K589">
        <v>297.60000000000002</v>
      </c>
      <c r="L589" s="2">
        <v>35297.599999999999</v>
      </c>
    </row>
    <row r="590" spans="1:12" x14ac:dyDescent="0.35">
      <c r="A590" t="s">
        <v>629</v>
      </c>
      <c r="B590" t="s">
        <v>26</v>
      </c>
      <c r="C590" t="s">
        <v>27</v>
      </c>
      <c r="D590" t="s">
        <v>21</v>
      </c>
      <c r="E590" s="1">
        <v>445811.34</v>
      </c>
      <c r="F590">
        <v>17622</v>
      </c>
      <c r="G590">
        <v>65</v>
      </c>
      <c r="H590" s="2">
        <v>36526</v>
      </c>
      <c r="I590" t="s">
        <v>16</v>
      </c>
      <c r="J590" t="s">
        <v>17</v>
      </c>
      <c r="K590">
        <v>312</v>
      </c>
      <c r="L590" s="2">
        <v>35312</v>
      </c>
    </row>
    <row r="591" spans="1:12" x14ac:dyDescent="0.35">
      <c r="A591" t="s">
        <v>630</v>
      </c>
      <c r="B591" t="s">
        <v>23</v>
      </c>
      <c r="C591" t="s">
        <v>27</v>
      </c>
      <c r="D591" t="s">
        <v>31</v>
      </c>
      <c r="E591" s="1">
        <v>529574.17000000004</v>
      </c>
      <c r="F591">
        <v>50200</v>
      </c>
      <c r="G591">
        <v>135</v>
      </c>
      <c r="H591" s="2">
        <v>0</v>
      </c>
      <c r="I591" t="s">
        <v>16</v>
      </c>
      <c r="J591" t="s">
        <v>78</v>
      </c>
      <c r="K591">
        <v>637.06345799999997</v>
      </c>
      <c r="L591" s="2">
        <v>35637.063457999997</v>
      </c>
    </row>
    <row r="592" spans="1:12" x14ac:dyDescent="0.35">
      <c r="A592" t="s">
        <v>631</v>
      </c>
      <c r="B592" t="s">
        <v>19</v>
      </c>
      <c r="C592" t="s">
        <v>20</v>
      </c>
      <c r="D592" t="s">
        <v>80</v>
      </c>
      <c r="E592" s="1">
        <v>383960.61</v>
      </c>
      <c r="F592">
        <v>0</v>
      </c>
      <c r="G592">
        <v>112</v>
      </c>
      <c r="H592" s="2">
        <v>36557</v>
      </c>
      <c r="I592" t="s">
        <v>16</v>
      </c>
      <c r="J592" t="s">
        <v>29</v>
      </c>
      <c r="K592">
        <v>537.6</v>
      </c>
      <c r="L592" s="2">
        <v>35537.599999999999</v>
      </c>
    </row>
    <row r="593" spans="1:12" x14ac:dyDescent="0.35">
      <c r="A593" t="s">
        <v>632</v>
      </c>
      <c r="B593" t="s">
        <v>26</v>
      </c>
      <c r="C593" t="s">
        <v>20</v>
      </c>
      <c r="D593" t="s">
        <v>31</v>
      </c>
      <c r="E593" s="1">
        <v>373150.46</v>
      </c>
      <c r="F593">
        <v>0</v>
      </c>
      <c r="G593">
        <v>96</v>
      </c>
      <c r="H593" s="2">
        <v>0</v>
      </c>
      <c r="I593" t="s">
        <v>16</v>
      </c>
      <c r="J593" t="s">
        <v>17</v>
      </c>
      <c r="K593">
        <v>460.8</v>
      </c>
      <c r="L593" s="2">
        <v>35460.800000000003</v>
      </c>
    </row>
    <row r="594" spans="1:12" x14ac:dyDescent="0.35">
      <c r="A594" t="s">
        <v>633</v>
      </c>
      <c r="B594" t="s">
        <v>26</v>
      </c>
      <c r="C594" t="s">
        <v>20</v>
      </c>
      <c r="D594" t="s">
        <v>15</v>
      </c>
      <c r="E594" s="1">
        <v>277890.37</v>
      </c>
      <c r="F594">
        <v>73570</v>
      </c>
      <c r="G594">
        <v>70</v>
      </c>
      <c r="H594" s="2">
        <v>36526</v>
      </c>
      <c r="I594" t="s">
        <v>39</v>
      </c>
      <c r="J594" t="s">
        <v>24</v>
      </c>
      <c r="K594">
        <v>75.936096000000006</v>
      </c>
      <c r="L594" s="2">
        <v>35075.936095999998</v>
      </c>
    </row>
    <row r="595" spans="1:12" x14ac:dyDescent="0.35">
      <c r="A595" t="s">
        <v>634</v>
      </c>
      <c r="B595" t="s">
        <v>33</v>
      </c>
      <c r="C595" t="s">
        <v>20</v>
      </c>
      <c r="D595" t="s">
        <v>31</v>
      </c>
      <c r="E595" s="1">
        <v>401654.2</v>
      </c>
      <c r="F595">
        <v>0</v>
      </c>
      <c r="G595">
        <v>111</v>
      </c>
      <c r="H595" s="2">
        <v>0</v>
      </c>
      <c r="I595" t="s">
        <v>16</v>
      </c>
      <c r="J595" t="s">
        <v>29</v>
      </c>
      <c r="K595">
        <v>799.2</v>
      </c>
      <c r="L595" s="2">
        <v>35799.199999999997</v>
      </c>
    </row>
    <row r="596" spans="1:12" x14ac:dyDescent="0.35">
      <c r="A596" t="s">
        <v>635</v>
      </c>
      <c r="B596" t="s">
        <v>13</v>
      </c>
      <c r="C596" t="s">
        <v>27</v>
      </c>
      <c r="D596" t="s">
        <v>80</v>
      </c>
      <c r="E596" s="1">
        <v>493094.93</v>
      </c>
      <c r="F596">
        <v>70412</v>
      </c>
      <c r="G596">
        <v>61</v>
      </c>
      <c r="H596" s="2">
        <v>0</v>
      </c>
      <c r="I596" t="s">
        <v>28</v>
      </c>
      <c r="J596" t="s">
        <v>24</v>
      </c>
      <c r="K596">
        <v>136.29108299999999</v>
      </c>
      <c r="L596" s="2">
        <v>35136.291082999996</v>
      </c>
    </row>
    <row r="597" spans="1:12" x14ac:dyDescent="0.35">
      <c r="A597" t="s">
        <v>636</v>
      </c>
      <c r="B597" t="s">
        <v>23</v>
      </c>
      <c r="C597" t="s">
        <v>27</v>
      </c>
      <c r="D597" t="s">
        <v>80</v>
      </c>
      <c r="E597" s="1">
        <v>249131.7</v>
      </c>
      <c r="F597">
        <v>36631</v>
      </c>
      <c r="G597">
        <v>62</v>
      </c>
      <c r="H597" s="2">
        <v>0</v>
      </c>
      <c r="I597" t="s">
        <v>16</v>
      </c>
      <c r="J597" t="s">
        <v>17</v>
      </c>
      <c r="K597">
        <v>67.530904000000007</v>
      </c>
      <c r="L597" s="2">
        <v>35067.530903999999</v>
      </c>
    </row>
    <row r="598" spans="1:12" x14ac:dyDescent="0.35">
      <c r="A598" t="s">
        <v>637</v>
      </c>
      <c r="B598" t="s">
        <v>33</v>
      </c>
      <c r="C598" t="s">
        <v>20</v>
      </c>
      <c r="D598" t="s">
        <v>35</v>
      </c>
      <c r="E598" s="1">
        <v>290887.59000000003</v>
      </c>
      <c r="F598">
        <v>35895</v>
      </c>
      <c r="G598">
        <v>73</v>
      </c>
      <c r="H598" s="2">
        <v>0</v>
      </c>
      <c r="I598" t="s">
        <v>16</v>
      </c>
      <c r="J598" t="s">
        <v>17</v>
      </c>
      <c r="K598">
        <v>312.92125600000003</v>
      </c>
      <c r="L598" s="2">
        <v>35312.921256000001</v>
      </c>
    </row>
    <row r="599" spans="1:12" x14ac:dyDescent="0.35">
      <c r="A599" t="s">
        <v>638</v>
      </c>
      <c r="B599" t="s">
        <v>19</v>
      </c>
      <c r="C599" t="s">
        <v>20</v>
      </c>
      <c r="D599" t="s">
        <v>35</v>
      </c>
      <c r="E599" s="1">
        <v>428294.8</v>
      </c>
      <c r="F599">
        <v>40864</v>
      </c>
      <c r="G599">
        <v>109</v>
      </c>
      <c r="H599" s="2">
        <v>36526</v>
      </c>
      <c r="I599" t="s">
        <v>16</v>
      </c>
      <c r="J599" t="s">
        <v>29</v>
      </c>
      <c r="K599">
        <v>166.937747</v>
      </c>
      <c r="L599" s="2">
        <v>35166.937747000004</v>
      </c>
    </row>
    <row r="600" spans="1:12" x14ac:dyDescent="0.35">
      <c r="A600" t="s">
        <v>639</v>
      </c>
      <c r="B600" t="s">
        <v>33</v>
      </c>
      <c r="C600" t="s">
        <v>27</v>
      </c>
      <c r="D600" t="s">
        <v>35</v>
      </c>
      <c r="E600" s="1">
        <v>834162.37</v>
      </c>
      <c r="F600">
        <v>0</v>
      </c>
      <c r="G600">
        <v>118</v>
      </c>
      <c r="H600" s="2">
        <v>0</v>
      </c>
      <c r="I600" t="s">
        <v>16</v>
      </c>
      <c r="J600" t="s">
        <v>17</v>
      </c>
      <c r="K600">
        <v>566.4</v>
      </c>
      <c r="L600" s="2">
        <v>35566.400000000001</v>
      </c>
    </row>
    <row r="601" spans="1:12" x14ac:dyDescent="0.35">
      <c r="A601" t="s">
        <v>640</v>
      </c>
      <c r="B601" t="s">
        <v>19</v>
      </c>
      <c r="C601" t="s">
        <v>20</v>
      </c>
      <c r="D601" t="s">
        <v>15</v>
      </c>
      <c r="E601" s="1">
        <v>509078.13</v>
      </c>
      <c r="F601">
        <v>93018</v>
      </c>
      <c r="G601">
        <v>63</v>
      </c>
      <c r="H601" s="2">
        <v>0</v>
      </c>
      <c r="I601" t="s">
        <v>16</v>
      </c>
      <c r="J601" t="s">
        <v>17</v>
      </c>
      <c r="K601">
        <v>135.382194</v>
      </c>
      <c r="L601" s="2">
        <v>35135.382193999998</v>
      </c>
    </row>
    <row r="602" spans="1:12" x14ac:dyDescent="0.35">
      <c r="A602" t="s">
        <v>641</v>
      </c>
      <c r="B602" t="s">
        <v>33</v>
      </c>
      <c r="C602" t="s">
        <v>27</v>
      </c>
      <c r="D602" t="s">
        <v>21</v>
      </c>
      <c r="E602" s="1">
        <v>736618.83</v>
      </c>
      <c r="F602">
        <v>70014</v>
      </c>
      <c r="G602">
        <v>62</v>
      </c>
      <c r="H602" s="2">
        <v>0</v>
      </c>
      <c r="I602" t="s">
        <v>28</v>
      </c>
      <c r="J602" t="s">
        <v>17</v>
      </c>
      <c r="K602">
        <v>17.742954000000001</v>
      </c>
      <c r="L602" s="2">
        <v>35017.742954000001</v>
      </c>
    </row>
    <row r="603" spans="1:12" x14ac:dyDescent="0.35">
      <c r="A603" t="s">
        <v>642</v>
      </c>
      <c r="B603" t="s">
        <v>33</v>
      </c>
      <c r="C603" t="s">
        <v>20</v>
      </c>
      <c r="D603" t="s">
        <v>35</v>
      </c>
      <c r="E603" s="1">
        <v>243687.51</v>
      </c>
      <c r="F603">
        <v>48875</v>
      </c>
      <c r="G603">
        <v>61</v>
      </c>
      <c r="H603" s="2">
        <v>0</v>
      </c>
      <c r="I603" t="s">
        <v>16</v>
      </c>
      <c r="J603" t="s">
        <v>24</v>
      </c>
      <c r="K603">
        <v>1.8383670000000001</v>
      </c>
      <c r="L603" s="2">
        <v>35001.838366999997</v>
      </c>
    </row>
    <row r="604" spans="1:12" x14ac:dyDescent="0.35">
      <c r="A604" t="s">
        <v>643</v>
      </c>
      <c r="B604" t="s">
        <v>26</v>
      </c>
      <c r="C604" t="s">
        <v>27</v>
      </c>
      <c r="D604" t="s">
        <v>21</v>
      </c>
      <c r="E604" s="1">
        <v>885268.87</v>
      </c>
      <c r="F604">
        <v>67969</v>
      </c>
      <c r="G604">
        <v>74</v>
      </c>
      <c r="H604" s="2">
        <v>0</v>
      </c>
      <c r="I604" t="s">
        <v>16</v>
      </c>
      <c r="J604" t="s">
        <v>17</v>
      </c>
      <c r="K604">
        <v>197.77600899999999</v>
      </c>
      <c r="L604" s="2">
        <v>35197.776009000001</v>
      </c>
    </row>
    <row r="605" spans="1:12" x14ac:dyDescent="0.35">
      <c r="A605" t="s">
        <v>644</v>
      </c>
      <c r="B605" t="s">
        <v>33</v>
      </c>
      <c r="C605" t="s">
        <v>20</v>
      </c>
      <c r="D605" t="s">
        <v>31</v>
      </c>
      <c r="E605" s="1">
        <v>2387547.6800000002</v>
      </c>
      <c r="F605">
        <v>0</v>
      </c>
      <c r="G605">
        <v>108</v>
      </c>
      <c r="H605" s="2">
        <v>0</v>
      </c>
      <c r="I605" t="s">
        <v>28</v>
      </c>
      <c r="J605" t="s">
        <v>29</v>
      </c>
      <c r="K605">
        <v>612.102262</v>
      </c>
      <c r="L605" s="2">
        <v>35612.102262</v>
      </c>
    </row>
    <row r="606" spans="1:12" x14ac:dyDescent="0.35">
      <c r="A606" t="s">
        <v>645</v>
      </c>
      <c r="B606" t="s">
        <v>33</v>
      </c>
      <c r="C606" t="s">
        <v>20</v>
      </c>
      <c r="D606" t="s">
        <v>80</v>
      </c>
      <c r="E606" s="1">
        <v>560049.65</v>
      </c>
      <c r="F606">
        <v>68665</v>
      </c>
      <c r="G606">
        <v>69</v>
      </c>
      <c r="H606" s="2">
        <v>0</v>
      </c>
      <c r="I606" t="s">
        <v>16</v>
      </c>
      <c r="J606" t="s">
        <v>24</v>
      </c>
      <c r="K606">
        <v>331.2</v>
      </c>
      <c r="L606" s="2">
        <v>35331.199999999997</v>
      </c>
    </row>
    <row r="607" spans="1:12" x14ac:dyDescent="0.35">
      <c r="A607" t="s">
        <v>646</v>
      </c>
      <c r="B607" t="s">
        <v>26</v>
      </c>
      <c r="C607" t="s">
        <v>27</v>
      </c>
      <c r="D607" t="s">
        <v>35</v>
      </c>
      <c r="E607" s="1">
        <v>463654.65</v>
      </c>
      <c r="F607">
        <v>26802</v>
      </c>
      <c r="G607">
        <v>66</v>
      </c>
      <c r="H607" s="2">
        <v>36526</v>
      </c>
      <c r="I607" t="s">
        <v>28</v>
      </c>
      <c r="J607" t="s">
        <v>24</v>
      </c>
      <c r="K607">
        <v>316.8</v>
      </c>
      <c r="L607" s="2">
        <v>35316.800000000003</v>
      </c>
    </row>
    <row r="608" spans="1:12" x14ac:dyDescent="0.35">
      <c r="A608" t="s">
        <v>647</v>
      </c>
      <c r="B608" t="s">
        <v>23</v>
      </c>
      <c r="C608" t="s">
        <v>27</v>
      </c>
      <c r="D608" t="s">
        <v>31</v>
      </c>
      <c r="E608" s="1">
        <v>757334.51</v>
      </c>
      <c r="F608">
        <v>0</v>
      </c>
      <c r="G608">
        <v>110</v>
      </c>
      <c r="H608" s="2">
        <v>0</v>
      </c>
      <c r="I608" t="s">
        <v>28</v>
      </c>
      <c r="J608" t="s">
        <v>17</v>
      </c>
      <c r="K608">
        <v>1193.0361539999999</v>
      </c>
      <c r="L608" s="2">
        <v>36193.036154000001</v>
      </c>
    </row>
    <row r="609" spans="1:12" x14ac:dyDescent="0.35">
      <c r="A609" t="s">
        <v>648</v>
      </c>
      <c r="B609" t="s">
        <v>26</v>
      </c>
      <c r="C609" t="s">
        <v>27</v>
      </c>
      <c r="D609" t="s">
        <v>35</v>
      </c>
      <c r="E609" s="1">
        <v>1469663.55</v>
      </c>
      <c r="F609">
        <v>45345</v>
      </c>
      <c r="G609">
        <v>125</v>
      </c>
      <c r="H609" s="2">
        <v>0</v>
      </c>
      <c r="I609" t="s">
        <v>16</v>
      </c>
      <c r="J609" t="s">
        <v>29</v>
      </c>
      <c r="K609">
        <v>600</v>
      </c>
      <c r="L609" s="2">
        <v>35600</v>
      </c>
    </row>
    <row r="610" spans="1:12" x14ac:dyDescent="0.35">
      <c r="A610" t="s">
        <v>649</v>
      </c>
      <c r="B610" t="s">
        <v>13</v>
      </c>
      <c r="C610" t="s">
        <v>27</v>
      </c>
      <c r="D610" t="s">
        <v>53</v>
      </c>
      <c r="E610" s="1">
        <v>897214.03</v>
      </c>
      <c r="F610">
        <v>89689</v>
      </c>
      <c r="G610">
        <v>74</v>
      </c>
      <c r="H610" s="2">
        <v>0</v>
      </c>
      <c r="I610" t="s">
        <v>16</v>
      </c>
      <c r="J610" t="s">
        <v>17</v>
      </c>
      <c r="K610">
        <v>136.82953699999999</v>
      </c>
      <c r="L610" s="2">
        <v>35136.829536999998</v>
      </c>
    </row>
    <row r="611" spans="1:12" x14ac:dyDescent="0.35">
      <c r="A611" t="s">
        <v>650</v>
      </c>
      <c r="B611" t="s">
        <v>26</v>
      </c>
      <c r="C611" t="s">
        <v>20</v>
      </c>
      <c r="D611" t="s">
        <v>21</v>
      </c>
      <c r="E611" s="1">
        <v>772484.01</v>
      </c>
      <c r="F611">
        <v>32051</v>
      </c>
      <c r="G611">
        <v>193</v>
      </c>
      <c r="H611" s="2">
        <v>36526</v>
      </c>
      <c r="I611" t="s">
        <v>16</v>
      </c>
      <c r="J611" t="s">
        <v>29</v>
      </c>
      <c r="K611">
        <v>926.4</v>
      </c>
      <c r="L611" s="2">
        <v>35926.400000000001</v>
      </c>
    </row>
    <row r="612" spans="1:12" x14ac:dyDescent="0.35">
      <c r="A612" t="s">
        <v>651</v>
      </c>
      <c r="B612" t="s">
        <v>33</v>
      </c>
      <c r="C612" t="s">
        <v>27</v>
      </c>
      <c r="D612" t="s">
        <v>15</v>
      </c>
      <c r="E612" s="1">
        <v>594667.06999999995</v>
      </c>
      <c r="F612">
        <v>81139</v>
      </c>
      <c r="G612">
        <v>74</v>
      </c>
      <c r="H612" s="2">
        <v>0</v>
      </c>
      <c r="I612" t="s">
        <v>39</v>
      </c>
      <c r="J612" t="s">
        <v>17</v>
      </c>
      <c r="K612">
        <v>392.63639999999998</v>
      </c>
      <c r="L612" s="2">
        <v>35392.636400000003</v>
      </c>
    </row>
    <row r="613" spans="1:12" x14ac:dyDescent="0.35">
      <c r="A613" t="s">
        <v>652</v>
      </c>
      <c r="B613" t="s">
        <v>33</v>
      </c>
      <c r="C613" t="s">
        <v>20</v>
      </c>
      <c r="D613" t="s">
        <v>15</v>
      </c>
      <c r="E613" s="1">
        <v>800054.51</v>
      </c>
      <c r="F613">
        <v>63834</v>
      </c>
      <c r="G613">
        <v>100</v>
      </c>
      <c r="H613" s="2">
        <v>36526</v>
      </c>
      <c r="I613" t="s">
        <v>16</v>
      </c>
      <c r="J613" t="s">
        <v>78</v>
      </c>
      <c r="K613">
        <v>215.22647599999999</v>
      </c>
      <c r="L613" s="2">
        <v>35215.226476000003</v>
      </c>
    </row>
    <row r="614" spans="1:12" x14ac:dyDescent="0.35">
      <c r="A614" t="s">
        <v>653</v>
      </c>
      <c r="B614" t="s">
        <v>19</v>
      </c>
      <c r="C614" t="s">
        <v>27</v>
      </c>
      <c r="D614" t="s">
        <v>21</v>
      </c>
      <c r="E614" s="1">
        <v>645756.1</v>
      </c>
      <c r="F614">
        <v>37548</v>
      </c>
      <c r="G614">
        <v>81</v>
      </c>
      <c r="H614" s="2">
        <v>0</v>
      </c>
      <c r="I614" t="s">
        <v>39</v>
      </c>
      <c r="J614" t="s">
        <v>17</v>
      </c>
      <c r="K614">
        <v>160.59866199999999</v>
      </c>
      <c r="L614" s="2">
        <v>35160.598661999997</v>
      </c>
    </row>
    <row r="615" spans="1:12" x14ac:dyDescent="0.35">
      <c r="A615" t="s">
        <v>654</v>
      </c>
      <c r="B615" t="s">
        <v>19</v>
      </c>
      <c r="C615" t="s">
        <v>20</v>
      </c>
      <c r="D615" t="s">
        <v>31</v>
      </c>
      <c r="E615" s="1">
        <v>728144.01</v>
      </c>
      <c r="F615">
        <v>0</v>
      </c>
      <c r="G615">
        <v>69</v>
      </c>
      <c r="H615" s="2">
        <v>36586</v>
      </c>
      <c r="I615" t="s">
        <v>16</v>
      </c>
      <c r="J615" t="s">
        <v>17</v>
      </c>
      <c r="K615">
        <v>371.80302899999998</v>
      </c>
      <c r="L615" s="2">
        <v>35371.803029000002</v>
      </c>
    </row>
    <row r="616" spans="1:12" x14ac:dyDescent="0.35">
      <c r="A616" t="s">
        <v>655</v>
      </c>
      <c r="B616" t="s">
        <v>26</v>
      </c>
      <c r="C616" t="s">
        <v>27</v>
      </c>
      <c r="D616" t="s">
        <v>31</v>
      </c>
      <c r="E616" s="1">
        <v>259243.78</v>
      </c>
      <c r="F616">
        <v>72421</v>
      </c>
      <c r="G616">
        <v>65</v>
      </c>
      <c r="H616" s="2">
        <v>0</v>
      </c>
      <c r="I616" t="s">
        <v>16</v>
      </c>
      <c r="J616" t="s">
        <v>17</v>
      </c>
      <c r="K616">
        <v>312</v>
      </c>
      <c r="L616" s="2">
        <v>35312</v>
      </c>
    </row>
    <row r="617" spans="1:12" x14ac:dyDescent="0.35">
      <c r="A617" t="s">
        <v>656</v>
      </c>
      <c r="B617" t="s">
        <v>23</v>
      </c>
      <c r="C617" t="s">
        <v>27</v>
      </c>
      <c r="D617" t="s">
        <v>15</v>
      </c>
      <c r="E617" s="1">
        <v>467842.34</v>
      </c>
      <c r="F617">
        <v>83102</v>
      </c>
      <c r="G617">
        <v>116</v>
      </c>
      <c r="H617" s="2">
        <v>0</v>
      </c>
      <c r="I617" t="s">
        <v>28</v>
      </c>
      <c r="J617" t="s">
        <v>17</v>
      </c>
      <c r="K617">
        <v>443.67039899999997</v>
      </c>
      <c r="L617" s="2">
        <v>35443.670399000002</v>
      </c>
    </row>
    <row r="618" spans="1:12" x14ac:dyDescent="0.35">
      <c r="A618" t="s">
        <v>657</v>
      </c>
      <c r="B618" t="s">
        <v>33</v>
      </c>
      <c r="C618" t="s">
        <v>27</v>
      </c>
      <c r="D618" t="s">
        <v>35</v>
      </c>
      <c r="E618" s="1">
        <v>1386992.71</v>
      </c>
      <c r="F618">
        <v>28432</v>
      </c>
      <c r="G618">
        <v>118</v>
      </c>
      <c r="H618" s="2">
        <v>0</v>
      </c>
      <c r="I618" t="s">
        <v>16</v>
      </c>
      <c r="J618" t="s">
        <v>29</v>
      </c>
      <c r="K618">
        <v>612.30058099999997</v>
      </c>
      <c r="L618" s="2">
        <v>35612.300581000003</v>
      </c>
    </row>
    <row r="619" spans="1:12" x14ac:dyDescent="0.35">
      <c r="A619" t="s">
        <v>658</v>
      </c>
      <c r="B619" t="s">
        <v>23</v>
      </c>
      <c r="C619" t="s">
        <v>20</v>
      </c>
      <c r="D619" t="s">
        <v>15</v>
      </c>
      <c r="E619" s="1">
        <v>871777.78</v>
      </c>
      <c r="F619">
        <v>83707</v>
      </c>
      <c r="G619">
        <v>108</v>
      </c>
      <c r="H619" s="2">
        <v>0</v>
      </c>
      <c r="I619" t="s">
        <v>28</v>
      </c>
      <c r="J619" t="s">
        <v>17</v>
      </c>
      <c r="K619">
        <v>290.391526</v>
      </c>
      <c r="L619" s="2">
        <v>35290.391525999999</v>
      </c>
    </row>
    <row r="620" spans="1:12" x14ac:dyDescent="0.35">
      <c r="A620" t="s">
        <v>659</v>
      </c>
      <c r="B620" t="s">
        <v>26</v>
      </c>
      <c r="C620" t="s">
        <v>20</v>
      </c>
      <c r="D620" t="s">
        <v>35</v>
      </c>
      <c r="E620" s="1">
        <v>523398.68</v>
      </c>
      <c r="F620">
        <v>63259</v>
      </c>
      <c r="G620">
        <v>65</v>
      </c>
      <c r="H620" s="2">
        <v>0</v>
      </c>
      <c r="I620" t="s">
        <v>28</v>
      </c>
      <c r="J620" t="s">
        <v>17</v>
      </c>
      <c r="K620">
        <v>316.79533700000002</v>
      </c>
      <c r="L620" s="2">
        <v>35316.795337000003</v>
      </c>
    </row>
    <row r="621" spans="1:12" x14ac:dyDescent="0.35">
      <c r="A621" t="s">
        <v>660</v>
      </c>
      <c r="B621" t="s">
        <v>23</v>
      </c>
      <c r="C621" t="s">
        <v>20</v>
      </c>
      <c r="D621" t="s">
        <v>31</v>
      </c>
      <c r="E621" s="1">
        <v>476418.97</v>
      </c>
      <c r="F621">
        <v>0</v>
      </c>
      <c r="G621">
        <v>67</v>
      </c>
      <c r="H621" s="2">
        <v>0</v>
      </c>
      <c r="I621" t="s">
        <v>16</v>
      </c>
      <c r="J621" t="s">
        <v>17</v>
      </c>
      <c r="K621">
        <v>405.52793700000001</v>
      </c>
      <c r="L621" s="2">
        <v>35405.527936999999</v>
      </c>
    </row>
    <row r="622" spans="1:12" x14ac:dyDescent="0.35">
      <c r="A622" t="s">
        <v>661</v>
      </c>
      <c r="B622" t="s">
        <v>33</v>
      </c>
      <c r="C622" t="s">
        <v>20</v>
      </c>
      <c r="D622" t="s">
        <v>35</v>
      </c>
      <c r="E622" s="1">
        <v>247246.92</v>
      </c>
      <c r="F622">
        <v>63860</v>
      </c>
      <c r="G622">
        <v>62</v>
      </c>
      <c r="H622" s="2">
        <v>0</v>
      </c>
      <c r="I622" t="s">
        <v>16</v>
      </c>
      <c r="J622" t="s">
        <v>17</v>
      </c>
      <c r="K622">
        <v>208.59824599999999</v>
      </c>
      <c r="L622" s="2">
        <v>35208.598246000001</v>
      </c>
    </row>
    <row r="623" spans="1:12" x14ac:dyDescent="0.35">
      <c r="A623" t="s">
        <v>662</v>
      </c>
      <c r="B623" t="s">
        <v>13</v>
      </c>
      <c r="C623" t="s">
        <v>27</v>
      </c>
      <c r="D623" t="s">
        <v>21</v>
      </c>
      <c r="E623" s="1">
        <v>281369.26</v>
      </c>
      <c r="F623">
        <v>43836</v>
      </c>
      <c r="G623">
        <v>73</v>
      </c>
      <c r="H623" s="2">
        <v>0</v>
      </c>
      <c r="I623" t="s">
        <v>16</v>
      </c>
      <c r="J623" t="s">
        <v>17</v>
      </c>
      <c r="K623">
        <v>138.13087899999999</v>
      </c>
      <c r="L623" s="2">
        <v>35138.130878999997</v>
      </c>
    </row>
    <row r="624" spans="1:12" x14ac:dyDescent="0.35">
      <c r="A624" t="s">
        <v>663</v>
      </c>
      <c r="B624" t="s">
        <v>26</v>
      </c>
      <c r="C624" t="s">
        <v>20</v>
      </c>
      <c r="D624" t="s">
        <v>35</v>
      </c>
      <c r="E624" s="1">
        <v>550505.69999999995</v>
      </c>
      <c r="F624">
        <v>86132</v>
      </c>
      <c r="G624">
        <v>68</v>
      </c>
      <c r="H624" s="2">
        <v>0</v>
      </c>
      <c r="I624" t="s">
        <v>16</v>
      </c>
      <c r="J624" t="s">
        <v>24</v>
      </c>
      <c r="K624">
        <v>301.437365</v>
      </c>
      <c r="L624" s="2">
        <v>35301.437364999998</v>
      </c>
    </row>
    <row r="625" spans="1:12" x14ac:dyDescent="0.35">
      <c r="A625" t="s">
        <v>664</v>
      </c>
      <c r="B625" t="s">
        <v>33</v>
      </c>
      <c r="C625" t="s">
        <v>20</v>
      </c>
      <c r="D625" t="s">
        <v>21</v>
      </c>
      <c r="E625" s="1">
        <v>260620.85</v>
      </c>
      <c r="F625">
        <v>28519</v>
      </c>
      <c r="G625">
        <v>66</v>
      </c>
      <c r="H625" s="2">
        <v>0</v>
      </c>
      <c r="I625" t="s">
        <v>16</v>
      </c>
      <c r="J625" t="s">
        <v>24</v>
      </c>
      <c r="K625">
        <v>456.47311500000001</v>
      </c>
      <c r="L625" s="2">
        <v>35456.473115000001</v>
      </c>
    </row>
    <row r="626" spans="1:12" x14ac:dyDescent="0.35">
      <c r="A626" t="s">
        <v>665</v>
      </c>
      <c r="B626" t="s">
        <v>19</v>
      </c>
      <c r="C626" t="s">
        <v>20</v>
      </c>
      <c r="D626" t="s">
        <v>31</v>
      </c>
      <c r="E626" s="1">
        <v>1048194.38</v>
      </c>
      <c r="F626">
        <v>39102</v>
      </c>
      <c r="G626">
        <v>88</v>
      </c>
      <c r="H626" s="2">
        <v>0</v>
      </c>
      <c r="I626" t="s">
        <v>16</v>
      </c>
      <c r="J626" t="s">
        <v>17</v>
      </c>
      <c r="K626">
        <v>152.338562</v>
      </c>
      <c r="L626" s="2">
        <v>35152.338561999997</v>
      </c>
    </row>
    <row r="627" spans="1:12" x14ac:dyDescent="0.35">
      <c r="A627" t="s">
        <v>666</v>
      </c>
      <c r="B627" t="s">
        <v>26</v>
      </c>
      <c r="C627" t="s">
        <v>20</v>
      </c>
      <c r="D627" t="s">
        <v>21</v>
      </c>
      <c r="E627" s="1">
        <v>325676.64</v>
      </c>
      <c r="F627">
        <v>0</v>
      </c>
      <c r="G627">
        <v>89</v>
      </c>
      <c r="H627" s="2">
        <v>0</v>
      </c>
      <c r="I627" t="s">
        <v>16</v>
      </c>
      <c r="J627" t="s">
        <v>17</v>
      </c>
      <c r="K627">
        <v>491.75536799999998</v>
      </c>
      <c r="L627" s="2">
        <v>35491.755367999998</v>
      </c>
    </row>
    <row r="628" spans="1:12" x14ac:dyDescent="0.35">
      <c r="A628" t="s">
        <v>667</v>
      </c>
      <c r="B628" t="s">
        <v>26</v>
      </c>
      <c r="C628" t="s">
        <v>20</v>
      </c>
      <c r="D628" t="s">
        <v>35</v>
      </c>
      <c r="E628" s="1">
        <v>3047578.05</v>
      </c>
      <c r="F628">
        <v>97298</v>
      </c>
      <c r="G628">
        <v>128</v>
      </c>
      <c r="H628" s="2">
        <v>0</v>
      </c>
      <c r="I628" t="s">
        <v>16</v>
      </c>
      <c r="J628" t="s">
        <v>78</v>
      </c>
      <c r="K628">
        <v>48.517439000000003</v>
      </c>
      <c r="L628" s="2">
        <v>35048.517439000003</v>
      </c>
    </row>
    <row r="629" spans="1:12" x14ac:dyDescent="0.35">
      <c r="A629" t="s">
        <v>668</v>
      </c>
      <c r="B629" t="s">
        <v>23</v>
      </c>
      <c r="C629" t="s">
        <v>27</v>
      </c>
      <c r="D629" t="s">
        <v>31</v>
      </c>
      <c r="E629" s="1">
        <v>636490.22</v>
      </c>
      <c r="F629">
        <v>41986</v>
      </c>
      <c r="G629">
        <v>84</v>
      </c>
      <c r="H629" s="2">
        <v>36557</v>
      </c>
      <c r="I629" t="s">
        <v>16</v>
      </c>
      <c r="J629" t="s">
        <v>24</v>
      </c>
      <c r="K629">
        <v>430.37504899999999</v>
      </c>
      <c r="L629" s="2">
        <v>35430.375049000002</v>
      </c>
    </row>
    <row r="630" spans="1:12" x14ac:dyDescent="0.35">
      <c r="A630" t="s">
        <v>669</v>
      </c>
      <c r="B630" t="s">
        <v>19</v>
      </c>
      <c r="C630" t="s">
        <v>27</v>
      </c>
      <c r="D630" t="s">
        <v>31</v>
      </c>
      <c r="E630" s="1">
        <v>946850.93</v>
      </c>
      <c r="F630">
        <v>0</v>
      </c>
      <c r="G630">
        <v>88</v>
      </c>
      <c r="H630" s="2">
        <v>0</v>
      </c>
      <c r="I630" t="s">
        <v>16</v>
      </c>
      <c r="J630" t="s">
        <v>24</v>
      </c>
      <c r="K630">
        <v>633.6</v>
      </c>
      <c r="L630" s="2">
        <v>35633.599999999999</v>
      </c>
    </row>
    <row r="631" spans="1:12" x14ac:dyDescent="0.35">
      <c r="A631" t="s">
        <v>670</v>
      </c>
      <c r="B631" t="s">
        <v>33</v>
      </c>
      <c r="C631" t="s">
        <v>20</v>
      </c>
      <c r="D631" t="s">
        <v>35</v>
      </c>
      <c r="E631" s="1">
        <v>563145.18999999994</v>
      </c>
      <c r="F631">
        <v>17291</v>
      </c>
      <c r="G631">
        <v>73</v>
      </c>
      <c r="H631" s="2">
        <v>0</v>
      </c>
      <c r="I631" t="s">
        <v>16</v>
      </c>
      <c r="J631" t="s">
        <v>17</v>
      </c>
      <c r="K631">
        <v>350.4</v>
      </c>
      <c r="L631" s="2">
        <v>35350.400000000001</v>
      </c>
    </row>
    <row r="632" spans="1:12" x14ac:dyDescent="0.35">
      <c r="A632" t="s">
        <v>671</v>
      </c>
      <c r="B632" t="s">
        <v>26</v>
      </c>
      <c r="C632" t="s">
        <v>27</v>
      </c>
      <c r="D632" t="s">
        <v>21</v>
      </c>
      <c r="E632" s="1">
        <v>778099.93</v>
      </c>
      <c r="F632">
        <v>0</v>
      </c>
      <c r="G632">
        <v>74</v>
      </c>
      <c r="H632" s="2">
        <v>0</v>
      </c>
      <c r="I632" t="s">
        <v>16</v>
      </c>
      <c r="J632" t="s">
        <v>17</v>
      </c>
      <c r="K632">
        <v>246.48912300000001</v>
      </c>
      <c r="L632" s="2">
        <v>35246.489122999999</v>
      </c>
    </row>
    <row r="633" spans="1:12" x14ac:dyDescent="0.35">
      <c r="A633" t="s">
        <v>672</v>
      </c>
      <c r="B633" t="s">
        <v>26</v>
      </c>
      <c r="C633" t="s">
        <v>27</v>
      </c>
      <c r="D633" t="s">
        <v>35</v>
      </c>
      <c r="E633" s="1">
        <v>981652.83</v>
      </c>
      <c r="F633">
        <v>37256</v>
      </c>
      <c r="G633">
        <v>62</v>
      </c>
      <c r="H633" s="2">
        <v>0</v>
      </c>
      <c r="I633" t="s">
        <v>16</v>
      </c>
      <c r="J633" t="s">
        <v>17</v>
      </c>
      <c r="K633">
        <v>128.969729</v>
      </c>
      <c r="L633" s="2">
        <v>35128.969728999997</v>
      </c>
    </row>
    <row r="634" spans="1:12" x14ac:dyDescent="0.35">
      <c r="A634" t="s">
        <v>673</v>
      </c>
      <c r="B634" t="s">
        <v>33</v>
      </c>
      <c r="C634" t="s">
        <v>27</v>
      </c>
      <c r="D634" t="s">
        <v>31</v>
      </c>
      <c r="E634" s="1">
        <v>751913.36</v>
      </c>
      <c r="F634">
        <v>96306</v>
      </c>
      <c r="G634">
        <v>95</v>
      </c>
      <c r="H634" s="2">
        <v>36526</v>
      </c>
      <c r="I634" t="s">
        <v>28</v>
      </c>
      <c r="J634" t="s">
        <v>17</v>
      </c>
      <c r="K634">
        <v>185.35535300000001</v>
      </c>
      <c r="L634" s="2">
        <v>35185.355352999999</v>
      </c>
    </row>
    <row r="635" spans="1:12" x14ac:dyDescent="0.35">
      <c r="A635" t="s">
        <v>674</v>
      </c>
      <c r="B635" t="s">
        <v>26</v>
      </c>
      <c r="C635" t="s">
        <v>20</v>
      </c>
      <c r="D635" t="s">
        <v>21</v>
      </c>
      <c r="E635" s="1">
        <v>1017971.7</v>
      </c>
      <c r="F635">
        <v>14290</v>
      </c>
      <c r="G635">
        <v>271</v>
      </c>
      <c r="H635" s="2">
        <v>0</v>
      </c>
      <c r="I635" t="s">
        <v>16</v>
      </c>
      <c r="J635" t="s">
        <v>65</v>
      </c>
      <c r="K635">
        <v>1300.8</v>
      </c>
      <c r="L635" s="2">
        <v>36300.800000000003</v>
      </c>
    </row>
    <row r="636" spans="1:12" x14ac:dyDescent="0.35">
      <c r="A636" t="s">
        <v>675</v>
      </c>
      <c r="B636" t="s">
        <v>26</v>
      </c>
      <c r="C636" t="s">
        <v>20</v>
      </c>
      <c r="D636" t="s">
        <v>35</v>
      </c>
      <c r="E636" s="1">
        <v>277283.92</v>
      </c>
      <c r="F636">
        <v>37038</v>
      </c>
      <c r="G636">
        <v>71</v>
      </c>
      <c r="H636" s="2">
        <v>36526</v>
      </c>
      <c r="I636" t="s">
        <v>28</v>
      </c>
      <c r="J636" t="s">
        <v>17</v>
      </c>
      <c r="K636">
        <v>9.0713050000000006</v>
      </c>
      <c r="L636" s="2">
        <v>35009.071304999998</v>
      </c>
    </row>
    <row r="637" spans="1:12" x14ac:dyDescent="0.35">
      <c r="A637" t="s">
        <v>676</v>
      </c>
      <c r="B637" t="s">
        <v>33</v>
      </c>
      <c r="C637" t="s">
        <v>27</v>
      </c>
      <c r="D637" t="s">
        <v>35</v>
      </c>
      <c r="E637" s="1">
        <v>403750.18</v>
      </c>
      <c r="F637">
        <v>90760</v>
      </c>
      <c r="G637">
        <v>103</v>
      </c>
      <c r="H637" s="2">
        <v>36557</v>
      </c>
      <c r="I637" t="s">
        <v>39</v>
      </c>
      <c r="J637" t="s">
        <v>29</v>
      </c>
      <c r="K637">
        <v>133.47531499999999</v>
      </c>
      <c r="L637" s="2">
        <v>35133.475315000003</v>
      </c>
    </row>
    <row r="638" spans="1:12" x14ac:dyDescent="0.35">
      <c r="A638" t="s">
        <v>677</v>
      </c>
      <c r="B638" t="s">
        <v>13</v>
      </c>
      <c r="C638" t="s">
        <v>27</v>
      </c>
      <c r="D638" t="s">
        <v>15</v>
      </c>
      <c r="E638" s="1">
        <v>419196.61</v>
      </c>
      <c r="F638">
        <v>77048</v>
      </c>
      <c r="G638">
        <v>103</v>
      </c>
      <c r="H638" s="2">
        <v>0</v>
      </c>
      <c r="I638" t="s">
        <v>16</v>
      </c>
      <c r="J638" t="s">
        <v>29</v>
      </c>
      <c r="K638">
        <v>141.199465</v>
      </c>
      <c r="L638" s="2">
        <v>35141.199464999998</v>
      </c>
    </row>
    <row r="639" spans="1:12" x14ac:dyDescent="0.35">
      <c r="A639" t="s">
        <v>678</v>
      </c>
      <c r="B639" t="s">
        <v>33</v>
      </c>
      <c r="C639" t="s">
        <v>20</v>
      </c>
      <c r="D639" t="s">
        <v>31</v>
      </c>
      <c r="E639" s="1">
        <v>267686.78999999998</v>
      </c>
      <c r="F639">
        <v>54480</v>
      </c>
      <c r="G639">
        <v>67</v>
      </c>
      <c r="H639" s="2">
        <v>0</v>
      </c>
      <c r="I639" t="s">
        <v>16</v>
      </c>
      <c r="J639" t="s">
        <v>17</v>
      </c>
      <c r="K639">
        <v>321.60000000000002</v>
      </c>
      <c r="L639" s="2">
        <v>35321.599999999999</v>
      </c>
    </row>
    <row r="640" spans="1:12" x14ac:dyDescent="0.35">
      <c r="A640" t="s">
        <v>679</v>
      </c>
      <c r="B640" t="s">
        <v>26</v>
      </c>
      <c r="C640" t="s">
        <v>27</v>
      </c>
      <c r="D640" t="s">
        <v>35</v>
      </c>
      <c r="E640" s="1">
        <v>252395.96</v>
      </c>
      <c r="F640">
        <v>16244</v>
      </c>
      <c r="G640">
        <v>68</v>
      </c>
      <c r="H640" s="2">
        <v>0</v>
      </c>
      <c r="I640" t="s">
        <v>16</v>
      </c>
      <c r="J640" t="s">
        <v>24</v>
      </c>
      <c r="K640">
        <v>623.22361699999999</v>
      </c>
      <c r="L640" s="2">
        <v>35623.223617000003</v>
      </c>
    </row>
    <row r="641" spans="1:12" x14ac:dyDescent="0.35">
      <c r="A641" t="s">
        <v>680</v>
      </c>
      <c r="B641" t="s">
        <v>26</v>
      </c>
      <c r="C641" t="s">
        <v>20</v>
      </c>
      <c r="D641" t="s">
        <v>35</v>
      </c>
      <c r="E641" s="1">
        <v>698840.16</v>
      </c>
      <c r="F641">
        <v>22436</v>
      </c>
      <c r="G641">
        <v>89</v>
      </c>
      <c r="H641" s="2">
        <v>0</v>
      </c>
      <c r="I641" t="s">
        <v>39</v>
      </c>
      <c r="J641" t="s">
        <v>17</v>
      </c>
      <c r="K641">
        <v>427.2</v>
      </c>
      <c r="L641" s="2">
        <v>35427.199999999997</v>
      </c>
    </row>
    <row r="642" spans="1:12" x14ac:dyDescent="0.35">
      <c r="A642" t="s">
        <v>681</v>
      </c>
      <c r="B642" t="s">
        <v>13</v>
      </c>
      <c r="C642" t="s">
        <v>20</v>
      </c>
      <c r="D642" t="s">
        <v>35</v>
      </c>
      <c r="E642" s="1">
        <v>874205.78</v>
      </c>
      <c r="F642">
        <v>71592</v>
      </c>
      <c r="G642">
        <v>72</v>
      </c>
      <c r="H642" s="2">
        <v>0</v>
      </c>
      <c r="I642" t="s">
        <v>16</v>
      </c>
      <c r="J642" t="s">
        <v>17</v>
      </c>
      <c r="K642">
        <v>141.72505100000001</v>
      </c>
      <c r="L642" s="2">
        <v>35141.725051000001</v>
      </c>
    </row>
    <row r="643" spans="1:12" x14ac:dyDescent="0.35">
      <c r="A643" t="s">
        <v>682</v>
      </c>
      <c r="B643" t="s">
        <v>19</v>
      </c>
      <c r="C643" t="s">
        <v>27</v>
      </c>
      <c r="D643" t="s">
        <v>15</v>
      </c>
      <c r="E643" s="1">
        <v>267331.96000000002</v>
      </c>
      <c r="F643">
        <v>28728</v>
      </c>
      <c r="G643">
        <v>67</v>
      </c>
      <c r="H643" s="2">
        <v>0</v>
      </c>
      <c r="I643" t="s">
        <v>16</v>
      </c>
      <c r="J643" t="s">
        <v>17</v>
      </c>
      <c r="K643">
        <v>321.60000000000002</v>
      </c>
      <c r="L643" s="2">
        <v>35321.599999999999</v>
      </c>
    </row>
    <row r="644" spans="1:12" x14ac:dyDescent="0.35">
      <c r="A644" t="s">
        <v>683</v>
      </c>
      <c r="B644" t="s">
        <v>19</v>
      </c>
      <c r="C644" t="s">
        <v>27</v>
      </c>
      <c r="D644" t="s">
        <v>31</v>
      </c>
      <c r="E644" s="1">
        <v>1215732.99</v>
      </c>
      <c r="F644">
        <v>57449</v>
      </c>
      <c r="G644">
        <v>103</v>
      </c>
      <c r="H644" s="2">
        <v>0</v>
      </c>
      <c r="I644" t="s">
        <v>16</v>
      </c>
      <c r="J644" t="s">
        <v>17</v>
      </c>
      <c r="K644">
        <v>494.4</v>
      </c>
      <c r="L644" s="2">
        <v>35494.400000000001</v>
      </c>
    </row>
    <row r="645" spans="1:12" x14ac:dyDescent="0.35">
      <c r="A645" t="s">
        <v>684</v>
      </c>
      <c r="B645" t="s">
        <v>26</v>
      </c>
      <c r="C645" t="s">
        <v>20</v>
      </c>
      <c r="D645" t="s">
        <v>80</v>
      </c>
      <c r="E645" s="1">
        <v>295776.40000000002</v>
      </c>
      <c r="F645">
        <v>83318</v>
      </c>
      <c r="G645">
        <v>73</v>
      </c>
      <c r="H645" s="2">
        <v>0</v>
      </c>
      <c r="I645" t="s">
        <v>16</v>
      </c>
      <c r="J645" t="s">
        <v>24</v>
      </c>
      <c r="K645">
        <v>211.33693700000001</v>
      </c>
      <c r="L645" s="2">
        <v>35211.336937</v>
      </c>
    </row>
    <row r="646" spans="1:12" x14ac:dyDescent="0.35">
      <c r="A646" t="s">
        <v>685</v>
      </c>
      <c r="B646" t="s">
        <v>13</v>
      </c>
      <c r="C646" t="s">
        <v>27</v>
      </c>
      <c r="D646" t="s">
        <v>53</v>
      </c>
      <c r="E646" s="1">
        <v>717390.94</v>
      </c>
      <c r="F646">
        <v>75217</v>
      </c>
      <c r="G646">
        <v>61</v>
      </c>
      <c r="H646" s="2">
        <v>36526</v>
      </c>
      <c r="I646" t="s">
        <v>16</v>
      </c>
      <c r="J646" t="s">
        <v>17</v>
      </c>
      <c r="K646">
        <v>147.08030299999999</v>
      </c>
      <c r="L646" s="2">
        <v>35147.080303000002</v>
      </c>
    </row>
    <row r="647" spans="1:12" x14ac:dyDescent="0.35">
      <c r="A647" t="s">
        <v>686</v>
      </c>
      <c r="B647" t="s">
        <v>23</v>
      </c>
      <c r="C647" t="s">
        <v>27</v>
      </c>
      <c r="D647" t="s">
        <v>21</v>
      </c>
      <c r="E647" s="1">
        <v>309953.8</v>
      </c>
      <c r="F647">
        <v>0</v>
      </c>
      <c r="G647">
        <v>102</v>
      </c>
      <c r="H647" s="2">
        <v>36647</v>
      </c>
      <c r="I647" t="s">
        <v>28</v>
      </c>
      <c r="J647" t="s">
        <v>29</v>
      </c>
      <c r="K647">
        <v>862.76295700000003</v>
      </c>
      <c r="L647" s="2">
        <v>35862.762956999999</v>
      </c>
    </row>
    <row r="648" spans="1:12" x14ac:dyDescent="0.35">
      <c r="A648" t="s">
        <v>687</v>
      </c>
      <c r="B648" t="s">
        <v>33</v>
      </c>
      <c r="C648" t="s">
        <v>27</v>
      </c>
      <c r="D648" t="s">
        <v>21</v>
      </c>
      <c r="E648" s="1">
        <v>841568.46</v>
      </c>
      <c r="F648">
        <v>55308</v>
      </c>
      <c r="G648">
        <v>107</v>
      </c>
      <c r="H648" s="2">
        <v>0</v>
      </c>
      <c r="I648" t="s">
        <v>28</v>
      </c>
      <c r="J648" t="s">
        <v>29</v>
      </c>
      <c r="K648">
        <v>513.6</v>
      </c>
      <c r="L648" s="2">
        <v>35513.599999999999</v>
      </c>
    </row>
    <row r="649" spans="1:12" x14ac:dyDescent="0.35">
      <c r="A649" t="s">
        <v>688</v>
      </c>
      <c r="B649" t="s">
        <v>33</v>
      </c>
      <c r="C649" t="s">
        <v>20</v>
      </c>
      <c r="D649" t="s">
        <v>35</v>
      </c>
      <c r="E649" s="1">
        <v>2684312.4500000002</v>
      </c>
      <c r="F649">
        <v>36068</v>
      </c>
      <c r="G649">
        <v>97</v>
      </c>
      <c r="H649" s="2">
        <v>0</v>
      </c>
      <c r="I649" t="s">
        <v>16</v>
      </c>
      <c r="J649" t="s">
        <v>24</v>
      </c>
      <c r="K649">
        <v>113.36776500000001</v>
      </c>
      <c r="L649" s="2">
        <v>35113.367765000003</v>
      </c>
    </row>
    <row r="650" spans="1:12" x14ac:dyDescent="0.35">
      <c r="A650" t="s">
        <v>689</v>
      </c>
      <c r="B650" t="s">
        <v>33</v>
      </c>
      <c r="C650" t="s">
        <v>27</v>
      </c>
      <c r="D650" t="s">
        <v>21</v>
      </c>
      <c r="E650" s="1">
        <v>1305717.07</v>
      </c>
      <c r="F650">
        <v>48804</v>
      </c>
      <c r="G650">
        <v>112</v>
      </c>
      <c r="H650" s="2">
        <v>36526</v>
      </c>
      <c r="I650" t="s">
        <v>28</v>
      </c>
      <c r="J650" t="s">
        <v>17</v>
      </c>
      <c r="K650">
        <v>537.6</v>
      </c>
      <c r="L650" s="2">
        <v>35537.599999999999</v>
      </c>
    </row>
    <row r="651" spans="1:12" x14ac:dyDescent="0.35">
      <c r="A651" t="s">
        <v>690</v>
      </c>
      <c r="B651" t="s">
        <v>33</v>
      </c>
      <c r="C651" t="s">
        <v>27</v>
      </c>
      <c r="D651" t="s">
        <v>35</v>
      </c>
      <c r="E651" s="1">
        <v>959995.02</v>
      </c>
      <c r="F651">
        <v>0</v>
      </c>
      <c r="G651">
        <v>131</v>
      </c>
      <c r="H651" s="2">
        <v>0</v>
      </c>
      <c r="I651" t="s">
        <v>16</v>
      </c>
      <c r="J651" t="s">
        <v>29</v>
      </c>
      <c r="K651">
        <v>943.2</v>
      </c>
      <c r="L651" s="2">
        <v>35943.199999999997</v>
      </c>
    </row>
    <row r="652" spans="1:12" x14ac:dyDescent="0.35">
      <c r="A652" t="s">
        <v>691</v>
      </c>
      <c r="B652" t="s">
        <v>33</v>
      </c>
      <c r="C652" t="s">
        <v>27</v>
      </c>
      <c r="D652" t="s">
        <v>21</v>
      </c>
      <c r="E652" s="1">
        <v>853510.89</v>
      </c>
      <c r="F652">
        <v>55790</v>
      </c>
      <c r="G652">
        <v>111</v>
      </c>
      <c r="H652" s="2">
        <v>0</v>
      </c>
      <c r="I652" t="s">
        <v>16</v>
      </c>
      <c r="J652" t="s">
        <v>29</v>
      </c>
      <c r="K652">
        <v>117.67272199999999</v>
      </c>
      <c r="L652" s="2">
        <v>35117.672722000003</v>
      </c>
    </row>
    <row r="653" spans="1:12" x14ac:dyDescent="0.35">
      <c r="A653" t="s">
        <v>692</v>
      </c>
      <c r="B653" t="s">
        <v>19</v>
      </c>
      <c r="C653" t="s">
        <v>20</v>
      </c>
      <c r="D653" t="s">
        <v>21</v>
      </c>
      <c r="E653" s="1">
        <v>829348.19</v>
      </c>
      <c r="F653">
        <v>70258</v>
      </c>
      <c r="G653">
        <v>69</v>
      </c>
      <c r="H653" s="2">
        <v>0</v>
      </c>
      <c r="I653" t="s">
        <v>16</v>
      </c>
      <c r="J653" t="s">
        <v>17</v>
      </c>
      <c r="K653">
        <v>225.145949</v>
      </c>
      <c r="L653" s="2">
        <v>35225.145948999998</v>
      </c>
    </row>
    <row r="654" spans="1:12" x14ac:dyDescent="0.35">
      <c r="A654" t="s">
        <v>693</v>
      </c>
      <c r="B654" t="s">
        <v>33</v>
      </c>
      <c r="C654" t="s">
        <v>20</v>
      </c>
      <c r="D654" t="s">
        <v>21</v>
      </c>
      <c r="E654" s="1">
        <v>684615.03</v>
      </c>
      <c r="F654">
        <v>0</v>
      </c>
      <c r="G654">
        <v>95</v>
      </c>
      <c r="H654" s="2">
        <v>0</v>
      </c>
      <c r="I654" t="s">
        <v>16</v>
      </c>
      <c r="J654" t="s">
        <v>24</v>
      </c>
      <c r="K654">
        <v>456</v>
      </c>
      <c r="L654" s="2">
        <v>35456</v>
      </c>
    </row>
    <row r="655" spans="1:12" x14ac:dyDescent="0.35">
      <c r="A655" t="s">
        <v>694</v>
      </c>
      <c r="B655" t="s">
        <v>33</v>
      </c>
      <c r="C655" t="s">
        <v>20</v>
      </c>
      <c r="D655" t="s">
        <v>21</v>
      </c>
      <c r="E655" s="1">
        <v>663685.98</v>
      </c>
      <c r="F655">
        <v>47274</v>
      </c>
      <c r="G655">
        <v>83</v>
      </c>
      <c r="H655" s="2">
        <v>36526</v>
      </c>
      <c r="I655" t="s">
        <v>28</v>
      </c>
      <c r="J655" t="s">
        <v>17</v>
      </c>
      <c r="K655">
        <v>182.43256500000001</v>
      </c>
      <c r="L655" s="2">
        <v>35182.432565000003</v>
      </c>
    </row>
    <row r="656" spans="1:12" x14ac:dyDescent="0.35">
      <c r="A656" t="s">
        <v>695</v>
      </c>
      <c r="B656" t="s">
        <v>13</v>
      </c>
      <c r="C656" t="s">
        <v>20</v>
      </c>
      <c r="D656" t="s">
        <v>35</v>
      </c>
      <c r="E656" s="1">
        <v>560908.25</v>
      </c>
      <c r="F656">
        <v>44705</v>
      </c>
      <c r="G656">
        <v>71</v>
      </c>
      <c r="H656" s="2">
        <v>0</v>
      </c>
      <c r="I656" t="s">
        <v>16</v>
      </c>
      <c r="J656" t="s">
        <v>24</v>
      </c>
      <c r="K656">
        <v>148.17315199999999</v>
      </c>
      <c r="L656" s="2">
        <v>35148.173152000003</v>
      </c>
    </row>
    <row r="657" spans="1:12" x14ac:dyDescent="0.35">
      <c r="A657" t="s">
        <v>696</v>
      </c>
      <c r="B657" t="s">
        <v>19</v>
      </c>
      <c r="C657" t="s">
        <v>27</v>
      </c>
      <c r="D657" t="s">
        <v>31</v>
      </c>
      <c r="E657" s="1">
        <v>507732.09</v>
      </c>
      <c r="F657">
        <v>0</v>
      </c>
      <c r="G657">
        <v>73</v>
      </c>
      <c r="H657" s="2">
        <v>0</v>
      </c>
      <c r="I657" t="s">
        <v>16</v>
      </c>
      <c r="J657" t="s">
        <v>24</v>
      </c>
      <c r="K657">
        <v>525.6</v>
      </c>
      <c r="L657" s="2">
        <v>35525.599999999999</v>
      </c>
    </row>
    <row r="658" spans="1:12" x14ac:dyDescent="0.35">
      <c r="A658" t="s">
        <v>697</v>
      </c>
      <c r="B658" t="s">
        <v>13</v>
      </c>
      <c r="C658" t="s">
        <v>20</v>
      </c>
      <c r="D658" t="s">
        <v>15</v>
      </c>
      <c r="E658" s="1">
        <v>527562.69999999995</v>
      </c>
      <c r="F658">
        <v>70446</v>
      </c>
      <c r="G658">
        <v>65</v>
      </c>
      <c r="H658" s="2">
        <v>0</v>
      </c>
      <c r="I658" t="s">
        <v>16</v>
      </c>
      <c r="J658" t="s">
        <v>17</v>
      </c>
      <c r="K658">
        <v>155.57080199999999</v>
      </c>
      <c r="L658" s="2">
        <v>35155.570802000002</v>
      </c>
    </row>
    <row r="659" spans="1:12" x14ac:dyDescent="0.35">
      <c r="A659" t="s">
        <v>698</v>
      </c>
      <c r="B659" t="s">
        <v>13</v>
      </c>
      <c r="C659" t="s">
        <v>20</v>
      </c>
      <c r="D659" t="s">
        <v>31</v>
      </c>
      <c r="E659" s="1">
        <v>251459.20000000001</v>
      </c>
      <c r="F659">
        <v>43860</v>
      </c>
      <c r="G659">
        <v>65</v>
      </c>
      <c r="H659" s="2">
        <v>0</v>
      </c>
      <c r="I659" t="s">
        <v>16</v>
      </c>
      <c r="J659" t="s">
        <v>17</v>
      </c>
      <c r="K659">
        <v>156.12491399999999</v>
      </c>
      <c r="L659" s="2">
        <v>35156.124914</v>
      </c>
    </row>
    <row r="660" spans="1:12" x14ac:dyDescent="0.35">
      <c r="A660" t="s">
        <v>699</v>
      </c>
      <c r="B660" t="s">
        <v>33</v>
      </c>
      <c r="C660" t="s">
        <v>20</v>
      </c>
      <c r="D660" t="s">
        <v>21</v>
      </c>
      <c r="E660" s="1">
        <v>343525.01</v>
      </c>
      <c r="F660">
        <v>64348</v>
      </c>
      <c r="G660">
        <v>86</v>
      </c>
      <c r="H660" s="2">
        <v>0</v>
      </c>
      <c r="I660" t="s">
        <v>16</v>
      </c>
      <c r="J660" t="s">
        <v>24</v>
      </c>
      <c r="K660">
        <v>212.391975</v>
      </c>
      <c r="L660" s="2">
        <v>35212.391974999999</v>
      </c>
    </row>
    <row r="661" spans="1:12" x14ac:dyDescent="0.35">
      <c r="A661" t="s">
        <v>700</v>
      </c>
      <c r="B661" t="s">
        <v>33</v>
      </c>
      <c r="C661" t="s">
        <v>27</v>
      </c>
      <c r="D661" t="s">
        <v>21</v>
      </c>
      <c r="E661" s="1">
        <v>662461.18000000005</v>
      </c>
      <c r="F661">
        <v>0</v>
      </c>
      <c r="G661">
        <v>62</v>
      </c>
      <c r="H661" s="2">
        <v>0</v>
      </c>
      <c r="I661" t="s">
        <v>28</v>
      </c>
      <c r="J661" t="s">
        <v>24</v>
      </c>
      <c r="K661">
        <v>297.60000000000002</v>
      </c>
      <c r="L661" s="2">
        <v>35297.599999999999</v>
      </c>
    </row>
    <row r="662" spans="1:12" x14ac:dyDescent="0.35">
      <c r="A662" t="s">
        <v>701</v>
      </c>
      <c r="B662" t="s">
        <v>26</v>
      </c>
      <c r="C662" t="s">
        <v>27</v>
      </c>
      <c r="D662" t="s">
        <v>15</v>
      </c>
      <c r="E662" s="1">
        <v>575744.23</v>
      </c>
      <c r="F662">
        <v>88997</v>
      </c>
      <c r="G662">
        <v>72</v>
      </c>
      <c r="H662" s="2">
        <v>0</v>
      </c>
      <c r="I662" t="s">
        <v>39</v>
      </c>
      <c r="J662" t="s">
        <v>17</v>
      </c>
      <c r="K662">
        <v>174.04156599999999</v>
      </c>
      <c r="L662" s="2">
        <v>35174.041566</v>
      </c>
    </row>
    <row r="663" spans="1:12" x14ac:dyDescent="0.35">
      <c r="A663" t="s">
        <v>702</v>
      </c>
      <c r="B663" t="s">
        <v>13</v>
      </c>
      <c r="C663" t="s">
        <v>20</v>
      </c>
      <c r="D663" t="s">
        <v>31</v>
      </c>
      <c r="E663" s="1">
        <v>251459.20000000001</v>
      </c>
      <c r="F663">
        <v>43860</v>
      </c>
      <c r="G663">
        <v>65</v>
      </c>
      <c r="H663" s="2">
        <v>0</v>
      </c>
      <c r="I663" t="s">
        <v>28</v>
      </c>
      <c r="J663" t="s">
        <v>17</v>
      </c>
      <c r="K663">
        <v>156.12491399999999</v>
      </c>
      <c r="L663" s="2">
        <v>35156.124914</v>
      </c>
    </row>
    <row r="664" spans="1:12" x14ac:dyDescent="0.35">
      <c r="A664" t="s">
        <v>703</v>
      </c>
      <c r="B664" t="s">
        <v>26</v>
      </c>
      <c r="C664" t="s">
        <v>20</v>
      </c>
      <c r="D664" t="s">
        <v>31</v>
      </c>
      <c r="E664" s="1">
        <v>288645.15999999997</v>
      </c>
      <c r="F664">
        <v>10312</v>
      </c>
      <c r="G664">
        <v>78</v>
      </c>
      <c r="H664" s="2">
        <v>0</v>
      </c>
      <c r="I664" t="s">
        <v>28</v>
      </c>
      <c r="J664" t="s">
        <v>17</v>
      </c>
      <c r="K664">
        <v>486.27855699999998</v>
      </c>
      <c r="L664" s="2">
        <v>35486.278556999998</v>
      </c>
    </row>
    <row r="665" spans="1:12" x14ac:dyDescent="0.35">
      <c r="A665" t="s">
        <v>704</v>
      </c>
      <c r="B665" t="s">
        <v>26</v>
      </c>
      <c r="C665" t="s">
        <v>20</v>
      </c>
      <c r="D665" t="s">
        <v>31</v>
      </c>
      <c r="E665" s="1">
        <v>534143.88</v>
      </c>
      <c r="F665">
        <v>0</v>
      </c>
      <c r="G665">
        <v>72</v>
      </c>
      <c r="H665" s="2">
        <v>36526</v>
      </c>
      <c r="I665" t="s">
        <v>16</v>
      </c>
      <c r="J665" t="s">
        <v>17</v>
      </c>
      <c r="K665">
        <v>345.6</v>
      </c>
      <c r="L665" s="2">
        <v>35345.599999999999</v>
      </c>
    </row>
    <row r="666" spans="1:12" x14ac:dyDescent="0.35">
      <c r="A666" t="s">
        <v>705</v>
      </c>
      <c r="B666" t="s">
        <v>19</v>
      </c>
      <c r="C666" t="s">
        <v>20</v>
      </c>
      <c r="D666" t="s">
        <v>31</v>
      </c>
      <c r="E666" s="1">
        <v>416001.81</v>
      </c>
      <c r="F666">
        <v>96263</v>
      </c>
      <c r="G666">
        <v>103</v>
      </c>
      <c r="H666" s="2">
        <v>0</v>
      </c>
      <c r="I666" t="s">
        <v>16</v>
      </c>
      <c r="J666" t="s">
        <v>29</v>
      </c>
      <c r="K666">
        <v>1.924709</v>
      </c>
      <c r="L666" s="2">
        <v>35001.924708999999</v>
      </c>
    </row>
    <row r="667" spans="1:12" x14ac:dyDescent="0.35">
      <c r="A667" t="s">
        <v>706</v>
      </c>
      <c r="B667" t="s">
        <v>26</v>
      </c>
      <c r="C667" t="s">
        <v>20</v>
      </c>
      <c r="D667" t="s">
        <v>35</v>
      </c>
      <c r="E667" s="1">
        <v>284624.53999999998</v>
      </c>
      <c r="F667">
        <v>28919</v>
      </c>
      <c r="G667">
        <v>72</v>
      </c>
      <c r="H667" s="2">
        <v>0</v>
      </c>
      <c r="I667" t="s">
        <v>28</v>
      </c>
      <c r="J667" t="s">
        <v>17</v>
      </c>
      <c r="K667">
        <v>518.4</v>
      </c>
      <c r="L667" s="2">
        <v>35518.400000000001</v>
      </c>
    </row>
    <row r="668" spans="1:12" x14ac:dyDescent="0.35">
      <c r="A668" t="s">
        <v>707</v>
      </c>
      <c r="B668" t="s">
        <v>33</v>
      </c>
      <c r="C668" t="s">
        <v>20</v>
      </c>
      <c r="D668" t="s">
        <v>35</v>
      </c>
      <c r="E668" s="1">
        <v>477025.66</v>
      </c>
      <c r="F668">
        <v>0</v>
      </c>
      <c r="G668">
        <v>68</v>
      </c>
      <c r="H668" s="2">
        <v>36526</v>
      </c>
      <c r="I668" t="s">
        <v>16</v>
      </c>
      <c r="J668" t="s">
        <v>24</v>
      </c>
      <c r="K668">
        <v>326.39999999999998</v>
      </c>
      <c r="L668" s="2">
        <v>35326.400000000001</v>
      </c>
    </row>
    <row r="669" spans="1:12" x14ac:dyDescent="0.35">
      <c r="A669" t="s">
        <v>708</v>
      </c>
      <c r="B669" t="s">
        <v>33</v>
      </c>
      <c r="C669" t="s">
        <v>27</v>
      </c>
      <c r="D669" t="s">
        <v>21</v>
      </c>
      <c r="E669" s="1">
        <v>505961.62</v>
      </c>
      <c r="F669">
        <v>41869</v>
      </c>
      <c r="G669">
        <v>64</v>
      </c>
      <c r="H669" s="2">
        <v>0</v>
      </c>
      <c r="I669" t="s">
        <v>16</v>
      </c>
      <c r="J669" t="s">
        <v>24</v>
      </c>
      <c r="K669">
        <v>262.12205</v>
      </c>
      <c r="L669" s="2">
        <v>35262.122049999998</v>
      </c>
    </row>
    <row r="670" spans="1:12" x14ac:dyDescent="0.35">
      <c r="A670" t="s">
        <v>709</v>
      </c>
      <c r="B670" t="s">
        <v>19</v>
      </c>
      <c r="C670" t="s">
        <v>20</v>
      </c>
      <c r="D670" t="s">
        <v>31</v>
      </c>
      <c r="E670" s="1">
        <v>909574.46</v>
      </c>
      <c r="F670">
        <v>0</v>
      </c>
      <c r="G670">
        <v>128</v>
      </c>
      <c r="H670" s="2">
        <v>0</v>
      </c>
      <c r="I670" t="s">
        <v>16</v>
      </c>
      <c r="J670" t="s">
        <v>29</v>
      </c>
      <c r="K670">
        <v>921.6</v>
      </c>
      <c r="L670" s="2">
        <v>35921.599999999999</v>
      </c>
    </row>
    <row r="671" spans="1:12" x14ac:dyDescent="0.35">
      <c r="A671" t="s">
        <v>710</v>
      </c>
      <c r="B671" t="s">
        <v>26</v>
      </c>
      <c r="C671" t="s">
        <v>20</v>
      </c>
      <c r="D671" t="s">
        <v>31</v>
      </c>
      <c r="E671" s="1">
        <v>268886.40000000002</v>
      </c>
      <c r="F671">
        <v>32808</v>
      </c>
      <c r="G671">
        <v>68</v>
      </c>
      <c r="H671" s="2">
        <v>36526</v>
      </c>
      <c r="I671" t="s">
        <v>16</v>
      </c>
      <c r="J671" t="s">
        <v>17</v>
      </c>
      <c r="K671">
        <v>541.69565799999998</v>
      </c>
      <c r="L671" s="2">
        <v>35541.695657999997</v>
      </c>
    </row>
    <row r="672" spans="1:12" x14ac:dyDescent="0.35">
      <c r="A672" t="s">
        <v>711</v>
      </c>
      <c r="B672" t="s">
        <v>26</v>
      </c>
      <c r="C672" t="s">
        <v>20</v>
      </c>
      <c r="D672" t="s">
        <v>21</v>
      </c>
      <c r="E672" s="1">
        <v>827763.76</v>
      </c>
      <c r="F672">
        <v>79780</v>
      </c>
      <c r="G672">
        <v>68</v>
      </c>
      <c r="H672" s="2">
        <v>0</v>
      </c>
      <c r="I672" t="s">
        <v>16</v>
      </c>
      <c r="J672" t="s">
        <v>17</v>
      </c>
      <c r="K672">
        <v>326.39999999999998</v>
      </c>
      <c r="L672" s="2">
        <v>35326.400000000001</v>
      </c>
    </row>
    <row r="673" spans="1:12" x14ac:dyDescent="0.35">
      <c r="A673" t="s">
        <v>712</v>
      </c>
      <c r="B673" t="s">
        <v>33</v>
      </c>
      <c r="C673" t="s">
        <v>20</v>
      </c>
      <c r="D673" t="s">
        <v>35</v>
      </c>
      <c r="E673" s="1">
        <v>905793.53</v>
      </c>
      <c r="F673">
        <v>91025</v>
      </c>
      <c r="G673">
        <v>112</v>
      </c>
      <c r="H673" s="2">
        <v>0</v>
      </c>
      <c r="I673" t="s">
        <v>16</v>
      </c>
      <c r="J673" t="s">
        <v>29</v>
      </c>
      <c r="K673">
        <v>327.68266899999998</v>
      </c>
      <c r="L673" s="2">
        <v>35327.682669000002</v>
      </c>
    </row>
    <row r="674" spans="1:12" x14ac:dyDescent="0.35">
      <c r="A674" t="s">
        <v>713</v>
      </c>
      <c r="B674" t="s">
        <v>26</v>
      </c>
      <c r="C674" t="s">
        <v>20</v>
      </c>
      <c r="D674" t="s">
        <v>31</v>
      </c>
      <c r="E674" s="1">
        <v>380175.04</v>
      </c>
      <c r="F674">
        <v>33043</v>
      </c>
      <c r="G674">
        <v>95</v>
      </c>
      <c r="H674" s="2">
        <v>0</v>
      </c>
      <c r="I674" t="s">
        <v>16</v>
      </c>
      <c r="J674" t="s">
        <v>24</v>
      </c>
      <c r="K674">
        <v>456</v>
      </c>
      <c r="L674" s="2">
        <v>35456</v>
      </c>
    </row>
    <row r="675" spans="1:12" x14ac:dyDescent="0.35">
      <c r="A675" t="s">
        <v>714</v>
      </c>
      <c r="B675" t="s">
        <v>19</v>
      </c>
      <c r="C675" t="s">
        <v>27</v>
      </c>
      <c r="D675" t="s">
        <v>31</v>
      </c>
      <c r="E675" s="1">
        <v>933934.16</v>
      </c>
      <c r="F675">
        <v>69442</v>
      </c>
      <c r="G675">
        <v>118</v>
      </c>
      <c r="H675" s="2">
        <v>36586</v>
      </c>
      <c r="I675" t="s">
        <v>16</v>
      </c>
      <c r="J675" t="s">
        <v>17</v>
      </c>
      <c r="K675">
        <v>1265.5703020000001</v>
      </c>
      <c r="L675" s="2">
        <v>36265.570302</v>
      </c>
    </row>
    <row r="676" spans="1:12" x14ac:dyDescent="0.35">
      <c r="A676" t="s">
        <v>715</v>
      </c>
      <c r="B676" t="s">
        <v>33</v>
      </c>
      <c r="C676" t="s">
        <v>27</v>
      </c>
      <c r="D676" t="s">
        <v>35</v>
      </c>
      <c r="E676" s="1">
        <v>252012.32</v>
      </c>
      <c r="F676">
        <v>0</v>
      </c>
      <c r="G676">
        <v>70</v>
      </c>
      <c r="H676" s="2">
        <v>0</v>
      </c>
      <c r="I676" t="s">
        <v>28</v>
      </c>
      <c r="J676" t="s">
        <v>17</v>
      </c>
      <c r="K676">
        <v>63.043196999999999</v>
      </c>
      <c r="L676" s="2">
        <v>35063.043196999999</v>
      </c>
    </row>
    <row r="677" spans="1:12" x14ac:dyDescent="0.35">
      <c r="A677" t="s">
        <v>716</v>
      </c>
      <c r="B677" t="s">
        <v>19</v>
      </c>
      <c r="C677" t="s">
        <v>20</v>
      </c>
      <c r="D677" t="s">
        <v>35</v>
      </c>
      <c r="E677" s="1">
        <v>498409.53</v>
      </c>
      <c r="F677">
        <v>0</v>
      </c>
      <c r="G677">
        <v>70</v>
      </c>
      <c r="H677" s="2">
        <v>0</v>
      </c>
      <c r="I677" t="s">
        <v>28</v>
      </c>
      <c r="J677" t="s">
        <v>17</v>
      </c>
      <c r="K677">
        <v>336</v>
      </c>
      <c r="L677" s="2">
        <v>35336</v>
      </c>
    </row>
    <row r="678" spans="1:12" x14ac:dyDescent="0.35">
      <c r="A678" t="s">
        <v>717</v>
      </c>
      <c r="B678" t="s">
        <v>33</v>
      </c>
      <c r="C678" t="s">
        <v>20</v>
      </c>
      <c r="D678" t="s">
        <v>21</v>
      </c>
      <c r="E678" s="1">
        <v>259574.8</v>
      </c>
      <c r="F678">
        <v>47234</v>
      </c>
      <c r="G678">
        <v>65</v>
      </c>
      <c r="H678" s="2">
        <v>0</v>
      </c>
      <c r="I678" t="s">
        <v>16</v>
      </c>
      <c r="J678" t="s">
        <v>17</v>
      </c>
      <c r="K678">
        <v>15.631363</v>
      </c>
      <c r="L678" s="2">
        <v>35015.631363</v>
      </c>
    </row>
    <row r="679" spans="1:12" x14ac:dyDescent="0.35">
      <c r="A679" t="s">
        <v>718</v>
      </c>
      <c r="B679" t="s">
        <v>33</v>
      </c>
      <c r="C679" t="s">
        <v>27</v>
      </c>
      <c r="D679" t="s">
        <v>31</v>
      </c>
      <c r="E679" s="1">
        <v>743769.33</v>
      </c>
      <c r="F679">
        <v>86863</v>
      </c>
      <c r="G679">
        <v>92</v>
      </c>
      <c r="H679" s="2">
        <v>0</v>
      </c>
      <c r="I679" t="s">
        <v>16</v>
      </c>
      <c r="J679" t="s">
        <v>17</v>
      </c>
      <c r="K679">
        <v>441.6</v>
      </c>
      <c r="L679" s="2">
        <v>35441.599999999999</v>
      </c>
    </row>
    <row r="680" spans="1:12" x14ac:dyDescent="0.35">
      <c r="A680" t="s">
        <v>719</v>
      </c>
      <c r="B680" t="s">
        <v>33</v>
      </c>
      <c r="C680" t="s">
        <v>27</v>
      </c>
      <c r="D680" t="s">
        <v>21</v>
      </c>
      <c r="E680" s="1">
        <v>1453678.76</v>
      </c>
      <c r="F680">
        <v>25805</v>
      </c>
      <c r="G680">
        <v>66</v>
      </c>
      <c r="H680" s="2">
        <v>36557</v>
      </c>
      <c r="I680" t="s">
        <v>16</v>
      </c>
      <c r="J680" t="s">
        <v>17</v>
      </c>
      <c r="K680">
        <v>375.86609099999998</v>
      </c>
      <c r="L680" s="2">
        <v>35375.866091000004</v>
      </c>
    </row>
    <row r="681" spans="1:12" x14ac:dyDescent="0.35">
      <c r="A681" t="s">
        <v>720</v>
      </c>
      <c r="B681" t="s">
        <v>23</v>
      </c>
      <c r="C681" t="s">
        <v>27</v>
      </c>
      <c r="D681" t="s">
        <v>21</v>
      </c>
      <c r="E681" s="1">
        <v>591330.59</v>
      </c>
      <c r="F681">
        <v>43676</v>
      </c>
      <c r="G681">
        <v>76</v>
      </c>
      <c r="H681" s="2">
        <v>0</v>
      </c>
      <c r="I681" t="s">
        <v>16</v>
      </c>
      <c r="J681" t="s">
        <v>17</v>
      </c>
      <c r="K681">
        <v>364.8</v>
      </c>
      <c r="L681" s="2">
        <v>35364.800000000003</v>
      </c>
    </row>
    <row r="682" spans="1:12" x14ac:dyDescent="0.35">
      <c r="A682" t="s">
        <v>721</v>
      </c>
      <c r="B682" t="s">
        <v>19</v>
      </c>
      <c r="C682" t="s">
        <v>27</v>
      </c>
      <c r="D682" t="s">
        <v>35</v>
      </c>
      <c r="E682" s="1">
        <v>277166.3</v>
      </c>
      <c r="F682">
        <v>59855</v>
      </c>
      <c r="G682">
        <v>74</v>
      </c>
      <c r="H682" s="2">
        <v>36617</v>
      </c>
      <c r="I682" t="s">
        <v>16</v>
      </c>
      <c r="J682" t="s">
        <v>24</v>
      </c>
      <c r="K682">
        <v>355.2</v>
      </c>
      <c r="L682" s="2">
        <v>35355.199999999997</v>
      </c>
    </row>
    <row r="683" spans="1:12" x14ac:dyDescent="0.35">
      <c r="A683" t="s">
        <v>722</v>
      </c>
      <c r="B683" t="s">
        <v>19</v>
      </c>
      <c r="C683" t="s">
        <v>27</v>
      </c>
      <c r="D683" t="s">
        <v>15</v>
      </c>
      <c r="E683" s="1">
        <v>2919436.64</v>
      </c>
      <c r="F683">
        <v>35296</v>
      </c>
      <c r="G683">
        <v>126</v>
      </c>
      <c r="H683" s="2">
        <v>0</v>
      </c>
      <c r="I683" t="s">
        <v>16</v>
      </c>
      <c r="J683" t="s">
        <v>29</v>
      </c>
      <c r="K683">
        <v>452.616872</v>
      </c>
      <c r="L683" s="2">
        <v>35452.616871999999</v>
      </c>
    </row>
    <row r="684" spans="1:12" x14ac:dyDescent="0.35">
      <c r="A684" t="s">
        <v>723</v>
      </c>
      <c r="B684" t="s">
        <v>33</v>
      </c>
      <c r="C684" t="s">
        <v>20</v>
      </c>
      <c r="D684" t="s">
        <v>15</v>
      </c>
      <c r="E684" s="1">
        <v>988038.58</v>
      </c>
      <c r="F684">
        <v>36576</v>
      </c>
      <c r="G684">
        <v>125</v>
      </c>
      <c r="H684" s="2">
        <v>36526</v>
      </c>
      <c r="I684" t="s">
        <v>16</v>
      </c>
      <c r="J684" t="s">
        <v>29</v>
      </c>
      <c r="K684">
        <v>113.45012199999999</v>
      </c>
      <c r="L684" s="2">
        <v>35113.450122000002</v>
      </c>
    </row>
    <row r="685" spans="1:12" x14ac:dyDescent="0.35">
      <c r="A685" t="s">
        <v>724</v>
      </c>
      <c r="B685" t="s">
        <v>26</v>
      </c>
      <c r="C685" t="s">
        <v>20</v>
      </c>
      <c r="D685" t="s">
        <v>31</v>
      </c>
      <c r="E685" s="1">
        <v>1511440.24</v>
      </c>
      <c r="F685">
        <v>28513</v>
      </c>
      <c r="G685">
        <v>100</v>
      </c>
      <c r="H685" s="2">
        <v>36526</v>
      </c>
      <c r="I685" t="s">
        <v>28</v>
      </c>
      <c r="J685" t="s">
        <v>29</v>
      </c>
      <c r="K685">
        <v>480</v>
      </c>
      <c r="L685" s="2">
        <v>35480</v>
      </c>
    </row>
    <row r="686" spans="1:12" x14ac:dyDescent="0.35">
      <c r="A686" t="s">
        <v>725</v>
      </c>
      <c r="B686" t="s">
        <v>33</v>
      </c>
      <c r="C686" t="s">
        <v>27</v>
      </c>
      <c r="D686" t="s">
        <v>21</v>
      </c>
      <c r="E686" s="1">
        <v>575991.07999999996</v>
      </c>
      <c r="F686">
        <v>85448</v>
      </c>
      <c r="G686">
        <v>72</v>
      </c>
      <c r="H686" s="2">
        <v>0</v>
      </c>
      <c r="I686" t="s">
        <v>39</v>
      </c>
      <c r="J686" t="s">
        <v>17</v>
      </c>
      <c r="K686">
        <v>16.034510000000001</v>
      </c>
      <c r="L686" s="2">
        <v>35016.034509999998</v>
      </c>
    </row>
    <row r="687" spans="1:12" x14ac:dyDescent="0.35">
      <c r="A687" t="s">
        <v>726</v>
      </c>
      <c r="B687" t="s">
        <v>33</v>
      </c>
      <c r="C687" t="s">
        <v>20</v>
      </c>
      <c r="D687" t="s">
        <v>31</v>
      </c>
      <c r="E687" s="1">
        <v>849516.42</v>
      </c>
      <c r="F687">
        <v>23791</v>
      </c>
      <c r="G687">
        <v>110</v>
      </c>
      <c r="H687" s="2">
        <v>36586</v>
      </c>
      <c r="I687" t="s">
        <v>16</v>
      </c>
      <c r="J687" t="s">
        <v>24</v>
      </c>
      <c r="K687">
        <v>615.27228000000002</v>
      </c>
      <c r="L687" s="2">
        <v>35615.272279999997</v>
      </c>
    </row>
    <row r="688" spans="1:12" x14ac:dyDescent="0.35">
      <c r="A688" t="s">
        <v>727</v>
      </c>
      <c r="B688" t="s">
        <v>26</v>
      </c>
      <c r="C688" t="s">
        <v>20</v>
      </c>
      <c r="D688" t="s">
        <v>21</v>
      </c>
      <c r="E688" s="1">
        <v>438118.42</v>
      </c>
      <c r="F688">
        <v>20597</v>
      </c>
      <c r="G688">
        <v>112</v>
      </c>
      <c r="H688" s="2">
        <v>0</v>
      </c>
      <c r="I688" t="s">
        <v>16</v>
      </c>
      <c r="J688" t="s">
        <v>17</v>
      </c>
      <c r="K688">
        <v>615.25630100000001</v>
      </c>
      <c r="L688" s="2">
        <v>35615.256301000001</v>
      </c>
    </row>
    <row r="689" spans="1:12" x14ac:dyDescent="0.35">
      <c r="A689" t="s">
        <v>728</v>
      </c>
      <c r="B689" t="s">
        <v>19</v>
      </c>
      <c r="C689" t="s">
        <v>20</v>
      </c>
      <c r="D689" t="s">
        <v>35</v>
      </c>
      <c r="E689" s="1">
        <v>699782.74</v>
      </c>
      <c r="F689">
        <v>56940</v>
      </c>
      <c r="G689">
        <v>87</v>
      </c>
      <c r="H689" s="2">
        <v>0</v>
      </c>
      <c r="I689" t="s">
        <v>16</v>
      </c>
      <c r="J689" t="s">
        <v>17</v>
      </c>
      <c r="K689">
        <v>512.66245000000004</v>
      </c>
      <c r="L689" s="2">
        <v>35512.662450000003</v>
      </c>
    </row>
    <row r="690" spans="1:12" x14ac:dyDescent="0.35">
      <c r="A690" t="s">
        <v>729</v>
      </c>
      <c r="B690" t="s">
        <v>33</v>
      </c>
      <c r="C690" t="s">
        <v>27</v>
      </c>
      <c r="D690" t="s">
        <v>21</v>
      </c>
      <c r="E690" s="1">
        <v>1143058.8500000001</v>
      </c>
      <c r="F690">
        <v>93210</v>
      </c>
      <c r="G690">
        <v>71</v>
      </c>
      <c r="H690" s="2">
        <v>0</v>
      </c>
      <c r="I690" t="s">
        <v>16</v>
      </c>
      <c r="J690" t="s">
        <v>24</v>
      </c>
      <c r="K690">
        <v>74.523934999999994</v>
      </c>
      <c r="L690" s="2">
        <v>35074.523934999997</v>
      </c>
    </row>
    <row r="691" spans="1:12" x14ac:dyDescent="0.35">
      <c r="A691" t="s">
        <v>730</v>
      </c>
      <c r="B691" t="s">
        <v>33</v>
      </c>
      <c r="C691" t="s">
        <v>20</v>
      </c>
      <c r="D691" t="s">
        <v>21</v>
      </c>
      <c r="E691" s="1">
        <v>748248.61</v>
      </c>
      <c r="F691">
        <v>48992</v>
      </c>
      <c r="G691">
        <v>94</v>
      </c>
      <c r="H691" s="2">
        <v>36526</v>
      </c>
      <c r="I691" t="s">
        <v>16</v>
      </c>
      <c r="J691" t="s">
        <v>17</v>
      </c>
      <c r="K691">
        <v>426.072946</v>
      </c>
      <c r="L691" s="2">
        <v>35426.072946</v>
      </c>
    </row>
    <row r="692" spans="1:12" x14ac:dyDescent="0.35">
      <c r="A692" t="s">
        <v>731</v>
      </c>
      <c r="B692" t="s">
        <v>19</v>
      </c>
      <c r="C692" t="s">
        <v>20</v>
      </c>
      <c r="D692" t="s">
        <v>15</v>
      </c>
      <c r="E692" s="1">
        <v>859691.66</v>
      </c>
      <c r="F692">
        <v>53736</v>
      </c>
      <c r="G692">
        <v>71</v>
      </c>
      <c r="H692" s="2">
        <v>0</v>
      </c>
      <c r="I692" t="s">
        <v>16</v>
      </c>
      <c r="J692" t="s">
        <v>24</v>
      </c>
      <c r="K692">
        <v>169.28778500000001</v>
      </c>
      <c r="L692" s="2">
        <v>35169.287785</v>
      </c>
    </row>
    <row r="693" spans="1:12" x14ac:dyDescent="0.35">
      <c r="A693" t="s">
        <v>732</v>
      </c>
      <c r="B693" t="s">
        <v>19</v>
      </c>
      <c r="C693" t="s">
        <v>27</v>
      </c>
      <c r="D693" t="s">
        <v>35</v>
      </c>
      <c r="E693" s="1">
        <v>785496.08</v>
      </c>
      <c r="F693">
        <v>25378</v>
      </c>
      <c r="G693">
        <v>66</v>
      </c>
      <c r="H693" s="2">
        <v>36526</v>
      </c>
      <c r="I693" t="s">
        <v>16</v>
      </c>
      <c r="J693" t="s">
        <v>17</v>
      </c>
      <c r="K693">
        <v>419.46414299999998</v>
      </c>
      <c r="L693" s="2">
        <v>35419.464142999997</v>
      </c>
    </row>
    <row r="694" spans="1:12" x14ac:dyDescent="0.35">
      <c r="A694" t="s">
        <v>733</v>
      </c>
      <c r="B694" t="s">
        <v>33</v>
      </c>
      <c r="C694" t="s">
        <v>20</v>
      </c>
      <c r="D694" t="s">
        <v>21</v>
      </c>
      <c r="E694" s="1">
        <v>258240.85</v>
      </c>
      <c r="F694">
        <v>76731</v>
      </c>
      <c r="G694">
        <v>64</v>
      </c>
      <c r="H694" s="2">
        <v>0</v>
      </c>
      <c r="I694" t="s">
        <v>16</v>
      </c>
      <c r="J694" t="s">
        <v>17</v>
      </c>
      <c r="K694">
        <v>201.455005</v>
      </c>
      <c r="L694" s="2">
        <v>35201.455005000003</v>
      </c>
    </row>
    <row r="695" spans="1:12" x14ac:dyDescent="0.35">
      <c r="A695" t="s">
        <v>734</v>
      </c>
      <c r="B695" t="s">
        <v>13</v>
      </c>
      <c r="C695" t="s">
        <v>27</v>
      </c>
      <c r="D695" t="s">
        <v>15</v>
      </c>
      <c r="E695" s="1">
        <v>907576.82</v>
      </c>
      <c r="F695">
        <v>37722</v>
      </c>
      <c r="G695">
        <v>116</v>
      </c>
      <c r="H695" s="2">
        <v>0</v>
      </c>
      <c r="I695" t="s">
        <v>28</v>
      </c>
      <c r="J695" t="s">
        <v>78</v>
      </c>
      <c r="K695">
        <v>158.077504</v>
      </c>
      <c r="L695" s="2">
        <v>35158.077504000001</v>
      </c>
    </row>
    <row r="696" spans="1:12" x14ac:dyDescent="0.35">
      <c r="A696" t="s">
        <v>735</v>
      </c>
      <c r="B696" t="s">
        <v>26</v>
      </c>
      <c r="C696" t="s">
        <v>20</v>
      </c>
      <c r="D696" t="s">
        <v>21</v>
      </c>
      <c r="E696" s="1">
        <v>411858.86</v>
      </c>
      <c r="F696">
        <v>69379</v>
      </c>
      <c r="G696">
        <v>103</v>
      </c>
      <c r="H696" s="2">
        <v>0</v>
      </c>
      <c r="I696" t="s">
        <v>16</v>
      </c>
      <c r="J696" t="s">
        <v>24</v>
      </c>
      <c r="K696">
        <v>494.4</v>
      </c>
      <c r="L696" s="2">
        <v>35494.400000000001</v>
      </c>
    </row>
    <row r="697" spans="1:12" x14ac:dyDescent="0.35">
      <c r="A697" t="s">
        <v>736</v>
      </c>
      <c r="B697" t="s">
        <v>33</v>
      </c>
      <c r="C697" t="s">
        <v>27</v>
      </c>
      <c r="D697" t="s">
        <v>31</v>
      </c>
      <c r="E697" s="1">
        <v>1215732.99</v>
      </c>
      <c r="F697">
        <v>57449</v>
      </c>
      <c r="G697">
        <v>103</v>
      </c>
      <c r="H697" s="2">
        <v>0</v>
      </c>
      <c r="I697" t="s">
        <v>16</v>
      </c>
      <c r="J697" t="s">
        <v>17</v>
      </c>
      <c r="K697">
        <v>494.4</v>
      </c>
      <c r="L697" s="2">
        <v>35494.400000000001</v>
      </c>
    </row>
    <row r="698" spans="1:12" x14ac:dyDescent="0.35">
      <c r="A698" t="s">
        <v>737</v>
      </c>
      <c r="B698" t="s">
        <v>19</v>
      </c>
      <c r="C698" t="s">
        <v>27</v>
      </c>
      <c r="D698" t="s">
        <v>21</v>
      </c>
      <c r="E698" s="1">
        <v>515281.96</v>
      </c>
      <c r="F698">
        <v>0</v>
      </c>
      <c r="G698">
        <v>68</v>
      </c>
      <c r="H698" s="2">
        <v>0</v>
      </c>
      <c r="I698" t="s">
        <v>28</v>
      </c>
      <c r="J698" t="s">
        <v>17</v>
      </c>
      <c r="K698">
        <v>326.39999999999998</v>
      </c>
      <c r="L698" s="2">
        <v>35326.400000000001</v>
      </c>
    </row>
    <row r="699" spans="1:12" x14ac:dyDescent="0.35">
      <c r="A699" t="s">
        <v>738</v>
      </c>
      <c r="B699" t="s">
        <v>23</v>
      </c>
      <c r="C699" t="s">
        <v>27</v>
      </c>
      <c r="D699" t="s">
        <v>35</v>
      </c>
      <c r="E699" s="1">
        <v>651297.65</v>
      </c>
      <c r="F699">
        <v>0</v>
      </c>
      <c r="G699">
        <v>93</v>
      </c>
      <c r="H699" s="2">
        <v>0</v>
      </c>
      <c r="I699" t="s">
        <v>16</v>
      </c>
      <c r="J699" t="s">
        <v>24</v>
      </c>
      <c r="K699">
        <v>669.6</v>
      </c>
      <c r="L699" s="2">
        <v>35669.599999999999</v>
      </c>
    </row>
    <row r="700" spans="1:12" x14ac:dyDescent="0.35">
      <c r="A700" t="s">
        <v>739</v>
      </c>
      <c r="B700" t="s">
        <v>19</v>
      </c>
      <c r="C700" t="s">
        <v>20</v>
      </c>
      <c r="D700" t="s">
        <v>21</v>
      </c>
      <c r="E700" s="1">
        <v>2778969.24</v>
      </c>
      <c r="F700">
        <v>33806</v>
      </c>
      <c r="G700">
        <v>89</v>
      </c>
      <c r="H700" s="2">
        <v>0</v>
      </c>
      <c r="I700" t="s">
        <v>28</v>
      </c>
      <c r="J700" t="s">
        <v>17</v>
      </c>
      <c r="K700">
        <v>395.729716</v>
      </c>
      <c r="L700" s="2">
        <v>35395.729716000002</v>
      </c>
    </row>
    <row r="701" spans="1:12" x14ac:dyDescent="0.35">
      <c r="A701" t="s">
        <v>740</v>
      </c>
      <c r="B701" t="s">
        <v>13</v>
      </c>
      <c r="C701" t="s">
        <v>20</v>
      </c>
      <c r="D701" t="s">
        <v>35</v>
      </c>
      <c r="E701" s="1">
        <v>266727</v>
      </c>
      <c r="F701">
        <v>94041</v>
      </c>
      <c r="G701">
        <v>66</v>
      </c>
      <c r="H701" s="2">
        <v>0</v>
      </c>
      <c r="I701" t="s">
        <v>16</v>
      </c>
      <c r="J701" t="s">
        <v>17</v>
      </c>
      <c r="K701">
        <v>159.756733</v>
      </c>
      <c r="L701" s="2">
        <v>35159.756733000002</v>
      </c>
    </row>
    <row r="702" spans="1:12" x14ac:dyDescent="0.35">
      <c r="A702" t="s">
        <v>741</v>
      </c>
      <c r="B702" t="s">
        <v>33</v>
      </c>
      <c r="C702" t="s">
        <v>20</v>
      </c>
      <c r="D702" t="s">
        <v>35</v>
      </c>
      <c r="E702" s="1">
        <v>1092840.71</v>
      </c>
      <c r="F702">
        <v>74965</v>
      </c>
      <c r="G702">
        <v>90</v>
      </c>
      <c r="H702" s="2">
        <v>0</v>
      </c>
      <c r="I702" t="s">
        <v>16</v>
      </c>
      <c r="J702" t="s">
        <v>17</v>
      </c>
      <c r="K702">
        <v>58.557552000000001</v>
      </c>
      <c r="L702" s="2">
        <v>35058.557551999998</v>
      </c>
    </row>
    <row r="703" spans="1:12" x14ac:dyDescent="0.35">
      <c r="A703" t="s">
        <v>742</v>
      </c>
      <c r="B703" t="s">
        <v>19</v>
      </c>
      <c r="C703" t="s">
        <v>20</v>
      </c>
      <c r="D703" t="s">
        <v>31</v>
      </c>
      <c r="E703" s="1">
        <v>761538.13</v>
      </c>
      <c r="F703">
        <v>34095</v>
      </c>
      <c r="G703">
        <v>63</v>
      </c>
      <c r="H703" s="2">
        <v>0</v>
      </c>
      <c r="I703" t="s">
        <v>16</v>
      </c>
      <c r="J703" t="s">
        <v>24</v>
      </c>
      <c r="K703">
        <v>302.39999999999998</v>
      </c>
      <c r="L703" s="2">
        <v>35302.400000000001</v>
      </c>
    </row>
    <row r="704" spans="1:12" x14ac:dyDescent="0.35">
      <c r="A704" t="s">
        <v>743</v>
      </c>
      <c r="B704" t="s">
        <v>26</v>
      </c>
      <c r="C704" t="s">
        <v>20</v>
      </c>
      <c r="D704" t="s">
        <v>35</v>
      </c>
      <c r="E704" s="1">
        <v>200435.07</v>
      </c>
      <c r="F704">
        <v>0</v>
      </c>
      <c r="G704">
        <v>66</v>
      </c>
      <c r="H704" s="2">
        <v>36617</v>
      </c>
      <c r="I704" t="s">
        <v>16</v>
      </c>
      <c r="J704" t="s">
        <v>17</v>
      </c>
      <c r="K704">
        <v>316.8</v>
      </c>
      <c r="L704" s="2">
        <v>35316.800000000003</v>
      </c>
    </row>
    <row r="705" spans="1:12" x14ac:dyDescent="0.35">
      <c r="A705" t="s">
        <v>744</v>
      </c>
      <c r="B705" t="s">
        <v>26</v>
      </c>
      <c r="C705" t="s">
        <v>27</v>
      </c>
      <c r="D705" t="s">
        <v>35</v>
      </c>
      <c r="E705" s="1">
        <v>243468.12</v>
      </c>
      <c r="F705">
        <v>96045</v>
      </c>
      <c r="G705">
        <v>61</v>
      </c>
      <c r="H705" s="2">
        <v>0</v>
      </c>
      <c r="I705" t="s">
        <v>28</v>
      </c>
      <c r="J705" t="s">
        <v>17</v>
      </c>
      <c r="K705">
        <v>8.5829710000000006</v>
      </c>
      <c r="L705" s="2">
        <v>35008.582971000003</v>
      </c>
    </row>
    <row r="706" spans="1:12" x14ac:dyDescent="0.35">
      <c r="A706" t="s">
        <v>745</v>
      </c>
      <c r="B706" t="s">
        <v>23</v>
      </c>
      <c r="C706" t="s">
        <v>20</v>
      </c>
      <c r="D706" t="s">
        <v>21</v>
      </c>
      <c r="E706" s="1">
        <v>1419536.03</v>
      </c>
      <c r="F706">
        <v>86355</v>
      </c>
      <c r="G706">
        <v>118</v>
      </c>
      <c r="H706" s="2">
        <v>0</v>
      </c>
      <c r="I706" t="s">
        <v>16</v>
      </c>
      <c r="J706" t="s">
        <v>78</v>
      </c>
      <c r="K706">
        <v>285.41847300000001</v>
      </c>
      <c r="L706" s="2">
        <v>35285.418472999998</v>
      </c>
    </row>
    <row r="707" spans="1:12" x14ac:dyDescent="0.35">
      <c r="A707" t="s">
        <v>746</v>
      </c>
      <c r="B707" t="s">
        <v>26</v>
      </c>
      <c r="C707" t="s">
        <v>20</v>
      </c>
      <c r="D707" t="s">
        <v>31</v>
      </c>
      <c r="E707" s="1">
        <v>942768.49</v>
      </c>
      <c r="F707">
        <v>27824</v>
      </c>
      <c r="G707">
        <v>118</v>
      </c>
      <c r="H707" s="2">
        <v>0</v>
      </c>
      <c r="I707" t="s">
        <v>16</v>
      </c>
      <c r="J707" t="s">
        <v>29</v>
      </c>
      <c r="K707">
        <v>566.4</v>
      </c>
      <c r="L707" s="2">
        <v>35566.400000000001</v>
      </c>
    </row>
    <row r="708" spans="1:12" x14ac:dyDescent="0.35">
      <c r="A708" t="s">
        <v>747</v>
      </c>
      <c r="B708" t="s">
        <v>26</v>
      </c>
      <c r="C708" t="s">
        <v>27</v>
      </c>
      <c r="D708" t="s">
        <v>31</v>
      </c>
      <c r="E708" s="1">
        <v>1198242.0900000001</v>
      </c>
      <c r="F708">
        <v>42995</v>
      </c>
      <c r="G708">
        <v>101</v>
      </c>
      <c r="H708" s="2">
        <v>0</v>
      </c>
      <c r="I708" t="s">
        <v>16</v>
      </c>
      <c r="J708" t="s">
        <v>29</v>
      </c>
      <c r="K708">
        <v>410.50831599999998</v>
      </c>
      <c r="L708" s="2">
        <v>35410.508315999999</v>
      </c>
    </row>
    <row r="709" spans="1:12" x14ac:dyDescent="0.35">
      <c r="A709" t="s">
        <v>748</v>
      </c>
      <c r="B709" t="s">
        <v>33</v>
      </c>
      <c r="C709" t="s">
        <v>20</v>
      </c>
      <c r="D709" t="s">
        <v>31</v>
      </c>
      <c r="E709" s="1">
        <v>310278.95</v>
      </c>
      <c r="F709">
        <v>21235</v>
      </c>
      <c r="G709">
        <v>79</v>
      </c>
      <c r="H709" s="2">
        <v>0</v>
      </c>
      <c r="I709" t="s">
        <v>16</v>
      </c>
      <c r="J709" t="s">
        <v>24</v>
      </c>
      <c r="K709">
        <v>244.23134999999999</v>
      </c>
      <c r="L709" s="2">
        <v>35244.231350000002</v>
      </c>
    </row>
    <row r="710" spans="1:12" x14ac:dyDescent="0.35">
      <c r="A710" t="s">
        <v>749</v>
      </c>
      <c r="B710" t="s">
        <v>26</v>
      </c>
      <c r="C710" t="s">
        <v>27</v>
      </c>
      <c r="D710" t="s">
        <v>31</v>
      </c>
      <c r="E710" s="1">
        <v>422263.12</v>
      </c>
      <c r="F710">
        <v>74585</v>
      </c>
      <c r="G710">
        <v>106</v>
      </c>
      <c r="H710" s="2">
        <v>0</v>
      </c>
      <c r="I710" t="s">
        <v>16</v>
      </c>
      <c r="J710" t="s">
        <v>29</v>
      </c>
      <c r="K710">
        <v>218.59806499999999</v>
      </c>
      <c r="L710" s="2">
        <v>35218.598064999998</v>
      </c>
    </row>
    <row r="711" spans="1:12" x14ac:dyDescent="0.35">
      <c r="A711" t="s">
        <v>750</v>
      </c>
      <c r="B711" t="s">
        <v>33</v>
      </c>
      <c r="C711" t="s">
        <v>27</v>
      </c>
      <c r="D711" t="s">
        <v>21</v>
      </c>
      <c r="E711" s="1">
        <v>402381.44</v>
      </c>
      <c r="F711">
        <v>41833</v>
      </c>
      <c r="G711">
        <v>103</v>
      </c>
      <c r="H711" s="2">
        <v>0</v>
      </c>
      <c r="I711" t="s">
        <v>16</v>
      </c>
      <c r="J711" t="s">
        <v>17</v>
      </c>
      <c r="K711">
        <v>643.82671600000003</v>
      </c>
      <c r="L711" s="2">
        <v>35643.826716000003</v>
      </c>
    </row>
    <row r="712" spans="1:12" x14ac:dyDescent="0.35">
      <c r="A712" t="s">
        <v>751</v>
      </c>
      <c r="B712" t="s">
        <v>26</v>
      </c>
      <c r="C712" t="s">
        <v>20</v>
      </c>
      <c r="D712" t="s">
        <v>35</v>
      </c>
      <c r="E712" s="1">
        <v>529715.18000000005</v>
      </c>
      <c r="F712">
        <v>23908</v>
      </c>
      <c r="G712">
        <v>70</v>
      </c>
      <c r="H712" s="2">
        <v>0</v>
      </c>
      <c r="I712" t="s">
        <v>16</v>
      </c>
      <c r="J712" t="s">
        <v>17</v>
      </c>
      <c r="K712">
        <v>336</v>
      </c>
      <c r="L712" s="2">
        <v>35336</v>
      </c>
    </row>
    <row r="713" spans="1:12" x14ac:dyDescent="0.35">
      <c r="A713" t="s">
        <v>752</v>
      </c>
      <c r="B713" t="s">
        <v>33</v>
      </c>
      <c r="C713" t="s">
        <v>27</v>
      </c>
      <c r="D713" t="s">
        <v>21</v>
      </c>
      <c r="E713" s="1">
        <v>2142363.7200000002</v>
      </c>
      <c r="F713">
        <v>0</v>
      </c>
      <c r="G713">
        <v>65</v>
      </c>
      <c r="H713" s="2">
        <v>0</v>
      </c>
      <c r="I713" t="s">
        <v>16</v>
      </c>
      <c r="J713" t="s">
        <v>24</v>
      </c>
      <c r="K713">
        <v>312</v>
      </c>
      <c r="L713" s="2">
        <v>35312</v>
      </c>
    </row>
    <row r="714" spans="1:12" x14ac:dyDescent="0.35">
      <c r="A714" t="s">
        <v>753</v>
      </c>
      <c r="B714" t="s">
        <v>19</v>
      </c>
      <c r="C714" t="s">
        <v>27</v>
      </c>
      <c r="D714" t="s">
        <v>21</v>
      </c>
      <c r="E714" s="1">
        <v>441620.62</v>
      </c>
      <c r="F714">
        <v>61953</v>
      </c>
      <c r="G714">
        <v>113</v>
      </c>
      <c r="H714" s="2">
        <v>0</v>
      </c>
      <c r="I714" t="s">
        <v>16</v>
      </c>
      <c r="J714" t="s">
        <v>29</v>
      </c>
      <c r="K714">
        <v>497.04729700000001</v>
      </c>
      <c r="L714" s="2">
        <v>35497.047296999997</v>
      </c>
    </row>
    <row r="715" spans="1:12" x14ac:dyDescent="0.35">
      <c r="A715" t="s">
        <v>754</v>
      </c>
      <c r="B715" t="s">
        <v>26</v>
      </c>
      <c r="C715" t="s">
        <v>27</v>
      </c>
      <c r="D715" t="s">
        <v>21</v>
      </c>
      <c r="E715" s="1">
        <v>463903.52</v>
      </c>
      <c r="F715">
        <v>0</v>
      </c>
      <c r="G715">
        <v>142</v>
      </c>
      <c r="H715" s="2">
        <v>0</v>
      </c>
      <c r="I715" t="s">
        <v>28</v>
      </c>
      <c r="J715" t="s">
        <v>29</v>
      </c>
      <c r="K715">
        <v>1022.4</v>
      </c>
      <c r="L715" s="2">
        <v>36022.400000000001</v>
      </c>
    </row>
    <row r="716" spans="1:12" x14ac:dyDescent="0.35">
      <c r="A716" t="s">
        <v>755</v>
      </c>
      <c r="B716" t="s">
        <v>23</v>
      </c>
      <c r="C716" t="s">
        <v>27</v>
      </c>
      <c r="D716" t="s">
        <v>21</v>
      </c>
      <c r="E716" s="1">
        <v>486354.46</v>
      </c>
      <c r="F716">
        <v>0</v>
      </c>
      <c r="G716">
        <v>137</v>
      </c>
      <c r="H716" s="2">
        <v>0</v>
      </c>
      <c r="I716" t="s">
        <v>16</v>
      </c>
      <c r="J716" t="s">
        <v>29</v>
      </c>
      <c r="K716">
        <v>657.6</v>
      </c>
      <c r="L716" s="2">
        <v>35657.599999999999</v>
      </c>
    </row>
    <row r="717" spans="1:12" x14ac:dyDescent="0.35">
      <c r="A717" t="s">
        <v>756</v>
      </c>
      <c r="B717" t="s">
        <v>19</v>
      </c>
      <c r="C717" t="s">
        <v>20</v>
      </c>
      <c r="D717" t="s">
        <v>21</v>
      </c>
      <c r="E717" s="1">
        <v>2583090.98</v>
      </c>
      <c r="F717">
        <v>73760</v>
      </c>
      <c r="G717">
        <v>107</v>
      </c>
      <c r="H717" s="2">
        <v>36526</v>
      </c>
      <c r="I717" t="s">
        <v>16</v>
      </c>
      <c r="J717" t="s">
        <v>78</v>
      </c>
      <c r="K717">
        <v>230.24577199999999</v>
      </c>
      <c r="L717" s="2">
        <v>35230.245772000002</v>
      </c>
    </row>
    <row r="718" spans="1:12" x14ac:dyDescent="0.35">
      <c r="A718" t="s">
        <v>757</v>
      </c>
      <c r="B718" t="s">
        <v>33</v>
      </c>
      <c r="C718" t="s">
        <v>20</v>
      </c>
      <c r="D718" t="s">
        <v>35</v>
      </c>
      <c r="E718" s="1">
        <v>297431.49</v>
      </c>
      <c r="F718">
        <v>23333</v>
      </c>
      <c r="G718">
        <v>74</v>
      </c>
      <c r="H718" s="2">
        <v>0</v>
      </c>
      <c r="I718" t="s">
        <v>28</v>
      </c>
      <c r="J718" t="s">
        <v>17</v>
      </c>
      <c r="K718">
        <v>5.6227510000000001</v>
      </c>
      <c r="L718" s="2">
        <v>35005.622751000003</v>
      </c>
    </row>
    <row r="719" spans="1:12" x14ac:dyDescent="0.35">
      <c r="A719" t="s">
        <v>758</v>
      </c>
      <c r="B719" t="s">
        <v>26</v>
      </c>
      <c r="C719" t="s">
        <v>27</v>
      </c>
      <c r="D719" t="s">
        <v>35</v>
      </c>
      <c r="E719" s="1">
        <v>206445.88</v>
      </c>
      <c r="F719">
        <v>0</v>
      </c>
      <c r="G719">
        <v>61</v>
      </c>
      <c r="H719" s="2">
        <v>0</v>
      </c>
      <c r="I719" t="s">
        <v>16</v>
      </c>
      <c r="J719" t="s">
        <v>17</v>
      </c>
      <c r="K719">
        <v>292.8</v>
      </c>
      <c r="L719" s="2">
        <v>35292.800000000003</v>
      </c>
    </row>
    <row r="720" spans="1:12" x14ac:dyDescent="0.35">
      <c r="A720" t="s">
        <v>759</v>
      </c>
      <c r="B720" t="s">
        <v>19</v>
      </c>
      <c r="C720" t="s">
        <v>20</v>
      </c>
      <c r="D720" t="s">
        <v>31</v>
      </c>
      <c r="E720" s="1">
        <v>1006460.83</v>
      </c>
      <c r="F720">
        <v>20440</v>
      </c>
      <c r="G720">
        <v>128</v>
      </c>
      <c r="H720" s="2">
        <v>36557</v>
      </c>
      <c r="I720" t="s">
        <v>28</v>
      </c>
      <c r="J720" t="s">
        <v>78</v>
      </c>
      <c r="K720">
        <v>614.4</v>
      </c>
      <c r="L720" s="2">
        <v>35614.400000000001</v>
      </c>
    </row>
    <row r="721" spans="1:12" x14ac:dyDescent="0.35">
      <c r="A721" t="s">
        <v>760</v>
      </c>
      <c r="B721" t="s">
        <v>13</v>
      </c>
      <c r="C721" t="s">
        <v>27</v>
      </c>
      <c r="D721" t="s">
        <v>15</v>
      </c>
      <c r="E721" s="1">
        <v>803240.19</v>
      </c>
      <c r="F721">
        <v>27658</v>
      </c>
      <c r="G721">
        <v>68</v>
      </c>
      <c r="H721" s="2">
        <v>0</v>
      </c>
      <c r="I721" t="s">
        <v>16</v>
      </c>
      <c r="J721" t="s">
        <v>17</v>
      </c>
      <c r="K721">
        <v>160.07525999999999</v>
      </c>
      <c r="L721" s="2">
        <v>35160.075259999998</v>
      </c>
    </row>
    <row r="722" spans="1:12" x14ac:dyDescent="0.35">
      <c r="A722" t="s">
        <v>761</v>
      </c>
      <c r="B722" t="s">
        <v>26</v>
      </c>
      <c r="C722" t="s">
        <v>27</v>
      </c>
      <c r="D722" t="s">
        <v>35</v>
      </c>
      <c r="E722" s="1">
        <v>548921.41</v>
      </c>
      <c r="F722">
        <v>50943</v>
      </c>
      <c r="G722">
        <v>139</v>
      </c>
      <c r="H722" s="2">
        <v>0</v>
      </c>
      <c r="I722" t="s">
        <v>39</v>
      </c>
      <c r="J722" t="s">
        <v>29</v>
      </c>
      <c r="K722">
        <v>667.2</v>
      </c>
      <c r="L722" s="2">
        <v>35667.199999999997</v>
      </c>
    </row>
    <row r="723" spans="1:12" x14ac:dyDescent="0.35">
      <c r="A723" t="s">
        <v>762</v>
      </c>
      <c r="B723" t="s">
        <v>26</v>
      </c>
      <c r="C723" t="s">
        <v>27</v>
      </c>
      <c r="D723" t="s">
        <v>21</v>
      </c>
      <c r="E723" s="1">
        <v>261275.67</v>
      </c>
      <c r="F723">
        <v>19003</v>
      </c>
      <c r="G723">
        <v>71</v>
      </c>
      <c r="H723" s="2">
        <v>0</v>
      </c>
      <c r="I723" t="s">
        <v>16</v>
      </c>
      <c r="J723" t="s">
        <v>24</v>
      </c>
      <c r="K723">
        <v>34.651305000000001</v>
      </c>
      <c r="L723" s="2">
        <v>35034.651304999999</v>
      </c>
    </row>
    <row r="724" spans="1:12" x14ac:dyDescent="0.35">
      <c r="A724" t="s">
        <v>763</v>
      </c>
      <c r="B724" t="s">
        <v>26</v>
      </c>
      <c r="C724" t="s">
        <v>27</v>
      </c>
      <c r="D724" t="s">
        <v>35</v>
      </c>
      <c r="E724" s="1">
        <v>857346.39</v>
      </c>
      <c r="F724">
        <v>46703</v>
      </c>
      <c r="G724">
        <v>108</v>
      </c>
      <c r="H724" s="2">
        <v>0</v>
      </c>
      <c r="I724" t="s">
        <v>16</v>
      </c>
      <c r="J724" t="s">
        <v>17</v>
      </c>
      <c r="K724">
        <v>678.10048700000004</v>
      </c>
      <c r="L724" s="2">
        <v>35678.100487000003</v>
      </c>
    </row>
    <row r="725" spans="1:12" x14ac:dyDescent="0.35">
      <c r="A725" t="s">
        <v>764</v>
      </c>
      <c r="B725" t="s">
        <v>26</v>
      </c>
      <c r="C725" t="s">
        <v>27</v>
      </c>
      <c r="D725" t="s">
        <v>21</v>
      </c>
      <c r="E725" s="1">
        <v>2412750.4</v>
      </c>
      <c r="F725">
        <v>14072</v>
      </c>
      <c r="G725">
        <v>71</v>
      </c>
      <c r="H725" s="2">
        <v>0</v>
      </c>
      <c r="I725" t="s">
        <v>16</v>
      </c>
      <c r="J725" t="s">
        <v>17</v>
      </c>
      <c r="K725">
        <v>511.2</v>
      </c>
      <c r="L725" s="2">
        <v>35511.199999999997</v>
      </c>
    </row>
    <row r="726" spans="1:12" x14ac:dyDescent="0.35">
      <c r="A726" t="s">
        <v>765</v>
      </c>
      <c r="B726" t="s">
        <v>33</v>
      </c>
      <c r="C726" t="s">
        <v>27</v>
      </c>
      <c r="D726" t="s">
        <v>35</v>
      </c>
      <c r="E726" s="1">
        <v>855038.66</v>
      </c>
      <c r="F726">
        <v>21733</v>
      </c>
      <c r="G726">
        <v>73</v>
      </c>
      <c r="H726" s="2">
        <v>0</v>
      </c>
      <c r="I726" t="s">
        <v>28</v>
      </c>
      <c r="J726" t="s">
        <v>17</v>
      </c>
      <c r="K726">
        <v>525.6</v>
      </c>
      <c r="L726" s="2">
        <v>35525.599999999999</v>
      </c>
    </row>
    <row r="727" spans="1:12" x14ac:dyDescent="0.35">
      <c r="A727" t="s">
        <v>766</v>
      </c>
      <c r="B727" t="s">
        <v>19</v>
      </c>
      <c r="C727" t="s">
        <v>27</v>
      </c>
      <c r="D727" t="s">
        <v>21</v>
      </c>
      <c r="E727" s="1">
        <v>230864.8</v>
      </c>
      <c r="F727">
        <v>20811</v>
      </c>
      <c r="G727">
        <v>61</v>
      </c>
      <c r="H727" s="2">
        <v>0</v>
      </c>
      <c r="I727" t="s">
        <v>16</v>
      </c>
      <c r="J727" t="s">
        <v>17</v>
      </c>
      <c r="K727">
        <v>292.8</v>
      </c>
      <c r="L727" s="2">
        <v>35292.800000000003</v>
      </c>
    </row>
    <row r="728" spans="1:12" x14ac:dyDescent="0.35">
      <c r="A728" t="s">
        <v>767</v>
      </c>
      <c r="B728" t="s">
        <v>19</v>
      </c>
      <c r="C728" t="s">
        <v>20</v>
      </c>
      <c r="D728" t="s">
        <v>31</v>
      </c>
      <c r="E728" s="1">
        <v>425462.07</v>
      </c>
      <c r="F728">
        <v>11904</v>
      </c>
      <c r="G728">
        <v>61</v>
      </c>
      <c r="H728" s="2">
        <v>36557</v>
      </c>
      <c r="I728" t="s">
        <v>16</v>
      </c>
      <c r="J728" t="s">
        <v>24</v>
      </c>
      <c r="K728">
        <v>292.8</v>
      </c>
      <c r="L728" s="2">
        <v>35292.800000000003</v>
      </c>
    </row>
    <row r="729" spans="1:12" x14ac:dyDescent="0.35">
      <c r="A729" t="s">
        <v>768</v>
      </c>
      <c r="B729" t="s">
        <v>33</v>
      </c>
      <c r="C729" t="s">
        <v>20</v>
      </c>
      <c r="D729" t="s">
        <v>35</v>
      </c>
      <c r="E729" s="1">
        <v>898285.04</v>
      </c>
      <c r="F729">
        <v>43490</v>
      </c>
      <c r="G729">
        <v>114</v>
      </c>
      <c r="H729" s="2">
        <v>36617</v>
      </c>
      <c r="I729" t="s">
        <v>28</v>
      </c>
      <c r="J729" t="s">
        <v>29</v>
      </c>
      <c r="K729">
        <v>174.588413</v>
      </c>
      <c r="L729" s="2">
        <v>35174.588412999998</v>
      </c>
    </row>
    <row r="730" spans="1:12" x14ac:dyDescent="0.35">
      <c r="A730" t="s">
        <v>769</v>
      </c>
      <c r="B730" t="s">
        <v>26</v>
      </c>
      <c r="C730" t="s">
        <v>27</v>
      </c>
      <c r="D730" t="s">
        <v>31</v>
      </c>
      <c r="E730" s="1">
        <v>786816.6</v>
      </c>
      <c r="F730">
        <v>57340</v>
      </c>
      <c r="G730">
        <v>67</v>
      </c>
      <c r="H730" s="2">
        <v>0</v>
      </c>
      <c r="I730" t="s">
        <v>28</v>
      </c>
      <c r="J730" t="s">
        <v>17</v>
      </c>
      <c r="K730">
        <v>159.39168100000001</v>
      </c>
      <c r="L730" s="2">
        <v>35159.391681000001</v>
      </c>
    </row>
    <row r="731" spans="1:12" x14ac:dyDescent="0.35">
      <c r="A731" t="s">
        <v>770</v>
      </c>
      <c r="B731" t="s">
        <v>26</v>
      </c>
      <c r="C731" t="s">
        <v>27</v>
      </c>
      <c r="D731" t="s">
        <v>35</v>
      </c>
      <c r="E731" s="1">
        <v>770424.87</v>
      </c>
      <c r="F731">
        <v>49088</v>
      </c>
      <c r="G731">
        <v>97</v>
      </c>
      <c r="H731" s="2">
        <v>0</v>
      </c>
      <c r="I731" t="s">
        <v>28</v>
      </c>
      <c r="J731" t="s">
        <v>17</v>
      </c>
      <c r="K731">
        <v>698.4</v>
      </c>
      <c r="L731" s="2">
        <v>35698.400000000001</v>
      </c>
    </row>
    <row r="732" spans="1:12" x14ac:dyDescent="0.35">
      <c r="A732" t="s">
        <v>771</v>
      </c>
      <c r="B732" t="s">
        <v>23</v>
      </c>
      <c r="C732" t="s">
        <v>27</v>
      </c>
      <c r="D732" t="s">
        <v>15</v>
      </c>
      <c r="E732" s="1">
        <v>1055217</v>
      </c>
      <c r="F732">
        <v>47761</v>
      </c>
      <c r="G732">
        <v>131</v>
      </c>
      <c r="H732" s="2">
        <v>0</v>
      </c>
      <c r="I732" t="s">
        <v>16</v>
      </c>
      <c r="J732" t="s">
        <v>29</v>
      </c>
      <c r="K732">
        <v>232.711071</v>
      </c>
      <c r="L732" s="2">
        <v>35232.711070999998</v>
      </c>
    </row>
    <row r="733" spans="1:12" x14ac:dyDescent="0.35">
      <c r="A733" t="s">
        <v>772</v>
      </c>
      <c r="B733" t="s">
        <v>13</v>
      </c>
      <c r="C733" t="s">
        <v>20</v>
      </c>
      <c r="D733" t="s">
        <v>35</v>
      </c>
      <c r="E733" s="1">
        <v>1604510.95</v>
      </c>
      <c r="F733">
        <v>0</v>
      </c>
      <c r="G733">
        <v>65</v>
      </c>
      <c r="H733" s="2">
        <v>0</v>
      </c>
      <c r="I733" t="s">
        <v>16</v>
      </c>
      <c r="J733" t="s">
        <v>24</v>
      </c>
      <c r="K733">
        <v>163.04695599999999</v>
      </c>
      <c r="L733" s="2">
        <v>35163.046955999998</v>
      </c>
    </row>
    <row r="734" spans="1:12" x14ac:dyDescent="0.35">
      <c r="A734" t="s">
        <v>773</v>
      </c>
      <c r="B734" t="s">
        <v>19</v>
      </c>
      <c r="C734" t="s">
        <v>27</v>
      </c>
      <c r="D734" t="s">
        <v>21</v>
      </c>
      <c r="E734" s="1">
        <v>873783.75</v>
      </c>
      <c r="F734">
        <v>61281</v>
      </c>
      <c r="G734">
        <v>110</v>
      </c>
      <c r="H734" s="2">
        <v>0</v>
      </c>
      <c r="I734" t="s">
        <v>16</v>
      </c>
      <c r="J734" t="s">
        <v>29</v>
      </c>
      <c r="K734">
        <v>79.865605000000002</v>
      </c>
      <c r="L734" s="2">
        <v>35079.865604999999</v>
      </c>
    </row>
    <row r="735" spans="1:12" x14ac:dyDescent="0.35">
      <c r="A735" t="s">
        <v>774</v>
      </c>
      <c r="B735" t="s">
        <v>23</v>
      </c>
      <c r="C735" t="s">
        <v>27</v>
      </c>
      <c r="D735" t="s">
        <v>21</v>
      </c>
      <c r="E735" s="1">
        <v>545489.06999999995</v>
      </c>
      <c r="F735">
        <v>0</v>
      </c>
      <c r="G735">
        <v>82</v>
      </c>
      <c r="H735" s="2">
        <v>36526</v>
      </c>
      <c r="I735" t="s">
        <v>28</v>
      </c>
      <c r="J735" t="s">
        <v>24</v>
      </c>
      <c r="K735">
        <v>393.6</v>
      </c>
      <c r="L735" s="2">
        <v>35393.599999999999</v>
      </c>
    </row>
    <row r="736" spans="1:12" x14ac:dyDescent="0.35">
      <c r="A736" t="s">
        <v>775</v>
      </c>
      <c r="B736" t="s">
        <v>19</v>
      </c>
      <c r="C736" t="s">
        <v>27</v>
      </c>
      <c r="D736" t="s">
        <v>21</v>
      </c>
      <c r="E736" s="1">
        <v>770528.33</v>
      </c>
      <c r="F736">
        <v>25290</v>
      </c>
      <c r="G736">
        <v>66</v>
      </c>
      <c r="H736" s="2">
        <v>0</v>
      </c>
      <c r="I736" t="s">
        <v>16</v>
      </c>
      <c r="J736" t="s">
        <v>17</v>
      </c>
      <c r="K736">
        <v>382.08589699999999</v>
      </c>
      <c r="L736" s="2">
        <v>35382.085896999997</v>
      </c>
    </row>
    <row r="737" spans="1:12" x14ac:dyDescent="0.35">
      <c r="A737" t="s">
        <v>776</v>
      </c>
      <c r="B737" t="s">
        <v>19</v>
      </c>
      <c r="C737" t="s">
        <v>20</v>
      </c>
      <c r="D737" t="s">
        <v>31</v>
      </c>
      <c r="E737" s="1">
        <v>703926.24</v>
      </c>
      <c r="F737">
        <v>24239</v>
      </c>
      <c r="G737">
        <v>88</v>
      </c>
      <c r="H737" s="2">
        <v>0</v>
      </c>
      <c r="I737" t="s">
        <v>16</v>
      </c>
      <c r="J737" t="s">
        <v>17</v>
      </c>
      <c r="K737">
        <v>48.348318999999996</v>
      </c>
      <c r="L737" s="2">
        <v>35048.348318999997</v>
      </c>
    </row>
    <row r="738" spans="1:12" x14ac:dyDescent="0.35">
      <c r="A738" t="s">
        <v>777</v>
      </c>
      <c r="B738" t="s">
        <v>26</v>
      </c>
      <c r="C738" t="s">
        <v>27</v>
      </c>
      <c r="D738" t="s">
        <v>21</v>
      </c>
      <c r="E738" s="1">
        <v>883808.56</v>
      </c>
      <c r="F738">
        <v>82664</v>
      </c>
      <c r="G738">
        <v>114</v>
      </c>
      <c r="H738" s="2">
        <v>36586</v>
      </c>
      <c r="I738" t="s">
        <v>16</v>
      </c>
      <c r="J738" t="s">
        <v>29</v>
      </c>
      <c r="K738">
        <v>133.42560900000001</v>
      </c>
      <c r="L738" s="2">
        <v>35133.425608999998</v>
      </c>
    </row>
    <row r="739" spans="1:12" x14ac:dyDescent="0.35">
      <c r="A739" t="s">
        <v>778</v>
      </c>
      <c r="B739" t="s">
        <v>19</v>
      </c>
      <c r="C739" t="s">
        <v>27</v>
      </c>
      <c r="D739" t="s">
        <v>21</v>
      </c>
      <c r="E739" s="1">
        <v>873352.73</v>
      </c>
      <c r="F739">
        <v>83210</v>
      </c>
      <c r="G739">
        <v>110</v>
      </c>
      <c r="H739" s="2">
        <v>0</v>
      </c>
      <c r="I739" t="s">
        <v>16</v>
      </c>
      <c r="J739" t="s">
        <v>78</v>
      </c>
      <c r="K739">
        <v>528</v>
      </c>
      <c r="L739" s="2">
        <v>35528</v>
      </c>
    </row>
    <row r="740" spans="1:12" x14ac:dyDescent="0.35">
      <c r="A740" t="s">
        <v>779</v>
      </c>
      <c r="B740" t="s">
        <v>33</v>
      </c>
      <c r="C740" t="s">
        <v>20</v>
      </c>
      <c r="D740" t="s">
        <v>21</v>
      </c>
      <c r="E740" s="1">
        <v>959747.48</v>
      </c>
      <c r="F740">
        <v>38736</v>
      </c>
      <c r="G740">
        <v>81</v>
      </c>
      <c r="H740" s="2">
        <v>0</v>
      </c>
      <c r="I740" t="s">
        <v>16</v>
      </c>
      <c r="J740" t="s">
        <v>24</v>
      </c>
      <c r="K740">
        <v>561.41479400000003</v>
      </c>
      <c r="L740" s="2">
        <v>35561.414793999997</v>
      </c>
    </row>
    <row r="741" spans="1:12" x14ac:dyDescent="0.35">
      <c r="A741" t="s">
        <v>780</v>
      </c>
      <c r="B741" t="s">
        <v>26</v>
      </c>
      <c r="C741" t="s">
        <v>27</v>
      </c>
      <c r="D741" t="s">
        <v>35</v>
      </c>
      <c r="E741" s="1">
        <v>450666.02</v>
      </c>
      <c r="F741">
        <v>0</v>
      </c>
      <c r="G741">
        <v>66</v>
      </c>
      <c r="H741" s="2">
        <v>0</v>
      </c>
      <c r="I741" t="s">
        <v>16</v>
      </c>
      <c r="J741" t="s">
        <v>17</v>
      </c>
      <c r="K741">
        <v>316.8</v>
      </c>
      <c r="L741" s="2">
        <v>35316.800000000003</v>
      </c>
    </row>
    <row r="742" spans="1:12" x14ac:dyDescent="0.35">
      <c r="A742" t="s">
        <v>781</v>
      </c>
      <c r="B742" t="s">
        <v>33</v>
      </c>
      <c r="C742" t="s">
        <v>27</v>
      </c>
      <c r="D742" t="s">
        <v>35</v>
      </c>
      <c r="E742" s="1">
        <v>1785797.23</v>
      </c>
      <c r="F742">
        <v>55437</v>
      </c>
      <c r="G742">
        <v>64</v>
      </c>
      <c r="H742" s="2">
        <v>36526</v>
      </c>
      <c r="I742" t="s">
        <v>16</v>
      </c>
      <c r="J742" t="s">
        <v>17</v>
      </c>
      <c r="K742">
        <v>445.28778799999998</v>
      </c>
      <c r="L742" s="2">
        <v>35445.287788000001</v>
      </c>
    </row>
    <row r="743" spans="1:12" x14ac:dyDescent="0.35">
      <c r="A743" t="s">
        <v>782</v>
      </c>
      <c r="B743" t="s">
        <v>13</v>
      </c>
      <c r="C743" t="s">
        <v>27</v>
      </c>
      <c r="D743" t="s">
        <v>53</v>
      </c>
      <c r="E743" s="1">
        <v>249780.82</v>
      </c>
      <c r="F743">
        <v>68041</v>
      </c>
      <c r="G743">
        <v>6464</v>
      </c>
      <c r="H743" s="2">
        <v>0</v>
      </c>
      <c r="I743" t="s">
        <v>16</v>
      </c>
      <c r="J743" t="s">
        <v>24</v>
      </c>
      <c r="K743">
        <v>165.570243</v>
      </c>
      <c r="L743" s="2">
        <v>35165.570243000002</v>
      </c>
    </row>
    <row r="744" spans="1:12" x14ac:dyDescent="0.35">
      <c r="A744" t="s">
        <v>783</v>
      </c>
      <c r="B744" t="s">
        <v>33</v>
      </c>
      <c r="C744" t="s">
        <v>27</v>
      </c>
      <c r="D744" t="s">
        <v>15</v>
      </c>
      <c r="E744" s="1">
        <v>542613.62</v>
      </c>
      <c r="F744">
        <v>0</v>
      </c>
      <c r="G744">
        <v>71</v>
      </c>
      <c r="H744" s="2">
        <v>0</v>
      </c>
      <c r="I744" t="s">
        <v>28</v>
      </c>
      <c r="J744" t="s">
        <v>17</v>
      </c>
      <c r="K744">
        <v>407.99684000000002</v>
      </c>
      <c r="L744" s="2">
        <v>35407.99684</v>
      </c>
    </row>
    <row r="745" spans="1:12" x14ac:dyDescent="0.35">
      <c r="A745" t="s">
        <v>784</v>
      </c>
      <c r="B745" t="s">
        <v>26</v>
      </c>
      <c r="C745" t="s">
        <v>20</v>
      </c>
      <c r="D745" t="s">
        <v>31</v>
      </c>
      <c r="E745" s="1">
        <v>799814.38</v>
      </c>
      <c r="F745">
        <v>29066</v>
      </c>
      <c r="G745">
        <v>100</v>
      </c>
      <c r="H745" s="2">
        <v>0</v>
      </c>
      <c r="I745" t="s">
        <v>16</v>
      </c>
      <c r="J745" t="s">
        <v>29</v>
      </c>
      <c r="K745">
        <v>844.22947799999997</v>
      </c>
      <c r="L745" s="2">
        <v>35844.229478000001</v>
      </c>
    </row>
    <row r="746" spans="1:12" x14ac:dyDescent="0.35">
      <c r="A746" t="s">
        <v>785</v>
      </c>
      <c r="B746" t="s">
        <v>23</v>
      </c>
      <c r="C746" t="s">
        <v>27</v>
      </c>
      <c r="D746" t="s">
        <v>21</v>
      </c>
      <c r="E746" s="1">
        <v>289762.07</v>
      </c>
      <c r="F746">
        <v>54337</v>
      </c>
      <c r="G746">
        <v>72</v>
      </c>
      <c r="H746" s="2">
        <v>0</v>
      </c>
      <c r="I746" t="s">
        <v>16</v>
      </c>
      <c r="J746" t="s">
        <v>17</v>
      </c>
      <c r="K746">
        <v>345.6</v>
      </c>
      <c r="L746" s="2">
        <v>35345.599999999999</v>
      </c>
    </row>
    <row r="747" spans="1:12" x14ac:dyDescent="0.35">
      <c r="A747" t="s">
        <v>786</v>
      </c>
      <c r="B747" t="s">
        <v>33</v>
      </c>
      <c r="C747" t="s">
        <v>20</v>
      </c>
      <c r="D747" t="s">
        <v>31</v>
      </c>
      <c r="E747" s="1">
        <v>1159950.22</v>
      </c>
      <c r="F747">
        <v>67616</v>
      </c>
      <c r="G747">
        <v>96</v>
      </c>
      <c r="H747" s="2">
        <v>0</v>
      </c>
      <c r="I747" t="s">
        <v>16</v>
      </c>
      <c r="J747" t="s">
        <v>17</v>
      </c>
      <c r="K747">
        <v>340.30658399999999</v>
      </c>
      <c r="L747" s="2">
        <v>35340.306583999998</v>
      </c>
    </row>
    <row r="748" spans="1:12" x14ac:dyDescent="0.35">
      <c r="A748" t="s">
        <v>787</v>
      </c>
      <c r="B748" t="s">
        <v>26</v>
      </c>
      <c r="C748" t="s">
        <v>20</v>
      </c>
      <c r="D748" t="s">
        <v>21</v>
      </c>
      <c r="E748" s="1">
        <v>1514793.06</v>
      </c>
      <c r="F748">
        <v>41082</v>
      </c>
      <c r="G748">
        <v>63</v>
      </c>
      <c r="H748" s="2">
        <v>0</v>
      </c>
      <c r="I748" t="s">
        <v>16</v>
      </c>
      <c r="J748" t="s">
        <v>24</v>
      </c>
      <c r="K748">
        <v>106.647493</v>
      </c>
      <c r="L748" s="2">
        <v>35106.647492999997</v>
      </c>
    </row>
    <row r="749" spans="1:12" x14ac:dyDescent="0.35">
      <c r="A749" t="s">
        <v>788</v>
      </c>
      <c r="B749" t="s">
        <v>102</v>
      </c>
      <c r="C749" t="s">
        <v>20</v>
      </c>
      <c r="D749" t="s">
        <v>31</v>
      </c>
      <c r="E749" s="1">
        <v>543576.78</v>
      </c>
      <c r="F749">
        <v>0</v>
      </c>
      <c r="G749">
        <v>10202</v>
      </c>
      <c r="H749" s="2">
        <v>0</v>
      </c>
      <c r="I749" t="s">
        <v>16</v>
      </c>
      <c r="J749" t="s">
        <v>17</v>
      </c>
      <c r="K749">
        <v>626.11625900000001</v>
      </c>
      <c r="L749" s="2">
        <v>35626.116259000002</v>
      </c>
    </row>
    <row r="750" spans="1:12" x14ac:dyDescent="0.35">
      <c r="A750" t="s">
        <v>789</v>
      </c>
      <c r="B750" t="s">
        <v>23</v>
      </c>
      <c r="C750" t="s">
        <v>20</v>
      </c>
      <c r="D750" t="s">
        <v>15</v>
      </c>
      <c r="E750" s="1">
        <v>272535.64</v>
      </c>
      <c r="F750">
        <v>36650</v>
      </c>
      <c r="G750">
        <v>69</v>
      </c>
      <c r="H750" s="2">
        <v>36526</v>
      </c>
      <c r="I750" t="s">
        <v>16</v>
      </c>
      <c r="J750" t="s">
        <v>17</v>
      </c>
      <c r="K750">
        <v>56.60333</v>
      </c>
      <c r="L750" s="2">
        <v>35056.603329999998</v>
      </c>
    </row>
    <row r="751" spans="1:12" x14ac:dyDescent="0.35">
      <c r="A751" t="s">
        <v>790</v>
      </c>
      <c r="B751" t="s">
        <v>33</v>
      </c>
      <c r="C751" t="s">
        <v>20</v>
      </c>
      <c r="D751" t="s">
        <v>35</v>
      </c>
      <c r="E751" s="1">
        <v>1329771.23</v>
      </c>
      <c r="F751">
        <v>50631</v>
      </c>
      <c r="G751">
        <v>112</v>
      </c>
      <c r="H751" s="2">
        <v>36617</v>
      </c>
      <c r="I751" t="s">
        <v>39</v>
      </c>
      <c r="J751" t="s">
        <v>29</v>
      </c>
      <c r="K751">
        <v>784.65781000000004</v>
      </c>
      <c r="L751" s="2">
        <v>35784.657809999997</v>
      </c>
    </row>
    <row r="752" spans="1:12" x14ac:dyDescent="0.35">
      <c r="A752" t="s">
        <v>791</v>
      </c>
      <c r="B752" t="s">
        <v>26</v>
      </c>
      <c r="C752" t="s">
        <v>27</v>
      </c>
      <c r="D752" t="s">
        <v>35</v>
      </c>
      <c r="E752" s="1">
        <v>992704.97</v>
      </c>
      <c r="F752">
        <v>19592</v>
      </c>
      <c r="G752">
        <v>92</v>
      </c>
      <c r="H752" s="2">
        <v>0</v>
      </c>
      <c r="I752" t="s">
        <v>16</v>
      </c>
      <c r="J752" t="s">
        <v>17</v>
      </c>
      <c r="K752">
        <v>441.6</v>
      </c>
      <c r="L752" s="2">
        <v>35441.599999999999</v>
      </c>
    </row>
    <row r="753" spans="1:12" x14ac:dyDescent="0.35">
      <c r="A753" t="s">
        <v>792</v>
      </c>
      <c r="B753" t="s">
        <v>102</v>
      </c>
      <c r="C753" t="s">
        <v>20</v>
      </c>
      <c r="D753" t="s">
        <v>31</v>
      </c>
      <c r="E753" s="1">
        <v>1777154.9</v>
      </c>
      <c r="F753">
        <v>0</v>
      </c>
      <c r="G753">
        <v>114</v>
      </c>
      <c r="H753" s="2">
        <v>0</v>
      </c>
      <c r="I753" t="s">
        <v>16</v>
      </c>
      <c r="J753" t="s">
        <v>24</v>
      </c>
      <c r="K753">
        <v>547.20000000000005</v>
      </c>
      <c r="L753" s="2">
        <v>35547.199999999997</v>
      </c>
    </row>
    <row r="754" spans="1:12" x14ac:dyDescent="0.35">
      <c r="A754" t="s">
        <v>793</v>
      </c>
      <c r="B754" t="s">
        <v>19</v>
      </c>
      <c r="C754" t="s">
        <v>20</v>
      </c>
      <c r="D754" t="s">
        <v>35</v>
      </c>
      <c r="E754" s="1">
        <v>1826927.02</v>
      </c>
      <c r="F754">
        <v>55761</v>
      </c>
      <c r="G754">
        <v>115</v>
      </c>
      <c r="H754" s="2">
        <v>0</v>
      </c>
      <c r="I754" t="s">
        <v>16</v>
      </c>
      <c r="J754" t="s">
        <v>78</v>
      </c>
      <c r="K754">
        <v>86.277720000000002</v>
      </c>
      <c r="L754" s="2">
        <v>35086.277719999998</v>
      </c>
    </row>
    <row r="755" spans="1:12" x14ac:dyDescent="0.35">
      <c r="A755" t="s">
        <v>794</v>
      </c>
      <c r="B755" t="s">
        <v>26</v>
      </c>
      <c r="C755" t="s">
        <v>20</v>
      </c>
      <c r="D755" t="s">
        <v>35</v>
      </c>
      <c r="E755" s="1">
        <v>272221.07</v>
      </c>
      <c r="F755">
        <v>17576</v>
      </c>
      <c r="G755">
        <v>71</v>
      </c>
      <c r="H755" s="2">
        <v>0</v>
      </c>
      <c r="I755" t="s">
        <v>39</v>
      </c>
      <c r="J755" t="s">
        <v>17</v>
      </c>
      <c r="K755">
        <v>398.502948</v>
      </c>
      <c r="L755" s="2">
        <v>35398.502948000001</v>
      </c>
    </row>
    <row r="756" spans="1:12" x14ac:dyDescent="0.35">
      <c r="A756" t="s">
        <v>795</v>
      </c>
      <c r="B756" t="s">
        <v>26</v>
      </c>
      <c r="C756" t="s">
        <v>20</v>
      </c>
      <c r="D756" t="s">
        <v>21</v>
      </c>
      <c r="E756" s="1">
        <v>708321.24</v>
      </c>
      <c r="F756">
        <v>41449</v>
      </c>
      <c r="G756">
        <v>89</v>
      </c>
      <c r="H756" s="2">
        <v>0</v>
      </c>
      <c r="I756" t="s">
        <v>16</v>
      </c>
      <c r="J756" t="s">
        <v>17</v>
      </c>
      <c r="K756">
        <v>63.516571999999996</v>
      </c>
      <c r="L756" s="2">
        <v>35063.516572</v>
      </c>
    </row>
    <row r="757" spans="1:12" x14ac:dyDescent="0.35">
      <c r="A757" t="s">
        <v>796</v>
      </c>
      <c r="B757" t="s">
        <v>48</v>
      </c>
      <c r="C757" t="s">
        <v>20</v>
      </c>
      <c r="D757" t="s">
        <v>21</v>
      </c>
      <c r="E757" s="1">
        <v>1017971.7</v>
      </c>
      <c r="F757">
        <v>14290</v>
      </c>
      <c r="G757">
        <v>271</v>
      </c>
      <c r="H757" s="2">
        <v>0</v>
      </c>
      <c r="I757" t="s">
        <v>16</v>
      </c>
      <c r="J757" t="s">
        <v>65</v>
      </c>
      <c r="K757">
        <v>1300.8</v>
      </c>
      <c r="L757" s="2">
        <v>36300.800000000003</v>
      </c>
    </row>
    <row r="758" spans="1:12" x14ac:dyDescent="0.35">
      <c r="A758" t="s">
        <v>797</v>
      </c>
      <c r="B758" t="s">
        <v>23</v>
      </c>
      <c r="C758" t="s">
        <v>20</v>
      </c>
      <c r="D758" t="s">
        <v>35</v>
      </c>
      <c r="E758" s="1">
        <v>588950.91</v>
      </c>
      <c r="F758">
        <v>62007</v>
      </c>
      <c r="G758">
        <v>73</v>
      </c>
      <c r="H758" s="2">
        <v>0</v>
      </c>
      <c r="I758" t="s">
        <v>16</v>
      </c>
      <c r="J758" t="s">
        <v>17</v>
      </c>
      <c r="K758">
        <v>120.015609</v>
      </c>
      <c r="L758" s="2">
        <v>35120.015609000002</v>
      </c>
    </row>
    <row r="759" spans="1:12" x14ac:dyDescent="0.35">
      <c r="A759" t="s">
        <v>798</v>
      </c>
      <c r="B759" t="s">
        <v>19</v>
      </c>
      <c r="C759" t="s">
        <v>27</v>
      </c>
      <c r="D759" t="s">
        <v>31</v>
      </c>
      <c r="E759" s="1">
        <v>1577139.34</v>
      </c>
      <c r="F759">
        <v>21921</v>
      </c>
      <c r="G759">
        <v>206</v>
      </c>
      <c r="H759" s="2">
        <v>0</v>
      </c>
      <c r="I759" t="s">
        <v>28</v>
      </c>
      <c r="J759" t="s">
        <v>65</v>
      </c>
      <c r="K759">
        <v>1254.1378990000001</v>
      </c>
      <c r="L759" s="2">
        <v>36254.137899000001</v>
      </c>
    </row>
    <row r="760" spans="1:12" x14ac:dyDescent="0.35">
      <c r="A760" t="s">
        <v>799</v>
      </c>
      <c r="B760" t="s">
        <v>19</v>
      </c>
      <c r="C760" t="s">
        <v>20</v>
      </c>
      <c r="D760" t="s">
        <v>21</v>
      </c>
      <c r="E760" s="1">
        <v>528817.32999999996</v>
      </c>
      <c r="F760">
        <v>42621</v>
      </c>
      <c r="G760">
        <v>66</v>
      </c>
      <c r="H760" s="2">
        <v>0</v>
      </c>
      <c r="I760" t="s">
        <v>16</v>
      </c>
      <c r="J760" t="s">
        <v>17</v>
      </c>
      <c r="K760">
        <v>316.8</v>
      </c>
      <c r="L760" s="2">
        <v>35316.800000000003</v>
      </c>
    </row>
    <row r="761" spans="1:12" x14ac:dyDescent="0.35">
      <c r="A761" t="s">
        <v>800</v>
      </c>
      <c r="B761" t="s">
        <v>33</v>
      </c>
      <c r="C761" t="s">
        <v>27</v>
      </c>
      <c r="D761" t="s">
        <v>35</v>
      </c>
      <c r="E761" s="1">
        <v>2758055.4</v>
      </c>
      <c r="F761">
        <v>0</v>
      </c>
      <c r="G761">
        <v>87</v>
      </c>
      <c r="H761" s="2">
        <v>36526</v>
      </c>
      <c r="I761" t="s">
        <v>16</v>
      </c>
      <c r="J761" t="s">
        <v>17</v>
      </c>
      <c r="K761">
        <v>417.6</v>
      </c>
      <c r="L761" s="2">
        <v>35417.599999999999</v>
      </c>
    </row>
    <row r="762" spans="1:12" x14ac:dyDescent="0.35">
      <c r="A762" t="s">
        <v>801</v>
      </c>
      <c r="B762" t="s">
        <v>102</v>
      </c>
      <c r="C762" t="s">
        <v>27</v>
      </c>
      <c r="D762" t="s">
        <v>31</v>
      </c>
      <c r="E762" s="1">
        <v>777853.23</v>
      </c>
      <c r="F762">
        <v>63786</v>
      </c>
      <c r="G762">
        <v>196</v>
      </c>
      <c r="H762" s="2">
        <v>0</v>
      </c>
      <c r="I762" t="s">
        <v>28</v>
      </c>
      <c r="J762" t="s">
        <v>65</v>
      </c>
      <c r="K762">
        <v>798.00268900000003</v>
      </c>
      <c r="L762" s="2">
        <v>35798.002689000001</v>
      </c>
    </row>
    <row r="763" spans="1:12" x14ac:dyDescent="0.35">
      <c r="A763" t="s">
        <v>802</v>
      </c>
      <c r="B763" t="s">
        <v>48</v>
      </c>
      <c r="C763" t="s">
        <v>20</v>
      </c>
      <c r="D763" t="s">
        <v>31</v>
      </c>
      <c r="E763" s="1">
        <v>734186.13</v>
      </c>
      <c r="F763">
        <v>0</v>
      </c>
      <c r="G763">
        <v>104</v>
      </c>
      <c r="H763" s="2">
        <v>36586</v>
      </c>
      <c r="I763" t="s">
        <v>16</v>
      </c>
      <c r="J763" t="s">
        <v>78</v>
      </c>
      <c r="K763">
        <v>82.041684000000004</v>
      </c>
      <c r="L763" s="2">
        <v>35082.041684000003</v>
      </c>
    </row>
    <row r="764" spans="1:12" x14ac:dyDescent="0.35">
      <c r="A764" t="s">
        <v>803</v>
      </c>
      <c r="B764" t="s">
        <v>48</v>
      </c>
      <c r="C764" t="s">
        <v>20</v>
      </c>
      <c r="D764" t="s">
        <v>31</v>
      </c>
      <c r="E764" s="1">
        <v>791919.7</v>
      </c>
      <c r="F764">
        <v>82877</v>
      </c>
      <c r="G764">
        <v>99</v>
      </c>
      <c r="H764" s="2">
        <v>36526</v>
      </c>
      <c r="I764" t="s">
        <v>16</v>
      </c>
      <c r="J764" t="s">
        <v>24</v>
      </c>
      <c r="K764">
        <v>22.819088000000001</v>
      </c>
      <c r="L764" s="2">
        <v>35022.819087999997</v>
      </c>
    </row>
    <row r="765" spans="1:12" x14ac:dyDescent="0.35">
      <c r="A765" t="s">
        <v>804</v>
      </c>
      <c r="B765" t="s">
        <v>19</v>
      </c>
      <c r="C765" t="s">
        <v>27</v>
      </c>
      <c r="D765" t="s">
        <v>35</v>
      </c>
      <c r="E765" s="1">
        <v>216387.02</v>
      </c>
      <c r="F765">
        <v>0</v>
      </c>
      <c r="G765">
        <v>63</v>
      </c>
      <c r="H765" s="2">
        <v>0</v>
      </c>
      <c r="I765" t="s">
        <v>28</v>
      </c>
      <c r="J765" t="s">
        <v>24</v>
      </c>
      <c r="K765">
        <v>302.39999999999998</v>
      </c>
      <c r="L765" s="2">
        <v>35302.400000000001</v>
      </c>
    </row>
    <row r="766" spans="1:12" x14ac:dyDescent="0.35">
      <c r="A766" t="s">
        <v>805</v>
      </c>
      <c r="B766" t="s">
        <v>23</v>
      </c>
      <c r="C766" t="s">
        <v>27</v>
      </c>
      <c r="D766" t="s">
        <v>31</v>
      </c>
      <c r="E766" s="1">
        <v>978780.88</v>
      </c>
      <c r="F766">
        <v>10475</v>
      </c>
      <c r="G766">
        <v>88</v>
      </c>
      <c r="H766" s="2">
        <v>36526</v>
      </c>
      <c r="I766" t="s">
        <v>16</v>
      </c>
      <c r="J766" t="s">
        <v>24</v>
      </c>
      <c r="K766">
        <v>422.4</v>
      </c>
      <c r="L766" s="2">
        <v>35422.400000000001</v>
      </c>
    </row>
    <row r="767" spans="1:12" x14ac:dyDescent="0.35">
      <c r="A767" t="s">
        <v>806</v>
      </c>
      <c r="B767" t="s">
        <v>33</v>
      </c>
      <c r="C767" t="s">
        <v>20</v>
      </c>
      <c r="D767" t="s">
        <v>31</v>
      </c>
      <c r="E767" s="1">
        <v>520764.08</v>
      </c>
      <c r="F767">
        <v>21952</v>
      </c>
      <c r="G767">
        <v>66</v>
      </c>
      <c r="H767" s="2">
        <v>0</v>
      </c>
      <c r="I767" t="s">
        <v>16</v>
      </c>
      <c r="J767" t="s">
        <v>17</v>
      </c>
      <c r="K767">
        <v>316.8</v>
      </c>
      <c r="L767" s="2">
        <v>35316.800000000003</v>
      </c>
    </row>
    <row r="768" spans="1:12" x14ac:dyDescent="0.35">
      <c r="A768" t="s">
        <v>807</v>
      </c>
      <c r="B768" t="s">
        <v>33</v>
      </c>
      <c r="C768" t="s">
        <v>20</v>
      </c>
      <c r="D768" t="s">
        <v>21</v>
      </c>
      <c r="E768" s="1">
        <v>2114727.7200000002</v>
      </c>
      <c r="F768">
        <v>49721</v>
      </c>
      <c r="G768">
        <v>132</v>
      </c>
      <c r="H768" s="2">
        <v>0</v>
      </c>
      <c r="I768" t="s">
        <v>28</v>
      </c>
      <c r="J768" t="s">
        <v>78</v>
      </c>
      <c r="K768">
        <v>639.97138800000005</v>
      </c>
      <c r="L768" s="2">
        <v>35639.971387999998</v>
      </c>
    </row>
    <row r="769" spans="1:12" x14ac:dyDescent="0.35">
      <c r="A769" t="s">
        <v>808</v>
      </c>
      <c r="B769" t="s">
        <v>48</v>
      </c>
      <c r="C769" t="s">
        <v>27</v>
      </c>
      <c r="D769" t="s">
        <v>35</v>
      </c>
      <c r="E769" s="1">
        <v>1228076.6599999999</v>
      </c>
      <c r="F769">
        <v>88340</v>
      </c>
      <c r="G769">
        <v>102</v>
      </c>
      <c r="H769" s="2">
        <v>0</v>
      </c>
      <c r="I769" t="s">
        <v>16</v>
      </c>
      <c r="J769" t="s">
        <v>24</v>
      </c>
      <c r="K769">
        <v>489.6</v>
      </c>
      <c r="L769" s="2">
        <v>35489.599999999999</v>
      </c>
    </row>
    <row r="770" spans="1:12" x14ac:dyDescent="0.35">
      <c r="A770" t="s">
        <v>809</v>
      </c>
      <c r="B770" t="s">
        <v>48</v>
      </c>
      <c r="C770" t="s">
        <v>20</v>
      </c>
      <c r="D770" t="s">
        <v>35</v>
      </c>
      <c r="E770" s="1">
        <v>244139.42</v>
      </c>
      <c r="F770">
        <v>0</v>
      </c>
      <c r="G770">
        <v>65</v>
      </c>
      <c r="H770" s="2">
        <v>0</v>
      </c>
      <c r="I770" t="s">
        <v>16</v>
      </c>
      <c r="J770" t="s">
        <v>17</v>
      </c>
      <c r="K770">
        <v>312</v>
      </c>
      <c r="L770" s="2">
        <v>35312</v>
      </c>
    </row>
    <row r="771" spans="1:12" x14ac:dyDescent="0.35">
      <c r="A771" t="s">
        <v>810</v>
      </c>
      <c r="B771" t="s">
        <v>33</v>
      </c>
      <c r="C771" t="s">
        <v>27</v>
      </c>
      <c r="D771" t="s">
        <v>21</v>
      </c>
      <c r="E771" s="1">
        <v>653556.06000000006</v>
      </c>
      <c r="F771">
        <v>0</v>
      </c>
      <c r="G771">
        <v>65</v>
      </c>
      <c r="H771" s="2">
        <v>0</v>
      </c>
      <c r="I771" t="s">
        <v>28</v>
      </c>
      <c r="J771" t="s">
        <v>17</v>
      </c>
      <c r="K771">
        <v>468</v>
      </c>
      <c r="L771" s="2">
        <v>35468</v>
      </c>
    </row>
    <row r="772" spans="1:12" x14ac:dyDescent="0.35">
      <c r="A772" t="s">
        <v>811</v>
      </c>
      <c r="B772" t="s">
        <v>102</v>
      </c>
      <c r="C772" t="s">
        <v>20</v>
      </c>
      <c r="D772" t="s">
        <v>35</v>
      </c>
      <c r="E772" s="1">
        <v>920659.83</v>
      </c>
      <c r="F772">
        <v>24589</v>
      </c>
      <c r="G772">
        <v>82</v>
      </c>
      <c r="H772" s="2">
        <v>0</v>
      </c>
      <c r="I772" t="s">
        <v>16</v>
      </c>
      <c r="J772" t="s">
        <v>24</v>
      </c>
      <c r="K772">
        <v>511.497882</v>
      </c>
      <c r="L772" s="2">
        <v>35511.497882000003</v>
      </c>
    </row>
    <row r="773" spans="1:12" x14ac:dyDescent="0.35">
      <c r="A773" t="s">
        <v>812</v>
      </c>
      <c r="B773" t="s">
        <v>48</v>
      </c>
      <c r="C773" t="s">
        <v>20</v>
      </c>
      <c r="D773" t="s">
        <v>21</v>
      </c>
      <c r="E773" s="1">
        <v>411858.86</v>
      </c>
      <c r="F773">
        <v>69379</v>
      </c>
      <c r="G773">
        <v>103</v>
      </c>
      <c r="H773" s="2">
        <v>0</v>
      </c>
      <c r="I773" t="s">
        <v>16</v>
      </c>
      <c r="J773" t="s">
        <v>24</v>
      </c>
      <c r="K773">
        <v>494.4</v>
      </c>
      <c r="L773" s="2">
        <v>35494.400000000001</v>
      </c>
    </row>
    <row r="774" spans="1:12" x14ac:dyDescent="0.35">
      <c r="A774" t="s">
        <v>813</v>
      </c>
      <c r="B774" t="s">
        <v>23</v>
      </c>
      <c r="C774" t="s">
        <v>20</v>
      </c>
      <c r="D774" t="s">
        <v>21</v>
      </c>
      <c r="E774" s="1">
        <v>483820.9</v>
      </c>
      <c r="F774">
        <v>73769</v>
      </c>
      <c r="G774">
        <v>61</v>
      </c>
      <c r="H774" s="2">
        <v>36557</v>
      </c>
      <c r="I774" t="s">
        <v>16</v>
      </c>
      <c r="J774" t="s">
        <v>17</v>
      </c>
      <c r="K774">
        <v>239.540223</v>
      </c>
      <c r="L774" s="2">
        <v>35239.540223000004</v>
      </c>
    </row>
    <row r="775" spans="1:12" x14ac:dyDescent="0.35">
      <c r="A775" t="s">
        <v>814</v>
      </c>
      <c r="B775" t="s">
        <v>48</v>
      </c>
      <c r="C775" t="s">
        <v>20</v>
      </c>
      <c r="D775" t="s">
        <v>35</v>
      </c>
      <c r="E775" s="1">
        <v>462554.81</v>
      </c>
      <c r="F775">
        <v>66670</v>
      </c>
      <c r="G775">
        <v>114</v>
      </c>
      <c r="H775" s="2">
        <v>0</v>
      </c>
      <c r="I775" t="s">
        <v>16</v>
      </c>
      <c r="J775" t="s">
        <v>29</v>
      </c>
      <c r="K775">
        <v>518.18036400000005</v>
      </c>
      <c r="L775" s="2">
        <v>35518.180364</v>
      </c>
    </row>
    <row r="776" spans="1:12" x14ac:dyDescent="0.35">
      <c r="A776" t="s">
        <v>815</v>
      </c>
      <c r="B776" t="s">
        <v>19</v>
      </c>
      <c r="C776" t="s">
        <v>27</v>
      </c>
      <c r="D776" t="s">
        <v>21</v>
      </c>
      <c r="E776" s="1">
        <v>1404210.3</v>
      </c>
      <c r="F776">
        <v>88854</v>
      </c>
      <c r="G776">
        <v>118</v>
      </c>
      <c r="H776" s="2">
        <v>0</v>
      </c>
      <c r="I776" t="s">
        <v>16</v>
      </c>
      <c r="J776" t="s">
        <v>24</v>
      </c>
      <c r="K776">
        <v>715.25236600000005</v>
      </c>
      <c r="L776" s="2">
        <v>35715.252366000001</v>
      </c>
    </row>
    <row r="777" spans="1:12" x14ac:dyDescent="0.35">
      <c r="A777" t="s">
        <v>816</v>
      </c>
      <c r="B777" t="s">
        <v>33</v>
      </c>
      <c r="C777" t="s">
        <v>27</v>
      </c>
      <c r="D777" t="s">
        <v>21</v>
      </c>
      <c r="E777" s="1">
        <v>754661.35</v>
      </c>
      <c r="F777">
        <v>31266</v>
      </c>
      <c r="G777">
        <v>193</v>
      </c>
      <c r="H777" s="2">
        <v>0</v>
      </c>
      <c r="I777" t="s">
        <v>28</v>
      </c>
      <c r="J777" t="s">
        <v>117</v>
      </c>
      <c r="K777">
        <v>926.4</v>
      </c>
      <c r="L777" s="2">
        <v>35926.400000000001</v>
      </c>
    </row>
    <row r="778" spans="1:12" x14ac:dyDescent="0.35">
      <c r="A778" t="s">
        <v>817</v>
      </c>
      <c r="B778" t="s">
        <v>48</v>
      </c>
      <c r="C778" t="s">
        <v>20</v>
      </c>
      <c r="D778" t="s">
        <v>31</v>
      </c>
      <c r="E778" s="1">
        <v>251459.20000000001</v>
      </c>
      <c r="F778">
        <v>43860</v>
      </c>
      <c r="G778">
        <v>65</v>
      </c>
      <c r="H778" s="2">
        <v>0</v>
      </c>
      <c r="I778" t="s">
        <v>16</v>
      </c>
      <c r="J778" t="s">
        <v>17</v>
      </c>
      <c r="K778">
        <v>156.12491399999999</v>
      </c>
      <c r="L778" s="2">
        <v>35156.124914</v>
      </c>
    </row>
    <row r="779" spans="1:12" x14ac:dyDescent="0.35">
      <c r="A779" t="s">
        <v>818</v>
      </c>
      <c r="B779" t="s">
        <v>48</v>
      </c>
      <c r="C779" t="s">
        <v>27</v>
      </c>
      <c r="D779" t="s">
        <v>21</v>
      </c>
      <c r="E779" s="1">
        <v>517035.84</v>
      </c>
      <c r="F779">
        <v>89284</v>
      </c>
      <c r="G779">
        <v>133</v>
      </c>
      <c r="H779" s="2">
        <v>36557</v>
      </c>
      <c r="I779" t="s">
        <v>28</v>
      </c>
      <c r="J779" t="s">
        <v>29</v>
      </c>
      <c r="K779">
        <v>402.070719</v>
      </c>
      <c r="L779" s="2">
        <v>35402.070719000003</v>
      </c>
    </row>
    <row r="780" spans="1:12" x14ac:dyDescent="0.35">
      <c r="A780" t="s">
        <v>819</v>
      </c>
      <c r="B780" t="s">
        <v>33</v>
      </c>
      <c r="C780" t="s">
        <v>27</v>
      </c>
      <c r="D780" t="s">
        <v>35</v>
      </c>
      <c r="E780" s="1">
        <v>1391737.72</v>
      </c>
      <c r="F780">
        <v>67267</v>
      </c>
      <c r="G780">
        <v>89</v>
      </c>
      <c r="H780" s="2">
        <v>0</v>
      </c>
      <c r="I780" t="s">
        <v>28</v>
      </c>
      <c r="J780" t="s">
        <v>17</v>
      </c>
      <c r="K780">
        <v>94.814031999999997</v>
      </c>
      <c r="L780" s="2">
        <v>35094.814032000002</v>
      </c>
    </row>
    <row r="781" spans="1:12" x14ac:dyDescent="0.35">
      <c r="A781" t="s">
        <v>820</v>
      </c>
      <c r="B781" t="s">
        <v>48</v>
      </c>
      <c r="C781" t="s">
        <v>20</v>
      </c>
      <c r="D781" t="s">
        <v>31</v>
      </c>
      <c r="E781" s="1">
        <v>1131813.08</v>
      </c>
      <c r="F781">
        <v>79270</v>
      </c>
      <c r="G781">
        <v>95</v>
      </c>
      <c r="H781" s="2">
        <v>36586</v>
      </c>
      <c r="I781" t="s">
        <v>16</v>
      </c>
      <c r="J781" t="s">
        <v>17</v>
      </c>
      <c r="K781">
        <v>456</v>
      </c>
      <c r="L781" s="2">
        <v>35456</v>
      </c>
    </row>
    <row r="782" spans="1:12" x14ac:dyDescent="0.35">
      <c r="A782" t="s">
        <v>821</v>
      </c>
      <c r="B782" t="s">
        <v>33</v>
      </c>
      <c r="C782" t="s">
        <v>27</v>
      </c>
      <c r="D782" t="s">
        <v>21</v>
      </c>
      <c r="E782" s="1">
        <v>427636.36</v>
      </c>
      <c r="F782">
        <v>36692</v>
      </c>
      <c r="G782">
        <v>109</v>
      </c>
      <c r="H782" s="2">
        <v>36526</v>
      </c>
      <c r="I782" t="s">
        <v>16</v>
      </c>
      <c r="J782" t="s">
        <v>17</v>
      </c>
      <c r="K782">
        <v>523.20000000000005</v>
      </c>
      <c r="L782" s="2">
        <v>35523.199999999997</v>
      </c>
    </row>
    <row r="783" spans="1:12" x14ac:dyDescent="0.35">
      <c r="A783" t="s">
        <v>822</v>
      </c>
      <c r="B783" t="s">
        <v>33</v>
      </c>
      <c r="C783" t="s">
        <v>20</v>
      </c>
      <c r="D783" t="s">
        <v>31</v>
      </c>
      <c r="E783" s="1">
        <v>432224.03</v>
      </c>
      <c r="F783">
        <v>0</v>
      </c>
      <c r="G783">
        <v>119</v>
      </c>
      <c r="H783" s="2">
        <v>0</v>
      </c>
      <c r="I783" t="s">
        <v>16</v>
      </c>
      <c r="J783" t="s">
        <v>29</v>
      </c>
      <c r="K783">
        <v>571.20000000000005</v>
      </c>
      <c r="L783" s="2">
        <v>35571.199999999997</v>
      </c>
    </row>
    <row r="784" spans="1:12" x14ac:dyDescent="0.35">
      <c r="A784" t="s">
        <v>823</v>
      </c>
      <c r="B784" t="s">
        <v>48</v>
      </c>
      <c r="C784" t="s">
        <v>20</v>
      </c>
      <c r="D784" t="s">
        <v>35</v>
      </c>
      <c r="E784" s="1">
        <v>800230.83</v>
      </c>
      <c r="F784">
        <v>0</v>
      </c>
      <c r="G784">
        <v>107</v>
      </c>
      <c r="H784" s="2">
        <v>0</v>
      </c>
      <c r="I784" t="s">
        <v>28</v>
      </c>
      <c r="J784" t="s">
        <v>29</v>
      </c>
      <c r="K784">
        <v>513.6</v>
      </c>
      <c r="L784" s="2">
        <v>35513.599999999999</v>
      </c>
    </row>
    <row r="785" spans="1:12" x14ac:dyDescent="0.35">
      <c r="A785" t="s">
        <v>824</v>
      </c>
      <c r="B785" t="s">
        <v>23</v>
      </c>
      <c r="C785" t="s">
        <v>27</v>
      </c>
      <c r="D785" t="s">
        <v>35</v>
      </c>
      <c r="E785" s="1">
        <v>388545.64</v>
      </c>
      <c r="F785">
        <v>0</v>
      </c>
      <c r="G785">
        <v>105</v>
      </c>
      <c r="H785" s="2">
        <v>0</v>
      </c>
      <c r="I785" t="s">
        <v>28</v>
      </c>
      <c r="J785" t="s">
        <v>17</v>
      </c>
      <c r="K785">
        <v>504</v>
      </c>
      <c r="L785" s="2">
        <v>35504</v>
      </c>
    </row>
    <row r="786" spans="1:12" x14ac:dyDescent="0.35">
      <c r="A786" t="s">
        <v>825</v>
      </c>
      <c r="B786" t="s">
        <v>33</v>
      </c>
      <c r="C786" t="s">
        <v>27</v>
      </c>
      <c r="D786" t="s">
        <v>35</v>
      </c>
      <c r="E786" s="1">
        <v>447177.82</v>
      </c>
      <c r="F786">
        <v>0</v>
      </c>
      <c r="G786">
        <v>135</v>
      </c>
      <c r="H786" s="2">
        <v>0</v>
      </c>
      <c r="I786" t="s">
        <v>16</v>
      </c>
      <c r="J786" t="s">
        <v>29</v>
      </c>
      <c r="K786">
        <v>972</v>
      </c>
      <c r="L786" s="2">
        <v>35972</v>
      </c>
    </row>
    <row r="787" spans="1:12" x14ac:dyDescent="0.35">
      <c r="A787" t="s">
        <v>826</v>
      </c>
      <c r="B787" t="s">
        <v>48</v>
      </c>
      <c r="C787" t="s">
        <v>20</v>
      </c>
      <c r="D787" t="s">
        <v>31</v>
      </c>
      <c r="E787" s="1">
        <v>849635.28</v>
      </c>
      <c r="F787">
        <v>44624</v>
      </c>
      <c r="G787">
        <v>71</v>
      </c>
      <c r="H787" s="2">
        <v>36526</v>
      </c>
      <c r="I787" t="s">
        <v>39</v>
      </c>
      <c r="J787" t="s">
        <v>17</v>
      </c>
      <c r="K787">
        <v>73.883043999999998</v>
      </c>
      <c r="L787" s="2">
        <v>35073.883044000002</v>
      </c>
    </row>
    <row r="788" spans="1:12" x14ac:dyDescent="0.35">
      <c r="A788" t="s">
        <v>827</v>
      </c>
      <c r="B788" t="s">
        <v>19</v>
      </c>
      <c r="C788" t="s">
        <v>20</v>
      </c>
      <c r="D788" t="s">
        <v>35</v>
      </c>
      <c r="E788" s="1">
        <v>2250088.35</v>
      </c>
      <c r="F788">
        <v>0</v>
      </c>
      <c r="G788">
        <v>71</v>
      </c>
      <c r="H788" s="2">
        <v>0</v>
      </c>
      <c r="I788" t="s">
        <v>28</v>
      </c>
      <c r="J788" t="s">
        <v>17</v>
      </c>
      <c r="K788">
        <v>340.8</v>
      </c>
      <c r="L788" s="2">
        <v>35340.800000000003</v>
      </c>
    </row>
    <row r="789" spans="1:12" x14ac:dyDescent="0.35">
      <c r="A789" t="s">
        <v>828</v>
      </c>
      <c r="B789" t="s">
        <v>23</v>
      </c>
      <c r="C789" t="s">
        <v>20</v>
      </c>
      <c r="D789" t="s">
        <v>15</v>
      </c>
      <c r="E789" s="1">
        <v>1630196.76</v>
      </c>
      <c r="F789">
        <v>19614</v>
      </c>
      <c r="G789">
        <v>85</v>
      </c>
      <c r="H789" s="2">
        <v>0</v>
      </c>
      <c r="I789" t="s">
        <v>16</v>
      </c>
      <c r="J789" t="s">
        <v>24</v>
      </c>
      <c r="K789">
        <v>574.02401799999996</v>
      </c>
      <c r="L789" s="2">
        <v>35574.024017999996</v>
      </c>
    </row>
    <row r="790" spans="1:12" x14ac:dyDescent="0.35">
      <c r="A790" t="s">
        <v>829</v>
      </c>
      <c r="B790" t="s">
        <v>33</v>
      </c>
      <c r="C790" t="s">
        <v>20</v>
      </c>
      <c r="D790" t="s">
        <v>35</v>
      </c>
      <c r="E790" s="1">
        <v>231973.59</v>
      </c>
      <c r="F790">
        <v>0</v>
      </c>
      <c r="G790">
        <v>64</v>
      </c>
      <c r="H790" s="2">
        <v>0</v>
      </c>
      <c r="I790" t="s">
        <v>16</v>
      </c>
      <c r="J790" t="s">
        <v>17</v>
      </c>
      <c r="K790">
        <v>632.71538199999998</v>
      </c>
      <c r="L790" s="2">
        <v>35632.715382000002</v>
      </c>
    </row>
    <row r="791" spans="1:12" x14ac:dyDescent="0.35">
      <c r="A791" t="s">
        <v>830</v>
      </c>
      <c r="B791" t="s">
        <v>19</v>
      </c>
      <c r="C791" t="s">
        <v>27</v>
      </c>
      <c r="D791" t="s">
        <v>35</v>
      </c>
      <c r="E791" s="1">
        <v>871704.98</v>
      </c>
      <c r="F791">
        <v>83846</v>
      </c>
      <c r="G791">
        <v>74</v>
      </c>
      <c r="H791" s="2">
        <v>36586</v>
      </c>
      <c r="I791" t="s">
        <v>39</v>
      </c>
      <c r="J791" t="s">
        <v>17</v>
      </c>
      <c r="K791">
        <v>355.2</v>
      </c>
      <c r="L791" s="2">
        <v>35355.199999999997</v>
      </c>
    </row>
    <row r="792" spans="1:12" x14ac:dyDescent="0.35">
      <c r="A792" t="s">
        <v>831</v>
      </c>
      <c r="B792" t="s">
        <v>102</v>
      </c>
      <c r="C792" t="s">
        <v>27</v>
      </c>
      <c r="D792" t="s">
        <v>35</v>
      </c>
      <c r="E792" s="1">
        <v>286011.17</v>
      </c>
      <c r="F792">
        <v>51159</v>
      </c>
      <c r="G792">
        <v>72</v>
      </c>
      <c r="H792" s="2">
        <v>0</v>
      </c>
      <c r="I792" t="s">
        <v>16</v>
      </c>
      <c r="J792" t="s">
        <v>17</v>
      </c>
      <c r="K792">
        <v>4.238626</v>
      </c>
      <c r="L792" s="2">
        <v>35004.238625999998</v>
      </c>
    </row>
    <row r="793" spans="1:12" x14ac:dyDescent="0.35">
      <c r="A793" t="s">
        <v>832</v>
      </c>
      <c r="B793" t="s">
        <v>48</v>
      </c>
      <c r="C793" t="s">
        <v>27</v>
      </c>
      <c r="D793" t="s">
        <v>35</v>
      </c>
      <c r="E793" s="1">
        <v>245340.83</v>
      </c>
      <c r="F793">
        <v>83772</v>
      </c>
      <c r="G793">
        <v>62</v>
      </c>
      <c r="H793" s="2">
        <v>0</v>
      </c>
      <c r="I793" t="s">
        <v>16</v>
      </c>
      <c r="J793" t="s">
        <v>24</v>
      </c>
      <c r="K793">
        <v>42.248086999999998</v>
      </c>
      <c r="L793" s="2">
        <v>35042.248087</v>
      </c>
    </row>
    <row r="794" spans="1:12" x14ac:dyDescent="0.35">
      <c r="A794" t="s">
        <v>833</v>
      </c>
      <c r="B794" t="s">
        <v>19</v>
      </c>
      <c r="C794" t="s">
        <v>27</v>
      </c>
      <c r="D794" t="s">
        <v>35</v>
      </c>
      <c r="E794" s="1">
        <v>598977.39</v>
      </c>
      <c r="F794">
        <v>66839</v>
      </c>
      <c r="G794">
        <v>154</v>
      </c>
      <c r="H794" s="2">
        <v>0</v>
      </c>
      <c r="I794" t="s">
        <v>16</v>
      </c>
      <c r="J794" t="s">
        <v>78</v>
      </c>
      <c r="K794">
        <v>739.2</v>
      </c>
      <c r="L794" s="2">
        <v>35739.199999999997</v>
      </c>
    </row>
    <row r="795" spans="1:12" x14ac:dyDescent="0.35">
      <c r="A795" t="s">
        <v>834</v>
      </c>
      <c r="B795" t="s">
        <v>19</v>
      </c>
      <c r="C795" t="s">
        <v>20</v>
      </c>
      <c r="D795" t="s">
        <v>35</v>
      </c>
      <c r="E795" s="1">
        <v>2498022.5499999998</v>
      </c>
      <c r="F795">
        <v>88440</v>
      </c>
      <c r="G795">
        <v>70</v>
      </c>
      <c r="H795" s="2">
        <v>0</v>
      </c>
      <c r="I795" t="s">
        <v>16</v>
      </c>
      <c r="J795" t="s">
        <v>24</v>
      </c>
      <c r="K795">
        <v>27.145150999999998</v>
      </c>
      <c r="L795" s="2">
        <v>35027.145150999997</v>
      </c>
    </row>
    <row r="796" spans="1:12" x14ac:dyDescent="0.35">
      <c r="A796" t="s">
        <v>835</v>
      </c>
      <c r="B796" t="s">
        <v>19</v>
      </c>
      <c r="C796" t="s">
        <v>20</v>
      </c>
      <c r="D796" t="s">
        <v>15</v>
      </c>
      <c r="E796" s="1">
        <v>748263.95</v>
      </c>
      <c r="F796">
        <v>25666</v>
      </c>
      <c r="G796">
        <v>63</v>
      </c>
      <c r="H796" s="2">
        <v>36557</v>
      </c>
      <c r="I796" t="s">
        <v>16</v>
      </c>
      <c r="J796" t="s">
        <v>17</v>
      </c>
      <c r="K796">
        <v>270.00276600000001</v>
      </c>
      <c r="L796" s="2">
        <v>35270.002765999998</v>
      </c>
    </row>
    <row r="797" spans="1:12" x14ac:dyDescent="0.35">
      <c r="A797" t="s">
        <v>836</v>
      </c>
      <c r="B797" t="s">
        <v>33</v>
      </c>
      <c r="C797" t="s">
        <v>20</v>
      </c>
      <c r="D797" t="s">
        <v>31</v>
      </c>
      <c r="E797" s="1">
        <v>245757.6</v>
      </c>
      <c r="F797">
        <v>52926</v>
      </c>
      <c r="G797">
        <v>61</v>
      </c>
      <c r="H797" s="2">
        <v>0</v>
      </c>
      <c r="I797" t="s">
        <v>16</v>
      </c>
      <c r="J797" t="s">
        <v>17</v>
      </c>
      <c r="K797">
        <v>292.8</v>
      </c>
      <c r="L797" s="2">
        <v>35292.800000000003</v>
      </c>
    </row>
    <row r="798" spans="1:12" x14ac:dyDescent="0.35">
      <c r="A798" t="s">
        <v>837</v>
      </c>
      <c r="B798" t="s">
        <v>23</v>
      </c>
      <c r="C798" t="s">
        <v>20</v>
      </c>
      <c r="D798" t="s">
        <v>21</v>
      </c>
      <c r="E798" s="1">
        <v>237974.12</v>
      </c>
      <c r="F798">
        <v>0</v>
      </c>
      <c r="G798">
        <v>67</v>
      </c>
      <c r="H798" s="2">
        <v>0</v>
      </c>
      <c r="I798" t="s">
        <v>16</v>
      </c>
      <c r="J798" t="s">
        <v>17</v>
      </c>
      <c r="K798">
        <v>494.946438</v>
      </c>
      <c r="L798" s="2">
        <v>35494.946437999999</v>
      </c>
    </row>
    <row r="799" spans="1:12" x14ac:dyDescent="0.35">
      <c r="A799" t="s">
        <v>838</v>
      </c>
      <c r="B799" t="s">
        <v>102</v>
      </c>
      <c r="C799" t="s">
        <v>20</v>
      </c>
      <c r="D799" t="s">
        <v>21</v>
      </c>
      <c r="E799" s="1">
        <v>828696.44</v>
      </c>
      <c r="F799">
        <v>40001</v>
      </c>
      <c r="G799">
        <v>70</v>
      </c>
      <c r="H799" s="2">
        <v>0</v>
      </c>
      <c r="I799" t="s">
        <v>16</v>
      </c>
      <c r="J799" t="s">
        <v>17</v>
      </c>
      <c r="K799">
        <v>142.56700799999999</v>
      </c>
      <c r="L799" s="2">
        <v>35142.567007999998</v>
      </c>
    </row>
    <row r="800" spans="1:12" x14ac:dyDescent="0.35">
      <c r="A800" t="s">
        <v>839</v>
      </c>
      <c r="B800" t="s">
        <v>48</v>
      </c>
      <c r="C800" t="s">
        <v>27</v>
      </c>
      <c r="D800" t="s">
        <v>35</v>
      </c>
      <c r="E800" s="1">
        <v>239391.54</v>
      </c>
      <c r="F800">
        <v>0</v>
      </c>
      <c r="G800">
        <v>70</v>
      </c>
      <c r="H800" s="2">
        <v>0</v>
      </c>
      <c r="I800" t="s">
        <v>16</v>
      </c>
      <c r="J800" t="s">
        <v>17</v>
      </c>
      <c r="K800">
        <v>425.26630799999998</v>
      </c>
      <c r="L800" s="2">
        <v>35425.266307999998</v>
      </c>
    </row>
    <row r="801" spans="1:12" x14ac:dyDescent="0.35">
      <c r="A801" t="s">
        <v>840</v>
      </c>
      <c r="B801" t="s">
        <v>33</v>
      </c>
      <c r="C801" t="s">
        <v>27</v>
      </c>
      <c r="D801" t="s">
        <v>35</v>
      </c>
      <c r="E801" s="1">
        <v>465715.95</v>
      </c>
      <c r="F801">
        <v>18024</v>
      </c>
      <c r="G801">
        <v>65</v>
      </c>
      <c r="H801" s="2">
        <v>0</v>
      </c>
      <c r="I801" t="s">
        <v>16</v>
      </c>
      <c r="J801" t="s">
        <v>24</v>
      </c>
      <c r="K801">
        <v>312</v>
      </c>
      <c r="L801" s="2">
        <v>35312</v>
      </c>
    </row>
    <row r="802" spans="1:12" x14ac:dyDescent="0.35">
      <c r="A802" t="s">
        <v>841</v>
      </c>
      <c r="B802" t="s">
        <v>33</v>
      </c>
      <c r="C802" t="s">
        <v>20</v>
      </c>
      <c r="D802" t="s">
        <v>35</v>
      </c>
      <c r="E802" s="1">
        <v>1319792.8899999999</v>
      </c>
      <c r="F802">
        <v>0</v>
      </c>
      <c r="G802">
        <v>68</v>
      </c>
      <c r="H802" s="2">
        <v>36586</v>
      </c>
      <c r="I802" t="s">
        <v>16</v>
      </c>
      <c r="J802" t="s">
        <v>17</v>
      </c>
      <c r="K802">
        <v>326.39999999999998</v>
      </c>
      <c r="L802" s="2">
        <v>35326.400000000001</v>
      </c>
    </row>
    <row r="803" spans="1:12" x14ac:dyDescent="0.35">
      <c r="A803" t="s">
        <v>842</v>
      </c>
      <c r="B803" t="s">
        <v>33</v>
      </c>
      <c r="C803" t="s">
        <v>20</v>
      </c>
      <c r="D803" t="s">
        <v>21</v>
      </c>
      <c r="E803" s="1">
        <v>280391.67</v>
      </c>
      <c r="F803">
        <v>23220</v>
      </c>
      <c r="G803">
        <v>74</v>
      </c>
      <c r="H803" s="2">
        <v>0</v>
      </c>
      <c r="I803" t="s">
        <v>16</v>
      </c>
      <c r="J803" t="s">
        <v>17</v>
      </c>
      <c r="K803">
        <v>251.334247</v>
      </c>
      <c r="L803" s="2">
        <v>35251.334246999999</v>
      </c>
    </row>
    <row r="804" spans="1:12" x14ac:dyDescent="0.35">
      <c r="A804" t="s">
        <v>843</v>
      </c>
      <c r="B804" t="s">
        <v>48</v>
      </c>
      <c r="C804" t="s">
        <v>20</v>
      </c>
      <c r="D804" t="s">
        <v>31</v>
      </c>
      <c r="E804" s="1">
        <v>864650.41</v>
      </c>
      <c r="F804">
        <v>64125</v>
      </c>
      <c r="G804">
        <v>108</v>
      </c>
      <c r="H804" s="2">
        <v>0</v>
      </c>
      <c r="I804" t="s">
        <v>16</v>
      </c>
      <c r="J804" t="s">
        <v>29</v>
      </c>
      <c r="K804">
        <v>369.81870800000002</v>
      </c>
      <c r="L804" s="2">
        <v>35369.818707999999</v>
      </c>
    </row>
    <row r="805" spans="1:12" x14ac:dyDescent="0.35">
      <c r="A805" t="s">
        <v>844</v>
      </c>
      <c r="B805" t="s">
        <v>33</v>
      </c>
      <c r="C805" t="s">
        <v>20</v>
      </c>
      <c r="D805" t="s">
        <v>35</v>
      </c>
      <c r="E805" s="1">
        <v>742587.06</v>
      </c>
      <c r="F805">
        <v>58042</v>
      </c>
      <c r="G805">
        <v>62</v>
      </c>
      <c r="H805" s="2">
        <v>0</v>
      </c>
      <c r="I805" t="s">
        <v>28</v>
      </c>
      <c r="J805" t="s">
        <v>17</v>
      </c>
      <c r="K805">
        <v>161.41952800000001</v>
      </c>
      <c r="L805" s="2">
        <v>35161.419527999999</v>
      </c>
    </row>
    <row r="806" spans="1:12" x14ac:dyDescent="0.35">
      <c r="A806" t="s">
        <v>845</v>
      </c>
      <c r="B806" t="s">
        <v>33</v>
      </c>
      <c r="C806" t="s">
        <v>20</v>
      </c>
      <c r="D806" t="s">
        <v>31</v>
      </c>
      <c r="E806" s="1">
        <v>452873.74</v>
      </c>
      <c r="F806">
        <v>90034</v>
      </c>
      <c r="G806">
        <v>112</v>
      </c>
      <c r="H806" s="2">
        <v>0</v>
      </c>
      <c r="I806" t="s">
        <v>28</v>
      </c>
      <c r="J806" t="s">
        <v>29</v>
      </c>
      <c r="K806">
        <v>537.6</v>
      </c>
      <c r="L806" s="2">
        <v>35537.599999999999</v>
      </c>
    </row>
    <row r="807" spans="1:12" x14ac:dyDescent="0.35">
      <c r="A807" t="s">
        <v>846</v>
      </c>
      <c r="B807" t="s">
        <v>23</v>
      </c>
      <c r="C807" t="s">
        <v>27</v>
      </c>
      <c r="D807" t="s">
        <v>31</v>
      </c>
      <c r="E807" s="1">
        <v>222707.28</v>
      </c>
      <c r="F807">
        <v>27972</v>
      </c>
      <c r="G807">
        <v>61</v>
      </c>
      <c r="H807" s="2">
        <v>0</v>
      </c>
      <c r="I807" t="s">
        <v>39</v>
      </c>
      <c r="J807" t="s">
        <v>17</v>
      </c>
      <c r="K807">
        <v>292.8</v>
      </c>
      <c r="L807" s="2">
        <v>35292.800000000003</v>
      </c>
    </row>
    <row r="808" spans="1:12" x14ac:dyDescent="0.35">
      <c r="A808" t="s">
        <v>847</v>
      </c>
      <c r="B808" t="s">
        <v>48</v>
      </c>
      <c r="C808" t="s">
        <v>20</v>
      </c>
      <c r="D808" t="s">
        <v>31</v>
      </c>
      <c r="E808" s="1">
        <v>729294.88</v>
      </c>
      <c r="F808">
        <v>0</v>
      </c>
      <c r="G808">
        <v>65</v>
      </c>
      <c r="H808" s="2">
        <v>0</v>
      </c>
      <c r="I808" t="s">
        <v>16</v>
      </c>
      <c r="J808" t="s">
        <v>17</v>
      </c>
      <c r="K808">
        <v>312</v>
      </c>
      <c r="L808" s="2">
        <v>35312</v>
      </c>
    </row>
    <row r="809" spans="1:12" x14ac:dyDescent="0.35">
      <c r="A809" t="s">
        <v>848</v>
      </c>
      <c r="B809" t="s">
        <v>19</v>
      </c>
      <c r="C809" t="s">
        <v>27</v>
      </c>
      <c r="D809" t="s">
        <v>21</v>
      </c>
      <c r="E809" s="1">
        <v>318435.52</v>
      </c>
      <c r="F809">
        <v>50989</v>
      </c>
      <c r="G809">
        <v>80</v>
      </c>
      <c r="H809" s="2">
        <v>0</v>
      </c>
      <c r="I809" t="s">
        <v>28</v>
      </c>
      <c r="J809" t="s">
        <v>17</v>
      </c>
      <c r="K809">
        <v>255.999709</v>
      </c>
      <c r="L809" s="2">
        <v>35255.999709000003</v>
      </c>
    </row>
    <row r="810" spans="1:12" x14ac:dyDescent="0.35">
      <c r="A810" t="s">
        <v>849</v>
      </c>
      <c r="B810" t="s">
        <v>19</v>
      </c>
      <c r="C810" t="s">
        <v>20</v>
      </c>
      <c r="D810" t="s">
        <v>21</v>
      </c>
      <c r="E810" s="1">
        <v>1131520.3700000001</v>
      </c>
      <c r="F810">
        <v>11885</v>
      </c>
      <c r="G810">
        <v>101</v>
      </c>
      <c r="H810" s="2">
        <v>0</v>
      </c>
      <c r="I810" t="s">
        <v>39</v>
      </c>
      <c r="J810" t="s">
        <v>17</v>
      </c>
      <c r="K810">
        <v>484.8</v>
      </c>
      <c r="L810" s="2">
        <v>35484.800000000003</v>
      </c>
    </row>
    <row r="811" spans="1:12" x14ac:dyDescent="0.35">
      <c r="A811" t="s">
        <v>850</v>
      </c>
      <c r="B811" t="s">
        <v>48</v>
      </c>
      <c r="C811" t="s">
        <v>20</v>
      </c>
      <c r="D811" t="s">
        <v>21</v>
      </c>
      <c r="E811" s="1">
        <v>253070.51</v>
      </c>
      <c r="F811">
        <v>89451</v>
      </c>
      <c r="G811">
        <v>63</v>
      </c>
      <c r="H811" s="2">
        <v>0</v>
      </c>
      <c r="I811" t="s">
        <v>39</v>
      </c>
      <c r="J811" t="s">
        <v>17</v>
      </c>
      <c r="K811">
        <v>61.769564000000003</v>
      </c>
      <c r="L811" s="2">
        <v>35061.769564000002</v>
      </c>
    </row>
    <row r="812" spans="1:12" x14ac:dyDescent="0.35">
      <c r="A812" t="s">
        <v>851</v>
      </c>
      <c r="B812" t="s">
        <v>33</v>
      </c>
      <c r="C812" t="s">
        <v>27</v>
      </c>
      <c r="D812" t="s">
        <v>21</v>
      </c>
      <c r="E812" s="1">
        <v>1836155.53</v>
      </c>
      <c r="F812">
        <v>0</v>
      </c>
      <c r="G812">
        <v>182</v>
      </c>
      <c r="H812" s="2">
        <v>0</v>
      </c>
      <c r="I812" t="s">
        <v>16</v>
      </c>
      <c r="J812" t="s">
        <v>117</v>
      </c>
      <c r="K812">
        <v>1310.4000000000001</v>
      </c>
      <c r="L812" s="2">
        <v>36310.400000000001</v>
      </c>
    </row>
    <row r="813" spans="1:12" x14ac:dyDescent="0.35">
      <c r="A813" t="s">
        <v>852</v>
      </c>
      <c r="B813" t="s">
        <v>102</v>
      </c>
      <c r="C813" t="s">
        <v>27</v>
      </c>
      <c r="D813" t="s">
        <v>21</v>
      </c>
      <c r="E813" s="1">
        <v>864153</v>
      </c>
      <c r="F813">
        <v>78904</v>
      </c>
      <c r="G813">
        <v>109</v>
      </c>
      <c r="H813" s="2">
        <v>0</v>
      </c>
      <c r="I813" t="s">
        <v>16</v>
      </c>
      <c r="J813" t="s">
        <v>29</v>
      </c>
      <c r="K813">
        <v>250.00142399999999</v>
      </c>
      <c r="L813" s="2">
        <v>35250.001424000002</v>
      </c>
    </row>
    <row r="814" spans="1:12" x14ac:dyDescent="0.35">
      <c r="A814" t="s">
        <v>853</v>
      </c>
      <c r="B814" t="s">
        <v>19</v>
      </c>
      <c r="C814" t="s">
        <v>27</v>
      </c>
      <c r="D814" t="s">
        <v>80</v>
      </c>
      <c r="E814" s="1">
        <v>327853.19</v>
      </c>
      <c r="F814">
        <v>70247</v>
      </c>
      <c r="G814">
        <v>83</v>
      </c>
      <c r="H814" s="2">
        <v>36526</v>
      </c>
      <c r="I814" t="s">
        <v>16</v>
      </c>
      <c r="J814" t="s">
        <v>17</v>
      </c>
      <c r="K814">
        <v>141.79942199999999</v>
      </c>
      <c r="L814" s="2">
        <v>35141.799421999996</v>
      </c>
    </row>
    <row r="815" spans="1:12" x14ac:dyDescent="0.35">
      <c r="A815" t="s">
        <v>854</v>
      </c>
      <c r="B815" t="s">
        <v>19</v>
      </c>
      <c r="C815" t="s">
        <v>27</v>
      </c>
      <c r="D815" t="s">
        <v>31</v>
      </c>
      <c r="E815" s="1">
        <v>527198.21</v>
      </c>
      <c r="F815">
        <v>32653</v>
      </c>
      <c r="G815">
        <v>67</v>
      </c>
      <c r="H815" s="2">
        <v>0</v>
      </c>
      <c r="I815" t="s">
        <v>16</v>
      </c>
      <c r="J815" t="s">
        <v>24</v>
      </c>
      <c r="K815">
        <v>321.60000000000002</v>
      </c>
      <c r="L815" s="2">
        <v>35321.599999999999</v>
      </c>
    </row>
    <row r="816" spans="1:12" x14ac:dyDescent="0.35">
      <c r="A816" t="s">
        <v>855</v>
      </c>
      <c r="B816" t="s">
        <v>102</v>
      </c>
      <c r="C816" t="s">
        <v>27</v>
      </c>
      <c r="D816" t="s">
        <v>31</v>
      </c>
      <c r="E816" s="1">
        <v>376363.77</v>
      </c>
      <c r="F816">
        <v>93595</v>
      </c>
      <c r="G816">
        <v>97</v>
      </c>
      <c r="H816" s="2">
        <v>36617</v>
      </c>
      <c r="I816" t="s">
        <v>39</v>
      </c>
      <c r="J816" t="s">
        <v>17</v>
      </c>
      <c r="K816">
        <v>49.797015999999999</v>
      </c>
      <c r="L816" s="2">
        <v>35049.797015999997</v>
      </c>
    </row>
    <row r="817" spans="1:12" x14ac:dyDescent="0.35">
      <c r="A817" t="s">
        <v>856</v>
      </c>
      <c r="B817" t="s">
        <v>48</v>
      </c>
      <c r="C817" t="s">
        <v>27</v>
      </c>
      <c r="D817" t="s">
        <v>15</v>
      </c>
      <c r="E817" s="1">
        <v>1395556.96</v>
      </c>
      <c r="F817">
        <v>90279</v>
      </c>
      <c r="G817">
        <v>115</v>
      </c>
      <c r="H817" s="2">
        <v>0</v>
      </c>
      <c r="I817" t="s">
        <v>16</v>
      </c>
      <c r="J817" t="s">
        <v>29</v>
      </c>
      <c r="K817">
        <v>372.17559199999999</v>
      </c>
      <c r="L817" s="2">
        <v>35372.175592</v>
      </c>
    </row>
    <row r="818" spans="1:12" x14ac:dyDescent="0.35">
      <c r="A818" t="s">
        <v>857</v>
      </c>
      <c r="B818" t="s">
        <v>33</v>
      </c>
      <c r="C818" t="s">
        <v>20</v>
      </c>
      <c r="D818" t="s">
        <v>35</v>
      </c>
      <c r="E818" s="1">
        <v>500152.75</v>
      </c>
      <c r="F818">
        <v>0</v>
      </c>
      <c r="G818">
        <v>72</v>
      </c>
      <c r="H818" s="2">
        <v>0</v>
      </c>
      <c r="I818" t="s">
        <v>16</v>
      </c>
      <c r="J818" t="s">
        <v>17</v>
      </c>
      <c r="K818">
        <v>542.14385000000004</v>
      </c>
      <c r="L818" s="2">
        <v>35542.14385</v>
      </c>
    </row>
    <row r="819" spans="1:12" x14ac:dyDescent="0.35">
      <c r="A819" t="s">
        <v>858</v>
      </c>
      <c r="B819" t="s">
        <v>48</v>
      </c>
      <c r="C819" t="s">
        <v>27</v>
      </c>
      <c r="D819" t="s">
        <v>21</v>
      </c>
      <c r="E819" s="1">
        <v>708283.04</v>
      </c>
      <c r="F819">
        <v>53310</v>
      </c>
      <c r="G819">
        <v>189</v>
      </c>
      <c r="H819" s="2">
        <v>36586</v>
      </c>
      <c r="I819" t="s">
        <v>16</v>
      </c>
      <c r="J819" t="s">
        <v>117</v>
      </c>
      <c r="K819">
        <v>1360.8</v>
      </c>
      <c r="L819" s="2">
        <v>36360.800000000003</v>
      </c>
    </row>
    <row r="820" spans="1:12" x14ac:dyDescent="0.35">
      <c r="A820" t="s">
        <v>859</v>
      </c>
      <c r="B820" t="s">
        <v>48</v>
      </c>
      <c r="C820" t="s">
        <v>27</v>
      </c>
      <c r="D820" t="s">
        <v>35</v>
      </c>
      <c r="E820" s="1">
        <v>761948.28</v>
      </c>
      <c r="F820">
        <v>0</v>
      </c>
      <c r="G820">
        <v>105</v>
      </c>
      <c r="H820" s="2">
        <v>0</v>
      </c>
      <c r="I820" t="s">
        <v>16</v>
      </c>
      <c r="J820" t="s">
        <v>17</v>
      </c>
      <c r="K820">
        <v>504</v>
      </c>
      <c r="L820" s="2">
        <v>35504</v>
      </c>
    </row>
    <row r="821" spans="1:12" x14ac:dyDescent="0.35">
      <c r="A821" t="s">
        <v>860</v>
      </c>
      <c r="B821" t="s">
        <v>33</v>
      </c>
      <c r="C821" t="s">
        <v>20</v>
      </c>
      <c r="D821" t="s">
        <v>21</v>
      </c>
      <c r="E821" s="1">
        <v>1255088.2</v>
      </c>
      <c r="F821">
        <v>22234</v>
      </c>
      <c r="G821">
        <v>160</v>
      </c>
      <c r="H821" s="2">
        <v>0</v>
      </c>
      <c r="I821" t="s">
        <v>16</v>
      </c>
      <c r="J821" t="s">
        <v>29</v>
      </c>
      <c r="K821">
        <v>768</v>
      </c>
      <c r="L821" s="2">
        <v>35768</v>
      </c>
    </row>
    <row r="822" spans="1:12" x14ac:dyDescent="0.35">
      <c r="A822" t="s">
        <v>861</v>
      </c>
      <c r="B822" t="s">
        <v>102</v>
      </c>
      <c r="C822" t="s">
        <v>20</v>
      </c>
      <c r="D822" t="s">
        <v>31</v>
      </c>
      <c r="E822" s="1">
        <v>3219660.04</v>
      </c>
      <c r="F822">
        <v>91375</v>
      </c>
      <c r="G822">
        <v>99</v>
      </c>
      <c r="H822" s="2">
        <v>0</v>
      </c>
      <c r="I822" t="s">
        <v>16</v>
      </c>
      <c r="J822" t="s">
        <v>24</v>
      </c>
      <c r="K822">
        <v>72.632934000000006</v>
      </c>
      <c r="L822" s="2">
        <v>35072.632934000001</v>
      </c>
    </row>
    <row r="823" spans="1:12" x14ac:dyDescent="0.35">
      <c r="A823" t="s">
        <v>862</v>
      </c>
      <c r="B823" t="s">
        <v>23</v>
      </c>
      <c r="C823" t="s">
        <v>20</v>
      </c>
      <c r="D823" t="s">
        <v>31</v>
      </c>
      <c r="E823" s="1">
        <v>679377.41</v>
      </c>
      <c r="F823">
        <v>22250</v>
      </c>
      <c r="G823">
        <v>86</v>
      </c>
      <c r="H823" s="2">
        <v>0</v>
      </c>
      <c r="I823" t="s">
        <v>16</v>
      </c>
      <c r="J823" t="s">
        <v>24</v>
      </c>
      <c r="K823">
        <v>720.60142900000005</v>
      </c>
      <c r="L823" s="2">
        <v>35720.601429000002</v>
      </c>
    </row>
    <row r="824" spans="1:12" x14ac:dyDescent="0.35">
      <c r="A824" t="s">
        <v>863</v>
      </c>
      <c r="B824" t="s">
        <v>33</v>
      </c>
      <c r="C824" t="s">
        <v>27</v>
      </c>
      <c r="D824" t="s">
        <v>21</v>
      </c>
      <c r="E824" s="1">
        <v>527231.97</v>
      </c>
      <c r="F824">
        <v>0</v>
      </c>
      <c r="G824">
        <v>80</v>
      </c>
      <c r="H824" s="2">
        <v>0</v>
      </c>
      <c r="I824" t="s">
        <v>16</v>
      </c>
      <c r="J824" t="s">
        <v>17</v>
      </c>
      <c r="K824">
        <v>576</v>
      </c>
      <c r="L824" s="2">
        <v>35576</v>
      </c>
    </row>
    <row r="825" spans="1:12" x14ac:dyDescent="0.35">
      <c r="A825" t="s">
        <v>864</v>
      </c>
      <c r="B825" t="s">
        <v>33</v>
      </c>
      <c r="C825" t="s">
        <v>20</v>
      </c>
      <c r="D825" t="s">
        <v>80</v>
      </c>
      <c r="E825" s="1">
        <v>626534.32999999996</v>
      </c>
      <c r="F825">
        <v>0</v>
      </c>
      <c r="G825">
        <v>84</v>
      </c>
      <c r="H825" s="2">
        <v>36526</v>
      </c>
      <c r="I825" t="s">
        <v>16</v>
      </c>
      <c r="J825" t="s">
        <v>17</v>
      </c>
      <c r="K825">
        <v>481.02578599999998</v>
      </c>
      <c r="L825" s="2">
        <v>35481.025785999998</v>
      </c>
    </row>
    <row r="826" spans="1:12" x14ac:dyDescent="0.35">
      <c r="A826" t="s">
        <v>865</v>
      </c>
      <c r="B826" t="s">
        <v>48</v>
      </c>
      <c r="C826" t="s">
        <v>20</v>
      </c>
      <c r="D826" t="s">
        <v>31</v>
      </c>
      <c r="E826" s="1">
        <v>854758.61</v>
      </c>
      <c r="F826">
        <v>51179</v>
      </c>
      <c r="G826">
        <v>71</v>
      </c>
      <c r="H826" s="2">
        <v>0</v>
      </c>
      <c r="I826" t="s">
        <v>28</v>
      </c>
      <c r="J826" t="s">
        <v>17</v>
      </c>
      <c r="K826">
        <v>466.17673100000002</v>
      </c>
      <c r="L826" s="2">
        <v>35466.176731</v>
      </c>
    </row>
    <row r="827" spans="1:12" x14ac:dyDescent="0.35">
      <c r="A827" t="s">
        <v>866</v>
      </c>
      <c r="B827" t="s">
        <v>48</v>
      </c>
      <c r="C827" t="s">
        <v>27</v>
      </c>
      <c r="D827" t="s">
        <v>21</v>
      </c>
      <c r="E827" s="1">
        <v>278742.37</v>
      </c>
      <c r="F827">
        <v>38667</v>
      </c>
      <c r="G827">
        <v>72</v>
      </c>
      <c r="H827" s="2">
        <v>0</v>
      </c>
      <c r="I827" t="s">
        <v>16</v>
      </c>
      <c r="J827" t="s">
        <v>17</v>
      </c>
      <c r="K827">
        <v>159.26647299999999</v>
      </c>
      <c r="L827" s="2">
        <v>35159.266473000003</v>
      </c>
    </row>
    <row r="828" spans="1:12" x14ac:dyDescent="0.35">
      <c r="A828" t="s">
        <v>867</v>
      </c>
      <c r="B828" t="s">
        <v>48</v>
      </c>
      <c r="C828" t="s">
        <v>20</v>
      </c>
      <c r="D828" t="s">
        <v>15</v>
      </c>
      <c r="E828" s="1">
        <v>462680.11</v>
      </c>
      <c r="F828">
        <v>79487</v>
      </c>
      <c r="G828">
        <v>114</v>
      </c>
      <c r="H828" s="2">
        <v>0</v>
      </c>
      <c r="I828" t="s">
        <v>28</v>
      </c>
      <c r="J828" t="s">
        <v>29</v>
      </c>
      <c r="K828">
        <v>547.20000000000005</v>
      </c>
      <c r="L828" s="2">
        <v>35547.199999999997</v>
      </c>
    </row>
    <row r="829" spans="1:12" x14ac:dyDescent="0.35">
      <c r="A829" t="s">
        <v>868</v>
      </c>
      <c r="B829" t="s">
        <v>23</v>
      </c>
      <c r="C829" t="s">
        <v>20</v>
      </c>
      <c r="D829" t="s">
        <v>80</v>
      </c>
      <c r="E829" s="1">
        <v>866336.4</v>
      </c>
      <c r="F829">
        <v>67763</v>
      </c>
      <c r="G829">
        <v>107</v>
      </c>
      <c r="H829" s="2">
        <v>36557</v>
      </c>
      <c r="I829" t="s">
        <v>16</v>
      </c>
      <c r="J829" t="s">
        <v>17</v>
      </c>
      <c r="K829">
        <v>41.283166999999999</v>
      </c>
      <c r="L829" s="2">
        <v>35041.283167000001</v>
      </c>
    </row>
    <row r="830" spans="1:12" x14ac:dyDescent="0.35">
      <c r="A830" t="s">
        <v>869</v>
      </c>
      <c r="B830" t="s">
        <v>23</v>
      </c>
      <c r="C830" t="s">
        <v>27</v>
      </c>
      <c r="D830" t="s">
        <v>31</v>
      </c>
      <c r="E830" s="1">
        <v>387222.22</v>
      </c>
      <c r="F830">
        <v>0</v>
      </c>
      <c r="G830">
        <v>62</v>
      </c>
      <c r="H830" s="2">
        <v>36557</v>
      </c>
      <c r="I830" t="s">
        <v>28</v>
      </c>
      <c r="J830" t="s">
        <v>17</v>
      </c>
      <c r="K830">
        <v>503.80832900000001</v>
      </c>
      <c r="L830" s="2">
        <v>35503.808329</v>
      </c>
    </row>
    <row r="831" spans="1:12" x14ac:dyDescent="0.35">
      <c r="A831" t="s">
        <v>870</v>
      </c>
      <c r="B831" t="s">
        <v>33</v>
      </c>
      <c r="C831" t="s">
        <v>20</v>
      </c>
      <c r="D831" t="s">
        <v>35</v>
      </c>
      <c r="E831" s="1">
        <v>517081.15</v>
      </c>
      <c r="F831">
        <v>0</v>
      </c>
      <c r="G831">
        <v>71</v>
      </c>
      <c r="H831" s="2">
        <v>0</v>
      </c>
      <c r="I831" t="s">
        <v>28</v>
      </c>
      <c r="J831" t="s">
        <v>17</v>
      </c>
      <c r="K831">
        <v>859.59941100000003</v>
      </c>
      <c r="L831" s="2">
        <v>35859.599411000003</v>
      </c>
    </row>
    <row r="832" spans="1:12" x14ac:dyDescent="0.35">
      <c r="A832" t="s">
        <v>871</v>
      </c>
      <c r="B832" t="s">
        <v>48</v>
      </c>
      <c r="C832" t="s">
        <v>20</v>
      </c>
      <c r="D832" t="s">
        <v>15</v>
      </c>
      <c r="E832" s="1">
        <v>896028.02</v>
      </c>
      <c r="F832">
        <v>71943</v>
      </c>
      <c r="G832">
        <v>112</v>
      </c>
      <c r="H832" s="2">
        <v>0</v>
      </c>
      <c r="I832" t="s">
        <v>28</v>
      </c>
      <c r="J832" t="s">
        <v>29</v>
      </c>
      <c r="K832">
        <v>305.65378500000003</v>
      </c>
      <c r="L832" s="2">
        <v>35305.653785000002</v>
      </c>
    </row>
    <row r="833" spans="1:12" x14ac:dyDescent="0.35">
      <c r="A833" t="s">
        <v>872</v>
      </c>
      <c r="B833" t="s">
        <v>33</v>
      </c>
      <c r="C833" t="s">
        <v>20</v>
      </c>
      <c r="D833" t="s">
        <v>35</v>
      </c>
      <c r="E833" s="1">
        <v>547183.43000000005</v>
      </c>
      <c r="F833">
        <v>53526</v>
      </c>
      <c r="G833">
        <v>68</v>
      </c>
      <c r="H833" s="2">
        <v>0</v>
      </c>
      <c r="I833" t="s">
        <v>16</v>
      </c>
      <c r="J833" t="s">
        <v>17</v>
      </c>
      <c r="K833">
        <v>278.90284600000001</v>
      </c>
      <c r="L833" s="2">
        <v>35278.902845999997</v>
      </c>
    </row>
    <row r="834" spans="1:12" x14ac:dyDescent="0.35">
      <c r="A834" t="s">
        <v>873</v>
      </c>
      <c r="B834" t="s">
        <v>33</v>
      </c>
      <c r="C834" t="s">
        <v>27</v>
      </c>
      <c r="D834" t="s">
        <v>35</v>
      </c>
      <c r="E834" s="1">
        <v>3493100.17</v>
      </c>
      <c r="F834">
        <v>35005</v>
      </c>
      <c r="G834">
        <v>295</v>
      </c>
      <c r="H834" s="2">
        <v>0</v>
      </c>
      <c r="I834" t="s">
        <v>16</v>
      </c>
      <c r="J834" t="s">
        <v>117</v>
      </c>
      <c r="K834">
        <v>1416</v>
      </c>
      <c r="L834" s="2">
        <v>36416</v>
      </c>
    </row>
    <row r="835" spans="1:12" x14ac:dyDescent="0.35">
      <c r="A835" t="s">
        <v>874</v>
      </c>
      <c r="B835" t="s">
        <v>48</v>
      </c>
      <c r="C835" t="s">
        <v>27</v>
      </c>
      <c r="D835" t="s">
        <v>35</v>
      </c>
      <c r="E835" s="1">
        <v>262039.23</v>
      </c>
      <c r="F835">
        <v>24721</v>
      </c>
      <c r="G835">
        <v>67</v>
      </c>
      <c r="H835" s="2">
        <v>0</v>
      </c>
      <c r="I835" t="s">
        <v>16</v>
      </c>
      <c r="J835" t="s">
        <v>17</v>
      </c>
      <c r="K835">
        <v>139.963594</v>
      </c>
      <c r="L835" s="2">
        <v>35139.963594000001</v>
      </c>
    </row>
    <row r="836" spans="1:12" x14ac:dyDescent="0.35">
      <c r="A836" t="s">
        <v>875</v>
      </c>
      <c r="B836" t="s">
        <v>102</v>
      </c>
      <c r="C836" t="s">
        <v>27</v>
      </c>
      <c r="D836" t="s">
        <v>35</v>
      </c>
      <c r="E836" s="1">
        <v>1906949.95</v>
      </c>
      <c r="F836">
        <v>0</v>
      </c>
      <c r="G836">
        <v>102</v>
      </c>
      <c r="H836" s="2">
        <v>36557</v>
      </c>
      <c r="I836" t="s">
        <v>16</v>
      </c>
      <c r="J836" t="s">
        <v>17</v>
      </c>
      <c r="K836">
        <v>734.4</v>
      </c>
      <c r="L836" s="2">
        <v>35734.400000000001</v>
      </c>
    </row>
    <row r="837" spans="1:12" x14ac:dyDescent="0.35">
      <c r="A837" t="s">
        <v>876</v>
      </c>
      <c r="B837" t="s">
        <v>19</v>
      </c>
      <c r="C837" t="s">
        <v>27</v>
      </c>
      <c r="D837" t="s">
        <v>15</v>
      </c>
      <c r="E837" s="1">
        <v>575744.23</v>
      </c>
      <c r="F837">
        <v>88997</v>
      </c>
      <c r="G837">
        <v>72</v>
      </c>
      <c r="H837" s="2">
        <v>0</v>
      </c>
      <c r="I837" t="s">
        <v>16</v>
      </c>
      <c r="J837" t="s">
        <v>17</v>
      </c>
      <c r="K837">
        <v>174.04156599999999</v>
      </c>
      <c r="L837" s="2">
        <v>35174.041566</v>
      </c>
    </row>
    <row r="838" spans="1:12" x14ac:dyDescent="0.35">
      <c r="A838" t="s">
        <v>877</v>
      </c>
      <c r="B838" t="s">
        <v>19</v>
      </c>
      <c r="C838" t="s">
        <v>27</v>
      </c>
      <c r="D838" t="s">
        <v>15</v>
      </c>
      <c r="E838" s="1">
        <v>4022401.36</v>
      </c>
      <c r="F838">
        <v>48587</v>
      </c>
      <c r="G838">
        <v>111</v>
      </c>
      <c r="H838" s="2">
        <v>0</v>
      </c>
      <c r="I838" t="s">
        <v>16</v>
      </c>
      <c r="J838" t="s">
        <v>29</v>
      </c>
      <c r="K838">
        <v>532.79999999999995</v>
      </c>
      <c r="L838" s="2">
        <v>35532.800000000003</v>
      </c>
    </row>
    <row r="839" spans="1:12" x14ac:dyDescent="0.35">
      <c r="A839" t="s">
        <v>878</v>
      </c>
      <c r="B839" t="s">
        <v>19</v>
      </c>
      <c r="C839" t="s">
        <v>20</v>
      </c>
      <c r="D839" t="s">
        <v>31</v>
      </c>
      <c r="E839" s="1">
        <v>270148.83</v>
      </c>
      <c r="F839">
        <v>76310</v>
      </c>
      <c r="G839">
        <v>67</v>
      </c>
      <c r="H839" s="2">
        <v>0</v>
      </c>
      <c r="I839" t="s">
        <v>16</v>
      </c>
      <c r="J839" t="s">
        <v>24</v>
      </c>
      <c r="K839">
        <v>321.60000000000002</v>
      </c>
      <c r="L839" s="2">
        <v>35321.599999999999</v>
      </c>
    </row>
    <row r="840" spans="1:12" x14ac:dyDescent="0.35">
      <c r="A840" t="s">
        <v>879</v>
      </c>
      <c r="B840" t="s">
        <v>48</v>
      </c>
      <c r="C840" t="s">
        <v>27</v>
      </c>
      <c r="D840" t="s">
        <v>21</v>
      </c>
      <c r="E840" s="1">
        <v>371243.05</v>
      </c>
      <c r="F840">
        <v>73205</v>
      </c>
      <c r="G840">
        <v>92</v>
      </c>
      <c r="H840" s="2">
        <v>0</v>
      </c>
      <c r="I840" t="s">
        <v>16</v>
      </c>
      <c r="J840" t="s">
        <v>17</v>
      </c>
      <c r="K840">
        <v>37.299864999999997</v>
      </c>
      <c r="L840" s="2">
        <v>35037.299865000001</v>
      </c>
    </row>
    <row r="841" spans="1:12" x14ac:dyDescent="0.35">
      <c r="A841" t="s">
        <v>880</v>
      </c>
      <c r="B841" t="s">
        <v>33</v>
      </c>
      <c r="C841" t="s">
        <v>20</v>
      </c>
      <c r="D841" t="s">
        <v>35</v>
      </c>
      <c r="E841" s="1">
        <v>2185084</v>
      </c>
      <c r="F841">
        <v>51056</v>
      </c>
      <c r="G841">
        <v>78</v>
      </c>
      <c r="H841" s="2">
        <v>0</v>
      </c>
      <c r="I841" t="s">
        <v>16</v>
      </c>
      <c r="J841" t="s">
        <v>17</v>
      </c>
      <c r="K841">
        <v>95.816515999999993</v>
      </c>
      <c r="L841" s="2">
        <v>35095.816515999999</v>
      </c>
    </row>
    <row r="842" spans="1:12" x14ac:dyDescent="0.35">
      <c r="A842" t="s">
        <v>881</v>
      </c>
      <c r="B842" t="s">
        <v>48</v>
      </c>
      <c r="C842" t="s">
        <v>27</v>
      </c>
      <c r="D842" t="s">
        <v>35</v>
      </c>
      <c r="E842" s="1">
        <v>784016.58</v>
      </c>
      <c r="F842">
        <v>58414</v>
      </c>
      <c r="G842">
        <v>210</v>
      </c>
      <c r="H842" s="2">
        <v>36557</v>
      </c>
      <c r="I842" t="s">
        <v>16</v>
      </c>
      <c r="J842" t="s">
        <v>65</v>
      </c>
      <c r="K842">
        <v>1008</v>
      </c>
      <c r="L842" s="2">
        <v>36008</v>
      </c>
    </row>
    <row r="843" spans="1:12" x14ac:dyDescent="0.35">
      <c r="A843" t="s">
        <v>882</v>
      </c>
      <c r="B843" t="s">
        <v>48</v>
      </c>
      <c r="C843" t="s">
        <v>20</v>
      </c>
      <c r="D843" t="s">
        <v>21</v>
      </c>
      <c r="E843" s="1">
        <v>823703.79</v>
      </c>
      <c r="F843">
        <v>23940</v>
      </c>
      <c r="G843">
        <v>107</v>
      </c>
      <c r="H843" s="2">
        <v>0</v>
      </c>
      <c r="I843" t="s">
        <v>16</v>
      </c>
      <c r="J843" t="s">
        <v>29</v>
      </c>
      <c r="K843">
        <v>513.6</v>
      </c>
      <c r="L843" s="2">
        <v>35513.599999999999</v>
      </c>
    </row>
    <row r="844" spans="1:12" x14ac:dyDescent="0.35">
      <c r="A844" t="s">
        <v>883</v>
      </c>
      <c r="B844" t="s">
        <v>48</v>
      </c>
      <c r="C844" t="s">
        <v>20</v>
      </c>
      <c r="D844" t="s">
        <v>31</v>
      </c>
      <c r="E844" s="1">
        <v>224347.39</v>
      </c>
      <c r="F844">
        <v>0</v>
      </c>
      <c r="G844">
        <v>62</v>
      </c>
      <c r="H844" s="2">
        <v>0</v>
      </c>
      <c r="I844" t="s">
        <v>16</v>
      </c>
      <c r="J844" t="s">
        <v>17</v>
      </c>
      <c r="K844">
        <v>446.4</v>
      </c>
      <c r="L844" s="2">
        <v>35446.400000000001</v>
      </c>
    </row>
    <row r="845" spans="1:12" x14ac:dyDescent="0.35">
      <c r="A845" t="s">
        <v>884</v>
      </c>
      <c r="B845" t="s">
        <v>48</v>
      </c>
      <c r="C845" t="s">
        <v>27</v>
      </c>
      <c r="D845" t="s">
        <v>21</v>
      </c>
      <c r="E845" s="1">
        <v>843446.41</v>
      </c>
      <c r="F845">
        <v>44216</v>
      </c>
      <c r="G845">
        <v>71</v>
      </c>
      <c r="H845" s="2">
        <v>0</v>
      </c>
      <c r="I845" t="s">
        <v>16</v>
      </c>
      <c r="J845" t="s">
        <v>17</v>
      </c>
      <c r="K845">
        <v>72.205361999999994</v>
      </c>
      <c r="L845" s="2">
        <v>35072.205362000001</v>
      </c>
    </row>
    <row r="846" spans="1:12" x14ac:dyDescent="0.35">
      <c r="A846" t="s">
        <v>885</v>
      </c>
      <c r="B846" t="s">
        <v>48</v>
      </c>
      <c r="C846" t="s">
        <v>27</v>
      </c>
      <c r="D846" t="s">
        <v>31</v>
      </c>
      <c r="E846" s="1">
        <v>222707.28</v>
      </c>
      <c r="F846">
        <v>27972</v>
      </c>
      <c r="G846">
        <v>61</v>
      </c>
      <c r="H846" s="2">
        <v>0</v>
      </c>
      <c r="I846" t="s">
        <v>28</v>
      </c>
      <c r="J846" t="s">
        <v>17</v>
      </c>
      <c r="K846">
        <v>292.8</v>
      </c>
      <c r="L846" s="2">
        <v>35292.800000000003</v>
      </c>
    </row>
    <row r="847" spans="1:12" x14ac:dyDescent="0.35">
      <c r="A847" t="s">
        <v>886</v>
      </c>
      <c r="B847" t="s">
        <v>19</v>
      </c>
      <c r="C847" t="s">
        <v>20</v>
      </c>
      <c r="D847" t="s">
        <v>31</v>
      </c>
      <c r="E847" s="1">
        <v>517002.6</v>
      </c>
      <c r="F847">
        <v>0</v>
      </c>
      <c r="G847">
        <v>69</v>
      </c>
      <c r="H847" s="2">
        <v>0</v>
      </c>
      <c r="I847" t="s">
        <v>16</v>
      </c>
      <c r="J847" t="s">
        <v>17</v>
      </c>
      <c r="K847">
        <v>331.2</v>
      </c>
      <c r="L847" s="2">
        <v>35331.199999999997</v>
      </c>
    </row>
    <row r="848" spans="1:12" x14ac:dyDescent="0.35">
      <c r="A848" t="s">
        <v>887</v>
      </c>
      <c r="B848" t="s">
        <v>48</v>
      </c>
      <c r="C848" t="s">
        <v>20</v>
      </c>
      <c r="D848" t="s">
        <v>15</v>
      </c>
      <c r="E848" s="1">
        <v>264144.61</v>
      </c>
      <c r="F848">
        <v>29305</v>
      </c>
      <c r="G848">
        <v>66</v>
      </c>
      <c r="H848" s="2">
        <v>0</v>
      </c>
      <c r="I848" t="s">
        <v>16</v>
      </c>
      <c r="J848" t="s">
        <v>17</v>
      </c>
      <c r="K848">
        <v>475.2</v>
      </c>
      <c r="L848" s="2">
        <v>35475.199999999997</v>
      </c>
    </row>
    <row r="849" spans="1:12" x14ac:dyDescent="0.35">
      <c r="A849" t="s">
        <v>888</v>
      </c>
      <c r="B849" t="s">
        <v>48</v>
      </c>
      <c r="C849" t="s">
        <v>20</v>
      </c>
      <c r="D849" t="s">
        <v>35</v>
      </c>
      <c r="E849" s="1">
        <v>279068.3</v>
      </c>
      <c r="F849">
        <v>53882</v>
      </c>
      <c r="G849">
        <v>69</v>
      </c>
      <c r="H849" s="2">
        <v>0</v>
      </c>
      <c r="I849" t="s">
        <v>16</v>
      </c>
      <c r="J849" t="s">
        <v>17</v>
      </c>
      <c r="K849">
        <v>331.2</v>
      </c>
      <c r="L849" s="2">
        <v>35331.199999999997</v>
      </c>
    </row>
    <row r="850" spans="1:12" x14ac:dyDescent="0.35">
      <c r="A850" t="s">
        <v>889</v>
      </c>
      <c r="B850" t="s">
        <v>33</v>
      </c>
      <c r="C850" t="s">
        <v>27</v>
      </c>
      <c r="D850" t="s">
        <v>35</v>
      </c>
      <c r="E850" s="1">
        <v>274512.98</v>
      </c>
      <c r="F850">
        <v>91757</v>
      </c>
      <c r="G850">
        <v>69</v>
      </c>
      <c r="H850" s="2">
        <v>36526</v>
      </c>
      <c r="I850" t="s">
        <v>16</v>
      </c>
      <c r="J850" t="s">
        <v>17</v>
      </c>
      <c r="K850">
        <v>331.2</v>
      </c>
      <c r="L850" s="2">
        <v>35331.199999999997</v>
      </c>
    </row>
    <row r="851" spans="1:12" x14ac:dyDescent="0.35">
      <c r="A851" t="s">
        <v>890</v>
      </c>
      <c r="B851" t="s">
        <v>48</v>
      </c>
      <c r="C851" t="s">
        <v>20</v>
      </c>
      <c r="D851" t="s">
        <v>21</v>
      </c>
      <c r="E851" s="1">
        <v>757953.27</v>
      </c>
      <c r="F851">
        <v>33906</v>
      </c>
      <c r="G851">
        <v>64</v>
      </c>
      <c r="H851" s="2">
        <v>0</v>
      </c>
      <c r="I851" t="s">
        <v>16</v>
      </c>
      <c r="J851" t="s">
        <v>24</v>
      </c>
      <c r="K851">
        <v>401.59210899999999</v>
      </c>
      <c r="L851" s="2">
        <v>35401.592108999997</v>
      </c>
    </row>
    <row r="852" spans="1:12" x14ac:dyDescent="0.35">
      <c r="A852" t="s">
        <v>891</v>
      </c>
      <c r="B852" t="s">
        <v>33</v>
      </c>
      <c r="C852" t="s">
        <v>27</v>
      </c>
      <c r="D852" t="s">
        <v>21</v>
      </c>
      <c r="E852" s="1">
        <v>1097878.03</v>
      </c>
      <c r="F852">
        <v>68158</v>
      </c>
      <c r="G852">
        <v>139</v>
      </c>
      <c r="H852" s="2">
        <v>36526</v>
      </c>
      <c r="I852" t="s">
        <v>16</v>
      </c>
      <c r="J852" t="s">
        <v>29</v>
      </c>
      <c r="K852">
        <v>253.18356800000001</v>
      </c>
      <c r="L852" s="2">
        <v>35253.183568</v>
      </c>
    </row>
    <row r="853" spans="1:12" x14ac:dyDescent="0.35">
      <c r="A853" t="s">
        <v>892</v>
      </c>
      <c r="B853" t="s">
        <v>48</v>
      </c>
      <c r="C853" t="s">
        <v>27</v>
      </c>
      <c r="D853" t="s">
        <v>35</v>
      </c>
      <c r="E853" s="1">
        <v>825506.01</v>
      </c>
      <c r="F853">
        <v>0</v>
      </c>
      <c r="G853">
        <v>134</v>
      </c>
      <c r="H853" s="2">
        <v>36586</v>
      </c>
      <c r="I853" t="s">
        <v>16</v>
      </c>
      <c r="J853" t="s">
        <v>29</v>
      </c>
      <c r="K853">
        <v>643.20000000000005</v>
      </c>
      <c r="L853" s="2">
        <v>35643.199999999997</v>
      </c>
    </row>
    <row r="854" spans="1:12" x14ac:dyDescent="0.35">
      <c r="A854" t="s">
        <v>893</v>
      </c>
      <c r="B854" t="s">
        <v>33</v>
      </c>
      <c r="C854" t="s">
        <v>27</v>
      </c>
      <c r="D854" t="s">
        <v>35</v>
      </c>
      <c r="E854" s="1">
        <v>474773.46</v>
      </c>
      <c r="F854">
        <v>42165</v>
      </c>
      <c r="G854">
        <v>123</v>
      </c>
      <c r="H854" s="2">
        <v>0</v>
      </c>
      <c r="I854" t="s">
        <v>28</v>
      </c>
      <c r="J854" t="s">
        <v>29</v>
      </c>
      <c r="K854">
        <v>799.673766</v>
      </c>
      <c r="L854" s="2">
        <v>35799.673766</v>
      </c>
    </row>
    <row r="855" spans="1:12" x14ac:dyDescent="0.35">
      <c r="A855" t="s">
        <v>894</v>
      </c>
      <c r="B855" t="s">
        <v>102</v>
      </c>
      <c r="C855" t="s">
        <v>27</v>
      </c>
      <c r="D855" t="s">
        <v>35</v>
      </c>
      <c r="E855" s="1">
        <v>354090.43</v>
      </c>
      <c r="F855">
        <v>0</v>
      </c>
      <c r="G855">
        <v>101</v>
      </c>
      <c r="H855" s="2">
        <v>0</v>
      </c>
      <c r="I855" t="s">
        <v>16</v>
      </c>
      <c r="J855" t="s">
        <v>29</v>
      </c>
      <c r="K855">
        <v>727.2</v>
      </c>
      <c r="L855" s="2">
        <v>35727.199999999997</v>
      </c>
    </row>
    <row r="856" spans="1:12" x14ac:dyDescent="0.35">
      <c r="A856" t="s">
        <v>895</v>
      </c>
      <c r="B856" t="s">
        <v>48</v>
      </c>
      <c r="C856" t="s">
        <v>27</v>
      </c>
      <c r="D856" t="s">
        <v>80</v>
      </c>
      <c r="E856" s="1">
        <v>343613.43</v>
      </c>
      <c r="F856">
        <v>30817</v>
      </c>
      <c r="G856">
        <v>88</v>
      </c>
      <c r="H856" s="2">
        <v>0</v>
      </c>
      <c r="I856" t="s">
        <v>16</v>
      </c>
      <c r="J856" t="s">
        <v>17</v>
      </c>
      <c r="K856">
        <v>91.834667999999994</v>
      </c>
      <c r="L856" s="2">
        <v>35091.834668000003</v>
      </c>
    </row>
    <row r="857" spans="1:12" x14ac:dyDescent="0.35">
      <c r="A857" t="s">
        <v>896</v>
      </c>
      <c r="B857" t="s">
        <v>48</v>
      </c>
      <c r="C857" t="s">
        <v>27</v>
      </c>
      <c r="D857" t="s">
        <v>21</v>
      </c>
      <c r="E857" s="1">
        <v>258218.53</v>
      </c>
      <c r="F857">
        <v>68074</v>
      </c>
      <c r="G857">
        <v>65</v>
      </c>
      <c r="H857" s="2">
        <v>0</v>
      </c>
      <c r="I857" t="s">
        <v>16</v>
      </c>
      <c r="J857" t="s">
        <v>17</v>
      </c>
      <c r="K857">
        <v>27.987867000000001</v>
      </c>
      <c r="L857" s="2">
        <v>35027.987867000003</v>
      </c>
    </row>
    <row r="858" spans="1:12" x14ac:dyDescent="0.35">
      <c r="A858" t="s">
        <v>897</v>
      </c>
      <c r="B858" t="s">
        <v>13</v>
      </c>
      <c r="C858" t="s">
        <v>20</v>
      </c>
      <c r="D858" t="s">
        <v>35</v>
      </c>
      <c r="E858" s="1">
        <v>1166509.78</v>
      </c>
      <c r="F858">
        <v>84978</v>
      </c>
      <c r="G858">
        <v>35353</v>
      </c>
      <c r="H858" s="2">
        <v>36526</v>
      </c>
      <c r="I858" t="s">
        <v>28</v>
      </c>
      <c r="J858" t="s">
        <v>17</v>
      </c>
      <c r="K858">
        <v>166.77296000000001</v>
      </c>
      <c r="L858" s="2">
        <v>35166.772960000002</v>
      </c>
    </row>
    <row r="859" spans="1:12" x14ac:dyDescent="0.35">
      <c r="A859" t="s">
        <v>898</v>
      </c>
      <c r="B859" t="s">
        <v>48</v>
      </c>
      <c r="C859" t="s">
        <v>20</v>
      </c>
      <c r="D859" t="s">
        <v>15</v>
      </c>
      <c r="E859" s="1">
        <v>739628.37</v>
      </c>
      <c r="F859">
        <v>71135</v>
      </c>
      <c r="G859">
        <v>92</v>
      </c>
      <c r="H859" s="2">
        <v>36526</v>
      </c>
      <c r="I859" t="s">
        <v>16</v>
      </c>
      <c r="J859" t="s">
        <v>17</v>
      </c>
      <c r="K859">
        <v>270.56399499999998</v>
      </c>
      <c r="L859" s="2">
        <v>35270.563994999997</v>
      </c>
    </row>
    <row r="860" spans="1:12" x14ac:dyDescent="0.35">
      <c r="A860" t="s">
        <v>899</v>
      </c>
      <c r="B860" t="s">
        <v>48</v>
      </c>
      <c r="C860" t="s">
        <v>20</v>
      </c>
      <c r="D860" t="s">
        <v>35</v>
      </c>
      <c r="E860" s="1">
        <v>433079.98</v>
      </c>
      <c r="F860">
        <v>0</v>
      </c>
      <c r="G860">
        <v>61</v>
      </c>
      <c r="H860" s="2">
        <v>0</v>
      </c>
      <c r="I860" t="s">
        <v>16</v>
      </c>
      <c r="J860" t="s">
        <v>24</v>
      </c>
      <c r="K860">
        <v>292.8</v>
      </c>
      <c r="L860" s="2">
        <v>35292.800000000003</v>
      </c>
    </row>
    <row r="861" spans="1:12" x14ac:dyDescent="0.35">
      <c r="A861" t="s">
        <v>900</v>
      </c>
      <c r="B861" t="s">
        <v>33</v>
      </c>
      <c r="C861" t="s">
        <v>27</v>
      </c>
      <c r="D861" t="s">
        <v>15</v>
      </c>
      <c r="E861" s="1">
        <v>907576.82</v>
      </c>
      <c r="F861">
        <v>37722</v>
      </c>
      <c r="G861">
        <v>116</v>
      </c>
      <c r="H861" s="2">
        <v>0</v>
      </c>
      <c r="I861" t="s">
        <v>16</v>
      </c>
      <c r="J861" t="s">
        <v>78</v>
      </c>
      <c r="K861">
        <v>158.077504</v>
      </c>
      <c r="L861" s="2">
        <v>35158.077504000001</v>
      </c>
    </row>
    <row r="862" spans="1:12" x14ac:dyDescent="0.35">
      <c r="A862" t="s">
        <v>901</v>
      </c>
      <c r="B862" t="s">
        <v>19</v>
      </c>
      <c r="C862" t="s">
        <v>20</v>
      </c>
      <c r="D862" t="s">
        <v>21</v>
      </c>
      <c r="E862" s="1">
        <v>1463545.16</v>
      </c>
      <c r="F862">
        <v>0</v>
      </c>
      <c r="G862">
        <v>139</v>
      </c>
      <c r="H862" s="2">
        <v>0</v>
      </c>
      <c r="I862" t="s">
        <v>16</v>
      </c>
      <c r="J862" t="s">
        <v>29</v>
      </c>
      <c r="K862">
        <v>667.2</v>
      </c>
      <c r="L862" s="2">
        <v>35667.199999999997</v>
      </c>
    </row>
    <row r="863" spans="1:12" x14ac:dyDescent="0.35">
      <c r="A863" t="s">
        <v>902</v>
      </c>
      <c r="B863" t="s">
        <v>13</v>
      </c>
      <c r="C863" t="s">
        <v>271</v>
      </c>
      <c r="D863" t="s">
        <v>31</v>
      </c>
      <c r="E863" s="1">
        <v>856476.82</v>
      </c>
      <c r="F863">
        <v>95697</v>
      </c>
      <c r="G863">
        <v>107</v>
      </c>
      <c r="H863" s="2">
        <v>0</v>
      </c>
      <c r="I863" t="s">
        <v>16</v>
      </c>
      <c r="J863" t="s">
        <v>78</v>
      </c>
      <c r="K863">
        <v>178.00652400000001</v>
      </c>
      <c r="L863" s="2">
        <v>35178.006523999997</v>
      </c>
    </row>
    <row r="864" spans="1:12" x14ac:dyDescent="0.35">
      <c r="A864" t="s">
        <v>903</v>
      </c>
      <c r="B864" t="s">
        <v>48</v>
      </c>
      <c r="C864" t="s">
        <v>20</v>
      </c>
      <c r="D864" t="s">
        <v>35</v>
      </c>
      <c r="E864" s="1">
        <v>1156568.75</v>
      </c>
      <c r="F864">
        <v>64642</v>
      </c>
      <c r="G864">
        <v>96</v>
      </c>
      <c r="H864" s="2">
        <v>0</v>
      </c>
      <c r="I864" t="s">
        <v>16</v>
      </c>
      <c r="J864" t="s">
        <v>17</v>
      </c>
      <c r="K864">
        <v>404.26569599999999</v>
      </c>
      <c r="L864" s="2">
        <v>35404.265696000002</v>
      </c>
    </row>
    <row r="865" spans="1:12" x14ac:dyDescent="0.35">
      <c r="A865" t="s">
        <v>904</v>
      </c>
      <c r="B865" t="s">
        <v>33</v>
      </c>
      <c r="C865" t="s">
        <v>20</v>
      </c>
      <c r="D865" t="s">
        <v>35</v>
      </c>
      <c r="E865" s="1">
        <v>277104.5</v>
      </c>
      <c r="F865">
        <v>50071</v>
      </c>
      <c r="G865">
        <v>71</v>
      </c>
      <c r="H865" s="2">
        <v>0</v>
      </c>
      <c r="I865" t="s">
        <v>16</v>
      </c>
      <c r="J865" t="s">
        <v>24</v>
      </c>
      <c r="K865">
        <v>18.918935000000001</v>
      </c>
      <c r="L865" s="2">
        <v>35018.918935000002</v>
      </c>
    </row>
    <row r="866" spans="1:12" x14ac:dyDescent="0.35">
      <c r="A866" t="s">
        <v>905</v>
      </c>
      <c r="B866" t="s">
        <v>33</v>
      </c>
      <c r="C866" t="s">
        <v>27</v>
      </c>
      <c r="D866" t="s">
        <v>31</v>
      </c>
      <c r="E866" s="1">
        <v>850712.88</v>
      </c>
      <c r="F866">
        <v>46754</v>
      </c>
      <c r="G866">
        <v>106</v>
      </c>
      <c r="H866" s="2">
        <v>36526</v>
      </c>
      <c r="I866" t="s">
        <v>16</v>
      </c>
      <c r="J866" t="s">
        <v>29</v>
      </c>
      <c r="K866">
        <v>513.81840299999999</v>
      </c>
      <c r="L866" s="2">
        <v>35513.818402999997</v>
      </c>
    </row>
    <row r="867" spans="1:12" x14ac:dyDescent="0.35">
      <c r="A867" t="s">
        <v>906</v>
      </c>
      <c r="B867" t="s">
        <v>48</v>
      </c>
      <c r="C867" t="s">
        <v>27</v>
      </c>
      <c r="D867" t="s">
        <v>35</v>
      </c>
      <c r="E867" s="1">
        <v>758211.38</v>
      </c>
      <c r="F867">
        <v>64801</v>
      </c>
      <c r="G867">
        <v>64</v>
      </c>
      <c r="H867" s="2">
        <v>0</v>
      </c>
      <c r="I867" t="s">
        <v>28</v>
      </c>
      <c r="J867" t="s">
        <v>17</v>
      </c>
      <c r="K867">
        <v>268.47180200000003</v>
      </c>
      <c r="L867" s="2">
        <v>35268.471802</v>
      </c>
    </row>
    <row r="868" spans="1:12" x14ac:dyDescent="0.35">
      <c r="A868" t="s">
        <v>907</v>
      </c>
      <c r="B868" t="s">
        <v>19</v>
      </c>
      <c r="C868" t="s">
        <v>27</v>
      </c>
      <c r="D868" t="s">
        <v>21</v>
      </c>
      <c r="E868" s="1">
        <v>332309.25</v>
      </c>
      <c r="F868">
        <v>70410</v>
      </c>
      <c r="G868">
        <v>83</v>
      </c>
      <c r="H868" s="2">
        <v>0</v>
      </c>
      <c r="I868" t="s">
        <v>16</v>
      </c>
      <c r="J868" t="s">
        <v>17</v>
      </c>
      <c r="K868">
        <v>131.828507</v>
      </c>
      <c r="L868" s="2">
        <v>35131.828506999998</v>
      </c>
    </row>
    <row r="869" spans="1:12" x14ac:dyDescent="0.35">
      <c r="A869" t="s">
        <v>908</v>
      </c>
      <c r="B869" t="s">
        <v>23</v>
      </c>
      <c r="C869" t="s">
        <v>20</v>
      </c>
      <c r="D869" t="s">
        <v>31</v>
      </c>
      <c r="E869" s="1">
        <v>523433.17</v>
      </c>
      <c r="F869">
        <v>66957</v>
      </c>
      <c r="G869">
        <v>131</v>
      </c>
      <c r="H869" s="2">
        <v>36526</v>
      </c>
      <c r="I869" t="s">
        <v>16</v>
      </c>
      <c r="J869" t="s">
        <v>29</v>
      </c>
      <c r="K869">
        <v>628.79999999999995</v>
      </c>
      <c r="L869" s="2">
        <v>35628.800000000003</v>
      </c>
    </row>
    <row r="870" spans="1:12" x14ac:dyDescent="0.35">
      <c r="A870" t="s">
        <v>909</v>
      </c>
      <c r="B870" t="s">
        <v>23</v>
      </c>
      <c r="C870" t="s">
        <v>20</v>
      </c>
      <c r="D870" t="s">
        <v>31</v>
      </c>
      <c r="E870" s="1">
        <v>2470959.96</v>
      </c>
      <c r="F870">
        <v>24213</v>
      </c>
      <c r="G870">
        <v>78</v>
      </c>
      <c r="H870" s="2">
        <v>36526</v>
      </c>
      <c r="I870" t="s">
        <v>16</v>
      </c>
      <c r="J870" t="s">
        <v>17</v>
      </c>
      <c r="K870">
        <v>374.4</v>
      </c>
      <c r="L870" s="2">
        <v>35374.400000000001</v>
      </c>
    </row>
    <row r="871" spans="1:12" x14ac:dyDescent="0.35">
      <c r="A871" t="s">
        <v>910</v>
      </c>
      <c r="B871" t="s">
        <v>13</v>
      </c>
      <c r="C871" t="s">
        <v>20</v>
      </c>
      <c r="D871" t="s">
        <v>35</v>
      </c>
      <c r="E871" s="1">
        <v>1778627.78</v>
      </c>
      <c r="F871">
        <v>99790</v>
      </c>
      <c r="G871">
        <v>6464</v>
      </c>
      <c r="H871" s="2">
        <v>0</v>
      </c>
      <c r="I871" t="s">
        <v>16</v>
      </c>
      <c r="J871" t="s">
        <v>17</v>
      </c>
      <c r="K871">
        <v>178.98678799999999</v>
      </c>
      <c r="L871" s="2">
        <v>35178.986788000002</v>
      </c>
    </row>
    <row r="872" spans="1:12" x14ac:dyDescent="0.35">
      <c r="A872" t="s">
        <v>911</v>
      </c>
      <c r="B872" t="s">
        <v>33</v>
      </c>
      <c r="C872" t="s">
        <v>27</v>
      </c>
      <c r="D872" t="s">
        <v>15</v>
      </c>
      <c r="E872" s="1">
        <v>255122.67</v>
      </c>
      <c r="F872">
        <v>79751</v>
      </c>
      <c r="G872">
        <v>63</v>
      </c>
      <c r="H872" s="2">
        <v>0</v>
      </c>
      <c r="I872" t="s">
        <v>16</v>
      </c>
      <c r="J872" t="s">
        <v>24</v>
      </c>
      <c r="K872">
        <v>392.23569800000001</v>
      </c>
      <c r="L872" s="2">
        <v>35392.235697999997</v>
      </c>
    </row>
    <row r="873" spans="1:12" x14ac:dyDescent="0.35">
      <c r="A873" t="s">
        <v>912</v>
      </c>
      <c r="B873" t="s">
        <v>19</v>
      </c>
      <c r="C873" t="s">
        <v>27</v>
      </c>
      <c r="D873" t="s">
        <v>31</v>
      </c>
      <c r="E873" s="1">
        <v>724771.37</v>
      </c>
      <c r="F873">
        <v>86122</v>
      </c>
      <c r="G873">
        <v>182</v>
      </c>
      <c r="H873" s="2">
        <v>36526</v>
      </c>
      <c r="I873" t="s">
        <v>16</v>
      </c>
      <c r="J873" t="s">
        <v>65</v>
      </c>
      <c r="K873">
        <v>873.6</v>
      </c>
      <c r="L873" s="2">
        <v>35873.599999999999</v>
      </c>
    </row>
    <row r="874" spans="1:12" x14ac:dyDescent="0.35">
      <c r="A874" t="s">
        <v>913</v>
      </c>
      <c r="B874" t="s">
        <v>19</v>
      </c>
      <c r="C874" t="s">
        <v>27</v>
      </c>
      <c r="D874" t="s">
        <v>21</v>
      </c>
      <c r="E874" s="1">
        <v>453884.78</v>
      </c>
      <c r="F874">
        <v>82297</v>
      </c>
      <c r="G874">
        <v>116</v>
      </c>
      <c r="H874" s="2">
        <v>0</v>
      </c>
      <c r="I874" t="s">
        <v>16</v>
      </c>
      <c r="J874" t="s">
        <v>78</v>
      </c>
      <c r="K874">
        <v>0.38210699999999997</v>
      </c>
      <c r="L874" s="2">
        <v>35000.382106999998</v>
      </c>
    </row>
    <row r="875" spans="1:12" x14ac:dyDescent="0.35">
      <c r="A875" t="s">
        <v>914</v>
      </c>
      <c r="B875" t="s">
        <v>13</v>
      </c>
      <c r="C875" t="s">
        <v>27</v>
      </c>
      <c r="D875" t="s">
        <v>35</v>
      </c>
      <c r="E875" s="1">
        <v>3164210.46</v>
      </c>
      <c r="F875">
        <v>89057</v>
      </c>
      <c r="G875">
        <v>98</v>
      </c>
      <c r="H875" s="2">
        <v>0</v>
      </c>
      <c r="I875" t="s">
        <v>28</v>
      </c>
      <c r="J875" t="s">
        <v>24</v>
      </c>
      <c r="K875">
        <v>187.36358300000001</v>
      </c>
      <c r="L875" s="2">
        <v>35187.363582999998</v>
      </c>
    </row>
    <row r="876" spans="1:12" x14ac:dyDescent="0.35">
      <c r="A876" t="s">
        <v>915</v>
      </c>
      <c r="B876" t="s">
        <v>48</v>
      </c>
      <c r="C876" t="s">
        <v>27</v>
      </c>
      <c r="D876" t="s">
        <v>31</v>
      </c>
      <c r="E876" s="1">
        <v>873042.2</v>
      </c>
      <c r="F876">
        <v>43259</v>
      </c>
      <c r="G876">
        <v>73</v>
      </c>
      <c r="H876" s="2">
        <v>0</v>
      </c>
      <c r="I876" t="s">
        <v>16</v>
      </c>
      <c r="J876" t="s">
        <v>17</v>
      </c>
      <c r="K876">
        <v>350.4</v>
      </c>
      <c r="L876" s="2">
        <v>35350.400000000001</v>
      </c>
    </row>
    <row r="877" spans="1:12" x14ac:dyDescent="0.35">
      <c r="A877" t="s">
        <v>916</v>
      </c>
      <c r="B877" t="s">
        <v>33</v>
      </c>
      <c r="C877" t="s">
        <v>27</v>
      </c>
      <c r="D877" t="s">
        <v>35</v>
      </c>
      <c r="E877" s="1">
        <v>833273.06</v>
      </c>
      <c r="F877">
        <v>0</v>
      </c>
      <c r="G877">
        <v>79</v>
      </c>
      <c r="H877" s="2">
        <v>0</v>
      </c>
      <c r="I877" t="s">
        <v>16</v>
      </c>
      <c r="J877" t="s">
        <v>17</v>
      </c>
      <c r="K877">
        <v>379.2</v>
      </c>
      <c r="L877" s="2">
        <v>35379.199999999997</v>
      </c>
    </row>
    <row r="878" spans="1:12" x14ac:dyDescent="0.35">
      <c r="A878" t="s">
        <v>917</v>
      </c>
      <c r="B878" t="s">
        <v>48</v>
      </c>
      <c r="C878" t="s">
        <v>27</v>
      </c>
      <c r="D878" t="s">
        <v>35</v>
      </c>
      <c r="E878" s="1">
        <v>235774.7</v>
      </c>
      <c r="F878">
        <v>25064</v>
      </c>
      <c r="G878">
        <v>62</v>
      </c>
      <c r="H878" s="2">
        <v>0</v>
      </c>
      <c r="I878" t="s">
        <v>16</v>
      </c>
      <c r="J878" t="s">
        <v>17</v>
      </c>
      <c r="K878">
        <v>297.60000000000002</v>
      </c>
      <c r="L878" s="2">
        <v>35297.599999999999</v>
      </c>
    </row>
    <row r="879" spans="1:12" x14ac:dyDescent="0.35">
      <c r="A879" t="s">
        <v>918</v>
      </c>
      <c r="B879" t="s">
        <v>19</v>
      </c>
      <c r="C879" t="s">
        <v>27</v>
      </c>
      <c r="D879" t="s">
        <v>15</v>
      </c>
      <c r="E879" s="1">
        <v>463716.4</v>
      </c>
      <c r="F879">
        <v>25816</v>
      </c>
      <c r="G879">
        <v>119</v>
      </c>
      <c r="H879" s="2">
        <v>0</v>
      </c>
      <c r="I879" t="s">
        <v>16</v>
      </c>
      <c r="J879" t="s">
        <v>78</v>
      </c>
      <c r="K879">
        <v>571.20000000000005</v>
      </c>
      <c r="L879" s="2">
        <v>35571.199999999997</v>
      </c>
    </row>
    <row r="880" spans="1:12" x14ac:dyDescent="0.35">
      <c r="A880" t="s">
        <v>919</v>
      </c>
      <c r="B880" t="s">
        <v>48</v>
      </c>
      <c r="C880" t="s">
        <v>27</v>
      </c>
      <c r="D880" t="s">
        <v>21</v>
      </c>
      <c r="E880" s="1">
        <v>535719.27</v>
      </c>
      <c r="F880">
        <v>0</v>
      </c>
      <c r="G880">
        <v>73</v>
      </c>
      <c r="H880" s="2">
        <v>0</v>
      </c>
      <c r="I880" t="s">
        <v>16</v>
      </c>
      <c r="J880" t="s">
        <v>17</v>
      </c>
      <c r="K880">
        <v>350.85398700000002</v>
      </c>
      <c r="L880" s="2">
        <v>35350.853987000002</v>
      </c>
    </row>
    <row r="881" spans="1:12" x14ac:dyDescent="0.35">
      <c r="A881" t="s">
        <v>920</v>
      </c>
      <c r="B881" t="s">
        <v>33</v>
      </c>
      <c r="C881" t="s">
        <v>20</v>
      </c>
      <c r="D881" t="s">
        <v>35</v>
      </c>
      <c r="E881" s="1">
        <v>539197.1</v>
      </c>
      <c r="F881">
        <v>41662</v>
      </c>
      <c r="G881">
        <v>69</v>
      </c>
      <c r="H881" s="2">
        <v>0</v>
      </c>
      <c r="I881" t="s">
        <v>28</v>
      </c>
      <c r="J881" t="s">
        <v>17</v>
      </c>
      <c r="K881">
        <v>217.97316799999999</v>
      </c>
      <c r="L881" s="2">
        <v>35217.973167999997</v>
      </c>
    </row>
    <row r="882" spans="1:12" x14ac:dyDescent="0.35">
      <c r="A882" t="s">
        <v>921</v>
      </c>
      <c r="B882" t="s">
        <v>19</v>
      </c>
      <c r="C882" t="s">
        <v>27</v>
      </c>
      <c r="D882" t="s">
        <v>21</v>
      </c>
      <c r="E882" s="1">
        <v>369414.05</v>
      </c>
      <c r="F882">
        <v>96170</v>
      </c>
      <c r="G882">
        <v>92</v>
      </c>
      <c r="H882" s="2">
        <v>0</v>
      </c>
      <c r="I882" t="s">
        <v>16</v>
      </c>
      <c r="J882" t="s">
        <v>17</v>
      </c>
      <c r="K882">
        <v>441.6</v>
      </c>
      <c r="L882" s="2">
        <v>35441.599999999999</v>
      </c>
    </row>
    <row r="883" spans="1:12" x14ac:dyDescent="0.35">
      <c r="A883" t="s">
        <v>922</v>
      </c>
      <c r="B883" t="s">
        <v>19</v>
      </c>
      <c r="C883" t="s">
        <v>20</v>
      </c>
      <c r="D883" t="s">
        <v>31</v>
      </c>
      <c r="E883" s="1">
        <v>504041.24</v>
      </c>
      <c r="F883">
        <v>46072</v>
      </c>
      <c r="G883">
        <v>64</v>
      </c>
      <c r="H883" s="2">
        <v>0</v>
      </c>
      <c r="I883" t="s">
        <v>16</v>
      </c>
      <c r="J883" t="s">
        <v>17</v>
      </c>
      <c r="K883">
        <v>25.934063999999999</v>
      </c>
      <c r="L883" s="2">
        <v>35025.934064000001</v>
      </c>
    </row>
    <row r="884" spans="1:12" x14ac:dyDescent="0.35">
      <c r="A884" t="s">
        <v>923</v>
      </c>
      <c r="B884" t="s">
        <v>19</v>
      </c>
      <c r="C884" t="s">
        <v>20</v>
      </c>
      <c r="D884" t="s">
        <v>31</v>
      </c>
      <c r="E884" s="1">
        <v>2749542.19</v>
      </c>
      <c r="F884">
        <v>37931</v>
      </c>
      <c r="G884">
        <v>99</v>
      </c>
      <c r="H884" s="2">
        <v>0</v>
      </c>
      <c r="I884" t="s">
        <v>16</v>
      </c>
      <c r="J884" t="s">
        <v>17</v>
      </c>
      <c r="K884">
        <v>475.2</v>
      </c>
      <c r="L884" s="2">
        <v>35475.199999999997</v>
      </c>
    </row>
    <row r="885" spans="1:12" x14ac:dyDescent="0.35">
      <c r="A885" t="s">
        <v>924</v>
      </c>
      <c r="B885" t="s">
        <v>33</v>
      </c>
      <c r="C885" t="s">
        <v>27</v>
      </c>
      <c r="D885" t="s">
        <v>31</v>
      </c>
      <c r="E885" s="1">
        <v>484228.5</v>
      </c>
      <c r="F885">
        <v>35127</v>
      </c>
      <c r="G885">
        <v>62</v>
      </c>
      <c r="H885" s="2">
        <v>0</v>
      </c>
      <c r="I885" t="s">
        <v>16</v>
      </c>
      <c r="J885" t="s">
        <v>17</v>
      </c>
      <c r="K885">
        <v>297.60000000000002</v>
      </c>
      <c r="L885" s="2">
        <v>35297.599999999999</v>
      </c>
    </row>
    <row r="886" spans="1:12" x14ac:dyDescent="0.35">
      <c r="A886" t="s">
        <v>925</v>
      </c>
      <c r="B886" t="s">
        <v>13</v>
      </c>
      <c r="C886" t="s">
        <v>20</v>
      </c>
      <c r="D886" t="s">
        <v>31</v>
      </c>
      <c r="E886" s="1">
        <v>2738281.89</v>
      </c>
      <c r="F886">
        <v>45473</v>
      </c>
      <c r="G886">
        <v>76</v>
      </c>
      <c r="H886" s="2">
        <v>0</v>
      </c>
      <c r="I886" t="s">
        <v>39</v>
      </c>
      <c r="J886" t="s">
        <v>24</v>
      </c>
      <c r="K886">
        <v>188.93839700000001</v>
      </c>
      <c r="L886" s="2">
        <v>35188.938396999998</v>
      </c>
    </row>
    <row r="887" spans="1:12" x14ac:dyDescent="0.35">
      <c r="A887" t="s">
        <v>926</v>
      </c>
      <c r="B887" t="s">
        <v>23</v>
      </c>
      <c r="C887" t="s">
        <v>20</v>
      </c>
      <c r="D887" t="s">
        <v>35</v>
      </c>
      <c r="E887" s="1">
        <v>522710.19</v>
      </c>
      <c r="F887">
        <v>93087</v>
      </c>
      <c r="G887">
        <v>131</v>
      </c>
      <c r="H887" s="2">
        <v>36586</v>
      </c>
      <c r="I887" t="s">
        <v>28</v>
      </c>
      <c r="J887" t="s">
        <v>78</v>
      </c>
      <c r="K887">
        <v>628.79999999999995</v>
      </c>
      <c r="L887" s="2">
        <v>35628.800000000003</v>
      </c>
    </row>
    <row r="888" spans="1:12" x14ac:dyDescent="0.35">
      <c r="A888" t="s">
        <v>927</v>
      </c>
      <c r="B888" t="s">
        <v>19</v>
      </c>
      <c r="C888" t="s">
        <v>27</v>
      </c>
      <c r="D888" t="s">
        <v>31</v>
      </c>
      <c r="E888" s="1">
        <v>259009.6</v>
      </c>
      <c r="F888">
        <v>22398</v>
      </c>
      <c r="G888">
        <v>67</v>
      </c>
      <c r="H888" s="2">
        <v>36557</v>
      </c>
      <c r="I888" t="s">
        <v>16</v>
      </c>
      <c r="J888" t="s">
        <v>17</v>
      </c>
      <c r="K888">
        <v>321.60000000000002</v>
      </c>
      <c r="L888" s="2">
        <v>35321.599999999999</v>
      </c>
    </row>
    <row r="889" spans="1:12" x14ac:dyDescent="0.35">
      <c r="A889" t="s">
        <v>928</v>
      </c>
      <c r="B889" t="s">
        <v>48</v>
      </c>
      <c r="C889" t="s">
        <v>27</v>
      </c>
      <c r="D889" t="s">
        <v>31</v>
      </c>
      <c r="E889" s="1">
        <v>1053607.8</v>
      </c>
      <c r="F889">
        <v>92983</v>
      </c>
      <c r="G889">
        <v>87</v>
      </c>
      <c r="H889" s="2">
        <v>36526</v>
      </c>
      <c r="I889" t="s">
        <v>28</v>
      </c>
      <c r="J889" t="s">
        <v>17</v>
      </c>
      <c r="K889">
        <v>153.205591</v>
      </c>
      <c r="L889" s="2">
        <v>35153.205590999998</v>
      </c>
    </row>
    <row r="890" spans="1:12" x14ac:dyDescent="0.35">
      <c r="A890" t="s">
        <v>929</v>
      </c>
      <c r="B890" t="s">
        <v>19</v>
      </c>
      <c r="C890" t="s">
        <v>27</v>
      </c>
      <c r="D890" t="s">
        <v>21</v>
      </c>
      <c r="E890" s="1">
        <v>858127.87</v>
      </c>
      <c r="F890">
        <v>27689</v>
      </c>
      <c r="G890">
        <v>239</v>
      </c>
      <c r="H890" s="2">
        <v>36557</v>
      </c>
      <c r="I890" t="s">
        <v>16</v>
      </c>
      <c r="J890" t="s">
        <v>65</v>
      </c>
      <c r="K890">
        <v>2893.2396779999999</v>
      </c>
      <c r="L890" s="2">
        <v>37893.239677999998</v>
      </c>
    </row>
    <row r="891" spans="1:12" x14ac:dyDescent="0.35">
      <c r="A891" t="s">
        <v>930</v>
      </c>
      <c r="B891" t="s">
        <v>48</v>
      </c>
      <c r="C891" t="s">
        <v>20</v>
      </c>
      <c r="D891" t="s">
        <v>35</v>
      </c>
      <c r="E891" s="1">
        <v>946311.33</v>
      </c>
      <c r="F891">
        <v>69654</v>
      </c>
      <c r="G891">
        <v>118</v>
      </c>
      <c r="H891" s="2">
        <v>0</v>
      </c>
      <c r="I891" t="s">
        <v>28</v>
      </c>
      <c r="J891" t="s">
        <v>29</v>
      </c>
      <c r="K891">
        <v>629.53273100000001</v>
      </c>
      <c r="L891" s="2">
        <v>35629.532730999999</v>
      </c>
    </row>
    <row r="892" spans="1:12" x14ac:dyDescent="0.35">
      <c r="A892" t="s">
        <v>931</v>
      </c>
      <c r="B892" t="s">
        <v>48</v>
      </c>
      <c r="C892" t="s">
        <v>20</v>
      </c>
      <c r="D892" t="s">
        <v>21</v>
      </c>
      <c r="E892" s="1">
        <v>1344100.64</v>
      </c>
      <c r="F892">
        <v>80744</v>
      </c>
      <c r="G892">
        <v>111</v>
      </c>
      <c r="H892" s="2">
        <v>0</v>
      </c>
      <c r="I892" t="s">
        <v>16</v>
      </c>
      <c r="J892" t="s">
        <v>29</v>
      </c>
      <c r="K892">
        <v>361.28475700000001</v>
      </c>
      <c r="L892" s="2">
        <v>35361.284757000001</v>
      </c>
    </row>
    <row r="893" spans="1:12" x14ac:dyDescent="0.35">
      <c r="A893" t="s">
        <v>932</v>
      </c>
      <c r="B893" t="s">
        <v>48</v>
      </c>
      <c r="C893" t="s">
        <v>20</v>
      </c>
      <c r="D893" t="s">
        <v>21</v>
      </c>
      <c r="E893" s="1">
        <v>388650.48</v>
      </c>
      <c r="F893">
        <v>0</v>
      </c>
      <c r="G893">
        <v>112</v>
      </c>
      <c r="H893" s="2">
        <v>0</v>
      </c>
      <c r="I893" t="s">
        <v>28</v>
      </c>
      <c r="J893" t="s">
        <v>29</v>
      </c>
      <c r="K893">
        <v>1185.9883010000001</v>
      </c>
      <c r="L893" s="2">
        <v>36185.988300999998</v>
      </c>
    </row>
    <row r="894" spans="1:12" x14ac:dyDescent="0.35">
      <c r="A894" t="s">
        <v>933</v>
      </c>
      <c r="B894" t="s">
        <v>19</v>
      </c>
      <c r="C894" t="s">
        <v>20</v>
      </c>
      <c r="D894" t="s">
        <v>31</v>
      </c>
      <c r="E894" s="1">
        <v>678489.37</v>
      </c>
      <c r="F894">
        <v>0</v>
      </c>
      <c r="G894">
        <v>64</v>
      </c>
      <c r="H894" s="2">
        <v>36526</v>
      </c>
      <c r="I894" t="s">
        <v>16</v>
      </c>
      <c r="J894" t="s">
        <v>17</v>
      </c>
      <c r="K894">
        <v>460.8</v>
      </c>
      <c r="L894" s="2">
        <v>35460.800000000003</v>
      </c>
    </row>
    <row r="895" spans="1:12" x14ac:dyDescent="0.35">
      <c r="A895" t="s">
        <v>934</v>
      </c>
      <c r="B895" t="s">
        <v>19</v>
      </c>
      <c r="C895" t="s">
        <v>27</v>
      </c>
      <c r="D895" t="s">
        <v>21</v>
      </c>
      <c r="E895" s="1">
        <v>2359468.02</v>
      </c>
      <c r="F895">
        <v>76358</v>
      </c>
      <c r="G895">
        <v>66</v>
      </c>
      <c r="H895" s="2">
        <v>0</v>
      </c>
      <c r="I895" t="s">
        <v>39</v>
      </c>
      <c r="J895" t="s">
        <v>17</v>
      </c>
      <c r="K895">
        <v>86.461582000000007</v>
      </c>
      <c r="L895" s="2">
        <v>35086.461582000004</v>
      </c>
    </row>
    <row r="896" spans="1:12" x14ac:dyDescent="0.35">
      <c r="A896" t="s">
        <v>935</v>
      </c>
      <c r="B896" t="s">
        <v>33</v>
      </c>
      <c r="C896" t="s">
        <v>27</v>
      </c>
      <c r="D896" t="s">
        <v>21</v>
      </c>
      <c r="E896" s="1">
        <v>253862.63</v>
      </c>
      <c r="F896">
        <v>18608</v>
      </c>
      <c r="G896">
        <v>71</v>
      </c>
      <c r="H896" s="2">
        <v>0</v>
      </c>
      <c r="I896" t="s">
        <v>28</v>
      </c>
      <c r="J896" t="s">
        <v>17</v>
      </c>
      <c r="K896">
        <v>340.8</v>
      </c>
      <c r="L896" s="2">
        <v>35340.800000000003</v>
      </c>
    </row>
    <row r="897" spans="1:12" x14ac:dyDescent="0.35">
      <c r="A897" t="s">
        <v>936</v>
      </c>
      <c r="B897" t="s">
        <v>48</v>
      </c>
      <c r="C897" t="s">
        <v>27</v>
      </c>
      <c r="D897" t="s">
        <v>31</v>
      </c>
      <c r="E897" s="1">
        <v>563994.19999999995</v>
      </c>
      <c r="F897">
        <v>73168</v>
      </c>
      <c r="G897">
        <v>70</v>
      </c>
      <c r="H897" s="2">
        <v>0</v>
      </c>
      <c r="I897" t="s">
        <v>16</v>
      </c>
      <c r="J897" t="s">
        <v>17</v>
      </c>
      <c r="K897">
        <v>425.80011200000001</v>
      </c>
      <c r="L897" s="2">
        <v>35425.800111999997</v>
      </c>
    </row>
    <row r="898" spans="1:12" x14ac:dyDescent="0.35">
      <c r="A898" t="s">
        <v>937</v>
      </c>
      <c r="B898" t="s">
        <v>13</v>
      </c>
      <c r="C898" t="s">
        <v>27</v>
      </c>
      <c r="D898" t="s">
        <v>21</v>
      </c>
      <c r="E898" s="1">
        <v>1168137.43</v>
      </c>
      <c r="F898">
        <v>70930</v>
      </c>
      <c r="G898">
        <v>99</v>
      </c>
      <c r="H898" s="2">
        <v>0</v>
      </c>
      <c r="I898" t="s">
        <v>16</v>
      </c>
      <c r="J898" t="s">
        <v>17</v>
      </c>
      <c r="K898">
        <v>190.43446</v>
      </c>
      <c r="L898" s="2">
        <v>35190.434459999997</v>
      </c>
    </row>
    <row r="899" spans="1:12" x14ac:dyDescent="0.35">
      <c r="A899" t="s">
        <v>938</v>
      </c>
      <c r="B899" t="s">
        <v>13</v>
      </c>
      <c r="C899" t="s">
        <v>20</v>
      </c>
      <c r="D899" t="s">
        <v>31</v>
      </c>
      <c r="E899" s="1">
        <v>2599775</v>
      </c>
      <c r="F899">
        <v>62262</v>
      </c>
      <c r="G899">
        <v>72</v>
      </c>
      <c r="H899" s="2">
        <v>0</v>
      </c>
      <c r="I899" t="s">
        <v>28</v>
      </c>
      <c r="J899" t="s">
        <v>17</v>
      </c>
      <c r="K899">
        <v>193.505325</v>
      </c>
      <c r="L899" s="2">
        <v>35193.505324999998</v>
      </c>
    </row>
    <row r="900" spans="1:12" x14ac:dyDescent="0.35">
      <c r="A900" t="s">
        <v>939</v>
      </c>
      <c r="B900" t="s">
        <v>23</v>
      </c>
      <c r="C900" t="s">
        <v>20</v>
      </c>
      <c r="D900" t="s">
        <v>15</v>
      </c>
      <c r="E900" s="1">
        <v>1377836.93</v>
      </c>
      <c r="F900">
        <v>91474</v>
      </c>
      <c r="G900">
        <v>113</v>
      </c>
      <c r="H900" s="2">
        <v>0</v>
      </c>
      <c r="I900" t="s">
        <v>28</v>
      </c>
      <c r="J900" t="s">
        <v>24</v>
      </c>
      <c r="K900">
        <v>24.087774</v>
      </c>
      <c r="L900" s="2">
        <v>35024.087774</v>
      </c>
    </row>
    <row r="901" spans="1:12" x14ac:dyDescent="0.35">
      <c r="A901" t="s">
        <v>940</v>
      </c>
      <c r="B901" t="s">
        <v>48</v>
      </c>
      <c r="C901" t="s">
        <v>20</v>
      </c>
      <c r="D901" t="s">
        <v>21</v>
      </c>
      <c r="E901" s="1">
        <v>492318.17</v>
      </c>
      <c r="F901">
        <v>61469</v>
      </c>
      <c r="G901">
        <v>63</v>
      </c>
      <c r="H901" s="2">
        <v>36647</v>
      </c>
      <c r="I901" t="s">
        <v>16</v>
      </c>
      <c r="J901" t="s">
        <v>17</v>
      </c>
      <c r="K901">
        <v>302.39999999999998</v>
      </c>
      <c r="L901" s="2">
        <v>35302.400000000001</v>
      </c>
    </row>
    <row r="902" spans="1:12" x14ac:dyDescent="0.35">
      <c r="A902" t="s">
        <v>941</v>
      </c>
      <c r="B902" t="s">
        <v>19</v>
      </c>
      <c r="C902" t="s">
        <v>20</v>
      </c>
      <c r="D902" t="s">
        <v>31</v>
      </c>
      <c r="E902" s="1">
        <v>227233.54</v>
      </c>
      <c r="F902">
        <v>16618</v>
      </c>
      <c r="G902">
        <v>62</v>
      </c>
      <c r="H902" s="2">
        <v>0</v>
      </c>
      <c r="I902" t="s">
        <v>39</v>
      </c>
      <c r="J902" t="s">
        <v>17</v>
      </c>
      <c r="K902">
        <v>219.28870599999999</v>
      </c>
      <c r="L902" s="2">
        <v>35219.288705999999</v>
      </c>
    </row>
    <row r="903" spans="1:12" x14ac:dyDescent="0.35">
      <c r="A903" t="s">
        <v>942</v>
      </c>
      <c r="B903" t="s">
        <v>48</v>
      </c>
      <c r="C903" t="s">
        <v>20</v>
      </c>
      <c r="D903" t="s">
        <v>21</v>
      </c>
      <c r="E903" s="1">
        <v>1489539.8</v>
      </c>
      <c r="F903">
        <v>48081</v>
      </c>
      <c r="G903">
        <v>188</v>
      </c>
      <c r="H903" s="2">
        <v>0</v>
      </c>
      <c r="I903" t="s">
        <v>16</v>
      </c>
      <c r="J903" t="s">
        <v>65</v>
      </c>
      <c r="K903">
        <v>881.36095899999998</v>
      </c>
      <c r="L903" s="2">
        <v>35881.360958999998</v>
      </c>
    </row>
    <row r="904" spans="1:12" x14ac:dyDescent="0.35">
      <c r="A904" t="s">
        <v>943</v>
      </c>
      <c r="B904" t="s">
        <v>33</v>
      </c>
      <c r="C904" t="s">
        <v>27</v>
      </c>
      <c r="D904" t="s">
        <v>80</v>
      </c>
      <c r="E904" s="1">
        <v>975604.5</v>
      </c>
      <c r="F904">
        <v>67632</v>
      </c>
      <c r="G904">
        <v>121</v>
      </c>
      <c r="H904" s="2">
        <v>0</v>
      </c>
      <c r="I904" t="s">
        <v>16</v>
      </c>
      <c r="J904" t="s">
        <v>78</v>
      </c>
      <c r="K904">
        <v>26.951626999999998</v>
      </c>
      <c r="L904" s="2">
        <v>35026.951627000002</v>
      </c>
    </row>
    <row r="905" spans="1:12" x14ac:dyDescent="0.35">
      <c r="A905" t="s">
        <v>944</v>
      </c>
      <c r="B905" t="s">
        <v>33</v>
      </c>
      <c r="C905" t="s">
        <v>20</v>
      </c>
      <c r="D905" t="s">
        <v>21</v>
      </c>
      <c r="E905" s="1">
        <v>942297.41</v>
      </c>
      <c r="F905">
        <v>34115</v>
      </c>
      <c r="G905">
        <v>119</v>
      </c>
      <c r="H905" s="2">
        <v>0</v>
      </c>
      <c r="I905" t="s">
        <v>16</v>
      </c>
      <c r="J905" t="s">
        <v>29</v>
      </c>
      <c r="K905">
        <v>466.12254100000001</v>
      </c>
      <c r="L905" s="2">
        <v>35466.122540999997</v>
      </c>
    </row>
    <row r="906" spans="1:12" x14ac:dyDescent="0.35">
      <c r="A906" t="s">
        <v>945</v>
      </c>
      <c r="B906" t="s">
        <v>19</v>
      </c>
      <c r="C906" t="s">
        <v>27</v>
      </c>
      <c r="D906" t="s">
        <v>31</v>
      </c>
      <c r="E906" s="1">
        <v>383735.76</v>
      </c>
      <c r="F906">
        <v>23051</v>
      </c>
      <c r="G906">
        <v>99</v>
      </c>
      <c r="H906" s="2">
        <v>0</v>
      </c>
      <c r="I906" t="s">
        <v>16</v>
      </c>
      <c r="J906" t="s">
        <v>24</v>
      </c>
      <c r="K906">
        <v>475.2</v>
      </c>
      <c r="L906" s="2">
        <v>35475.199999999997</v>
      </c>
    </row>
    <row r="907" spans="1:12" x14ac:dyDescent="0.35">
      <c r="A907" t="s">
        <v>946</v>
      </c>
      <c r="B907" t="s">
        <v>48</v>
      </c>
      <c r="C907" t="s">
        <v>27</v>
      </c>
      <c r="D907" t="s">
        <v>35</v>
      </c>
      <c r="E907" s="1">
        <v>1095213.19</v>
      </c>
      <c r="F907">
        <v>23748</v>
      </c>
      <c r="G907">
        <v>99</v>
      </c>
      <c r="H907" s="2">
        <v>0</v>
      </c>
      <c r="I907" t="s">
        <v>16</v>
      </c>
      <c r="J907" t="s">
        <v>17</v>
      </c>
      <c r="K907">
        <v>607.09565499999997</v>
      </c>
      <c r="L907" s="2">
        <v>35607.095654999997</v>
      </c>
    </row>
    <row r="908" spans="1:12" x14ac:dyDescent="0.35">
      <c r="A908" t="s">
        <v>947</v>
      </c>
      <c r="B908" t="s">
        <v>19</v>
      </c>
      <c r="C908" t="s">
        <v>20</v>
      </c>
      <c r="D908" t="s">
        <v>35</v>
      </c>
      <c r="E908" s="1">
        <v>815913.66</v>
      </c>
      <c r="F908">
        <v>40589</v>
      </c>
      <c r="G908">
        <v>69</v>
      </c>
      <c r="H908" s="2">
        <v>0</v>
      </c>
      <c r="I908" t="s">
        <v>28</v>
      </c>
      <c r="J908" t="s">
        <v>17</v>
      </c>
      <c r="K908">
        <v>331.2</v>
      </c>
      <c r="L908" s="2">
        <v>35331.199999999997</v>
      </c>
    </row>
    <row r="909" spans="1:12" x14ac:dyDescent="0.35">
      <c r="A909" t="s">
        <v>948</v>
      </c>
      <c r="B909" t="s">
        <v>48</v>
      </c>
      <c r="C909" t="s">
        <v>20</v>
      </c>
      <c r="D909" t="s">
        <v>35</v>
      </c>
      <c r="E909" s="1">
        <v>1948049.98</v>
      </c>
      <c r="F909">
        <v>50809</v>
      </c>
      <c r="G909">
        <v>83</v>
      </c>
      <c r="H909" s="2">
        <v>0</v>
      </c>
      <c r="I909" t="s">
        <v>16</v>
      </c>
      <c r="J909" t="s">
        <v>17</v>
      </c>
      <c r="K909">
        <v>290.38170700000001</v>
      </c>
      <c r="L909" s="2">
        <v>35290.381707</v>
      </c>
    </row>
    <row r="910" spans="1:12" x14ac:dyDescent="0.35">
      <c r="A910" t="s">
        <v>949</v>
      </c>
      <c r="B910" t="s">
        <v>19</v>
      </c>
      <c r="C910" t="s">
        <v>20</v>
      </c>
      <c r="D910" t="s">
        <v>31</v>
      </c>
      <c r="E910" s="1">
        <v>391936.67</v>
      </c>
      <c r="F910">
        <v>66676</v>
      </c>
      <c r="G910">
        <v>97</v>
      </c>
      <c r="H910" s="2">
        <v>0</v>
      </c>
      <c r="I910" t="s">
        <v>16</v>
      </c>
      <c r="J910" t="s">
        <v>17</v>
      </c>
      <c r="K910">
        <v>558.09935700000005</v>
      </c>
      <c r="L910" s="2">
        <v>35558.099356999999</v>
      </c>
    </row>
    <row r="911" spans="1:12" x14ac:dyDescent="0.35">
      <c r="A911" t="s">
        <v>950</v>
      </c>
      <c r="B911" t="s">
        <v>23</v>
      </c>
      <c r="C911" t="s">
        <v>20</v>
      </c>
      <c r="D911" t="s">
        <v>21</v>
      </c>
      <c r="E911" s="1">
        <v>798514.21</v>
      </c>
      <c r="F911">
        <v>52339</v>
      </c>
      <c r="G911">
        <v>70</v>
      </c>
      <c r="H911" s="2">
        <v>36586</v>
      </c>
      <c r="I911" t="s">
        <v>28</v>
      </c>
      <c r="J911" t="s">
        <v>17</v>
      </c>
      <c r="K911">
        <v>336</v>
      </c>
      <c r="L911" s="2">
        <v>35336</v>
      </c>
    </row>
    <row r="912" spans="1:12" x14ac:dyDescent="0.35">
      <c r="A912" t="s">
        <v>951</v>
      </c>
      <c r="B912" t="s">
        <v>33</v>
      </c>
      <c r="C912" t="s">
        <v>27</v>
      </c>
      <c r="D912" t="s">
        <v>21</v>
      </c>
      <c r="E912" s="1">
        <v>1216874.49</v>
      </c>
      <c r="F912">
        <v>14973</v>
      </c>
      <c r="G912">
        <v>115</v>
      </c>
      <c r="H912" s="2">
        <v>0</v>
      </c>
      <c r="I912" t="s">
        <v>16</v>
      </c>
      <c r="J912" t="s">
        <v>29</v>
      </c>
      <c r="K912">
        <v>828</v>
      </c>
      <c r="L912" s="2">
        <v>35828</v>
      </c>
    </row>
    <row r="913" spans="1:12" x14ac:dyDescent="0.35">
      <c r="A913" t="s">
        <v>952</v>
      </c>
      <c r="B913" t="s">
        <v>19</v>
      </c>
      <c r="C913" t="s">
        <v>20</v>
      </c>
      <c r="D913" t="s">
        <v>31</v>
      </c>
      <c r="E913" s="1">
        <v>584932.15</v>
      </c>
      <c r="F913">
        <v>0</v>
      </c>
      <c r="G913">
        <v>83</v>
      </c>
      <c r="H913" s="2">
        <v>0</v>
      </c>
      <c r="I913" t="s">
        <v>28</v>
      </c>
      <c r="J913" t="s">
        <v>17</v>
      </c>
      <c r="K913">
        <v>540.51411499999995</v>
      </c>
      <c r="L913" s="2">
        <v>35540.514114999998</v>
      </c>
    </row>
    <row r="914" spans="1:12" x14ac:dyDescent="0.35">
      <c r="A914" t="s">
        <v>953</v>
      </c>
      <c r="B914" t="s">
        <v>19</v>
      </c>
      <c r="C914" t="s">
        <v>20</v>
      </c>
      <c r="D914" t="s">
        <v>21</v>
      </c>
      <c r="E914" s="1">
        <v>508583.66</v>
      </c>
      <c r="F914">
        <v>31546</v>
      </c>
      <c r="G914">
        <v>65</v>
      </c>
      <c r="H914" s="2">
        <v>0</v>
      </c>
      <c r="I914" t="s">
        <v>16</v>
      </c>
      <c r="J914" t="s">
        <v>17</v>
      </c>
      <c r="K914">
        <v>100.04983199999999</v>
      </c>
      <c r="L914" s="2">
        <v>35100.049831999997</v>
      </c>
    </row>
    <row r="915" spans="1:12" x14ac:dyDescent="0.35">
      <c r="A915" t="s">
        <v>954</v>
      </c>
      <c r="B915" t="s">
        <v>48</v>
      </c>
      <c r="C915" t="s">
        <v>20</v>
      </c>
      <c r="D915" t="s">
        <v>35</v>
      </c>
      <c r="E915" s="1">
        <v>290393.98</v>
      </c>
      <c r="F915">
        <v>67763</v>
      </c>
      <c r="G915">
        <v>73</v>
      </c>
      <c r="H915" s="2">
        <v>36526</v>
      </c>
      <c r="I915" t="s">
        <v>16</v>
      </c>
      <c r="J915" t="s">
        <v>17</v>
      </c>
      <c r="K915">
        <v>59.861963000000003</v>
      </c>
      <c r="L915" s="2">
        <v>35059.861963000003</v>
      </c>
    </row>
    <row r="916" spans="1:12" x14ac:dyDescent="0.35">
      <c r="A916" t="s">
        <v>955</v>
      </c>
      <c r="B916" t="s">
        <v>13</v>
      </c>
      <c r="C916" t="s">
        <v>20</v>
      </c>
      <c r="D916" t="s">
        <v>35</v>
      </c>
      <c r="E916" s="1">
        <v>627317.34</v>
      </c>
      <c r="F916">
        <v>20836</v>
      </c>
      <c r="G916">
        <v>79</v>
      </c>
      <c r="H916" s="2">
        <v>0</v>
      </c>
      <c r="I916" t="s">
        <v>28</v>
      </c>
      <c r="J916" t="s">
        <v>17</v>
      </c>
      <c r="K916">
        <v>193.57032000000001</v>
      </c>
      <c r="L916" s="2">
        <v>35193.570319999999</v>
      </c>
    </row>
    <row r="917" spans="1:12" x14ac:dyDescent="0.35">
      <c r="A917" t="s">
        <v>956</v>
      </c>
      <c r="B917" t="s">
        <v>13</v>
      </c>
      <c r="C917" t="s">
        <v>27</v>
      </c>
      <c r="D917" t="s">
        <v>35</v>
      </c>
      <c r="E917" s="1">
        <v>1832141.9</v>
      </c>
      <c r="F917">
        <v>88592</v>
      </c>
      <c r="G917">
        <v>76</v>
      </c>
      <c r="H917" s="2">
        <v>0</v>
      </c>
      <c r="I917" t="s">
        <v>28</v>
      </c>
      <c r="J917" t="s">
        <v>17</v>
      </c>
      <c r="K917">
        <v>199.79727</v>
      </c>
      <c r="L917" s="2">
        <v>35199.797270000003</v>
      </c>
    </row>
    <row r="918" spans="1:12" x14ac:dyDescent="0.35">
      <c r="A918" t="s">
        <v>957</v>
      </c>
      <c r="B918" t="s">
        <v>33</v>
      </c>
      <c r="C918" t="s">
        <v>20</v>
      </c>
      <c r="D918" t="s">
        <v>35</v>
      </c>
      <c r="E918" s="1">
        <v>517870.42</v>
      </c>
      <c r="F918">
        <v>66943</v>
      </c>
      <c r="G918">
        <v>65</v>
      </c>
      <c r="H918" s="2">
        <v>36526</v>
      </c>
      <c r="I918" t="s">
        <v>39</v>
      </c>
      <c r="J918" t="s">
        <v>17</v>
      </c>
      <c r="K918">
        <v>53.084752999999999</v>
      </c>
      <c r="L918" s="2">
        <v>35053.084753000003</v>
      </c>
    </row>
    <row r="919" spans="1:12" x14ac:dyDescent="0.35">
      <c r="A919" t="s">
        <v>958</v>
      </c>
      <c r="B919" t="s">
        <v>19</v>
      </c>
      <c r="C919" t="s">
        <v>20</v>
      </c>
      <c r="D919" t="s">
        <v>31</v>
      </c>
      <c r="E919" s="1">
        <v>1402435.84</v>
      </c>
      <c r="F919">
        <v>81872</v>
      </c>
      <c r="G919">
        <v>115</v>
      </c>
      <c r="H919" s="2">
        <v>0</v>
      </c>
      <c r="I919" t="s">
        <v>39</v>
      </c>
      <c r="J919" t="s">
        <v>17</v>
      </c>
      <c r="K919">
        <v>256.43803000000003</v>
      </c>
      <c r="L919" s="2">
        <v>35256.438029999998</v>
      </c>
    </row>
    <row r="920" spans="1:12" x14ac:dyDescent="0.35">
      <c r="A920" t="s">
        <v>959</v>
      </c>
      <c r="B920" t="s">
        <v>13</v>
      </c>
      <c r="C920" t="s">
        <v>20</v>
      </c>
      <c r="D920" t="s">
        <v>35</v>
      </c>
      <c r="E920" s="1">
        <v>530943.59</v>
      </c>
      <c r="F920">
        <v>22404</v>
      </c>
      <c r="G920">
        <v>70</v>
      </c>
      <c r="H920" s="2">
        <v>36526</v>
      </c>
      <c r="I920" t="s">
        <v>16</v>
      </c>
      <c r="J920" t="s">
        <v>17</v>
      </c>
      <c r="K920">
        <v>211.136067</v>
      </c>
      <c r="L920" s="2">
        <v>35211.136066999999</v>
      </c>
    </row>
    <row r="921" spans="1:12" x14ac:dyDescent="0.35">
      <c r="A921" t="s">
        <v>960</v>
      </c>
      <c r="B921" t="s">
        <v>48</v>
      </c>
      <c r="C921" t="s">
        <v>20</v>
      </c>
      <c r="D921" t="s">
        <v>31</v>
      </c>
      <c r="E921" s="1">
        <v>494980.38</v>
      </c>
      <c r="F921">
        <v>21342</v>
      </c>
      <c r="G921">
        <v>62</v>
      </c>
      <c r="H921" s="2">
        <v>0</v>
      </c>
      <c r="I921" t="s">
        <v>16</v>
      </c>
      <c r="J921" t="s">
        <v>17</v>
      </c>
      <c r="K921">
        <v>74.350892999999999</v>
      </c>
      <c r="L921" s="2">
        <v>35074.350893000003</v>
      </c>
    </row>
    <row r="922" spans="1:12" x14ac:dyDescent="0.35">
      <c r="A922" t="s">
        <v>961</v>
      </c>
      <c r="B922" t="s">
        <v>48</v>
      </c>
      <c r="C922" t="s">
        <v>27</v>
      </c>
      <c r="D922" t="s">
        <v>21</v>
      </c>
      <c r="E922" s="1">
        <v>859566.53</v>
      </c>
      <c r="F922">
        <v>34621</v>
      </c>
      <c r="G922">
        <v>108</v>
      </c>
      <c r="H922" s="2">
        <v>36526</v>
      </c>
      <c r="I922" t="s">
        <v>28</v>
      </c>
      <c r="J922" t="s">
        <v>29</v>
      </c>
      <c r="K922">
        <v>621.46446800000001</v>
      </c>
      <c r="L922" s="2">
        <v>35621.464467999998</v>
      </c>
    </row>
    <row r="923" spans="1:12" x14ac:dyDescent="0.35">
      <c r="A923" t="s">
        <v>962</v>
      </c>
      <c r="B923" t="s">
        <v>33</v>
      </c>
      <c r="C923" t="s">
        <v>27</v>
      </c>
      <c r="D923" t="s">
        <v>35</v>
      </c>
      <c r="E923" s="1">
        <v>2295189.2000000002</v>
      </c>
      <c r="F923">
        <v>62396</v>
      </c>
      <c r="G923">
        <v>64</v>
      </c>
      <c r="H923" s="2">
        <v>0</v>
      </c>
      <c r="I923" t="s">
        <v>16</v>
      </c>
      <c r="J923" t="s">
        <v>17</v>
      </c>
      <c r="K923">
        <v>307.2</v>
      </c>
      <c r="L923" s="2">
        <v>35307.199999999997</v>
      </c>
    </row>
    <row r="924" spans="1:12" x14ac:dyDescent="0.35">
      <c r="A924" t="s">
        <v>963</v>
      </c>
      <c r="B924" t="s">
        <v>33</v>
      </c>
      <c r="C924" t="s">
        <v>27</v>
      </c>
      <c r="D924" t="s">
        <v>31</v>
      </c>
      <c r="E924" s="1">
        <v>379213.03</v>
      </c>
      <c r="F924">
        <v>97212</v>
      </c>
      <c r="G924">
        <v>93</v>
      </c>
      <c r="H924" s="2">
        <v>0</v>
      </c>
      <c r="I924" t="s">
        <v>16</v>
      </c>
      <c r="J924" t="s">
        <v>24</v>
      </c>
      <c r="K924">
        <v>360.05588999999998</v>
      </c>
      <c r="L924" s="2">
        <v>35360.055890000003</v>
      </c>
    </row>
    <row r="925" spans="1:12" x14ac:dyDescent="0.35">
      <c r="A925" t="s">
        <v>964</v>
      </c>
      <c r="B925" t="s">
        <v>19</v>
      </c>
      <c r="C925" t="s">
        <v>20</v>
      </c>
      <c r="D925" t="s">
        <v>21</v>
      </c>
      <c r="E925" s="1">
        <v>275574.8</v>
      </c>
      <c r="F925">
        <v>49648</v>
      </c>
      <c r="G925">
        <v>70</v>
      </c>
      <c r="H925" s="2">
        <v>0</v>
      </c>
      <c r="I925" t="s">
        <v>16</v>
      </c>
      <c r="J925" t="s">
        <v>17</v>
      </c>
      <c r="K925">
        <v>65.954813000000001</v>
      </c>
      <c r="L925" s="2">
        <v>35065.954812999997</v>
      </c>
    </row>
    <row r="926" spans="1:12" x14ac:dyDescent="0.35">
      <c r="A926" t="s">
        <v>965</v>
      </c>
      <c r="B926" t="s">
        <v>19</v>
      </c>
      <c r="C926" t="s">
        <v>27</v>
      </c>
      <c r="D926" t="s">
        <v>35</v>
      </c>
      <c r="E926" s="1">
        <v>488033.96</v>
      </c>
      <c r="F926">
        <v>97984</v>
      </c>
      <c r="G926">
        <v>61</v>
      </c>
      <c r="H926" s="2">
        <v>36526</v>
      </c>
      <c r="I926" t="s">
        <v>16</v>
      </c>
      <c r="J926" t="s">
        <v>17</v>
      </c>
      <c r="K926">
        <v>407.45011799999997</v>
      </c>
      <c r="L926" s="2">
        <v>35407.450118000001</v>
      </c>
    </row>
    <row r="927" spans="1:12" x14ac:dyDescent="0.35">
      <c r="A927" t="s">
        <v>966</v>
      </c>
      <c r="B927" t="s">
        <v>48</v>
      </c>
      <c r="C927" t="s">
        <v>20</v>
      </c>
      <c r="D927" t="s">
        <v>35</v>
      </c>
      <c r="E927" s="1">
        <v>905190.53</v>
      </c>
      <c r="F927">
        <v>26308</v>
      </c>
      <c r="G927">
        <v>114</v>
      </c>
      <c r="H927" s="2">
        <v>0</v>
      </c>
      <c r="I927" t="s">
        <v>28</v>
      </c>
      <c r="J927" t="s">
        <v>29</v>
      </c>
      <c r="K927">
        <v>547.20000000000005</v>
      </c>
      <c r="L927" s="2">
        <v>35547.199999999997</v>
      </c>
    </row>
    <row r="928" spans="1:12" x14ac:dyDescent="0.35">
      <c r="A928" t="s">
        <v>967</v>
      </c>
      <c r="B928" t="s">
        <v>33</v>
      </c>
      <c r="C928" t="s">
        <v>20</v>
      </c>
      <c r="D928" t="s">
        <v>35</v>
      </c>
      <c r="E928" s="1">
        <v>1011544.62</v>
      </c>
      <c r="F928">
        <v>63528</v>
      </c>
      <c r="G928">
        <v>256</v>
      </c>
      <c r="H928" s="2">
        <v>0</v>
      </c>
      <c r="I928" t="s">
        <v>16</v>
      </c>
      <c r="J928" t="s">
        <v>117</v>
      </c>
      <c r="K928">
        <v>1228.8</v>
      </c>
      <c r="L928" s="2">
        <v>36228.800000000003</v>
      </c>
    </row>
    <row r="929" spans="1:12" x14ac:dyDescent="0.35">
      <c r="A929" t="s">
        <v>968</v>
      </c>
      <c r="B929" t="s">
        <v>23</v>
      </c>
      <c r="C929" t="s">
        <v>27</v>
      </c>
      <c r="D929" t="s">
        <v>35</v>
      </c>
      <c r="E929" s="1">
        <v>826907.54</v>
      </c>
      <c r="F929">
        <v>20225</v>
      </c>
      <c r="G929">
        <v>114</v>
      </c>
      <c r="H929" s="2">
        <v>36526</v>
      </c>
      <c r="I929" t="s">
        <v>39</v>
      </c>
      <c r="J929" t="s">
        <v>29</v>
      </c>
      <c r="K929">
        <v>547.20000000000005</v>
      </c>
      <c r="L929" s="2">
        <v>35547.199999999997</v>
      </c>
    </row>
    <row r="930" spans="1:12" x14ac:dyDescent="0.35">
      <c r="A930" t="s">
        <v>969</v>
      </c>
      <c r="B930" t="s">
        <v>23</v>
      </c>
      <c r="C930" t="s">
        <v>27</v>
      </c>
      <c r="D930" t="s">
        <v>31</v>
      </c>
      <c r="E930" s="1">
        <v>807165.3</v>
      </c>
      <c r="F930">
        <v>0</v>
      </c>
      <c r="G930">
        <v>112</v>
      </c>
      <c r="H930" s="2">
        <v>0</v>
      </c>
      <c r="I930" t="s">
        <v>16</v>
      </c>
      <c r="J930" t="s">
        <v>29</v>
      </c>
      <c r="K930">
        <v>806.4</v>
      </c>
      <c r="L930" s="2">
        <v>35806.400000000001</v>
      </c>
    </row>
    <row r="931" spans="1:12" x14ac:dyDescent="0.35">
      <c r="A931" t="s">
        <v>970</v>
      </c>
      <c r="B931" t="s">
        <v>33</v>
      </c>
      <c r="C931" t="s">
        <v>20</v>
      </c>
      <c r="D931" t="s">
        <v>31</v>
      </c>
      <c r="E931" s="1">
        <v>772699.36</v>
      </c>
      <c r="F931">
        <v>87620</v>
      </c>
      <c r="G931">
        <v>64</v>
      </c>
      <c r="H931" s="2">
        <v>0</v>
      </c>
      <c r="I931" t="s">
        <v>16</v>
      </c>
      <c r="J931" t="s">
        <v>17</v>
      </c>
      <c r="K931">
        <v>24.063693000000001</v>
      </c>
      <c r="L931" s="2">
        <v>35024.063692999996</v>
      </c>
    </row>
    <row r="932" spans="1:12" x14ac:dyDescent="0.35">
      <c r="A932" t="s">
        <v>971</v>
      </c>
      <c r="B932" t="s">
        <v>48</v>
      </c>
      <c r="C932" t="s">
        <v>20</v>
      </c>
      <c r="D932" t="s">
        <v>21</v>
      </c>
      <c r="E932" s="1">
        <v>831113.59</v>
      </c>
      <c r="F932">
        <v>0</v>
      </c>
      <c r="G932">
        <v>72</v>
      </c>
      <c r="H932" s="2">
        <v>0</v>
      </c>
      <c r="I932" t="s">
        <v>28</v>
      </c>
      <c r="J932" t="s">
        <v>17</v>
      </c>
      <c r="K932">
        <v>311.32928199999998</v>
      </c>
      <c r="L932" s="2">
        <v>35311.329281999999</v>
      </c>
    </row>
    <row r="933" spans="1:12" x14ac:dyDescent="0.35">
      <c r="A933" t="s">
        <v>972</v>
      </c>
      <c r="B933" t="s">
        <v>23</v>
      </c>
      <c r="C933" t="s">
        <v>20</v>
      </c>
      <c r="D933" t="s">
        <v>15</v>
      </c>
      <c r="E933" s="1">
        <v>257402.04</v>
      </c>
      <c r="F933">
        <v>34990</v>
      </c>
      <c r="G933">
        <v>65</v>
      </c>
      <c r="H933" s="2">
        <v>0</v>
      </c>
      <c r="I933" t="s">
        <v>16</v>
      </c>
      <c r="J933" t="s">
        <v>17</v>
      </c>
      <c r="K933">
        <v>42.689135</v>
      </c>
      <c r="L933" s="2">
        <v>35042.689135000001</v>
      </c>
    </row>
    <row r="934" spans="1:12" x14ac:dyDescent="0.35">
      <c r="A934" t="s">
        <v>973</v>
      </c>
      <c r="B934" t="s">
        <v>33</v>
      </c>
      <c r="C934" t="s">
        <v>27</v>
      </c>
      <c r="D934" t="s">
        <v>21</v>
      </c>
      <c r="E934" s="1">
        <v>572732.71</v>
      </c>
      <c r="F934">
        <v>99934</v>
      </c>
      <c r="G934">
        <v>71</v>
      </c>
      <c r="H934" s="2">
        <v>0</v>
      </c>
      <c r="I934" t="s">
        <v>39</v>
      </c>
      <c r="J934" t="s">
        <v>17</v>
      </c>
      <c r="K934">
        <v>460.32385499999998</v>
      </c>
      <c r="L934" s="2">
        <v>35460.323855000002</v>
      </c>
    </row>
    <row r="935" spans="1:12" x14ac:dyDescent="0.35">
      <c r="A935" t="s">
        <v>974</v>
      </c>
      <c r="B935" t="s">
        <v>13</v>
      </c>
      <c r="C935" t="s">
        <v>27</v>
      </c>
      <c r="D935" t="s">
        <v>15</v>
      </c>
      <c r="E935" s="1">
        <v>367914.21</v>
      </c>
      <c r="F935">
        <v>60804</v>
      </c>
      <c r="G935">
        <v>92</v>
      </c>
      <c r="H935" s="2">
        <v>0</v>
      </c>
      <c r="I935" t="s">
        <v>16</v>
      </c>
      <c r="J935" t="s">
        <v>17</v>
      </c>
      <c r="K935">
        <v>213.22500099999999</v>
      </c>
      <c r="L935" s="2">
        <v>35213.225000999999</v>
      </c>
    </row>
    <row r="936" spans="1:12" x14ac:dyDescent="0.35">
      <c r="A936" t="s">
        <v>975</v>
      </c>
      <c r="B936" t="s">
        <v>33</v>
      </c>
      <c r="C936" t="s">
        <v>27</v>
      </c>
      <c r="D936" t="s">
        <v>21</v>
      </c>
      <c r="E936" s="1">
        <v>274451.96000000002</v>
      </c>
      <c r="F936">
        <v>94648</v>
      </c>
      <c r="G936">
        <v>69</v>
      </c>
      <c r="H936" s="2">
        <v>0</v>
      </c>
      <c r="I936" t="s">
        <v>16</v>
      </c>
      <c r="J936" t="s">
        <v>17</v>
      </c>
      <c r="K936">
        <v>331.2</v>
      </c>
      <c r="L936" s="2">
        <v>35331.199999999997</v>
      </c>
    </row>
    <row r="937" spans="1:12" x14ac:dyDescent="0.35">
      <c r="A937" t="s">
        <v>976</v>
      </c>
      <c r="B937" t="s">
        <v>48</v>
      </c>
      <c r="C937" t="s">
        <v>20</v>
      </c>
      <c r="D937" t="s">
        <v>31</v>
      </c>
      <c r="E937" s="1">
        <v>563674.03</v>
      </c>
      <c r="F937">
        <v>24516</v>
      </c>
      <c r="G937">
        <v>71</v>
      </c>
      <c r="H937" s="2">
        <v>0</v>
      </c>
      <c r="I937" t="s">
        <v>16</v>
      </c>
      <c r="J937" t="s">
        <v>17</v>
      </c>
      <c r="K937">
        <v>300.60759100000001</v>
      </c>
      <c r="L937" s="2">
        <v>35300.607591</v>
      </c>
    </row>
    <row r="938" spans="1:12" x14ac:dyDescent="0.35">
      <c r="A938" t="s">
        <v>977</v>
      </c>
      <c r="B938" t="s">
        <v>19</v>
      </c>
      <c r="C938" t="s">
        <v>27</v>
      </c>
      <c r="D938" t="s">
        <v>21</v>
      </c>
      <c r="E938" s="1">
        <v>1687038.82</v>
      </c>
      <c r="F938">
        <v>61063</v>
      </c>
      <c r="G938">
        <v>85</v>
      </c>
      <c r="H938" s="2">
        <v>0</v>
      </c>
      <c r="I938" t="s">
        <v>16</v>
      </c>
      <c r="J938" t="s">
        <v>17</v>
      </c>
      <c r="K938">
        <v>262.50488200000001</v>
      </c>
      <c r="L938" s="2">
        <v>35262.504882000001</v>
      </c>
    </row>
    <row r="939" spans="1:12" x14ac:dyDescent="0.35">
      <c r="A939" t="s">
        <v>978</v>
      </c>
      <c r="B939" t="s">
        <v>48</v>
      </c>
      <c r="C939" t="s">
        <v>27</v>
      </c>
      <c r="D939" t="s">
        <v>15</v>
      </c>
      <c r="E939" s="1">
        <v>273800.2</v>
      </c>
      <c r="F939">
        <v>0</v>
      </c>
      <c r="G939">
        <v>74</v>
      </c>
      <c r="H939" s="2">
        <v>0</v>
      </c>
      <c r="I939" t="s">
        <v>16</v>
      </c>
      <c r="J939" t="s">
        <v>24</v>
      </c>
      <c r="K939">
        <v>263.365432</v>
      </c>
      <c r="L939" s="2">
        <v>35263.365431999999</v>
      </c>
    </row>
    <row r="940" spans="1:12" x14ac:dyDescent="0.35">
      <c r="A940" t="s">
        <v>979</v>
      </c>
      <c r="B940" t="s">
        <v>33</v>
      </c>
      <c r="C940" t="s">
        <v>27</v>
      </c>
      <c r="D940" t="s">
        <v>21</v>
      </c>
      <c r="E940" s="1">
        <v>464470.05</v>
      </c>
      <c r="F940">
        <v>0</v>
      </c>
      <c r="G940">
        <v>64</v>
      </c>
      <c r="H940" s="2">
        <v>0</v>
      </c>
      <c r="I940" t="s">
        <v>28</v>
      </c>
      <c r="J940" t="s">
        <v>17</v>
      </c>
      <c r="K940">
        <v>307.2</v>
      </c>
      <c r="L940" s="2">
        <v>35307.199999999997</v>
      </c>
    </row>
    <row r="941" spans="1:12" x14ac:dyDescent="0.35">
      <c r="A941" t="s">
        <v>980</v>
      </c>
      <c r="B941" t="s">
        <v>48</v>
      </c>
      <c r="C941" t="s">
        <v>20</v>
      </c>
      <c r="D941" t="s">
        <v>31</v>
      </c>
      <c r="E941" s="1">
        <v>474668.65</v>
      </c>
      <c r="F941">
        <v>15169</v>
      </c>
      <c r="G941">
        <v>63</v>
      </c>
      <c r="H941" s="2">
        <v>0</v>
      </c>
      <c r="I941" t="s">
        <v>16</v>
      </c>
      <c r="J941" t="s">
        <v>17</v>
      </c>
      <c r="K941">
        <v>302.39999999999998</v>
      </c>
      <c r="L941" s="2">
        <v>35302.400000000001</v>
      </c>
    </row>
    <row r="942" spans="1:12" x14ac:dyDescent="0.35">
      <c r="A942" t="s">
        <v>981</v>
      </c>
      <c r="B942" t="s">
        <v>19</v>
      </c>
      <c r="C942" t="s">
        <v>27</v>
      </c>
      <c r="D942" t="s">
        <v>35</v>
      </c>
      <c r="E942" s="1">
        <v>1687432.82</v>
      </c>
      <c r="F942">
        <v>55390</v>
      </c>
      <c r="G942">
        <v>71</v>
      </c>
      <c r="H942" s="2">
        <v>0</v>
      </c>
      <c r="I942" t="s">
        <v>28</v>
      </c>
      <c r="J942" t="s">
        <v>24</v>
      </c>
      <c r="K942">
        <v>256.26809100000003</v>
      </c>
      <c r="L942" s="2">
        <v>35256.268090999998</v>
      </c>
    </row>
    <row r="943" spans="1:12" x14ac:dyDescent="0.35">
      <c r="A943" t="s">
        <v>982</v>
      </c>
      <c r="B943" t="s">
        <v>33</v>
      </c>
      <c r="C943" t="s">
        <v>20</v>
      </c>
      <c r="D943" t="s">
        <v>21</v>
      </c>
      <c r="E943" s="1">
        <v>238760.61</v>
      </c>
      <c r="F943">
        <v>27592</v>
      </c>
      <c r="G943">
        <v>62</v>
      </c>
      <c r="H943" s="2">
        <v>0</v>
      </c>
      <c r="I943" t="s">
        <v>16</v>
      </c>
      <c r="J943" t="s">
        <v>17</v>
      </c>
      <c r="K943">
        <v>297.60000000000002</v>
      </c>
      <c r="L943" s="2">
        <v>35297.599999999999</v>
      </c>
    </row>
    <row r="944" spans="1:12" x14ac:dyDescent="0.35">
      <c r="A944" t="s">
        <v>983</v>
      </c>
      <c r="B944" t="s">
        <v>13</v>
      </c>
      <c r="C944" t="s">
        <v>20</v>
      </c>
      <c r="D944" t="s">
        <v>35</v>
      </c>
      <c r="E944" s="1">
        <v>446533.57</v>
      </c>
      <c r="F944">
        <v>61846</v>
      </c>
      <c r="G944">
        <v>112</v>
      </c>
      <c r="H944" s="2">
        <v>0</v>
      </c>
      <c r="I944" t="s">
        <v>16</v>
      </c>
      <c r="J944" t="s">
        <v>29</v>
      </c>
      <c r="K944">
        <v>215.81819999999999</v>
      </c>
      <c r="L944" s="2">
        <v>35215.818200000002</v>
      </c>
    </row>
    <row r="945" spans="1:12" x14ac:dyDescent="0.35">
      <c r="A945" t="s">
        <v>984</v>
      </c>
      <c r="B945" t="s">
        <v>19</v>
      </c>
      <c r="C945" t="s">
        <v>20</v>
      </c>
      <c r="D945" t="s">
        <v>31</v>
      </c>
      <c r="E945" s="1">
        <v>459162.59</v>
      </c>
      <c r="F945">
        <v>83297</v>
      </c>
      <c r="G945">
        <v>113</v>
      </c>
      <c r="H945" s="2">
        <v>0</v>
      </c>
      <c r="I945" t="s">
        <v>16</v>
      </c>
      <c r="J945" t="s">
        <v>29</v>
      </c>
      <c r="K945">
        <v>542.4</v>
      </c>
      <c r="L945" s="2">
        <v>35542.400000000001</v>
      </c>
    </row>
    <row r="946" spans="1:12" x14ac:dyDescent="0.35">
      <c r="A946" t="s">
        <v>985</v>
      </c>
      <c r="B946" t="s">
        <v>19</v>
      </c>
      <c r="C946" t="s">
        <v>20</v>
      </c>
      <c r="D946" t="s">
        <v>35</v>
      </c>
      <c r="E946" s="1">
        <v>1309258.58</v>
      </c>
      <c r="F946">
        <v>0</v>
      </c>
      <c r="G946">
        <v>188</v>
      </c>
      <c r="H946" s="2">
        <v>0</v>
      </c>
      <c r="I946" t="s">
        <v>39</v>
      </c>
      <c r="J946" t="s">
        <v>117</v>
      </c>
      <c r="K946">
        <v>1353.6</v>
      </c>
      <c r="L946" s="2">
        <v>36353.599999999999</v>
      </c>
    </row>
    <row r="947" spans="1:12" x14ac:dyDescent="0.35">
      <c r="A947" t="s">
        <v>986</v>
      </c>
      <c r="B947" t="s">
        <v>33</v>
      </c>
      <c r="C947" t="s">
        <v>27</v>
      </c>
      <c r="D947" t="s">
        <v>21</v>
      </c>
      <c r="E947" s="1">
        <v>911226.66</v>
      </c>
      <c r="F947">
        <v>0</v>
      </c>
      <c r="G947">
        <v>90</v>
      </c>
      <c r="H947" s="2">
        <v>0</v>
      </c>
      <c r="I947" t="s">
        <v>16</v>
      </c>
      <c r="J947" t="s">
        <v>17</v>
      </c>
      <c r="K947">
        <v>432</v>
      </c>
      <c r="L947" s="2">
        <v>35432</v>
      </c>
    </row>
    <row r="948" spans="1:12" x14ac:dyDescent="0.35">
      <c r="A948" t="s">
        <v>987</v>
      </c>
      <c r="B948" t="s">
        <v>48</v>
      </c>
      <c r="C948" t="s">
        <v>20</v>
      </c>
      <c r="D948" t="s">
        <v>31</v>
      </c>
      <c r="E948" s="1">
        <v>416516.66</v>
      </c>
      <c r="F948">
        <v>55897</v>
      </c>
      <c r="G948">
        <v>104</v>
      </c>
      <c r="H948" s="2">
        <v>0</v>
      </c>
      <c r="I948" t="s">
        <v>16</v>
      </c>
      <c r="J948" t="s">
        <v>17</v>
      </c>
      <c r="K948">
        <v>499.2</v>
      </c>
      <c r="L948" s="2">
        <v>35499.199999999997</v>
      </c>
    </row>
    <row r="949" spans="1:12" x14ac:dyDescent="0.35">
      <c r="A949" t="s">
        <v>988</v>
      </c>
      <c r="B949" t="s">
        <v>19</v>
      </c>
      <c r="C949" t="s">
        <v>27</v>
      </c>
      <c r="D949" t="s">
        <v>21</v>
      </c>
      <c r="E949" s="1">
        <v>265998.06</v>
      </c>
      <c r="F949">
        <v>21297</v>
      </c>
      <c r="G949">
        <v>71</v>
      </c>
      <c r="H949" s="2">
        <v>0</v>
      </c>
      <c r="I949" t="s">
        <v>16</v>
      </c>
      <c r="J949" t="s">
        <v>17</v>
      </c>
      <c r="K949">
        <v>45.507952000000003</v>
      </c>
      <c r="L949" s="2">
        <v>35045.507952</v>
      </c>
    </row>
    <row r="950" spans="1:12" x14ac:dyDescent="0.35">
      <c r="A950" t="s">
        <v>989</v>
      </c>
      <c r="B950" t="s">
        <v>19</v>
      </c>
      <c r="C950" t="s">
        <v>20</v>
      </c>
      <c r="D950" t="s">
        <v>15</v>
      </c>
      <c r="E950" s="1">
        <v>1198659.21</v>
      </c>
      <c r="F950">
        <v>87560</v>
      </c>
      <c r="G950">
        <v>98</v>
      </c>
      <c r="H950" s="2">
        <v>36526</v>
      </c>
      <c r="I950" t="s">
        <v>16</v>
      </c>
      <c r="J950" t="s">
        <v>24</v>
      </c>
      <c r="K950">
        <v>470.4</v>
      </c>
      <c r="L950" s="2">
        <v>35470.400000000001</v>
      </c>
    </row>
    <row r="951" spans="1:12" x14ac:dyDescent="0.35">
      <c r="A951" t="s">
        <v>990</v>
      </c>
      <c r="B951" t="s">
        <v>33</v>
      </c>
      <c r="C951" t="s">
        <v>20</v>
      </c>
      <c r="D951" t="s">
        <v>31</v>
      </c>
      <c r="E951" s="1">
        <v>289873.27</v>
      </c>
      <c r="F951">
        <v>0</v>
      </c>
      <c r="G951">
        <v>96</v>
      </c>
      <c r="H951" s="2">
        <v>36617</v>
      </c>
      <c r="I951" t="s">
        <v>16</v>
      </c>
      <c r="J951" t="s">
        <v>17</v>
      </c>
      <c r="K951">
        <v>691.2</v>
      </c>
      <c r="L951" s="2">
        <v>35691.199999999997</v>
      </c>
    </row>
    <row r="952" spans="1:12" x14ac:dyDescent="0.35">
      <c r="A952" t="s">
        <v>991</v>
      </c>
      <c r="B952" t="s">
        <v>33</v>
      </c>
      <c r="C952" t="s">
        <v>20</v>
      </c>
      <c r="D952" t="s">
        <v>21</v>
      </c>
      <c r="E952" s="1">
        <v>289424.39</v>
      </c>
      <c r="F952">
        <v>0</v>
      </c>
      <c r="G952">
        <v>85</v>
      </c>
      <c r="H952" s="2">
        <v>0</v>
      </c>
      <c r="I952" t="s">
        <v>16</v>
      </c>
      <c r="J952" t="s">
        <v>17</v>
      </c>
      <c r="K952">
        <v>408</v>
      </c>
      <c r="L952" s="2">
        <v>35408</v>
      </c>
    </row>
    <row r="953" spans="1:12" x14ac:dyDescent="0.35">
      <c r="A953" t="s">
        <v>992</v>
      </c>
      <c r="B953" t="s">
        <v>19</v>
      </c>
      <c r="C953" t="s">
        <v>20</v>
      </c>
      <c r="D953" t="s">
        <v>80</v>
      </c>
      <c r="E953" s="1">
        <v>350045.44</v>
      </c>
      <c r="F953">
        <v>89398</v>
      </c>
      <c r="G953">
        <v>86</v>
      </c>
      <c r="H953" s="2">
        <v>0</v>
      </c>
      <c r="I953" t="s">
        <v>16</v>
      </c>
      <c r="J953" t="s">
        <v>17</v>
      </c>
      <c r="K953">
        <v>82.409921999999995</v>
      </c>
      <c r="L953" s="2">
        <v>35082.409921999999</v>
      </c>
    </row>
    <row r="954" spans="1:12" x14ac:dyDescent="0.35">
      <c r="A954" t="s">
        <v>993</v>
      </c>
      <c r="B954" t="s">
        <v>48</v>
      </c>
      <c r="C954" t="s">
        <v>20</v>
      </c>
      <c r="D954" t="s">
        <v>35</v>
      </c>
      <c r="E954" s="1">
        <v>262180.86</v>
      </c>
      <c r="F954">
        <v>36843</v>
      </c>
      <c r="G954">
        <v>68</v>
      </c>
      <c r="H954" s="2">
        <v>36586</v>
      </c>
      <c r="I954" t="s">
        <v>28</v>
      </c>
      <c r="J954" t="s">
        <v>17</v>
      </c>
      <c r="K954">
        <v>357.64298200000002</v>
      </c>
      <c r="L954" s="2">
        <v>35357.642981999998</v>
      </c>
    </row>
    <row r="955" spans="1:12" x14ac:dyDescent="0.35">
      <c r="A955" t="s">
        <v>994</v>
      </c>
      <c r="B955" t="s">
        <v>33</v>
      </c>
      <c r="C955" t="s">
        <v>20</v>
      </c>
      <c r="D955" t="s">
        <v>35</v>
      </c>
      <c r="E955" s="1">
        <v>1022180.5</v>
      </c>
      <c r="F955">
        <v>0</v>
      </c>
      <c r="G955">
        <v>134</v>
      </c>
      <c r="H955" s="2">
        <v>0</v>
      </c>
      <c r="I955" t="s">
        <v>16</v>
      </c>
      <c r="J955" t="s">
        <v>29</v>
      </c>
      <c r="K955">
        <v>643.20000000000005</v>
      </c>
      <c r="L955" s="2">
        <v>35643.199999999997</v>
      </c>
    </row>
    <row r="956" spans="1:12" x14ac:dyDescent="0.35">
      <c r="A956" t="s">
        <v>995</v>
      </c>
      <c r="B956" t="s">
        <v>48</v>
      </c>
      <c r="C956" t="s">
        <v>27</v>
      </c>
      <c r="D956" t="s">
        <v>31</v>
      </c>
      <c r="E956" s="1">
        <v>257827.1</v>
      </c>
      <c r="F956">
        <v>34946</v>
      </c>
      <c r="G956">
        <v>65</v>
      </c>
      <c r="H956" s="2">
        <v>0</v>
      </c>
      <c r="I956" t="s">
        <v>16</v>
      </c>
      <c r="J956" t="s">
        <v>24</v>
      </c>
      <c r="K956">
        <v>420.35698000000002</v>
      </c>
      <c r="L956" s="2">
        <v>35420.356979999997</v>
      </c>
    </row>
    <row r="957" spans="1:12" x14ac:dyDescent="0.35">
      <c r="A957" t="s">
        <v>996</v>
      </c>
      <c r="B957" t="s">
        <v>19</v>
      </c>
      <c r="C957" t="s">
        <v>20</v>
      </c>
      <c r="D957" t="s">
        <v>35</v>
      </c>
      <c r="E957" s="1">
        <v>624259.56999999995</v>
      </c>
      <c r="F957">
        <v>75680</v>
      </c>
      <c r="G957">
        <v>78</v>
      </c>
      <c r="H957" s="2">
        <v>0</v>
      </c>
      <c r="I957" t="s">
        <v>16</v>
      </c>
      <c r="J957" t="s">
        <v>17</v>
      </c>
      <c r="K957">
        <v>136.78772499999999</v>
      </c>
      <c r="L957" s="2">
        <v>35136.787725000002</v>
      </c>
    </row>
    <row r="958" spans="1:12" x14ac:dyDescent="0.35">
      <c r="A958" t="s">
        <v>997</v>
      </c>
      <c r="B958" t="s">
        <v>23</v>
      </c>
      <c r="C958" t="s">
        <v>20</v>
      </c>
      <c r="D958" t="s">
        <v>80</v>
      </c>
      <c r="E958" s="1">
        <v>522028.1</v>
      </c>
      <c r="F958">
        <v>0</v>
      </c>
      <c r="G958">
        <v>69</v>
      </c>
      <c r="H958" s="2">
        <v>0</v>
      </c>
      <c r="I958" t="s">
        <v>16</v>
      </c>
      <c r="J958" t="s">
        <v>17</v>
      </c>
      <c r="K958">
        <v>331.2</v>
      </c>
      <c r="L958" s="2">
        <v>35331.199999999997</v>
      </c>
    </row>
    <row r="959" spans="1:12" x14ac:dyDescent="0.35">
      <c r="A959" t="s">
        <v>998</v>
      </c>
      <c r="B959" t="s">
        <v>13</v>
      </c>
      <c r="C959" t="s">
        <v>20</v>
      </c>
      <c r="D959" t="s">
        <v>35</v>
      </c>
      <c r="E959" s="1">
        <v>313643.21000000002</v>
      </c>
      <c r="F959">
        <v>49532</v>
      </c>
      <c r="G959">
        <v>79</v>
      </c>
      <c r="H959" s="2">
        <v>36526</v>
      </c>
      <c r="I959" t="s">
        <v>16</v>
      </c>
      <c r="J959" t="s">
        <v>17</v>
      </c>
      <c r="K959">
        <v>220.186677</v>
      </c>
      <c r="L959" s="2">
        <v>35220.186676999998</v>
      </c>
    </row>
    <row r="960" spans="1:12" x14ac:dyDescent="0.35">
      <c r="A960" t="s">
        <v>999</v>
      </c>
      <c r="B960" t="s">
        <v>19</v>
      </c>
      <c r="C960" t="s">
        <v>27</v>
      </c>
      <c r="D960" t="s">
        <v>21</v>
      </c>
      <c r="E960" s="1">
        <v>452536.58</v>
      </c>
      <c r="F960">
        <v>10269</v>
      </c>
      <c r="G960">
        <v>65</v>
      </c>
      <c r="H960" s="2">
        <v>0</v>
      </c>
      <c r="I960" t="s">
        <v>16</v>
      </c>
      <c r="J960" t="s">
        <v>24</v>
      </c>
      <c r="K960">
        <v>170.798204</v>
      </c>
      <c r="L960" s="2">
        <v>35170.798203999999</v>
      </c>
    </row>
    <row r="961" spans="1:12" x14ac:dyDescent="0.35">
      <c r="A961" t="s">
        <v>1000</v>
      </c>
      <c r="B961" t="s">
        <v>48</v>
      </c>
      <c r="C961" t="s">
        <v>27</v>
      </c>
      <c r="D961" t="s">
        <v>35</v>
      </c>
      <c r="E961" s="1">
        <v>497035.73</v>
      </c>
      <c r="F961">
        <v>49714</v>
      </c>
      <c r="G961">
        <v>63</v>
      </c>
      <c r="H961" s="2">
        <v>36586</v>
      </c>
      <c r="I961" t="s">
        <v>16</v>
      </c>
      <c r="J961" t="s">
        <v>17</v>
      </c>
      <c r="K961">
        <v>266.16553499999998</v>
      </c>
      <c r="L961" s="2">
        <v>35266.165535</v>
      </c>
    </row>
    <row r="962" spans="1:12" x14ac:dyDescent="0.35">
      <c r="A962" t="s">
        <v>1001</v>
      </c>
      <c r="B962" t="s">
        <v>48</v>
      </c>
      <c r="C962" t="s">
        <v>27</v>
      </c>
      <c r="D962" t="s">
        <v>31</v>
      </c>
      <c r="E962" s="1">
        <v>1546778.9</v>
      </c>
      <c r="F962">
        <v>77517</v>
      </c>
      <c r="G962">
        <v>129</v>
      </c>
      <c r="H962" s="2">
        <v>0</v>
      </c>
      <c r="I962" t="s">
        <v>28</v>
      </c>
      <c r="J962" t="s">
        <v>29</v>
      </c>
      <c r="K962">
        <v>98.921781999999993</v>
      </c>
      <c r="L962" s="2">
        <v>35098.921781999998</v>
      </c>
    </row>
    <row r="963" spans="1:12" x14ac:dyDescent="0.35">
      <c r="A963" t="s">
        <v>1002</v>
      </c>
      <c r="B963" t="s">
        <v>33</v>
      </c>
      <c r="C963" t="s">
        <v>27</v>
      </c>
      <c r="D963" t="s">
        <v>31</v>
      </c>
      <c r="E963" s="1">
        <v>583889.92000000004</v>
      </c>
      <c r="F963">
        <v>81082</v>
      </c>
      <c r="G963">
        <v>73</v>
      </c>
      <c r="H963" s="2">
        <v>0</v>
      </c>
      <c r="I963" t="s">
        <v>16</v>
      </c>
      <c r="J963" t="s">
        <v>17</v>
      </c>
      <c r="K963">
        <v>281.29590300000001</v>
      </c>
      <c r="L963" s="2">
        <v>35281.295902999998</v>
      </c>
    </row>
    <row r="964" spans="1:12" x14ac:dyDescent="0.35">
      <c r="A964" t="s">
        <v>1003</v>
      </c>
      <c r="B964" t="s">
        <v>33</v>
      </c>
      <c r="C964" t="s">
        <v>20</v>
      </c>
      <c r="D964" t="s">
        <v>21</v>
      </c>
      <c r="E964" s="1">
        <v>1065688.2</v>
      </c>
      <c r="F964">
        <v>72540</v>
      </c>
      <c r="G964">
        <v>88</v>
      </c>
      <c r="H964" s="2">
        <v>0</v>
      </c>
      <c r="I964" t="s">
        <v>28</v>
      </c>
      <c r="J964" t="s">
        <v>24</v>
      </c>
      <c r="K964">
        <v>631.74303899999995</v>
      </c>
      <c r="L964" s="2">
        <v>35631.743039000001</v>
      </c>
    </row>
    <row r="965" spans="1:12" x14ac:dyDescent="0.35">
      <c r="A965" t="s">
        <v>1004</v>
      </c>
      <c r="B965" t="s">
        <v>33</v>
      </c>
      <c r="C965" t="s">
        <v>20</v>
      </c>
      <c r="D965" t="s">
        <v>31</v>
      </c>
      <c r="E965" s="1">
        <v>228961.87</v>
      </c>
      <c r="F965">
        <v>0</v>
      </c>
      <c r="G965">
        <v>65</v>
      </c>
      <c r="H965" s="2">
        <v>0</v>
      </c>
      <c r="I965" t="s">
        <v>16</v>
      </c>
      <c r="J965" t="s">
        <v>17</v>
      </c>
      <c r="K965">
        <v>468</v>
      </c>
      <c r="L965" s="2">
        <v>35468</v>
      </c>
    </row>
    <row r="966" spans="1:12" x14ac:dyDescent="0.35">
      <c r="A966" t="s">
        <v>1005</v>
      </c>
      <c r="B966" t="s">
        <v>48</v>
      </c>
      <c r="C966" t="s">
        <v>27</v>
      </c>
      <c r="D966" t="s">
        <v>31</v>
      </c>
      <c r="E966" s="1">
        <v>543980.42000000004</v>
      </c>
      <c r="F966">
        <v>61546</v>
      </c>
      <c r="G966">
        <v>68</v>
      </c>
      <c r="H966" s="2">
        <v>0</v>
      </c>
      <c r="I966" t="s">
        <v>28</v>
      </c>
      <c r="J966" t="s">
        <v>24</v>
      </c>
      <c r="K966">
        <v>29.209520999999999</v>
      </c>
      <c r="L966" s="2">
        <v>35029.209520999997</v>
      </c>
    </row>
    <row r="967" spans="1:12" x14ac:dyDescent="0.35">
      <c r="A967" t="s">
        <v>1006</v>
      </c>
      <c r="B967" t="s">
        <v>48</v>
      </c>
      <c r="C967" t="s">
        <v>20</v>
      </c>
      <c r="D967" t="s">
        <v>15</v>
      </c>
      <c r="E967" s="1">
        <v>795615.01</v>
      </c>
      <c r="F967">
        <v>44818</v>
      </c>
      <c r="G967">
        <v>67</v>
      </c>
      <c r="H967" s="2">
        <v>36526</v>
      </c>
      <c r="I967" t="s">
        <v>16</v>
      </c>
      <c r="J967" t="s">
        <v>24</v>
      </c>
      <c r="K967">
        <v>136.88399899999999</v>
      </c>
      <c r="L967" s="2">
        <v>35136.883998999998</v>
      </c>
    </row>
    <row r="968" spans="1:12" x14ac:dyDescent="0.35">
      <c r="A968" t="s">
        <v>1007</v>
      </c>
      <c r="B968" t="s">
        <v>19</v>
      </c>
      <c r="C968" t="s">
        <v>27</v>
      </c>
      <c r="D968" t="s">
        <v>21</v>
      </c>
      <c r="E968" s="1">
        <v>445811.34</v>
      </c>
      <c r="F968">
        <v>17622</v>
      </c>
      <c r="G968">
        <v>65</v>
      </c>
      <c r="H968" s="2">
        <v>36526</v>
      </c>
      <c r="I968" t="s">
        <v>16</v>
      </c>
      <c r="J968" t="s">
        <v>17</v>
      </c>
      <c r="K968">
        <v>312</v>
      </c>
      <c r="L968" s="2">
        <v>35312</v>
      </c>
    </row>
    <row r="969" spans="1:12" x14ac:dyDescent="0.35">
      <c r="A969" t="s">
        <v>1008</v>
      </c>
      <c r="B969" t="s">
        <v>33</v>
      </c>
      <c r="C969" t="s">
        <v>20</v>
      </c>
      <c r="D969" t="s">
        <v>35</v>
      </c>
      <c r="E969" s="1">
        <v>255505.15</v>
      </c>
      <c r="F969">
        <v>0</v>
      </c>
      <c r="G969">
        <v>72</v>
      </c>
      <c r="H969" s="2">
        <v>0</v>
      </c>
      <c r="I969" t="s">
        <v>16</v>
      </c>
      <c r="J969" t="s">
        <v>17</v>
      </c>
      <c r="K969">
        <v>518.4</v>
      </c>
      <c r="L969" s="2">
        <v>35518.400000000001</v>
      </c>
    </row>
    <row r="970" spans="1:12" x14ac:dyDescent="0.35">
      <c r="A970" t="s">
        <v>1009</v>
      </c>
      <c r="B970" t="s">
        <v>48</v>
      </c>
      <c r="C970" t="s">
        <v>27</v>
      </c>
      <c r="D970" t="s">
        <v>21</v>
      </c>
      <c r="E970" s="1">
        <v>330799.90000000002</v>
      </c>
      <c r="F970">
        <v>79797</v>
      </c>
      <c r="G970">
        <v>84</v>
      </c>
      <c r="H970" s="2">
        <v>0</v>
      </c>
      <c r="I970" t="s">
        <v>28</v>
      </c>
      <c r="J970" t="s">
        <v>24</v>
      </c>
      <c r="K970">
        <v>31.755600999999999</v>
      </c>
      <c r="L970" s="2">
        <v>35031.755600999997</v>
      </c>
    </row>
    <row r="971" spans="1:12" x14ac:dyDescent="0.35">
      <c r="A971" t="s">
        <v>1010</v>
      </c>
      <c r="B971" t="s">
        <v>13</v>
      </c>
      <c r="C971" t="s">
        <v>20</v>
      </c>
      <c r="D971" t="s">
        <v>35</v>
      </c>
      <c r="E971" s="1">
        <v>845905.32</v>
      </c>
      <c r="F971">
        <v>92717</v>
      </c>
      <c r="G971">
        <v>70</v>
      </c>
      <c r="H971" s="2">
        <v>0</v>
      </c>
      <c r="I971" t="s">
        <v>16</v>
      </c>
      <c r="J971" t="s">
        <v>24</v>
      </c>
      <c r="K971">
        <v>224.27582000000001</v>
      </c>
      <c r="L971" s="2">
        <v>35224.275820000003</v>
      </c>
    </row>
    <row r="972" spans="1:12" x14ac:dyDescent="0.35">
      <c r="A972" t="s">
        <v>1011</v>
      </c>
      <c r="B972" t="s">
        <v>33</v>
      </c>
      <c r="C972" t="s">
        <v>20</v>
      </c>
      <c r="D972" t="s">
        <v>35</v>
      </c>
      <c r="E972" s="1">
        <v>1335012.0900000001</v>
      </c>
      <c r="F972">
        <v>28919</v>
      </c>
      <c r="G972">
        <v>173</v>
      </c>
      <c r="H972" s="2">
        <v>0</v>
      </c>
      <c r="I972" t="s">
        <v>16</v>
      </c>
      <c r="J972" t="s">
        <v>29</v>
      </c>
      <c r="K972">
        <v>830.4</v>
      </c>
      <c r="L972" s="2">
        <v>35830.400000000001</v>
      </c>
    </row>
    <row r="973" spans="1:12" x14ac:dyDescent="0.35">
      <c r="A973" t="s">
        <v>1012</v>
      </c>
      <c r="B973" t="s">
        <v>19</v>
      </c>
      <c r="C973" t="s">
        <v>27</v>
      </c>
      <c r="D973" t="s">
        <v>35</v>
      </c>
      <c r="E973" s="1">
        <v>493122.13</v>
      </c>
      <c r="F973">
        <v>0</v>
      </c>
      <c r="G973">
        <v>68</v>
      </c>
      <c r="H973" s="2">
        <v>0</v>
      </c>
      <c r="I973" t="s">
        <v>16</v>
      </c>
      <c r="J973" t="s">
        <v>17</v>
      </c>
      <c r="K973">
        <v>480.15901100000002</v>
      </c>
      <c r="L973" s="2">
        <v>35480.159011000003</v>
      </c>
    </row>
    <row r="974" spans="1:12" x14ac:dyDescent="0.35">
      <c r="A974" t="s">
        <v>1013</v>
      </c>
      <c r="B974" t="s">
        <v>23</v>
      </c>
      <c r="C974" t="s">
        <v>27</v>
      </c>
      <c r="D974" t="s">
        <v>21</v>
      </c>
      <c r="E974" s="1">
        <v>777683.52</v>
      </c>
      <c r="F974">
        <v>63568</v>
      </c>
      <c r="G974">
        <v>65</v>
      </c>
      <c r="H974" s="2">
        <v>0</v>
      </c>
      <c r="I974" t="s">
        <v>28</v>
      </c>
      <c r="J974" t="s">
        <v>24</v>
      </c>
      <c r="K974">
        <v>390.792553</v>
      </c>
      <c r="L974" s="2">
        <v>35390.792552999999</v>
      </c>
    </row>
    <row r="975" spans="1:12" x14ac:dyDescent="0.35">
      <c r="A975" t="s">
        <v>1014</v>
      </c>
      <c r="B975" t="s">
        <v>23</v>
      </c>
      <c r="C975" t="s">
        <v>20</v>
      </c>
      <c r="D975" t="s">
        <v>35</v>
      </c>
      <c r="E975" s="1">
        <v>255367.22</v>
      </c>
      <c r="F975">
        <v>73935</v>
      </c>
      <c r="G975">
        <v>64</v>
      </c>
      <c r="H975" s="2">
        <v>36526</v>
      </c>
      <c r="I975" t="s">
        <v>28</v>
      </c>
      <c r="J975" t="s">
        <v>17</v>
      </c>
      <c r="K975">
        <v>72.071195000000003</v>
      </c>
      <c r="L975" s="2">
        <v>35072.071194999997</v>
      </c>
    </row>
    <row r="976" spans="1:12" x14ac:dyDescent="0.35">
      <c r="A976" t="s">
        <v>1015</v>
      </c>
      <c r="B976" t="s">
        <v>19</v>
      </c>
      <c r="C976" t="s">
        <v>20</v>
      </c>
      <c r="D976" t="s">
        <v>31</v>
      </c>
      <c r="E976" s="1">
        <v>487646.97</v>
      </c>
      <c r="F976">
        <v>0</v>
      </c>
      <c r="G976">
        <v>66</v>
      </c>
      <c r="H976" s="2">
        <v>0</v>
      </c>
      <c r="I976" t="s">
        <v>28</v>
      </c>
      <c r="J976" t="s">
        <v>24</v>
      </c>
      <c r="K976">
        <v>316.8</v>
      </c>
      <c r="L976" s="2">
        <v>35316.800000000003</v>
      </c>
    </row>
    <row r="977" spans="1:12" x14ac:dyDescent="0.35">
      <c r="A977" t="s">
        <v>1016</v>
      </c>
      <c r="B977" t="s">
        <v>33</v>
      </c>
      <c r="C977" t="s">
        <v>20</v>
      </c>
      <c r="D977" t="s">
        <v>21</v>
      </c>
      <c r="E977" s="1">
        <v>903430.58</v>
      </c>
      <c r="F977">
        <v>18846</v>
      </c>
      <c r="G977">
        <v>115</v>
      </c>
      <c r="H977" s="2">
        <v>0</v>
      </c>
      <c r="I977" t="s">
        <v>16</v>
      </c>
      <c r="J977" t="s">
        <v>29</v>
      </c>
      <c r="K977">
        <v>552</v>
      </c>
      <c r="L977" s="2">
        <v>35552</v>
      </c>
    </row>
    <row r="978" spans="1:12" x14ac:dyDescent="0.35">
      <c r="A978" t="s">
        <v>1017</v>
      </c>
      <c r="B978" t="s">
        <v>19</v>
      </c>
      <c r="C978" t="s">
        <v>20</v>
      </c>
      <c r="D978" t="s">
        <v>31</v>
      </c>
      <c r="E978" s="1">
        <v>810591.08</v>
      </c>
      <c r="F978">
        <v>38893</v>
      </c>
      <c r="G978">
        <v>103</v>
      </c>
      <c r="H978" s="2">
        <v>0</v>
      </c>
      <c r="I978" t="s">
        <v>16</v>
      </c>
      <c r="J978" t="s">
        <v>29</v>
      </c>
      <c r="K978">
        <v>41.965252</v>
      </c>
      <c r="L978" s="2">
        <v>35041.965252000002</v>
      </c>
    </row>
    <row r="979" spans="1:12" x14ac:dyDescent="0.35">
      <c r="A979" t="s">
        <v>1018</v>
      </c>
      <c r="B979" t="s">
        <v>33</v>
      </c>
      <c r="C979" t="s">
        <v>27</v>
      </c>
      <c r="D979" t="s">
        <v>31</v>
      </c>
      <c r="E979" s="1">
        <v>561968.91</v>
      </c>
      <c r="F979">
        <v>0</v>
      </c>
      <c r="G979">
        <v>153</v>
      </c>
      <c r="H979" s="2">
        <v>0</v>
      </c>
      <c r="I979" t="s">
        <v>39</v>
      </c>
      <c r="J979" t="s">
        <v>29</v>
      </c>
      <c r="K979">
        <v>1027.000029</v>
      </c>
      <c r="L979" s="2">
        <v>36027.000029000003</v>
      </c>
    </row>
    <row r="980" spans="1:12" x14ac:dyDescent="0.35">
      <c r="A980" t="s">
        <v>1019</v>
      </c>
      <c r="B980" t="s">
        <v>48</v>
      </c>
      <c r="C980" t="s">
        <v>27</v>
      </c>
      <c r="D980" t="s">
        <v>21</v>
      </c>
      <c r="E980" s="1">
        <v>1572713.06</v>
      </c>
      <c r="F980">
        <v>84824</v>
      </c>
      <c r="G980">
        <v>196</v>
      </c>
      <c r="H980" s="2">
        <v>0</v>
      </c>
      <c r="I980" t="s">
        <v>28</v>
      </c>
      <c r="J980" t="s">
        <v>29</v>
      </c>
      <c r="K980">
        <v>319.82074699999998</v>
      </c>
      <c r="L980" s="2">
        <v>35319.820746999998</v>
      </c>
    </row>
    <row r="981" spans="1:12" x14ac:dyDescent="0.35">
      <c r="A981" t="s">
        <v>1020</v>
      </c>
      <c r="B981" t="s">
        <v>48</v>
      </c>
      <c r="C981" t="s">
        <v>20</v>
      </c>
      <c r="D981" t="s">
        <v>31</v>
      </c>
      <c r="E981" s="1">
        <v>661801.64</v>
      </c>
      <c r="F981">
        <v>20068</v>
      </c>
      <c r="G981">
        <v>86</v>
      </c>
      <c r="H981" s="2">
        <v>0</v>
      </c>
      <c r="I981" t="s">
        <v>28</v>
      </c>
      <c r="J981" t="s">
        <v>17</v>
      </c>
      <c r="K981">
        <v>411.01116200000001</v>
      </c>
      <c r="L981" s="2">
        <v>35411.011162000003</v>
      </c>
    </row>
    <row r="982" spans="1:12" x14ac:dyDescent="0.35">
      <c r="A982" t="s">
        <v>1021</v>
      </c>
      <c r="B982" t="s">
        <v>33</v>
      </c>
      <c r="C982" t="s">
        <v>27</v>
      </c>
      <c r="D982" t="s">
        <v>80</v>
      </c>
      <c r="E982" s="1">
        <v>467004.8</v>
      </c>
      <c r="F982">
        <v>0</v>
      </c>
      <c r="G982">
        <v>125</v>
      </c>
      <c r="H982" s="2">
        <v>0</v>
      </c>
      <c r="I982" t="s">
        <v>28</v>
      </c>
      <c r="J982" t="s">
        <v>29</v>
      </c>
      <c r="K982">
        <v>600</v>
      </c>
      <c r="L982" s="2">
        <v>35600</v>
      </c>
    </row>
    <row r="983" spans="1:12" x14ac:dyDescent="0.35">
      <c r="A983" t="s">
        <v>1022</v>
      </c>
      <c r="B983" t="s">
        <v>19</v>
      </c>
      <c r="C983" t="s">
        <v>20</v>
      </c>
      <c r="D983" t="s">
        <v>31</v>
      </c>
      <c r="E983" s="1">
        <v>1016936.98</v>
      </c>
      <c r="F983">
        <v>0</v>
      </c>
      <c r="G983">
        <v>135</v>
      </c>
      <c r="H983" s="2">
        <v>0</v>
      </c>
      <c r="I983" t="s">
        <v>16</v>
      </c>
      <c r="J983" t="s">
        <v>78</v>
      </c>
      <c r="K983">
        <v>648</v>
      </c>
      <c r="L983" s="2">
        <v>35648</v>
      </c>
    </row>
    <row r="984" spans="1:12" x14ac:dyDescent="0.35">
      <c r="A984" t="s">
        <v>1023</v>
      </c>
      <c r="B984" t="s">
        <v>48</v>
      </c>
      <c r="C984" t="s">
        <v>27</v>
      </c>
      <c r="D984" t="s">
        <v>21</v>
      </c>
      <c r="E984" s="1">
        <v>832307.4</v>
      </c>
      <c r="F984">
        <v>97245</v>
      </c>
      <c r="G984">
        <v>70</v>
      </c>
      <c r="H984" s="2">
        <v>0</v>
      </c>
      <c r="I984" t="s">
        <v>16</v>
      </c>
      <c r="J984" t="s">
        <v>17</v>
      </c>
      <c r="K984">
        <v>4.1105850000000004</v>
      </c>
      <c r="L984" s="2">
        <v>35004.110585000002</v>
      </c>
    </row>
    <row r="985" spans="1:12" x14ac:dyDescent="0.35">
      <c r="A985" t="s">
        <v>1024</v>
      </c>
      <c r="B985" t="s">
        <v>48</v>
      </c>
      <c r="C985" t="s">
        <v>20</v>
      </c>
      <c r="D985" t="s">
        <v>35</v>
      </c>
      <c r="E985" s="1">
        <v>241776</v>
      </c>
      <c r="F985">
        <v>51808</v>
      </c>
      <c r="G985">
        <v>61</v>
      </c>
      <c r="H985" s="2">
        <v>36526</v>
      </c>
      <c r="I985" t="s">
        <v>16</v>
      </c>
      <c r="J985" t="s">
        <v>17</v>
      </c>
      <c r="K985">
        <v>351.14990399999999</v>
      </c>
      <c r="L985" s="2">
        <v>35351.149903999998</v>
      </c>
    </row>
    <row r="986" spans="1:12" x14ac:dyDescent="0.35">
      <c r="A986" t="s">
        <v>1025</v>
      </c>
      <c r="B986" t="s">
        <v>48</v>
      </c>
      <c r="C986" t="s">
        <v>27</v>
      </c>
      <c r="D986" t="s">
        <v>21</v>
      </c>
      <c r="E986" s="1">
        <v>804487.24</v>
      </c>
      <c r="F986">
        <v>71391</v>
      </c>
      <c r="G986">
        <v>67</v>
      </c>
      <c r="H986" s="2">
        <v>0</v>
      </c>
      <c r="I986" t="s">
        <v>16</v>
      </c>
      <c r="J986" t="s">
        <v>17</v>
      </c>
      <c r="K986">
        <v>284.00017200000002</v>
      </c>
      <c r="L986" s="2">
        <v>35284.000172</v>
      </c>
    </row>
    <row r="987" spans="1:12" x14ac:dyDescent="0.35">
      <c r="A987" t="s">
        <v>1026</v>
      </c>
      <c r="B987" t="s">
        <v>33</v>
      </c>
      <c r="C987" t="s">
        <v>27</v>
      </c>
      <c r="D987" t="s">
        <v>31</v>
      </c>
      <c r="E987" s="1">
        <v>532572.44999999995</v>
      </c>
      <c r="F987">
        <v>0</v>
      </c>
      <c r="G987">
        <v>73</v>
      </c>
      <c r="H987" s="2">
        <v>0</v>
      </c>
      <c r="I987" t="s">
        <v>16</v>
      </c>
      <c r="J987" t="s">
        <v>24</v>
      </c>
      <c r="K987">
        <v>496.47476699999999</v>
      </c>
      <c r="L987" s="2">
        <v>35496.474767</v>
      </c>
    </row>
    <row r="988" spans="1:12" x14ac:dyDescent="0.35">
      <c r="A988" t="s">
        <v>1027</v>
      </c>
      <c r="B988" t="s">
        <v>19</v>
      </c>
      <c r="C988" t="s">
        <v>27</v>
      </c>
      <c r="D988" t="s">
        <v>21</v>
      </c>
      <c r="E988" s="1">
        <v>694752.4</v>
      </c>
      <c r="F988">
        <v>0</v>
      </c>
      <c r="G988">
        <v>100</v>
      </c>
      <c r="H988" s="2">
        <v>0</v>
      </c>
      <c r="I988" t="s">
        <v>16</v>
      </c>
      <c r="J988" t="s">
        <v>29</v>
      </c>
      <c r="K988">
        <v>925.13714300000004</v>
      </c>
      <c r="L988" s="2">
        <v>35925.137143</v>
      </c>
    </row>
    <row r="989" spans="1:12" x14ac:dyDescent="0.35">
      <c r="A989" t="s">
        <v>1028</v>
      </c>
      <c r="B989" t="s">
        <v>33</v>
      </c>
      <c r="C989" t="s">
        <v>20</v>
      </c>
      <c r="D989" t="s">
        <v>35</v>
      </c>
      <c r="E989" s="1">
        <v>584741.52</v>
      </c>
      <c r="F989">
        <v>23496</v>
      </c>
      <c r="G989">
        <v>77</v>
      </c>
      <c r="H989" s="2">
        <v>0</v>
      </c>
      <c r="I989" t="s">
        <v>39</v>
      </c>
      <c r="J989" t="s">
        <v>17</v>
      </c>
      <c r="K989">
        <v>13.164097</v>
      </c>
      <c r="L989" s="2">
        <v>35013.164097000001</v>
      </c>
    </row>
    <row r="990" spans="1:12" x14ac:dyDescent="0.35">
      <c r="A990" t="s">
        <v>1029</v>
      </c>
      <c r="B990" t="s">
        <v>13</v>
      </c>
      <c r="C990" t="s">
        <v>27</v>
      </c>
      <c r="D990" t="s">
        <v>31</v>
      </c>
      <c r="E990" s="1"/>
      <c r="F990">
        <v>55561</v>
      </c>
      <c r="G990">
        <v>63</v>
      </c>
      <c r="H990" s="2">
        <v>0</v>
      </c>
      <c r="I990" t="s">
        <v>16</v>
      </c>
      <c r="J990" t="s">
        <v>17</v>
      </c>
      <c r="K990">
        <v>227.87207100000001</v>
      </c>
      <c r="L990" s="2">
        <v>35227.872070999998</v>
      </c>
    </row>
    <row r="991" spans="1:12" x14ac:dyDescent="0.35">
      <c r="A991" t="s">
        <v>1030</v>
      </c>
      <c r="B991" t="s">
        <v>23</v>
      </c>
      <c r="C991" t="s">
        <v>20</v>
      </c>
      <c r="D991" t="s">
        <v>35</v>
      </c>
      <c r="E991" s="1">
        <v>472478.61</v>
      </c>
      <c r="F991">
        <v>23986</v>
      </c>
      <c r="G991">
        <v>119</v>
      </c>
      <c r="H991" s="2">
        <v>0</v>
      </c>
      <c r="I991" t="s">
        <v>28</v>
      </c>
      <c r="J991" t="s">
        <v>29</v>
      </c>
      <c r="K991">
        <v>463.335061</v>
      </c>
      <c r="L991" s="2">
        <v>35463.335060999998</v>
      </c>
    </row>
    <row r="992" spans="1:12" x14ac:dyDescent="0.35">
      <c r="A992" t="s">
        <v>1031</v>
      </c>
      <c r="B992" t="s">
        <v>19</v>
      </c>
      <c r="C992" t="s">
        <v>20</v>
      </c>
      <c r="D992" t="s">
        <v>15</v>
      </c>
      <c r="E992" s="1">
        <v>279022.8</v>
      </c>
      <c r="F992">
        <v>22974</v>
      </c>
      <c r="G992">
        <v>71</v>
      </c>
      <c r="H992" s="2">
        <v>0</v>
      </c>
      <c r="I992" t="s">
        <v>16</v>
      </c>
      <c r="J992" t="s">
        <v>17</v>
      </c>
      <c r="K992">
        <v>180.667969</v>
      </c>
      <c r="L992" s="2">
        <v>35180.667969000002</v>
      </c>
    </row>
    <row r="993" spans="1:12" x14ac:dyDescent="0.35">
      <c r="A993" t="s">
        <v>1032</v>
      </c>
      <c r="B993" t="s">
        <v>33</v>
      </c>
      <c r="C993" t="s">
        <v>20</v>
      </c>
      <c r="D993" t="s">
        <v>31</v>
      </c>
      <c r="E993" s="1">
        <v>2153133.2799999998</v>
      </c>
      <c r="F993">
        <v>0</v>
      </c>
      <c r="G993">
        <v>101</v>
      </c>
      <c r="H993" s="2">
        <v>0</v>
      </c>
      <c r="I993" t="s">
        <v>16</v>
      </c>
      <c r="J993" t="s">
        <v>17</v>
      </c>
      <c r="K993">
        <v>484.8</v>
      </c>
      <c r="L993" s="2">
        <v>35484.800000000003</v>
      </c>
    </row>
    <row r="994" spans="1:12" x14ac:dyDescent="0.35">
      <c r="A994" t="s">
        <v>1033</v>
      </c>
      <c r="B994" t="s">
        <v>19</v>
      </c>
      <c r="C994" t="s">
        <v>27</v>
      </c>
      <c r="D994" t="s">
        <v>21</v>
      </c>
      <c r="E994" s="1">
        <v>1262283.27</v>
      </c>
      <c r="F994">
        <v>61844</v>
      </c>
      <c r="G994">
        <v>106</v>
      </c>
      <c r="H994" s="2">
        <v>0</v>
      </c>
      <c r="I994" t="s">
        <v>16</v>
      </c>
      <c r="J994" t="s">
        <v>78</v>
      </c>
      <c r="K994">
        <v>508.8</v>
      </c>
      <c r="L994" s="2">
        <v>35508.800000000003</v>
      </c>
    </row>
    <row r="995" spans="1:12" x14ac:dyDescent="0.35">
      <c r="A995" t="s">
        <v>1034</v>
      </c>
      <c r="B995" t="s">
        <v>19</v>
      </c>
      <c r="C995" t="s">
        <v>27</v>
      </c>
      <c r="D995" t="s">
        <v>80</v>
      </c>
      <c r="E995" s="1">
        <v>2017196.15</v>
      </c>
      <c r="F995">
        <v>24804</v>
      </c>
      <c r="G995">
        <v>73</v>
      </c>
      <c r="H995" s="2">
        <v>0</v>
      </c>
      <c r="I995" t="s">
        <v>16</v>
      </c>
      <c r="J995" t="s">
        <v>24</v>
      </c>
      <c r="K995">
        <v>350.4</v>
      </c>
      <c r="L995" s="2">
        <v>35350.400000000001</v>
      </c>
    </row>
    <row r="996" spans="1:12" x14ac:dyDescent="0.35">
      <c r="A996" t="s">
        <v>1035</v>
      </c>
      <c r="B996" t="s">
        <v>48</v>
      </c>
      <c r="C996" t="s">
        <v>20</v>
      </c>
      <c r="D996" t="s">
        <v>21</v>
      </c>
      <c r="E996" s="1">
        <v>1646436.59</v>
      </c>
      <c r="F996">
        <v>27760</v>
      </c>
      <c r="G996">
        <v>104</v>
      </c>
      <c r="H996" s="2">
        <v>0</v>
      </c>
      <c r="I996" t="s">
        <v>16</v>
      </c>
      <c r="J996" t="s">
        <v>29</v>
      </c>
      <c r="K996">
        <v>302.76428299999998</v>
      </c>
      <c r="L996" s="2">
        <v>35302.764282999997</v>
      </c>
    </row>
    <row r="997" spans="1:12" x14ac:dyDescent="0.35">
      <c r="A997" t="s">
        <v>1036</v>
      </c>
      <c r="B997" t="s">
        <v>33</v>
      </c>
      <c r="C997" t="s">
        <v>20</v>
      </c>
      <c r="D997" t="s">
        <v>31</v>
      </c>
      <c r="E997" s="1">
        <v>559538.99</v>
      </c>
      <c r="F997">
        <v>74454</v>
      </c>
      <c r="G997">
        <v>71</v>
      </c>
      <c r="H997" s="2">
        <v>0</v>
      </c>
      <c r="I997" t="s">
        <v>16</v>
      </c>
      <c r="J997" t="s">
        <v>17</v>
      </c>
      <c r="K997">
        <v>340.8</v>
      </c>
      <c r="L997" s="2">
        <v>35340.800000000003</v>
      </c>
    </row>
    <row r="998" spans="1:12" x14ac:dyDescent="0.35">
      <c r="A998" t="s">
        <v>1037</v>
      </c>
      <c r="B998" t="s">
        <v>33</v>
      </c>
      <c r="C998" t="s">
        <v>20</v>
      </c>
      <c r="D998" t="s">
        <v>15</v>
      </c>
      <c r="E998" s="1">
        <v>417068.73</v>
      </c>
      <c r="F998">
        <v>29462</v>
      </c>
      <c r="G998">
        <v>107</v>
      </c>
      <c r="H998" s="2">
        <v>36526</v>
      </c>
      <c r="I998" t="s">
        <v>16</v>
      </c>
      <c r="J998" t="s">
        <v>29</v>
      </c>
      <c r="K998">
        <v>513.6</v>
      </c>
      <c r="L998" s="2">
        <v>35513.599999999999</v>
      </c>
    </row>
    <row r="999" spans="1:12" x14ac:dyDescent="0.35">
      <c r="A999" t="s">
        <v>1038</v>
      </c>
      <c r="B999" t="s">
        <v>19</v>
      </c>
      <c r="C999" t="s">
        <v>20</v>
      </c>
      <c r="D999" t="s">
        <v>35</v>
      </c>
      <c r="E999" s="1">
        <v>266544.71000000002</v>
      </c>
      <c r="F999">
        <v>52266</v>
      </c>
      <c r="G999">
        <v>68</v>
      </c>
      <c r="H999" s="2">
        <v>0</v>
      </c>
      <c r="I999" t="s">
        <v>28</v>
      </c>
      <c r="J999" t="s">
        <v>24</v>
      </c>
      <c r="K999">
        <v>141.92283900000001</v>
      </c>
      <c r="L999" s="2">
        <v>35141.922838999999</v>
      </c>
    </row>
    <row r="1000" spans="1:12" x14ac:dyDescent="0.35">
      <c r="A1000" t="s">
        <v>1039</v>
      </c>
      <c r="B1000" t="s">
        <v>33</v>
      </c>
      <c r="C1000" t="s">
        <v>27</v>
      </c>
      <c r="D1000" t="s">
        <v>21</v>
      </c>
      <c r="E1000" s="1">
        <v>709891.41</v>
      </c>
      <c r="F1000">
        <v>0</v>
      </c>
      <c r="G1000">
        <v>70</v>
      </c>
      <c r="H1000" s="2">
        <v>0</v>
      </c>
      <c r="I1000" t="s">
        <v>16</v>
      </c>
      <c r="J1000" t="s">
        <v>24</v>
      </c>
      <c r="K1000">
        <v>349.78304600000001</v>
      </c>
      <c r="L1000" s="2">
        <v>35349.783045999997</v>
      </c>
    </row>
    <row r="1001" spans="1:12" x14ac:dyDescent="0.35">
      <c r="A1001" t="s">
        <v>1040</v>
      </c>
      <c r="B1001" t="s">
        <v>48</v>
      </c>
      <c r="C1001" t="s">
        <v>27</v>
      </c>
      <c r="D1001" t="s">
        <v>80</v>
      </c>
      <c r="E1001" s="1">
        <v>397134.51</v>
      </c>
      <c r="F1001">
        <v>23599</v>
      </c>
      <c r="G1001">
        <v>103</v>
      </c>
      <c r="H1001" s="2">
        <v>0</v>
      </c>
      <c r="I1001" t="s">
        <v>28</v>
      </c>
      <c r="J1001" t="s">
        <v>29</v>
      </c>
      <c r="K1001">
        <v>494.4</v>
      </c>
      <c r="L1001" s="2">
        <v>35494.400000000001</v>
      </c>
    </row>
    <row r="1002" spans="1:12" x14ac:dyDescent="0.35">
      <c r="A1002" t="s">
        <v>1041</v>
      </c>
      <c r="B1002" t="s">
        <v>33</v>
      </c>
      <c r="C1002" t="s">
        <v>27</v>
      </c>
      <c r="D1002" t="s">
        <v>21</v>
      </c>
      <c r="E1002" s="1">
        <v>552821.28</v>
      </c>
      <c r="F1002">
        <v>36088</v>
      </c>
      <c r="G1002">
        <v>72</v>
      </c>
      <c r="H1002" s="2">
        <v>0</v>
      </c>
      <c r="I1002" t="s">
        <v>16</v>
      </c>
      <c r="J1002" t="s">
        <v>17</v>
      </c>
      <c r="K1002">
        <v>345.6</v>
      </c>
      <c r="L1002" s="2">
        <v>35345.599999999999</v>
      </c>
    </row>
    <row r="1003" spans="1:12" x14ac:dyDescent="0.35">
      <c r="A1003" t="s">
        <v>1042</v>
      </c>
      <c r="B1003" t="s">
        <v>48</v>
      </c>
      <c r="C1003" t="s">
        <v>20</v>
      </c>
      <c r="D1003" t="s">
        <v>31</v>
      </c>
      <c r="E1003" s="1">
        <v>833899.58</v>
      </c>
      <c r="F1003">
        <v>70534</v>
      </c>
      <c r="G1003">
        <v>104</v>
      </c>
      <c r="H1003" s="2">
        <v>0</v>
      </c>
      <c r="I1003" t="s">
        <v>16</v>
      </c>
      <c r="J1003" t="s">
        <v>17</v>
      </c>
      <c r="K1003">
        <v>54.065537999999997</v>
      </c>
      <c r="L1003" s="2">
        <v>35054.065538000003</v>
      </c>
    </row>
    <row r="1004" spans="1:12" x14ac:dyDescent="0.35">
      <c r="A1004" t="s">
        <v>1043</v>
      </c>
      <c r="B1004" t="s">
        <v>33</v>
      </c>
      <c r="C1004" t="s">
        <v>27</v>
      </c>
      <c r="D1004" t="s">
        <v>35</v>
      </c>
      <c r="E1004" s="1">
        <v>3844585.59</v>
      </c>
      <c r="F1004">
        <v>27398</v>
      </c>
      <c r="G1004">
        <v>125</v>
      </c>
      <c r="H1004" s="2">
        <v>36526</v>
      </c>
      <c r="I1004" t="s">
        <v>16</v>
      </c>
      <c r="J1004" t="s">
        <v>29</v>
      </c>
      <c r="K1004">
        <v>600</v>
      </c>
      <c r="L1004" s="2">
        <v>35600</v>
      </c>
    </row>
    <row r="1005" spans="1:12" x14ac:dyDescent="0.35">
      <c r="A1005" t="s">
        <v>1044</v>
      </c>
      <c r="B1005" t="s">
        <v>23</v>
      </c>
      <c r="C1005" t="s">
        <v>27</v>
      </c>
      <c r="D1005" t="s">
        <v>21</v>
      </c>
      <c r="E1005" s="1">
        <v>544855.52</v>
      </c>
      <c r="F1005">
        <v>85296</v>
      </c>
      <c r="G1005">
        <v>68</v>
      </c>
      <c r="H1005" s="2">
        <v>0</v>
      </c>
      <c r="I1005" t="s">
        <v>16</v>
      </c>
      <c r="J1005" t="s">
        <v>17</v>
      </c>
      <c r="K1005">
        <v>342.51513599999998</v>
      </c>
      <c r="L1005" s="2">
        <v>35342.515136000002</v>
      </c>
    </row>
    <row r="1006" spans="1:12" x14ac:dyDescent="0.35">
      <c r="A1006" t="s">
        <v>1045</v>
      </c>
      <c r="B1006" t="s">
        <v>19</v>
      </c>
      <c r="C1006" t="s">
        <v>27</v>
      </c>
      <c r="D1006" t="s">
        <v>31</v>
      </c>
      <c r="E1006" s="1">
        <v>1080806.6000000001</v>
      </c>
      <c r="F1006">
        <v>31063</v>
      </c>
      <c r="G1006">
        <v>92</v>
      </c>
      <c r="H1006" s="2">
        <v>0</v>
      </c>
      <c r="I1006" t="s">
        <v>16</v>
      </c>
      <c r="J1006" t="s">
        <v>17</v>
      </c>
      <c r="K1006">
        <v>441.6</v>
      </c>
      <c r="L1006" s="2">
        <v>35441.599999999999</v>
      </c>
    </row>
    <row r="1007" spans="1:12" x14ac:dyDescent="0.35">
      <c r="A1007" t="s">
        <v>1046</v>
      </c>
      <c r="B1007" t="s">
        <v>48</v>
      </c>
      <c r="C1007" t="s">
        <v>27</v>
      </c>
      <c r="D1007" t="s">
        <v>21</v>
      </c>
      <c r="E1007" s="1">
        <v>618509.65</v>
      </c>
      <c r="F1007">
        <v>0</v>
      </c>
      <c r="G1007">
        <v>92</v>
      </c>
      <c r="H1007" s="2">
        <v>0</v>
      </c>
      <c r="I1007" t="s">
        <v>16</v>
      </c>
      <c r="J1007" t="s">
        <v>24</v>
      </c>
      <c r="K1007">
        <v>1027.1772550000001</v>
      </c>
      <c r="L1007" s="2">
        <v>36027.177255000002</v>
      </c>
    </row>
    <row r="1008" spans="1:12" x14ac:dyDescent="0.35">
      <c r="A1008" t="s">
        <v>1047</v>
      </c>
      <c r="B1008" t="s">
        <v>23</v>
      </c>
      <c r="C1008" t="s">
        <v>27</v>
      </c>
      <c r="D1008" t="s">
        <v>31</v>
      </c>
      <c r="E1008" s="1">
        <v>320822.59000000003</v>
      </c>
      <c r="F1008">
        <v>52367</v>
      </c>
      <c r="G1008">
        <v>81</v>
      </c>
      <c r="H1008" s="2">
        <v>0</v>
      </c>
      <c r="I1008" t="s">
        <v>16</v>
      </c>
      <c r="J1008" t="s">
        <v>17</v>
      </c>
      <c r="K1008">
        <v>275.98997800000001</v>
      </c>
      <c r="L1008" s="2">
        <v>35275.989977999998</v>
      </c>
    </row>
    <row r="1009" spans="1:12" x14ac:dyDescent="0.35">
      <c r="A1009" t="s">
        <v>1048</v>
      </c>
      <c r="B1009" t="s">
        <v>19</v>
      </c>
      <c r="C1009" t="s">
        <v>27</v>
      </c>
      <c r="D1009" t="s">
        <v>35</v>
      </c>
      <c r="E1009" s="1">
        <v>548010.41</v>
      </c>
      <c r="F1009">
        <v>58651</v>
      </c>
      <c r="G1009">
        <v>71</v>
      </c>
      <c r="H1009" s="2">
        <v>0</v>
      </c>
      <c r="I1009" t="s">
        <v>16</v>
      </c>
      <c r="J1009" t="s">
        <v>17</v>
      </c>
      <c r="K1009">
        <v>472.59968300000003</v>
      </c>
      <c r="L1009" s="2">
        <v>35472.599683</v>
      </c>
    </row>
    <row r="1010" spans="1:12" x14ac:dyDescent="0.35">
      <c r="A1010" t="s">
        <v>1049</v>
      </c>
      <c r="B1010" t="s">
        <v>23</v>
      </c>
      <c r="C1010" t="s">
        <v>20</v>
      </c>
      <c r="D1010" t="s">
        <v>35</v>
      </c>
      <c r="E1010" s="1">
        <v>2298615.39</v>
      </c>
      <c r="F1010">
        <v>84831</v>
      </c>
      <c r="G1010">
        <v>192</v>
      </c>
      <c r="H1010" s="2">
        <v>0</v>
      </c>
      <c r="I1010" t="s">
        <v>39</v>
      </c>
      <c r="J1010" t="s">
        <v>78</v>
      </c>
      <c r="K1010">
        <v>1336.9317160000001</v>
      </c>
      <c r="L1010" s="2">
        <v>36336.931715999999</v>
      </c>
    </row>
    <row r="1011" spans="1:12" x14ac:dyDescent="0.35">
      <c r="A1011" t="s">
        <v>1050</v>
      </c>
      <c r="B1011" t="s">
        <v>33</v>
      </c>
      <c r="C1011" t="s">
        <v>27</v>
      </c>
      <c r="D1011" t="s">
        <v>21</v>
      </c>
      <c r="E1011" s="1">
        <v>1310792.5900000001</v>
      </c>
      <c r="F1011">
        <v>49088</v>
      </c>
      <c r="G1011">
        <v>114</v>
      </c>
      <c r="H1011" s="2">
        <v>36526</v>
      </c>
      <c r="I1011" t="s">
        <v>28</v>
      </c>
      <c r="J1011" t="s">
        <v>29</v>
      </c>
      <c r="K1011">
        <v>547.20000000000005</v>
      </c>
      <c r="L1011" s="2">
        <v>35547.199999999997</v>
      </c>
    </row>
    <row r="1012" spans="1:12" x14ac:dyDescent="0.35">
      <c r="A1012" t="s">
        <v>1051</v>
      </c>
      <c r="B1012" t="s">
        <v>48</v>
      </c>
      <c r="C1012" t="s">
        <v>20</v>
      </c>
      <c r="D1012" t="s">
        <v>35</v>
      </c>
      <c r="E1012" s="1">
        <v>746292.63</v>
      </c>
      <c r="F1012">
        <v>70263</v>
      </c>
      <c r="G1012">
        <v>93</v>
      </c>
      <c r="H1012" s="2">
        <v>0</v>
      </c>
      <c r="I1012" t="s">
        <v>28</v>
      </c>
      <c r="J1012" t="s">
        <v>24</v>
      </c>
      <c r="K1012">
        <v>7.3459459999999996</v>
      </c>
      <c r="L1012" s="2">
        <v>35007.345946000001</v>
      </c>
    </row>
    <row r="1013" spans="1:12" x14ac:dyDescent="0.35">
      <c r="A1013" t="s">
        <v>1052</v>
      </c>
      <c r="B1013" t="s">
        <v>33</v>
      </c>
      <c r="C1013" t="s">
        <v>20</v>
      </c>
      <c r="D1013" t="s">
        <v>80</v>
      </c>
      <c r="E1013" s="1">
        <v>1146399.1000000001</v>
      </c>
      <c r="F1013">
        <v>45354</v>
      </c>
      <c r="G1013">
        <v>285</v>
      </c>
      <c r="H1013" s="2">
        <v>0</v>
      </c>
      <c r="I1013" t="s">
        <v>16</v>
      </c>
      <c r="J1013" t="s">
        <v>65</v>
      </c>
      <c r="K1013">
        <v>540.14156600000001</v>
      </c>
      <c r="L1013" s="2">
        <v>35540.141565999998</v>
      </c>
    </row>
    <row r="1014" spans="1:12" x14ac:dyDescent="0.35">
      <c r="A1014" t="s">
        <v>1053</v>
      </c>
      <c r="B1014" t="s">
        <v>19</v>
      </c>
      <c r="C1014" t="s">
        <v>27</v>
      </c>
      <c r="D1014" t="s">
        <v>31</v>
      </c>
      <c r="E1014" s="1">
        <v>723613.25</v>
      </c>
      <c r="F1014">
        <v>0</v>
      </c>
      <c r="G1014">
        <v>63</v>
      </c>
      <c r="H1014" s="2">
        <v>0</v>
      </c>
      <c r="I1014" t="s">
        <v>16</v>
      </c>
      <c r="J1014" t="s">
        <v>17</v>
      </c>
      <c r="K1014">
        <v>383.36375800000002</v>
      </c>
      <c r="L1014" s="2">
        <v>35383.363758</v>
      </c>
    </row>
    <row r="1015" spans="1:12" x14ac:dyDescent="0.35">
      <c r="A1015" t="s">
        <v>1054</v>
      </c>
      <c r="B1015" t="s">
        <v>48</v>
      </c>
      <c r="C1015" t="s">
        <v>20</v>
      </c>
      <c r="D1015" t="s">
        <v>21</v>
      </c>
      <c r="E1015" s="1">
        <v>623268.79</v>
      </c>
      <c r="F1015">
        <v>28334</v>
      </c>
      <c r="G1015">
        <v>83</v>
      </c>
      <c r="H1015" s="2">
        <v>0</v>
      </c>
      <c r="I1015" t="s">
        <v>39</v>
      </c>
      <c r="J1015" t="s">
        <v>17</v>
      </c>
      <c r="K1015">
        <v>537.76515099999995</v>
      </c>
      <c r="L1015" s="2">
        <v>35537.765151</v>
      </c>
    </row>
    <row r="1016" spans="1:12" x14ac:dyDescent="0.35">
      <c r="A1016" t="s">
        <v>1055</v>
      </c>
      <c r="B1016" t="s">
        <v>33</v>
      </c>
      <c r="C1016" t="s">
        <v>20</v>
      </c>
      <c r="D1016" t="s">
        <v>21</v>
      </c>
      <c r="E1016" s="1">
        <v>2839332.99</v>
      </c>
      <c r="F1016">
        <v>38772</v>
      </c>
      <c r="G1016">
        <v>90</v>
      </c>
      <c r="H1016" s="2">
        <v>0</v>
      </c>
      <c r="I1016" t="s">
        <v>16</v>
      </c>
      <c r="J1016" t="s">
        <v>17</v>
      </c>
      <c r="K1016">
        <v>321.87347399999999</v>
      </c>
      <c r="L1016" s="2">
        <v>35321.873474</v>
      </c>
    </row>
    <row r="1017" spans="1:12" x14ac:dyDescent="0.35">
      <c r="A1017" t="s">
        <v>1056</v>
      </c>
      <c r="B1017" t="s">
        <v>33</v>
      </c>
      <c r="C1017" t="s">
        <v>20</v>
      </c>
      <c r="D1017" t="s">
        <v>35</v>
      </c>
      <c r="E1017" s="1">
        <v>374675.16</v>
      </c>
      <c r="F1017">
        <v>41479</v>
      </c>
      <c r="G1017">
        <v>94</v>
      </c>
      <c r="H1017" s="2">
        <v>36526</v>
      </c>
      <c r="I1017" t="s">
        <v>16</v>
      </c>
      <c r="J1017" t="s">
        <v>24</v>
      </c>
      <c r="K1017">
        <v>19.575683000000001</v>
      </c>
      <c r="L1017" s="2">
        <v>35019.575683000003</v>
      </c>
    </row>
    <row r="1018" spans="1:12" x14ac:dyDescent="0.35">
      <c r="A1018" t="s">
        <v>1057</v>
      </c>
      <c r="B1018" t="s">
        <v>48</v>
      </c>
      <c r="C1018" t="s">
        <v>27</v>
      </c>
      <c r="D1018" t="s">
        <v>21</v>
      </c>
      <c r="E1018" s="1">
        <v>2156933.73</v>
      </c>
      <c r="F1018">
        <v>23909</v>
      </c>
      <c r="G1018">
        <v>119</v>
      </c>
      <c r="H1018" s="2">
        <v>0</v>
      </c>
      <c r="I1018" t="s">
        <v>16</v>
      </c>
      <c r="J1018" t="s">
        <v>29</v>
      </c>
      <c r="K1018">
        <v>571.20000000000005</v>
      </c>
      <c r="L1018" s="2">
        <v>35571.199999999997</v>
      </c>
    </row>
    <row r="1019" spans="1:12" x14ac:dyDescent="0.35">
      <c r="A1019" t="s">
        <v>1058</v>
      </c>
      <c r="B1019" t="s">
        <v>48</v>
      </c>
      <c r="C1019" t="s">
        <v>27</v>
      </c>
      <c r="D1019" t="s">
        <v>35</v>
      </c>
      <c r="E1019" s="1">
        <v>501208.37</v>
      </c>
      <c r="F1019">
        <v>48328</v>
      </c>
      <c r="G1019">
        <v>63</v>
      </c>
      <c r="H1019" s="2">
        <v>0</v>
      </c>
      <c r="I1019" t="s">
        <v>16</v>
      </c>
      <c r="J1019" t="s">
        <v>24</v>
      </c>
      <c r="K1019">
        <v>108.138715</v>
      </c>
      <c r="L1019" s="2">
        <v>35108.138715000001</v>
      </c>
    </row>
    <row r="1020" spans="1:12" x14ac:dyDescent="0.35">
      <c r="A1020" t="s">
        <v>1059</v>
      </c>
      <c r="B1020" t="s">
        <v>48</v>
      </c>
      <c r="C1020" t="s">
        <v>27</v>
      </c>
      <c r="D1020" t="s">
        <v>31</v>
      </c>
      <c r="E1020" s="1">
        <v>337185.84</v>
      </c>
      <c r="F1020">
        <v>86689</v>
      </c>
      <c r="G1020">
        <v>85</v>
      </c>
      <c r="H1020" s="2">
        <v>0</v>
      </c>
      <c r="I1020" t="s">
        <v>28</v>
      </c>
      <c r="J1020" t="s">
        <v>24</v>
      </c>
      <c r="K1020">
        <v>408</v>
      </c>
      <c r="L1020" s="2">
        <v>35408</v>
      </c>
    </row>
    <row r="1021" spans="1:12" x14ac:dyDescent="0.35">
      <c r="A1021" t="s">
        <v>1060</v>
      </c>
      <c r="B1021" t="s">
        <v>48</v>
      </c>
      <c r="C1021" t="s">
        <v>27</v>
      </c>
      <c r="D1021" t="s">
        <v>21</v>
      </c>
      <c r="E1021" s="1">
        <v>386477.68</v>
      </c>
      <c r="F1021">
        <v>24204</v>
      </c>
      <c r="G1021">
        <v>99</v>
      </c>
      <c r="H1021" s="2">
        <v>36526</v>
      </c>
      <c r="I1021" t="s">
        <v>16</v>
      </c>
      <c r="J1021" t="s">
        <v>17</v>
      </c>
      <c r="K1021">
        <v>707.30341599999997</v>
      </c>
      <c r="L1021" s="2">
        <v>35707.303416000002</v>
      </c>
    </row>
    <row r="1022" spans="1:12" x14ac:dyDescent="0.35">
      <c r="A1022" t="s">
        <v>1061</v>
      </c>
      <c r="B1022" t="s">
        <v>33</v>
      </c>
      <c r="C1022" t="s">
        <v>27</v>
      </c>
      <c r="D1022" t="s">
        <v>35</v>
      </c>
      <c r="E1022" s="1">
        <v>414571.19</v>
      </c>
      <c r="F1022">
        <v>25943</v>
      </c>
      <c r="G1022">
        <v>110</v>
      </c>
      <c r="H1022" s="2">
        <v>0</v>
      </c>
      <c r="I1022" t="s">
        <v>28</v>
      </c>
      <c r="J1022" t="s">
        <v>24</v>
      </c>
      <c r="K1022">
        <v>1067.333126</v>
      </c>
      <c r="L1022" s="2">
        <v>36067.333125999998</v>
      </c>
    </row>
    <row r="1023" spans="1:12" x14ac:dyDescent="0.35">
      <c r="A1023" t="s">
        <v>1062</v>
      </c>
      <c r="B1023" t="s">
        <v>48</v>
      </c>
      <c r="C1023" t="s">
        <v>27</v>
      </c>
      <c r="D1023" t="s">
        <v>31</v>
      </c>
      <c r="E1023" s="1">
        <v>515607.27</v>
      </c>
      <c r="F1023">
        <v>0</v>
      </c>
      <c r="G1023">
        <v>73</v>
      </c>
      <c r="H1023" s="2">
        <v>0</v>
      </c>
      <c r="I1023" t="s">
        <v>16</v>
      </c>
      <c r="J1023" t="s">
        <v>17</v>
      </c>
      <c r="K1023">
        <v>807.94729199999995</v>
      </c>
      <c r="L1023" s="2">
        <v>35807.947291999997</v>
      </c>
    </row>
    <row r="1024" spans="1:12" x14ac:dyDescent="0.35">
      <c r="A1024" t="s">
        <v>1063</v>
      </c>
      <c r="B1024" t="s">
        <v>48</v>
      </c>
      <c r="C1024" t="s">
        <v>27</v>
      </c>
      <c r="D1024" t="s">
        <v>35</v>
      </c>
      <c r="E1024" s="1">
        <v>366737.5</v>
      </c>
      <c r="F1024">
        <v>62375</v>
      </c>
      <c r="G1024">
        <v>92</v>
      </c>
      <c r="H1024" s="2">
        <v>0</v>
      </c>
      <c r="I1024" t="s">
        <v>16</v>
      </c>
      <c r="J1024" t="s">
        <v>24</v>
      </c>
      <c r="K1024">
        <v>618.63095499999997</v>
      </c>
      <c r="L1024" s="2">
        <v>35618.630955000001</v>
      </c>
    </row>
    <row r="1025" spans="1:12" x14ac:dyDescent="0.35">
      <c r="A1025" t="s">
        <v>1064</v>
      </c>
      <c r="B1025" t="s">
        <v>48</v>
      </c>
      <c r="C1025" t="s">
        <v>20</v>
      </c>
      <c r="D1025" t="s">
        <v>31</v>
      </c>
      <c r="E1025" s="1">
        <v>783568.35</v>
      </c>
      <c r="F1025">
        <v>0</v>
      </c>
      <c r="G1025">
        <v>71</v>
      </c>
      <c r="H1025" s="2">
        <v>0</v>
      </c>
      <c r="I1025" t="s">
        <v>28</v>
      </c>
      <c r="J1025" t="s">
        <v>17</v>
      </c>
      <c r="K1025">
        <v>404.272806</v>
      </c>
      <c r="L1025" s="2">
        <v>35404.272806000001</v>
      </c>
    </row>
    <row r="1026" spans="1:12" x14ac:dyDescent="0.35">
      <c r="A1026" t="s">
        <v>1065</v>
      </c>
      <c r="B1026" t="s">
        <v>19</v>
      </c>
      <c r="C1026" t="s">
        <v>27</v>
      </c>
      <c r="D1026" t="s">
        <v>21</v>
      </c>
      <c r="E1026" s="1">
        <v>1456726.84</v>
      </c>
      <c r="F1026">
        <v>0</v>
      </c>
      <c r="G1026">
        <v>148</v>
      </c>
      <c r="H1026" s="2">
        <v>0</v>
      </c>
      <c r="I1026" t="s">
        <v>16</v>
      </c>
      <c r="J1026" t="s">
        <v>29</v>
      </c>
      <c r="K1026">
        <v>710.4</v>
      </c>
      <c r="L1026" s="2">
        <v>35710.400000000001</v>
      </c>
    </row>
    <row r="1027" spans="1:12" x14ac:dyDescent="0.35">
      <c r="A1027" t="s">
        <v>1066</v>
      </c>
      <c r="B1027" t="s">
        <v>33</v>
      </c>
      <c r="C1027" t="s">
        <v>27</v>
      </c>
      <c r="D1027" t="s">
        <v>21</v>
      </c>
      <c r="E1027" s="1">
        <v>1017133.9</v>
      </c>
      <c r="F1027">
        <v>70200</v>
      </c>
      <c r="G1027">
        <v>65</v>
      </c>
      <c r="H1027" s="2">
        <v>0</v>
      </c>
      <c r="I1027" t="s">
        <v>28</v>
      </c>
      <c r="J1027" t="s">
        <v>17</v>
      </c>
      <c r="K1027">
        <v>312</v>
      </c>
      <c r="L1027" s="2">
        <v>35312</v>
      </c>
    </row>
    <row r="1028" spans="1:12" x14ac:dyDescent="0.35">
      <c r="A1028" t="s">
        <v>1067</v>
      </c>
      <c r="B1028" t="s">
        <v>23</v>
      </c>
      <c r="C1028" t="s">
        <v>20</v>
      </c>
      <c r="D1028" t="s">
        <v>21</v>
      </c>
      <c r="E1028" s="1">
        <v>413577.52</v>
      </c>
      <c r="F1028">
        <v>0</v>
      </c>
      <c r="G1028">
        <v>112</v>
      </c>
      <c r="H1028" s="2">
        <v>0</v>
      </c>
      <c r="I1028" t="s">
        <v>39</v>
      </c>
      <c r="J1028" t="s">
        <v>17</v>
      </c>
      <c r="K1028">
        <v>707.97761400000002</v>
      </c>
      <c r="L1028" s="2">
        <v>35707.977614000003</v>
      </c>
    </row>
    <row r="1029" spans="1:12" x14ac:dyDescent="0.35">
      <c r="A1029" t="s">
        <v>1068</v>
      </c>
      <c r="B1029" t="s">
        <v>33</v>
      </c>
      <c r="C1029" t="s">
        <v>20</v>
      </c>
      <c r="D1029" t="s">
        <v>35</v>
      </c>
      <c r="E1029" s="1">
        <v>551149.11</v>
      </c>
      <c r="F1029">
        <v>79027</v>
      </c>
      <c r="G1029">
        <v>70</v>
      </c>
      <c r="H1029" s="2">
        <v>0</v>
      </c>
      <c r="I1029" t="s">
        <v>28</v>
      </c>
      <c r="J1029" t="s">
        <v>17</v>
      </c>
      <c r="K1029">
        <v>336</v>
      </c>
      <c r="L1029" s="2">
        <v>35336</v>
      </c>
    </row>
    <row r="1030" spans="1:12" x14ac:dyDescent="0.35">
      <c r="A1030" t="s">
        <v>1069</v>
      </c>
      <c r="B1030" t="s">
        <v>13</v>
      </c>
      <c r="C1030" t="s">
        <v>20</v>
      </c>
      <c r="D1030" t="s">
        <v>31</v>
      </c>
      <c r="E1030" s="1">
        <v>1131424.3899999999</v>
      </c>
      <c r="F1030">
        <v>62935</v>
      </c>
      <c r="G1030">
        <v>141</v>
      </c>
      <c r="H1030" s="2">
        <v>0</v>
      </c>
      <c r="I1030" t="s">
        <v>16</v>
      </c>
      <c r="J1030" t="s">
        <v>78</v>
      </c>
      <c r="K1030">
        <v>232.24232599999999</v>
      </c>
      <c r="L1030" s="2">
        <v>35232.242326</v>
      </c>
    </row>
    <row r="1031" spans="1:12" x14ac:dyDescent="0.35">
      <c r="A1031" t="s">
        <v>1070</v>
      </c>
      <c r="B1031" t="s">
        <v>48</v>
      </c>
      <c r="C1031" t="s">
        <v>20</v>
      </c>
      <c r="D1031" t="s">
        <v>31</v>
      </c>
      <c r="E1031" s="1">
        <v>541461.73</v>
      </c>
      <c r="F1031">
        <v>26893</v>
      </c>
      <c r="G1031">
        <v>68</v>
      </c>
      <c r="H1031" s="2">
        <v>0</v>
      </c>
      <c r="I1031" t="s">
        <v>16</v>
      </c>
      <c r="J1031" t="s">
        <v>17</v>
      </c>
      <c r="K1031">
        <v>68.226000999999997</v>
      </c>
      <c r="L1031" s="2">
        <v>35068.226001000003</v>
      </c>
    </row>
    <row r="1032" spans="1:12" x14ac:dyDescent="0.35">
      <c r="A1032" t="s">
        <v>1071</v>
      </c>
      <c r="B1032" t="s">
        <v>33</v>
      </c>
      <c r="C1032" t="s">
        <v>20</v>
      </c>
      <c r="D1032" t="s">
        <v>31</v>
      </c>
      <c r="E1032" s="1">
        <v>742159.35</v>
      </c>
      <c r="F1032">
        <v>47406</v>
      </c>
      <c r="G1032">
        <v>94</v>
      </c>
      <c r="H1032" s="2">
        <v>36526</v>
      </c>
      <c r="I1032" t="s">
        <v>16</v>
      </c>
      <c r="J1032" t="s">
        <v>17</v>
      </c>
      <c r="K1032">
        <v>287.14980700000001</v>
      </c>
      <c r="L1032" s="2">
        <v>35287.149807000002</v>
      </c>
    </row>
    <row r="1033" spans="1:12" x14ac:dyDescent="0.35">
      <c r="A1033" t="s">
        <v>1072</v>
      </c>
      <c r="B1033" t="s">
        <v>48</v>
      </c>
      <c r="C1033" t="s">
        <v>27</v>
      </c>
      <c r="D1033" t="s">
        <v>21</v>
      </c>
      <c r="E1033" s="1">
        <v>445811.34</v>
      </c>
      <c r="F1033">
        <v>17622</v>
      </c>
      <c r="G1033">
        <v>65</v>
      </c>
      <c r="H1033" s="2">
        <v>36526</v>
      </c>
      <c r="I1033" t="s">
        <v>16</v>
      </c>
      <c r="J1033" t="s">
        <v>17</v>
      </c>
      <c r="K1033">
        <v>312</v>
      </c>
      <c r="L1033" s="2">
        <v>35312</v>
      </c>
    </row>
    <row r="1034" spans="1:12" x14ac:dyDescent="0.35">
      <c r="A1034" t="s">
        <v>1073</v>
      </c>
      <c r="B1034" t="s">
        <v>33</v>
      </c>
      <c r="C1034" t="s">
        <v>20</v>
      </c>
      <c r="D1034" t="s">
        <v>35</v>
      </c>
      <c r="E1034" s="1">
        <v>1447612.49</v>
      </c>
      <c r="F1034">
        <v>27572</v>
      </c>
      <c r="G1034">
        <v>124</v>
      </c>
      <c r="H1034" s="2">
        <v>0</v>
      </c>
      <c r="I1034" t="s">
        <v>28</v>
      </c>
      <c r="J1034" t="s">
        <v>29</v>
      </c>
      <c r="K1034">
        <v>595.20000000000005</v>
      </c>
      <c r="L1034" s="2">
        <v>35595.199999999997</v>
      </c>
    </row>
    <row r="1035" spans="1:12" x14ac:dyDescent="0.35">
      <c r="A1035" t="s">
        <v>1074</v>
      </c>
      <c r="B1035" t="s">
        <v>33</v>
      </c>
      <c r="C1035" t="s">
        <v>20</v>
      </c>
      <c r="D1035" t="s">
        <v>35</v>
      </c>
      <c r="E1035" s="1">
        <v>493688.84</v>
      </c>
      <c r="F1035">
        <v>0</v>
      </c>
      <c r="G1035">
        <v>72</v>
      </c>
      <c r="H1035" s="2">
        <v>36557</v>
      </c>
      <c r="I1035" t="s">
        <v>16</v>
      </c>
      <c r="J1035" t="s">
        <v>24</v>
      </c>
      <c r="K1035">
        <v>391.63662799999997</v>
      </c>
      <c r="L1035" s="2">
        <v>35391.636628</v>
      </c>
    </row>
    <row r="1036" spans="1:12" x14ac:dyDescent="0.35">
      <c r="A1036" t="s">
        <v>1075</v>
      </c>
      <c r="B1036" t="s">
        <v>33</v>
      </c>
      <c r="C1036" t="s">
        <v>20</v>
      </c>
      <c r="D1036" t="s">
        <v>21</v>
      </c>
      <c r="E1036" s="1">
        <v>452527.65</v>
      </c>
      <c r="F1036">
        <v>32802</v>
      </c>
      <c r="G1036">
        <v>114</v>
      </c>
      <c r="H1036" s="2">
        <v>0</v>
      </c>
      <c r="I1036" t="s">
        <v>16</v>
      </c>
      <c r="J1036" t="s">
        <v>29</v>
      </c>
      <c r="K1036">
        <v>547.20000000000005</v>
      </c>
      <c r="L1036" s="2">
        <v>35547.199999999997</v>
      </c>
    </row>
    <row r="1037" spans="1:12" x14ac:dyDescent="0.35">
      <c r="A1037" t="s">
        <v>1076</v>
      </c>
      <c r="B1037" t="s">
        <v>13</v>
      </c>
      <c r="C1037" t="s">
        <v>20</v>
      </c>
      <c r="D1037" t="s">
        <v>15</v>
      </c>
      <c r="E1037" s="1">
        <v>558176.13</v>
      </c>
      <c r="F1037">
        <v>62739</v>
      </c>
      <c r="G1037">
        <v>70</v>
      </c>
      <c r="H1037" s="2">
        <v>0</v>
      </c>
      <c r="I1037" t="s">
        <v>16</v>
      </c>
      <c r="J1037" t="s">
        <v>24</v>
      </c>
      <c r="K1037">
        <v>239.32857100000001</v>
      </c>
      <c r="L1037" s="2">
        <v>35239.328570999998</v>
      </c>
    </row>
    <row r="1038" spans="1:12" x14ac:dyDescent="0.35">
      <c r="A1038" t="s">
        <v>1077</v>
      </c>
      <c r="B1038" t="s">
        <v>48</v>
      </c>
      <c r="C1038" t="s">
        <v>20</v>
      </c>
      <c r="D1038" t="s">
        <v>21</v>
      </c>
      <c r="E1038" s="1">
        <v>1413434.74</v>
      </c>
      <c r="F1038">
        <v>90844</v>
      </c>
      <c r="G1038">
        <v>118</v>
      </c>
      <c r="H1038" s="2">
        <v>0</v>
      </c>
      <c r="I1038" t="s">
        <v>16</v>
      </c>
      <c r="J1038" t="s">
        <v>29</v>
      </c>
      <c r="K1038">
        <v>232.67441700000001</v>
      </c>
      <c r="L1038" s="2">
        <v>35232.674417000002</v>
      </c>
    </row>
    <row r="1039" spans="1:12" x14ac:dyDescent="0.35">
      <c r="A1039" t="s">
        <v>1078</v>
      </c>
      <c r="B1039" t="s">
        <v>23</v>
      </c>
      <c r="C1039" t="s">
        <v>20</v>
      </c>
      <c r="D1039" t="s">
        <v>31</v>
      </c>
      <c r="E1039" s="1">
        <v>2472318.31</v>
      </c>
      <c r="F1039">
        <v>44685</v>
      </c>
      <c r="G1039">
        <v>69</v>
      </c>
      <c r="H1039" s="2">
        <v>0</v>
      </c>
      <c r="I1039" t="s">
        <v>16</v>
      </c>
      <c r="J1039" t="s">
        <v>17</v>
      </c>
      <c r="K1039">
        <v>331.2</v>
      </c>
      <c r="L1039" s="2">
        <v>35331.199999999997</v>
      </c>
    </row>
    <row r="1040" spans="1:12" x14ac:dyDescent="0.35">
      <c r="A1040" t="s">
        <v>1079</v>
      </c>
      <c r="B1040" t="s">
        <v>48</v>
      </c>
      <c r="C1040" t="s">
        <v>20</v>
      </c>
      <c r="D1040" t="s">
        <v>21</v>
      </c>
      <c r="E1040" s="1">
        <v>283806.78000000003</v>
      </c>
      <c r="F1040">
        <v>0</v>
      </c>
      <c r="G1040">
        <v>80</v>
      </c>
      <c r="H1040" s="2">
        <v>0</v>
      </c>
      <c r="I1040" t="s">
        <v>16</v>
      </c>
      <c r="J1040" t="s">
        <v>17</v>
      </c>
      <c r="K1040">
        <v>336.50961000000001</v>
      </c>
      <c r="L1040" s="2">
        <v>35336.509610000001</v>
      </c>
    </row>
    <row r="1041" spans="1:12" x14ac:dyDescent="0.35">
      <c r="A1041" t="s">
        <v>1080</v>
      </c>
      <c r="B1041" t="s">
        <v>48</v>
      </c>
      <c r="C1041" t="s">
        <v>20</v>
      </c>
      <c r="D1041" t="s">
        <v>31</v>
      </c>
      <c r="E1041" s="1">
        <v>384848.36</v>
      </c>
      <c r="F1041">
        <v>42589</v>
      </c>
      <c r="G1041">
        <v>98</v>
      </c>
      <c r="H1041" s="2">
        <v>0</v>
      </c>
      <c r="I1041" t="s">
        <v>28</v>
      </c>
      <c r="J1041" t="s">
        <v>17</v>
      </c>
      <c r="K1041">
        <v>470.4</v>
      </c>
      <c r="L1041" s="2">
        <v>35470.400000000001</v>
      </c>
    </row>
    <row r="1042" spans="1:12" x14ac:dyDescent="0.35">
      <c r="A1042" t="s">
        <v>1081</v>
      </c>
      <c r="B1042" t="s">
        <v>33</v>
      </c>
      <c r="C1042" t="s">
        <v>27</v>
      </c>
      <c r="D1042" t="s">
        <v>21</v>
      </c>
      <c r="E1042" s="1">
        <v>1950447.39</v>
      </c>
      <c r="F1042">
        <v>0</v>
      </c>
      <c r="G1042">
        <v>72</v>
      </c>
      <c r="H1042" s="2">
        <v>0</v>
      </c>
      <c r="I1042" t="s">
        <v>16</v>
      </c>
      <c r="J1042" t="s">
        <v>17</v>
      </c>
      <c r="K1042">
        <v>345.6</v>
      </c>
      <c r="L1042" s="2">
        <v>35345.599999999999</v>
      </c>
    </row>
    <row r="1043" spans="1:12" x14ac:dyDescent="0.35">
      <c r="A1043" t="s">
        <v>1082</v>
      </c>
      <c r="B1043" t="s">
        <v>13</v>
      </c>
      <c r="C1043" t="s">
        <v>20</v>
      </c>
      <c r="D1043" t="s">
        <v>53</v>
      </c>
      <c r="E1043" s="1">
        <v>248004.59</v>
      </c>
      <c r="F1043">
        <v>93383</v>
      </c>
      <c r="G1043">
        <v>62</v>
      </c>
      <c r="H1043" s="2">
        <v>0</v>
      </c>
      <c r="I1043" t="s">
        <v>28</v>
      </c>
      <c r="J1043" t="s">
        <v>24</v>
      </c>
      <c r="K1043">
        <v>244.21228600000001</v>
      </c>
      <c r="L1043" s="2">
        <v>35244.212286000002</v>
      </c>
    </row>
    <row r="1044" spans="1:12" x14ac:dyDescent="0.35">
      <c r="A1044" t="s">
        <v>1083</v>
      </c>
      <c r="B1044" t="s">
        <v>19</v>
      </c>
      <c r="C1044" t="s">
        <v>20</v>
      </c>
      <c r="D1044" t="s">
        <v>31</v>
      </c>
      <c r="E1044" s="1">
        <v>436137.29</v>
      </c>
      <c r="F1044">
        <v>79583</v>
      </c>
      <c r="G1044">
        <v>109</v>
      </c>
      <c r="H1044" s="2">
        <v>36557</v>
      </c>
      <c r="I1044" t="s">
        <v>16</v>
      </c>
      <c r="J1044" t="s">
        <v>17</v>
      </c>
      <c r="K1044">
        <v>523.20000000000005</v>
      </c>
      <c r="L1044" s="2">
        <v>35523.199999999997</v>
      </c>
    </row>
    <row r="1045" spans="1:12" x14ac:dyDescent="0.35">
      <c r="A1045" t="s">
        <v>1084</v>
      </c>
      <c r="B1045" t="s">
        <v>19</v>
      </c>
      <c r="C1045" t="s">
        <v>20</v>
      </c>
      <c r="D1045" t="s">
        <v>31</v>
      </c>
      <c r="E1045" s="1">
        <v>252907.75</v>
      </c>
      <c r="F1045">
        <v>89129</v>
      </c>
      <c r="G1045">
        <v>64</v>
      </c>
      <c r="H1045" s="2">
        <v>0</v>
      </c>
      <c r="I1045" t="s">
        <v>16</v>
      </c>
      <c r="J1045" t="s">
        <v>17</v>
      </c>
      <c r="K1045">
        <v>328.87086799999997</v>
      </c>
      <c r="L1045" s="2">
        <v>35328.870867999998</v>
      </c>
    </row>
    <row r="1046" spans="1:12" x14ac:dyDescent="0.35">
      <c r="A1046" t="s">
        <v>1085</v>
      </c>
      <c r="B1046" t="s">
        <v>19</v>
      </c>
      <c r="C1046" t="s">
        <v>27</v>
      </c>
      <c r="D1046" t="s">
        <v>35</v>
      </c>
      <c r="E1046" s="1">
        <v>250444.48</v>
      </c>
      <c r="F1046">
        <v>0</v>
      </c>
      <c r="G1046">
        <v>69</v>
      </c>
      <c r="H1046" s="2">
        <v>0</v>
      </c>
      <c r="I1046" t="s">
        <v>16</v>
      </c>
      <c r="J1046" t="s">
        <v>17</v>
      </c>
      <c r="K1046">
        <v>496.8</v>
      </c>
      <c r="L1046" s="2">
        <v>35496.800000000003</v>
      </c>
    </row>
    <row r="1047" spans="1:12" x14ac:dyDescent="0.35">
      <c r="A1047" t="s">
        <v>1086</v>
      </c>
      <c r="B1047" t="s">
        <v>33</v>
      </c>
      <c r="C1047" t="s">
        <v>20</v>
      </c>
      <c r="D1047" t="s">
        <v>21</v>
      </c>
      <c r="E1047" s="1">
        <v>864970.06</v>
      </c>
      <c r="F1047">
        <v>94389</v>
      </c>
      <c r="G1047">
        <v>107</v>
      </c>
      <c r="H1047" s="2">
        <v>0</v>
      </c>
      <c r="I1047" t="s">
        <v>28</v>
      </c>
      <c r="J1047" t="s">
        <v>29</v>
      </c>
      <c r="K1047">
        <v>85.063708000000005</v>
      </c>
      <c r="L1047" s="2">
        <v>35085.063708000001</v>
      </c>
    </row>
    <row r="1048" spans="1:12" x14ac:dyDescent="0.35">
      <c r="A1048" t="s">
        <v>1087</v>
      </c>
      <c r="B1048" t="s">
        <v>33</v>
      </c>
      <c r="C1048" t="s">
        <v>20</v>
      </c>
      <c r="D1048" t="s">
        <v>35</v>
      </c>
      <c r="E1048" s="1">
        <v>1366835.53</v>
      </c>
      <c r="F1048">
        <v>0</v>
      </c>
      <c r="G1048">
        <v>197</v>
      </c>
      <c r="H1048" s="2">
        <v>0</v>
      </c>
      <c r="I1048" t="s">
        <v>16</v>
      </c>
      <c r="J1048" t="s">
        <v>29</v>
      </c>
      <c r="K1048">
        <v>1418.4</v>
      </c>
      <c r="L1048" s="2">
        <v>36418.400000000001</v>
      </c>
    </row>
    <row r="1049" spans="1:12" x14ac:dyDescent="0.35">
      <c r="A1049" t="s">
        <v>1088</v>
      </c>
      <c r="B1049" t="s">
        <v>33</v>
      </c>
      <c r="C1049" t="s">
        <v>20</v>
      </c>
      <c r="D1049" t="s">
        <v>31</v>
      </c>
      <c r="E1049" s="1">
        <v>2063508.46</v>
      </c>
      <c r="F1049">
        <v>84106</v>
      </c>
      <c r="G1049">
        <v>64</v>
      </c>
      <c r="H1049" s="2">
        <v>0</v>
      </c>
      <c r="I1049" t="s">
        <v>16</v>
      </c>
      <c r="J1049" t="s">
        <v>24</v>
      </c>
      <c r="K1049">
        <v>334.40871700000002</v>
      </c>
      <c r="L1049" s="2">
        <v>35334.408716999998</v>
      </c>
    </row>
    <row r="1050" spans="1:12" x14ac:dyDescent="0.35">
      <c r="A1050" t="s">
        <v>1089</v>
      </c>
      <c r="B1050" t="s">
        <v>19</v>
      </c>
      <c r="C1050" t="s">
        <v>20</v>
      </c>
      <c r="D1050" t="s">
        <v>35</v>
      </c>
      <c r="E1050" s="1">
        <v>251753.36</v>
      </c>
      <c r="F1050">
        <v>0</v>
      </c>
      <c r="G1050">
        <v>69</v>
      </c>
      <c r="H1050" s="2">
        <v>0</v>
      </c>
      <c r="I1050" t="s">
        <v>16</v>
      </c>
      <c r="J1050" t="s">
        <v>17</v>
      </c>
      <c r="K1050">
        <v>42.096415</v>
      </c>
      <c r="L1050" s="2">
        <v>35042.096415</v>
      </c>
    </row>
    <row r="1051" spans="1:12" x14ac:dyDescent="0.35">
      <c r="A1051" t="s">
        <v>1090</v>
      </c>
      <c r="B1051" t="s">
        <v>48</v>
      </c>
      <c r="C1051" t="s">
        <v>20</v>
      </c>
      <c r="D1051" t="s">
        <v>31</v>
      </c>
      <c r="E1051" s="1">
        <v>532667.77</v>
      </c>
      <c r="F1051">
        <v>76717</v>
      </c>
      <c r="G1051">
        <v>66</v>
      </c>
      <c r="H1051" s="2">
        <v>0</v>
      </c>
      <c r="I1051" t="s">
        <v>16</v>
      </c>
      <c r="J1051" t="s">
        <v>24</v>
      </c>
      <c r="K1051">
        <v>300.52857899999998</v>
      </c>
      <c r="L1051" s="2">
        <v>35300.528578999998</v>
      </c>
    </row>
    <row r="1052" spans="1:12" x14ac:dyDescent="0.35">
      <c r="A1052" t="s">
        <v>1091</v>
      </c>
      <c r="B1052" t="s">
        <v>19</v>
      </c>
      <c r="C1052" t="s">
        <v>27</v>
      </c>
      <c r="D1052" t="s">
        <v>31</v>
      </c>
      <c r="E1052" s="1">
        <v>260027.21</v>
      </c>
      <c r="F1052">
        <v>51978</v>
      </c>
      <c r="G1052">
        <v>66</v>
      </c>
      <c r="H1052" s="2">
        <v>0</v>
      </c>
      <c r="I1052" t="s">
        <v>28</v>
      </c>
      <c r="J1052" t="s">
        <v>17</v>
      </c>
      <c r="K1052">
        <v>144.782152</v>
      </c>
      <c r="L1052" s="2">
        <v>35144.782152</v>
      </c>
    </row>
    <row r="1053" spans="1:12" x14ac:dyDescent="0.35">
      <c r="A1053" t="s">
        <v>1092</v>
      </c>
      <c r="B1053" t="s">
        <v>33</v>
      </c>
      <c r="C1053" t="s">
        <v>20</v>
      </c>
      <c r="D1053" t="s">
        <v>21</v>
      </c>
      <c r="E1053" s="1">
        <v>853479.28</v>
      </c>
      <c r="F1053">
        <v>47325</v>
      </c>
      <c r="G1053">
        <v>107</v>
      </c>
      <c r="H1053" s="2">
        <v>0</v>
      </c>
      <c r="I1053" t="s">
        <v>16</v>
      </c>
      <c r="J1053" t="s">
        <v>29</v>
      </c>
      <c r="K1053">
        <v>64.598215999999994</v>
      </c>
      <c r="L1053" s="2">
        <v>35064.598215999999</v>
      </c>
    </row>
    <row r="1054" spans="1:12" x14ac:dyDescent="0.35">
      <c r="A1054" t="s">
        <v>1093</v>
      </c>
      <c r="B1054" t="s">
        <v>33</v>
      </c>
      <c r="C1054" t="s">
        <v>27</v>
      </c>
      <c r="D1054" t="s">
        <v>31</v>
      </c>
      <c r="E1054" s="1">
        <v>882883.5</v>
      </c>
      <c r="F1054">
        <v>86721</v>
      </c>
      <c r="G1054">
        <v>111</v>
      </c>
      <c r="H1054" s="2">
        <v>0</v>
      </c>
      <c r="I1054" t="s">
        <v>28</v>
      </c>
      <c r="J1054" t="s">
        <v>29</v>
      </c>
      <c r="K1054">
        <v>532.79999999999995</v>
      </c>
      <c r="L1054" s="2">
        <v>35532.800000000003</v>
      </c>
    </row>
    <row r="1055" spans="1:12" x14ac:dyDescent="0.35">
      <c r="A1055" t="s">
        <v>1094</v>
      </c>
      <c r="B1055" t="s">
        <v>23</v>
      </c>
      <c r="C1055" t="s">
        <v>20</v>
      </c>
      <c r="D1055" t="s">
        <v>21</v>
      </c>
      <c r="E1055" s="1">
        <v>224844.96</v>
      </c>
      <c r="F1055">
        <v>24910</v>
      </c>
      <c r="G1055">
        <v>63</v>
      </c>
      <c r="H1055" s="2">
        <v>36526</v>
      </c>
      <c r="I1055" t="s">
        <v>16</v>
      </c>
      <c r="J1055" t="s">
        <v>17</v>
      </c>
      <c r="K1055">
        <v>347.857619</v>
      </c>
      <c r="L1055" s="2">
        <v>35347.857619000002</v>
      </c>
    </row>
    <row r="1056" spans="1:12" x14ac:dyDescent="0.35">
      <c r="A1056" t="s">
        <v>1095</v>
      </c>
      <c r="B1056" t="s">
        <v>13</v>
      </c>
      <c r="C1056" t="s">
        <v>20</v>
      </c>
      <c r="D1056" t="s">
        <v>21</v>
      </c>
      <c r="E1056" s="1">
        <v>1230276.24</v>
      </c>
      <c r="F1056">
        <v>43817</v>
      </c>
      <c r="G1056">
        <v>62</v>
      </c>
      <c r="H1056" s="2">
        <v>36526</v>
      </c>
      <c r="I1056" t="s">
        <v>16</v>
      </c>
      <c r="J1056" t="s">
        <v>17</v>
      </c>
      <c r="K1056">
        <v>245.447622</v>
      </c>
      <c r="L1056" s="2">
        <v>35245.447622</v>
      </c>
    </row>
    <row r="1057" spans="1:12" x14ac:dyDescent="0.35">
      <c r="A1057" t="s">
        <v>1096</v>
      </c>
      <c r="B1057" t="s">
        <v>33</v>
      </c>
      <c r="C1057" t="s">
        <v>27</v>
      </c>
      <c r="D1057" t="s">
        <v>31</v>
      </c>
      <c r="E1057" s="1">
        <v>455659.3</v>
      </c>
      <c r="F1057">
        <v>0</v>
      </c>
      <c r="G1057">
        <v>73</v>
      </c>
      <c r="H1057" s="2">
        <v>36557</v>
      </c>
      <c r="I1057" t="s">
        <v>16</v>
      </c>
      <c r="J1057" t="s">
        <v>17</v>
      </c>
      <c r="K1057">
        <v>525.6</v>
      </c>
      <c r="L1057" s="2">
        <v>35525.599999999999</v>
      </c>
    </row>
    <row r="1058" spans="1:12" x14ac:dyDescent="0.35">
      <c r="A1058" t="s">
        <v>1097</v>
      </c>
      <c r="B1058" t="s">
        <v>33</v>
      </c>
      <c r="C1058" t="s">
        <v>20</v>
      </c>
      <c r="D1058" t="s">
        <v>21</v>
      </c>
      <c r="E1058" s="1">
        <v>253070.51</v>
      </c>
      <c r="F1058">
        <v>89451</v>
      </c>
      <c r="G1058">
        <v>63</v>
      </c>
      <c r="H1058" s="2">
        <v>0</v>
      </c>
      <c r="I1058" t="s">
        <v>28</v>
      </c>
      <c r="J1058" t="s">
        <v>17</v>
      </c>
      <c r="K1058">
        <v>61.769564000000003</v>
      </c>
      <c r="L1058" s="2">
        <v>35061.769564000002</v>
      </c>
    </row>
    <row r="1059" spans="1:12" x14ac:dyDescent="0.35">
      <c r="A1059" t="s">
        <v>1098</v>
      </c>
      <c r="B1059" t="s">
        <v>48</v>
      </c>
      <c r="C1059" t="s">
        <v>27</v>
      </c>
      <c r="D1059" t="s">
        <v>35</v>
      </c>
      <c r="E1059" s="1">
        <v>525198.4</v>
      </c>
      <c r="F1059">
        <v>59537</v>
      </c>
      <c r="G1059">
        <v>66</v>
      </c>
      <c r="H1059" s="2">
        <v>0</v>
      </c>
      <c r="I1059" t="s">
        <v>16</v>
      </c>
      <c r="J1059" t="s">
        <v>24</v>
      </c>
      <c r="K1059">
        <v>316.8</v>
      </c>
      <c r="L1059" s="2">
        <v>35316.800000000003</v>
      </c>
    </row>
    <row r="1060" spans="1:12" x14ac:dyDescent="0.35">
      <c r="A1060" t="s">
        <v>1099</v>
      </c>
      <c r="B1060" t="s">
        <v>33</v>
      </c>
      <c r="C1060" t="s">
        <v>27</v>
      </c>
      <c r="D1060" t="s">
        <v>31</v>
      </c>
      <c r="E1060" s="1">
        <v>674311.93</v>
      </c>
      <c r="F1060">
        <v>0</v>
      </c>
      <c r="G1060">
        <v>199</v>
      </c>
      <c r="H1060" s="2">
        <v>0</v>
      </c>
      <c r="I1060" t="s">
        <v>16</v>
      </c>
      <c r="J1060" t="s">
        <v>65</v>
      </c>
      <c r="K1060">
        <v>955.2</v>
      </c>
      <c r="L1060" s="2">
        <v>35955.199999999997</v>
      </c>
    </row>
    <row r="1061" spans="1:12" x14ac:dyDescent="0.35">
      <c r="A1061" t="s">
        <v>1100</v>
      </c>
      <c r="B1061" t="s">
        <v>33</v>
      </c>
      <c r="C1061" t="s">
        <v>27</v>
      </c>
      <c r="D1061" t="s">
        <v>35</v>
      </c>
      <c r="E1061" s="1">
        <v>1401472.13</v>
      </c>
      <c r="F1061">
        <v>54193</v>
      </c>
      <c r="G1061">
        <v>117</v>
      </c>
      <c r="H1061" s="2">
        <v>0</v>
      </c>
      <c r="I1061" t="s">
        <v>28</v>
      </c>
      <c r="J1061" t="s">
        <v>29</v>
      </c>
      <c r="K1061">
        <v>720.75294499999995</v>
      </c>
      <c r="L1061" s="2">
        <v>35720.752945</v>
      </c>
    </row>
    <row r="1062" spans="1:12" x14ac:dyDescent="0.35">
      <c r="A1062" t="s">
        <v>1101</v>
      </c>
      <c r="B1062" t="s">
        <v>33</v>
      </c>
      <c r="C1062" t="s">
        <v>27</v>
      </c>
      <c r="D1062" t="s">
        <v>35</v>
      </c>
      <c r="E1062" s="1">
        <v>943891.56</v>
      </c>
      <c r="F1062">
        <v>86946</v>
      </c>
      <c r="G1062">
        <v>118</v>
      </c>
      <c r="H1062" s="2">
        <v>0</v>
      </c>
      <c r="I1062" t="s">
        <v>16</v>
      </c>
      <c r="J1062" t="s">
        <v>17</v>
      </c>
      <c r="K1062">
        <v>340.65696300000002</v>
      </c>
      <c r="L1062" s="2">
        <v>35340.656967592593</v>
      </c>
    </row>
    <row r="1063" spans="1:12" x14ac:dyDescent="0.35">
      <c r="A1063" t="s">
        <v>1102</v>
      </c>
      <c r="B1063" t="s">
        <v>48</v>
      </c>
      <c r="C1063" t="s">
        <v>20</v>
      </c>
      <c r="D1063" t="s">
        <v>21</v>
      </c>
      <c r="E1063" s="1">
        <v>1050677.17</v>
      </c>
      <c r="F1063">
        <v>0</v>
      </c>
      <c r="G1063">
        <v>92</v>
      </c>
      <c r="H1063" s="2">
        <v>0</v>
      </c>
      <c r="I1063" t="s">
        <v>16</v>
      </c>
      <c r="J1063" t="s">
        <v>17</v>
      </c>
      <c r="K1063">
        <v>546.52489600000001</v>
      </c>
      <c r="L1063" s="2">
        <v>35546.524896000003</v>
      </c>
    </row>
    <row r="1064" spans="1:12" x14ac:dyDescent="0.35">
      <c r="A1064" t="s">
        <v>1103</v>
      </c>
      <c r="B1064" t="s">
        <v>19</v>
      </c>
      <c r="C1064" t="s">
        <v>20</v>
      </c>
      <c r="D1064" t="s">
        <v>31</v>
      </c>
      <c r="E1064" s="1">
        <v>421391.86</v>
      </c>
      <c r="F1064">
        <v>12160</v>
      </c>
      <c r="G1064">
        <v>109</v>
      </c>
      <c r="H1064" s="2">
        <v>0</v>
      </c>
      <c r="I1064" t="s">
        <v>16</v>
      </c>
      <c r="J1064" t="s">
        <v>17</v>
      </c>
      <c r="K1064">
        <v>489.411833</v>
      </c>
      <c r="L1064" s="2">
        <v>35489.411832999998</v>
      </c>
    </row>
    <row r="1065" spans="1:12" x14ac:dyDescent="0.35">
      <c r="A1065" t="s">
        <v>1104</v>
      </c>
      <c r="B1065" t="s">
        <v>48</v>
      </c>
      <c r="C1065" t="s">
        <v>27</v>
      </c>
      <c r="D1065" t="s">
        <v>35</v>
      </c>
      <c r="E1065" s="1">
        <v>477368.64</v>
      </c>
      <c r="F1065">
        <v>33701</v>
      </c>
      <c r="G1065">
        <v>63</v>
      </c>
      <c r="H1065" s="2">
        <v>0</v>
      </c>
      <c r="I1065" t="s">
        <v>16</v>
      </c>
      <c r="J1065" t="s">
        <v>17</v>
      </c>
      <c r="K1065">
        <v>171.32585599999999</v>
      </c>
      <c r="L1065" s="2">
        <v>35171.325856000003</v>
      </c>
    </row>
    <row r="1066" spans="1:12" x14ac:dyDescent="0.35">
      <c r="A1066" t="s">
        <v>1105</v>
      </c>
      <c r="B1066" t="s">
        <v>13</v>
      </c>
      <c r="C1066" t="s">
        <v>20</v>
      </c>
      <c r="D1066" t="s">
        <v>21</v>
      </c>
      <c r="E1066" s="1">
        <v>544142.01</v>
      </c>
      <c r="F1066">
        <v>85702</v>
      </c>
      <c r="G1066">
        <v>67</v>
      </c>
      <c r="H1066" s="2">
        <v>0</v>
      </c>
      <c r="I1066" t="s">
        <v>16</v>
      </c>
      <c r="J1066" t="s">
        <v>24</v>
      </c>
      <c r="K1066">
        <v>249.08588700000001</v>
      </c>
      <c r="L1066" s="2">
        <v>35249.085887000001</v>
      </c>
    </row>
    <row r="1067" spans="1:12" x14ac:dyDescent="0.35">
      <c r="A1067" t="s">
        <v>1106</v>
      </c>
      <c r="B1067" t="s">
        <v>48</v>
      </c>
      <c r="C1067" t="s">
        <v>27</v>
      </c>
      <c r="D1067" t="s">
        <v>21</v>
      </c>
      <c r="E1067" s="1">
        <v>284226.69</v>
      </c>
      <c r="F1067">
        <v>69417</v>
      </c>
      <c r="G1067">
        <v>73</v>
      </c>
      <c r="H1067" s="2">
        <v>36526</v>
      </c>
      <c r="I1067" t="s">
        <v>16</v>
      </c>
      <c r="J1067" t="s">
        <v>17</v>
      </c>
      <c r="K1067">
        <v>30.874869</v>
      </c>
      <c r="L1067" s="2">
        <v>35030.874868999999</v>
      </c>
    </row>
    <row r="1068" spans="1:12" x14ac:dyDescent="0.35">
      <c r="A1068" t="s">
        <v>1107</v>
      </c>
      <c r="B1068" t="s">
        <v>33</v>
      </c>
      <c r="C1068" t="s">
        <v>27</v>
      </c>
      <c r="D1068" t="s">
        <v>15</v>
      </c>
      <c r="E1068" s="1">
        <v>305955.03000000003</v>
      </c>
      <c r="F1068">
        <v>38644</v>
      </c>
      <c r="G1068">
        <v>78</v>
      </c>
      <c r="H1068" s="2">
        <v>36526</v>
      </c>
      <c r="I1068" t="s">
        <v>16</v>
      </c>
      <c r="J1068" t="s">
        <v>17</v>
      </c>
      <c r="K1068">
        <v>361.455219</v>
      </c>
      <c r="L1068" s="2">
        <v>35361.455219000003</v>
      </c>
    </row>
    <row r="1069" spans="1:12" x14ac:dyDescent="0.35">
      <c r="A1069" t="s">
        <v>1108</v>
      </c>
      <c r="B1069" t="s">
        <v>48</v>
      </c>
      <c r="C1069" t="s">
        <v>20</v>
      </c>
      <c r="D1069" t="s">
        <v>31</v>
      </c>
      <c r="E1069" s="1">
        <v>2031499.76</v>
      </c>
      <c r="F1069">
        <v>63209</v>
      </c>
      <c r="G1069">
        <v>102</v>
      </c>
      <c r="H1069" s="2">
        <v>36557</v>
      </c>
      <c r="I1069" t="s">
        <v>16</v>
      </c>
      <c r="J1069" t="s">
        <v>29</v>
      </c>
      <c r="K1069">
        <v>207.320041</v>
      </c>
      <c r="L1069" s="2">
        <v>35207.320040999999</v>
      </c>
    </row>
    <row r="1070" spans="1:12" x14ac:dyDescent="0.35">
      <c r="A1070" t="s">
        <v>1109</v>
      </c>
      <c r="B1070" t="s">
        <v>19</v>
      </c>
      <c r="C1070" t="s">
        <v>20</v>
      </c>
      <c r="D1070" t="s">
        <v>21</v>
      </c>
      <c r="E1070" s="1">
        <v>323912.46999999997</v>
      </c>
      <c r="F1070">
        <v>16061</v>
      </c>
      <c r="G1070">
        <v>88</v>
      </c>
      <c r="H1070" s="2">
        <v>0</v>
      </c>
      <c r="I1070" t="s">
        <v>16</v>
      </c>
      <c r="J1070" t="s">
        <v>17</v>
      </c>
      <c r="K1070">
        <v>633.6</v>
      </c>
      <c r="L1070" s="2">
        <v>35633.599999999999</v>
      </c>
    </row>
    <row r="1071" spans="1:12" x14ac:dyDescent="0.35">
      <c r="A1071" t="s">
        <v>1110</v>
      </c>
      <c r="B1071" t="s">
        <v>26</v>
      </c>
      <c r="C1071" t="s">
        <v>20</v>
      </c>
      <c r="D1071" t="s">
        <v>15</v>
      </c>
      <c r="E1071" s="1">
        <v>462680.11</v>
      </c>
      <c r="F1071">
        <v>79487</v>
      </c>
      <c r="G1071">
        <v>114</v>
      </c>
      <c r="H1071" s="2">
        <v>0</v>
      </c>
      <c r="I1071" t="s">
        <v>39</v>
      </c>
      <c r="J1071" t="s">
        <v>29</v>
      </c>
      <c r="K1071">
        <v>547.20000000000005</v>
      </c>
      <c r="L1071" s="2">
        <v>35547.199999999997</v>
      </c>
    </row>
    <row r="1072" spans="1:12" x14ac:dyDescent="0.35">
      <c r="A1072" t="s">
        <v>1111</v>
      </c>
      <c r="B1072" t="s">
        <v>26</v>
      </c>
      <c r="C1072" t="s">
        <v>20</v>
      </c>
      <c r="D1072" t="s">
        <v>35</v>
      </c>
      <c r="E1072" s="1">
        <v>899704.02</v>
      </c>
      <c r="F1072">
        <v>54230</v>
      </c>
      <c r="G1072">
        <v>112</v>
      </c>
      <c r="H1072" s="2">
        <v>0</v>
      </c>
      <c r="I1072" t="s">
        <v>16</v>
      </c>
      <c r="J1072" t="s">
        <v>24</v>
      </c>
      <c r="K1072">
        <v>537.6</v>
      </c>
      <c r="L1072" s="2">
        <v>35537.599999999999</v>
      </c>
    </row>
  </sheetData>
  <autoFilter ref="A1:L1072" xr:uid="{25146962-8B10-4B7D-B836-154013BCD4C7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6A7EB-5596-4D29-98C1-DA5455C65FC6}">
  <dimension ref="A1:D9135"/>
  <sheetViews>
    <sheetView topLeftCell="A8463" workbookViewId="0">
      <selection activeCell="F17" sqref="F17"/>
    </sheetView>
  </sheetViews>
  <sheetFormatPr defaultColWidth="8.90625" defaultRowHeight="14.5" x14ac:dyDescent="0.35"/>
  <cols>
    <col min="1" max="16384" width="8.90625" style="3"/>
  </cols>
  <sheetData>
    <row r="1" spans="1:4" x14ac:dyDescent="0.35">
      <c r="A1" s="3" t="s">
        <v>0</v>
      </c>
      <c r="B1" s="3" t="s">
        <v>1112</v>
      </c>
      <c r="C1" s="3" t="s">
        <v>1113</v>
      </c>
      <c r="D1" s="3" t="s">
        <v>1114</v>
      </c>
    </row>
    <row r="2" spans="1:4" x14ac:dyDescent="0.35">
      <c r="A2" s="3" t="s">
        <v>1115</v>
      </c>
      <c r="B2" s="3" t="s">
        <v>1116</v>
      </c>
      <c r="C2" s="3" t="s">
        <v>1117</v>
      </c>
      <c r="D2" s="3" t="s">
        <v>1118</v>
      </c>
    </row>
    <row r="3" spans="1:4" x14ac:dyDescent="0.35">
      <c r="A3" s="3" t="s">
        <v>18</v>
      </c>
      <c r="B3" s="3" t="s">
        <v>1119</v>
      </c>
      <c r="C3" s="3" t="s">
        <v>1117</v>
      </c>
      <c r="D3" s="3" t="s">
        <v>1118</v>
      </c>
    </row>
    <row r="4" spans="1:4" x14ac:dyDescent="0.35">
      <c r="A4" s="3" t="s">
        <v>22</v>
      </c>
      <c r="B4" s="3" t="s">
        <v>1120</v>
      </c>
      <c r="C4" s="3" t="s">
        <v>1117</v>
      </c>
      <c r="D4" s="3" t="s">
        <v>1118</v>
      </c>
    </row>
    <row r="5" spans="1:4" x14ac:dyDescent="0.35">
      <c r="A5" s="3" t="s">
        <v>25</v>
      </c>
      <c r="B5" s="3" t="s">
        <v>1116</v>
      </c>
      <c r="C5" s="3" t="s">
        <v>1121</v>
      </c>
      <c r="D5" s="3" t="s">
        <v>1118</v>
      </c>
    </row>
    <row r="6" spans="1:4" x14ac:dyDescent="0.35">
      <c r="A6" s="3" t="s">
        <v>662</v>
      </c>
      <c r="B6" s="3" t="s">
        <v>1116</v>
      </c>
      <c r="C6" s="3" t="s">
        <v>1117</v>
      </c>
      <c r="D6" s="3" t="s">
        <v>1118</v>
      </c>
    </row>
    <row r="7" spans="1:4" x14ac:dyDescent="0.35">
      <c r="A7" s="3" t="s">
        <v>32</v>
      </c>
      <c r="B7" s="3" t="s">
        <v>1116</v>
      </c>
      <c r="C7" s="3" t="s">
        <v>1122</v>
      </c>
      <c r="D7" s="3" t="s">
        <v>1118</v>
      </c>
    </row>
    <row r="8" spans="1:4" x14ac:dyDescent="0.35">
      <c r="A8" s="3" t="s">
        <v>34</v>
      </c>
      <c r="B8" s="3" t="s">
        <v>1116</v>
      </c>
      <c r="C8" s="3" t="s">
        <v>1117</v>
      </c>
      <c r="D8" s="3" t="s">
        <v>1118</v>
      </c>
    </row>
    <row r="9" spans="1:4" x14ac:dyDescent="0.35">
      <c r="A9" s="3" t="s">
        <v>36</v>
      </c>
      <c r="B9" s="3" t="s">
        <v>1120</v>
      </c>
      <c r="C9" s="3" t="s">
        <v>1117</v>
      </c>
      <c r="D9" s="3" t="s">
        <v>1118</v>
      </c>
    </row>
    <row r="10" spans="1:4" x14ac:dyDescent="0.35">
      <c r="A10" s="3" t="s">
        <v>37</v>
      </c>
      <c r="B10" s="3" t="s">
        <v>1116</v>
      </c>
      <c r="C10" s="3" t="s">
        <v>1117</v>
      </c>
      <c r="D10" s="3" t="s">
        <v>1118</v>
      </c>
    </row>
    <row r="11" spans="1:4" x14ac:dyDescent="0.35">
      <c r="A11" s="3" t="s">
        <v>38</v>
      </c>
      <c r="B11" s="3" t="s">
        <v>1119</v>
      </c>
      <c r="C11" s="3" t="s">
        <v>1123</v>
      </c>
      <c r="D11" s="3" t="s">
        <v>1118</v>
      </c>
    </row>
    <row r="12" spans="1:4" x14ac:dyDescent="0.35">
      <c r="A12" s="3" t="s">
        <v>40</v>
      </c>
      <c r="B12" s="3" t="s">
        <v>1116</v>
      </c>
      <c r="C12" s="3" t="s">
        <v>1117</v>
      </c>
      <c r="D12" s="3" t="s">
        <v>1124</v>
      </c>
    </row>
    <row r="13" spans="1:4" x14ac:dyDescent="0.35">
      <c r="A13" s="3" t="s">
        <v>41</v>
      </c>
      <c r="B13" s="3" t="s">
        <v>1116</v>
      </c>
      <c r="C13" s="3" t="s">
        <v>1117</v>
      </c>
      <c r="D13" s="3" t="s">
        <v>1118</v>
      </c>
    </row>
    <row r="14" spans="1:4" x14ac:dyDescent="0.35">
      <c r="A14" s="3" t="s">
        <v>42</v>
      </c>
      <c r="B14" s="3" t="s">
        <v>1120</v>
      </c>
      <c r="C14" s="3" t="s">
        <v>1117</v>
      </c>
      <c r="D14" s="3" t="s">
        <v>1118</v>
      </c>
    </row>
    <row r="15" spans="1:4" x14ac:dyDescent="0.35">
      <c r="A15" s="3" t="s">
        <v>43</v>
      </c>
      <c r="B15" s="3" t="s">
        <v>1116</v>
      </c>
      <c r="C15" s="3" t="s">
        <v>1123</v>
      </c>
      <c r="D15" s="3" t="s">
        <v>1118</v>
      </c>
    </row>
    <row r="16" spans="1:4" x14ac:dyDescent="0.35">
      <c r="A16" s="3" t="s">
        <v>44</v>
      </c>
      <c r="B16" s="3" t="s">
        <v>1116</v>
      </c>
      <c r="C16" s="3" t="s">
        <v>1121</v>
      </c>
      <c r="D16" s="3" t="s">
        <v>1118</v>
      </c>
    </row>
    <row r="17" spans="1:4" x14ac:dyDescent="0.35">
      <c r="A17" s="3" t="s">
        <v>45</v>
      </c>
      <c r="B17" s="3" t="s">
        <v>1116</v>
      </c>
      <c r="C17" s="3" t="s">
        <v>1123</v>
      </c>
      <c r="D17" s="3" t="s">
        <v>1118</v>
      </c>
    </row>
    <row r="18" spans="1:4" x14ac:dyDescent="0.35">
      <c r="A18" s="3" t="s">
        <v>46</v>
      </c>
      <c r="B18" s="3" t="s">
        <v>1116</v>
      </c>
      <c r="C18" s="3" t="s">
        <v>1121</v>
      </c>
      <c r="D18" s="3" t="s">
        <v>1118</v>
      </c>
    </row>
    <row r="19" spans="1:4" x14ac:dyDescent="0.35">
      <c r="A19" s="3" t="s">
        <v>47</v>
      </c>
      <c r="B19" s="3" t="s">
        <v>1116</v>
      </c>
      <c r="C19" s="3" t="s">
        <v>1121</v>
      </c>
      <c r="D19" s="3" t="s">
        <v>1118</v>
      </c>
    </row>
    <row r="20" spans="1:4" x14ac:dyDescent="0.35">
      <c r="A20" s="3" t="s">
        <v>49</v>
      </c>
      <c r="B20" s="3" t="s">
        <v>1116</v>
      </c>
      <c r="C20" s="3" t="s">
        <v>1123</v>
      </c>
      <c r="D20" s="3" t="s">
        <v>1118</v>
      </c>
    </row>
    <row r="21" spans="1:4" x14ac:dyDescent="0.35">
      <c r="A21" s="3" t="s">
        <v>50</v>
      </c>
      <c r="B21" s="3" t="s">
        <v>1120</v>
      </c>
      <c r="C21" s="3" t="s">
        <v>1121</v>
      </c>
      <c r="D21" s="3" t="s">
        <v>1124</v>
      </c>
    </row>
    <row r="22" spans="1:4" x14ac:dyDescent="0.35">
      <c r="A22" s="3" t="s">
        <v>51</v>
      </c>
      <c r="B22" s="3" t="s">
        <v>1116</v>
      </c>
      <c r="C22" s="3" t="s">
        <v>1123</v>
      </c>
      <c r="D22" s="3" t="s">
        <v>1118</v>
      </c>
    </row>
    <row r="23" spans="1:4" x14ac:dyDescent="0.35">
      <c r="A23" s="3" t="s">
        <v>1125</v>
      </c>
      <c r="B23" s="3" t="s">
        <v>1119</v>
      </c>
      <c r="C23" s="3" t="s">
        <v>1121</v>
      </c>
      <c r="D23" s="3" t="s">
        <v>1118</v>
      </c>
    </row>
    <row r="24" spans="1:4" x14ac:dyDescent="0.35">
      <c r="A24" s="3" t="s">
        <v>54</v>
      </c>
      <c r="B24" s="3" t="s">
        <v>1116</v>
      </c>
      <c r="C24" s="3" t="s">
        <v>1117</v>
      </c>
      <c r="D24" s="3" t="s">
        <v>1118</v>
      </c>
    </row>
    <row r="25" spans="1:4" x14ac:dyDescent="0.35">
      <c r="A25" s="3" t="s">
        <v>55</v>
      </c>
      <c r="B25" s="3" t="s">
        <v>1116</v>
      </c>
      <c r="C25" s="3" t="s">
        <v>1123</v>
      </c>
      <c r="D25" s="3" t="s">
        <v>1118</v>
      </c>
    </row>
    <row r="26" spans="1:4" x14ac:dyDescent="0.35">
      <c r="A26" s="3" t="s">
        <v>56</v>
      </c>
      <c r="B26" s="3" t="s">
        <v>1116</v>
      </c>
      <c r="C26" s="3" t="s">
        <v>1123</v>
      </c>
      <c r="D26" s="3" t="s">
        <v>1118</v>
      </c>
    </row>
    <row r="27" spans="1:4" x14ac:dyDescent="0.35">
      <c r="A27" s="3" t="s">
        <v>57</v>
      </c>
      <c r="B27" s="3" t="s">
        <v>1116</v>
      </c>
      <c r="C27" s="3" t="s">
        <v>1121</v>
      </c>
      <c r="D27" s="3" t="s">
        <v>1126</v>
      </c>
    </row>
    <row r="28" spans="1:4" x14ac:dyDescent="0.35">
      <c r="A28" s="3" t="s">
        <v>58</v>
      </c>
      <c r="B28" s="3" t="s">
        <v>1120</v>
      </c>
      <c r="C28" s="3" t="s">
        <v>1117</v>
      </c>
      <c r="D28" s="3" t="s">
        <v>1124</v>
      </c>
    </row>
    <row r="29" spans="1:4" x14ac:dyDescent="0.35">
      <c r="A29" s="3" t="s">
        <v>1127</v>
      </c>
      <c r="B29" s="3" t="s">
        <v>1119</v>
      </c>
      <c r="C29" s="3" t="s">
        <v>1123</v>
      </c>
      <c r="D29" s="3" t="s">
        <v>1118</v>
      </c>
    </row>
    <row r="30" spans="1:4" x14ac:dyDescent="0.35">
      <c r="A30" s="3" t="s">
        <v>60</v>
      </c>
      <c r="B30" s="3" t="s">
        <v>1120</v>
      </c>
      <c r="C30" s="3" t="s">
        <v>1121</v>
      </c>
      <c r="D30" s="3" t="s">
        <v>1126</v>
      </c>
    </row>
    <row r="31" spans="1:4" x14ac:dyDescent="0.35">
      <c r="A31" s="3" t="s">
        <v>62</v>
      </c>
      <c r="B31" s="3" t="s">
        <v>1119</v>
      </c>
      <c r="C31" s="3" t="s">
        <v>1123</v>
      </c>
      <c r="D31" s="3" t="s">
        <v>1124</v>
      </c>
    </row>
    <row r="32" spans="1:4" x14ac:dyDescent="0.35">
      <c r="A32" s="3" t="s">
        <v>63</v>
      </c>
      <c r="B32" s="3" t="s">
        <v>1116</v>
      </c>
      <c r="C32" s="3" t="s">
        <v>1121</v>
      </c>
      <c r="D32" s="3" t="s">
        <v>1124</v>
      </c>
    </row>
    <row r="33" spans="1:4" x14ac:dyDescent="0.35">
      <c r="A33" s="3" t="s">
        <v>64</v>
      </c>
      <c r="B33" s="3" t="s">
        <v>1119</v>
      </c>
      <c r="C33" s="3" t="s">
        <v>1117</v>
      </c>
      <c r="D33" s="3" t="s">
        <v>1118</v>
      </c>
    </row>
    <row r="34" spans="1:4" x14ac:dyDescent="0.35">
      <c r="A34" s="3" t="s">
        <v>66</v>
      </c>
      <c r="B34" s="3" t="s">
        <v>1116</v>
      </c>
      <c r="C34" s="3" t="s">
        <v>1121</v>
      </c>
      <c r="D34" s="3" t="s">
        <v>1118</v>
      </c>
    </row>
    <row r="35" spans="1:4" x14ac:dyDescent="0.35">
      <c r="A35" s="3" t="s">
        <v>1128</v>
      </c>
      <c r="B35" s="3" t="s">
        <v>1116</v>
      </c>
      <c r="C35" s="3" t="s">
        <v>1117</v>
      </c>
      <c r="D35" s="3" t="s">
        <v>1124</v>
      </c>
    </row>
    <row r="36" spans="1:4" x14ac:dyDescent="0.35">
      <c r="A36" s="3" t="s">
        <v>68</v>
      </c>
      <c r="B36" s="3" t="s">
        <v>1116</v>
      </c>
      <c r="C36" s="3" t="s">
        <v>1122</v>
      </c>
      <c r="D36" s="3" t="s">
        <v>1118</v>
      </c>
    </row>
    <row r="37" spans="1:4" x14ac:dyDescent="0.35">
      <c r="A37" s="3" t="s">
        <v>69</v>
      </c>
      <c r="B37" s="3" t="s">
        <v>1116</v>
      </c>
      <c r="C37" s="3" t="s">
        <v>1123</v>
      </c>
      <c r="D37" s="3" t="s">
        <v>1118</v>
      </c>
    </row>
    <row r="38" spans="1:4" x14ac:dyDescent="0.35">
      <c r="A38" s="3" t="s">
        <v>70</v>
      </c>
      <c r="B38" s="3" t="s">
        <v>1120</v>
      </c>
      <c r="C38" s="3" t="s">
        <v>1117</v>
      </c>
      <c r="D38" s="3" t="s">
        <v>1124</v>
      </c>
    </row>
    <row r="39" spans="1:4" x14ac:dyDescent="0.35">
      <c r="A39" s="3" t="s">
        <v>71</v>
      </c>
      <c r="B39" s="3" t="s">
        <v>1119</v>
      </c>
      <c r="C39" s="3" t="s">
        <v>1122</v>
      </c>
      <c r="D39" s="3" t="s">
        <v>1124</v>
      </c>
    </row>
    <row r="40" spans="1:4" x14ac:dyDescent="0.35">
      <c r="A40" s="3" t="s">
        <v>72</v>
      </c>
      <c r="B40" s="3" t="s">
        <v>1119</v>
      </c>
      <c r="C40" s="3" t="s">
        <v>1117</v>
      </c>
      <c r="D40" s="3" t="s">
        <v>1124</v>
      </c>
    </row>
    <row r="41" spans="1:4" x14ac:dyDescent="0.35">
      <c r="A41" s="3" t="s">
        <v>73</v>
      </c>
      <c r="B41" s="3" t="s">
        <v>1116</v>
      </c>
      <c r="C41" s="3" t="s">
        <v>1121</v>
      </c>
      <c r="D41" s="3" t="s">
        <v>1118</v>
      </c>
    </row>
    <row r="42" spans="1:4" x14ac:dyDescent="0.35">
      <c r="A42" s="3" t="s">
        <v>74</v>
      </c>
      <c r="B42" s="3" t="s">
        <v>1116</v>
      </c>
      <c r="C42" s="3" t="s">
        <v>1121</v>
      </c>
      <c r="D42" s="3" t="s">
        <v>1118</v>
      </c>
    </row>
    <row r="43" spans="1:4" x14ac:dyDescent="0.35">
      <c r="A43" s="3" t="s">
        <v>75</v>
      </c>
      <c r="B43" s="3" t="s">
        <v>1116</v>
      </c>
      <c r="C43" s="3" t="s">
        <v>1117</v>
      </c>
      <c r="D43" s="3" t="s">
        <v>1118</v>
      </c>
    </row>
    <row r="44" spans="1:4" x14ac:dyDescent="0.35">
      <c r="A44" s="3" t="s">
        <v>76</v>
      </c>
      <c r="B44" s="3" t="s">
        <v>1119</v>
      </c>
      <c r="C44" s="3" t="s">
        <v>1117</v>
      </c>
      <c r="D44" s="3" t="s">
        <v>1124</v>
      </c>
    </row>
    <row r="45" spans="1:4" x14ac:dyDescent="0.35">
      <c r="A45" s="3" t="s">
        <v>77</v>
      </c>
      <c r="B45" s="3" t="s">
        <v>1116</v>
      </c>
      <c r="C45" s="3" t="s">
        <v>1117</v>
      </c>
      <c r="D45" s="3" t="s">
        <v>1118</v>
      </c>
    </row>
    <row r="46" spans="1:4" x14ac:dyDescent="0.35">
      <c r="A46" s="3" t="s">
        <v>1129</v>
      </c>
      <c r="B46" s="3" t="s">
        <v>1116</v>
      </c>
      <c r="C46" s="3" t="s">
        <v>1121</v>
      </c>
      <c r="D46" s="3" t="s">
        <v>1126</v>
      </c>
    </row>
    <row r="47" spans="1:4" x14ac:dyDescent="0.35">
      <c r="A47" s="3" t="s">
        <v>81</v>
      </c>
      <c r="B47" s="3" t="s">
        <v>1120</v>
      </c>
      <c r="C47" s="3" t="s">
        <v>1123</v>
      </c>
      <c r="D47" s="3" t="s">
        <v>1118</v>
      </c>
    </row>
    <row r="48" spans="1:4" x14ac:dyDescent="0.35">
      <c r="A48" s="3" t="s">
        <v>82</v>
      </c>
      <c r="B48" s="3" t="s">
        <v>1116</v>
      </c>
      <c r="C48" s="3" t="s">
        <v>1121</v>
      </c>
      <c r="D48" s="3" t="s">
        <v>1118</v>
      </c>
    </row>
    <row r="49" spans="1:4" x14ac:dyDescent="0.35">
      <c r="A49" s="3" t="s">
        <v>83</v>
      </c>
      <c r="B49" s="3" t="s">
        <v>1116</v>
      </c>
      <c r="C49" s="3" t="s">
        <v>1117</v>
      </c>
      <c r="D49" s="3" t="s">
        <v>1118</v>
      </c>
    </row>
    <row r="50" spans="1:4" x14ac:dyDescent="0.35">
      <c r="A50" s="3" t="s">
        <v>84</v>
      </c>
      <c r="B50" s="3" t="s">
        <v>1119</v>
      </c>
      <c r="C50" s="3" t="s">
        <v>1121</v>
      </c>
      <c r="D50" s="3" t="s">
        <v>1118</v>
      </c>
    </row>
    <row r="51" spans="1:4" x14ac:dyDescent="0.35">
      <c r="A51" s="3" t="s">
        <v>85</v>
      </c>
      <c r="B51" s="3" t="s">
        <v>1116</v>
      </c>
      <c r="C51" s="3" t="s">
        <v>1123</v>
      </c>
      <c r="D51" s="3" t="s">
        <v>1118</v>
      </c>
    </row>
    <row r="52" spans="1:4" x14ac:dyDescent="0.35">
      <c r="A52" s="3" t="s">
        <v>86</v>
      </c>
      <c r="B52" s="3" t="s">
        <v>1116</v>
      </c>
      <c r="C52" s="3" t="s">
        <v>1117</v>
      </c>
      <c r="D52" s="3" t="s">
        <v>1124</v>
      </c>
    </row>
    <row r="53" spans="1:4" x14ac:dyDescent="0.35">
      <c r="A53" s="3" t="s">
        <v>87</v>
      </c>
      <c r="B53" s="3" t="s">
        <v>1116</v>
      </c>
      <c r="C53" s="3" t="s">
        <v>1122</v>
      </c>
      <c r="D53" s="3" t="s">
        <v>1118</v>
      </c>
    </row>
    <row r="54" spans="1:4" x14ac:dyDescent="0.35">
      <c r="A54" s="3" t="s">
        <v>88</v>
      </c>
      <c r="B54" s="3" t="s">
        <v>1116</v>
      </c>
      <c r="C54" s="3" t="s">
        <v>1123</v>
      </c>
      <c r="D54" s="3" t="s">
        <v>1118</v>
      </c>
    </row>
    <row r="55" spans="1:4" x14ac:dyDescent="0.35">
      <c r="A55" s="3" t="s">
        <v>1130</v>
      </c>
      <c r="B55" s="3" t="s">
        <v>1116</v>
      </c>
      <c r="C55" s="3" t="s">
        <v>1117</v>
      </c>
      <c r="D55" s="3" t="s">
        <v>1118</v>
      </c>
    </row>
    <row r="56" spans="1:4" x14ac:dyDescent="0.35">
      <c r="A56" s="3" t="s">
        <v>90</v>
      </c>
      <c r="B56" s="3" t="s">
        <v>1120</v>
      </c>
      <c r="C56" s="3" t="s">
        <v>1123</v>
      </c>
      <c r="D56" s="3" t="s">
        <v>1124</v>
      </c>
    </row>
    <row r="57" spans="1:4" x14ac:dyDescent="0.35">
      <c r="A57" s="3" t="s">
        <v>91</v>
      </c>
      <c r="B57" s="3" t="s">
        <v>1119</v>
      </c>
      <c r="C57" s="3" t="s">
        <v>1121</v>
      </c>
      <c r="D57" s="3" t="s">
        <v>1124</v>
      </c>
    </row>
    <row r="58" spans="1:4" x14ac:dyDescent="0.35">
      <c r="A58" s="3" t="s">
        <v>92</v>
      </c>
      <c r="B58" s="3" t="s">
        <v>1116</v>
      </c>
      <c r="C58" s="3" t="s">
        <v>1123</v>
      </c>
      <c r="D58" s="3" t="s">
        <v>1118</v>
      </c>
    </row>
    <row r="59" spans="1:4" x14ac:dyDescent="0.35">
      <c r="A59" s="3" t="s">
        <v>93</v>
      </c>
      <c r="B59" s="3" t="s">
        <v>1116</v>
      </c>
      <c r="C59" s="3" t="s">
        <v>1121</v>
      </c>
      <c r="D59" s="3" t="s">
        <v>1124</v>
      </c>
    </row>
    <row r="60" spans="1:4" x14ac:dyDescent="0.35">
      <c r="A60" s="3" t="s">
        <v>94</v>
      </c>
      <c r="B60" s="3" t="s">
        <v>1119</v>
      </c>
      <c r="C60" s="3" t="s">
        <v>1121</v>
      </c>
      <c r="D60" s="3" t="s">
        <v>1118</v>
      </c>
    </row>
    <row r="61" spans="1:4" x14ac:dyDescent="0.35">
      <c r="A61" s="3" t="s">
        <v>95</v>
      </c>
      <c r="B61" s="3" t="s">
        <v>1120</v>
      </c>
      <c r="C61" s="3" t="s">
        <v>1117</v>
      </c>
      <c r="D61" s="3" t="s">
        <v>1118</v>
      </c>
    </row>
    <row r="62" spans="1:4" x14ac:dyDescent="0.35">
      <c r="A62" s="3" t="s">
        <v>96</v>
      </c>
      <c r="B62" s="3" t="s">
        <v>1116</v>
      </c>
      <c r="C62" s="3" t="s">
        <v>1117</v>
      </c>
      <c r="D62" s="3" t="s">
        <v>1118</v>
      </c>
    </row>
    <row r="63" spans="1:4" x14ac:dyDescent="0.35">
      <c r="A63" s="3" t="s">
        <v>97</v>
      </c>
      <c r="B63" s="3" t="s">
        <v>1120</v>
      </c>
      <c r="C63" s="3" t="s">
        <v>1121</v>
      </c>
      <c r="D63" s="3" t="s">
        <v>1124</v>
      </c>
    </row>
    <row r="64" spans="1:4" x14ac:dyDescent="0.35">
      <c r="A64" s="3" t="s">
        <v>98</v>
      </c>
      <c r="B64" s="3" t="s">
        <v>1119</v>
      </c>
      <c r="C64" s="3" t="s">
        <v>1117</v>
      </c>
      <c r="D64" s="3" t="s">
        <v>1124</v>
      </c>
    </row>
    <row r="65" spans="1:4" x14ac:dyDescent="0.35">
      <c r="A65" s="3" t="s">
        <v>99</v>
      </c>
      <c r="B65" s="3" t="s">
        <v>1116</v>
      </c>
      <c r="C65" s="3" t="s">
        <v>1117</v>
      </c>
      <c r="D65" s="3" t="s">
        <v>1118</v>
      </c>
    </row>
    <row r="66" spans="1:4" x14ac:dyDescent="0.35">
      <c r="A66" s="3" t="s">
        <v>100</v>
      </c>
      <c r="B66" s="3" t="s">
        <v>1116</v>
      </c>
      <c r="C66" s="3" t="s">
        <v>1123</v>
      </c>
      <c r="D66" s="3" t="s">
        <v>1126</v>
      </c>
    </row>
    <row r="67" spans="1:4" x14ac:dyDescent="0.35">
      <c r="A67" s="3" t="s">
        <v>101</v>
      </c>
      <c r="B67" s="3" t="s">
        <v>1116</v>
      </c>
      <c r="C67" s="3" t="s">
        <v>1122</v>
      </c>
      <c r="D67" s="3" t="s">
        <v>1118</v>
      </c>
    </row>
    <row r="68" spans="1:4" x14ac:dyDescent="0.35">
      <c r="A68" s="3" t="s">
        <v>103</v>
      </c>
      <c r="B68" s="3" t="s">
        <v>1116</v>
      </c>
      <c r="C68" s="3" t="s">
        <v>1117</v>
      </c>
      <c r="D68" s="3" t="s">
        <v>1118</v>
      </c>
    </row>
    <row r="69" spans="1:4" x14ac:dyDescent="0.35">
      <c r="A69" s="3" t="s">
        <v>104</v>
      </c>
      <c r="B69" s="3" t="s">
        <v>1119</v>
      </c>
      <c r="C69" s="3" t="s">
        <v>1123</v>
      </c>
      <c r="D69" s="3" t="s">
        <v>1124</v>
      </c>
    </row>
    <row r="70" spans="1:4" x14ac:dyDescent="0.35">
      <c r="A70" s="3" t="s">
        <v>105</v>
      </c>
      <c r="B70" s="3" t="s">
        <v>1119</v>
      </c>
      <c r="C70" s="3" t="s">
        <v>1121</v>
      </c>
      <c r="D70" s="3" t="s">
        <v>1126</v>
      </c>
    </row>
    <row r="71" spans="1:4" x14ac:dyDescent="0.35">
      <c r="A71" s="3" t="s">
        <v>106</v>
      </c>
      <c r="B71" s="3" t="s">
        <v>1120</v>
      </c>
      <c r="C71" s="3" t="s">
        <v>1122</v>
      </c>
      <c r="D71" s="3" t="s">
        <v>1118</v>
      </c>
    </row>
    <row r="72" spans="1:4" x14ac:dyDescent="0.35">
      <c r="A72" s="3" t="s">
        <v>107</v>
      </c>
      <c r="B72" s="3" t="s">
        <v>1116</v>
      </c>
      <c r="C72" s="3" t="s">
        <v>1117</v>
      </c>
      <c r="D72" s="3" t="s">
        <v>1118</v>
      </c>
    </row>
    <row r="73" spans="1:4" x14ac:dyDescent="0.35">
      <c r="A73" s="3" t="s">
        <v>108</v>
      </c>
      <c r="B73" s="3" t="s">
        <v>1116</v>
      </c>
      <c r="C73" s="3" t="s">
        <v>1122</v>
      </c>
      <c r="D73" s="3" t="s">
        <v>1126</v>
      </c>
    </row>
    <row r="74" spans="1:4" x14ac:dyDescent="0.35">
      <c r="A74" s="3" t="s">
        <v>109</v>
      </c>
      <c r="B74" s="3" t="s">
        <v>1116</v>
      </c>
      <c r="C74" s="3" t="s">
        <v>1117</v>
      </c>
      <c r="D74" s="3" t="s">
        <v>1118</v>
      </c>
    </row>
    <row r="75" spans="1:4" x14ac:dyDescent="0.35">
      <c r="A75" s="3" t="s">
        <v>110</v>
      </c>
      <c r="B75" s="3" t="s">
        <v>1116</v>
      </c>
      <c r="C75" s="3" t="s">
        <v>1117</v>
      </c>
      <c r="D75" s="3" t="s">
        <v>1118</v>
      </c>
    </row>
    <row r="76" spans="1:4" x14ac:dyDescent="0.35">
      <c r="A76" s="3" t="s">
        <v>111</v>
      </c>
      <c r="B76" s="3" t="s">
        <v>1116</v>
      </c>
      <c r="C76" s="3" t="s">
        <v>1123</v>
      </c>
      <c r="D76" s="3" t="s">
        <v>1118</v>
      </c>
    </row>
    <row r="77" spans="1:4" x14ac:dyDescent="0.35">
      <c r="A77" s="3" t="s">
        <v>112</v>
      </c>
      <c r="B77" s="3" t="s">
        <v>1116</v>
      </c>
      <c r="C77" s="3" t="s">
        <v>1123</v>
      </c>
      <c r="D77" s="3" t="s">
        <v>1124</v>
      </c>
    </row>
    <row r="78" spans="1:4" x14ac:dyDescent="0.35">
      <c r="A78" s="3" t="s">
        <v>113</v>
      </c>
      <c r="B78" s="3" t="s">
        <v>1116</v>
      </c>
      <c r="C78" s="3" t="s">
        <v>1121</v>
      </c>
      <c r="D78" s="3" t="s">
        <v>1118</v>
      </c>
    </row>
    <row r="79" spans="1:4" x14ac:dyDescent="0.35">
      <c r="A79" s="3" t="s">
        <v>114</v>
      </c>
      <c r="B79" s="3" t="s">
        <v>1116</v>
      </c>
      <c r="C79" s="3" t="s">
        <v>1117</v>
      </c>
      <c r="D79" s="3" t="s">
        <v>1118</v>
      </c>
    </row>
    <row r="80" spans="1:4" x14ac:dyDescent="0.35">
      <c r="A80" s="3" t="s">
        <v>490</v>
      </c>
      <c r="B80" s="3" t="s">
        <v>1119</v>
      </c>
      <c r="C80" s="3" t="s">
        <v>1117</v>
      </c>
      <c r="D80" s="3" t="s">
        <v>1118</v>
      </c>
    </row>
    <row r="81" spans="1:4" x14ac:dyDescent="0.35">
      <c r="A81" s="3" t="s">
        <v>116</v>
      </c>
      <c r="B81" s="3" t="s">
        <v>1116</v>
      </c>
      <c r="C81" s="3" t="s">
        <v>1123</v>
      </c>
      <c r="D81" s="3" t="s">
        <v>1124</v>
      </c>
    </row>
    <row r="82" spans="1:4" x14ac:dyDescent="0.35">
      <c r="A82" s="3" t="s">
        <v>118</v>
      </c>
      <c r="B82" s="3" t="s">
        <v>1119</v>
      </c>
      <c r="C82" s="3" t="s">
        <v>1123</v>
      </c>
      <c r="D82" s="3" t="s">
        <v>1126</v>
      </c>
    </row>
    <row r="83" spans="1:4" x14ac:dyDescent="0.35">
      <c r="A83" s="3" t="s">
        <v>119</v>
      </c>
      <c r="B83" s="3" t="s">
        <v>1116</v>
      </c>
      <c r="C83" s="3" t="s">
        <v>1121</v>
      </c>
      <c r="D83" s="3" t="s">
        <v>1118</v>
      </c>
    </row>
    <row r="84" spans="1:4" x14ac:dyDescent="0.35">
      <c r="A84" s="3" t="s">
        <v>120</v>
      </c>
      <c r="B84" s="3" t="s">
        <v>1116</v>
      </c>
      <c r="C84" s="3" t="s">
        <v>1123</v>
      </c>
      <c r="D84" s="3" t="s">
        <v>1118</v>
      </c>
    </row>
    <row r="85" spans="1:4" x14ac:dyDescent="0.35">
      <c r="A85" s="3" t="s">
        <v>121</v>
      </c>
      <c r="B85" s="3" t="s">
        <v>1116</v>
      </c>
      <c r="C85" s="3" t="s">
        <v>1121</v>
      </c>
      <c r="D85" s="3" t="s">
        <v>1126</v>
      </c>
    </row>
    <row r="86" spans="1:4" x14ac:dyDescent="0.35">
      <c r="A86" s="3" t="s">
        <v>122</v>
      </c>
      <c r="B86" s="3" t="s">
        <v>1119</v>
      </c>
      <c r="C86" s="3" t="s">
        <v>1117</v>
      </c>
      <c r="D86" s="3" t="s">
        <v>1124</v>
      </c>
    </row>
    <row r="87" spans="1:4" x14ac:dyDescent="0.35">
      <c r="A87" s="3" t="s">
        <v>1131</v>
      </c>
      <c r="B87" s="3" t="s">
        <v>1116</v>
      </c>
      <c r="C87" s="3" t="s">
        <v>1121</v>
      </c>
      <c r="D87" s="3" t="s">
        <v>1118</v>
      </c>
    </row>
    <row r="88" spans="1:4" x14ac:dyDescent="0.35">
      <c r="A88" s="3" t="s">
        <v>124</v>
      </c>
      <c r="B88" s="3" t="s">
        <v>1119</v>
      </c>
      <c r="C88" s="3" t="s">
        <v>1117</v>
      </c>
      <c r="D88" s="3" t="s">
        <v>1118</v>
      </c>
    </row>
    <row r="89" spans="1:4" x14ac:dyDescent="0.35">
      <c r="A89" s="3" t="s">
        <v>125</v>
      </c>
      <c r="B89" s="3" t="s">
        <v>1116</v>
      </c>
      <c r="C89" s="3" t="s">
        <v>1122</v>
      </c>
      <c r="D89" s="3" t="s">
        <v>1118</v>
      </c>
    </row>
    <row r="90" spans="1:4" x14ac:dyDescent="0.35">
      <c r="A90" s="3" t="s">
        <v>126</v>
      </c>
      <c r="B90" s="3" t="s">
        <v>1116</v>
      </c>
      <c r="C90" s="3" t="s">
        <v>1123</v>
      </c>
      <c r="D90" s="3" t="s">
        <v>1118</v>
      </c>
    </row>
    <row r="91" spans="1:4" x14ac:dyDescent="0.35">
      <c r="A91" s="3" t="s">
        <v>127</v>
      </c>
      <c r="B91" s="3" t="s">
        <v>1119</v>
      </c>
      <c r="C91" s="3" t="s">
        <v>1123</v>
      </c>
      <c r="D91" s="3" t="s">
        <v>1118</v>
      </c>
    </row>
    <row r="92" spans="1:4" x14ac:dyDescent="0.35">
      <c r="A92" s="3" t="s">
        <v>128</v>
      </c>
      <c r="B92" s="3" t="s">
        <v>1120</v>
      </c>
      <c r="C92" s="3" t="s">
        <v>1123</v>
      </c>
      <c r="D92" s="3" t="s">
        <v>1124</v>
      </c>
    </row>
    <row r="93" spans="1:4" x14ac:dyDescent="0.35">
      <c r="A93" s="3" t="s">
        <v>1132</v>
      </c>
      <c r="B93" s="3" t="s">
        <v>1119</v>
      </c>
      <c r="C93" s="3" t="s">
        <v>1121</v>
      </c>
      <c r="D93" s="3" t="s">
        <v>1118</v>
      </c>
    </row>
    <row r="94" spans="1:4" x14ac:dyDescent="0.35">
      <c r="A94" s="3" t="s">
        <v>130</v>
      </c>
      <c r="B94" s="3" t="s">
        <v>1116</v>
      </c>
      <c r="C94" s="3" t="s">
        <v>1117</v>
      </c>
      <c r="D94" s="3" t="s">
        <v>1118</v>
      </c>
    </row>
    <row r="95" spans="1:4" x14ac:dyDescent="0.35">
      <c r="A95" s="3" t="s">
        <v>131</v>
      </c>
      <c r="B95" s="3" t="s">
        <v>1116</v>
      </c>
      <c r="C95" s="3" t="s">
        <v>1123</v>
      </c>
      <c r="D95" s="3" t="s">
        <v>1124</v>
      </c>
    </row>
    <row r="96" spans="1:4" x14ac:dyDescent="0.35">
      <c r="A96" s="3" t="s">
        <v>132</v>
      </c>
      <c r="B96" s="3" t="s">
        <v>1119</v>
      </c>
      <c r="C96" s="3" t="s">
        <v>1117</v>
      </c>
      <c r="D96" s="3" t="s">
        <v>1118</v>
      </c>
    </row>
    <row r="97" spans="1:4" x14ac:dyDescent="0.35">
      <c r="A97" s="3" t="s">
        <v>133</v>
      </c>
      <c r="B97" s="3" t="s">
        <v>1116</v>
      </c>
      <c r="C97" s="3" t="s">
        <v>1123</v>
      </c>
      <c r="D97" s="3" t="s">
        <v>1126</v>
      </c>
    </row>
    <row r="98" spans="1:4" x14ac:dyDescent="0.35">
      <c r="A98" s="3" t="s">
        <v>134</v>
      </c>
      <c r="B98" s="3" t="s">
        <v>1116</v>
      </c>
      <c r="C98" s="3" t="s">
        <v>1123</v>
      </c>
      <c r="D98" s="3" t="s">
        <v>1118</v>
      </c>
    </row>
    <row r="99" spans="1:4" x14ac:dyDescent="0.35">
      <c r="A99" s="3" t="s">
        <v>135</v>
      </c>
      <c r="B99" s="3" t="s">
        <v>1116</v>
      </c>
      <c r="C99" s="3" t="s">
        <v>1117</v>
      </c>
      <c r="D99" s="3" t="s">
        <v>1118</v>
      </c>
    </row>
    <row r="100" spans="1:4" x14ac:dyDescent="0.35">
      <c r="A100" s="3" t="s">
        <v>136</v>
      </c>
      <c r="B100" s="3" t="s">
        <v>1116</v>
      </c>
      <c r="C100" s="3" t="s">
        <v>1122</v>
      </c>
      <c r="D100" s="3" t="s">
        <v>1118</v>
      </c>
    </row>
    <row r="101" spans="1:4" x14ac:dyDescent="0.35">
      <c r="A101" s="3" t="s">
        <v>137</v>
      </c>
      <c r="B101" s="3" t="s">
        <v>1119</v>
      </c>
      <c r="C101" s="3" t="s">
        <v>1117</v>
      </c>
      <c r="D101" s="3" t="s">
        <v>1124</v>
      </c>
    </row>
    <row r="102" spans="1:4" x14ac:dyDescent="0.35">
      <c r="A102" s="3" t="s">
        <v>138</v>
      </c>
      <c r="B102" s="3" t="s">
        <v>1116</v>
      </c>
      <c r="C102" s="3" t="s">
        <v>1117</v>
      </c>
      <c r="D102" s="3" t="s">
        <v>1118</v>
      </c>
    </row>
    <row r="103" spans="1:4" x14ac:dyDescent="0.35">
      <c r="A103" s="3" t="s">
        <v>139</v>
      </c>
      <c r="B103" s="3" t="s">
        <v>1116</v>
      </c>
      <c r="C103" s="3" t="s">
        <v>1123</v>
      </c>
      <c r="D103" s="3" t="s">
        <v>1118</v>
      </c>
    </row>
    <row r="104" spans="1:4" x14ac:dyDescent="0.35">
      <c r="A104" s="3" t="s">
        <v>140</v>
      </c>
      <c r="B104" s="3" t="s">
        <v>1116</v>
      </c>
      <c r="C104" s="3" t="s">
        <v>1121</v>
      </c>
      <c r="D104" s="3" t="s">
        <v>1118</v>
      </c>
    </row>
    <row r="105" spans="1:4" x14ac:dyDescent="0.35">
      <c r="A105" s="3" t="s">
        <v>141</v>
      </c>
      <c r="B105" s="3" t="s">
        <v>1120</v>
      </c>
      <c r="C105" s="3" t="s">
        <v>1123</v>
      </c>
      <c r="D105" s="3" t="s">
        <v>1118</v>
      </c>
    </row>
    <row r="106" spans="1:4" x14ac:dyDescent="0.35">
      <c r="A106" s="3" t="s">
        <v>142</v>
      </c>
      <c r="B106" s="3" t="s">
        <v>1119</v>
      </c>
      <c r="C106" s="3" t="s">
        <v>1122</v>
      </c>
      <c r="D106" s="3" t="s">
        <v>1118</v>
      </c>
    </row>
    <row r="107" spans="1:4" x14ac:dyDescent="0.35">
      <c r="A107" s="3" t="s">
        <v>143</v>
      </c>
      <c r="B107" s="3" t="s">
        <v>1119</v>
      </c>
      <c r="C107" s="3" t="s">
        <v>1121</v>
      </c>
      <c r="D107" s="3" t="s">
        <v>1124</v>
      </c>
    </row>
    <row r="108" spans="1:4" x14ac:dyDescent="0.35">
      <c r="A108" s="3" t="s">
        <v>144</v>
      </c>
      <c r="B108" s="3" t="s">
        <v>1116</v>
      </c>
      <c r="C108" s="3" t="s">
        <v>1123</v>
      </c>
      <c r="D108" s="3" t="s">
        <v>1118</v>
      </c>
    </row>
    <row r="109" spans="1:4" x14ac:dyDescent="0.35">
      <c r="A109" s="3" t="s">
        <v>145</v>
      </c>
      <c r="B109" s="3" t="s">
        <v>1116</v>
      </c>
      <c r="C109" s="3" t="s">
        <v>1117</v>
      </c>
      <c r="D109" s="3" t="s">
        <v>1118</v>
      </c>
    </row>
    <row r="110" spans="1:4" x14ac:dyDescent="0.35">
      <c r="A110" s="3" t="s">
        <v>146</v>
      </c>
      <c r="B110" s="3" t="s">
        <v>1116</v>
      </c>
      <c r="C110" s="3" t="s">
        <v>1117</v>
      </c>
      <c r="D110" s="3" t="s">
        <v>1118</v>
      </c>
    </row>
    <row r="111" spans="1:4" x14ac:dyDescent="0.35">
      <c r="A111" s="3" t="s">
        <v>147</v>
      </c>
      <c r="B111" s="3" t="s">
        <v>1116</v>
      </c>
      <c r="C111" s="3" t="s">
        <v>1117</v>
      </c>
      <c r="D111" s="3" t="s">
        <v>1118</v>
      </c>
    </row>
    <row r="112" spans="1:4" x14ac:dyDescent="0.35">
      <c r="A112" s="3" t="s">
        <v>148</v>
      </c>
      <c r="B112" s="3" t="s">
        <v>1119</v>
      </c>
      <c r="C112" s="3" t="s">
        <v>1117</v>
      </c>
      <c r="D112" s="3" t="s">
        <v>1124</v>
      </c>
    </row>
    <row r="113" spans="1:4" x14ac:dyDescent="0.35">
      <c r="A113" s="3" t="s">
        <v>1133</v>
      </c>
      <c r="B113" s="3" t="s">
        <v>1119</v>
      </c>
      <c r="C113" s="3" t="s">
        <v>1122</v>
      </c>
      <c r="D113" s="3" t="s">
        <v>1124</v>
      </c>
    </row>
    <row r="114" spans="1:4" x14ac:dyDescent="0.35">
      <c r="A114" s="3" t="s">
        <v>150</v>
      </c>
      <c r="B114" s="3" t="s">
        <v>1116</v>
      </c>
      <c r="C114" s="3" t="s">
        <v>1123</v>
      </c>
      <c r="D114" s="3" t="s">
        <v>1118</v>
      </c>
    </row>
    <row r="115" spans="1:4" x14ac:dyDescent="0.35">
      <c r="A115" s="3" t="s">
        <v>151</v>
      </c>
      <c r="B115" s="3" t="s">
        <v>1116</v>
      </c>
      <c r="C115" s="3" t="s">
        <v>1117</v>
      </c>
      <c r="D115" s="3" t="s">
        <v>1118</v>
      </c>
    </row>
    <row r="116" spans="1:4" x14ac:dyDescent="0.35">
      <c r="A116" s="3" t="s">
        <v>1134</v>
      </c>
      <c r="B116" s="3" t="s">
        <v>1116</v>
      </c>
      <c r="C116" s="3" t="s">
        <v>1123</v>
      </c>
      <c r="D116" s="3" t="s">
        <v>1118</v>
      </c>
    </row>
    <row r="117" spans="1:4" x14ac:dyDescent="0.35">
      <c r="A117" s="3" t="s">
        <v>153</v>
      </c>
      <c r="B117" s="3" t="s">
        <v>1116</v>
      </c>
      <c r="C117" s="3" t="s">
        <v>1117</v>
      </c>
      <c r="D117" s="3" t="s">
        <v>1118</v>
      </c>
    </row>
    <row r="118" spans="1:4" x14ac:dyDescent="0.35">
      <c r="A118" s="3" t="s">
        <v>154</v>
      </c>
      <c r="B118" s="3" t="s">
        <v>1119</v>
      </c>
      <c r="C118" s="3" t="s">
        <v>1117</v>
      </c>
      <c r="D118" s="3" t="s">
        <v>1118</v>
      </c>
    </row>
    <row r="119" spans="1:4" x14ac:dyDescent="0.35">
      <c r="A119" s="3" t="s">
        <v>155</v>
      </c>
      <c r="B119" s="3" t="s">
        <v>1119</v>
      </c>
      <c r="C119" s="3" t="s">
        <v>1123</v>
      </c>
      <c r="D119" s="3" t="s">
        <v>1118</v>
      </c>
    </row>
    <row r="120" spans="1:4" x14ac:dyDescent="0.35">
      <c r="A120" s="3" t="s">
        <v>156</v>
      </c>
      <c r="B120" s="3" t="s">
        <v>1116</v>
      </c>
      <c r="C120" s="3" t="s">
        <v>1117</v>
      </c>
      <c r="D120" s="3" t="s">
        <v>1118</v>
      </c>
    </row>
    <row r="121" spans="1:4" x14ac:dyDescent="0.35">
      <c r="A121" s="3" t="s">
        <v>157</v>
      </c>
      <c r="B121" s="3" t="s">
        <v>1119</v>
      </c>
      <c r="C121" s="3" t="s">
        <v>1121</v>
      </c>
      <c r="D121" s="3" t="s">
        <v>1118</v>
      </c>
    </row>
    <row r="122" spans="1:4" x14ac:dyDescent="0.35">
      <c r="A122" s="3" t="s">
        <v>1135</v>
      </c>
      <c r="B122" s="3" t="s">
        <v>1119</v>
      </c>
      <c r="C122" s="3" t="s">
        <v>1122</v>
      </c>
      <c r="D122" s="3" t="s">
        <v>1118</v>
      </c>
    </row>
    <row r="123" spans="1:4" x14ac:dyDescent="0.35">
      <c r="A123" s="3" t="s">
        <v>159</v>
      </c>
      <c r="B123" s="3" t="s">
        <v>1116</v>
      </c>
      <c r="C123" s="3" t="s">
        <v>1121</v>
      </c>
      <c r="D123" s="3" t="s">
        <v>1118</v>
      </c>
    </row>
    <row r="124" spans="1:4" x14ac:dyDescent="0.35">
      <c r="A124" s="3" t="s">
        <v>160</v>
      </c>
      <c r="B124" s="3" t="s">
        <v>1116</v>
      </c>
      <c r="C124" s="3" t="s">
        <v>1123</v>
      </c>
      <c r="D124" s="3" t="s">
        <v>1124</v>
      </c>
    </row>
    <row r="125" spans="1:4" x14ac:dyDescent="0.35">
      <c r="A125" s="3" t="s">
        <v>161</v>
      </c>
      <c r="B125" s="3" t="s">
        <v>1116</v>
      </c>
      <c r="C125" s="3" t="s">
        <v>1122</v>
      </c>
      <c r="D125" s="3" t="s">
        <v>1118</v>
      </c>
    </row>
    <row r="126" spans="1:4" x14ac:dyDescent="0.35">
      <c r="A126" s="3" t="s">
        <v>162</v>
      </c>
      <c r="B126" s="3" t="s">
        <v>1116</v>
      </c>
      <c r="C126" s="3" t="s">
        <v>1117</v>
      </c>
      <c r="D126" s="3" t="s">
        <v>1118</v>
      </c>
    </row>
    <row r="127" spans="1:4" x14ac:dyDescent="0.35">
      <c r="A127" s="3" t="s">
        <v>163</v>
      </c>
      <c r="B127" s="3" t="s">
        <v>1120</v>
      </c>
      <c r="C127" s="3" t="s">
        <v>1121</v>
      </c>
      <c r="D127" s="3" t="s">
        <v>1118</v>
      </c>
    </row>
    <row r="128" spans="1:4" x14ac:dyDescent="0.35">
      <c r="A128" s="3" t="s">
        <v>164</v>
      </c>
      <c r="B128" s="3" t="s">
        <v>1119</v>
      </c>
      <c r="C128" s="3" t="s">
        <v>1123</v>
      </c>
      <c r="D128" s="3" t="s">
        <v>1118</v>
      </c>
    </row>
    <row r="129" spans="1:4" x14ac:dyDescent="0.35">
      <c r="A129" s="3" t="s">
        <v>165</v>
      </c>
      <c r="B129" s="3" t="s">
        <v>1119</v>
      </c>
      <c r="C129" s="3" t="s">
        <v>1123</v>
      </c>
      <c r="D129" s="3" t="s">
        <v>1118</v>
      </c>
    </row>
    <row r="130" spans="1:4" x14ac:dyDescent="0.35">
      <c r="A130" s="3" t="s">
        <v>166</v>
      </c>
      <c r="B130" s="3" t="s">
        <v>1116</v>
      </c>
      <c r="C130" s="3" t="s">
        <v>1122</v>
      </c>
      <c r="D130" s="3" t="s">
        <v>1118</v>
      </c>
    </row>
    <row r="131" spans="1:4" x14ac:dyDescent="0.35">
      <c r="A131" s="3" t="s">
        <v>12</v>
      </c>
      <c r="B131" s="3" t="s">
        <v>1116</v>
      </c>
      <c r="C131" s="3" t="s">
        <v>1117</v>
      </c>
      <c r="D131" s="3" t="s">
        <v>1118</v>
      </c>
    </row>
    <row r="132" spans="1:4" x14ac:dyDescent="0.35">
      <c r="A132" s="3" t="s">
        <v>168</v>
      </c>
      <c r="B132" s="3" t="s">
        <v>1116</v>
      </c>
      <c r="C132" s="3" t="s">
        <v>1117</v>
      </c>
      <c r="D132" s="3" t="s">
        <v>1118</v>
      </c>
    </row>
    <row r="133" spans="1:4" x14ac:dyDescent="0.35">
      <c r="A133" s="3" t="s">
        <v>169</v>
      </c>
      <c r="B133" s="3" t="s">
        <v>1116</v>
      </c>
      <c r="C133" s="3" t="s">
        <v>1123</v>
      </c>
      <c r="D133" s="3" t="s">
        <v>1118</v>
      </c>
    </row>
    <row r="134" spans="1:4" x14ac:dyDescent="0.35">
      <c r="A134" s="3" t="s">
        <v>170</v>
      </c>
      <c r="B134" s="3" t="s">
        <v>1116</v>
      </c>
      <c r="C134" s="3" t="s">
        <v>1121</v>
      </c>
      <c r="D134" s="3" t="s">
        <v>1118</v>
      </c>
    </row>
    <row r="135" spans="1:4" x14ac:dyDescent="0.35">
      <c r="A135" s="3" t="s">
        <v>171</v>
      </c>
      <c r="B135" s="3" t="s">
        <v>1120</v>
      </c>
      <c r="C135" s="3" t="s">
        <v>1117</v>
      </c>
      <c r="D135" s="3" t="s">
        <v>1124</v>
      </c>
    </row>
    <row r="136" spans="1:4" x14ac:dyDescent="0.35">
      <c r="A136" s="3" t="s">
        <v>172</v>
      </c>
      <c r="B136" s="3" t="s">
        <v>1116</v>
      </c>
      <c r="C136" s="3" t="s">
        <v>1122</v>
      </c>
      <c r="D136" s="3" t="s">
        <v>1124</v>
      </c>
    </row>
    <row r="137" spans="1:4" x14ac:dyDescent="0.35">
      <c r="A137" s="3" t="s">
        <v>173</v>
      </c>
      <c r="B137" s="3" t="s">
        <v>1116</v>
      </c>
      <c r="C137" s="3" t="s">
        <v>1117</v>
      </c>
      <c r="D137" s="3" t="s">
        <v>1118</v>
      </c>
    </row>
    <row r="138" spans="1:4" x14ac:dyDescent="0.35">
      <c r="A138" s="3" t="s">
        <v>174</v>
      </c>
      <c r="B138" s="3" t="s">
        <v>1116</v>
      </c>
      <c r="C138" s="3" t="s">
        <v>1123</v>
      </c>
      <c r="D138" s="3" t="s">
        <v>1118</v>
      </c>
    </row>
    <row r="139" spans="1:4" x14ac:dyDescent="0.35">
      <c r="A139" s="3" t="s">
        <v>1136</v>
      </c>
      <c r="B139" s="3" t="s">
        <v>1116</v>
      </c>
      <c r="C139" s="3" t="s">
        <v>1117</v>
      </c>
      <c r="D139" s="3" t="s">
        <v>1124</v>
      </c>
    </row>
    <row r="140" spans="1:4" x14ac:dyDescent="0.35">
      <c r="A140" s="3" t="s">
        <v>176</v>
      </c>
      <c r="B140" s="3" t="s">
        <v>1119</v>
      </c>
      <c r="C140" s="3" t="s">
        <v>1123</v>
      </c>
      <c r="D140" s="3" t="s">
        <v>1118</v>
      </c>
    </row>
    <row r="141" spans="1:4" x14ac:dyDescent="0.35">
      <c r="A141" s="3" t="s">
        <v>177</v>
      </c>
      <c r="B141" s="3" t="s">
        <v>1119</v>
      </c>
      <c r="C141" s="3" t="s">
        <v>1123</v>
      </c>
      <c r="D141" s="3" t="s">
        <v>1124</v>
      </c>
    </row>
    <row r="142" spans="1:4" x14ac:dyDescent="0.35">
      <c r="A142" s="3" t="s">
        <v>178</v>
      </c>
      <c r="B142" s="3" t="s">
        <v>1116</v>
      </c>
      <c r="C142" s="3" t="s">
        <v>1122</v>
      </c>
      <c r="D142" s="3" t="s">
        <v>1126</v>
      </c>
    </row>
    <row r="143" spans="1:4" x14ac:dyDescent="0.35">
      <c r="A143" s="3" t="s">
        <v>179</v>
      </c>
      <c r="B143" s="3" t="s">
        <v>1120</v>
      </c>
      <c r="C143" s="3" t="s">
        <v>1121</v>
      </c>
      <c r="D143" s="3" t="s">
        <v>1118</v>
      </c>
    </row>
    <row r="144" spans="1:4" x14ac:dyDescent="0.35">
      <c r="A144" s="3" t="s">
        <v>180</v>
      </c>
      <c r="B144" s="3" t="s">
        <v>1119</v>
      </c>
      <c r="C144" s="3" t="s">
        <v>1123</v>
      </c>
      <c r="D144" s="3" t="s">
        <v>1118</v>
      </c>
    </row>
    <row r="145" spans="1:4" x14ac:dyDescent="0.35">
      <c r="A145" s="3" t="s">
        <v>1137</v>
      </c>
      <c r="B145" s="3" t="s">
        <v>1120</v>
      </c>
      <c r="C145" s="3" t="s">
        <v>1117</v>
      </c>
      <c r="D145" s="3" t="s">
        <v>1118</v>
      </c>
    </row>
    <row r="146" spans="1:4" x14ac:dyDescent="0.35">
      <c r="A146" s="3" t="s">
        <v>182</v>
      </c>
      <c r="B146" s="3" t="s">
        <v>1119</v>
      </c>
      <c r="C146" s="3" t="s">
        <v>1117</v>
      </c>
      <c r="D146" s="3" t="s">
        <v>1126</v>
      </c>
    </row>
    <row r="147" spans="1:4" x14ac:dyDescent="0.35">
      <c r="A147" s="3" t="s">
        <v>183</v>
      </c>
      <c r="B147" s="3" t="s">
        <v>1119</v>
      </c>
      <c r="C147" s="3" t="s">
        <v>1122</v>
      </c>
      <c r="D147" s="3" t="s">
        <v>1118</v>
      </c>
    </row>
    <row r="148" spans="1:4" x14ac:dyDescent="0.35">
      <c r="A148" s="3" t="s">
        <v>184</v>
      </c>
      <c r="B148" s="3" t="s">
        <v>1116</v>
      </c>
      <c r="C148" s="3" t="s">
        <v>1121</v>
      </c>
      <c r="D148" s="3" t="s">
        <v>1118</v>
      </c>
    </row>
    <row r="149" spans="1:4" x14ac:dyDescent="0.35">
      <c r="A149" s="3" t="s">
        <v>185</v>
      </c>
      <c r="B149" s="3" t="s">
        <v>1116</v>
      </c>
      <c r="C149" s="3" t="s">
        <v>1121</v>
      </c>
      <c r="D149" s="3" t="s">
        <v>1118</v>
      </c>
    </row>
    <row r="150" spans="1:4" x14ac:dyDescent="0.35">
      <c r="A150" s="3" t="s">
        <v>186</v>
      </c>
      <c r="B150" s="3" t="s">
        <v>1119</v>
      </c>
      <c r="C150" s="3" t="s">
        <v>1122</v>
      </c>
      <c r="D150" s="3" t="s">
        <v>1118</v>
      </c>
    </row>
    <row r="151" spans="1:4" x14ac:dyDescent="0.35">
      <c r="A151" s="3" t="s">
        <v>187</v>
      </c>
      <c r="B151" s="3" t="s">
        <v>1120</v>
      </c>
      <c r="C151" s="3" t="s">
        <v>1123</v>
      </c>
      <c r="D151" s="3" t="s">
        <v>1126</v>
      </c>
    </row>
    <row r="152" spans="1:4" x14ac:dyDescent="0.35">
      <c r="A152" s="3" t="s">
        <v>1138</v>
      </c>
      <c r="B152" s="3" t="s">
        <v>1116</v>
      </c>
      <c r="C152" s="3" t="s">
        <v>1123</v>
      </c>
      <c r="D152" s="3" t="s">
        <v>1124</v>
      </c>
    </row>
    <row r="153" spans="1:4" x14ac:dyDescent="0.35">
      <c r="A153" s="3" t="s">
        <v>902</v>
      </c>
      <c r="B153" s="3" t="s">
        <v>1116</v>
      </c>
      <c r="C153" s="3" t="s">
        <v>1117</v>
      </c>
      <c r="D153" s="3" t="s">
        <v>1118</v>
      </c>
    </row>
    <row r="154" spans="1:4" x14ac:dyDescent="0.35">
      <c r="A154" s="3" t="s">
        <v>190</v>
      </c>
      <c r="B154" s="3" t="s">
        <v>1119</v>
      </c>
      <c r="C154" s="3" t="s">
        <v>1117</v>
      </c>
      <c r="D154" s="3" t="s">
        <v>1118</v>
      </c>
    </row>
    <row r="155" spans="1:4" x14ac:dyDescent="0.35">
      <c r="A155" s="3" t="s">
        <v>191</v>
      </c>
      <c r="B155" s="3" t="s">
        <v>1119</v>
      </c>
      <c r="C155" s="3" t="s">
        <v>1123</v>
      </c>
      <c r="D155" s="3" t="s">
        <v>1118</v>
      </c>
    </row>
    <row r="156" spans="1:4" x14ac:dyDescent="0.35">
      <c r="A156" s="3" t="s">
        <v>192</v>
      </c>
      <c r="B156" s="3" t="s">
        <v>1116</v>
      </c>
      <c r="C156" s="3" t="s">
        <v>1123</v>
      </c>
      <c r="D156" s="3" t="s">
        <v>1118</v>
      </c>
    </row>
    <row r="157" spans="1:4" x14ac:dyDescent="0.35">
      <c r="A157" s="3" t="s">
        <v>194</v>
      </c>
      <c r="B157" s="3" t="s">
        <v>1116</v>
      </c>
      <c r="C157" s="3" t="s">
        <v>1122</v>
      </c>
      <c r="D157" s="3" t="s">
        <v>1124</v>
      </c>
    </row>
    <row r="158" spans="1:4" x14ac:dyDescent="0.35">
      <c r="A158" s="3" t="s">
        <v>195</v>
      </c>
      <c r="B158" s="3" t="s">
        <v>1119</v>
      </c>
      <c r="C158" s="3" t="s">
        <v>1117</v>
      </c>
      <c r="D158" s="3" t="s">
        <v>1118</v>
      </c>
    </row>
    <row r="159" spans="1:4" x14ac:dyDescent="0.35">
      <c r="A159" s="3" t="s">
        <v>196</v>
      </c>
      <c r="B159" s="3" t="s">
        <v>1119</v>
      </c>
      <c r="C159" s="3" t="s">
        <v>1117</v>
      </c>
      <c r="D159" s="3" t="s">
        <v>1124</v>
      </c>
    </row>
    <row r="160" spans="1:4" x14ac:dyDescent="0.35">
      <c r="A160" s="3" t="s">
        <v>197</v>
      </c>
      <c r="B160" s="3" t="s">
        <v>1116</v>
      </c>
      <c r="C160" s="3" t="s">
        <v>1117</v>
      </c>
      <c r="D160" s="3" t="s">
        <v>1118</v>
      </c>
    </row>
    <row r="161" spans="1:4" x14ac:dyDescent="0.35">
      <c r="A161" s="3" t="s">
        <v>198</v>
      </c>
      <c r="B161" s="3" t="s">
        <v>1116</v>
      </c>
      <c r="C161" s="3" t="s">
        <v>1122</v>
      </c>
      <c r="D161" s="3" t="s">
        <v>1126</v>
      </c>
    </row>
    <row r="162" spans="1:4" x14ac:dyDescent="0.35">
      <c r="A162" s="3" t="s">
        <v>199</v>
      </c>
      <c r="B162" s="3" t="s">
        <v>1116</v>
      </c>
      <c r="C162" s="3" t="s">
        <v>1117</v>
      </c>
      <c r="D162" s="3" t="s">
        <v>1118</v>
      </c>
    </row>
    <row r="163" spans="1:4" x14ac:dyDescent="0.35">
      <c r="A163" s="3" t="s">
        <v>1139</v>
      </c>
      <c r="B163" s="3" t="s">
        <v>1116</v>
      </c>
      <c r="C163" s="3" t="s">
        <v>1117</v>
      </c>
      <c r="D163" s="3" t="s">
        <v>1118</v>
      </c>
    </row>
    <row r="164" spans="1:4" x14ac:dyDescent="0.35">
      <c r="A164" s="3" t="s">
        <v>201</v>
      </c>
      <c r="B164" s="3" t="s">
        <v>1116</v>
      </c>
      <c r="C164" s="3" t="s">
        <v>1117</v>
      </c>
      <c r="D164" s="3" t="s">
        <v>1118</v>
      </c>
    </row>
    <row r="165" spans="1:4" x14ac:dyDescent="0.35">
      <c r="A165" s="3" t="s">
        <v>1140</v>
      </c>
      <c r="B165" s="3" t="s">
        <v>1116</v>
      </c>
      <c r="C165" s="3" t="s">
        <v>1123</v>
      </c>
      <c r="D165" s="3" t="s">
        <v>1118</v>
      </c>
    </row>
    <row r="166" spans="1:4" x14ac:dyDescent="0.35">
      <c r="A166" s="3" t="s">
        <v>203</v>
      </c>
      <c r="B166" s="3" t="s">
        <v>1119</v>
      </c>
      <c r="C166" s="3" t="s">
        <v>1117</v>
      </c>
      <c r="D166" s="3" t="s">
        <v>1118</v>
      </c>
    </row>
    <row r="167" spans="1:4" x14ac:dyDescent="0.35">
      <c r="A167" s="3" t="s">
        <v>204</v>
      </c>
      <c r="B167" s="3" t="s">
        <v>1116</v>
      </c>
      <c r="C167" s="3" t="s">
        <v>1117</v>
      </c>
      <c r="D167" s="3" t="s">
        <v>1124</v>
      </c>
    </row>
    <row r="168" spans="1:4" x14ac:dyDescent="0.35">
      <c r="A168" s="3" t="s">
        <v>205</v>
      </c>
      <c r="B168" s="3" t="s">
        <v>1116</v>
      </c>
      <c r="C168" s="3" t="s">
        <v>1117</v>
      </c>
      <c r="D168" s="3" t="s">
        <v>1124</v>
      </c>
    </row>
    <row r="169" spans="1:4" x14ac:dyDescent="0.35">
      <c r="A169" s="3" t="s">
        <v>206</v>
      </c>
      <c r="B169" s="3" t="s">
        <v>1116</v>
      </c>
      <c r="C169" s="3" t="s">
        <v>1117</v>
      </c>
      <c r="D169" s="3" t="s">
        <v>1124</v>
      </c>
    </row>
    <row r="170" spans="1:4" x14ac:dyDescent="0.35">
      <c r="A170" s="3" t="s">
        <v>207</v>
      </c>
      <c r="B170" s="3" t="s">
        <v>1119</v>
      </c>
      <c r="C170" s="3" t="s">
        <v>1117</v>
      </c>
      <c r="D170" s="3" t="s">
        <v>1118</v>
      </c>
    </row>
    <row r="171" spans="1:4" x14ac:dyDescent="0.35">
      <c r="A171" s="3" t="s">
        <v>208</v>
      </c>
      <c r="B171" s="3" t="s">
        <v>1116</v>
      </c>
      <c r="C171" s="3" t="s">
        <v>1117</v>
      </c>
      <c r="D171" s="3" t="s">
        <v>1118</v>
      </c>
    </row>
    <row r="172" spans="1:4" x14ac:dyDescent="0.35">
      <c r="A172" s="3" t="s">
        <v>209</v>
      </c>
      <c r="B172" s="3" t="s">
        <v>1116</v>
      </c>
      <c r="C172" s="3" t="s">
        <v>1123</v>
      </c>
      <c r="D172" s="3" t="s">
        <v>1118</v>
      </c>
    </row>
    <row r="173" spans="1:4" x14ac:dyDescent="0.35">
      <c r="A173" s="3" t="s">
        <v>210</v>
      </c>
      <c r="B173" s="3" t="s">
        <v>1120</v>
      </c>
      <c r="C173" s="3" t="s">
        <v>1117</v>
      </c>
      <c r="D173" s="3" t="s">
        <v>1118</v>
      </c>
    </row>
    <row r="174" spans="1:4" x14ac:dyDescent="0.35">
      <c r="A174" s="3" t="s">
        <v>211</v>
      </c>
      <c r="B174" s="3" t="s">
        <v>1116</v>
      </c>
      <c r="C174" s="3" t="s">
        <v>1117</v>
      </c>
      <c r="D174" s="3" t="s">
        <v>1118</v>
      </c>
    </row>
    <row r="175" spans="1:4" x14ac:dyDescent="0.35">
      <c r="A175" s="3" t="s">
        <v>212</v>
      </c>
      <c r="B175" s="3" t="s">
        <v>1116</v>
      </c>
      <c r="C175" s="3" t="s">
        <v>1117</v>
      </c>
      <c r="D175" s="3" t="s">
        <v>1124</v>
      </c>
    </row>
    <row r="176" spans="1:4" x14ac:dyDescent="0.35">
      <c r="A176" s="3" t="s">
        <v>213</v>
      </c>
      <c r="B176" s="3" t="s">
        <v>1116</v>
      </c>
      <c r="C176" s="3" t="s">
        <v>1121</v>
      </c>
      <c r="D176" s="3" t="s">
        <v>1118</v>
      </c>
    </row>
    <row r="177" spans="1:4" x14ac:dyDescent="0.35">
      <c r="A177" s="3" t="s">
        <v>214</v>
      </c>
      <c r="B177" s="3" t="s">
        <v>1116</v>
      </c>
      <c r="C177" s="3" t="s">
        <v>1121</v>
      </c>
      <c r="D177" s="3" t="s">
        <v>1118</v>
      </c>
    </row>
    <row r="178" spans="1:4" x14ac:dyDescent="0.35">
      <c r="A178" s="3" t="s">
        <v>983</v>
      </c>
      <c r="B178" s="3" t="s">
        <v>1116</v>
      </c>
      <c r="C178" s="3" t="s">
        <v>1117</v>
      </c>
      <c r="D178" s="3" t="s">
        <v>1118</v>
      </c>
    </row>
    <row r="179" spans="1:4" x14ac:dyDescent="0.35">
      <c r="A179" s="3" t="s">
        <v>216</v>
      </c>
      <c r="B179" s="3" t="s">
        <v>1116</v>
      </c>
      <c r="C179" s="3" t="s">
        <v>1121</v>
      </c>
      <c r="D179" s="3" t="s">
        <v>1118</v>
      </c>
    </row>
    <row r="180" spans="1:4" x14ac:dyDescent="0.35">
      <c r="A180" s="3" t="s">
        <v>1141</v>
      </c>
      <c r="B180" s="3" t="s">
        <v>1116</v>
      </c>
      <c r="C180" s="3" t="s">
        <v>1122</v>
      </c>
      <c r="D180" s="3" t="s">
        <v>1118</v>
      </c>
    </row>
    <row r="181" spans="1:4" x14ac:dyDescent="0.35">
      <c r="A181" s="3" t="s">
        <v>218</v>
      </c>
      <c r="B181" s="3" t="s">
        <v>1116</v>
      </c>
      <c r="C181" s="3" t="s">
        <v>1121</v>
      </c>
      <c r="D181" s="3" t="s">
        <v>1124</v>
      </c>
    </row>
    <row r="182" spans="1:4" x14ac:dyDescent="0.35">
      <c r="A182" s="3" t="s">
        <v>219</v>
      </c>
      <c r="B182" s="3" t="s">
        <v>1120</v>
      </c>
      <c r="C182" s="3" t="s">
        <v>1117</v>
      </c>
      <c r="D182" s="3" t="s">
        <v>1118</v>
      </c>
    </row>
    <row r="183" spans="1:4" x14ac:dyDescent="0.35">
      <c r="A183" s="3" t="s">
        <v>220</v>
      </c>
      <c r="B183" s="3" t="s">
        <v>1119</v>
      </c>
      <c r="C183" s="3" t="s">
        <v>1123</v>
      </c>
      <c r="D183" s="3" t="s">
        <v>1118</v>
      </c>
    </row>
    <row r="184" spans="1:4" x14ac:dyDescent="0.35">
      <c r="A184" s="3" t="s">
        <v>221</v>
      </c>
      <c r="B184" s="3" t="s">
        <v>1116</v>
      </c>
      <c r="C184" s="3" t="s">
        <v>1123</v>
      </c>
      <c r="D184" s="3" t="s">
        <v>1126</v>
      </c>
    </row>
    <row r="185" spans="1:4" x14ac:dyDescent="0.35">
      <c r="A185" s="3" t="s">
        <v>222</v>
      </c>
      <c r="B185" s="3" t="s">
        <v>1119</v>
      </c>
      <c r="C185" s="3" t="s">
        <v>1117</v>
      </c>
      <c r="D185" s="3" t="s">
        <v>1124</v>
      </c>
    </row>
    <row r="186" spans="1:4" x14ac:dyDescent="0.35">
      <c r="A186" s="3" t="s">
        <v>223</v>
      </c>
      <c r="B186" s="3" t="s">
        <v>1116</v>
      </c>
      <c r="C186" s="3" t="s">
        <v>1117</v>
      </c>
      <c r="D186" s="3" t="s">
        <v>1118</v>
      </c>
    </row>
    <row r="187" spans="1:4" x14ac:dyDescent="0.35">
      <c r="A187" s="3" t="s">
        <v>224</v>
      </c>
      <c r="B187" s="3" t="s">
        <v>1116</v>
      </c>
      <c r="C187" s="3" t="s">
        <v>1121</v>
      </c>
      <c r="D187" s="3" t="s">
        <v>1124</v>
      </c>
    </row>
    <row r="188" spans="1:4" x14ac:dyDescent="0.35">
      <c r="A188" s="3" t="s">
        <v>225</v>
      </c>
      <c r="B188" s="3" t="s">
        <v>1116</v>
      </c>
      <c r="C188" s="3" t="s">
        <v>1123</v>
      </c>
      <c r="D188" s="3" t="s">
        <v>1118</v>
      </c>
    </row>
    <row r="189" spans="1:4" x14ac:dyDescent="0.35">
      <c r="A189" s="3" t="s">
        <v>226</v>
      </c>
      <c r="B189" s="3" t="s">
        <v>1119</v>
      </c>
      <c r="C189" s="3" t="s">
        <v>1117</v>
      </c>
      <c r="D189" s="3" t="s">
        <v>1118</v>
      </c>
    </row>
    <row r="190" spans="1:4" x14ac:dyDescent="0.35">
      <c r="A190" s="3" t="s">
        <v>227</v>
      </c>
      <c r="B190" s="3" t="s">
        <v>1119</v>
      </c>
      <c r="C190" s="3" t="s">
        <v>1123</v>
      </c>
      <c r="D190" s="3" t="s">
        <v>1118</v>
      </c>
    </row>
    <row r="191" spans="1:4" x14ac:dyDescent="0.35">
      <c r="A191" s="3" t="s">
        <v>228</v>
      </c>
      <c r="B191" s="3" t="s">
        <v>1119</v>
      </c>
      <c r="C191" s="3" t="s">
        <v>1123</v>
      </c>
      <c r="D191" s="3" t="s">
        <v>1118</v>
      </c>
    </row>
    <row r="192" spans="1:4" x14ac:dyDescent="0.35">
      <c r="A192" s="3" t="s">
        <v>229</v>
      </c>
      <c r="B192" s="3" t="s">
        <v>1116</v>
      </c>
      <c r="C192" s="3" t="s">
        <v>1122</v>
      </c>
      <c r="D192" s="3" t="s">
        <v>1118</v>
      </c>
    </row>
    <row r="193" spans="1:4" x14ac:dyDescent="0.35">
      <c r="A193" s="3" t="s">
        <v>230</v>
      </c>
      <c r="B193" s="3" t="s">
        <v>1116</v>
      </c>
      <c r="C193" s="3" t="s">
        <v>1123</v>
      </c>
      <c r="D193" s="3" t="s">
        <v>1124</v>
      </c>
    </row>
    <row r="194" spans="1:4" x14ac:dyDescent="0.35">
      <c r="A194" s="3" t="s">
        <v>231</v>
      </c>
      <c r="B194" s="3" t="s">
        <v>1116</v>
      </c>
      <c r="C194" s="3" t="s">
        <v>1123</v>
      </c>
      <c r="D194" s="3" t="s">
        <v>1118</v>
      </c>
    </row>
    <row r="195" spans="1:4" x14ac:dyDescent="0.35">
      <c r="A195" s="3" t="s">
        <v>232</v>
      </c>
      <c r="B195" s="3" t="s">
        <v>1116</v>
      </c>
      <c r="C195" s="3" t="s">
        <v>1117</v>
      </c>
      <c r="D195" s="3" t="s">
        <v>1124</v>
      </c>
    </row>
    <row r="196" spans="1:4" x14ac:dyDescent="0.35">
      <c r="A196" s="3" t="s">
        <v>233</v>
      </c>
      <c r="B196" s="3" t="s">
        <v>1116</v>
      </c>
      <c r="C196" s="3" t="s">
        <v>1123</v>
      </c>
      <c r="D196" s="3" t="s">
        <v>1124</v>
      </c>
    </row>
    <row r="197" spans="1:4" x14ac:dyDescent="0.35">
      <c r="A197" s="3" t="s">
        <v>234</v>
      </c>
      <c r="B197" s="3" t="s">
        <v>1119</v>
      </c>
      <c r="C197" s="3" t="s">
        <v>1117</v>
      </c>
      <c r="D197" s="3" t="s">
        <v>1124</v>
      </c>
    </row>
    <row r="198" spans="1:4" x14ac:dyDescent="0.35">
      <c r="A198" s="3" t="s">
        <v>235</v>
      </c>
      <c r="B198" s="3" t="s">
        <v>1120</v>
      </c>
      <c r="C198" s="3" t="s">
        <v>1122</v>
      </c>
      <c r="D198" s="3" t="s">
        <v>1118</v>
      </c>
    </row>
    <row r="199" spans="1:4" x14ac:dyDescent="0.35">
      <c r="A199" s="3" t="s">
        <v>236</v>
      </c>
      <c r="B199" s="3" t="s">
        <v>1116</v>
      </c>
      <c r="C199" s="3" t="s">
        <v>1123</v>
      </c>
      <c r="D199" s="3" t="s">
        <v>1118</v>
      </c>
    </row>
    <row r="200" spans="1:4" x14ac:dyDescent="0.35">
      <c r="A200" s="3" t="s">
        <v>237</v>
      </c>
      <c r="B200" s="3" t="s">
        <v>1119</v>
      </c>
      <c r="C200" s="3" t="s">
        <v>1123</v>
      </c>
      <c r="D200" s="3" t="s">
        <v>1118</v>
      </c>
    </row>
    <row r="201" spans="1:4" x14ac:dyDescent="0.35">
      <c r="A201" s="3" t="s">
        <v>238</v>
      </c>
      <c r="B201" s="3" t="s">
        <v>1119</v>
      </c>
      <c r="C201" s="3" t="s">
        <v>1123</v>
      </c>
      <c r="D201" s="3" t="s">
        <v>1118</v>
      </c>
    </row>
    <row r="202" spans="1:4" x14ac:dyDescent="0.35">
      <c r="A202" s="3" t="s">
        <v>239</v>
      </c>
      <c r="B202" s="3" t="s">
        <v>1120</v>
      </c>
      <c r="C202" s="3" t="s">
        <v>1121</v>
      </c>
      <c r="D202" s="3" t="s">
        <v>1118</v>
      </c>
    </row>
    <row r="203" spans="1:4" x14ac:dyDescent="0.35">
      <c r="A203" s="3" t="s">
        <v>240</v>
      </c>
      <c r="B203" s="3" t="s">
        <v>1119</v>
      </c>
      <c r="C203" s="3" t="s">
        <v>1117</v>
      </c>
      <c r="D203" s="3" t="s">
        <v>1118</v>
      </c>
    </row>
    <row r="204" spans="1:4" x14ac:dyDescent="0.35">
      <c r="A204" s="3" t="s">
        <v>241</v>
      </c>
      <c r="B204" s="3" t="s">
        <v>1116</v>
      </c>
      <c r="C204" s="3" t="s">
        <v>1121</v>
      </c>
      <c r="D204" s="3" t="s">
        <v>1118</v>
      </c>
    </row>
    <row r="205" spans="1:4" x14ac:dyDescent="0.35">
      <c r="A205" s="3" t="s">
        <v>242</v>
      </c>
      <c r="B205" s="3" t="s">
        <v>1116</v>
      </c>
      <c r="C205" s="3" t="s">
        <v>1117</v>
      </c>
      <c r="D205" s="3" t="s">
        <v>1118</v>
      </c>
    </row>
    <row r="206" spans="1:4" x14ac:dyDescent="0.35">
      <c r="A206" s="3" t="s">
        <v>243</v>
      </c>
      <c r="B206" s="3" t="s">
        <v>1116</v>
      </c>
      <c r="C206" s="3" t="s">
        <v>1121</v>
      </c>
      <c r="D206" s="3" t="s">
        <v>1118</v>
      </c>
    </row>
    <row r="207" spans="1:4" x14ac:dyDescent="0.35">
      <c r="A207" s="3" t="s">
        <v>244</v>
      </c>
      <c r="B207" s="3" t="s">
        <v>1116</v>
      </c>
      <c r="C207" s="3" t="s">
        <v>1117</v>
      </c>
      <c r="D207" s="3" t="s">
        <v>1118</v>
      </c>
    </row>
    <row r="208" spans="1:4" x14ac:dyDescent="0.35">
      <c r="A208" s="3" t="s">
        <v>245</v>
      </c>
      <c r="B208" s="3" t="s">
        <v>1116</v>
      </c>
      <c r="C208" s="3" t="s">
        <v>1123</v>
      </c>
      <c r="D208" s="3" t="s">
        <v>1118</v>
      </c>
    </row>
    <row r="209" spans="1:4" x14ac:dyDescent="0.35">
      <c r="A209" s="3" t="s">
        <v>246</v>
      </c>
      <c r="B209" s="3" t="s">
        <v>1120</v>
      </c>
      <c r="C209" s="3" t="s">
        <v>1123</v>
      </c>
      <c r="D209" s="3" t="s">
        <v>1124</v>
      </c>
    </row>
    <row r="210" spans="1:4" x14ac:dyDescent="0.35">
      <c r="A210" s="3" t="s">
        <v>247</v>
      </c>
      <c r="B210" s="3" t="s">
        <v>1116</v>
      </c>
      <c r="C210" s="3" t="s">
        <v>1117</v>
      </c>
      <c r="D210" s="3" t="s">
        <v>1118</v>
      </c>
    </row>
    <row r="211" spans="1:4" x14ac:dyDescent="0.35">
      <c r="A211" s="3" t="s">
        <v>248</v>
      </c>
      <c r="B211" s="3" t="s">
        <v>1119</v>
      </c>
      <c r="C211" s="3" t="s">
        <v>1122</v>
      </c>
      <c r="D211" s="3" t="s">
        <v>1118</v>
      </c>
    </row>
    <row r="212" spans="1:4" x14ac:dyDescent="0.35">
      <c r="A212" s="3" t="s">
        <v>249</v>
      </c>
      <c r="B212" s="3" t="s">
        <v>1119</v>
      </c>
      <c r="C212" s="3" t="s">
        <v>1117</v>
      </c>
      <c r="D212" s="3" t="s">
        <v>1124</v>
      </c>
    </row>
    <row r="213" spans="1:4" x14ac:dyDescent="0.35">
      <c r="A213" s="3" t="s">
        <v>250</v>
      </c>
      <c r="B213" s="3" t="s">
        <v>1116</v>
      </c>
      <c r="C213" s="3" t="s">
        <v>1117</v>
      </c>
      <c r="D213" s="3" t="s">
        <v>1118</v>
      </c>
    </row>
    <row r="214" spans="1:4" x14ac:dyDescent="0.35">
      <c r="A214" s="3" t="s">
        <v>251</v>
      </c>
      <c r="B214" s="3" t="s">
        <v>1119</v>
      </c>
      <c r="C214" s="3" t="s">
        <v>1122</v>
      </c>
      <c r="D214" s="3" t="s">
        <v>1124</v>
      </c>
    </row>
    <row r="215" spans="1:4" x14ac:dyDescent="0.35">
      <c r="A215" s="3" t="s">
        <v>252</v>
      </c>
      <c r="B215" s="3" t="s">
        <v>1116</v>
      </c>
      <c r="C215" s="3" t="s">
        <v>1117</v>
      </c>
      <c r="D215" s="3" t="s">
        <v>1118</v>
      </c>
    </row>
    <row r="216" spans="1:4" x14ac:dyDescent="0.35">
      <c r="A216" s="3" t="s">
        <v>253</v>
      </c>
      <c r="B216" s="3" t="s">
        <v>1116</v>
      </c>
      <c r="C216" s="3" t="s">
        <v>1117</v>
      </c>
      <c r="D216" s="3" t="s">
        <v>1124</v>
      </c>
    </row>
    <row r="217" spans="1:4" x14ac:dyDescent="0.35">
      <c r="A217" s="3" t="s">
        <v>254</v>
      </c>
      <c r="B217" s="3" t="s">
        <v>1119</v>
      </c>
      <c r="C217" s="3" t="s">
        <v>1121</v>
      </c>
      <c r="D217" s="3" t="s">
        <v>1126</v>
      </c>
    </row>
    <row r="218" spans="1:4" x14ac:dyDescent="0.35">
      <c r="A218" s="3" t="s">
        <v>255</v>
      </c>
      <c r="B218" s="3" t="s">
        <v>1120</v>
      </c>
      <c r="C218" s="3" t="s">
        <v>1117</v>
      </c>
      <c r="D218" s="3" t="s">
        <v>1124</v>
      </c>
    </row>
    <row r="219" spans="1:4" x14ac:dyDescent="0.35">
      <c r="A219" s="3" t="s">
        <v>256</v>
      </c>
      <c r="B219" s="3" t="s">
        <v>1119</v>
      </c>
      <c r="C219" s="3" t="s">
        <v>1117</v>
      </c>
      <c r="D219" s="3" t="s">
        <v>1124</v>
      </c>
    </row>
    <row r="220" spans="1:4" x14ac:dyDescent="0.35">
      <c r="A220" s="3" t="s">
        <v>257</v>
      </c>
      <c r="B220" s="3" t="s">
        <v>1116</v>
      </c>
      <c r="C220" s="3" t="s">
        <v>1122</v>
      </c>
      <c r="D220" s="3" t="s">
        <v>1118</v>
      </c>
    </row>
    <row r="221" spans="1:4" x14ac:dyDescent="0.35">
      <c r="A221" s="3" t="s">
        <v>258</v>
      </c>
      <c r="B221" s="3" t="s">
        <v>1116</v>
      </c>
      <c r="C221" s="3" t="s">
        <v>1123</v>
      </c>
      <c r="D221" s="3" t="s">
        <v>1118</v>
      </c>
    </row>
    <row r="222" spans="1:4" x14ac:dyDescent="0.35">
      <c r="A222" s="3" t="s">
        <v>259</v>
      </c>
      <c r="B222" s="3" t="s">
        <v>1116</v>
      </c>
      <c r="C222" s="3" t="s">
        <v>1123</v>
      </c>
      <c r="D222" s="3" t="s">
        <v>1118</v>
      </c>
    </row>
    <row r="223" spans="1:4" x14ac:dyDescent="0.35">
      <c r="A223" s="3" t="s">
        <v>260</v>
      </c>
      <c r="B223" s="3" t="s">
        <v>1116</v>
      </c>
      <c r="C223" s="3" t="s">
        <v>1121</v>
      </c>
      <c r="D223" s="3" t="s">
        <v>1118</v>
      </c>
    </row>
    <row r="224" spans="1:4" x14ac:dyDescent="0.35">
      <c r="A224" s="3" t="s">
        <v>261</v>
      </c>
      <c r="B224" s="3" t="s">
        <v>1116</v>
      </c>
      <c r="C224" s="3" t="s">
        <v>1121</v>
      </c>
      <c r="D224" s="3" t="s">
        <v>1124</v>
      </c>
    </row>
    <row r="225" spans="1:4" x14ac:dyDescent="0.35">
      <c r="A225" s="3" t="s">
        <v>262</v>
      </c>
      <c r="B225" s="3" t="s">
        <v>1119</v>
      </c>
      <c r="C225" s="3" t="s">
        <v>1123</v>
      </c>
      <c r="D225" s="3" t="s">
        <v>1124</v>
      </c>
    </row>
    <row r="226" spans="1:4" x14ac:dyDescent="0.35">
      <c r="A226" s="3" t="s">
        <v>263</v>
      </c>
      <c r="B226" s="3" t="s">
        <v>1116</v>
      </c>
      <c r="C226" s="3" t="s">
        <v>1121</v>
      </c>
      <c r="D226" s="3" t="s">
        <v>1124</v>
      </c>
    </row>
    <row r="227" spans="1:4" x14ac:dyDescent="0.35">
      <c r="A227" s="3" t="s">
        <v>264</v>
      </c>
      <c r="B227" s="3" t="s">
        <v>1119</v>
      </c>
      <c r="C227" s="3" t="s">
        <v>1123</v>
      </c>
      <c r="D227" s="3" t="s">
        <v>1118</v>
      </c>
    </row>
    <row r="228" spans="1:4" x14ac:dyDescent="0.35">
      <c r="A228" s="3" t="s">
        <v>265</v>
      </c>
      <c r="B228" s="3" t="s">
        <v>1116</v>
      </c>
      <c r="C228" s="3" t="s">
        <v>1123</v>
      </c>
      <c r="D228" s="3" t="s">
        <v>1118</v>
      </c>
    </row>
    <row r="229" spans="1:4" x14ac:dyDescent="0.35">
      <c r="A229" s="3" t="s">
        <v>266</v>
      </c>
      <c r="B229" s="3" t="s">
        <v>1116</v>
      </c>
      <c r="C229" s="3" t="s">
        <v>1117</v>
      </c>
      <c r="D229" s="3" t="s">
        <v>1118</v>
      </c>
    </row>
    <row r="230" spans="1:4" x14ac:dyDescent="0.35">
      <c r="A230" s="3" t="s">
        <v>267</v>
      </c>
      <c r="B230" s="3" t="s">
        <v>1116</v>
      </c>
      <c r="C230" s="3" t="s">
        <v>1117</v>
      </c>
      <c r="D230" s="3" t="s">
        <v>1124</v>
      </c>
    </row>
    <row r="231" spans="1:4" x14ac:dyDescent="0.35">
      <c r="A231" s="3" t="s">
        <v>268</v>
      </c>
      <c r="B231" s="3" t="s">
        <v>1116</v>
      </c>
      <c r="C231" s="3" t="s">
        <v>1117</v>
      </c>
      <c r="D231" s="3" t="s">
        <v>1124</v>
      </c>
    </row>
    <row r="232" spans="1:4" x14ac:dyDescent="0.35">
      <c r="A232" s="3" t="s">
        <v>269</v>
      </c>
      <c r="B232" s="3" t="s">
        <v>1116</v>
      </c>
      <c r="C232" s="3" t="s">
        <v>1121</v>
      </c>
      <c r="D232" s="3" t="s">
        <v>1118</v>
      </c>
    </row>
    <row r="233" spans="1:4" x14ac:dyDescent="0.35">
      <c r="A233" s="3" t="s">
        <v>270</v>
      </c>
      <c r="B233" s="3" t="s">
        <v>1116</v>
      </c>
      <c r="C233" s="3" t="s">
        <v>1117</v>
      </c>
      <c r="D233" s="3" t="s">
        <v>1118</v>
      </c>
    </row>
    <row r="234" spans="1:4" x14ac:dyDescent="0.35">
      <c r="A234" s="3" t="s">
        <v>272</v>
      </c>
      <c r="B234" s="3" t="s">
        <v>1119</v>
      </c>
      <c r="C234" s="3" t="s">
        <v>1117</v>
      </c>
      <c r="D234" s="3" t="s">
        <v>1118</v>
      </c>
    </row>
    <row r="235" spans="1:4" x14ac:dyDescent="0.35">
      <c r="A235" s="3" t="s">
        <v>273</v>
      </c>
      <c r="B235" s="3" t="s">
        <v>1120</v>
      </c>
      <c r="C235" s="3" t="s">
        <v>1122</v>
      </c>
      <c r="D235" s="3" t="s">
        <v>1124</v>
      </c>
    </row>
    <row r="236" spans="1:4" x14ac:dyDescent="0.35">
      <c r="A236" s="3" t="s">
        <v>274</v>
      </c>
      <c r="B236" s="3" t="s">
        <v>1116</v>
      </c>
      <c r="C236" s="3" t="s">
        <v>1121</v>
      </c>
      <c r="D236" s="3" t="s">
        <v>1118</v>
      </c>
    </row>
    <row r="237" spans="1:4" x14ac:dyDescent="0.35">
      <c r="A237" s="3" t="s">
        <v>275</v>
      </c>
      <c r="B237" s="3" t="s">
        <v>1116</v>
      </c>
      <c r="C237" s="3" t="s">
        <v>1123</v>
      </c>
      <c r="D237" s="3" t="s">
        <v>1124</v>
      </c>
    </row>
    <row r="238" spans="1:4" x14ac:dyDescent="0.35">
      <c r="A238" s="3" t="s">
        <v>276</v>
      </c>
      <c r="B238" s="3" t="s">
        <v>1116</v>
      </c>
      <c r="C238" s="3" t="s">
        <v>1122</v>
      </c>
      <c r="D238" s="3" t="s">
        <v>1126</v>
      </c>
    </row>
    <row r="239" spans="1:4" x14ac:dyDescent="0.35">
      <c r="A239" s="3" t="s">
        <v>277</v>
      </c>
      <c r="B239" s="3" t="s">
        <v>1119</v>
      </c>
      <c r="C239" s="3" t="s">
        <v>1123</v>
      </c>
      <c r="D239" s="3" t="s">
        <v>1126</v>
      </c>
    </row>
    <row r="240" spans="1:4" x14ac:dyDescent="0.35">
      <c r="A240" s="3" t="s">
        <v>278</v>
      </c>
      <c r="B240" s="3" t="s">
        <v>1116</v>
      </c>
      <c r="C240" s="3" t="s">
        <v>1117</v>
      </c>
      <c r="D240" s="3" t="s">
        <v>1124</v>
      </c>
    </row>
    <row r="241" spans="1:4" x14ac:dyDescent="0.35">
      <c r="A241" s="3" t="s">
        <v>279</v>
      </c>
      <c r="B241" s="3" t="s">
        <v>1116</v>
      </c>
      <c r="C241" s="3" t="s">
        <v>1117</v>
      </c>
      <c r="D241" s="3" t="s">
        <v>1124</v>
      </c>
    </row>
    <row r="242" spans="1:4" x14ac:dyDescent="0.35">
      <c r="A242" s="3" t="s">
        <v>280</v>
      </c>
      <c r="B242" s="3" t="s">
        <v>1116</v>
      </c>
      <c r="C242" s="3" t="s">
        <v>1117</v>
      </c>
      <c r="D242" s="3" t="s">
        <v>1124</v>
      </c>
    </row>
    <row r="243" spans="1:4" x14ac:dyDescent="0.35">
      <c r="A243" s="3" t="s">
        <v>281</v>
      </c>
      <c r="B243" s="3" t="s">
        <v>1116</v>
      </c>
      <c r="C243" s="3" t="s">
        <v>1117</v>
      </c>
      <c r="D243" s="3" t="s">
        <v>1126</v>
      </c>
    </row>
    <row r="244" spans="1:4" x14ac:dyDescent="0.35">
      <c r="A244" s="3" t="s">
        <v>282</v>
      </c>
      <c r="B244" s="3" t="s">
        <v>1116</v>
      </c>
      <c r="C244" s="3" t="s">
        <v>1123</v>
      </c>
      <c r="D244" s="3" t="s">
        <v>1124</v>
      </c>
    </row>
    <row r="245" spans="1:4" x14ac:dyDescent="0.35">
      <c r="A245" s="3" t="s">
        <v>283</v>
      </c>
      <c r="B245" s="3" t="s">
        <v>1119</v>
      </c>
      <c r="C245" s="3" t="s">
        <v>1122</v>
      </c>
      <c r="D245" s="3" t="s">
        <v>1126</v>
      </c>
    </row>
    <row r="246" spans="1:4" x14ac:dyDescent="0.35">
      <c r="A246" s="3" t="s">
        <v>284</v>
      </c>
      <c r="B246" s="3" t="s">
        <v>1119</v>
      </c>
      <c r="C246" s="3" t="s">
        <v>1117</v>
      </c>
      <c r="D246" s="3" t="s">
        <v>1118</v>
      </c>
    </row>
    <row r="247" spans="1:4" x14ac:dyDescent="0.35">
      <c r="A247" s="3" t="s">
        <v>285</v>
      </c>
      <c r="B247" s="3" t="s">
        <v>1119</v>
      </c>
      <c r="C247" s="3" t="s">
        <v>1117</v>
      </c>
      <c r="D247" s="3" t="s">
        <v>1118</v>
      </c>
    </row>
    <row r="248" spans="1:4" x14ac:dyDescent="0.35">
      <c r="A248" s="3" t="s">
        <v>286</v>
      </c>
      <c r="B248" s="3" t="s">
        <v>1116</v>
      </c>
      <c r="C248" s="3" t="s">
        <v>1117</v>
      </c>
      <c r="D248" s="3" t="s">
        <v>1118</v>
      </c>
    </row>
    <row r="249" spans="1:4" x14ac:dyDescent="0.35">
      <c r="A249" s="3" t="s">
        <v>287</v>
      </c>
      <c r="B249" s="3" t="s">
        <v>1119</v>
      </c>
      <c r="C249" s="3" t="s">
        <v>1121</v>
      </c>
      <c r="D249" s="3" t="s">
        <v>1124</v>
      </c>
    </row>
    <row r="250" spans="1:4" x14ac:dyDescent="0.35">
      <c r="A250" s="3" t="s">
        <v>288</v>
      </c>
      <c r="B250" s="3" t="s">
        <v>1119</v>
      </c>
      <c r="C250" s="3" t="s">
        <v>1123</v>
      </c>
      <c r="D250" s="3" t="s">
        <v>1118</v>
      </c>
    </row>
    <row r="251" spans="1:4" x14ac:dyDescent="0.35">
      <c r="A251" s="3" t="s">
        <v>289</v>
      </c>
      <c r="B251" s="3" t="s">
        <v>1116</v>
      </c>
      <c r="C251" s="3" t="s">
        <v>1121</v>
      </c>
      <c r="D251" s="3" t="s">
        <v>1118</v>
      </c>
    </row>
    <row r="252" spans="1:4" x14ac:dyDescent="0.35">
      <c r="A252" s="3" t="s">
        <v>290</v>
      </c>
      <c r="B252" s="3" t="s">
        <v>1120</v>
      </c>
      <c r="C252" s="3" t="s">
        <v>1122</v>
      </c>
      <c r="D252" s="3" t="s">
        <v>1118</v>
      </c>
    </row>
    <row r="253" spans="1:4" x14ac:dyDescent="0.35">
      <c r="A253" s="3" t="s">
        <v>291</v>
      </c>
      <c r="B253" s="3" t="s">
        <v>1116</v>
      </c>
      <c r="C253" s="3" t="s">
        <v>1121</v>
      </c>
      <c r="D253" s="3" t="s">
        <v>1118</v>
      </c>
    </row>
    <row r="254" spans="1:4" x14ac:dyDescent="0.35">
      <c r="A254" s="3" t="s">
        <v>292</v>
      </c>
      <c r="B254" s="3" t="s">
        <v>1116</v>
      </c>
      <c r="C254" s="3" t="s">
        <v>1121</v>
      </c>
      <c r="D254" s="3" t="s">
        <v>1118</v>
      </c>
    </row>
    <row r="255" spans="1:4" x14ac:dyDescent="0.35">
      <c r="A255" s="3" t="s">
        <v>293</v>
      </c>
      <c r="B255" s="3" t="s">
        <v>1116</v>
      </c>
      <c r="C255" s="3" t="s">
        <v>1117</v>
      </c>
      <c r="D255" s="3" t="s">
        <v>1124</v>
      </c>
    </row>
    <row r="256" spans="1:4" x14ac:dyDescent="0.35">
      <c r="A256" s="3" t="s">
        <v>294</v>
      </c>
      <c r="B256" s="3" t="s">
        <v>1119</v>
      </c>
      <c r="C256" s="3" t="s">
        <v>1121</v>
      </c>
      <c r="D256" s="3" t="s">
        <v>1126</v>
      </c>
    </row>
    <row r="257" spans="1:4" x14ac:dyDescent="0.35">
      <c r="A257" s="3" t="s">
        <v>295</v>
      </c>
      <c r="B257" s="3" t="s">
        <v>1119</v>
      </c>
      <c r="C257" s="3" t="s">
        <v>1117</v>
      </c>
      <c r="D257" s="3" t="s">
        <v>1118</v>
      </c>
    </row>
    <row r="258" spans="1:4" x14ac:dyDescent="0.35">
      <c r="A258" s="3" t="s">
        <v>296</v>
      </c>
      <c r="B258" s="3" t="s">
        <v>1119</v>
      </c>
      <c r="C258" s="3" t="s">
        <v>1117</v>
      </c>
      <c r="D258" s="3" t="s">
        <v>1118</v>
      </c>
    </row>
    <row r="259" spans="1:4" x14ac:dyDescent="0.35">
      <c r="A259" s="3" t="s">
        <v>297</v>
      </c>
      <c r="B259" s="3" t="s">
        <v>1116</v>
      </c>
      <c r="C259" s="3" t="s">
        <v>1121</v>
      </c>
      <c r="D259" s="3" t="s">
        <v>1124</v>
      </c>
    </row>
    <row r="260" spans="1:4" x14ac:dyDescent="0.35">
      <c r="A260" s="3" t="s">
        <v>298</v>
      </c>
      <c r="B260" s="3" t="s">
        <v>1119</v>
      </c>
      <c r="C260" s="3" t="s">
        <v>1123</v>
      </c>
      <c r="D260" s="3" t="s">
        <v>1118</v>
      </c>
    </row>
    <row r="261" spans="1:4" x14ac:dyDescent="0.35">
      <c r="A261" s="3" t="s">
        <v>299</v>
      </c>
      <c r="B261" s="3" t="s">
        <v>1116</v>
      </c>
      <c r="C261" s="3" t="s">
        <v>1117</v>
      </c>
      <c r="D261" s="3" t="s">
        <v>1118</v>
      </c>
    </row>
    <row r="262" spans="1:4" x14ac:dyDescent="0.35">
      <c r="A262" s="3" t="s">
        <v>300</v>
      </c>
      <c r="B262" s="3" t="s">
        <v>1116</v>
      </c>
      <c r="C262" s="3" t="s">
        <v>1117</v>
      </c>
      <c r="D262" s="3" t="s">
        <v>1124</v>
      </c>
    </row>
    <row r="263" spans="1:4" x14ac:dyDescent="0.35">
      <c r="A263" s="3" t="s">
        <v>301</v>
      </c>
      <c r="B263" s="3" t="s">
        <v>1116</v>
      </c>
      <c r="C263" s="3" t="s">
        <v>1122</v>
      </c>
      <c r="D263" s="3" t="s">
        <v>1118</v>
      </c>
    </row>
    <row r="264" spans="1:4" x14ac:dyDescent="0.35">
      <c r="A264" s="3" t="s">
        <v>302</v>
      </c>
      <c r="B264" s="3" t="s">
        <v>1116</v>
      </c>
      <c r="C264" s="3" t="s">
        <v>1122</v>
      </c>
      <c r="D264" s="3" t="s">
        <v>1118</v>
      </c>
    </row>
    <row r="265" spans="1:4" x14ac:dyDescent="0.35">
      <c r="A265" s="3" t="s">
        <v>303</v>
      </c>
      <c r="B265" s="3" t="s">
        <v>1116</v>
      </c>
      <c r="C265" s="3" t="s">
        <v>1117</v>
      </c>
      <c r="D265" s="3" t="s">
        <v>1118</v>
      </c>
    </row>
    <row r="266" spans="1:4" x14ac:dyDescent="0.35">
      <c r="A266" s="3" t="s">
        <v>304</v>
      </c>
      <c r="B266" s="3" t="s">
        <v>1119</v>
      </c>
      <c r="C266" s="3" t="s">
        <v>1117</v>
      </c>
      <c r="D266" s="3" t="s">
        <v>1124</v>
      </c>
    </row>
    <row r="267" spans="1:4" x14ac:dyDescent="0.35">
      <c r="A267" s="3" t="s">
        <v>305</v>
      </c>
      <c r="B267" s="3" t="s">
        <v>1116</v>
      </c>
      <c r="C267" s="3" t="s">
        <v>1122</v>
      </c>
      <c r="D267" s="3" t="s">
        <v>1118</v>
      </c>
    </row>
    <row r="268" spans="1:4" x14ac:dyDescent="0.35">
      <c r="A268" s="3" t="s">
        <v>306</v>
      </c>
      <c r="B268" s="3" t="s">
        <v>1119</v>
      </c>
      <c r="C268" s="3" t="s">
        <v>1121</v>
      </c>
      <c r="D268" s="3" t="s">
        <v>1118</v>
      </c>
    </row>
    <row r="269" spans="1:4" x14ac:dyDescent="0.35">
      <c r="A269" s="3" t="s">
        <v>307</v>
      </c>
      <c r="B269" s="3" t="s">
        <v>1116</v>
      </c>
      <c r="C269" s="3" t="s">
        <v>1117</v>
      </c>
      <c r="D269" s="3" t="s">
        <v>1124</v>
      </c>
    </row>
    <row r="270" spans="1:4" x14ac:dyDescent="0.35">
      <c r="A270" s="3" t="s">
        <v>308</v>
      </c>
      <c r="B270" s="3" t="s">
        <v>1119</v>
      </c>
      <c r="C270" s="3" t="s">
        <v>1117</v>
      </c>
      <c r="D270" s="3" t="s">
        <v>1118</v>
      </c>
    </row>
    <row r="271" spans="1:4" x14ac:dyDescent="0.35">
      <c r="A271" s="3" t="s">
        <v>309</v>
      </c>
      <c r="B271" s="3" t="s">
        <v>1116</v>
      </c>
      <c r="C271" s="3" t="s">
        <v>1121</v>
      </c>
      <c r="D271" s="3" t="s">
        <v>1118</v>
      </c>
    </row>
    <row r="272" spans="1:4" x14ac:dyDescent="0.35">
      <c r="A272" s="3" t="s">
        <v>310</v>
      </c>
      <c r="B272" s="3" t="s">
        <v>1116</v>
      </c>
      <c r="C272" s="3" t="s">
        <v>1121</v>
      </c>
      <c r="D272" s="3" t="s">
        <v>1118</v>
      </c>
    </row>
    <row r="273" spans="1:4" x14ac:dyDescent="0.35">
      <c r="A273" s="3" t="s">
        <v>311</v>
      </c>
      <c r="B273" s="3" t="s">
        <v>1116</v>
      </c>
      <c r="C273" s="3" t="s">
        <v>1123</v>
      </c>
      <c r="D273" s="3" t="s">
        <v>1118</v>
      </c>
    </row>
    <row r="274" spans="1:4" x14ac:dyDescent="0.35">
      <c r="A274" s="3" t="s">
        <v>312</v>
      </c>
      <c r="B274" s="3" t="s">
        <v>1120</v>
      </c>
      <c r="C274" s="3" t="s">
        <v>1121</v>
      </c>
      <c r="D274" s="3" t="s">
        <v>1118</v>
      </c>
    </row>
    <row r="275" spans="1:4" x14ac:dyDescent="0.35">
      <c r="A275" s="3" t="s">
        <v>313</v>
      </c>
      <c r="B275" s="3" t="s">
        <v>1119</v>
      </c>
      <c r="C275" s="3" t="s">
        <v>1117</v>
      </c>
      <c r="D275" s="3" t="s">
        <v>1124</v>
      </c>
    </row>
    <row r="276" spans="1:4" x14ac:dyDescent="0.35">
      <c r="A276" s="3" t="s">
        <v>314</v>
      </c>
      <c r="B276" s="3" t="s">
        <v>1119</v>
      </c>
      <c r="C276" s="3" t="s">
        <v>1117</v>
      </c>
      <c r="D276" s="3" t="s">
        <v>1118</v>
      </c>
    </row>
    <row r="277" spans="1:4" x14ac:dyDescent="0.35">
      <c r="A277" s="3" t="s">
        <v>315</v>
      </c>
      <c r="B277" s="3" t="s">
        <v>1116</v>
      </c>
      <c r="C277" s="3" t="s">
        <v>1122</v>
      </c>
      <c r="D277" s="3" t="s">
        <v>1118</v>
      </c>
    </row>
    <row r="278" spans="1:4" x14ac:dyDescent="0.35">
      <c r="A278" s="3" t="s">
        <v>316</v>
      </c>
      <c r="B278" s="3" t="s">
        <v>1120</v>
      </c>
      <c r="C278" s="3" t="s">
        <v>1123</v>
      </c>
      <c r="D278" s="3" t="s">
        <v>1118</v>
      </c>
    </row>
    <row r="279" spans="1:4" x14ac:dyDescent="0.35">
      <c r="A279" s="3" t="s">
        <v>317</v>
      </c>
      <c r="B279" s="3" t="s">
        <v>1120</v>
      </c>
      <c r="C279" s="3" t="s">
        <v>1117</v>
      </c>
      <c r="D279" s="3" t="s">
        <v>1118</v>
      </c>
    </row>
    <row r="280" spans="1:4" x14ac:dyDescent="0.35">
      <c r="A280" s="3" t="s">
        <v>318</v>
      </c>
      <c r="B280" s="3" t="s">
        <v>1119</v>
      </c>
      <c r="C280" s="3" t="s">
        <v>1123</v>
      </c>
      <c r="D280" s="3" t="s">
        <v>1118</v>
      </c>
    </row>
    <row r="281" spans="1:4" x14ac:dyDescent="0.35">
      <c r="A281" s="3" t="s">
        <v>319</v>
      </c>
      <c r="B281" s="3" t="s">
        <v>1119</v>
      </c>
      <c r="C281" s="3" t="s">
        <v>1123</v>
      </c>
      <c r="D281" s="3" t="s">
        <v>1118</v>
      </c>
    </row>
    <row r="282" spans="1:4" x14ac:dyDescent="0.35">
      <c r="A282" s="3" t="s">
        <v>320</v>
      </c>
      <c r="B282" s="3" t="s">
        <v>1119</v>
      </c>
      <c r="C282" s="3" t="s">
        <v>1122</v>
      </c>
      <c r="D282" s="3" t="s">
        <v>1118</v>
      </c>
    </row>
    <row r="283" spans="1:4" x14ac:dyDescent="0.35">
      <c r="A283" s="3" t="s">
        <v>321</v>
      </c>
      <c r="B283" s="3" t="s">
        <v>1116</v>
      </c>
      <c r="C283" s="3" t="s">
        <v>1122</v>
      </c>
      <c r="D283" s="3" t="s">
        <v>1118</v>
      </c>
    </row>
    <row r="284" spans="1:4" x14ac:dyDescent="0.35">
      <c r="A284" s="3" t="s">
        <v>322</v>
      </c>
      <c r="B284" s="3" t="s">
        <v>1116</v>
      </c>
      <c r="C284" s="3" t="s">
        <v>1117</v>
      </c>
      <c r="D284" s="3" t="s">
        <v>1124</v>
      </c>
    </row>
    <row r="285" spans="1:4" x14ac:dyDescent="0.35">
      <c r="A285" s="3" t="s">
        <v>323</v>
      </c>
      <c r="B285" s="3" t="s">
        <v>1116</v>
      </c>
      <c r="C285" s="3" t="s">
        <v>1117</v>
      </c>
      <c r="D285" s="3" t="s">
        <v>1118</v>
      </c>
    </row>
    <row r="286" spans="1:4" x14ac:dyDescent="0.35">
      <c r="A286" s="3" t="s">
        <v>324</v>
      </c>
      <c r="B286" s="3" t="s">
        <v>1120</v>
      </c>
      <c r="C286" s="3" t="s">
        <v>1123</v>
      </c>
      <c r="D286" s="3" t="s">
        <v>1118</v>
      </c>
    </row>
    <row r="287" spans="1:4" x14ac:dyDescent="0.35">
      <c r="A287" s="3" t="s">
        <v>325</v>
      </c>
      <c r="B287" s="3" t="s">
        <v>1119</v>
      </c>
      <c r="C287" s="3" t="s">
        <v>1121</v>
      </c>
      <c r="D287" s="3" t="s">
        <v>1118</v>
      </c>
    </row>
    <row r="288" spans="1:4" x14ac:dyDescent="0.35">
      <c r="A288" s="3" t="s">
        <v>326</v>
      </c>
      <c r="B288" s="3" t="s">
        <v>1116</v>
      </c>
      <c r="C288" s="3" t="s">
        <v>1121</v>
      </c>
      <c r="D288" s="3" t="s">
        <v>1118</v>
      </c>
    </row>
    <row r="289" spans="1:4" x14ac:dyDescent="0.35">
      <c r="A289" s="3" t="s">
        <v>327</v>
      </c>
      <c r="B289" s="3" t="s">
        <v>1116</v>
      </c>
      <c r="C289" s="3" t="s">
        <v>1117</v>
      </c>
      <c r="D289" s="3" t="s">
        <v>1118</v>
      </c>
    </row>
    <row r="290" spans="1:4" x14ac:dyDescent="0.35">
      <c r="A290" s="3" t="s">
        <v>328</v>
      </c>
      <c r="B290" s="3" t="s">
        <v>1116</v>
      </c>
      <c r="C290" s="3" t="s">
        <v>1117</v>
      </c>
      <c r="D290" s="3" t="s">
        <v>1118</v>
      </c>
    </row>
    <row r="291" spans="1:4" x14ac:dyDescent="0.35">
      <c r="A291" s="3" t="s">
        <v>329</v>
      </c>
      <c r="B291" s="3" t="s">
        <v>1116</v>
      </c>
      <c r="C291" s="3" t="s">
        <v>1121</v>
      </c>
      <c r="D291" s="3" t="s">
        <v>1126</v>
      </c>
    </row>
    <row r="292" spans="1:4" x14ac:dyDescent="0.35">
      <c r="A292" s="3" t="s">
        <v>330</v>
      </c>
      <c r="B292" s="3" t="s">
        <v>1120</v>
      </c>
      <c r="C292" s="3" t="s">
        <v>1123</v>
      </c>
      <c r="D292" s="3" t="s">
        <v>1118</v>
      </c>
    </row>
    <row r="293" spans="1:4" x14ac:dyDescent="0.35">
      <c r="A293" s="3" t="s">
        <v>331</v>
      </c>
      <c r="B293" s="3" t="s">
        <v>1119</v>
      </c>
      <c r="C293" s="3" t="s">
        <v>1117</v>
      </c>
      <c r="D293" s="3" t="s">
        <v>1126</v>
      </c>
    </row>
    <row r="294" spans="1:4" x14ac:dyDescent="0.35">
      <c r="A294" s="3" t="s">
        <v>332</v>
      </c>
      <c r="B294" s="3" t="s">
        <v>1119</v>
      </c>
      <c r="C294" s="3" t="s">
        <v>1123</v>
      </c>
      <c r="D294" s="3" t="s">
        <v>1118</v>
      </c>
    </row>
    <row r="295" spans="1:4" x14ac:dyDescent="0.35">
      <c r="A295" s="3" t="s">
        <v>333</v>
      </c>
      <c r="B295" s="3" t="s">
        <v>1116</v>
      </c>
      <c r="C295" s="3" t="s">
        <v>1122</v>
      </c>
      <c r="D295" s="3" t="s">
        <v>1124</v>
      </c>
    </row>
    <row r="296" spans="1:4" x14ac:dyDescent="0.35">
      <c r="A296" s="3" t="s">
        <v>334</v>
      </c>
      <c r="B296" s="3" t="s">
        <v>1120</v>
      </c>
      <c r="C296" s="3" t="s">
        <v>1121</v>
      </c>
      <c r="D296" s="3" t="s">
        <v>1126</v>
      </c>
    </row>
    <row r="297" spans="1:4" x14ac:dyDescent="0.35">
      <c r="A297" s="3" t="s">
        <v>335</v>
      </c>
      <c r="B297" s="3" t="s">
        <v>1116</v>
      </c>
      <c r="C297" s="3" t="s">
        <v>1123</v>
      </c>
      <c r="D297" s="3" t="s">
        <v>1118</v>
      </c>
    </row>
    <row r="298" spans="1:4" x14ac:dyDescent="0.35">
      <c r="A298" s="3" t="s">
        <v>336</v>
      </c>
      <c r="B298" s="3" t="s">
        <v>1116</v>
      </c>
      <c r="C298" s="3" t="s">
        <v>1117</v>
      </c>
      <c r="D298" s="3" t="s">
        <v>1118</v>
      </c>
    </row>
    <row r="299" spans="1:4" x14ac:dyDescent="0.35">
      <c r="A299" s="3" t="s">
        <v>337</v>
      </c>
      <c r="B299" s="3" t="s">
        <v>1116</v>
      </c>
      <c r="C299" s="3" t="s">
        <v>1123</v>
      </c>
      <c r="D299" s="3" t="s">
        <v>1118</v>
      </c>
    </row>
    <row r="300" spans="1:4" x14ac:dyDescent="0.35">
      <c r="A300" s="3" t="s">
        <v>339</v>
      </c>
      <c r="B300" s="3" t="s">
        <v>1116</v>
      </c>
      <c r="C300" s="3" t="s">
        <v>1123</v>
      </c>
      <c r="D300" s="3" t="s">
        <v>1124</v>
      </c>
    </row>
    <row r="301" spans="1:4" x14ac:dyDescent="0.35">
      <c r="A301" s="3" t="s">
        <v>340</v>
      </c>
      <c r="B301" s="3" t="s">
        <v>1120</v>
      </c>
      <c r="C301" s="3" t="s">
        <v>1122</v>
      </c>
      <c r="D301" s="3" t="s">
        <v>1118</v>
      </c>
    </row>
    <row r="302" spans="1:4" x14ac:dyDescent="0.35">
      <c r="A302" s="3" t="s">
        <v>341</v>
      </c>
      <c r="B302" s="3" t="s">
        <v>1116</v>
      </c>
      <c r="C302" s="3" t="s">
        <v>1117</v>
      </c>
      <c r="D302" s="3" t="s">
        <v>1118</v>
      </c>
    </row>
    <row r="303" spans="1:4" x14ac:dyDescent="0.35">
      <c r="A303" s="3" t="s">
        <v>342</v>
      </c>
      <c r="B303" s="3" t="s">
        <v>1116</v>
      </c>
      <c r="C303" s="3" t="s">
        <v>1122</v>
      </c>
      <c r="D303" s="3" t="s">
        <v>1118</v>
      </c>
    </row>
    <row r="304" spans="1:4" x14ac:dyDescent="0.35">
      <c r="A304" s="3" t="s">
        <v>343</v>
      </c>
      <c r="B304" s="3" t="s">
        <v>1116</v>
      </c>
      <c r="C304" s="3" t="s">
        <v>1122</v>
      </c>
      <c r="D304" s="3" t="s">
        <v>1118</v>
      </c>
    </row>
    <row r="305" spans="1:4" x14ac:dyDescent="0.35">
      <c r="A305" s="3" t="s">
        <v>344</v>
      </c>
      <c r="B305" s="3" t="s">
        <v>1116</v>
      </c>
      <c r="C305" s="3" t="s">
        <v>1117</v>
      </c>
      <c r="D305" s="3" t="s">
        <v>1124</v>
      </c>
    </row>
    <row r="306" spans="1:4" x14ac:dyDescent="0.35">
      <c r="A306" s="3" t="s">
        <v>345</v>
      </c>
      <c r="B306" s="3" t="s">
        <v>1119</v>
      </c>
      <c r="C306" s="3" t="s">
        <v>1121</v>
      </c>
      <c r="D306" s="3" t="s">
        <v>1118</v>
      </c>
    </row>
    <row r="307" spans="1:4" x14ac:dyDescent="0.35">
      <c r="A307" s="3" t="s">
        <v>1142</v>
      </c>
      <c r="B307" s="3" t="s">
        <v>1116</v>
      </c>
      <c r="C307" s="3" t="s">
        <v>1117</v>
      </c>
      <c r="D307" s="3" t="s">
        <v>1118</v>
      </c>
    </row>
    <row r="308" spans="1:4" x14ac:dyDescent="0.35">
      <c r="A308" s="3" t="s">
        <v>347</v>
      </c>
      <c r="B308" s="3" t="s">
        <v>1116</v>
      </c>
      <c r="C308" s="3" t="s">
        <v>1121</v>
      </c>
      <c r="D308" s="3" t="s">
        <v>1118</v>
      </c>
    </row>
    <row r="309" spans="1:4" x14ac:dyDescent="0.35">
      <c r="A309" s="3" t="s">
        <v>348</v>
      </c>
      <c r="B309" s="3" t="s">
        <v>1119</v>
      </c>
      <c r="C309" s="3" t="s">
        <v>1122</v>
      </c>
      <c r="D309" s="3" t="s">
        <v>1118</v>
      </c>
    </row>
    <row r="310" spans="1:4" x14ac:dyDescent="0.35">
      <c r="A310" s="3" t="s">
        <v>349</v>
      </c>
      <c r="B310" s="3" t="s">
        <v>1120</v>
      </c>
      <c r="C310" s="3" t="s">
        <v>1117</v>
      </c>
      <c r="D310" s="3" t="s">
        <v>1118</v>
      </c>
    </row>
    <row r="311" spans="1:4" x14ac:dyDescent="0.35">
      <c r="A311" s="3" t="s">
        <v>350</v>
      </c>
      <c r="B311" s="3" t="s">
        <v>1116</v>
      </c>
      <c r="C311" s="3" t="s">
        <v>1121</v>
      </c>
      <c r="D311" s="3" t="s">
        <v>1124</v>
      </c>
    </row>
    <row r="312" spans="1:4" x14ac:dyDescent="0.35">
      <c r="A312" s="3" t="s">
        <v>351</v>
      </c>
      <c r="B312" s="3" t="s">
        <v>1116</v>
      </c>
      <c r="C312" s="3" t="s">
        <v>1117</v>
      </c>
      <c r="D312" s="3" t="s">
        <v>1124</v>
      </c>
    </row>
    <row r="313" spans="1:4" x14ac:dyDescent="0.35">
      <c r="A313" s="3" t="s">
        <v>352</v>
      </c>
      <c r="B313" s="3" t="s">
        <v>1116</v>
      </c>
      <c r="C313" s="3" t="s">
        <v>1117</v>
      </c>
      <c r="D313" s="3" t="s">
        <v>1118</v>
      </c>
    </row>
    <row r="314" spans="1:4" x14ac:dyDescent="0.35">
      <c r="A314" s="3" t="s">
        <v>353</v>
      </c>
      <c r="B314" s="3" t="s">
        <v>1116</v>
      </c>
      <c r="C314" s="3" t="s">
        <v>1117</v>
      </c>
      <c r="D314" s="3" t="s">
        <v>1118</v>
      </c>
    </row>
    <row r="315" spans="1:4" x14ac:dyDescent="0.35">
      <c r="A315" s="3" t="s">
        <v>354</v>
      </c>
      <c r="B315" s="3" t="s">
        <v>1116</v>
      </c>
      <c r="C315" s="3" t="s">
        <v>1121</v>
      </c>
      <c r="D315" s="3" t="s">
        <v>1124</v>
      </c>
    </row>
    <row r="316" spans="1:4" x14ac:dyDescent="0.35">
      <c r="A316" s="3" t="s">
        <v>355</v>
      </c>
      <c r="B316" s="3" t="s">
        <v>1120</v>
      </c>
      <c r="C316" s="3" t="s">
        <v>1123</v>
      </c>
      <c r="D316" s="3" t="s">
        <v>1118</v>
      </c>
    </row>
    <row r="317" spans="1:4" x14ac:dyDescent="0.35">
      <c r="A317" s="3" t="s">
        <v>356</v>
      </c>
      <c r="B317" s="3" t="s">
        <v>1120</v>
      </c>
      <c r="C317" s="3" t="s">
        <v>1123</v>
      </c>
      <c r="D317" s="3" t="s">
        <v>1118</v>
      </c>
    </row>
    <row r="318" spans="1:4" x14ac:dyDescent="0.35">
      <c r="A318" s="3" t="s">
        <v>357</v>
      </c>
      <c r="B318" s="3" t="s">
        <v>1119</v>
      </c>
      <c r="C318" s="3" t="s">
        <v>1121</v>
      </c>
      <c r="D318" s="3" t="s">
        <v>1118</v>
      </c>
    </row>
    <row r="319" spans="1:4" x14ac:dyDescent="0.35">
      <c r="A319" s="3" t="s">
        <v>358</v>
      </c>
      <c r="B319" s="3" t="s">
        <v>1119</v>
      </c>
      <c r="C319" s="3" t="s">
        <v>1117</v>
      </c>
      <c r="D319" s="3" t="s">
        <v>1124</v>
      </c>
    </row>
    <row r="320" spans="1:4" x14ac:dyDescent="0.35">
      <c r="A320" s="3" t="s">
        <v>359</v>
      </c>
      <c r="B320" s="3" t="s">
        <v>1119</v>
      </c>
      <c r="C320" s="3" t="s">
        <v>1121</v>
      </c>
      <c r="D320" s="3" t="s">
        <v>1118</v>
      </c>
    </row>
    <row r="321" spans="1:4" x14ac:dyDescent="0.35">
      <c r="A321" s="3" t="s">
        <v>360</v>
      </c>
      <c r="B321" s="3" t="s">
        <v>1116</v>
      </c>
      <c r="C321" s="3" t="s">
        <v>1122</v>
      </c>
      <c r="D321" s="3" t="s">
        <v>1126</v>
      </c>
    </row>
    <row r="322" spans="1:4" x14ac:dyDescent="0.35">
      <c r="A322" s="3" t="s">
        <v>361</v>
      </c>
      <c r="B322" s="3" t="s">
        <v>1116</v>
      </c>
      <c r="C322" s="3" t="s">
        <v>1117</v>
      </c>
      <c r="D322" s="3" t="s">
        <v>1124</v>
      </c>
    </row>
    <row r="323" spans="1:4" x14ac:dyDescent="0.35">
      <c r="A323" s="3" t="s">
        <v>362</v>
      </c>
      <c r="B323" s="3" t="s">
        <v>1116</v>
      </c>
      <c r="C323" s="3" t="s">
        <v>1123</v>
      </c>
      <c r="D323" s="3" t="s">
        <v>1118</v>
      </c>
    </row>
    <row r="324" spans="1:4" x14ac:dyDescent="0.35">
      <c r="A324" s="3" t="s">
        <v>363</v>
      </c>
      <c r="B324" s="3" t="s">
        <v>1116</v>
      </c>
      <c r="C324" s="3" t="s">
        <v>1123</v>
      </c>
      <c r="D324" s="3" t="s">
        <v>1118</v>
      </c>
    </row>
    <row r="325" spans="1:4" x14ac:dyDescent="0.35">
      <c r="A325" s="3" t="s">
        <v>364</v>
      </c>
      <c r="B325" s="3" t="s">
        <v>1116</v>
      </c>
      <c r="C325" s="3" t="s">
        <v>1121</v>
      </c>
      <c r="D325" s="3" t="s">
        <v>1118</v>
      </c>
    </row>
    <row r="326" spans="1:4" x14ac:dyDescent="0.35">
      <c r="A326" s="3" t="s">
        <v>365</v>
      </c>
      <c r="B326" s="3" t="s">
        <v>1119</v>
      </c>
      <c r="C326" s="3" t="s">
        <v>1123</v>
      </c>
      <c r="D326" s="3" t="s">
        <v>1118</v>
      </c>
    </row>
    <row r="327" spans="1:4" x14ac:dyDescent="0.35">
      <c r="A327" s="3" t="s">
        <v>366</v>
      </c>
      <c r="B327" s="3" t="s">
        <v>1116</v>
      </c>
      <c r="C327" s="3" t="s">
        <v>1123</v>
      </c>
      <c r="D327" s="3" t="s">
        <v>1118</v>
      </c>
    </row>
    <row r="328" spans="1:4" x14ac:dyDescent="0.35">
      <c r="A328" s="3" t="s">
        <v>367</v>
      </c>
      <c r="B328" s="3" t="s">
        <v>1119</v>
      </c>
      <c r="C328" s="3" t="s">
        <v>1122</v>
      </c>
      <c r="D328" s="3" t="s">
        <v>1124</v>
      </c>
    </row>
    <row r="329" spans="1:4" x14ac:dyDescent="0.35">
      <c r="A329" s="3" t="s">
        <v>368</v>
      </c>
      <c r="B329" s="3" t="s">
        <v>1116</v>
      </c>
      <c r="C329" s="3" t="s">
        <v>1122</v>
      </c>
      <c r="D329" s="3" t="s">
        <v>1118</v>
      </c>
    </row>
    <row r="330" spans="1:4" x14ac:dyDescent="0.35">
      <c r="A330" s="3" t="s">
        <v>369</v>
      </c>
      <c r="B330" s="3" t="s">
        <v>1116</v>
      </c>
      <c r="C330" s="3" t="s">
        <v>1117</v>
      </c>
      <c r="D330" s="3" t="s">
        <v>1118</v>
      </c>
    </row>
    <row r="331" spans="1:4" x14ac:dyDescent="0.35">
      <c r="A331" s="3" t="s">
        <v>370</v>
      </c>
      <c r="B331" s="3" t="s">
        <v>1119</v>
      </c>
      <c r="C331" s="3" t="s">
        <v>1121</v>
      </c>
      <c r="D331" s="3" t="s">
        <v>1118</v>
      </c>
    </row>
    <row r="332" spans="1:4" x14ac:dyDescent="0.35">
      <c r="A332" s="3" t="s">
        <v>371</v>
      </c>
      <c r="B332" s="3" t="s">
        <v>1116</v>
      </c>
      <c r="C332" s="3" t="s">
        <v>1117</v>
      </c>
      <c r="D332" s="3" t="s">
        <v>1118</v>
      </c>
    </row>
    <row r="333" spans="1:4" x14ac:dyDescent="0.35">
      <c r="A333" s="3" t="s">
        <v>372</v>
      </c>
      <c r="B333" s="3" t="s">
        <v>1116</v>
      </c>
      <c r="C333" s="3" t="s">
        <v>1122</v>
      </c>
      <c r="D333" s="3" t="s">
        <v>1118</v>
      </c>
    </row>
    <row r="334" spans="1:4" x14ac:dyDescent="0.35">
      <c r="A334" s="3" t="s">
        <v>373</v>
      </c>
      <c r="B334" s="3" t="s">
        <v>1116</v>
      </c>
      <c r="C334" s="3" t="s">
        <v>1117</v>
      </c>
      <c r="D334" s="3" t="s">
        <v>1118</v>
      </c>
    </row>
    <row r="335" spans="1:4" x14ac:dyDescent="0.35">
      <c r="A335" s="3" t="s">
        <v>374</v>
      </c>
      <c r="B335" s="3" t="s">
        <v>1119</v>
      </c>
      <c r="C335" s="3" t="s">
        <v>1121</v>
      </c>
      <c r="D335" s="3" t="s">
        <v>1118</v>
      </c>
    </row>
    <row r="336" spans="1:4" x14ac:dyDescent="0.35">
      <c r="A336" s="3" t="s">
        <v>375</v>
      </c>
      <c r="B336" s="3" t="s">
        <v>1116</v>
      </c>
      <c r="C336" s="3" t="s">
        <v>1121</v>
      </c>
      <c r="D336" s="3" t="s">
        <v>1124</v>
      </c>
    </row>
    <row r="337" spans="1:4" x14ac:dyDescent="0.35">
      <c r="A337" s="3" t="s">
        <v>376</v>
      </c>
      <c r="B337" s="3" t="s">
        <v>1116</v>
      </c>
      <c r="C337" s="3" t="s">
        <v>1121</v>
      </c>
      <c r="D337" s="3" t="s">
        <v>1118</v>
      </c>
    </row>
    <row r="338" spans="1:4" x14ac:dyDescent="0.35">
      <c r="A338" s="3" t="s">
        <v>377</v>
      </c>
      <c r="B338" s="3" t="s">
        <v>1116</v>
      </c>
      <c r="C338" s="3" t="s">
        <v>1117</v>
      </c>
      <c r="D338" s="3" t="s">
        <v>1126</v>
      </c>
    </row>
    <row r="339" spans="1:4" x14ac:dyDescent="0.35">
      <c r="A339" s="3" t="s">
        <v>378</v>
      </c>
      <c r="B339" s="3" t="s">
        <v>1116</v>
      </c>
      <c r="C339" s="3" t="s">
        <v>1121</v>
      </c>
      <c r="D339" s="3" t="s">
        <v>1118</v>
      </c>
    </row>
    <row r="340" spans="1:4" x14ac:dyDescent="0.35">
      <c r="A340" s="3" t="s">
        <v>379</v>
      </c>
      <c r="B340" s="3" t="s">
        <v>1116</v>
      </c>
      <c r="C340" s="3" t="s">
        <v>1122</v>
      </c>
      <c r="D340" s="3" t="s">
        <v>1118</v>
      </c>
    </row>
    <row r="341" spans="1:4" x14ac:dyDescent="0.35">
      <c r="A341" s="3" t="s">
        <v>380</v>
      </c>
      <c r="B341" s="3" t="s">
        <v>1119</v>
      </c>
      <c r="C341" s="3" t="s">
        <v>1123</v>
      </c>
      <c r="D341" s="3" t="s">
        <v>1118</v>
      </c>
    </row>
    <row r="342" spans="1:4" x14ac:dyDescent="0.35">
      <c r="A342" s="3" t="s">
        <v>381</v>
      </c>
      <c r="B342" s="3" t="s">
        <v>1116</v>
      </c>
      <c r="C342" s="3" t="s">
        <v>1123</v>
      </c>
      <c r="D342" s="3" t="s">
        <v>1118</v>
      </c>
    </row>
    <row r="343" spans="1:4" x14ac:dyDescent="0.35">
      <c r="A343" s="3" t="s">
        <v>382</v>
      </c>
      <c r="B343" s="3" t="s">
        <v>1120</v>
      </c>
      <c r="C343" s="3" t="s">
        <v>1121</v>
      </c>
      <c r="D343" s="3" t="s">
        <v>1124</v>
      </c>
    </row>
    <row r="344" spans="1:4" x14ac:dyDescent="0.35">
      <c r="A344" s="3" t="s">
        <v>383</v>
      </c>
      <c r="B344" s="3" t="s">
        <v>1116</v>
      </c>
      <c r="C344" s="3" t="s">
        <v>1123</v>
      </c>
      <c r="D344" s="3" t="s">
        <v>1118</v>
      </c>
    </row>
    <row r="345" spans="1:4" x14ac:dyDescent="0.35">
      <c r="A345" s="3" t="s">
        <v>384</v>
      </c>
      <c r="B345" s="3" t="s">
        <v>1116</v>
      </c>
      <c r="C345" s="3" t="s">
        <v>1122</v>
      </c>
      <c r="D345" s="3" t="s">
        <v>1118</v>
      </c>
    </row>
    <row r="346" spans="1:4" x14ac:dyDescent="0.35">
      <c r="A346" s="3" t="s">
        <v>385</v>
      </c>
      <c r="B346" s="3" t="s">
        <v>1116</v>
      </c>
      <c r="C346" s="3" t="s">
        <v>1121</v>
      </c>
      <c r="D346" s="3" t="s">
        <v>1118</v>
      </c>
    </row>
    <row r="347" spans="1:4" x14ac:dyDescent="0.35">
      <c r="A347" s="3" t="s">
        <v>386</v>
      </c>
      <c r="B347" s="3" t="s">
        <v>1116</v>
      </c>
      <c r="C347" s="3" t="s">
        <v>1123</v>
      </c>
      <c r="D347" s="3" t="s">
        <v>1126</v>
      </c>
    </row>
    <row r="348" spans="1:4" x14ac:dyDescent="0.35">
      <c r="A348" s="3" t="s">
        <v>387</v>
      </c>
      <c r="B348" s="3" t="s">
        <v>1116</v>
      </c>
      <c r="C348" s="3" t="s">
        <v>1117</v>
      </c>
      <c r="D348" s="3" t="s">
        <v>1118</v>
      </c>
    </row>
    <row r="349" spans="1:4" x14ac:dyDescent="0.35">
      <c r="A349" s="3" t="s">
        <v>1143</v>
      </c>
      <c r="B349" s="3" t="s">
        <v>1116</v>
      </c>
      <c r="C349" s="3" t="s">
        <v>1122</v>
      </c>
      <c r="D349" s="3" t="s">
        <v>1118</v>
      </c>
    </row>
    <row r="350" spans="1:4" x14ac:dyDescent="0.35">
      <c r="A350" s="3" t="s">
        <v>389</v>
      </c>
      <c r="B350" s="3" t="s">
        <v>1119</v>
      </c>
      <c r="C350" s="3" t="s">
        <v>1121</v>
      </c>
      <c r="D350" s="3" t="s">
        <v>1118</v>
      </c>
    </row>
    <row r="351" spans="1:4" x14ac:dyDescent="0.35">
      <c r="A351" s="3" t="s">
        <v>390</v>
      </c>
      <c r="B351" s="3" t="s">
        <v>1119</v>
      </c>
      <c r="C351" s="3" t="s">
        <v>1117</v>
      </c>
      <c r="D351" s="3" t="s">
        <v>1118</v>
      </c>
    </row>
    <row r="352" spans="1:4" x14ac:dyDescent="0.35">
      <c r="A352" s="3" t="s">
        <v>391</v>
      </c>
      <c r="B352" s="3" t="s">
        <v>1120</v>
      </c>
      <c r="C352" s="3" t="s">
        <v>1117</v>
      </c>
      <c r="D352" s="3" t="s">
        <v>1118</v>
      </c>
    </row>
    <row r="353" spans="1:4" x14ac:dyDescent="0.35">
      <c r="A353" s="3" t="s">
        <v>392</v>
      </c>
      <c r="B353" s="3" t="s">
        <v>1116</v>
      </c>
      <c r="C353" s="3" t="s">
        <v>1123</v>
      </c>
      <c r="D353" s="3" t="s">
        <v>1118</v>
      </c>
    </row>
    <row r="354" spans="1:4" x14ac:dyDescent="0.35">
      <c r="A354" s="3" t="s">
        <v>393</v>
      </c>
      <c r="B354" s="3" t="s">
        <v>1116</v>
      </c>
      <c r="C354" s="3" t="s">
        <v>1121</v>
      </c>
      <c r="D354" s="3" t="s">
        <v>1124</v>
      </c>
    </row>
    <row r="355" spans="1:4" x14ac:dyDescent="0.35">
      <c r="A355" s="3" t="s">
        <v>435</v>
      </c>
      <c r="B355" s="3" t="s">
        <v>1116</v>
      </c>
      <c r="C355" s="3" t="s">
        <v>1122</v>
      </c>
      <c r="D355" s="3" t="s">
        <v>1118</v>
      </c>
    </row>
    <row r="356" spans="1:4" x14ac:dyDescent="0.35">
      <c r="A356" s="3" t="s">
        <v>1144</v>
      </c>
      <c r="B356" s="3" t="s">
        <v>1116</v>
      </c>
      <c r="C356" s="3" t="s">
        <v>1123</v>
      </c>
      <c r="D356" s="3" t="s">
        <v>1126</v>
      </c>
    </row>
    <row r="357" spans="1:4" x14ac:dyDescent="0.35">
      <c r="A357" s="3" t="s">
        <v>396</v>
      </c>
      <c r="B357" s="3" t="s">
        <v>1116</v>
      </c>
      <c r="C357" s="3" t="s">
        <v>1123</v>
      </c>
      <c r="D357" s="3" t="s">
        <v>1124</v>
      </c>
    </row>
    <row r="358" spans="1:4" x14ac:dyDescent="0.35">
      <c r="A358" s="3" t="s">
        <v>397</v>
      </c>
      <c r="B358" s="3" t="s">
        <v>1116</v>
      </c>
      <c r="C358" s="3" t="s">
        <v>1123</v>
      </c>
      <c r="D358" s="3" t="s">
        <v>1118</v>
      </c>
    </row>
    <row r="359" spans="1:4" x14ac:dyDescent="0.35">
      <c r="A359" s="3" t="s">
        <v>398</v>
      </c>
      <c r="B359" s="3" t="s">
        <v>1120</v>
      </c>
      <c r="C359" s="3" t="s">
        <v>1117</v>
      </c>
      <c r="D359" s="3" t="s">
        <v>1118</v>
      </c>
    </row>
    <row r="360" spans="1:4" x14ac:dyDescent="0.35">
      <c r="A360" s="3" t="s">
        <v>399</v>
      </c>
      <c r="B360" s="3" t="s">
        <v>1116</v>
      </c>
      <c r="C360" s="3" t="s">
        <v>1117</v>
      </c>
      <c r="D360" s="3" t="s">
        <v>1118</v>
      </c>
    </row>
    <row r="361" spans="1:4" x14ac:dyDescent="0.35">
      <c r="A361" s="3" t="s">
        <v>400</v>
      </c>
      <c r="B361" s="3" t="s">
        <v>1116</v>
      </c>
      <c r="C361" s="3" t="s">
        <v>1121</v>
      </c>
      <c r="D361" s="3" t="s">
        <v>1124</v>
      </c>
    </row>
    <row r="362" spans="1:4" x14ac:dyDescent="0.35">
      <c r="A362" s="3" t="s">
        <v>401</v>
      </c>
      <c r="B362" s="3" t="s">
        <v>1116</v>
      </c>
      <c r="C362" s="3" t="s">
        <v>1121</v>
      </c>
      <c r="D362" s="3" t="s">
        <v>1118</v>
      </c>
    </row>
    <row r="363" spans="1:4" x14ac:dyDescent="0.35">
      <c r="A363" s="3" t="s">
        <v>402</v>
      </c>
      <c r="B363" s="3" t="s">
        <v>1119</v>
      </c>
      <c r="C363" s="3" t="s">
        <v>1117</v>
      </c>
      <c r="D363" s="3" t="s">
        <v>1124</v>
      </c>
    </row>
    <row r="364" spans="1:4" x14ac:dyDescent="0.35">
      <c r="A364" s="3" t="s">
        <v>403</v>
      </c>
      <c r="B364" s="3" t="s">
        <v>1116</v>
      </c>
      <c r="C364" s="3" t="s">
        <v>1117</v>
      </c>
      <c r="D364" s="3" t="s">
        <v>1126</v>
      </c>
    </row>
    <row r="365" spans="1:4" x14ac:dyDescent="0.35">
      <c r="A365" s="3" t="s">
        <v>404</v>
      </c>
      <c r="B365" s="3" t="s">
        <v>1116</v>
      </c>
      <c r="C365" s="3" t="s">
        <v>1117</v>
      </c>
      <c r="D365" s="3" t="s">
        <v>1118</v>
      </c>
    </row>
    <row r="366" spans="1:4" x14ac:dyDescent="0.35">
      <c r="A366" s="3" t="s">
        <v>405</v>
      </c>
      <c r="B366" s="3" t="s">
        <v>1116</v>
      </c>
      <c r="C366" s="3" t="s">
        <v>1123</v>
      </c>
      <c r="D366" s="3" t="s">
        <v>1126</v>
      </c>
    </row>
    <row r="367" spans="1:4" x14ac:dyDescent="0.35">
      <c r="A367" s="3" t="s">
        <v>406</v>
      </c>
      <c r="B367" s="3" t="s">
        <v>1119</v>
      </c>
      <c r="C367" s="3" t="s">
        <v>1121</v>
      </c>
      <c r="D367" s="3" t="s">
        <v>1124</v>
      </c>
    </row>
    <row r="368" spans="1:4" x14ac:dyDescent="0.35">
      <c r="A368" s="3" t="s">
        <v>407</v>
      </c>
      <c r="B368" s="3" t="s">
        <v>1120</v>
      </c>
      <c r="C368" s="3" t="s">
        <v>1121</v>
      </c>
      <c r="D368" s="3" t="s">
        <v>1124</v>
      </c>
    </row>
    <row r="369" spans="1:4" x14ac:dyDescent="0.35">
      <c r="A369" s="3" t="s">
        <v>408</v>
      </c>
      <c r="B369" s="3" t="s">
        <v>1116</v>
      </c>
      <c r="C369" s="3" t="s">
        <v>1121</v>
      </c>
      <c r="D369" s="3" t="s">
        <v>1118</v>
      </c>
    </row>
    <row r="370" spans="1:4" x14ac:dyDescent="0.35">
      <c r="A370" s="3" t="s">
        <v>409</v>
      </c>
      <c r="B370" s="3" t="s">
        <v>1116</v>
      </c>
      <c r="C370" s="3" t="s">
        <v>1122</v>
      </c>
      <c r="D370" s="3" t="s">
        <v>1118</v>
      </c>
    </row>
    <row r="371" spans="1:4" x14ac:dyDescent="0.35">
      <c r="A371" s="3" t="s">
        <v>410</v>
      </c>
      <c r="B371" s="3" t="s">
        <v>1119</v>
      </c>
      <c r="C371" s="3" t="s">
        <v>1123</v>
      </c>
      <c r="D371" s="3" t="s">
        <v>1126</v>
      </c>
    </row>
    <row r="372" spans="1:4" x14ac:dyDescent="0.35">
      <c r="A372" s="3" t="s">
        <v>411</v>
      </c>
      <c r="B372" s="3" t="s">
        <v>1116</v>
      </c>
      <c r="C372" s="3" t="s">
        <v>1121</v>
      </c>
      <c r="D372" s="3" t="s">
        <v>1118</v>
      </c>
    </row>
    <row r="373" spans="1:4" x14ac:dyDescent="0.35">
      <c r="A373" s="3" t="s">
        <v>412</v>
      </c>
      <c r="B373" s="3" t="s">
        <v>1116</v>
      </c>
      <c r="C373" s="3" t="s">
        <v>1123</v>
      </c>
      <c r="D373" s="3" t="s">
        <v>1118</v>
      </c>
    </row>
    <row r="374" spans="1:4" x14ac:dyDescent="0.35">
      <c r="A374" s="3" t="s">
        <v>413</v>
      </c>
      <c r="B374" s="3" t="s">
        <v>1116</v>
      </c>
      <c r="C374" s="3" t="s">
        <v>1117</v>
      </c>
      <c r="D374" s="3" t="s">
        <v>1118</v>
      </c>
    </row>
    <row r="375" spans="1:4" x14ac:dyDescent="0.35">
      <c r="A375" s="3" t="s">
        <v>414</v>
      </c>
      <c r="B375" s="3" t="s">
        <v>1116</v>
      </c>
      <c r="C375" s="3" t="s">
        <v>1122</v>
      </c>
      <c r="D375" s="3" t="s">
        <v>1118</v>
      </c>
    </row>
    <row r="376" spans="1:4" x14ac:dyDescent="0.35">
      <c r="A376" s="3" t="s">
        <v>415</v>
      </c>
      <c r="B376" s="3" t="s">
        <v>1116</v>
      </c>
      <c r="C376" s="3" t="s">
        <v>1123</v>
      </c>
      <c r="D376" s="3" t="s">
        <v>1118</v>
      </c>
    </row>
    <row r="377" spans="1:4" x14ac:dyDescent="0.35">
      <c r="A377" s="3" t="s">
        <v>416</v>
      </c>
      <c r="B377" s="3" t="s">
        <v>1119</v>
      </c>
      <c r="C377" s="3" t="s">
        <v>1117</v>
      </c>
      <c r="D377" s="3" t="s">
        <v>1124</v>
      </c>
    </row>
    <row r="378" spans="1:4" x14ac:dyDescent="0.35">
      <c r="A378" s="3" t="s">
        <v>417</v>
      </c>
      <c r="B378" s="3" t="s">
        <v>1116</v>
      </c>
      <c r="C378" s="3" t="s">
        <v>1122</v>
      </c>
      <c r="D378" s="3" t="s">
        <v>1118</v>
      </c>
    </row>
    <row r="379" spans="1:4" x14ac:dyDescent="0.35">
      <c r="A379" s="3" t="s">
        <v>418</v>
      </c>
      <c r="B379" s="3" t="s">
        <v>1120</v>
      </c>
      <c r="C379" s="3" t="s">
        <v>1123</v>
      </c>
      <c r="D379" s="3" t="s">
        <v>1118</v>
      </c>
    </row>
    <row r="380" spans="1:4" x14ac:dyDescent="0.35">
      <c r="A380" s="3" t="s">
        <v>419</v>
      </c>
      <c r="B380" s="3" t="s">
        <v>1116</v>
      </c>
      <c r="C380" s="3" t="s">
        <v>1117</v>
      </c>
      <c r="D380" s="3" t="s">
        <v>1118</v>
      </c>
    </row>
    <row r="381" spans="1:4" x14ac:dyDescent="0.35">
      <c r="A381" s="3" t="s">
        <v>420</v>
      </c>
      <c r="B381" s="3" t="s">
        <v>1119</v>
      </c>
      <c r="C381" s="3" t="s">
        <v>1123</v>
      </c>
      <c r="D381" s="3" t="s">
        <v>1118</v>
      </c>
    </row>
    <row r="382" spans="1:4" x14ac:dyDescent="0.35">
      <c r="A382" s="3" t="s">
        <v>421</v>
      </c>
      <c r="B382" s="3" t="s">
        <v>1119</v>
      </c>
      <c r="C382" s="3" t="s">
        <v>1121</v>
      </c>
      <c r="D382" s="3" t="s">
        <v>1118</v>
      </c>
    </row>
    <row r="383" spans="1:4" x14ac:dyDescent="0.35">
      <c r="A383" s="3" t="s">
        <v>422</v>
      </c>
      <c r="B383" s="3" t="s">
        <v>1116</v>
      </c>
      <c r="C383" s="3" t="s">
        <v>1117</v>
      </c>
      <c r="D383" s="3" t="s">
        <v>1118</v>
      </c>
    </row>
    <row r="384" spans="1:4" x14ac:dyDescent="0.35">
      <c r="A384" s="3" t="s">
        <v>1145</v>
      </c>
      <c r="B384" s="3" t="s">
        <v>1116</v>
      </c>
      <c r="C384" s="3" t="s">
        <v>1122</v>
      </c>
      <c r="D384" s="3" t="s">
        <v>1118</v>
      </c>
    </row>
    <row r="385" spans="1:4" x14ac:dyDescent="0.35">
      <c r="A385" s="3" t="s">
        <v>424</v>
      </c>
      <c r="B385" s="3" t="s">
        <v>1116</v>
      </c>
      <c r="C385" s="3" t="s">
        <v>1121</v>
      </c>
      <c r="D385" s="3" t="s">
        <v>1124</v>
      </c>
    </row>
    <row r="386" spans="1:4" x14ac:dyDescent="0.35">
      <c r="A386" s="3" t="s">
        <v>1146</v>
      </c>
      <c r="B386" s="3" t="s">
        <v>1120</v>
      </c>
      <c r="C386" s="3" t="s">
        <v>1121</v>
      </c>
      <c r="D386" s="3" t="s">
        <v>1124</v>
      </c>
    </row>
    <row r="387" spans="1:4" x14ac:dyDescent="0.35">
      <c r="A387" s="3" t="s">
        <v>426</v>
      </c>
      <c r="B387" s="3" t="s">
        <v>1116</v>
      </c>
      <c r="C387" s="3" t="s">
        <v>1117</v>
      </c>
      <c r="D387" s="3" t="s">
        <v>1118</v>
      </c>
    </row>
    <row r="388" spans="1:4" x14ac:dyDescent="0.35">
      <c r="A388" s="3" t="s">
        <v>1147</v>
      </c>
      <c r="B388" s="3" t="s">
        <v>1116</v>
      </c>
      <c r="C388" s="3" t="s">
        <v>1123</v>
      </c>
      <c r="D388" s="3" t="s">
        <v>1118</v>
      </c>
    </row>
    <row r="389" spans="1:4" x14ac:dyDescent="0.35">
      <c r="A389" s="3" t="s">
        <v>428</v>
      </c>
      <c r="B389" s="3" t="s">
        <v>1119</v>
      </c>
      <c r="C389" s="3" t="s">
        <v>1123</v>
      </c>
      <c r="D389" s="3" t="s">
        <v>1118</v>
      </c>
    </row>
    <row r="390" spans="1:4" x14ac:dyDescent="0.35">
      <c r="A390" s="3" t="s">
        <v>429</v>
      </c>
      <c r="B390" s="3" t="s">
        <v>1116</v>
      </c>
      <c r="C390" s="3" t="s">
        <v>1117</v>
      </c>
      <c r="D390" s="3" t="s">
        <v>1118</v>
      </c>
    </row>
    <row r="391" spans="1:4" x14ac:dyDescent="0.35">
      <c r="A391" s="3" t="s">
        <v>430</v>
      </c>
      <c r="B391" s="3" t="s">
        <v>1116</v>
      </c>
      <c r="C391" s="3" t="s">
        <v>1123</v>
      </c>
      <c r="D391" s="3" t="s">
        <v>1118</v>
      </c>
    </row>
    <row r="392" spans="1:4" x14ac:dyDescent="0.35">
      <c r="A392" s="3" t="s">
        <v>431</v>
      </c>
      <c r="B392" s="3" t="s">
        <v>1116</v>
      </c>
      <c r="C392" s="3" t="s">
        <v>1123</v>
      </c>
      <c r="D392" s="3" t="s">
        <v>1118</v>
      </c>
    </row>
    <row r="393" spans="1:4" x14ac:dyDescent="0.35">
      <c r="A393" s="3" t="s">
        <v>432</v>
      </c>
      <c r="B393" s="3" t="s">
        <v>1116</v>
      </c>
      <c r="C393" s="3" t="s">
        <v>1117</v>
      </c>
      <c r="D393" s="3" t="s">
        <v>1126</v>
      </c>
    </row>
    <row r="394" spans="1:4" x14ac:dyDescent="0.35">
      <c r="A394" s="3" t="s">
        <v>433</v>
      </c>
      <c r="B394" s="3" t="s">
        <v>1119</v>
      </c>
      <c r="C394" s="3" t="s">
        <v>1117</v>
      </c>
      <c r="D394" s="3" t="s">
        <v>1124</v>
      </c>
    </row>
    <row r="395" spans="1:4" x14ac:dyDescent="0.35">
      <c r="A395" s="3" t="s">
        <v>434</v>
      </c>
      <c r="B395" s="3" t="s">
        <v>1116</v>
      </c>
      <c r="C395" s="3" t="s">
        <v>1117</v>
      </c>
      <c r="D395" s="3" t="s">
        <v>1118</v>
      </c>
    </row>
    <row r="396" spans="1:4" x14ac:dyDescent="0.35">
      <c r="A396" s="3" t="s">
        <v>583</v>
      </c>
      <c r="B396" s="3" t="s">
        <v>1120</v>
      </c>
      <c r="C396" s="3" t="s">
        <v>1121</v>
      </c>
      <c r="D396" s="3" t="s">
        <v>1118</v>
      </c>
    </row>
    <row r="397" spans="1:4" x14ac:dyDescent="0.35">
      <c r="A397" s="3" t="s">
        <v>436</v>
      </c>
      <c r="B397" s="3" t="s">
        <v>1119</v>
      </c>
      <c r="C397" s="3" t="s">
        <v>1117</v>
      </c>
      <c r="D397" s="3" t="s">
        <v>1118</v>
      </c>
    </row>
    <row r="398" spans="1:4" x14ac:dyDescent="0.35">
      <c r="A398" s="3" t="s">
        <v>437</v>
      </c>
      <c r="B398" s="3" t="s">
        <v>1116</v>
      </c>
      <c r="C398" s="3" t="s">
        <v>1117</v>
      </c>
      <c r="D398" s="3" t="s">
        <v>1124</v>
      </c>
    </row>
    <row r="399" spans="1:4" x14ac:dyDescent="0.35">
      <c r="A399" s="3" t="s">
        <v>438</v>
      </c>
      <c r="B399" s="3" t="s">
        <v>1116</v>
      </c>
      <c r="C399" s="3" t="s">
        <v>1117</v>
      </c>
      <c r="D399" s="3" t="s">
        <v>1124</v>
      </c>
    </row>
    <row r="400" spans="1:4" x14ac:dyDescent="0.35">
      <c r="A400" s="3" t="s">
        <v>439</v>
      </c>
      <c r="B400" s="3" t="s">
        <v>1120</v>
      </c>
      <c r="C400" s="3" t="s">
        <v>1117</v>
      </c>
      <c r="D400" s="3" t="s">
        <v>1118</v>
      </c>
    </row>
    <row r="401" spans="1:4" x14ac:dyDescent="0.35">
      <c r="A401" s="3" t="s">
        <v>440</v>
      </c>
      <c r="B401" s="3" t="s">
        <v>1116</v>
      </c>
      <c r="C401" s="3" t="s">
        <v>1117</v>
      </c>
      <c r="D401" s="3" t="s">
        <v>1118</v>
      </c>
    </row>
    <row r="402" spans="1:4" x14ac:dyDescent="0.35">
      <c r="A402" s="3" t="s">
        <v>1148</v>
      </c>
      <c r="B402" s="3" t="s">
        <v>1116</v>
      </c>
      <c r="C402" s="3" t="s">
        <v>1117</v>
      </c>
      <c r="D402" s="3" t="s">
        <v>1118</v>
      </c>
    </row>
    <row r="403" spans="1:4" x14ac:dyDescent="0.35">
      <c r="A403" s="3" t="s">
        <v>1149</v>
      </c>
      <c r="B403" s="3" t="s">
        <v>1119</v>
      </c>
      <c r="C403" s="3" t="s">
        <v>1123</v>
      </c>
      <c r="D403" s="3" t="s">
        <v>1118</v>
      </c>
    </row>
    <row r="404" spans="1:4" x14ac:dyDescent="0.35">
      <c r="A404" s="3" t="s">
        <v>443</v>
      </c>
      <c r="B404" s="3" t="s">
        <v>1119</v>
      </c>
      <c r="C404" s="3" t="s">
        <v>1122</v>
      </c>
      <c r="D404" s="3" t="s">
        <v>1118</v>
      </c>
    </row>
    <row r="405" spans="1:4" x14ac:dyDescent="0.35">
      <c r="A405" s="3" t="s">
        <v>444</v>
      </c>
      <c r="B405" s="3" t="s">
        <v>1116</v>
      </c>
      <c r="C405" s="3" t="s">
        <v>1121</v>
      </c>
      <c r="D405" s="3" t="s">
        <v>1118</v>
      </c>
    </row>
    <row r="406" spans="1:4" x14ac:dyDescent="0.35">
      <c r="A406" s="3" t="s">
        <v>445</v>
      </c>
      <c r="B406" s="3" t="s">
        <v>1119</v>
      </c>
      <c r="C406" s="3" t="s">
        <v>1117</v>
      </c>
      <c r="D406" s="3" t="s">
        <v>1124</v>
      </c>
    </row>
    <row r="407" spans="1:4" x14ac:dyDescent="0.35">
      <c r="A407" s="3" t="s">
        <v>446</v>
      </c>
      <c r="B407" s="3" t="s">
        <v>1119</v>
      </c>
      <c r="C407" s="3" t="s">
        <v>1121</v>
      </c>
      <c r="D407" s="3" t="s">
        <v>1118</v>
      </c>
    </row>
    <row r="408" spans="1:4" x14ac:dyDescent="0.35">
      <c r="A408" s="3" t="s">
        <v>447</v>
      </c>
      <c r="B408" s="3" t="s">
        <v>1116</v>
      </c>
      <c r="C408" s="3" t="s">
        <v>1122</v>
      </c>
      <c r="D408" s="3" t="s">
        <v>1118</v>
      </c>
    </row>
    <row r="409" spans="1:4" x14ac:dyDescent="0.35">
      <c r="A409" s="3" t="s">
        <v>448</v>
      </c>
      <c r="B409" s="3" t="s">
        <v>1116</v>
      </c>
      <c r="C409" s="3" t="s">
        <v>1121</v>
      </c>
      <c r="D409" s="3" t="s">
        <v>1126</v>
      </c>
    </row>
    <row r="410" spans="1:4" x14ac:dyDescent="0.35">
      <c r="A410" s="3" t="s">
        <v>449</v>
      </c>
      <c r="B410" s="3" t="s">
        <v>1116</v>
      </c>
      <c r="C410" s="3" t="s">
        <v>1117</v>
      </c>
      <c r="D410" s="3" t="s">
        <v>1118</v>
      </c>
    </row>
    <row r="411" spans="1:4" x14ac:dyDescent="0.35">
      <c r="A411" s="3" t="s">
        <v>450</v>
      </c>
      <c r="B411" s="3" t="s">
        <v>1116</v>
      </c>
      <c r="C411" s="3" t="s">
        <v>1117</v>
      </c>
      <c r="D411" s="3" t="s">
        <v>1126</v>
      </c>
    </row>
    <row r="412" spans="1:4" x14ac:dyDescent="0.35">
      <c r="A412" s="3" t="s">
        <v>451</v>
      </c>
      <c r="B412" s="3" t="s">
        <v>1120</v>
      </c>
      <c r="C412" s="3" t="s">
        <v>1121</v>
      </c>
      <c r="D412" s="3" t="s">
        <v>1118</v>
      </c>
    </row>
    <row r="413" spans="1:4" x14ac:dyDescent="0.35">
      <c r="A413" s="3" t="s">
        <v>452</v>
      </c>
      <c r="B413" s="3" t="s">
        <v>1116</v>
      </c>
      <c r="C413" s="3" t="s">
        <v>1117</v>
      </c>
      <c r="D413" s="3" t="s">
        <v>1118</v>
      </c>
    </row>
    <row r="414" spans="1:4" x14ac:dyDescent="0.35">
      <c r="A414" s="3" t="s">
        <v>453</v>
      </c>
      <c r="B414" s="3" t="s">
        <v>1116</v>
      </c>
      <c r="C414" s="3" t="s">
        <v>1123</v>
      </c>
      <c r="D414" s="3" t="s">
        <v>1118</v>
      </c>
    </row>
    <row r="415" spans="1:4" x14ac:dyDescent="0.35">
      <c r="A415" s="3" t="s">
        <v>454</v>
      </c>
      <c r="B415" s="3" t="s">
        <v>1116</v>
      </c>
      <c r="C415" s="3" t="s">
        <v>1123</v>
      </c>
      <c r="D415" s="3" t="s">
        <v>1118</v>
      </c>
    </row>
    <row r="416" spans="1:4" x14ac:dyDescent="0.35">
      <c r="A416" s="3" t="s">
        <v>455</v>
      </c>
      <c r="B416" s="3" t="s">
        <v>1119</v>
      </c>
      <c r="C416" s="3" t="s">
        <v>1123</v>
      </c>
      <c r="D416" s="3" t="s">
        <v>1118</v>
      </c>
    </row>
    <row r="417" spans="1:4" x14ac:dyDescent="0.35">
      <c r="A417" s="3" t="s">
        <v>456</v>
      </c>
      <c r="B417" s="3" t="s">
        <v>1116</v>
      </c>
      <c r="C417" s="3" t="s">
        <v>1117</v>
      </c>
      <c r="D417" s="3" t="s">
        <v>1118</v>
      </c>
    </row>
    <row r="418" spans="1:4" x14ac:dyDescent="0.35">
      <c r="A418" s="3" t="s">
        <v>1150</v>
      </c>
      <c r="B418" s="3" t="s">
        <v>1116</v>
      </c>
      <c r="C418" s="3" t="s">
        <v>1121</v>
      </c>
      <c r="D418" s="3" t="s">
        <v>1118</v>
      </c>
    </row>
    <row r="419" spans="1:4" x14ac:dyDescent="0.35">
      <c r="A419" s="3" t="s">
        <v>458</v>
      </c>
      <c r="B419" s="3" t="s">
        <v>1116</v>
      </c>
      <c r="C419" s="3" t="s">
        <v>1121</v>
      </c>
      <c r="D419" s="3" t="s">
        <v>1118</v>
      </c>
    </row>
    <row r="420" spans="1:4" x14ac:dyDescent="0.35">
      <c r="A420" s="3" t="s">
        <v>459</v>
      </c>
      <c r="B420" s="3" t="s">
        <v>1116</v>
      </c>
      <c r="C420" s="3" t="s">
        <v>1122</v>
      </c>
      <c r="D420" s="3" t="s">
        <v>1126</v>
      </c>
    </row>
    <row r="421" spans="1:4" x14ac:dyDescent="0.35">
      <c r="A421" s="3" t="s">
        <v>460</v>
      </c>
      <c r="B421" s="3" t="s">
        <v>1116</v>
      </c>
      <c r="C421" s="3" t="s">
        <v>1117</v>
      </c>
      <c r="D421" s="3" t="s">
        <v>1118</v>
      </c>
    </row>
    <row r="422" spans="1:4" x14ac:dyDescent="0.35">
      <c r="A422" s="3" t="s">
        <v>461</v>
      </c>
      <c r="B422" s="3" t="s">
        <v>1119</v>
      </c>
      <c r="C422" s="3" t="s">
        <v>1117</v>
      </c>
      <c r="D422" s="3" t="s">
        <v>1118</v>
      </c>
    </row>
    <row r="423" spans="1:4" x14ac:dyDescent="0.35">
      <c r="A423" s="3" t="s">
        <v>462</v>
      </c>
      <c r="B423" s="3" t="s">
        <v>1116</v>
      </c>
      <c r="C423" s="3" t="s">
        <v>1117</v>
      </c>
      <c r="D423" s="3" t="s">
        <v>1124</v>
      </c>
    </row>
    <row r="424" spans="1:4" x14ac:dyDescent="0.35">
      <c r="A424" s="3" t="s">
        <v>463</v>
      </c>
      <c r="B424" s="3" t="s">
        <v>1119</v>
      </c>
      <c r="C424" s="3" t="s">
        <v>1117</v>
      </c>
      <c r="D424" s="3" t="s">
        <v>1124</v>
      </c>
    </row>
    <row r="425" spans="1:4" x14ac:dyDescent="0.35">
      <c r="A425" s="3" t="s">
        <v>464</v>
      </c>
      <c r="B425" s="3" t="s">
        <v>1116</v>
      </c>
      <c r="C425" s="3" t="s">
        <v>1123</v>
      </c>
      <c r="D425" s="3" t="s">
        <v>1118</v>
      </c>
    </row>
    <row r="426" spans="1:4" x14ac:dyDescent="0.35">
      <c r="A426" s="3" t="s">
        <v>465</v>
      </c>
      <c r="B426" s="3" t="s">
        <v>1120</v>
      </c>
      <c r="C426" s="3" t="s">
        <v>1117</v>
      </c>
      <c r="D426" s="3" t="s">
        <v>1118</v>
      </c>
    </row>
    <row r="427" spans="1:4" x14ac:dyDescent="0.35">
      <c r="A427" s="3" t="s">
        <v>466</v>
      </c>
      <c r="B427" s="3" t="s">
        <v>1119</v>
      </c>
      <c r="C427" s="3" t="s">
        <v>1121</v>
      </c>
      <c r="D427" s="3" t="s">
        <v>1124</v>
      </c>
    </row>
    <row r="428" spans="1:4" x14ac:dyDescent="0.35">
      <c r="A428" s="3" t="s">
        <v>467</v>
      </c>
      <c r="B428" s="3" t="s">
        <v>1119</v>
      </c>
      <c r="C428" s="3" t="s">
        <v>1123</v>
      </c>
      <c r="D428" s="3" t="s">
        <v>1118</v>
      </c>
    </row>
    <row r="429" spans="1:4" x14ac:dyDescent="0.35">
      <c r="A429" s="3" t="s">
        <v>468</v>
      </c>
      <c r="B429" s="3" t="s">
        <v>1116</v>
      </c>
      <c r="C429" s="3" t="s">
        <v>1117</v>
      </c>
      <c r="D429" s="3" t="s">
        <v>1118</v>
      </c>
    </row>
    <row r="430" spans="1:4" x14ac:dyDescent="0.35">
      <c r="A430" s="3" t="s">
        <v>469</v>
      </c>
      <c r="B430" s="3" t="s">
        <v>1119</v>
      </c>
      <c r="C430" s="3" t="s">
        <v>1117</v>
      </c>
      <c r="D430" s="3" t="s">
        <v>1118</v>
      </c>
    </row>
    <row r="431" spans="1:4" x14ac:dyDescent="0.35">
      <c r="A431" s="3" t="s">
        <v>470</v>
      </c>
      <c r="B431" s="3" t="s">
        <v>1120</v>
      </c>
      <c r="C431" s="3" t="s">
        <v>1117</v>
      </c>
      <c r="D431" s="3" t="s">
        <v>1118</v>
      </c>
    </row>
    <row r="432" spans="1:4" x14ac:dyDescent="0.35">
      <c r="A432" s="3" t="s">
        <v>1151</v>
      </c>
      <c r="B432" s="3" t="s">
        <v>1116</v>
      </c>
      <c r="C432" s="3" t="s">
        <v>1121</v>
      </c>
      <c r="D432" s="3" t="s">
        <v>1126</v>
      </c>
    </row>
    <row r="433" spans="1:4" x14ac:dyDescent="0.35">
      <c r="A433" s="3" t="s">
        <v>1152</v>
      </c>
      <c r="B433" s="3" t="s">
        <v>1116</v>
      </c>
      <c r="C433" s="3" t="s">
        <v>1123</v>
      </c>
      <c r="D433" s="3" t="s">
        <v>1118</v>
      </c>
    </row>
    <row r="434" spans="1:4" x14ac:dyDescent="0.35">
      <c r="A434" s="3" t="s">
        <v>473</v>
      </c>
      <c r="B434" s="3" t="s">
        <v>1120</v>
      </c>
      <c r="C434" s="3" t="s">
        <v>1123</v>
      </c>
      <c r="D434" s="3" t="s">
        <v>1118</v>
      </c>
    </row>
    <row r="435" spans="1:4" x14ac:dyDescent="0.35">
      <c r="A435" s="3" t="s">
        <v>474</v>
      </c>
      <c r="B435" s="3" t="s">
        <v>1119</v>
      </c>
      <c r="C435" s="3" t="s">
        <v>1117</v>
      </c>
      <c r="D435" s="3" t="s">
        <v>1118</v>
      </c>
    </row>
    <row r="436" spans="1:4" x14ac:dyDescent="0.35">
      <c r="A436" s="3" t="s">
        <v>1153</v>
      </c>
      <c r="B436" s="3" t="s">
        <v>1119</v>
      </c>
      <c r="C436" s="3" t="s">
        <v>1117</v>
      </c>
      <c r="D436" s="3" t="s">
        <v>1118</v>
      </c>
    </row>
    <row r="437" spans="1:4" x14ac:dyDescent="0.35">
      <c r="A437" s="3" t="s">
        <v>476</v>
      </c>
      <c r="B437" s="3" t="s">
        <v>1116</v>
      </c>
      <c r="C437" s="3" t="s">
        <v>1123</v>
      </c>
      <c r="D437" s="3" t="s">
        <v>1126</v>
      </c>
    </row>
    <row r="438" spans="1:4" x14ac:dyDescent="0.35">
      <c r="A438" s="3" t="s">
        <v>1154</v>
      </c>
      <c r="B438" s="3" t="s">
        <v>1116</v>
      </c>
      <c r="C438" s="3" t="s">
        <v>1117</v>
      </c>
      <c r="D438" s="3" t="s">
        <v>1118</v>
      </c>
    </row>
    <row r="439" spans="1:4" x14ac:dyDescent="0.35">
      <c r="A439" s="3" t="s">
        <v>478</v>
      </c>
      <c r="B439" s="3" t="s">
        <v>1119</v>
      </c>
      <c r="C439" s="3" t="s">
        <v>1121</v>
      </c>
      <c r="D439" s="3" t="s">
        <v>1126</v>
      </c>
    </row>
    <row r="440" spans="1:4" x14ac:dyDescent="0.35">
      <c r="A440" s="3" t="s">
        <v>479</v>
      </c>
      <c r="B440" s="3" t="s">
        <v>1116</v>
      </c>
      <c r="C440" s="3" t="s">
        <v>1117</v>
      </c>
      <c r="D440" s="3" t="s">
        <v>1118</v>
      </c>
    </row>
    <row r="441" spans="1:4" x14ac:dyDescent="0.35">
      <c r="A441" s="3" t="s">
        <v>480</v>
      </c>
      <c r="B441" s="3" t="s">
        <v>1119</v>
      </c>
      <c r="C441" s="3" t="s">
        <v>1117</v>
      </c>
      <c r="D441" s="3" t="s">
        <v>1126</v>
      </c>
    </row>
    <row r="442" spans="1:4" x14ac:dyDescent="0.35">
      <c r="A442" s="3" t="s">
        <v>1155</v>
      </c>
      <c r="B442" s="3" t="s">
        <v>1120</v>
      </c>
      <c r="C442" s="3" t="s">
        <v>1121</v>
      </c>
      <c r="D442" s="3" t="s">
        <v>1124</v>
      </c>
    </row>
    <row r="443" spans="1:4" x14ac:dyDescent="0.35">
      <c r="A443" s="3" t="s">
        <v>482</v>
      </c>
      <c r="B443" s="3" t="s">
        <v>1116</v>
      </c>
      <c r="C443" s="3" t="s">
        <v>1117</v>
      </c>
      <c r="D443" s="3" t="s">
        <v>1118</v>
      </c>
    </row>
    <row r="444" spans="1:4" x14ac:dyDescent="0.35">
      <c r="A444" s="3" t="s">
        <v>483</v>
      </c>
      <c r="B444" s="3" t="s">
        <v>1119</v>
      </c>
      <c r="C444" s="3" t="s">
        <v>1117</v>
      </c>
      <c r="D444" s="3" t="s">
        <v>1118</v>
      </c>
    </row>
    <row r="445" spans="1:4" x14ac:dyDescent="0.35">
      <c r="A445" s="3" t="s">
        <v>484</v>
      </c>
      <c r="B445" s="3" t="s">
        <v>1116</v>
      </c>
      <c r="C445" s="3" t="s">
        <v>1117</v>
      </c>
      <c r="D445" s="3" t="s">
        <v>1118</v>
      </c>
    </row>
    <row r="446" spans="1:4" x14ac:dyDescent="0.35">
      <c r="A446" s="3" t="s">
        <v>485</v>
      </c>
      <c r="B446" s="3" t="s">
        <v>1119</v>
      </c>
      <c r="C446" s="3" t="s">
        <v>1122</v>
      </c>
      <c r="D446" s="3" t="s">
        <v>1124</v>
      </c>
    </row>
    <row r="447" spans="1:4" x14ac:dyDescent="0.35">
      <c r="A447" s="3" t="s">
        <v>486</v>
      </c>
      <c r="B447" s="3" t="s">
        <v>1116</v>
      </c>
      <c r="C447" s="3" t="s">
        <v>1117</v>
      </c>
      <c r="D447" s="3" t="s">
        <v>1118</v>
      </c>
    </row>
    <row r="448" spans="1:4" x14ac:dyDescent="0.35">
      <c r="A448" s="3" t="s">
        <v>487</v>
      </c>
      <c r="B448" s="3" t="s">
        <v>1119</v>
      </c>
      <c r="C448" s="3" t="s">
        <v>1122</v>
      </c>
      <c r="D448" s="3" t="s">
        <v>1118</v>
      </c>
    </row>
    <row r="449" spans="1:4" x14ac:dyDescent="0.35">
      <c r="A449" s="3" t="s">
        <v>488</v>
      </c>
      <c r="B449" s="3" t="s">
        <v>1116</v>
      </c>
      <c r="C449" s="3" t="s">
        <v>1123</v>
      </c>
      <c r="D449" s="3" t="s">
        <v>1118</v>
      </c>
    </row>
    <row r="450" spans="1:4" x14ac:dyDescent="0.35">
      <c r="A450" s="3" t="s">
        <v>489</v>
      </c>
      <c r="B450" s="3" t="s">
        <v>1119</v>
      </c>
      <c r="C450" s="3" t="s">
        <v>1122</v>
      </c>
      <c r="D450" s="3" t="s">
        <v>1124</v>
      </c>
    </row>
    <row r="451" spans="1:4" x14ac:dyDescent="0.35">
      <c r="A451" s="3" t="s">
        <v>427</v>
      </c>
      <c r="B451" s="3" t="s">
        <v>1116</v>
      </c>
      <c r="C451" s="3" t="s">
        <v>1121</v>
      </c>
      <c r="D451" s="3" t="s">
        <v>1118</v>
      </c>
    </row>
    <row r="452" spans="1:4" x14ac:dyDescent="0.35">
      <c r="A452" s="3" t="s">
        <v>491</v>
      </c>
      <c r="B452" s="3" t="s">
        <v>1116</v>
      </c>
      <c r="C452" s="3" t="s">
        <v>1123</v>
      </c>
      <c r="D452" s="3" t="s">
        <v>1118</v>
      </c>
    </row>
    <row r="453" spans="1:4" x14ac:dyDescent="0.35">
      <c r="A453" s="3" t="s">
        <v>492</v>
      </c>
      <c r="B453" s="3" t="s">
        <v>1116</v>
      </c>
      <c r="C453" s="3" t="s">
        <v>1122</v>
      </c>
      <c r="D453" s="3" t="s">
        <v>1118</v>
      </c>
    </row>
    <row r="454" spans="1:4" x14ac:dyDescent="0.35">
      <c r="A454" s="3" t="s">
        <v>493</v>
      </c>
      <c r="B454" s="3" t="s">
        <v>1116</v>
      </c>
      <c r="C454" s="3" t="s">
        <v>1123</v>
      </c>
      <c r="D454" s="3" t="s">
        <v>1126</v>
      </c>
    </row>
    <row r="455" spans="1:4" x14ac:dyDescent="0.35">
      <c r="A455" s="3" t="s">
        <v>494</v>
      </c>
      <c r="B455" s="3" t="s">
        <v>1119</v>
      </c>
      <c r="C455" s="3" t="s">
        <v>1117</v>
      </c>
      <c r="D455" s="3" t="s">
        <v>1124</v>
      </c>
    </row>
    <row r="456" spans="1:4" x14ac:dyDescent="0.35">
      <c r="A456" s="3" t="s">
        <v>495</v>
      </c>
      <c r="B456" s="3" t="s">
        <v>1116</v>
      </c>
      <c r="C456" s="3" t="s">
        <v>1123</v>
      </c>
      <c r="D456" s="3" t="s">
        <v>1118</v>
      </c>
    </row>
    <row r="457" spans="1:4" x14ac:dyDescent="0.35">
      <c r="A457" s="3" t="s">
        <v>496</v>
      </c>
      <c r="B457" s="3" t="s">
        <v>1116</v>
      </c>
      <c r="C457" s="3" t="s">
        <v>1123</v>
      </c>
      <c r="D457" s="3" t="s">
        <v>1118</v>
      </c>
    </row>
    <row r="458" spans="1:4" x14ac:dyDescent="0.35">
      <c r="A458" s="3" t="s">
        <v>497</v>
      </c>
      <c r="B458" s="3" t="s">
        <v>1119</v>
      </c>
      <c r="C458" s="3" t="s">
        <v>1117</v>
      </c>
      <c r="D458" s="3" t="s">
        <v>1118</v>
      </c>
    </row>
    <row r="459" spans="1:4" x14ac:dyDescent="0.35">
      <c r="A459" s="3" t="s">
        <v>498</v>
      </c>
      <c r="B459" s="3" t="s">
        <v>1119</v>
      </c>
      <c r="C459" s="3" t="s">
        <v>1123</v>
      </c>
      <c r="D459" s="3" t="s">
        <v>1118</v>
      </c>
    </row>
    <row r="460" spans="1:4" x14ac:dyDescent="0.35">
      <c r="A460" s="3" t="s">
        <v>499</v>
      </c>
      <c r="B460" s="3" t="s">
        <v>1116</v>
      </c>
      <c r="C460" s="3" t="s">
        <v>1117</v>
      </c>
      <c r="D460" s="3" t="s">
        <v>1118</v>
      </c>
    </row>
    <row r="461" spans="1:4" x14ac:dyDescent="0.35">
      <c r="A461" s="3" t="s">
        <v>500</v>
      </c>
      <c r="B461" s="3" t="s">
        <v>1119</v>
      </c>
      <c r="C461" s="3" t="s">
        <v>1123</v>
      </c>
      <c r="D461" s="3" t="s">
        <v>1126</v>
      </c>
    </row>
    <row r="462" spans="1:4" x14ac:dyDescent="0.35">
      <c r="A462" s="3" t="s">
        <v>501</v>
      </c>
      <c r="B462" s="3" t="s">
        <v>1116</v>
      </c>
      <c r="C462" s="3" t="s">
        <v>1121</v>
      </c>
      <c r="D462" s="3" t="s">
        <v>1118</v>
      </c>
    </row>
    <row r="463" spans="1:4" x14ac:dyDescent="0.35">
      <c r="A463" s="3" t="s">
        <v>502</v>
      </c>
      <c r="B463" s="3" t="s">
        <v>1116</v>
      </c>
      <c r="C463" s="3" t="s">
        <v>1122</v>
      </c>
      <c r="D463" s="3" t="s">
        <v>1118</v>
      </c>
    </row>
    <row r="464" spans="1:4" x14ac:dyDescent="0.35">
      <c r="A464" s="3" t="s">
        <v>503</v>
      </c>
      <c r="B464" s="3" t="s">
        <v>1116</v>
      </c>
      <c r="C464" s="3" t="s">
        <v>1122</v>
      </c>
      <c r="D464" s="3" t="s">
        <v>1118</v>
      </c>
    </row>
    <row r="465" spans="1:4" x14ac:dyDescent="0.35">
      <c r="A465" s="3" t="s">
        <v>504</v>
      </c>
      <c r="B465" s="3" t="s">
        <v>1116</v>
      </c>
      <c r="C465" s="3" t="s">
        <v>1122</v>
      </c>
      <c r="D465" s="3" t="s">
        <v>1118</v>
      </c>
    </row>
    <row r="466" spans="1:4" x14ac:dyDescent="0.35">
      <c r="A466" s="3" t="s">
        <v>505</v>
      </c>
      <c r="B466" s="3" t="s">
        <v>1116</v>
      </c>
      <c r="C466" s="3" t="s">
        <v>1123</v>
      </c>
      <c r="D466" s="3" t="s">
        <v>1124</v>
      </c>
    </row>
    <row r="467" spans="1:4" x14ac:dyDescent="0.35">
      <c r="A467" s="3" t="s">
        <v>506</v>
      </c>
      <c r="B467" s="3" t="s">
        <v>1119</v>
      </c>
      <c r="C467" s="3" t="s">
        <v>1117</v>
      </c>
      <c r="D467" s="3" t="s">
        <v>1124</v>
      </c>
    </row>
    <row r="468" spans="1:4" x14ac:dyDescent="0.35">
      <c r="A468" s="3" t="s">
        <v>507</v>
      </c>
      <c r="B468" s="3" t="s">
        <v>1116</v>
      </c>
      <c r="C468" s="3" t="s">
        <v>1117</v>
      </c>
      <c r="D468" s="3" t="s">
        <v>1118</v>
      </c>
    </row>
    <row r="469" spans="1:4" x14ac:dyDescent="0.35">
      <c r="A469" s="3" t="s">
        <v>508</v>
      </c>
      <c r="B469" s="3" t="s">
        <v>1119</v>
      </c>
      <c r="C469" s="3" t="s">
        <v>1122</v>
      </c>
      <c r="D469" s="3" t="s">
        <v>1118</v>
      </c>
    </row>
    <row r="470" spans="1:4" x14ac:dyDescent="0.35">
      <c r="A470" s="3" t="s">
        <v>509</v>
      </c>
      <c r="B470" s="3" t="s">
        <v>1116</v>
      </c>
      <c r="C470" s="3" t="s">
        <v>1123</v>
      </c>
      <c r="D470" s="3" t="s">
        <v>1118</v>
      </c>
    </row>
    <row r="471" spans="1:4" x14ac:dyDescent="0.35">
      <c r="A471" s="3" t="s">
        <v>510</v>
      </c>
      <c r="B471" s="3" t="s">
        <v>1119</v>
      </c>
      <c r="C471" s="3" t="s">
        <v>1122</v>
      </c>
      <c r="D471" s="3" t="s">
        <v>1124</v>
      </c>
    </row>
    <row r="472" spans="1:4" x14ac:dyDescent="0.35">
      <c r="A472" s="3" t="s">
        <v>511</v>
      </c>
      <c r="B472" s="3" t="s">
        <v>1116</v>
      </c>
      <c r="C472" s="3" t="s">
        <v>1123</v>
      </c>
      <c r="D472" s="3" t="s">
        <v>1118</v>
      </c>
    </row>
    <row r="473" spans="1:4" x14ac:dyDescent="0.35">
      <c r="A473" s="3" t="s">
        <v>512</v>
      </c>
      <c r="B473" s="3" t="s">
        <v>1116</v>
      </c>
      <c r="C473" s="3" t="s">
        <v>1117</v>
      </c>
      <c r="D473" s="3" t="s">
        <v>1118</v>
      </c>
    </row>
    <row r="474" spans="1:4" x14ac:dyDescent="0.35">
      <c r="A474" s="3" t="s">
        <v>513</v>
      </c>
      <c r="B474" s="3" t="s">
        <v>1120</v>
      </c>
      <c r="C474" s="3" t="s">
        <v>1123</v>
      </c>
      <c r="D474" s="3" t="s">
        <v>1118</v>
      </c>
    </row>
    <row r="475" spans="1:4" x14ac:dyDescent="0.35">
      <c r="A475" s="3" t="s">
        <v>514</v>
      </c>
      <c r="B475" s="3" t="s">
        <v>1120</v>
      </c>
      <c r="C475" s="3" t="s">
        <v>1123</v>
      </c>
      <c r="D475" s="3" t="s">
        <v>1118</v>
      </c>
    </row>
    <row r="476" spans="1:4" x14ac:dyDescent="0.35">
      <c r="A476" s="3" t="s">
        <v>515</v>
      </c>
      <c r="B476" s="3" t="s">
        <v>1119</v>
      </c>
      <c r="C476" s="3" t="s">
        <v>1117</v>
      </c>
      <c r="D476" s="3" t="s">
        <v>1118</v>
      </c>
    </row>
    <row r="477" spans="1:4" x14ac:dyDescent="0.35">
      <c r="A477" s="3" t="s">
        <v>516</v>
      </c>
      <c r="B477" s="3" t="s">
        <v>1116</v>
      </c>
      <c r="C477" s="3" t="s">
        <v>1117</v>
      </c>
      <c r="D477" s="3" t="s">
        <v>1118</v>
      </c>
    </row>
    <row r="478" spans="1:4" x14ac:dyDescent="0.35">
      <c r="A478" s="3" t="s">
        <v>517</v>
      </c>
      <c r="B478" s="3" t="s">
        <v>1116</v>
      </c>
      <c r="C478" s="3" t="s">
        <v>1117</v>
      </c>
      <c r="D478" s="3" t="s">
        <v>1118</v>
      </c>
    </row>
    <row r="479" spans="1:4" x14ac:dyDescent="0.35">
      <c r="A479" s="3" t="s">
        <v>518</v>
      </c>
      <c r="B479" s="3" t="s">
        <v>1119</v>
      </c>
      <c r="C479" s="3" t="s">
        <v>1121</v>
      </c>
      <c r="D479" s="3" t="s">
        <v>1118</v>
      </c>
    </row>
    <row r="480" spans="1:4" x14ac:dyDescent="0.35">
      <c r="A480" s="3" t="s">
        <v>519</v>
      </c>
      <c r="B480" s="3" t="s">
        <v>1119</v>
      </c>
      <c r="C480" s="3" t="s">
        <v>1117</v>
      </c>
      <c r="D480" s="3" t="s">
        <v>1118</v>
      </c>
    </row>
    <row r="481" spans="1:4" x14ac:dyDescent="0.35">
      <c r="A481" s="3" t="s">
        <v>1156</v>
      </c>
      <c r="B481" s="3" t="s">
        <v>1116</v>
      </c>
      <c r="C481" s="3" t="s">
        <v>1117</v>
      </c>
      <c r="D481" s="3" t="s">
        <v>1118</v>
      </c>
    </row>
    <row r="482" spans="1:4" x14ac:dyDescent="0.35">
      <c r="A482" s="3" t="s">
        <v>521</v>
      </c>
      <c r="B482" s="3" t="s">
        <v>1116</v>
      </c>
      <c r="C482" s="3" t="s">
        <v>1117</v>
      </c>
      <c r="D482" s="3" t="s">
        <v>1118</v>
      </c>
    </row>
    <row r="483" spans="1:4" x14ac:dyDescent="0.35">
      <c r="A483" s="3" t="s">
        <v>698</v>
      </c>
      <c r="B483" s="3" t="s">
        <v>1116</v>
      </c>
      <c r="C483" s="3" t="s">
        <v>1117</v>
      </c>
      <c r="D483" s="3" t="s">
        <v>1118</v>
      </c>
    </row>
    <row r="484" spans="1:4" x14ac:dyDescent="0.35">
      <c r="A484" s="3" t="s">
        <v>523</v>
      </c>
      <c r="B484" s="3" t="s">
        <v>1116</v>
      </c>
      <c r="C484" s="3" t="s">
        <v>1117</v>
      </c>
      <c r="D484" s="3" t="s">
        <v>1118</v>
      </c>
    </row>
    <row r="485" spans="1:4" x14ac:dyDescent="0.35">
      <c r="A485" s="3" t="s">
        <v>524</v>
      </c>
      <c r="B485" s="3" t="s">
        <v>1116</v>
      </c>
      <c r="C485" s="3" t="s">
        <v>1122</v>
      </c>
      <c r="D485" s="3" t="s">
        <v>1118</v>
      </c>
    </row>
    <row r="486" spans="1:4" x14ac:dyDescent="0.35">
      <c r="A486" s="3" t="s">
        <v>525</v>
      </c>
      <c r="B486" s="3" t="s">
        <v>1119</v>
      </c>
      <c r="C486" s="3" t="s">
        <v>1123</v>
      </c>
      <c r="D486" s="3" t="s">
        <v>1118</v>
      </c>
    </row>
    <row r="487" spans="1:4" x14ac:dyDescent="0.35">
      <c r="A487" s="3" t="s">
        <v>526</v>
      </c>
      <c r="B487" s="3" t="s">
        <v>1119</v>
      </c>
      <c r="C487" s="3" t="s">
        <v>1121</v>
      </c>
      <c r="D487" s="3" t="s">
        <v>1118</v>
      </c>
    </row>
    <row r="488" spans="1:4" x14ac:dyDescent="0.35">
      <c r="A488" s="3" t="s">
        <v>527</v>
      </c>
      <c r="B488" s="3" t="s">
        <v>1119</v>
      </c>
      <c r="C488" s="3" t="s">
        <v>1123</v>
      </c>
      <c r="D488" s="3" t="s">
        <v>1124</v>
      </c>
    </row>
    <row r="489" spans="1:4" x14ac:dyDescent="0.35">
      <c r="A489" s="3" t="s">
        <v>528</v>
      </c>
      <c r="B489" s="3" t="s">
        <v>1119</v>
      </c>
      <c r="C489" s="3" t="s">
        <v>1117</v>
      </c>
      <c r="D489" s="3" t="s">
        <v>1118</v>
      </c>
    </row>
    <row r="490" spans="1:4" x14ac:dyDescent="0.35">
      <c r="A490" s="3" t="s">
        <v>529</v>
      </c>
      <c r="B490" s="3" t="s">
        <v>1116</v>
      </c>
      <c r="C490" s="3" t="s">
        <v>1117</v>
      </c>
      <c r="D490" s="3" t="s">
        <v>1124</v>
      </c>
    </row>
    <row r="491" spans="1:4" x14ac:dyDescent="0.35">
      <c r="A491" s="3" t="s">
        <v>530</v>
      </c>
      <c r="B491" s="3" t="s">
        <v>1116</v>
      </c>
      <c r="C491" s="3" t="s">
        <v>1123</v>
      </c>
      <c r="D491" s="3" t="s">
        <v>1126</v>
      </c>
    </row>
    <row r="492" spans="1:4" x14ac:dyDescent="0.35">
      <c r="A492" s="3" t="s">
        <v>531</v>
      </c>
      <c r="B492" s="3" t="s">
        <v>1116</v>
      </c>
      <c r="C492" s="3" t="s">
        <v>1123</v>
      </c>
      <c r="D492" s="3" t="s">
        <v>1118</v>
      </c>
    </row>
    <row r="493" spans="1:4" x14ac:dyDescent="0.35">
      <c r="A493" s="3" t="s">
        <v>532</v>
      </c>
      <c r="B493" s="3" t="s">
        <v>1116</v>
      </c>
      <c r="C493" s="3" t="s">
        <v>1122</v>
      </c>
      <c r="D493" s="3" t="s">
        <v>1126</v>
      </c>
    </row>
    <row r="494" spans="1:4" x14ac:dyDescent="0.35">
      <c r="A494" s="3" t="s">
        <v>533</v>
      </c>
      <c r="B494" s="3" t="s">
        <v>1120</v>
      </c>
      <c r="C494" s="3" t="s">
        <v>1117</v>
      </c>
      <c r="D494" s="3" t="s">
        <v>1118</v>
      </c>
    </row>
    <row r="495" spans="1:4" x14ac:dyDescent="0.35">
      <c r="A495" s="3" t="s">
        <v>534</v>
      </c>
      <c r="B495" s="3" t="s">
        <v>1119</v>
      </c>
      <c r="C495" s="3" t="s">
        <v>1117</v>
      </c>
      <c r="D495" s="3" t="s">
        <v>1118</v>
      </c>
    </row>
    <row r="496" spans="1:4" x14ac:dyDescent="0.35">
      <c r="A496" s="3" t="s">
        <v>535</v>
      </c>
      <c r="B496" s="3" t="s">
        <v>1116</v>
      </c>
      <c r="C496" s="3" t="s">
        <v>1123</v>
      </c>
      <c r="D496" s="3" t="s">
        <v>1118</v>
      </c>
    </row>
    <row r="497" spans="1:4" x14ac:dyDescent="0.35">
      <c r="A497" s="3" t="s">
        <v>536</v>
      </c>
      <c r="B497" s="3" t="s">
        <v>1116</v>
      </c>
      <c r="C497" s="3" t="s">
        <v>1117</v>
      </c>
      <c r="D497" s="3" t="s">
        <v>1118</v>
      </c>
    </row>
    <row r="498" spans="1:4" x14ac:dyDescent="0.35">
      <c r="A498" s="3" t="s">
        <v>537</v>
      </c>
      <c r="B498" s="3" t="s">
        <v>1120</v>
      </c>
      <c r="C498" s="3" t="s">
        <v>1117</v>
      </c>
      <c r="D498" s="3" t="s">
        <v>1118</v>
      </c>
    </row>
    <row r="499" spans="1:4" x14ac:dyDescent="0.35">
      <c r="A499" s="3" t="s">
        <v>538</v>
      </c>
      <c r="B499" s="3" t="s">
        <v>1116</v>
      </c>
      <c r="C499" s="3" t="s">
        <v>1123</v>
      </c>
      <c r="D499" s="3" t="s">
        <v>1124</v>
      </c>
    </row>
    <row r="500" spans="1:4" x14ac:dyDescent="0.35">
      <c r="A500" s="3" t="s">
        <v>539</v>
      </c>
      <c r="B500" s="3" t="s">
        <v>1119</v>
      </c>
      <c r="C500" s="3" t="s">
        <v>1121</v>
      </c>
      <c r="D500" s="3" t="s">
        <v>1118</v>
      </c>
    </row>
    <row r="501" spans="1:4" x14ac:dyDescent="0.35">
      <c r="A501" s="3" t="s">
        <v>540</v>
      </c>
      <c r="B501" s="3" t="s">
        <v>1116</v>
      </c>
      <c r="C501" s="3" t="s">
        <v>1123</v>
      </c>
      <c r="D501" s="3" t="s">
        <v>1118</v>
      </c>
    </row>
    <row r="502" spans="1:4" x14ac:dyDescent="0.35">
      <c r="A502" s="3" t="s">
        <v>541</v>
      </c>
      <c r="B502" s="3" t="s">
        <v>1119</v>
      </c>
      <c r="C502" s="3" t="s">
        <v>1122</v>
      </c>
      <c r="D502" s="3" t="s">
        <v>1124</v>
      </c>
    </row>
    <row r="503" spans="1:4" x14ac:dyDescent="0.35">
      <c r="A503" s="3" t="s">
        <v>542</v>
      </c>
      <c r="B503" s="3" t="s">
        <v>1116</v>
      </c>
      <c r="C503" s="3" t="s">
        <v>1123</v>
      </c>
      <c r="D503" s="3" t="s">
        <v>1124</v>
      </c>
    </row>
    <row r="504" spans="1:4" x14ac:dyDescent="0.35">
      <c r="A504" s="3" t="s">
        <v>543</v>
      </c>
      <c r="B504" s="3" t="s">
        <v>1116</v>
      </c>
      <c r="C504" s="3" t="s">
        <v>1117</v>
      </c>
      <c r="D504" s="3" t="s">
        <v>1118</v>
      </c>
    </row>
    <row r="505" spans="1:4" x14ac:dyDescent="0.35">
      <c r="A505" s="3" t="s">
        <v>544</v>
      </c>
      <c r="B505" s="3" t="s">
        <v>1116</v>
      </c>
      <c r="C505" s="3" t="s">
        <v>1122</v>
      </c>
      <c r="D505" s="3" t="s">
        <v>1118</v>
      </c>
    </row>
    <row r="506" spans="1:4" x14ac:dyDescent="0.35">
      <c r="A506" s="3" t="s">
        <v>545</v>
      </c>
      <c r="B506" s="3" t="s">
        <v>1120</v>
      </c>
      <c r="C506" s="3" t="s">
        <v>1121</v>
      </c>
      <c r="D506" s="3" t="s">
        <v>1118</v>
      </c>
    </row>
    <row r="507" spans="1:4" x14ac:dyDescent="0.35">
      <c r="A507" s="3" t="s">
        <v>546</v>
      </c>
      <c r="B507" s="3" t="s">
        <v>1116</v>
      </c>
      <c r="C507" s="3" t="s">
        <v>1117</v>
      </c>
      <c r="D507" s="3" t="s">
        <v>1124</v>
      </c>
    </row>
    <row r="508" spans="1:4" x14ac:dyDescent="0.35">
      <c r="A508" s="3" t="s">
        <v>547</v>
      </c>
      <c r="B508" s="3" t="s">
        <v>1116</v>
      </c>
      <c r="C508" s="3" t="s">
        <v>1117</v>
      </c>
      <c r="D508" s="3" t="s">
        <v>1118</v>
      </c>
    </row>
    <row r="509" spans="1:4" x14ac:dyDescent="0.35">
      <c r="A509" s="3" t="s">
        <v>548</v>
      </c>
      <c r="B509" s="3" t="s">
        <v>1116</v>
      </c>
      <c r="C509" s="3" t="s">
        <v>1123</v>
      </c>
      <c r="D509" s="3" t="s">
        <v>1118</v>
      </c>
    </row>
    <row r="510" spans="1:4" x14ac:dyDescent="0.35">
      <c r="A510" s="3" t="s">
        <v>549</v>
      </c>
      <c r="B510" s="3" t="s">
        <v>1119</v>
      </c>
      <c r="C510" s="3" t="s">
        <v>1123</v>
      </c>
      <c r="D510" s="3" t="s">
        <v>1118</v>
      </c>
    </row>
    <row r="511" spans="1:4" x14ac:dyDescent="0.35">
      <c r="A511" s="3" t="s">
        <v>550</v>
      </c>
      <c r="B511" s="3" t="s">
        <v>1116</v>
      </c>
      <c r="C511" s="3" t="s">
        <v>1117</v>
      </c>
      <c r="D511" s="3" t="s">
        <v>1124</v>
      </c>
    </row>
    <row r="512" spans="1:4" x14ac:dyDescent="0.35">
      <c r="A512" s="3" t="s">
        <v>551</v>
      </c>
      <c r="B512" s="3" t="s">
        <v>1120</v>
      </c>
      <c r="C512" s="3" t="s">
        <v>1117</v>
      </c>
      <c r="D512" s="3" t="s">
        <v>1118</v>
      </c>
    </row>
    <row r="513" spans="1:4" x14ac:dyDescent="0.35">
      <c r="A513" s="3" t="s">
        <v>552</v>
      </c>
      <c r="B513" s="3" t="s">
        <v>1119</v>
      </c>
      <c r="C513" s="3" t="s">
        <v>1123</v>
      </c>
      <c r="D513" s="3" t="s">
        <v>1124</v>
      </c>
    </row>
    <row r="514" spans="1:4" x14ac:dyDescent="0.35">
      <c r="A514" s="3" t="s">
        <v>553</v>
      </c>
      <c r="B514" s="3" t="s">
        <v>1119</v>
      </c>
      <c r="C514" s="3" t="s">
        <v>1121</v>
      </c>
      <c r="D514" s="3" t="s">
        <v>1118</v>
      </c>
    </row>
    <row r="515" spans="1:4" x14ac:dyDescent="0.35">
      <c r="A515" s="3" t="s">
        <v>554</v>
      </c>
      <c r="B515" s="3" t="s">
        <v>1116</v>
      </c>
      <c r="C515" s="3" t="s">
        <v>1121</v>
      </c>
      <c r="D515" s="3" t="s">
        <v>1118</v>
      </c>
    </row>
    <row r="516" spans="1:4" x14ac:dyDescent="0.35">
      <c r="A516" s="3" t="s">
        <v>555</v>
      </c>
      <c r="B516" s="3" t="s">
        <v>1120</v>
      </c>
      <c r="C516" s="3" t="s">
        <v>1117</v>
      </c>
      <c r="D516" s="3" t="s">
        <v>1118</v>
      </c>
    </row>
    <row r="517" spans="1:4" x14ac:dyDescent="0.35">
      <c r="A517" s="3" t="s">
        <v>556</v>
      </c>
      <c r="B517" s="3" t="s">
        <v>1116</v>
      </c>
      <c r="C517" s="3" t="s">
        <v>1122</v>
      </c>
      <c r="D517" s="3" t="s">
        <v>1118</v>
      </c>
    </row>
    <row r="518" spans="1:4" x14ac:dyDescent="0.35">
      <c r="A518" s="3" t="s">
        <v>557</v>
      </c>
      <c r="B518" s="3" t="s">
        <v>1119</v>
      </c>
      <c r="C518" s="3" t="s">
        <v>1117</v>
      </c>
      <c r="D518" s="3" t="s">
        <v>1118</v>
      </c>
    </row>
    <row r="519" spans="1:4" x14ac:dyDescent="0.35">
      <c r="A519" s="3" t="s">
        <v>558</v>
      </c>
      <c r="B519" s="3" t="s">
        <v>1120</v>
      </c>
      <c r="C519" s="3" t="s">
        <v>1122</v>
      </c>
      <c r="D519" s="3" t="s">
        <v>1118</v>
      </c>
    </row>
    <row r="520" spans="1:4" x14ac:dyDescent="0.35">
      <c r="A520" s="3" t="s">
        <v>559</v>
      </c>
      <c r="B520" s="3" t="s">
        <v>1116</v>
      </c>
      <c r="C520" s="3" t="s">
        <v>1121</v>
      </c>
      <c r="D520" s="3" t="s">
        <v>1126</v>
      </c>
    </row>
    <row r="521" spans="1:4" x14ac:dyDescent="0.35">
      <c r="A521" s="3" t="s">
        <v>560</v>
      </c>
      <c r="B521" s="3" t="s">
        <v>1116</v>
      </c>
      <c r="C521" s="3" t="s">
        <v>1117</v>
      </c>
      <c r="D521" s="3" t="s">
        <v>1118</v>
      </c>
    </row>
    <row r="522" spans="1:4" x14ac:dyDescent="0.35">
      <c r="A522" s="3" t="s">
        <v>561</v>
      </c>
      <c r="B522" s="3" t="s">
        <v>1119</v>
      </c>
      <c r="C522" s="3" t="s">
        <v>1123</v>
      </c>
      <c r="D522" s="3" t="s">
        <v>1118</v>
      </c>
    </row>
    <row r="523" spans="1:4" x14ac:dyDescent="0.35">
      <c r="A523" s="3" t="s">
        <v>562</v>
      </c>
      <c r="B523" s="3" t="s">
        <v>1116</v>
      </c>
      <c r="C523" s="3" t="s">
        <v>1121</v>
      </c>
      <c r="D523" s="3" t="s">
        <v>1118</v>
      </c>
    </row>
    <row r="524" spans="1:4" x14ac:dyDescent="0.35">
      <c r="A524" s="3" t="s">
        <v>563</v>
      </c>
      <c r="B524" s="3" t="s">
        <v>1119</v>
      </c>
      <c r="C524" s="3" t="s">
        <v>1123</v>
      </c>
      <c r="D524" s="3" t="s">
        <v>1124</v>
      </c>
    </row>
    <row r="525" spans="1:4" x14ac:dyDescent="0.35">
      <c r="A525" s="3" t="s">
        <v>564</v>
      </c>
      <c r="B525" s="3" t="s">
        <v>1119</v>
      </c>
      <c r="C525" s="3" t="s">
        <v>1117</v>
      </c>
      <c r="D525" s="3" t="s">
        <v>1124</v>
      </c>
    </row>
    <row r="526" spans="1:4" x14ac:dyDescent="0.35">
      <c r="A526" s="3" t="s">
        <v>565</v>
      </c>
      <c r="B526" s="3" t="s">
        <v>1116</v>
      </c>
      <c r="C526" s="3" t="s">
        <v>1117</v>
      </c>
      <c r="D526" s="3" t="s">
        <v>1118</v>
      </c>
    </row>
    <row r="527" spans="1:4" x14ac:dyDescent="0.35">
      <c r="A527" s="3" t="s">
        <v>566</v>
      </c>
      <c r="B527" s="3" t="s">
        <v>1116</v>
      </c>
      <c r="C527" s="3" t="s">
        <v>1122</v>
      </c>
      <c r="D527" s="3" t="s">
        <v>1118</v>
      </c>
    </row>
    <row r="528" spans="1:4" x14ac:dyDescent="0.35">
      <c r="A528" s="3" t="s">
        <v>567</v>
      </c>
      <c r="B528" s="3" t="s">
        <v>1116</v>
      </c>
      <c r="C528" s="3" t="s">
        <v>1117</v>
      </c>
      <c r="D528" s="3" t="s">
        <v>1118</v>
      </c>
    </row>
    <row r="529" spans="1:4" x14ac:dyDescent="0.35">
      <c r="A529" s="3" t="s">
        <v>568</v>
      </c>
      <c r="B529" s="3" t="s">
        <v>1116</v>
      </c>
      <c r="C529" s="3" t="s">
        <v>1117</v>
      </c>
      <c r="D529" s="3" t="s">
        <v>1118</v>
      </c>
    </row>
    <row r="530" spans="1:4" x14ac:dyDescent="0.35">
      <c r="A530" s="3" t="s">
        <v>569</v>
      </c>
      <c r="B530" s="3" t="s">
        <v>1116</v>
      </c>
      <c r="C530" s="3" t="s">
        <v>1122</v>
      </c>
      <c r="D530" s="3" t="s">
        <v>1118</v>
      </c>
    </row>
    <row r="531" spans="1:4" x14ac:dyDescent="0.35">
      <c r="A531" s="3" t="s">
        <v>570</v>
      </c>
      <c r="B531" s="3" t="s">
        <v>1116</v>
      </c>
      <c r="C531" s="3" t="s">
        <v>1122</v>
      </c>
      <c r="D531" s="3" t="s">
        <v>1126</v>
      </c>
    </row>
    <row r="532" spans="1:4" x14ac:dyDescent="0.35">
      <c r="A532" s="3" t="s">
        <v>571</v>
      </c>
      <c r="B532" s="3" t="s">
        <v>1116</v>
      </c>
      <c r="C532" s="3" t="s">
        <v>1122</v>
      </c>
      <c r="D532" s="3" t="s">
        <v>1118</v>
      </c>
    </row>
    <row r="533" spans="1:4" x14ac:dyDescent="0.35">
      <c r="A533" s="3" t="s">
        <v>572</v>
      </c>
      <c r="B533" s="3" t="s">
        <v>1119</v>
      </c>
      <c r="C533" s="3" t="s">
        <v>1121</v>
      </c>
      <c r="D533" s="3" t="s">
        <v>1126</v>
      </c>
    </row>
    <row r="534" spans="1:4" x14ac:dyDescent="0.35">
      <c r="A534" s="3" t="s">
        <v>573</v>
      </c>
      <c r="B534" s="3" t="s">
        <v>1119</v>
      </c>
      <c r="C534" s="3" t="s">
        <v>1117</v>
      </c>
      <c r="D534" s="3" t="s">
        <v>1124</v>
      </c>
    </row>
    <row r="535" spans="1:4" x14ac:dyDescent="0.35">
      <c r="A535" s="3" t="s">
        <v>574</v>
      </c>
      <c r="B535" s="3" t="s">
        <v>1119</v>
      </c>
      <c r="C535" s="3" t="s">
        <v>1117</v>
      </c>
      <c r="D535" s="3" t="s">
        <v>1126</v>
      </c>
    </row>
    <row r="536" spans="1:4" x14ac:dyDescent="0.35">
      <c r="A536" s="3" t="s">
        <v>575</v>
      </c>
      <c r="B536" s="3" t="s">
        <v>1119</v>
      </c>
      <c r="C536" s="3" t="s">
        <v>1117</v>
      </c>
      <c r="D536" s="3" t="s">
        <v>1124</v>
      </c>
    </row>
    <row r="537" spans="1:4" x14ac:dyDescent="0.35">
      <c r="A537" s="3" t="s">
        <v>576</v>
      </c>
      <c r="B537" s="3" t="s">
        <v>1120</v>
      </c>
      <c r="C537" s="3" t="s">
        <v>1122</v>
      </c>
      <c r="D537" s="3" t="s">
        <v>1118</v>
      </c>
    </row>
    <row r="538" spans="1:4" x14ac:dyDescent="0.35">
      <c r="A538" s="3" t="s">
        <v>577</v>
      </c>
      <c r="B538" s="3" t="s">
        <v>1116</v>
      </c>
      <c r="C538" s="3" t="s">
        <v>1121</v>
      </c>
      <c r="D538" s="3" t="s">
        <v>1118</v>
      </c>
    </row>
    <row r="539" spans="1:4" x14ac:dyDescent="0.35">
      <c r="A539" s="3" t="s">
        <v>578</v>
      </c>
      <c r="B539" s="3" t="s">
        <v>1119</v>
      </c>
      <c r="C539" s="3" t="s">
        <v>1121</v>
      </c>
      <c r="D539" s="3" t="s">
        <v>1118</v>
      </c>
    </row>
    <row r="540" spans="1:4" x14ac:dyDescent="0.35">
      <c r="A540" s="3" t="s">
        <v>579</v>
      </c>
      <c r="B540" s="3" t="s">
        <v>1116</v>
      </c>
      <c r="C540" s="3" t="s">
        <v>1117</v>
      </c>
      <c r="D540" s="3" t="s">
        <v>1118</v>
      </c>
    </row>
    <row r="541" spans="1:4" x14ac:dyDescent="0.35">
      <c r="A541" s="3" t="s">
        <v>580</v>
      </c>
      <c r="B541" s="3" t="s">
        <v>1116</v>
      </c>
      <c r="C541" s="3" t="s">
        <v>1121</v>
      </c>
      <c r="D541" s="3" t="s">
        <v>1118</v>
      </c>
    </row>
    <row r="542" spans="1:4" x14ac:dyDescent="0.35">
      <c r="A542" s="3" t="s">
        <v>581</v>
      </c>
      <c r="B542" s="3" t="s">
        <v>1116</v>
      </c>
      <c r="C542" s="3" t="s">
        <v>1122</v>
      </c>
      <c r="D542" s="3" t="s">
        <v>1118</v>
      </c>
    </row>
    <row r="543" spans="1:4" x14ac:dyDescent="0.35">
      <c r="A543" s="3" t="s">
        <v>582</v>
      </c>
      <c r="B543" s="3" t="s">
        <v>1116</v>
      </c>
      <c r="C543" s="3" t="s">
        <v>1122</v>
      </c>
      <c r="D543" s="3" t="s">
        <v>1118</v>
      </c>
    </row>
    <row r="544" spans="1:4" x14ac:dyDescent="0.35">
      <c r="A544" s="3" t="s">
        <v>1157</v>
      </c>
      <c r="B544" s="3" t="s">
        <v>1116</v>
      </c>
      <c r="C544" s="3" t="s">
        <v>1123</v>
      </c>
      <c r="D544" s="3" t="s">
        <v>1118</v>
      </c>
    </row>
    <row r="545" spans="1:4" x14ac:dyDescent="0.35">
      <c r="A545" s="3" t="s">
        <v>584</v>
      </c>
      <c r="B545" s="3" t="s">
        <v>1119</v>
      </c>
      <c r="C545" s="3" t="s">
        <v>1121</v>
      </c>
      <c r="D545" s="3" t="s">
        <v>1118</v>
      </c>
    </row>
    <row r="546" spans="1:4" x14ac:dyDescent="0.35">
      <c r="A546" s="3" t="s">
        <v>585</v>
      </c>
      <c r="B546" s="3" t="s">
        <v>1120</v>
      </c>
      <c r="C546" s="3" t="s">
        <v>1117</v>
      </c>
      <c r="D546" s="3" t="s">
        <v>1124</v>
      </c>
    </row>
    <row r="547" spans="1:4" x14ac:dyDescent="0.35">
      <c r="A547" s="3" t="s">
        <v>586</v>
      </c>
      <c r="B547" s="3" t="s">
        <v>1116</v>
      </c>
      <c r="C547" s="3" t="s">
        <v>1117</v>
      </c>
      <c r="D547" s="3" t="s">
        <v>1124</v>
      </c>
    </row>
    <row r="548" spans="1:4" x14ac:dyDescent="0.35">
      <c r="A548" s="3" t="s">
        <v>1158</v>
      </c>
      <c r="B548" s="3" t="s">
        <v>1116</v>
      </c>
      <c r="C548" s="3" t="s">
        <v>1117</v>
      </c>
      <c r="D548" s="3" t="s">
        <v>1118</v>
      </c>
    </row>
    <row r="549" spans="1:4" x14ac:dyDescent="0.35">
      <c r="A549" s="3" t="s">
        <v>588</v>
      </c>
      <c r="B549" s="3" t="s">
        <v>1119</v>
      </c>
      <c r="C549" s="3" t="s">
        <v>1122</v>
      </c>
      <c r="D549" s="3" t="s">
        <v>1118</v>
      </c>
    </row>
    <row r="550" spans="1:4" x14ac:dyDescent="0.35">
      <c r="A550" s="3" t="s">
        <v>589</v>
      </c>
      <c r="B550" s="3" t="s">
        <v>1116</v>
      </c>
      <c r="C550" s="3" t="s">
        <v>1117</v>
      </c>
      <c r="D550" s="3" t="s">
        <v>1124</v>
      </c>
    </row>
    <row r="551" spans="1:4" x14ac:dyDescent="0.35">
      <c r="A551" s="3" t="s">
        <v>590</v>
      </c>
      <c r="B551" s="3" t="s">
        <v>1116</v>
      </c>
      <c r="C551" s="3" t="s">
        <v>1117</v>
      </c>
      <c r="D551" s="3" t="s">
        <v>1118</v>
      </c>
    </row>
    <row r="552" spans="1:4" x14ac:dyDescent="0.35">
      <c r="A552" s="3" t="s">
        <v>591</v>
      </c>
      <c r="B552" s="3" t="s">
        <v>1116</v>
      </c>
      <c r="C552" s="3" t="s">
        <v>1122</v>
      </c>
      <c r="D552" s="3" t="s">
        <v>1118</v>
      </c>
    </row>
    <row r="553" spans="1:4" x14ac:dyDescent="0.35">
      <c r="A553" s="3" t="s">
        <v>592</v>
      </c>
      <c r="B553" s="3" t="s">
        <v>1119</v>
      </c>
      <c r="C553" s="3" t="s">
        <v>1123</v>
      </c>
      <c r="D553" s="3" t="s">
        <v>1118</v>
      </c>
    </row>
    <row r="554" spans="1:4" x14ac:dyDescent="0.35">
      <c r="A554" s="3" t="s">
        <v>593</v>
      </c>
      <c r="B554" s="3" t="s">
        <v>1116</v>
      </c>
      <c r="C554" s="3" t="s">
        <v>1123</v>
      </c>
      <c r="D554" s="3" t="s">
        <v>1126</v>
      </c>
    </row>
    <row r="555" spans="1:4" x14ac:dyDescent="0.35">
      <c r="A555" s="3" t="s">
        <v>594</v>
      </c>
      <c r="B555" s="3" t="s">
        <v>1116</v>
      </c>
      <c r="C555" s="3" t="s">
        <v>1122</v>
      </c>
      <c r="D555" s="3" t="s">
        <v>1118</v>
      </c>
    </row>
    <row r="556" spans="1:4" x14ac:dyDescent="0.35">
      <c r="A556" s="3" t="s">
        <v>595</v>
      </c>
      <c r="B556" s="3" t="s">
        <v>1119</v>
      </c>
      <c r="C556" s="3" t="s">
        <v>1123</v>
      </c>
      <c r="D556" s="3" t="s">
        <v>1118</v>
      </c>
    </row>
    <row r="557" spans="1:4" x14ac:dyDescent="0.35">
      <c r="A557" s="3" t="s">
        <v>596</v>
      </c>
      <c r="B557" s="3" t="s">
        <v>1116</v>
      </c>
      <c r="C557" s="3" t="s">
        <v>1117</v>
      </c>
      <c r="D557" s="3" t="s">
        <v>1118</v>
      </c>
    </row>
    <row r="558" spans="1:4" x14ac:dyDescent="0.35">
      <c r="A558" s="3" t="s">
        <v>597</v>
      </c>
      <c r="B558" s="3" t="s">
        <v>1116</v>
      </c>
      <c r="C558" s="3" t="s">
        <v>1123</v>
      </c>
      <c r="D558" s="3" t="s">
        <v>1118</v>
      </c>
    </row>
    <row r="559" spans="1:4" x14ac:dyDescent="0.35">
      <c r="A559" s="3" t="s">
        <v>598</v>
      </c>
      <c r="B559" s="3" t="s">
        <v>1119</v>
      </c>
      <c r="C559" s="3" t="s">
        <v>1123</v>
      </c>
      <c r="D559" s="3" t="s">
        <v>1118</v>
      </c>
    </row>
    <row r="560" spans="1:4" x14ac:dyDescent="0.35">
      <c r="A560" s="3" t="s">
        <v>599</v>
      </c>
      <c r="B560" s="3" t="s">
        <v>1116</v>
      </c>
      <c r="C560" s="3" t="s">
        <v>1123</v>
      </c>
      <c r="D560" s="3" t="s">
        <v>1124</v>
      </c>
    </row>
    <row r="561" spans="1:4" x14ac:dyDescent="0.35">
      <c r="A561" s="3" t="s">
        <v>600</v>
      </c>
      <c r="B561" s="3" t="s">
        <v>1120</v>
      </c>
      <c r="C561" s="3" t="s">
        <v>1123</v>
      </c>
      <c r="D561" s="3" t="s">
        <v>1124</v>
      </c>
    </row>
    <row r="562" spans="1:4" x14ac:dyDescent="0.35">
      <c r="A562" s="3" t="s">
        <v>601</v>
      </c>
      <c r="B562" s="3" t="s">
        <v>1116</v>
      </c>
      <c r="C562" s="3" t="s">
        <v>1117</v>
      </c>
      <c r="D562" s="3" t="s">
        <v>1124</v>
      </c>
    </row>
    <row r="563" spans="1:4" x14ac:dyDescent="0.35">
      <c r="A563" s="3" t="s">
        <v>1159</v>
      </c>
      <c r="B563" s="3" t="s">
        <v>1116</v>
      </c>
      <c r="C563" s="3" t="s">
        <v>1117</v>
      </c>
      <c r="D563" s="3" t="s">
        <v>1118</v>
      </c>
    </row>
    <row r="564" spans="1:4" x14ac:dyDescent="0.35">
      <c r="A564" s="3" t="s">
        <v>603</v>
      </c>
      <c r="B564" s="3" t="s">
        <v>1120</v>
      </c>
      <c r="C564" s="3" t="s">
        <v>1117</v>
      </c>
      <c r="D564" s="3" t="s">
        <v>1124</v>
      </c>
    </row>
    <row r="565" spans="1:4" x14ac:dyDescent="0.35">
      <c r="A565" s="3" t="s">
        <v>604</v>
      </c>
      <c r="B565" s="3" t="s">
        <v>1119</v>
      </c>
      <c r="C565" s="3" t="s">
        <v>1123</v>
      </c>
      <c r="D565" s="3" t="s">
        <v>1118</v>
      </c>
    </row>
    <row r="566" spans="1:4" x14ac:dyDescent="0.35">
      <c r="A566" s="3" t="s">
        <v>605</v>
      </c>
      <c r="B566" s="3" t="s">
        <v>1119</v>
      </c>
      <c r="C566" s="3" t="s">
        <v>1123</v>
      </c>
      <c r="D566" s="3" t="s">
        <v>1118</v>
      </c>
    </row>
    <row r="567" spans="1:4" x14ac:dyDescent="0.35">
      <c r="A567" s="3" t="s">
        <v>606</v>
      </c>
      <c r="B567" s="3" t="s">
        <v>1116</v>
      </c>
      <c r="C567" s="3" t="s">
        <v>1121</v>
      </c>
      <c r="D567" s="3" t="s">
        <v>1118</v>
      </c>
    </row>
    <row r="568" spans="1:4" x14ac:dyDescent="0.35">
      <c r="A568" s="3" t="s">
        <v>607</v>
      </c>
      <c r="B568" s="3" t="s">
        <v>1120</v>
      </c>
      <c r="C568" s="3" t="s">
        <v>1123</v>
      </c>
      <c r="D568" s="3" t="s">
        <v>1118</v>
      </c>
    </row>
    <row r="569" spans="1:4" x14ac:dyDescent="0.35">
      <c r="A569" s="3" t="s">
        <v>608</v>
      </c>
      <c r="B569" s="3" t="s">
        <v>1120</v>
      </c>
      <c r="C569" s="3" t="s">
        <v>1121</v>
      </c>
      <c r="D569" s="3" t="s">
        <v>1118</v>
      </c>
    </row>
    <row r="570" spans="1:4" x14ac:dyDescent="0.35">
      <c r="A570" s="3" t="s">
        <v>609</v>
      </c>
      <c r="B570" s="3" t="s">
        <v>1116</v>
      </c>
      <c r="C570" s="3" t="s">
        <v>1123</v>
      </c>
      <c r="D570" s="3" t="s">
        <v>1118</v>
      </c>
    </row>
    <row r="571" spans="1:4" x14ac:dyDescent="0.35">
      <c r="A571" s="3" t="s">
        <v>610</v>
      </c>
      <c r="B571" s="3" t="s">
        <v>1116</v>
      </c>
      <c r="C571" s="3" t="s">
        <v>1123</v>
      </c>
      <c r="D571" s="3" t="s">
        <v>1118</v>
      </c>
    </row>
    <row r="572" spans="1:4" x14ac:dyDescent="0.35">
      <c r="A572" s="3" t="s">
        <v>611</v>
      </c>
      <c r="B572" s="3" t="s">
        <v>1116</v>
      </c>
      <c r="C572" s="3" t="s">
        <v>1117</v>
      </c>
      <c r="D572" s="3" t="s">
        <v>1118</v>
      </c>
    </row>
    <row r="573" spans="1:4" x14ac:dyDescent="0.35">
      <c r="A573" s="3" t="s">
        <v>612</v>
      </c>
      <c r="B573" s="3" t="s">
        <v>1116</v>
      </c>
      <c r="C573" s="3" t="s">
        <v>1123</v>
      </c>
      <c r="D573" s="3" t="s">
        <v>1124</v>
      </c>
    </row>
    <row r="574" spans="1:4" x14ac:dyDescent="0.35">
      <c r="A574" s="3" t="s">
        <v>613</v>
      </c>
      <c r="B574" s="3" t="s">
        <v>1119</v>
      </c>
      <c r="C574" s="3" t="s">
        <v>1122</v>
      </c>
      <c r="D574" s="3" t="s">
        <v>1124</v>
      </c>
    </row>
    <row r="575" spans="1:4" x14ac:dyDescent="0.35">
      <c r="A575" s="3" t="s">
        <v>614</v>
      </c>
      <c r="B575" s="3" t="s">
        <v>1116</v>
      </c>
      <c r="C575" s="3" t="s">
        <v>1117</v>
      </c>
      <c r="D575" s="3" t="s">
        <v>1118</v>
      </c>
    </row>
    <row r="576" spans="1:4" x14ac:dyDescent="0.35">
      <c r="A576" s="3" t="s">
        <v>615</v>
      </c>
      <c r="B576" s="3" t="s">
        <v>1116</v>
      </c>
      <c r="C576" s="3" t="s">
        <v>1123</v>
      </c>
      <c r="D576" s="3" t="s">
        <v>1124</v>
      </c>
    </row>
    <row r="577" spans="1:4" x14ac:dyDescent="0.35">
      <c r="A577" s="3" t="s">
        <v>616</v>
      </c>
      <c r="B577" s="3" t="s">
        <v>1116</v>
      </c>
      <c r="C577" s="3" t="s">
        <v>1117</v>
      </c>
      <c r="D577" s="3" t="s">
        <v>1118</v>
      </c>
    </row>
    <row r="578" spans="1:4" x14ac:dyDescent="0.35">
      <c r="A578" s="3" t="s">
        <v>617</v>
      </c>
      <c r="B578" s="3" t="s">
        <v>1116</v>
      </c>
      <c r="C578" s="3" t="s">
        <v>1121</v>
      </c>
      <c r="D578" s="3" t="s">
        <v>1124</v>
      </c>
    </row>
    <row r="579" spans="1:4" x14ac:dyDescent="0.35">
      <c r="A579" s="3" t="s">
        <v>618</v>
      </c>
      <c r="B579" s="3" t="s">
        <v>1116</v>
      </c>
      <c r="C579" s="3" t="s">
        <v>1117</v>
      </c>
      <c r="D579" s="3" t="s">
        <v>1124</v>
      </c>
    </row>
    <row r="580" spans="1:4" x14ac:dyDescent="0.35">
      <c r="A580" s="3" t="s">
        <v>619</v>
      </c>
      <c r="B580" s="3" t="s">
        <v>1119</v>
      </c>
      <c r="C580" s="3" t="s">
        <v>1122</v>
      </c>
      <c r="D580" s="3" t="s">
        <v>1124</v>
      </c>
    </row>
    <row r="581" spans="1:4" x14ac:dyDescent="0.35">
      <c r="A581" s="3" t="s">
        <v>200</v>
      </c>
      <c r="B581" s="3" t="s">
        <v>1116</v>
      </c>
      <c r="C581" s="3" t="s">
        <v>1117</v>
      </c>
      <c r="D581" s="3" t="s">
        <v>1118</v>
      </c>
    </row>
    <row r="582" spans="1:4" x14ac:dyDescent="0.35">
      <c r="A582" s="3" t="s">
        <v>621</v>
      </c>
      <c r="B582" s="3" t="s">
        <v>1116</v>
      </c>
      <c r="C582" s="3" t="s">
        <v>1121</v>
      </c>
      <c r="D582" s="3" t="s">
        <v>1124</v>
      </c>
    </row>
    <row r="583" spans="1:4" x14ac:dyDescent="0.35">
      <c r="A583" s="3" t="s">
        <v>622</v>
      </c>
      <c r="B583" s="3" t="s">
        <v>1116</v>
      </c>
      <c r="C583" s="3" t="s">
        <v>1123</v>
      </c>
      <c r="D583" s="3" t="s">
        <v>1124</v>
      </c>
    </row>
    <row r="584" spans="1:4" x14ac:dyDescent="0.35">
      <c r="A584" s="3" t="s">
        <v>1095</v>
      </c>
      <c r="B584" s="3" t="s">
        <v>1116</v>
      </c>
      <c r="C584" s="3" t="s">
        <v>1123</v>
      </c>
      <c r="D584" s="3" t="s">
        <v>1118</v>
      </c>
    </row>
    <row r="585" spans="1:4" x14ac:dyDescent="0.35">
      <c r="A585" s="3" t="s">
        <v>624</v>
      </c>
      <c r="B585" s="3" t="s">
        <v>1119</v>
      </c>
      <c r="C585" s="3" t="s">
        <v>1117</v>
      </c>
      <c r="D585" s="3" t="s">
        <v>1126</v>
      </c>
    </row>
    <row r="586" spans="1:4" x14ac:dyDescent="0.35">
      <c r="A586" s="3" t="s">
        <v>625</v>
      </c>
      <c r="B586" s="3" t="s">
        <v>1116</v>
      </c>
      <c r="C586" s="3" t="s">
        <v>1122</v>
      </c>
      <c r="D586" s="3" t="s">
        <v>1118</v>
      </c>
    </row>
    <row r="587" spans="1:4" x14ac:dyDescent="0.35">
      <c r="A587" s="3" t="s">
        <v>626</v>
      </c>
      <c r="B587" s="3" t="s">
        <v>1116</v>
      </c>
      <c r="C587" s="3" t="s">
        <v>1117</v>
      </c>
      <c r="D587" s="3" t="s">
        <v>1118</v>
      </c>
    </row>
    <row r="588" spans="1:4" x14ac:dyDescent="0.35">
      <c r="A588" s="3" t="s">
        <v>627</v>
      </c>
      <c r="B588" s="3" t="s">
        <v>1116</v>
      </c>
      <c r="C588" s="3" t="s">
        <v>1122</v>
      </c>
      <c r="D588" s="3" t="s">
        <v>1118</v>
      </c>
    </row>
    <row r="589" spans="1:4" x14ac:dyDescent="0.35">
      <c r="A589" s="3" t="s">
        <v>628</v>
      </c>
      <c r="B589" s="3" t="s">
        <v>1116</v>
      </c>
      <c r="C589" s="3" t="s">
        <v>1121</v>
      </c>
      <c r="D589" s="3" t="s">
        <v>1118</v>
      </c>
    </row>
    <row r="590" spans="1:4" x14ac:dyDescent="0.35">
      <c r="A590" s="3" t="s">
        <v>629</v>
      </c>
      <c r="B590" s="3" t="s">
        <v>1116</v>
      </c>
      <c r="C590" s="3" t="s">
        <v>1117</v>
      </c>
      <c r="D590" s="3" t="s">
        <v>1118</v>
      </c>
    </row>
    <row r="591" spans="1:4" x14ac:dyDescent="0.35">
      <c r="A591" s="3" t="s">
        <v>630</v>
      </c>
      <c r="B591" s="3" t="s">
        <v>1119</v>
      </c>
      <c r="C591" s="3" t="s">
        <v>1117</v>
      </c>
      <c r="D591" s="3" t="s">
        <v>1118</v>
      </c>
    </row>
    <row r="592" spans="1:4" x14ac:dyDescent="0.35">
      <c r="A592" s="3" t="s">
        <v>631</v>
      </c>
      <c r="B592" s="3" t="s">
        <v>1116</v>
      </c>
      <c r="C592" s="3" t="s">
        <v>1117</v>
      </c>
      <c r="D592" s="3" t="s">
        <v>1118</v>
      </c>
    </row>
    <row r="593" spans="1:4" x14ac:dyDescent="0.35">
      <c r="A593" s="3" t="s">
        <v>632</v>
      </c>
      <c r="B593" s="3" t="s">
        <v>1119</v>
      </c>
      <c r="C593" s="3" t="s">
        <v>1117</v>
      </c>
      <c r="D593" s="3" t="s">
        <v>1126</v>
      </c>
    </row>
    <row r="594" spans="1:4" x14ac:dyDescent="0.35">
      <c r="A594" s="3" t="s">
        <v>633</v>
      </c>
      <c r="B594" s="3" t="s">
        <v>1116</v>
      </c>
      <c r="C594" s="3" t="s">
        <v>1123</v>
      </c>
      <c r="D594" s="3" t="s">
        <v>1118</v>
      </c>
    </row>
    <row r="595" spans="1:4" x14ac:dyDescent="0.35">
      <c r="A595" s="3" t="s">
        <v>634</v>
      </c>
      <c r="B595" s="3" t="s">
        <v>1116</v>
      </c>
      <c r="C595" s="3" t="s">
        <v>1121</v>
      </c>
      <c r="D595" s="3" t="s">
        <v>1126</v>
      </c>
    </row>
    <row r="596" spans="1:4" x14ac:dyDescent="0.35">
      <c r="A596" s="3" t="s">
        <v>1160</v>
      </c>
      <c r="B596" s="3" t="s">
        <v>1120</v>
      </c>
      <c r="C596" s="3" t="s">
        <v>1122</v>
      </c>
      <c r="D596" s="3" t="s">
        <v>1126</v>
      </c>
    </row>
    <row r="597" spans="1:4" x14ac:dyDescent="0.35">
      <c r="A597" s="3" t="s">
        <v>636</v>
      </c>
      <c r="B597" s="3" t="s">
        <v>1116</v>
      </c>
      <c r="C597" s="3" t="s">
        <v>1117</v>
      </c>
      <c r="D597" s="3" t="s">
        <v>1126</v>
      </c>
    </row>
    <row r="598" spans="1:4" x14ac:dyDescent="0.35">
      <c r="A598" s="3" t="s">
        <v>637</v>
      </c>
      <c r="B598" s="3" t="s">
        <v>1116</v>
      </c>
      <c r="C598" s="3" t="s">
        <v>1117</v>
      </c>
      <c r="D598" s="3" t="s">
        <v>1118</v>
      </c>
    </row>
    <row r="599" spans="1:4" x14ac:dyDescent="0.35">
      <c r="A599" s="3" t="s">
        <v>638</v>
      </c>
      <c r="B599" s="3" t="s">
        <v>1116</v>
      </c>
      <c r="C599" s="3" t="s">
        <v>1117</v>
      </c>
      <c r="D599" s="3" t="s">
        <v>1118</v>
      </c>
    </row>
    <row r="600" spans="1:4" x14ac:dyDescent="0.35">
      <c r="A600" s="3" t="s">
        <v>639</v>
      </c>
      <c r="B600" s="3" t="s">
        <v>1120</v>
      </c>
      <c r="C600" s="3" t="s">
        <v>1117</v>
      </c>
      <c r="D600" s="3" t="s">
        <v>1118</v>
      </c>
    </row>
    <row r="601" spans="1:4" x14ac:dyDescent="0.35">
      <c r="A601" s="3" t="s">
        <v>640</v>
      </c>
      <c r="B601" s="3" t="s">
        <v>1116</v>
      </c>
      <c r="C601" s="3" t="s">
        <v>1121</v>
      </c>
      <c r="D601" s="3" t="s">
        <v>1118</v>
      </c>
    </row>
    <row r="602" spans="1:4" x14ac:dyDescent="0.35">
      <c r="A602" s="3" t="s">
        <v>641</v>
      </c>
      <c r="B602" s="3" t="s">
        <v>1116</v>
      </c>
      <c r="C602" s="3" t="s">
        <v>1117</v>
      </c>
      <c r="D602" s="3" t="s">
        <v>1126</v>
      </c>
    </row>
    <row r="603" spans="1:4" x14ac:dyDescent="0.35">
      <c r="A603" s="3" t="s">
        <v>642</v>
      </c>
      <c r="B603" s="3" t="s">
        <v>1116</v>
      </c>
      <c r="C603" s="3" t="s">
        <v>1121</v>
      </c>
      <c r="D603" s="3" t="s">
        <v>1124</v>
      </c>
    </row>
    <row r="604" spans="1:4" x14ac:dyDescent="0.35">
      <c r="A604" s="3" t="s">
        <v>643</v>
      </c>
      <c r="B604" s="3" t="s">
        <v>1116</v>
      </c>
      <c r="C604" s="3" t="s">
        <v>1123</v>
      </c>
      <c r="D604" s="3" t="s">
        <v>1118</v>
      </c>
    </row>
    <row r="605" spans="1:4" x14ac:dyDescent="0.35">
      <c r="A605" s="3" t="s">
        <v>644</v>
      </c>
      <c r="B605" s="3" t="s">
        <v>1116</v>
      </c>
      <c r="C605" s="3" t="s">
        <v>1122</v>
      </c>
      <c r="D605" s="3" t="s">
        <v>1118</v>
      </c>
    </row>
    <row r="606" spans="1:4" x14ac:dyDescent="0.35">
      <c r="A606" s="3" t="s">
        <v>645</v>
      </c>
      <c r="B606" s="3" t="s">
        <v>1116</v>
      </c>
      <c r="C606" s="3" t="s">
        <v>1121</v>
      </c>
      <c r="D606" s="3" t="s">
        <v>1124</v>
      </c>
    </row>
    <row r="607" spans="1:4" x14ac:dyDescent="0.35">
      <c r="A607" s="3" t="s">
        <v>646</v>
      </c>
      <c r="B607" s="3" t="s">
        <v>1116</v>
      </c>
      <c r="C607" s="3" t="s">
        <v>1117</v>
      </c>
      <c r="D607" s="3" t="s">
        <v>1118</v>
      </c>
    </row>
    <row r="608" spans="1:4" x14ac:dyDescent="0.35">
      <c r="A608" s="3" t="s">
        <v>647</v>
      </c>
      <c r="B608" s="3" t="s">
        <v>1120</v>
      </c>
      <c r="C608" s="3" t="s">
        <v>1117</v>
      </c>
      <c r="D608" s="3" t="s">
        <v>1126</v>
      </c>
    </row>
    <row r="609" spans="1:4" x14ac:dyDescent="0.35">
      <c r="A609" s="3" t="s">
        <v>648</v>
      </c>
      <c r="B609" s="3" t="s">
        <v>1119</v>
      </c>
      <c r="C609" s="3" t="s">
        <v>1117</v>
      </c>
      <c r="D609" s="3" t="s">
        <v>1118</v>
      </c>
    </row>
    <row r="610" spans="1:4" x14ac:dyDescent="0.35">
      <c r="A610" s="3" t="s">
        <v>1161</v>
      </c>
      <c r="B610" s="3" t="s">
        <v>1116</v>
      </c>
      <c r="C610" s="3" t="s">
        <v>1121</v>
      </c>
      <c r="D610" s="3" t="s">
        <v>1118</v>
      </c>
    </row>
    <row r="611" spans="1:4" x14ac:dyDescent="0.35">
      <c r="A611" s="3" t="s">
        <v>650</v>
      </c>
      <c r="B611" s="3" t="s">
        <v>1120</v>
      </c>
      <c r="C611" s="3" t="s">
        <v>1121</v>
      </c>
      <c r="D611" s="3" t="s">
        <v>1118</v>
      </c>
    </row>
    <row r="612" spans="1:4" x14ac:dyDescent="0.35">
      <c r="A612" s="3" t="s">
        <v>651</v>
      </c>
      <c r="B612" s="3" t="s">
        <v>1116</v>
      </c>
      <c r="C612" s="3" t="s">
        <v>1122</v>
      </c>
      <c r="D612" s="3" t="s">
        <v>1118</v>
      </c>
    </row>
    <row r="613" spans="1:4" x14ac:dyDescent="0.35">
      <c r="A613" s="3" t="s">
        <v>652</v>
      </c>
      <c r="B613" s="3" t="s">
        <v>1116</v>
      </c>
      <c r="C613" s="3" t="s">
        <v>1117</v>
      </c>
      <c r="D613" s="3" t="s">
        <v>1124</v>
      </c>
    </row>
    <row r="614" spans="1:4" x14ac:dyDescent="0.35">
      <c r="A614" s="3" t="s">
        <v>653</v>
      </c>
      <c r="B614" s="3" t="s">
        <v>1119</v>
      </c>
      <c r="C614" s="3" t="s">
        <v>1122</v>
      </c>
      <c r="D614" s="3" t="s">
        <v>1118</v>
      </c>
    </row>
    <row r="615" spans="1:4" x14ac:dyDescent="0.35">
      <c r="A615" s="3" t="s">
        <v>654</v>
      </c>
      <c r="B615" s="3" t="s">
        <v>1116</v>
      </c>
      <c r="C615" s="3" t="s">
        <v>1121</v>
      </c>
      <c r="D615" s="3" t="s">
        <v>1118</v>
      </c>
    </row>
    <row r="616" spans="1:4" x14ac:dyDescent="0.35">
      <c r="A616" s="3" t="s">
        <v>655</v>
      </c>
      <c r="B616" s="3" t="s">
        <v>1116</v>
      </c>
      <c r="C616" s="3" t="s">
        <v>1121</v>
      </c>
      <c r="D616" s="3" t="s">
        <v>1124</v>
      </c>
    </row>
    <row r="617" spans="1:4" x14ac:dyDescent="0.35">
      <c r="A617" s="3" t="s">
        <v>656</v>
      </c>
      <c r="B617" s="3" t="s">
        <v>1120</v>
      </c>
      <c r="C617" s="3" t="s">
        <v>1121</v>
      </c>
      <c r="D617" s="3" t="s">
        <v>1124</v>
      </c>
    </row>
    <row r="618" spans="1:4" x14ac:dyDescent="0.35">
      <c r="A618" s="3" t="s">
        <v>657</v>
      </c>
      <c r="B618" s="3" t="s">
        <v>1116</v>
      </c>
      <c r="C618" s="3" t="s">
        <v>1123</v>
      </c>
      <c r="D618" s="3" t="s">
        <v>1124</v>
      </c>
    </row>
    <row r="619" spans="1:4" x14ac:dyDescent="0.35">
      <c r="A619" s="3" t="s">
        <v>658</v>
      </c>
      <c r="B619" s="3" t="s">
        <v>1120</v>
      </c>
      <c r="C619" s="3" t="s">
        <v>1117</v>
      </c>
      <c r="D619" s="3" t="s">
        <v>1118</v>
      </c>
    </row>
    <row r="620" spans="1:4" x14ac:dyDescent="0.35">
      <c r="A620" s="3" t="s">
        <v>659</v>
      </c>
      <c r="B620" s="3" t="s">
        <v>1116</v>
      </c>
      <c r="C620" s="3" t="s">
        <v>1117</v>
      </c>
      <c r="D620" s="3" t="s">
        <v>1118</v>
      </c>
    </row>
    <row r="621" spans="1:4" x14ac:dyDescent="0.35">
      <c r="A621" s="3" t="s">
        <v>660</v>
      </c>
      <c r="B621" s="3" t="s">
        <v>1116</v>
      </c>
      <c r="C621" s="3" t="s">
        <v>1122</v>
      </c>
      <c r="D621" s="3" t="s">
        <v>1118</v>
      </c>
    </row>
    <row r="622" spans="1:4" x14ac:dyDescent="0.35">
      <c r="A622" s="3" t="s">
        <v>661</v>
      </c>
      <c r="B622" s="3" t="s">
        <v>1116</v>
      </c>
      <c r="C622" s="3" t="s">
        <v>1117</v>
      </c>
      <c r="D622" s="3" t="s">
        <v>1118</v>
      </c>
    </row>
    <row r="623" spans="1:4" x14ac:dyDescent="0.35">
      <c r="A623" s="3" t="s">
        <v>1162</v>
      </c>
      <c r="B623" s="3" t="s">
        <v>1116</v>
      </c>
      <c r="C623" s="3" t="s">
        <v>1123</v>
      </c>
      <c r="D623" s="3" t="s">
        <v>1126</v>
      </c>
    </row>
    <row r="624" spans="1:4" x14ac:dyDescent="0.35">
      <c r="A624" s="3" t="s">
        <v>663</v>
      </c>
      <c r="B624" s="3" t="s">
        <v>1116</v>
      </c>
      <c r="C624" s="3" t="s">
        <v>1121</v>
      </c>
      <c r="D624" s="3" t="s">
        <v>1118</v>
      </c>
    </row>
    <row r="625" spans="1:4" x14ac:dyDescent="0.35">
      <c r="A625" s="3" t="s">
        <v>664</v>
      </c>
      <c r="B625" s="3" t="s">
        <v>1116</v>
      </c>
      <c r="C625" s="3" t="s">
        <v>1122</v>
      </c>
      <c r="D625" s="3" t="s">
        <v>1126</v>
      </c>
    </row>
    <row r="626" spans="1:4" x14ac:dyDescent="0.35">
      <c r="A626" s="3" t="s">
        <v>665</v>
      </c>
      <c r="B626" s="3" t="s">
        <v>1119</v>
      </c>
      <c r="C626" s="3" t="s">
        <v>1117</v>
      </c>
      <c r="D626" s="3" t="s">
        <v>1118</v>
      </c>
    </row>
    <row r="627" spans="1:4" x14ac:dyDescent="0.35">
      <c r="A627" s="3" t="s">
        <v>666</v>
      </c>
      <c r="B627" s="3" t="s">
        <v>1119</v>
      </c>
      <c r="C627" s="3" t="s">
        <v>1122</v>
      </c>
      <c r="D627" s="3" t="s">
        <v>1124</v>
      </c>
    </row>
    <row r="628" spans="1:4" x14ac:dyDescent="0.35">
      <c r="A628" s="3" t="s">
        <v>667</v>
      </c>
      <c r="B628" s="3" t="s">
        <v>1119</v>
      </c>
      <c r="C628" s="3" t="s">
        <v>1122</v>
      </c>
      <c r="D628" s="3" t="s">
        <v>1118</v>
      </c>
    </row>
    <row r="629" spans="1:4" x14ac:dyDescent="0.35">
      <c r="A629" s="3" t="s">
        <v>668</v>
      </c>
      <c r="B629" s="3" t="s">
        <v>1119</v>
      </c>
      <c r="C629" s="3" t="s">
        <v>1123</v>
      </c>
      <c r="D629" s="3" t="s">
        <v>1124</v>
      </c>
    </row>
    <row r="630" spans="1:4" x14ac:dyDescent="0.35">
      <c r="A630" s="3" t="s">
        <v>669</v>
      </c>
      <c r="B630" s="3" t="s">
        <v>1119</v>
      </c>
      <c r="C630" s="3" t="s">
        <v>1117</v>
      </c>
      <c r="D630" s="3" t="s">
        <v>1118</v>
      </c>
    </row>
    <row r="631" spans="1:4" x14ac:dyDescent="0.35">
      <c r="A631" s="3" t="s">
        <v>670</v>
      </c>
      <c r="B631" s="3" t="s">
        <v>1116</v>
      </c>
      <c r="C631" s="3" t="s">
        <v>1117</v>
      </c>
      <c r="D631" s="3" t="s">
        <v>1118</v>
      </c>
    </row>
    <row r="632" spans="1:4" x14ac:dyDescent="0.35">
      <c r="A632" s="3" t="s">
        <v>671</v>
      </c>
      <c r="B632" s="3" t="s">
        <v>1116</v>
      </c>
      <c r="C632" s="3" t="s">
        <v>1123</v>
      </c>
      <c r="D632" s="3" t="s">
        <v>1118</v>
      </c>
    </row>
    <row r="633" spans="1:4" x14ac:dyDescent="0.35">
      <c r="A633" s="3" t="s">
        <v>672</v>
      </c>
      <c r="B633" s="3" t="s">
        <v>1116</v>
      </c>
      <c r="C633" s="3" t="s">
        <v>1123</v>
      </c>
      <c r="D633" s="3" t="s">
        <v>1118</v>
      </c>
    </row>
    <row r="634" spans="1:4" x14ac:dyDescent="0.35">
      <c r="A634" s="3" t="s">
        <v>673</v>
      </c>
      <c r="B634" s="3" t="s">
        <v>1119</v>
      </c>
      <c r="C634" s="3" t="s">
        <v>1117</v>
      </c>
      <c r="D634" s="3" t="s">
        <v>1118</v>
      </c>
    </row>
    <row r="635" spans="1:4" x14ac:dyDescent="0.35">
      <c r="A635" s="3" t="s">
        <v>674</v>
      </c>
      <c r="B635" s="3" t="s">
        <v>1120</v>
      </c>
      <c r="C635" s="3" t="s">
        <v>1117</v>
      </c>
      <c r="D635" s="3" t="s">
        <v>1118</v>
      </c>
    </row>
    <row r="636" spans="1:4" x14ac:dyDescent="0.35">
      <c r="A636" s="3" t="s">
        <v>675</v>
      </c>
      <c r="B636" s="3" t="s">
        <v>1116</v>
      </c>
      <c r="C636" s="3" t="s">
        <v>1123</v>
      </c>
      <c r="D636" s="3" t="s">
        <v>1126</v>
      </c>
    </row>
    <row r="637" spans="1:4" x14ac:dyDescent="0.35">
      <c r="A637" s="3" t="s">
        <v>676</v>
      </c>
      <c r="B637" s="3" t="s">
        <v>1116</v>
      </c>
      <c r="C637" s="3" t="s">
        <v>1123</v>
      </c>
      <c r="D637" s="3" t="s">
        <v>1118</v>
      </c>
    </row>
    <row r="638" spans="1:4" x14ac:dyDescent="0.35">
      <c r="A638" s="3" t="s">
        <v>1163</v>
      </c>
      <c r="B638" s="3" t="s">
        <v>1116</v>
      </c>
      <c r="C638" s="3" t="s">
        <v>1121</v>
      </c>
      <c r="D638" s="3" t="s">
        <v>1126</v>
      </c>
    </row>
    <row r="639" spans="1:4" x14ac:dyDescent="0.35">
      <c r="A639" s="3" t="s">
        <v>678</v>
      </c>
      <c r="B639" s="3" t="s">
        <v>1116</v>
      </c>
      <c r="C639" s="3" t="s">
        <v>1123</v>
      </c>
      <c r="D639" s="3" t="s">
        <v>1124</v>
      </c>
    </row>
    <row r="640" spans="1:4" x14ac:dyDescent="0.35">
      <c r="A640" s="3" t="s">
        <v>679</v>
      </c>
      <c r="B640" s="3" t="s">
        <v>1116</v>
      </c>
      <c r="C640" s="3" t="s">
        <v>1121</v>
      </c>
      <c r="D640" s="3" t="s">
        <v>1118</v>
      </c>
    </row>
    <row r="641" spans="1:4" x14ac:dyDescent="0.35">
      <c r="A641" s="3" t="s">
        <v>680</v>
      </c>
      <c r="B641" s="3" t="s">
        <v>1119</v>
      </c>
      <c r="C641" s="3" t="s">
        <v>1123</v>
      </c>
      <c r="D641" s="3" t="s">
        <v>1124</v>
      </c>
    </row>
    <row r="642" spans="1:4" x14ac:dyDescent="0.35">
      <c r="A642" s="3" t="s">
        <v>1164</v>
      </c>
      <c r="B642" s="3" t="s">
        <v>1116</v>
      </c>
      <c r="C642" s="3" t="s">
        <v>1117</v>
      </c>
      <c r="D642" s="3" t="s">
        <v>1118</v>
      </c>
    </row>
    <row r="643" spans="1:4" x14ac:dyDescent="0.35">
      <c r="A643" s="3" t="s">
        <v>682</v>
      </c>
      <c r="B643" s="3" t="s">
        <v>1116</v>
      </c>
      <c r="C643" s="3" t="s">
        <v>1123</v>
      </c>
      <c r="D643" s="3" t="s">
        <v>1124</v>
      </c>
    </row>
    <row r="644" spans="1:4" x14ac:dyDescent="0.35">
      <c r="A644" s="3" t="s">
        <v>683</v>
      </c>
      <c r="B644" s="3" t="s">
        <v>1120</v>
      </c>
      <c r="C644" s="3" t="s">
        <v>1117</v>
      </c>
      <c r="D644" s="3" t="s">
        <v>1118</v>
      </c>
    </row>
    <row r="645" spans="1:4" x14ac:dyDescent="0.35">
      <c r="A645" s="3" t="s">
        <v>684</v>
      </c>
      <c r="B645" s="3" t="s">
        <v>1116</v>
      </c>
      <c r="C645" s="3" t="s">
        <v>1122</v>
      </c>
      <c r="D645" s="3" t="s">
        <v>1118</v>
      </c>
    </row>
    <row r="646" spans="1:4" x14ac:dyDescent="0.35">
      <c r="A646" s="3" t="s">
        <v>1029</v>
      </c>
      <c r="B646" s="3" t="s">
        <v>1116</v>
      </c>
      <c r="C646" s="3" t="s">
        <v>1121</v>
      </c>
      <c r="D646" s="3" t="s">
        <v>1118</v>
      </c>
    </row>
    <row r="647" spans="1:4" x14ac:dyDescent="0.35">
      <c r="A647" s="3" t="s">
        <v>686</v>
      </c>
      <c r="B647" s="3" t="s">
        <v>1116</v>
      </c>
      <c r="C647" s="3" t="s">
        <v>1121</v>
      </c>
      <c r="D647" s="3" t="s">
        <v>1118</v>
      </c>
    </row>
    <row r="648" spans="1:4" x14ac:dyDescent="0.35">
      <c r="A648" s="3" t="s">
        <v>687</v>
      </c>
      <c r="B648" s="3" t="s">
        <v>1116</v>
      </c>
      <c r="C648" s="3" t="s">
        <v>1121</v>
      </c>
      <c r="D648" s="3" t="s">
        <v>1118</v>
      </c>
    </row>
    <row r="649" spans="1:4" x14ac:dyDescent="0.35">
      <c r="A649" s="3" t="s">
        <v>688</v>
      </c>
      <c r="B649" s="3" t="s">
        <v>1119</v>
      </c>
      <c r="C649" s="3" t="s">
        <v>1123</v>
      </c>
      <c r="D649" s="3" t="s">
        <v>1118</v>
      </c>
    </row>
    <row r="650" spans="1:4" x14ac:dyDescent="0.35">
      <c r="A650" s="3" t="s">
        <v>689</v>
      </c>
      <c r="B650" s="3" t="s">
        <v>1120</v>
      </c>
      <c r="C650" s="3" t="s">
        <v>1123</v>
      </c>
      <c r="D650" s="3" t="s">
        <v>1118</v>
      </c>
    </row>
    <row r="651" spans="1:4" x14ac:dyDescent="0.35">
      <c r="A651" s="3" t="s">
        <v>690</v>
      </c>
      <c r="B651" s="3" t="s">
        <v>1119</v>
      </c>
      <c r="C651" s="3" t="s">
        <v>1122</v>
      </c>
      <c r="D651" s="3" t="s">
        <v>1124</v>
      </c>
    </row>
    <row r="652" spans="1:4" x14ac:dyDescent="0.35">
      <c r="A652" s="3" t="s">
        <v>691</v>
      </c>
      <c r="B652" s="3" t="s">
        <v>1116</v>
      </c>
      <c r="C652" s="3" t="s">
        <v>1123</v>
      </c>
      <c r="D652" s="3" t="s">
        <v>1118</v>
      </c>
    </row>
    <row r="653" spans="1:4" x14ac:dyDescent="0.35">
      <c r="A653" s="3" t="s">
        <v>692</v>
      </c>
      <c r="B653" s="3" t="s">
        <v>1116</v>
      </c>
      <c r="C653" s="3" t="s">
        <v>1117</v>
      </c>
      <c r="D653" s="3" t="s">
        <v>1118</v>
      </c>
    </row>
    <row r="654" spans="1:4" x14ac:dyDescent="0.35">
      <c r="A654" s="3" t="s">
        <v>693</v>
      </c>
      <c r="B654" s="3" t="s">
        <v>1119</v>
      </c>
      <c r="C654" s="3" t="s">
        <v>1121</v>
      </c>
      <c r="D654" s="3" t="s">
        <v>1126</v>
      </c>
    </row>
    <row r="655" spans="1:4" x14ac:dyDescent="0.35">
      <c r="A655" s="3" t="s">
        <v>694</v>
      </c>
      <c r="B655" s="3" t="s">
        <v>1119</v>
      </c>
      <c r="C655" s="3" t="s">
        <v>1117</v>
      </c>
      <c r="D655" s="3" t="s">
        <v>1118</v>
      </c>
    </row>
    <row r="656" spans="1:4" x14ac:dyDescent="0.35">
      <c r="A656" s="3" t="s">
        <v>1165</v>
      </c>
      <c r="B656" s="3" t="s">
        <v>1119</v>
      </c>
      <c r="C656" s="3" t="s">
        <v>1123</v>
      </c>
      <c r="D656" s="3" t="s">
        <v>1124</v>
      </c>
    </row>
    <row r="657" spans="1:4" x14ac:dyDescent="0.35">
      <c r="A657" s="3" t="s">
        <v>696</v>
      </c>
      <c r="B657" s="3" t="s">
        <v>1116</v>
      </c>
      <c r="C657" s="3" t="s">
        <v>1121</v>
      </c>
      <c r="D657" s="3" t="s">
        <v>1118</v>
      </c>
    </row>
    <row r="658" spans="1:4" x14ac:dyDescent="0.35">
      <c r="A658" s="3" t="s">
        <v>1166</v>
      </c>
      <c r="B658" s="3" t="s">
        <v>1120</v>
      </c>
      <c r="C658" s="3" t="s">
        <v>1121</v>
      </c>
      <c r="D658" s="3" t="s">
        <v>1118</v>
      </c>
    </row>
    <row r="659" spans="1:4" x14ac:dyDescent="0.35">
      <c r="A659" s="3" t="s">
        <v>1167</v>
      </c>
      <c r="B659" s="3" t="s">
        <v>1119</v>
      </c>
      <c r="C659" s="3" t="s">
        <v>1123</v>
      </c>
      <c r="D659" s="3" t="s">
        <v>1118</v>
      </c>
    </row>
    <row r="660" spans="1:4" x14ac:dyDescent="0.35">
      <c r="A660" s="3" t="s">
        <v>699</v>
      </c>
      <c r="B660" s="3" t="s">
        <v>1119</v>
      </c>
      <c r="C660" s="3" t="s">
        <v>1121</v>
      </c>
      <c r="D660" s="3" t="s">
        <v>1118</v>
      </c>
    </row>
    <row r="661" spans="1:4" x14ac:dyDescent="0.35">
      <c r="A661" s="3" t="s">
        <v>700</v>
      </c>
      <c r="B661" s="3" t="s">
        <v>1116</v>
      </c>
      <c r="C661" s="3" t="s">
        <v>1123</v>
      </c>
      <c r="D661" s="3" t="s">
        <v>1118</v>
      </c>
    </row>
    <row r="662" spans="1:4" x14ac:dyDescent="0.35">
      <c r="A662" s="3" t="s">
        <v>701</v>
      </c>
      <c r="B662" s="3" t="s">
        <v>1116</v>
      </c>
      <c r="C662" s="3" t="s">
        <v>1123</v>
      </c>
      <c r="D662" s="3" t="s">
        <v>1124</v>
      </c>
    </row>
    <row r="663" spans="1:4" x14ac:dyDescent="0.35">
      <c r="A663" s="3" t="s">
        <v>1168</v>
      </c>
      <c r="B663" s="3" t="s">
        <v>1116</v>
      </c>
      <c r="C663" s="3" t="s">
        <v>1117</v>
      </c>
      <c r="D663" s="3" t="s">
        <v>1118</v>
      </c>
    </row>
    <row r="664" spans="1:4" x14ac:dyDescent="0.35">
      <c r="A664" s="3" t="s">
        <v>703</v>
      </c>
      <c r="B664" s="3" t="s">
        <v>1119</v>
      </c>
      <c r="C664" s="3" t="s">
        <v>1117</v>
      </c>
      <c r="D664" s="3" t="s">
        <v>1126</v>
      </c>
    </row>
    <row r="665" spans="1:4" x14ac:dyDescent="0.35">
      <c r="A665" s="3" t="s">
        <v>704</v>
      </c>
      <c r="B665" s="3" t="s">
        <v>1116</v>
      </c>
      <c r="C665" s="3" t="s">
        <v>1123</v>
      </c>
      <c r="D665" s="3" t="s">
        <v>1118</v>
      </c>
    </row>
    <row r="666" spans="1:4" x14ac:dyDescent="0.35">
      <c r="A666" s="3" t="s">
        <v>705</v>
      </c>
      <c r="B666" s="3" t="s">
        <v>1116</v>
      </c>
      <c r="C666" s="3" t="s">
        <v>1117</v>
      </c>
      <c r="D666" s="3" t="s">
        <v>1124</v>
      </c>
    </row>
    <row r="667" spans="1:4" x14ac:dyDescent="0.35">
      <c r="A667" s="3" t="s">
        <v>706</v>
      </c>
      <c r="B667" s="3" t="s">
        <v>1116</v>
      </c>
      <c r="C667" s="3" t="s">
        <v>1117</v>
      </c>
      <c r="D667" s="3" t="s">
        <v>1118</v>
      </c>
    </row>
    <row r="668" spans="1:4" x14ac:dyDescent="0.35">
      <c r="A668" s="3" t="s">
        <v>707</v>
      </c>
      <c r="B668" s="3" t="s">
        <v>1116</v>
      </c>
      <c r="C668" s="3" t="s">
        <v>1117</v>
      </c>
      <c r="D668" s="3" t="s">
        <v>1118</v>
      </c>
    </row>
    <row r="669" spans="1:4" x14ac:dyDescent="0.35">
      <c r="A669" s="3" t="s">
        <v>708</v>
      </c>
      <c r="B669" s="3" t="s">
        <v>1116</v>
      </c>
      <c r="C669" s="3" t="s">
        <v>1122</v>
      </c>
      <c r="D669" s="3" t="s">
        <v>1118</v>
      </c>
    </row>
    <row r="670" spans="1:4" x14ac:dyDescent="0.35">
      <c r="A670" s="3" t="s">
        <v>709</v>
      </c>
      <c r="B670" s="3" t="s">
        <v>1119</v>
      </c>
      <c r="C670" s="3" t="s">
        <v>1117</v>
      </c>
      <c r="D670" s="3" t="s">
        <v>1118</v>
      </c>
    </row>
    <row r="671" spans="1:4" x14ac:dyDescent="0.35">
      <c r="A671" s="3" t="s">
        <v>710</v>
      </c>
      <c r="B671" s="3" t="s">
        <v>1116</v>
      </c>
      <c r="C671" s="3" t="s">
        <v>1123</v>
      </c>
      <c r="D671" s="3" t="s">
        <v>1124</v>
      </c>
    </row>
    <row r="672" spans="1:4" x14ac:dyDescent="0.35">
      <c r="A672" s="3" t="s">
        <v>711</v>
      </c>
      <c r="B672" s="3" t="s">
        <v>1116</v>
      </c>
      <c r="C672" s="3" t="s">
        <v>1122</v>
      </c>
      <c r="D672" s="3" t="s">
        <v>1118</v>
      </c>
    </row>
    <row r="673" spans="1:4" x14ac:dyDescent="0.35">
      <c r="A673" s="3" t="s">
        <v>712</v>
      </c>
      <c r="B673" s="3" t="s">
        <v>1116</v>
      </c>
      <c r="C673" s="3" t="s">
        <v>1117</v>
      </c>
      <c r="D673" s="3" t="s">
        <v>1118</v>
      </c>
    </row>
    <row r="674" spans="1:4" x14ac:dyDescent="0.35">
      <c r="A674" s="3" t="s">
        <v>713</v>
      </c>
      <c r="B674" s="3" t="s">
        <v>1119</v>
      </c>
      <c r="C674" s="3" t="s">
        <v>1123</v>
      </c>
      <c r="D674" s="3" t="s">
        <v>1118</v>
      </c>
    </row>
    <row r="675" spans="1:4" x14ac:dyDescent="0.35">
      <c r="A675" s="3" t="s">
        <v>714</v>
      </c>
      <c r="B675" s="3" t="s">
        <v>1120</v>
      </c>
      <c r="C675" s="3" t="s">
        <v>1123</v>
      </c>
      <c r="D675" s="3" t="s">
        <v>1124</v>
      </c>
    </row>
    <row r="676" spans="1:4" x14ac:dyDescent="0.35">
      <c r="A676" s="3" t="s">
        <v>715</v>
      </c>
      <c r="B676" s="3" t="s">
        <v>1116</v>
      </c>
      <c r="C676" s="3" t="s">
        <v>1117</v>
      </c>
      <c r="D676" s="3" t="s">
        <v>1118</v>
      </c>
    </row>
    <row r="677" spans="1:4" x14ac:dyDescent="0.35">
      <c r="A677" s="3" t="s">
        <v>716</v>
      </c>
      <c r="B677" s="3" t="s">
        <v>1116</v>
      </c>
      <c r="C677" s="3" t="s">
        <v>1117</v>
      </c>
      <c r="D677" s="3" t="s">
        <v>1124</v>
      </c>
    </row>
    <row r="678" spans="1:4" x14ac:dyDescent="0.35">
      <c r="A678" s="3" t="s">
        <v>717</v>
      </c>
      <c r="B678" s="3" t="s">
        <v>1116</v>
      </c>
      <c r="C678" s="3" t="s">
        <v>1117</v>
      </c>
      <c r="D678" s="3" t="s">
        <v>1118</v>
      </c>
    </row>
    <row r="679" spans="1:4" x14ac:dyDescent="0.35">
      <c r="A679" s="3" t="s">
        <v>718</v>
      </c>
      <c r="B679" s="3" t="s">
        <v>1119</v>
      </c>
      <c r="C679" s="3" t="s">
        <v>1123</v>
      </c>
      <c r="D679" s="3" t="s">
        <v>1118</v>
      </c>
    </row>
    <row r="680" spans="1:4" x14ac:dyDescent="0.35">
      <c r="A680" s="3" t="s">
        <v>719</v>
      </c>
      <c r="B680" s="3" t="s">
        <v>1116</v>
      </c>
      <c r="C680" s="3" t="s">
        <v>1121</v>
      </c>
      <c r="D680" s="3" t="s">
        <v>1118</v>
      </c>
    </row>
    <row r="681" spans="1:4" x14ac:dyDescent="0.35">
      <c r="A681" s="3" t="s">
        <v>720</v>
      </c>
      <c r="B681" s="3" t="s">
        <v>1119</v>
      </c>
      <c r="C681" s="3" t="s">
        <v>1117</v>
      </c>
      <c r="D681" s="3" t="s">
        <v>1118</v>
      </c>
    </row>
    <row r="682" spans="1:4" x14ac:dyDescent="0.35">
      <c r="A682" s="3" t="s">
        <v>721</v>
      </c>
      <c r="B682" s="3" t="s">
        <v>1116</v>
      </c>
      <c r="C682" s="3" t="s">
        <v>1123</v>
      </c>
      <c r="D682" s="3" t="s">
        <v>1118</v>
      </c>
    </row>
    <row r="683" spans="1:4" x14ac:dyDescent="0.35">
      <c r="A683" s="3" t="s">
        <v>722</v>
      </c>
      <c r="B683" s="3" t="s">
        <v>1119</v>
      </c>
      <c r="C683" s="3" t="s">
        <v>1123</v>
      </c>
      <c r="D683" s="3" t="s">
        <v>1118</v>
      </c>
    </row>
    <row r="684" spans="1:4" x14ac:dyDescent="0.35">
      <c r="A684" s="3" t="s">
        <v>723</v>
      </c>
      <c r="B684" s="3" t="s">
        <v>1119</v>
      </c>
      <c r="C684" s="3" t="s">
        <v>1117</v>
      </c>
      <c r="D684" s="3" t="s">
        <v>1118</v>
      </c>
    </row>
    <row r="685" spans="1:4" x14ac:dyDescent="0.35">
      <c r="A685" s="3" t="s">
        <v>724</v>
      </c>
      <c r="B685" s="3" t="s">
        <v>1116</v>
      </c>
      <c r="C685" s="3" t="s">
        <v>1121</v>
      </c>
      <c r="D685" s="3" t="s">
        <v>1118</v>
      </c>
    </row>
    <row r="686" spans="1:4" x14ac:dyDescent="0.35">
      <c r="A686" s="3" t="s">
        <v>725</v>
      </c>
      <c r="B686" s="3" t="s">
        <v>1116</v>
      </c>
      <c r="C686" s="3" t="s">
        <v>1117</v>
      </c>
      <c r="D686" s="3" t="s">
        <v>1118</v>
      </c>
    </row>
    <row r="687" spans="1:4" x14ac:dyDescent="0.35">
      <c r="A687" s="3" t="s">
        <v>726</v>
      </c>
      <c r="B687" s="3" t="s">
        <v>1120</v>
      </c>
      <c r="C687" s="3" t="s">
        <v>1117</v>
      </c>
      <c r="D687" s="3" t="s">
        <v>1118</v>
      </c>
    </row>
    <row r="688" spans="1:4" x14ac:dyDescent="0.35">
      <c r="A688" s="3" t="s">
        <v>727</v>
      </c>
      <c r="B688" s="3" t="s">
        <v>1120</v>
      </c>
      <c r="C688" s="3" t="s">
        <v>1117</v>
      </c>
      <c r="D688" s="3" t="s">
        <v>1118</v>
      </c>
    </row>
    <row r="689" spans="1:4" x14ac:dyDescent="0.35">
      <c r="A689" s="3" t="s">
        <v>728</v>
      </c>
      <c r="B689" s="3" t="s">
        <v>1119</v>
      </c>
      <c r="C689" s="3" t="s">
        <v>1122</v>
      </c>
      <c r="D689" s="3" t="s">
        <v>1124</v>
      </c>
    </row>
    <row r="690" spans="1:4" x14ac:dyDescent="0.35">
      <c r="A690" s="3" t="s">
        <v>729</v>
      </c>
      <c r="B690" s="3" t="s">
        <v>1116</v>
      </c>
      <c r="C690" s="3" t="s">
        <v>1122</v>
      </c>
      <c r="D690" s="3" t="s">
        <v>1126</v>
      </c>
    </row>
    <row r="691" spans="1:4" x14ac:dyDescent="0.35">
      <c r="A691" s="3" t="s">
        <v>730</v>
      </c>
      <c r="B691" s="3" t="s">
        <v>1119</v>
      </c>
      <c r="C691" s="3" t="s">
        <v>1117</v>
      </c>
      <c r="D691" s="3" t="s">
        <v>1118</v>
      </c>
    </row>
    <row r="692" spans="1:4" x14ac:dyDescent="0.35">
      <c r="A692" s="3" t="s">
        <v>731</v>
      </c>
      <c r="B692" s="3" t="s">
        <v>1116</v>
      </c>
      <c r="C692" s="3" t="s">
        <v>1122</v>
      </c>
      <c r="D692" s="3" t="s">
        <v>1118</v>
      </c>
    </row>
    <row r="693" spans="1:4" x14ac:dyDescent="0.35">
      <c r="A693" s="3" t="s">
        <v>732</v>
      </c>
      <c r="B693" s="3" t="s">
        <v>1116</v>
      </c>
      <c r="C693" s="3" t="s">
        <v>1117</v>
      </c>
      <c r="D693" s="3" t="s">
        <v>1118</v>
      </c>
    </row>
    <row r="694" spans="1:4" x14ac:dyDescent="0.35">
      <c r="A694" s="3" t="s">
        <v>733</v>
      </c>
      <c r="B694" s="3" t="s">
        <v>1116</v>
      </c>
      <c r="C694" s="3" t="s">
        <v>1117</v>
      </c>
      <c r="D694" s="3" t="s">
        <v>1118</v>
      </c>
    </row>
    <row r="695" spans="1:4" x14ac:dyDescent="0.35">
      <c r="A695" s="3" t="s">
        <v>1169</v>
      </c>
      <c r="B695" s="3" t="s">
        <v>1116</v>
      </c>
      <c r="C695" s="3" t="s">
        <v>1123</v>
      </c>
      <c r="D695" s="3" t="s">
        <v>1118</v>
      </c>
    </row>
    <row r="696" spans="1:4" x14ac:dyDescent="0.35">
      <c r="A696" s="3" t="s">
        <v>735</v>
      </c>
      <c r="B696" s="3" t="s">
        <v>1120</v>
      </c>
      <c r="C696" s="3" t="s">
        <v>1123</v>
      </c>
      <c r="D696" s="3" t="s">
        <v>1118</v>
      </c>
    </row>
    <row r="697" spans="1:4" x14ac:dyDescent="0.35">
      <c r="A697" s="3" t="s">
        <v>736</v>
      </c>
      <c r="B697" s="3" t="s">
        <v>1120</v>
      </c>
      <c r="C697" s="3" t="s">
        <v>1117</v>
      </c>
      <c r="D697" s="3" t="s">
        <v>1118</v>
      </c>
    </row>
    <row r="698" spans="1:4" x14ac:dyDescent="0.35">
      <c r="A698" s="3" t="s">
        <v>737</v>
      </c>
      <c r="B698" s="3" t="s">
        <v>1116</v>
      </c>
      <c r="C698" s="3" t="s">
        <v>1122</v>
      </c>
      <c r="D698" s="3" t="s">
        <v>1118</v>
      </c>
    </row>
    <row r="699" spans="1:4" x14ac:dyDescent="0.35">
      <c r="A699" s="3" t="s">
        <v>738</v>
      </c>
      <c r="B699" s="3" t="s">
        <v>1119</v>
      </c>
      <c r="C699" s="3" t="s">
        <v>1117</v>
      </c>
      <c r="D699" s="3" t="s">
        <v>1118</v>
      </c>
    </row>
    <row r="700" spans="1:4" x14ac:dyDescent="0.35">
      <c r="A700" s="3" t="s">
        <v>739</v>
      </c>
      <c r="B700" s="3" t="s">
        <v>1119</v>
      </c>
      <c r="C700" s="3" t="s">
        <v>1122</v>
      </c>
      <c r="D700" s="3" t="s">
        <v>1118</v>
      </c>
    </row>
    <row r="701" spans="1:4" x14ac:dyDescent="0.35">
      <c r="A701" s="3" t="s">
        <v>677</v>
      </c>
      <c r="B701" s="3" t="s">
        <v>1116</v>
      </c>
      <c r="C701" s="3" t="s">
        <v>1117</v>
      </c>
      <c r="D701" s="3" t="s">
        <v>1118</v>
      </c>
    </row>
    <row r="702" spans="1:4" x14ac:dyDescent="0.35">
      <c r="A702" s="3" t="s">
        <v>741</v>
      </c>
      <c r="B702" s="3" t="s">
        <v>1119</v>
      </c>
      <c r="C702" s="3" t="s">
        <v>1117</v>
      </c>
      <c r="D702" s="3" t="s">
        <v>1118</v>
      </c>
    </row>
    <row r="703" spans="1:4" x14ac:dyDescent="0.35">
      <c r="A703" s="3" t="s">
        <v>742</v>
      </c>
      <c r="B703" s="3" t="s">
        <v>1116</v>
      </c>
      <c r="C703" s="3" t="s">
        <v>1122</v>
      </c>
      <c r="D703" s="3" t="s">
        <v>1118</v>
      </c>
    </row>
    <row r="704" spans="1:4" x14ac:dyDescent="0.35">
      <c r="A704" s="3" t="s">
        <v>743</v>
      </c>
      <c r="B704" s="3" t="s">
        <v>1116</v>
      </c>
      <c r="C704" s="3" t="s">
        <v>1123</v>
      </c>
      <c r="D704" s="3" t="s">
        <v>1124</v>
      </c>
    </row>
    <row r="705" spans="1:4" x14ac:dyDescent="0.35">
      <c r="A705" s="3" t="s">
        <v>744</v>
      </c>
      <c r="B705" s="3" t="s">
        <v>1116</v>
      </c>
      <c r="C705" s="3" t="s">
        <v>1122</v>
      </c>
      <c r="D705" s="3" t="s">
        <v>1126</v>
      </c>
    </row>
    <row r="706" spans="1:4" x14ac:dyDescent="0.35">
      <c r="A706" s="3" t="s">
        <v>745</v>
      </c>
      <c r="B706" s="3" t="s">
        <v>1116</v>
      </c>
      <c r="C706" s="3" t="s">
        <v>1117</v>
      </c>
      <c r="D706" s="3" t="s">
        <v>1126</v>
      </c>
    </row>
    <row r="707" spans="1:4" x14ac:dyDescent="0.35">
      <c r="A707" s="3" t="s">
        <v>746</v>
      </c>
      <c r="B707" s="3" t="s">
        <v>1116</v>
      </c>
      <c r="C707" s="3" t="s">
        <v>1117</v>
      </c>
      <c r="D707" s="3" t="s">
        <v>1126</v>
      </c>
    </row>
    <row r="708" spans="1:4" x14ac:dyDescent="0.35">
      <c r="A708" s="3" t="s">
        <v>747</v>
      </c>
      <c r="B708" s="3" t="s">
        <v>1116</v>
      </c>
      <c r="C708" s="3" t="s">
        <v>1121</v>
      </c>
      <c r="D708" s="3" t="s">
        <v>1118</v>
      </c>
    </row>
    <row r="709" spans="1:4" x14ac:dyDescent="0.35">
      <c r="A709" s="3" t="s">
        <v>748</v>
      </c>
      <c r="B709" s="3" t="s">
        <v>1119</v>
      </c>
      <c r="C709" s="3" t="s">
        <v>1117</v>
      </c>
      <c r="D709" s="3" t="s">
        <v>1118</v>
      </c>
    </row>
    <row r="710" spans="1:4" x14ac:dyDescent="0.35">
      <c r="A710" s="3" t="s">
        <v>749</v>
      </c>
      <c r="B710" s="3" t="s">
        <v>1116</v>
      </c>
      <c r="C710" s="3" t="s">
        <v>1117</v>
      </c>
      <c r="D710" s="3" t="s">
        <v>1118</v>
      </c>
    </row>
    <row r="711" spans="1:4" x14ac:dyDescent="0.35">
      <c r="A711" s="3" t="s">
        <v>750</v>
      </c>
      <c r="B711" s="3" t="s">
        <v>1120</v>
      </c>
      <c r="C711" s="3" t="s">
        <v>1123</v>
      </c>
      <c r="D711" s="3" t="s">
        <v>1118</v>
      </c>
    </row>
    <row r="712" spans="1:4" x14ac:dyDescent="0.35">
      <c r="A712" s="3" t="s">
        <v>751</v>
      </c>
      <c r="B712" s="3" t="s">
        <v>1116</v>
      </c>
      <c r="C712" s="3" t="s">
        <v>1117</v>
      </c>
      <c r="D712" s="3" t="s">
        <v>1118</v>
      </c>
    </row>
    <row r="713" spans="1:4" x14ac:dyDescent="0.35">
      <c r="A713" s="3" t="s">
        <v>752</v>
      </c>
      <c r="B713" s="3" t="s">
        <v>1116</v>
      </c>
      <c r="C713" s="3" t="s">
        <v>1117</v>
      </c>
      <c r="D713" s="3" t="s">
        <v>1118</v>
      </c>
    </row>
    <row r="714" spans="1:4" x14ac:dyDescent="0.35">
      <c r="A714" s="3" t="s">
        <v>753</v>
      </c>
      <c r="B714" s="3" t="s">
        <v>1116</v>
      </c>
      <c r="C714" s="3" t="s">
        <v>1123</v>
      </c>
      <c r="D714" s="3" t="s">
        <v>1118</v>
      </c>
    </row>
    <row r="715" spans="1:4" x14ac:dyDescent="0.35">
      <c r="A715" s="3" t="s">
        <v>754</v>
      </c>
      <c r="B715" s="3" t="s">
        <v>1120</v>
      </c>
      <c r="C715" s="3" t="s">
        <v>1122</v>
      </c>
      <c r="D715" s="3" t="s">
        <v>1118</v>
      </c>
    </row>
    <row r="716" spans="1:4" x14ac:dyDescent="0.35">
      <c r="A716" s="3" t="s">
        <v>755</v>
      </c>
      <c r="B716" s="3" t="s">
        <v>1119</v>
      </c>
      <c r="C716" s="3" t="s">
        <v>1123</v>
      </c>
      <c r="D716" s="3" t="s">
        <v>1124</v>
      </c>
    </row>
    <row r="717" spans="1:4" x14ac:dyDescent="0.35">
      <c r="A717" s="3" t="s">
        <v>756</v>
      </c>
      <c r="B717" s="3" t="s">
        <v>1116</v>
      </c>
      <c r="C717" s="3" t="s">
        <v>1122</v>
      </c>
      <c r="D717" s="3" t="s">
        <v>1118</v>
      </c>
    </row>
    <row r="718" spans="1:4" x14ac:dyDescent="0.35">
      <c r="A718" s="3" t="s">
        <v>757</v>
      </c>
      <c r="B718" s="3" t="s">
        <v>1116</v>
      </c>
      <c r="C718" s="3" t="s">
        <v>1117</v>
      </c>
      <c r="D718" s="3" t="s">
        <v>1118</v>
      </c>
    </row>
    <row r="719" spans="1:4" x14ac:dyDescent="0.35">
      <c r="A719" s="3" t="s">
        <v>758</v>
      </c>
      <c r="B719" s="3" t="s">
        <v>1116</v>
      </c>
      <c r="C719" s="3" t="s">
        <v>1117</v>
      </c>
      <c r="D719" s="3" t="s">
        <v>1118</v>
      </c>
    </row>
    <row r="720" spans="1:4" x14ac:dyDescent="0.35">
      <c r="A720" s="3" t="s">
        <v>759</v>
      </c>
      <c r="B720" s="3" t="s">
        <v>1119</v>
      </c>
      <c r="C720" s="3" t="s">
        <v>1123</v>
      </c>
      <c r="D720" s="3" t="s">
        <v>1118</v>
      </c>
    </row>
    <row r="721" spans="1:4" x14ac:dyDescent="0.35">
      <c r="A721" s="3" t="s">
        <v>1170</v>
      </c>
      <c r="B721" s="3" t="s">
        <v>1119</v>
      </c>
      <c r="C721" s="3" t="s">
        <v>1117</v>
      </c>
      <c r="D721" s="3" t="s">
        <v>1118</v>
      </c>
    </row>
    <row r="722" spans="1:4" x14ac:dyDescent="0.35">
      <c r="A722" s="3" t="s">
        <v>761</v>
      </c>
      <c r="B722" s="3" t="s">
        <v>1119</v>
      </c>
      <c r="C722" s="3" t="s">
        <v>1123</v>
      </c>
      <c r="D722" s="3" t="s">
        <v>1118</v>
      </c>
    </row>
    <row r="723" spans="1:4" x14ac:dyDescent="0.35">
      <c r="A723" s="3" t="s">
        <v>762</v>
      </c>
      <c r="B723" s="3" t="s">
        <v>1116</v>
      </c>
      <c r="C723" s="3" t="s">
        <v>1117</v>
      </c>
      <c r="D723" s="3" t="s">
        <v>1118</v>
      </c>
    </row>
    <row r="724" spans="1:4" x14ac:dyDescent="0.35">
      <c r="A724" s="3" t="s">
        <v>763</v>
      </c>
      <c r="B724" s="3" t="s">
        <v>1120</v>
      </c>
      <c r="C724" s="3" t="s">
        <v>1123</v>
      </c>
      <c r="D724" s="3" t="s">
        <v>1124</v>
      </c>
    </row>
    <row r="725" spans="1:4" x14ac:dyDescent="0.35">
      <c r="A725" s="3" t="s">
        <v>764</v>
      </c>
      <c r="B725" s="3" t="s">
        <v>1116</v>
      </c>
      <c r="C725" s="3" t="s">
        <v>1117</v>
      </c>
      <c r="D725" s="3" t="s">
        <v>1118</v>
      </c>
    </row>
    <row r="726" spans="1:4" x14ac:dyDescent="0.35">
      <c r="A726" s="3" t="s">
        <v>765</v>
      </c>
      <c r="B726" s="3" t="s">
        <v>1116</v>
      </c>
      <c r="C726" s="3" t="s">
        <v>1122</v>
      </c>
      <c r="D726" s="3" t="s">
        <v>1118</v>
      </c>
    </row>
    <row r="727" spans="1:4" x14ac:dyDescent="0.35">
      <c r="A727" s="3" t="s">
        <v>766</v>
      </c>
      <c r="B727" s="3" t="s">
        <v>1116</v>
      </c>
      <c r="C727" s="3" t="s">
        <v>1117</v>
      </c>
      <c r="D727" s="3" t="s">
        <v>1118</v>
      </c>
    </row>
    <row r="728" spans="1:4" x14ac:dyDescent="0.35">
      <c r="A728" s="3" t="s">
        <v>767</v>
      </c>
      <c r="B728" s="3" t="s">
        <v>1116</v>
      </c>
      <c r="C728" s="3" t="s">
        <v>1122</v>
      </c>
      <c r="D728" s="3" t="s">
        <v>1124</v>
      </c>
    </row>
    <row r="729" spans="1:4" x14ac:dyDescent="0.35">
      <c r="A729" s="3" t="s">
        <v>768</v>
      </c>
      <c r="B729" s="3" t="s">
        <v>1116</v>
      </c>
      <c r="C729" s="3" t="s">
        <v>1121</v>
      </c>
      <c r="D729" s="3" t="s">
        <v>1118</v>
      </c>
    </row>
    <row r="730" spans="1:4" x14ac:dyDescent="0.35">
      <c r="A730" s="3" t="s">
        <v>769</v>
      </c>
      <c r="B730" s="3" t="s">
        <v>1116</v>
      </c>
      <c r="C730" s="3" t="s">
        <v>1117</v>
      </c>
      <c r="D730" s="3" t="s">
        <v>1118</v>
      </c>
    </row>
    <row r="731" spans="1:4" x14ac:dyDescent="0.35">
      <c r="A731" s="3" t="s">
        <v>770</v>
      </c>
      <c r="B731" s="3" t="s">
        <v>1119</v>
      </c>
      <c r="C731" s="3" t="s">
        <v>1123</v>
      </c>
      <c r="D731" s="3" t="s">
        <v>1124</v>
      </c>
    </row>
    <row r="732" spans="1:4" x14ac:dyDescent="0.35">
      <c r="A732" s="3" t="s">
        <v>771</v>
      </c>
      <c r="B732" s="3" t="s">
        <v>1119</v>
      </c>
      <c r="C732" s="3" t="s">
        <v>1117</v>
      </c>
      <c r="D732" s="3" t="s">
        <v>1124</v>
      </c>
    </row>
    <row r="733" spans="1:4" x14ac:dyDescent="0.35">
      <c r="A733" s="3" t="s">
        <v>937</v>
      </c>
      <c r="B733" s="3" t="s">
        <v>1119</v>
      </c>
      <c r="C733" s="3" t="s">
        <v>1117</v>
      </c>
      <c r="D733" s="3" t="s">
        <v>1118</v>
      </c>
    </row>
    <row r="734" spans="1:4" x14ac:dyDescent="0.35">
      <c r="A734" s="3" t="s">
        <v>773</v>
      </c>
      <c r="B734" s="3" t="s">
        <v>1116</v>
      </c>
      <c r="C734" s="3" t="s">
        <v>1117</v>
      </c>
      <c r="D734" s="3" t="s">
        <v>1118</v>
      </c>
    </row>
    <row r="735" spans="1:4" x14ac:dyDescent="0.35">
      <c r="A735" s="3" t="s">
        <v>774</v>
      </c>
      <c r="B735" s="3" t="s">
        <v>1119</v>
      </c>
      <c r="C735" s="3" t="s">
        <v>1123</v>
      </c>
      <c r="D735" s="3" t="s">
        <v>1126</v>
      </c>
    </row>
    <row r="736" spans="1:4" x14ac:dyDescent="0.35">
      <c r="A736" s="3" t="s">
        <v>775</v>
      </c>
      <c r="B736" s="3" t="s">
        <v>1116</v>
      </c>
      <c r="C736" s="3" t="s">
        <v>1121</v>
      </c>
      <c r="D736" s="3" t="s">
        <v>1118</v>
      </c>
    </row>
    <row r="737" spans="1:4" x14ac:dyDescent="0.35">
      <c r="A737" s="3" t="s">
        <v>776</v>
      </c>
      <c r="B737" s="3" t="s">
        <v>1119</v>
      </c>
      <c r="C737" s="3" t="s">
        <v>1121</v>
      </c>
      <c r="D737" s="3" t="s">
        <v>1118</v>
      </c>
    </row>
    <row r="738" spans="1:4" x14ac:dyDescent="0.35">
      <c r="A738" s="3" t="s">
        <v>777</v>
      </c>
      <c r="B738" s="3" t="s">
        <v>1116</v>
      </c>
      <c r="C738" s="3" t="s">
        <v>1117</v>
      </c>
      <c r="D738" s="3" t="s">
        <v>1118</v>
      </c>
    </row>
    <row r="739" spans="1:4" x14ac:dyDescent="0.35">
      <c r="A739" s="3" t="s">
        <v>778</v>
      </c>
      <c r="B739" s="3" t="s">
        <v>1116</v>
      </c>
      <c r="C739" s="3" t="s">
        <v>1123</v>
      </c>
      <c r="D739" s="3" t="s">
        <v>1126</v>
      </c>
    </row>
    <row r="740" spans="1:4" x14ac:dyDescent="0.35">
      <c r="A740" s="3" t="s">
        <v>779</v>
      </c>
      <c r="B740" s="3" t="s">
        <v>1119</v>
      </c>
      <c r="C740" s="3" t="s">
        <v>1121</v>
      </c>
      <c r="D740" s="3" t="s">
        <v>1124</v>
      </c>
    </row>
    <row r="741" spans="1:4" x14ac:dyDescent="0.35">
      <c r="A741" s="3" t="s">
        <v>780</v>
      </c>
      <c r="B741" s="3" t="s">
        <v>1116</v>
      </c>
      <c r="C741" s="3" t="s">
        <v>1121</v>
      </c>
      <c r="D741" s="3" t="s">
        <v>1118</v>
      </c>
    </row>
    <row r="742" spans="1:4" x14ac:dyDescent="0.35">
      <c r="A742" s="3" t="s">
        <v>781</v>
      </c>
      <c r="B742" s="3" t="s">
        <v>1116</v>
      </c>
      <c r="C742" s="3" t="s">
        <v>1117</v>
      </c>
      <c r="D742" s="3" t="s">
        <v>1118</v>
      </c>
    </row>
    <row r="743" spans="1:4" x14ac:dyDescent="0.35">
      <c r="A743" s="3" t="s">
        <v>67</v>
      </c>
      <c r="B743" s="3" t="s">
        <v>1119</v>
      </c>
      <c r="C743" s="3" t="s">
        <v>1123</v>
      </c>
      <c r="D743" s="3" t="s">
        <v>1118</v>
      </c>
    </row>
    <row r="744" spans="1:4" x14ac:dyDescent="0.35">
      <c r="A744" s="3" t="s">
        <v>783</v>
      </c>
      <c r="B744" s="3" t="s">
        <v>1116</v>
      </c>
      <c r="C744" s="3" t="s">
        <v>1117</v>
      </c>
      <c r="D744" s="3" t="s">
        <v>1118</v>
      </c>
    </row>
    <row r="745" spans="1:4" x14ac:dyDescent="0.35">
      <c r="A745" s="3" t="s">
        <v>784</v>
      </c>
      <c r="B745" s="3" t="s">
        <v>1116</v>
      </c>
      <c r="C745" s="3" t="s">
        <v>1123</v>
      </c>
      <c r="D745" s="3" t="s">
        <v>1118</v>
      </c>
    </row>
    <row r="746" spans="1:4" x14ac:dyDescent="0.35">
      <c r="A746" s="3" t="s">
        <v>785</v>
      </c>
      <c r="B746" s="3" t="s">
        <v>1116</v>
      </c>
      <c r="C746" s="3" t="s">
        <v>1122</v>
      </c>
      <c r="D746" s="3" t="s">
        <v>1118</v>
      </c>
    </row>
    <row r="747" spans="1:4" x14ac:dyDescent="0.35">
      <c r="A747" s="3" t="s">
        <v>786</v>
      </c>
      <c r="B747" s="3" t="s">
        <v>1119</v>
      </c>
      <c r="C747" s="3" t="s">
        <v>1117</v>
      </c>
      <c r="D747" s="3" t="s">
        <v>1118</v>
      </c>
    </row>
    <row r="748" spans="1:4" x14ac:dyDescent="0.35">
      <c r="A748" s="3" t="s">
        <v>787</v>
      </c>
      <c r="B748" s="3" t="s">
        <v>1116</v>
      </c>
      <c r="C748" s="3" t="s">
        <v>1122</v>
      </c>
      <c r="D748" s="3" t="s">
        <v>1118</v>
      </c>
    </row>
    <row r="749" spans="1:4" x14ac:dyDescent="0.35">
      <c r="A749" s="3" t="s">
        <v>788</v>
      </c>
      <c r="B749" s="3" t="s">
        <v>1116</v>
      </c>
      <c r="C749" s="3" t="s">
        <v>1123</v>
      </c>
      <c r="D749" s="3" t="s">
        <v>1124</v>
      </c>
    </row>
    <row r="750" spans="1:4" x14ac:dyDescent="0.35">
      <c r="A750" s="3" t="s">
        <v>789</v>
      </c>
      <c r="B750" s="3" t="s">
        <v>1116</v>
      </c>
      <c r="C750" s="3" t="s">
        <v>1122</v>
      </c>
      <c r="D750" s="3" t="s">
        <v>1126</v>
      </c>
    </row>
    <row r="751" spans="1:4" x14ac:dyDescent="0.35">
      <c r="A751" s="3" t="s">
        <v>790</v>
      </c>
      <c r="B751" s="3" t="s">
        <v>1116</v>
      </c>
      <c r="C751" s="3" t="s">
        <v>1117</v>
      </c>
      <c r="D751" s="3" t="s">
        <v>1118</v>
      </c>
    </row>
    <row r="752" spans="1:4" x14ac:dyDescent="0.35">
      <c r="A752" s="3" t="s">
        <v>791</v>
      </c>
      <c r="B752" s="3" t="s">
        <v>1119</v>
      </c>
      <c r="C752" s="3" t="s">
        <v>1122</v>
      </c>
      <c r="D752" s="3" t="s">
        <v>1118</v>
      </c>
    </row>
    <row r="753" spans="1:4" x14ac:dyDescent="0.35">
      <c r="A753" s="3" t="s">
        <v>792</v>
      </c>
      <c r="B753" s="3" t="s">
        <v>1120</v>
      </c>
      <c r="C753" s="3" t="s">
        <v>1123</v>
      </c>
      <c r="D753" s="3" t="s">
        <v>1118</v>
      </c>
    </row>
    <row r="754" spans="1:4" x14ac:dyDescent="0.35">
      <c r="A754" s="3" t="s">
        <v>793</v>
      </c>
      <c r="B754" s="3" t="s">
        <v>1116</v>
      </c>
      <c r="C754" s="3" t="s">
        <v>1123</v>
      </c>
      <c r="D754" s="3" t="s">
        <v>1118</v>
      </c>
    </row>
    <row r="755" spans="1:4" x14ac:dyDescent="0.35">
      <c r="A755" s="3" t="s">
        <v>794</v>
      </c>
      <c r="B755" s="3" t="s">
        <v>1116</v>
      </c>
      <c r="C755" s="3" t="s">
        <v>1121</v>
      </c>
      <c r="D755" s="3" t="s">
        <v>1118</v>
      </c>
    </row>
    <row r="756" spans="1:4" x14ac:dyDescent="0.35">
      <c r="A756" s="3" t="s">
        <v>795</v>
      </c>
      <c r="B756" s="3" t="s">
        <v>1119</v>
      </c>
      <c r="C756" s="3" t="s">
        <v>1123</v>
      </c>
      <c r="D756" s="3" t="s">
        <v>1118</v>
      </c>
    </row>
    <row r="757" spans="1:4" x14ac:dyDescent="0.35">
      <c r="A757" s="3" t="s">
        <v>796</v>
      </c>
      <c r="B757" s="3" t="s">
        <v>1120</v>
      </c>
      <c r="C757" s="3" t="s">
        <v>1117</v>
      </c>
      <c r="D757" s="3" t="s">
        <v>1118</v>
      </c>
    </row>
    <row r="758" spans="1:4" x14ac:dyDescent="0.35">
      <c r="A758" s="3" t="s">
        <v>797</v>
      </c>
      <c r="B758" s="3" t="s">
        <v>1116</v>
      </c>
      <c r="C758" s="3" t="s">
        <v>1117</v>
      </c>
      <c r="D758" s="3" t="s">
        <v>1118</v>
      </c>
    </row>
    <row r="759" spans="1:4" x14ac:dyDescent="0.35">
      <c r="A759" s="3" t="s">
        <v>798</v>
      </c>
      <c r="B759" s="3" t="s">
        <v>1119</v>
      </c>
      <c r="C759" s="3" t="s">
        <v>1123</v>
      </c>
      <c r="D759" s="3" t="s">
        <v>1126</v>
      </c>
    </row>
    <row r="760" spans="1:4" x14ac:dyDescent="0.35">
      <c r="A760" s="3" t="s">
        <v>799</v>
      </c>
      <c r="B760" s="3" t="s">
        <v>1116</v>
      </c>
      <c r="C760" s="3" t="s">
        <v>1121</v>
      </c>
      <c r="D760" s="3" t="s">
        <v>1118</v>
      </c>
    </row>
    <row r="761" spans="1:4" x14ac:dyDescent="0.35">
      <c r="A761" s="3" t="s">
        <v>800</v>
      </c>
      <c r="B761" s="3" t="s">
        <v>1119</v>
      </c>
      <c r="C761" s="3" t="s">
        <v>1117</v>
      </c>
      <c r="D761" s="3" t="s">
        <v>1126</v>
      </c>
    </row>
    <row r="762" spans="1:4" x14ac:dyDescent="0.35">
      <c r="A762" s="3" t="s">
        <v>801</v>
      </c>
      <c r="B762" s="3" t="s">
        <v>1116</v>
      </c>
      <c r="C762" s="3" t="s">
        <v>1123</v>
      </c>
      <c r="D762" s="3" t="s">
        <v>1118</v>
      </c>
    </row>
    <row r="763" spans="1:4" x14ac:dyDescent="0.35">
      <c r="A763" s="3" t="s">
        <v>802</v>
      </c>
      <c r="B763" s="3" t="s">
        <v>1116</v>
      </c>
      <c r="C763" s="3" t="s">
        <v>1123</v>
      </c>
      <c r="D763" s="3" t="s">
        <v>1118</v>
      </c>
    </row>
    <row r="764" spans="1:4" x14ac:dyDescent="0.35">
      <c r="A764" s="3" t="s">
        <v>803</v>
      </c>
      <c r="B764" s="3" t="s">
        <v>1119</v>
      </c>
      <c r="C764" s="3" t="s">
        <v>1117</v>
      </c>
      <c r="D764" s="3" t="s">
        <v>1118</v>
      </c>
    </row>
    <row r="765" spans="1:4" x14ac:dyDescent="0.35">
      <c r="A765" s="3" t="s">
        <v>804</v>
      </c>
      <c r="B765" s="3" t="s">
        <v>1116</v>
      </c>
      <c r="C765" s="3" t="s">
        <v>1123</v>
      </c>
      <c r="D765" s="3" t="s">
        <v>1118</v>
      </c>
    </row>
    <row r="766" spans="1:4" x14ac:dyDescent="0.35">
      <c r="A766" s="3" t="s">
        <v>805</v>
      </c>
      <c r="B766" s="3" t="s">
        <v>1119</v>
      </c>
      <c r="C766" s="3" t="s">
        <v>1123</v>
      </c>
      <c r="D766" s="3" t="s">
        <v>1124</v>
      </c>
    </row>
    <row r="767" spans="1:4" x14ac:dyDescent="0.35">
      <c r="A767" s="3" t="s">
        <v>806</v>
      </c>
      <c r="B767" s="3" t="s">
        <v>1116</v>
      </c>
      <c r="C767" s="3" t="s">
        <v>1123</v>
      </c>
      <c r="D767" s="3" t="s">
        <v>1124</v>
      </c>
    </row>
    <row r="768" spans="1:4" x14ac:dyDescent="0.35">
      <c r="A768" s="3" t="s">
        <v>807</v>
      </c>
      <c r="B768" s="3" t="s">
        <v>1119</v>
      </c>
      <c r="C768" s="3" t="s">
        <v>1121</v>
      </c>
      <c r="D768" s="3" t="s">
        <v>1126</v>
      </c>
    </row>
    <row r="769" spans="1:4" x14ac:dyDescent="0.35">
      <c r="A769" s="3" t="s">
        <v>808</v>
      </c>
      <c r="B769" s="3" t="s">
        <v>1120</v>
      </c>
      <c r="C769" s="3" t="s">
        <v>1123</v>
      </c>
      <c r="D769" s="3" t="s">
        <v>1118</v>
      </c>
    </row>
    <row r="770" spans="1:4" x14ac:dyDescent="0.35">
      <c r="A770" s="3" t="s">
        <v>809</v>
      </c>
      <c r="B770" s="3" t="s">
        <v>1116</v>
      </c>
      <c r="C770" s="3" t="s">
        <v>1123</v>
      </c>
      <c r="D770" s="3" t="s">
        <v>1118</v>
      </c>
    </row>
    <row r="771" spans="1:4" x14ac:dyDescent="0.35">
      <c r="A771" s="3" t="s">
        <v>810</v>
      </c>
      <c r="B771" s="3" t="s">
        <v>1116</v>
      </c>
      <c r="C771" s="3" t="s">
        <v>1123</v>
      </c>
      <c r="D771" s="3" t="s">
        <v>1118</v>
      </c>
    </row>
    <row r="772" spans="1:4" x14ac:dyDescent="0.35">
      <c r="A772" s="3" t="s">
        <v>811</v>
      </c>
      <c r="B772" s="3" t="s">
        <v>1119</v>
      </c>
      <c r="C772" s="3" t="s">
        <v>1123</v>
      </c>
      <c r="D772" s="3" t="s">
        <v>1118</v>
      </c>
    </row>
    <row r="773" spans="1:4" x14ac:dyDescent="0.35">
      <c r="A773" s="3" t="s">
        <v>812</v>
      </c>
      <c r="B773" s="3" t="s">
        <v>1120</v>
      </c>
      <c r="C773" s="3" t="s">
        <v>1123</v>
      </c>
      <c r="D773" s="3" t="s">
        <v>1118</v>
      </c>
    </row>
    <row r="774" spans="1:4" x14ac:dyDescent="0.35">
      <c r="A774" s="3" t="s">
        <v>813</v>
      </c>
      <c r="B774" s="3" t="s">
        <v>1116</v>
      </c>
      <c r="C774" s="3" t="s">
        <v>1122</v>
      </c>
      <c r="D774" s="3" t="s">
        <v>1118</v>
      </c>
    </row>
    <row r="775" spans="1:4" x14ac:dyDescent="0.35">
      <c r="A775" s="3" t="s">
        <v>814</v>
      </c>
      <c r="B775" s="3" t="s">
        <v>1116</v>
      </c>
      <c r="C775" s="3" t="s">
        <v>1117</v>
      </c>
      <c r="D775" s="3" t="s">
        <v>1118</v>
      </c>
    </row>
    <row r="776" spans="1:4" x14ac:dyDescent="0.35">
      <c r="A776" s="3" t="s">
        <v>815</v>
      </c>
      <c r="B776" s="3" t="s">
        <v>1120</v>
      </c>
      <c r="C776" s="3" t="s">
        <v>1123</v>
      </c>
      <c r="D776" s="3" t="s">
        <v>1118</v>
      </c>
    </row>
    <row r="777" spans="1:4" x14ac:dyDescent="0.35">
      <c r="A777" s="3" t="s">
        <v>816</v>
      </c>
      <c r="B777" s="3" t="s">
        <v>1116</v>
      </c>
      <c r="C777" s="3" t="s">
        <v>1123</v>
      </c>
      <c r="D777" s="3" t="s">
        <v>1126</v>
      </c>
    </row>
    <row r="778" spans="1:4" x14ac:dyDescent="0.35">
      <c r="A778" s="3" t="s">
        <v>817</v>
      </c>
      <c r="B778" s="3" t="s">
        <v>1116</v>
      </c>
      <c r="C778" s="3" t="s">
        <v>1117</v>
      </c>
      <c r="D778" s="3" t="s">
        <v>1118</v>
      </c>
    </row>
    <row r="779" spans="1:4" x14ac:dyDescent="0.35">
      <c r="A779" s="3" t="s">
        <v>818</v>
      </c>
      <c r="B779" s="3" t="s">
        <v>1119</v>
      </c>
      <c r="C779" s="3" t="s">
        <v>1122</v>
      </c>
      <c r="D779" s="3" t="s">
        <v>1118</v>
      </c>
    </row>
    <row r="780" spans="1:4" x14ac:dyDescent="0.35">
      <c r="A780" s="3" t="s">
        <v>819</v>
      </c>
      <c r="B780" s="3" t="s">
        <v>1119</v>
      </c>
      <c r="C780" s="3" t="s">
        <v>1121</v>
      </c>
      <c r="D780" s="3" t="s">
        <v>1118</v>
      </c>
    </row>
    <row r="781" spans="1:4" x14ac:dyDescent="0.35">
      <c r="A781" s="3" t="s">
        <v>820</v>
      </c>
      <c r="B781" s="3" t="s">
        <v>1119</v>
      </c>
      <c r="C781" s="3" t="s">
        <v>1123</v>
      </c>
      <c r="D781" s="3" t="s">
        <v>1118</v>
      </c>
    </row>
    <row r="782" spans="1:4" x14ac:dyDescent="0.35">
      <c r="A782" s="3" t="s">
        <v>821</v>
      </c>
      <c r="B782" s="3" t="s">
        <v>1120</v>
      </c>
      <c r="C782" s="3" t="s">
        <v>1121</v>
      </c>
      <c r="D782" s="3" t="s">
        <v>1118</v>
      </c>
    </row>
    <row r="783" spans="1:4" x14ac:dyDescent="0.35">
      <c r="A783" s="3" t="s">
        <v>822</v>
      </c>
      <c r="B783" s="3" t="s">
        <v>1116</v>
      </c>
      <c r="C783" s="3" t="s">
        <v>1117</v>
      </c>
      <c r="D783" s="3" t="s">
        <v>1118</v>
      </c>
    </row>
    <row r="784" spans="1:4" x14ac:dyDescent="0.35">
      <c r="A784" s="3" t="s">
        <v>823</v>
      </c>
      <c r="B784" s="3" t="s">
        <v>1116</v>
      </c>
      <c r="C784" s="3" t="s">
        <v>1117</v>
      </c>
      <c r="D784" s="3" t="s">
        <v>1118</v>
      </c>
    </row>
    <row r="785" spans="1:4" x14ac:dyDescent="0.35">
      <c r="A785" s="3" t="s">
        <v>824</v>
      </c>
      <c r="B785" s="3" t="s">
        <v>1120</v>
      </c>
      <c r="C785" s="3" t="s">
        <v>1123</v>
      </c>
      <c r="D785" s="3" t="s">
        <v>1126</v>
      </c>
    </row>
    <row r="786" spans="1:4" x14ac:dyDescent="0.35">
      <c r="A786" s="3" t="s">
        <v>825</v>
      </c>
      <c r="B786" s="3" t="s">
        <v>1119</v>
      </c>
      <c r="C786" s="3" t="s">
        <v>1117</v>
      </c>
      <c r="D786" s="3" t="s">
        <v>1118</v>
      </c>
    </row>
    <row r="787" spans="1:4" x14ac:dyDescent="0.35">
      <c r="A787" s="3" t="s">
        <v>826</v>
      </c>
      <c r="B787" s="3" t="s">
        <v>1116</v>
      </c>
      <c r="C787" s="3" t="s">
        <v>1122</v>
      </c>
      <c r="D787" s="3" t="s">
        <v>1118</v>
      </c>
    </row>
    <row r="788" spans="1:4" x14ac:dyDescent="0.35">
      <c r="A788" s="3" t="s">
        <v>827</v>
      </c>
      <c r="B788" s="3" t="s">
        <v>1116</v>
      </c>
      <c r="C788" s="3" t="s">
        <v>1121</v>
      </c>
      <c r="D788" s="3" t="s">
        <v>1118</v>
      </c>
    </row>
    <row r="789" spans="1:4" x14ac:dyDescent="0.35">
      <c r="A789" s="3" t="s">
        <v>828</v>
      </c>
      <c r="B789" s="3" t="s">
        <v>1119</v>
      </c>
      <c r="C789" s="3" t="s">
        <v>1117</v>
      </c>
      <c r="D789" s="3" t="s">
        <v>1118</v>
      </c>
    </row>
    <row r="790" spans="1:4" x14ac:dyDescent="0.35">
      <c r="A790" s="3" t="s">
        <v>829</v>
      </c>
      <c r="B790" s="3" t="s">
        <v>1116</v>
      </c>
      <c r="C790" s="3" t="s">
        <v>1123</v>
      </c>
      <c r="D790" s="3" t="s">
        <v>1118</v>
      </c>
    </row>
    <row r="791" spans="1:4" x14ac:dyDescent="0.35">
      <c r="A791" s="3" t="s">
        <v>830</v>
      </c>
      <c r="B791" s="3" t="s">
        <v>1116</v>
      </c>
      <c r="C791" s="3" t="s">
        <v>1117</v>
      </c>
      <c r="D791" s="3" t="s">
        <v>1126</v>
      </c>
    </row>
    <row r="792" spans="1:4" x14ac:dyDescent="0.35">
      <c r="A792" s="3" t="s">
        <v>831</v>
      </c>
      <c r="B792" s="3" t="s">
        <v>1116</v>
      </c>
      <c r="C792" s="3" t="s">
        <v>1123</v>
      </c>
      <c r="D792" s="3" t="s">
        <v>1118</v>
      </c>
    </row>
    <row r="793" spans="1:4" x14ac:dyDescent="0.35">
      <c r="A793" s="3" t="s">
        <v>832</v>
      </c>
      <c r="B793" s="3" t="s">
        <v>1116</v>
      </c>
      <c r="C793" s="3" t="s">
        <v>1123</v>
      </c>
      <c r="D793" s="3" t="s">
        <v>1126</v>
      </c>
    </row>
    <row r="794" spans="1:4" x14ac:dyDescent="0.35">
      <c r="A794" s="3" t="s">
        <v>833</v>
      </c>
      <c r="B794" s="3" t="s">
        <v>1120</v>
      </c>
      <c r="C794" s="3" t="s">
        <v>1123</v>
      </c>
      <c r="D794" s="3" t="s">
        <v>1118</v>
      </c>
    </row>
    <row r="795" spans="1:4" x14ac:dyDescent="0.35">
      <c r="A795" s="3" t="s">
        <v>834</v>
      </c>
      <c r="B795" s="3" t="s">
        <v>1116</v>
      </c>
      <c r="C795" s="3" t="s">
        <v>1123</v>
      </c>
      <c r="D795" s="3" t="s">
        <v>1118</v>
      </c>
    </row>
    <row r="796" spans="1:4" x14ac:dyDescent="0.35">
      <c r="A796" s="3" t="s">
        <v>835</v>
      </c>
      <c r="B796" s="3" t="s">
        <v>1116</v>
      </c>
      <c r="C796" s="3" t="s">
        <v>1121</v>
      </c>
      <c r="D796" s="3" t="s">
        <v>1118</v>
      </c>
    </row>
    <row r="797" spans="1:4" x14ac:dyDescent="0.35">
      <c r="A797" s="3" t="s">
        <v>836</v>
      </c>
      <c r="B797" s="3" t="s">
        <v>1116</v>
      </c>
      <c r="C797" s="3" t="s">
        <v>1121</v>
      </c>
      <c r="D797" s="3" t="s">
        <v>1118</v>
      </c>
    </row>
    <row r="798" spans="1:4" x14ac:dyDescent="0.35">
      <c r="A798" s="3" t="s">
        <v>837</v>
      </c>
      <c r="B798" s="3" t="s">
        <v>1116</v>
      </c>
      <c r="C798" s="3" t="s">
        <v>1117</v>
      </c>
      <c r="D798" s="3" t="s">
        <v>1118</v>
      </c>
    </row>
    <row r="799" spans="1:4" x14ac:dyDescent="0.35">
      <c r="A799" s="3" t="s">
        <v>838</v>
      </c>
      <c r="B799" s="3" t="s">
        <v>1116</v>
      </c>
      <c r="C799" s="3" t="s">
        <v>1123</v>
      </c>
      <c r="D799" s="3" t="s">
        <v>1118</v>
      </c>
    </row>
    <row r="800" spans="1:4" x14ac:dyDescent="0.35">
      <c r="A800" s="3" t="s">
        <v>839</v>
      </c>
      <c r="B800" s="3" t="s">
        <v>1116</v>
      </c>
      <c r="C800" s="3" t="s">
        <v>1123</v>
      </c>
      <c r="D800" s="3" t="s">
        <v>1118</v>
      </c>
    </row>
    <row r="801" spans="1:4" x14ac:dyDescent="0.35">
      <c r="A801" s="3" t="s">
        <v>840</v>
      </c>
      <c r="B801" s="3" t="s">
        <v>1116</v>
      </c>
      <c r="C801" s="3" t="s">
        <v>1117</v>
      </c>
      <c r="D801" s="3" t="s">
        <v>1118</v>
      </c>
    </row>
    <row r="802" spans="1:4" x14ac:dyDescent="0.35">
      <c r="A802" s="3" t="s">
        <v>841</v>
      </c>
      <c r="B802" s="3" t="s">
        <v>1116</v>
      </c>
      <c r="C802" s="3" t="s">
        <v>1117</v>
      </c>
      <c r="D802" s="3" t="s">
        <v>1126</v>
      </c>
    </row>
    <row r="803" spans="1:4" x14ac:dyDescent="0.35">
      <c r="A803" s="3" t="s">
        <v>842</v>
      </c>
      <c r="B803" s="3" t="s">
        <v>1116</v>
      </c>
      <c r="C803" s="3" t="s">
        <v>1117</v>
      </c>
      <c r="D803" s="3" t="s">
        <v>1118</v>
      </c>
    </row>
    <row r="804" spans="1:4" x14ac:dyDescent="0.35">
      <c r="A804" s="3" t="s">
        <v>843</v>
      </c>
      <c r="B804" s="3" t="s">
        <v>1116</v>
      </c>
      <c r="C804" s="3" t="s">
        <v>1123</v>
      </c>
      <c r="D804" s="3" t="s">
        <v>1126</v>
      </c>
    </row>
    <row r="805" spans="1:4" x14ac:dyDescent="0.35">
      <c r="A805" s="3" t="s">
        <v>844</v>
      </c>
      <c r="B805" s="3" t="s">
        <v>1116</v>
      </c>
      <c r="C805" s="3" t="s">
        <v>1117</v>
      </c>
      <c r="D805" s="3" t="s">
        <v>1118</v>
      </c>
    </row>
    <row r="806" spans="1:4" x14ac:dyDescent="0.35">
      <c r="A806" s="3" t="s">
        <v>845</v>
      </c>
      <c r="B806" s="3" t="s">
        <v>1116</v>
      </c>
      <c r="C806" s="3" t="s">
        <v>1121</v>
      </c>
      <c r="D806" s="3" t="s">
        <v>1118</v>
      </c>
    </row>
    <row r="807" spans="1:4" x14ac:dyDescent="0.35">
      <c r="A807" s="3" t="s">
        <v>846</v>
      </c>
      <c r="B807" s="3" t="s">
        <v>1116</v>
      </c>
      <c r="C807" s="3" t="s">
        <v>1122</v>
      </c>
      <c r="D807" s="3" t="s">
        <v>1118</v>
      </c>
    </row>
    <row r="808" spans="1:4" x14ac:dyDescent="0.35">
      <c r="A808" s="3" t="s">
        <v>847</v>
      </c>
      <c r="B808" s="3" t="s">
        <v>1116</v>
      </c>
      <c r="C808" s="3" t="s">
        <v>1123</v>
      </c>
      <c r="D808" s="3" t="s">
        <v>1118</v>
      </c>
    </row>
    <row r="809" spans="1:4" x14ac:dyDescent="0.35">
      <c r="A809" s="3" t="s">
        <v>848</v>
      </c>
      <c r="B809" s="3" t="s">
        <v>1119</v>
      </c>
      <c r="C809" s="3" t="s">
        <v>1117</v>
      </c>
      <c r="D809" s="3" t="s">
        <v>1118</v>
      </c>
    </row>
    <row r="810" spans="1:4" x14ac:dyDescent="0.35">
      <c r="A810" s="3" t="s">
        <v>849</v>
      </c>
      <c r="B810" s="3" t="s">
        <v>1120</v>
      </c>
      <c r="C810" s="3" t="s">
        <v>1117</v>
      </c>
      <c r="D810" s="3" t="s">
        <v>1118</v>
      </c>
    </row>
    <row r="811" spans="1:4" x14ac:dyDescent="0.35">
      <c r="A811" s="3" t="s">
        <v>850</v>
      </c>
      <c r="B811" s="3" t="s">
        <v>1116</v>
      </c>
      <c r="C811" s="3" t="s">
        <v>1122</v>
      </c>
      <c r="D811" s="3" t="s">
        <v>1118</v>
      </c>
    </row>
    <row r="812" spans="1:4" x14ac:dyDescent="0.35">
      <c r="A812" s="3" t="s">
        <v>851</v>
      </c>
      <c r="B812" s="3" t="s">
        <v>1116</v>
      </c>
      <c r="C812" s="3" t="s">
        <v>1122</v>
      </c>
      <c r="D812" s="3" t="s">
        <v>1118</v>
      </c>
    </row>
    <row r="813" spans="1:4" x14ac:dyDescent="0.35">
      <c r="A813" s="3" t="s">
        <v>852</v>
      </c>
      <c r="B813" s="3" t="s">
        <v>1116</v>
      </c>
      <c r="C813" s="3" t="s">
        <v>1123</v>
      </c>
      <c r="D813" s="3" t="s">
        <v>1126</v>
      </c>
    </row>
    <row r="814" spans="1:4" x14ac:dyDescent="0.35">
      <c r="A814" s="3" t="s">
        <v>853</v>
      </c>
      <c r="B814" s="3" t="s">
        <v>1119</v>
      </c>
      <c r="C814" s="3" t="s">
        <v>1121</v>
      </c>
      <c r="D814" s="3" t="s">
        <v>1118</v>
      </c>
    </row>
    <row r="815" spans="1:4" x14ac:dyDescent="0.35">
      <c r="A815" s="3" t="s">
        <v>854</v>
      </c>
      <c r="B815" s="3" t="s">
        <v>1116</v>
      </c>
      <c r="C815" s="3" t="s">
        <v>1117</v>
      </c>
      <c r="D815" s="3" t="s">
        <v>1126</v>
      </c>
    </row>
    <row r="816" spans="1:4" x14ac:dyDescent="0.35">
      <c r="A816" s="3" t="s">
        <v>855</v>
      </c>
      <c r="B816" s="3" t="s">
        <v>1119</v>
      </c>
      <c r="C816" s="3" t="s">
        <v>1117</v>
      </c>
      <c r="D816" s="3" t="s">
        <v>1118</v>
      </c>
    </row>
    <row r="817" spans="1:4" x14ac:dyDescent="0.35">
      <c r="A817" s="3" t="s">
        <v>856</v>
      </c>
      <c r="B817" s="3" t="s">
        <v>1116</v>
      </c>
      <c r="C817" s="3" t="s">
        <v>1121</v>
      </c>
      <c r="D817" s="3" t="s">
        <v>1118</v>
      </c>
    </row>
    <row r="818" spans="1:4" x14ac:dyDescent="0.35">
      <c r="A818" s="3" t="s">
        <v>857</v>
      </c>
      <c r="B818" s="3" t="s">
        <v>1116</v>
      </c>
      <c r="C818" s="3" t="s">
        <v>1117</v>
      </c>
      <c r="D818" s="3" t="s">
        <v>1124</v>
      </c>
    </row>
    <row r="819" spans="1:4" x14ac:dyDescent="0.35">
      <c r="A819" s="3" t="s">
        <v>858</v>
      </c>
      <c r="B819" s="3" t="s">
        <v>1116</v>
      </c>
      <c r="C819" s="3" t="s">
        <v>1123</v>
      </c>
      <c r="D819" s="3" t="s">
        <v>1118</v>
      </c>
    </row>
    <row r="820" spans="1:4" x14ac:dyDescent="0.35">
      <c r="A820" s="3" t="s">
        <v>859</v>
      </c>
      <c r="B820" s="3" t="s">
        <v>1120</v>
      </c>
      <c r="C820" s="3" t="s">
        <v>1117</v>
      </c>
      <c r="D820" s="3" t="s">
        <v>1118</v>
      </c>
    </row>
    <row r="821" spans="1:4" x14ac:dyDescent="0.35">
      <c r="A821" s="3" t="s">
        <v>860</v>
      </c>
      <c r="B821" s="3" t="s">
        <v>1120</v>
      </c>
      <c r="C821" s="3" t="s">
        <v>1117</v>
      </c>
      <c r="D821" s="3" t="s">
        <v>1118</v>
      </c>
    </row>
    <row r="822" spans="1:4" x14ac:dyDescent="0.35">
      <c r="A822" s="3" t="s">
        <v>861</v>
      </c>
      <c r="B822" s="3" t="s">
        <v>1119</v>
      </c>
      <c r="C822" s="3" t="s">
        <v>1121</v>
      </c>
      <c r="D822" s="3" t="s">
        <v>1118</v>
      </c>
    </row>
    <row r="823" spans="1:4" x14ac:dyDescent="0.35">
      <c r="A823" s="3" t="s">
        <v>862</v>
      </c>
      <c r="B823" s="3" t="s">
        <v>1119</v>
      </c>
      <c r="C823" s="3" t="s">
        <v>1122</v>
      </c>
      <c r="D823" s="3" t="s">
        <v>1118</v>
      </c>
    </row>
    <row r="824" spans="1:4" x14ac:dyDescent="0.35">
      <c r="A824" s="3" t="s">
        <v>863</v>
      </c>
      <c r="B824" s="3" t="s">
        <v>1119</v>
      </c>
      <c r="C824" s="3" t="s">
        <v>1117</v>
      </c>
      <c r="D824" s="3" t="s">
        <v>1118</v>
      </c>
    </row>
    <row r="825" spans="1:4" x14ac:dyDescent="0.35">
      <c r="A825" s="3" t="s">
        <v>864</v>
      </c>
      <c r="B825" s="3" t="s">
        <v>1119</v>
      </c>
      <c r="C825" s="3" t="s">
        <v>1117</v>
      </c>
      <c r="D825" s="3" t="s">
        <v>1118</v>
      </c>
    </row>
    <row r="826" spans="1:4" x14ac:dyDescent="0.35">
      <c r="A826" s="3" t="s">
        <v>865</v>
      </c>
      <c r="B826" s="3" t="s">
        <v>1116</v>
      </c>
      <c r="C826" s="3" t="s">
        <v>1121</v>
      </c>
      <c r="D826" s="3" t="s">
        <v>1124</v>
      </c>
    </row>
    <row r="827" spans="1:4" x14ac:dyDescent="0.35">
      <c r="A827" s="3" t="s">
        <v>866</v>
      </c>
      <c r="B827" s="3" t="s">
        <v>1116</v>
      </c>
      <c r="C827" s="3" t="s">
        <v>1117</v>
      </c>
      <c r="D827" s="3" t="s">
        <v>1118</v>
      </c>
    </row>
    <row r="828" spans="1:4" x14ac:dyDescent="0.35">
      <c r="A828" s="3" t="s">
        <v>867</v>
      </c>
      <c r="B828" s="3" t="s">
        <v>1116</v>
      </c>
      <c r="C828" s="3" t="s">
        <v>1123</v>
      </c>
      <c r="D828" s="3" t="s">
        <v>1118</v>
      </c>
    </row>
    <row r="829" spans="1:4" x14ac:dyDescent="0.35">
      <c r="A829" s="3" t="s">
        <v>868</v>
      </c>
      <c r="B829" s="3" t="s">
        <v>1120</v>
      </c>
      <c r="C829" s="3" t="s">
        <v>1122</v>
      </c>
      <c r="D829" s="3" t="s">
        <v>1118</v>
      </c>
    </row>
    <row r="830" spans="1:4" x14ac:dyDescent="0.35">
      <c r="A830" s="3" t="s">
        <v>869</v>
      </c>
      <c r="B830" s="3" t="s">
        <v>1116</v>
      </c>
      <c r="C830" s="3" t="s">
        <v>1121</v>
      </c>
      <c r="D830" s="3" t="s">
        <v>1118</v>
      </c>
    </row>
    <row r="831" spans="1:4" x14ac:dyDescent="0.35">
      <c r="A831" s="3" t="s">
        <v>870</v>
      </c>
      <c r="B831" s="3" t="s">
        <v>1116</v>
      </c>
      <c r="C831" s="3" t="s">
        <v>1121</v>
      </c>
      <c r="D831" s="3" t="s">
        <v>1124</v>
      </c>
    </row>
    <row r="832" spans="1:4" x14ac:dyDescent="0.35">
      <c r="A832" s="3" t="s">
        <v>871</v>
      </c>
      <c r="B832" s="3" t="s">
        <v>1116</v>
      </c>
      <c r="C832" s="3" t="s">
        <v>1117</v>
      </c>
      <c r="D832" s="3" t="s">
        <v>1118</v>
      </c>
    </row>
    <row r="833" spans="1:4" x14ac:dyDescent="0.35">
      <c r="A833" s="3" t="s">
        <v>872</v>
      </c>
      <c r="B833" s="3" t="s">
        <v>1116</v>
      </c>
      <c r="C833" s="3" t="s">
        <v>1117</v>
      </c>
      <c r="D833" s="3" t="s">
        <v>1118</v>
      </c>
    </row>
    <row r="834" spans="1:4" x14ac:dyDescent="0.35">
      <c r="A834" s="3" t="s">
        <v>873</v>
      </c>
      <c r="B834" s="3" t="s">
        <v>1120</v>
      </c>
      <c r="C834" s="3" t="s">
        <v>1122</v>
      </c>
      <c r="D834" s="3" t="s">
        <v>1124</v>
      </c>
    </row>
    <row r="835" spans="1:4" x14ac:dyDescent="0.35">
      <c r="A835" s="3" t="s">
        <v>874</v>
      </c>
      <c r="B835" s="3" t="s">
        <v>1116</v>
      </c>
      <c r="C835" s="3" t="s">
        <v>1123</v>
      </c>
      <c r="D835" s="3" t="s">
        <v>1118</v>
      </c>
    </row>
    <row r="836" spans="1:4" x14ac:dyDescent="0.35">
      <c r="A836" s="3" t="s">
        <v>875</v>
      </c>
      <c r="B836" s="3" t="s">
        <v>1120</v>
      </c>
      <c r="C836" s="3" t="s">
        <v>1123</v>
      </c>
      <c r="D836" s="3" t="s">
        <v>1118</v>
      </c>
    </row>
    <row r="837" spans="1:4" x14ac:dyDescent="0.35">
      <c r="A837" s="3" t="s">
        <v>876</v>
      </c>
      <c r="B837" s="3" t="s">
        <v>1116</v>
      </c>
      <c r="C837" s="3" t="s">
        <v>1123</v>
      </c>
      <c r="D837" s="3" t="s">
        <v>1124</v>
      </c>
    </row>
    <row r="838" spans="1:4" x14ac:dyDescent="0.35">
      <c r="A838" s="3" t="s">
        <v>877</v>
      </c>
      <c r="B838" s="3" t="s">
        <v>1116</v>
      </c>
      <c r="C838" s="3" t="s">
        <v>1123</v>
      </c>
      <c r="D838" s="3" t="s">
        <v>1118</v>
      </c>
    </row>
    <row r="839" spans="1:4" x14ac:dyDescent="0.35">
      <c r="A839" s="3" t="s">
        <v>878</v>
      </c>
      <c r="B839" s="3" t="s">
        <v>1116</v>
      </c>
      <c r="C839" s="3" t="s">
        <v>1123</v>
      </c>
      <c r="D839" s="3" t="s">
        <v>1118</v>
      </c>
    </row>
    <row r="840" spans="1:4" x14ac:dyDescent="0.35">
      <c r="A840" s="3" t="s">
        <v>879</v>
      </c>
      <c r="B840" s="3" t="s">
        <v>1119</v>
      </c>
      <c r="C840" s="3" t="s">
        <v>1123</v>
      </c>
      <c r="D840" s="3" t="s">
        <v>1118</v>
      </c>
    </row>
    <row r="841" spans="1:4" x14ac:dyDescent="0.35">
      <c r="A841" s="3" t="s">
        <v>880</v>
      </c>
      <c r="B841" s="3" t="s">
        <v>1119</v>
      </c>
      <c r="C841" s="3" t="s">
        <v>1123</v>
      </c>
      <c r="D841" s="3" t="s">
        <v>1126</v>
      </c>
    </row>
    <row r="842" spans="1:4" x14ac:dyDescent="0.35">
      <c r="A842" s="3" t="s">
        <v>881</v>
      </c>
      <c r="B842" s="3" t="s">
        <v>1119</v>
      </c>
      <c r="C842" s="3" t="s">
        <v>1117</v>
      </c>
      <c r="D842" s="3" t="s">
        <v>1124</v>
      </c>
    </row>
    <row r="843" spans="1:4" x14ac:dyDescent="0.35">
      <c r="A843" s="3" t="s">
        <v>882</v>
      </c>
      <c r="B843" s="3" t="s">
        <v>1116</v>
      </c>
      <c r="C843" s="3" t="s">
        <v>1121</v>
      </c>
      <c r="D843" s="3" t="s">
        <v>1124</v>
      </c>
    </row>
    <row r="844" spans="1:4" x14ac:dyDescent="0.35">
      <c r="A844" s="3" t="s">
        <v>883</v>
      </c>
      <c r="B844" s="3" t="s">
        <v>1116</v>
      </c>
      <c r="C844" s="3" t="s">
        <v>1121</v>
      </c>
      <c r="D844" s="3" t="s">
        <v>1118</v>
      </c>
    </row>
    <row r="845" spans="1:4" x14ac:dyDescent="0.35">
      <c r="A845" s="3" t="s">
        <v>884</v>
      </c>
      <c r="B845" s="3" t="s">
        <v>1116</v>
      </c>
      <c r="C845" s="3" t="s">
        <v>1117</v>
      </c>
      <c r="D845" s="3" t="s">
        <v>1126</v>
      </c>
    </row>
    <row r="846" spans="1:4" x14ac:dyDescent="0.35">
      <c r="A846" s="3" t="s">
        <v>885</v>
      </c>
      <c r="B846" s="3" t="s">
        <v>1116</v>
      </c>
      <c r="C846" s="3" t="s">
        <v>1122</v>
      </c>
      <c r="D846" s="3" t="s">
        <v>1118</v>
      </c>
    </row>
    <row r="847" spans="1:4" x14ac:dyDescent="0.35">
      <c r="A847" s="3" t="s">
        <v>886</v>
      </c>
      <c r="B847" s="3" t="s">
        <v>1116</v>
      </c>
      <c r="C847" s="3" t="s">
        <v>1121</v>
      </c>
      <c r="D847" s="3" t="s">
        <v>1124</v>
      </c>
    </row>
    <row r="848" spans="1:4" x14ac:dyDescent="0.35">
      <c r="A848" s="3" t="s">
        <v>887</v>
      </c>
      <c r="B848" s="3" t="s">
        <v>1116</v>
      </c>
      <c r="C848" s="3" t="s">
        <v>1122</v>
      </c>
      <c r="D848" s="3" t="s">
        <v>1124</v>
      </c>
    </row>
    <row r="849" spans="1:4" x14ac:dyDescent="0.35">
      <c r="A849" s="3" t="s">
        <v>888</v>
      </c>
      <c r="B849" s="3" t="s">
        <v>1116</v>
      </c>
      <c r="C849" s="3" t="s">
        <v>1117</v>
      </c>
      <c r="D849" s="3" t="s">
        <v>1118</v>
      </c>
    </row>
    <row r="850" spans="1:4" x14ac:dyDescent="0.35">
      <c r="A850" s="3" t="s">
        <v>889</v>
      </c>
      <c r="B850" s="3" t="s">
        <v>1116</v>
      </c>
      <c r="C850" s="3" t="s">
        <v>1122</v>
      </c>
      <c r="D850" s="3" t="s">
        <v>1118</v>
      </c>
    </row>
    <row r="851" spans="1:4" x14ac:dyDescent="0.35">
      <c r="A851" s="3" t="s">
        <v>890</v>
      </c>
      <c r="B851" s="3" t="s">
        <v>1116</v>
      </c>
      <c r="C851" s="3" t="s">
        <v>1123</v>
      </c>
      <c r="D851" s="3" t="s">
        <v>1124</v>
      </c>
    </row>
    <row r="852" spans="1:4" x14ac:dyDescent="0.35">
      <c r="A852" s="3" t="s">
        <v>891</v>
      </c>
      <c r="B852" s="3" t="s">
        <v>1119</v>
      </c>
      <c r="C852" s="3" t="s">
        <v>1121</v>
      </c>
      <c r="D852" s="3" t="s">
        <v>1118</v>
      </c>
    </row>
    <row r="853" spans="1:4" x14ac:dyDescent="0.35">
      <c r="A853" s="3" t="s">
        <v>892</v>
      </c>
      <c r="B853" s="3" t="s">
        <v>1119</v>
      </c>
      <c r="C853" s="3" t="s">
        <v>1117</v>
      </c>
      <c r="D853" s="3" t="s">
        <v>1118</v>
      </c>
    </row>
    <row r="854" spans="1:4" x14ac:dyDescent="0.35">
      <c r="A854" s="3" t="s">
        <v>893</v>
      </c>
      <c r="B854" s="3" t="s">
        <v>1119</v>
      </c>
      <c r="C854" s="3" t="s">
        <v>1123</v>
      </c>
      <c r="D854" s="3" t="s">
        <v>1126</v>
      </c>
    </row>
    <row r="855" spans="1:4" x14ac:dyDescent="0.35">
      <c r="A855" s="3" t="s">
        <v>894</v>
      </c>
      <c r="B855" s="3" t="s">
        <v>1116</v>
      </c>
      <c r="C855" s="3" t="s">
        <v>1122</v>
      </c>
      <c r="D855" s="3" t="s">
        <v>1118</v>
      </c>
    </row>
    <row r="856" spans="1:4" x14ac:dyDescent="0.35">
      <c r="A856" s="3" t="s">
        <v>895</v>
      </c>
      <c r="B856" s="3" t="s">
        <v>1119</v>
      </c>
      <c r="C856" s="3" t="s">
        <v>1123</v>
      </c>
      <c r="D856" s="3" t="s">
        <v>1118</v>
      </c>
    </row>
    <row r="857" spans="1:4" x14ac:dyDescent="0.35">
      <c r="A857" s="3" t="s">
        <v>896</v>
      </c>
      <c r="B857" s="3" t="s">
        <v>1116</v>
      </c>
      <c r="C857" s="3" t="s">
        <v>1123</v>
      </c>
      <c r="D857" s="3" t="s">
        <v>1118</v>
      </c>
    </row>
    <row r="858" spans="1:4" x14ac:dyDescent="0.35">
      <c r="A858" s="3" t="s">
        <v>1171</v>
      </c>
      <c r="B858" s="3" t="s">
        <v>1119</v>
      </c>
      <c r="C858" s="3" t="s">
        <v>1117</v>
      </c>
      <c r="D858" s="3" t="s">
        <v>1118</v>
      </c>
    </row>
    <row r="859" spans="1:4" x14ac:dyDescent="0.35">
      <c r="A859" s="3" t="s">
        <v>898</v>
      </c>
      <c r="B859" s="3" t="s">
        <v>1119</v>
      </c>
      <c r="C859" s="3" t="s">
        <v>1123</v>
      </c>
      <c r="D859" s="3" t="s">
        <v>1118</v>
      </c>
    </row>
    <row r="860" spans="1:4" x14ac:dyDescent="0.35">
      <c r="A860" s="3" t="s">
        <v>899</v>
      </c>
      <c r="B860" s="3" t="s">
        <v>1116</v>
      </c>
      <c r="C860" s="3" t="s">
        <v>1117</v>
      </c>
      <c r="D860" s="3" t="s">
        <v>1118</v>
      </c>
    </row>
    <row r="861" spans="1:4" x14ac:dyDescent="0.35">
      <c r="A861" s="3" t="s">
        <v>900</v>
      </c>
      <c r="B861" s="3" t="s">
        <v>1116</v>
      </c>
      <c r="C861" s="3" t="s">
        <v>1117</v>
      </c>
      <c r="D861" s="3" t="s">
        <v>1118</v>
      </c>
    </row>
    <row r="862" spans="1:4" x14ac:dyDescent="0.35">
      <c r="A862" s="3" t="s">
        <v>901</v>
      </c>
      <c r="B862" s="3" t="s">
        <v>1119</v>
      </c>
      <c r="C862" s="3" t="s">
        <v>1121</v>
      </c>
      <c r="D862" s="3" t="s">
        <v>1118</v>
      </c>
    </row>
    <row r="863" spans="1:4" x14ac:dyDescent="0.35">
      <c r="A863" s="3" t="s">
        <v>695</v>
      </c>
      <c r="B863" s="3" t="s">
        <v>1116</v>
      </c>
      <c r="C863" s="3" t="s">
        <v>1123</v>
      </c>
      <c r="D863" s="3" t="s">
        <v>1118</v>
      </c>
    </row>
    <row r="864" spans="1:4" x14ac:dyDescent="0.35">
      <c r="A864" s="3" t="s">
        <v>903</v>
      </c>
      <c r="B864" s="3" t="s">
        <v>1119</v>
      </c>
      <c r="C864" s="3" t="s">
        <v>1123</v>
      </c>
      <c r="D864" s="3" t="s">
        <v>1126</v>
      </c>
    </row>
    <row r="865" spans="1:4" x14ac:dyDescent="0.35">
      <c r="A865" s="3" t="s">
        <v>904</v>
      </c>
      <c r="B865" s="3" t="s">
        <v>1116</v>
      </c>
      <c r="C865" s="3" t="s">
        <v>1117</v>
      </c>
      <c r="D865" s="3" t="s">
        <v>1118</v>
      </c>
    </row>
    <row r="866" spans="1:4" x14ac:dyDescent="0.35">
      <c r="A866" s="3" t="s">
        <v>905</v>
      </c>
      <c r="B866" s="3" t="s">
        <v>1116</v>
      </c>
      <c r="C866" s="3" t="s">
        <v>1122</v>
      </c>
      <c r="D866" s="3" t="s">
        <v>1118</v>
      </c>
    </row>
    <row r="867" spans="1:4" x14ac:dyDescent="0.35">
      <c r="A867" s="3" t="s">
        <v>906</v>
      </c>
      <c r="B867" s="3" t="s">
        <v>1116</v>
      </c>
      <c r="C867" s="3" t="s">
        <v>1122</v>
      </c>
      <c r="D867" s="3" t="s">
        <v>1118</v>
      </c>
    </row>
    <row r="868" spans="1:4" x14ac:dyDescent="0.35">
      <c r="A868" s="3" t="s">
        <v>907</v>
      </c>
      <c r="B868" s="3" t="s">
        <v>1119</v>
      </c>
      <c r="C868" s="3" t="s">
        <v>1122</v>
      </c>
      <c r="D868" s="3" t="s">
        <v>1118</v>
      </c>
    </row>
    <row r="869" spans="1:4" x14ac:dyDescent="0.35">
      <c r="A869" s="3" t="s">
        <v>908</v>
      </c>
      <c r="B869" s="3" t="s">
        <v>1119</v>
      </c>
      <c r="C869" s="3" t="s">
        <v>1122</v>
      </c>
      <c r="D869" s="3" t="s">
        <v>1118</v>
      </c>
    </row>
    <row r="870" spans="1:4" x14ac:dyDescent="0.35">
      <c r="A870" s="3" t="s">
        <v>909</v>
      </c>
      <c r="B870" s="3" t="s">
        <v>1119</v>
      </c>
      <c r="C870" s="3" t="s">
        <v>1117</v>
      </c>
      <c r="D870" s="3" t="s">
        <v>1118</v>
      </c>
    </row>
    <row r="871" spans="1:4" x14ac:dyDescent="0.35">
      <c r="A871" s="3" t="s">
        <v>1172</v>
      </c>
      <c r="B871" s="3" t="s">
        <v>1116</v>
      </c>
      <c r="C871" s="3" t="s">
        <v>1117</v>
      </c>
      <c r="D871" s="3" t="s">
        <v>1126</v>
      </c>
    </row>
    <row r="872" spans="1:4" x14ac:dyDescent="0.35">
      <c r="A872" s="3" t="s">
        <v>911</v>
      </c>
      <c r="B872" s="3" t="s">
        <v>1116</v>
      </c>
      <c r="C872" s="3" t="s">
        <v>1122</v>
      </c>
      <c r="D872" s="3" t="s">
        <v>1124</v>
      </c>
    </row>
    <row r="873" spans="1:4" x14ac:dyDescent="0.35">
      <c r="A873" s="3" t="s">
        <v>912</v>
      </c>
      <c r="B873" s="3" t="s">
        <v>1116</v>
      </c>
      <c r="C873" s="3" t="s">
        <v>1117</v>
      </c>
      <c r="D873" s="3" t="s">
        <v>1124</v>
      </c>
    </row>
    <row r="874" spans="1:4" x14ac:dyDescent="0.35">
      <c r="A874" s="3" t="s">
        <v>913</v>
      </c>
      <c r="B874" s="3" t="s">
        <v>1116</v>
      </c>
      <c r="C874" s="3" t="s">
        <v>1121</v>
      </c>
      <c r="D874" s="3" t="s">
        <v>1118</v>
      </c>
    </row>
    <row r="875" spans="1:4" x14ac:dyDescent="0.35">
      <c r="A875" s="3" t="s">
        <v>181</v>
      </c>
      <c r="B875" s="3" t="s">
        <v>1116</v>
      </c>
      <c r="C875" s="3" t="s">
        <v>1121</v>
      </c>
      <c r="D875" s="3" t="s">
        <v>1118</v>
      </c>
    </row>
    <row r="876" spans="1:4" x14ac:dyDescent="0.35">
      <c r="A876" s="3" t="s">
        <v>915</v>
      </c>
      <c r="B876" s="3" t="s">
        <v>1116</v>
      </c>
      <c r="C876" s="3" t="s">
        <v>1123</v>
      </c>
      <c r="D876" s="3" t="s">
        <v>1118</v>
      </c>
    </row>
    <row r="877" spans="1:4" x14ac:dyDescent="0.35">
      <c r="A877" s="3" t="s">
        <v>916</v>
      </c>
      <c r="B877" s="3" t="s">
        <v>1119</v>
      </c>
      <c r="C877" s="3" t="s">
        <v>1122</v>
      </c>
      <c r="D877" s="3" t="s">
        <v>1118</v>
      </c>
    </row>
    <row r="878" spans="1:4" x14ac:dyDescent="0.35">
      <c r="A878" s="3" t="s">
        <v>917</v>
      </c>
      <c r="B878" s="3" t="s">
        <v>1116</v>
      </c>
      <c r="C878" s="3" t="s">
        <v>1121</v>
      </c>
      <c r="D878" s="3" t="s">
        <v>1118</v>
      </c>
    </row>
    <row r="879" spans="1:4" x14ac:dyDescent="0.35">
      <c r="A879" s="3" t="s">
        <v>918</v>
      </c>
      <c r="B879" s="3" t="s">
        <v>1116</v>
      </c>
      <c r="C879" s="3" t="s">
        <v>1117</v>
      </c>
      <c r="D879" s="3" t="s">
        <v>1118</v>
      </c>
    </row>
    <row r="880" spans="1:4" x14ac:dyDescent="0.35">
      <c r="A880" s="3" t="s">
        <v>919</v>
      </c>
      <c r="B880" s="3" t="s">
        <v>1116</v>
      </c>
      <c r="C880" s="3" t="s">
        <v>1121</v>
      </c>
      <c r="D880" s="3" t="s">
        <v>1126</v>
      </c>
    </row>
    <row r="881" spans="1:4" x14ac:dyDescent="0.35">
      <c r="A881" s="3" t="s">
        <v>920</v>
      </c>
      <c r="B881" s="3" t="s">
        <v>1116</v>
      </c>
      <c r="C881" s="3" t="s">
        <v>1117</v>
      </c>
      <c r="D881" s="3" t="s">
        <v>1118</v>
      </c>
    </row>
    <row r="882" spans="1:4" x14ac:dyDescent="0.35">
      <c r="A882" s="3" t="s">
        <v>921</v>
      </c>
      <c r="B882" s="3" t="s">
        <v>1119</v>
      </c>
      <c r="C882" s="3" t="s">
        <v>1121</v>
      </c>
      <c r="D882" s="3" t="s">
        <v>1126</v>
      </c>
    </row>
    <row r="883" spans="1:4" x14ac:dyDescent="0.35">
      <c r="A883" s="3" t="s">
        <v>922</v>
      </c>
      <c r="B883" s="3" t="s">
        <v>1116</v>
      </c>
      <c r="C883" s="3" t="s">
        <v>1123</v>
      </c>
      <c r="D883" s="3" t="s">
        <v>1118</v>
      </c>
    </row>
    <row r="884" spans="1:4" x14ac:dyDescent="0.35">
      <c r="A884" s="3" t="s">
        <v>923</v>
      </c>
      <c r="B884" s="3" t="s">
        <v>1119</v>
      </c>
      <c r="C884" s="3" t="s">
        <v>1123</v>
      </c>
      <c r="D884" s="3" t="s">
        <v>1124</v>
      </c>
    </row>
    <row r="885" spans="1:4" x14ac:dyDescent="0.35">
      <c r="A885" s="3" t="s">
        <v>924</v>
      </c>
      <c r="B885" s="3" t="s">
        <v>1116</v>
      </c>
      <c r="C885" s="3" t="s">
        <v>1117</v>
      </c>
      <c r="D885" s="3" t="s">
        <v>1124</v>
      </c>
    </row>
    <row r="886" spans="1:4" x14ac:dyDescent="0.35">
      <c r="A886" s="3" t="s">
        <v>388</v>
      </c>
      <c r="B886" s="3" t="s">
        <v>1116</v>
      </c>
      <c r="C886" s="3" t="s">
        <v>1123</v>
      </c>
      <c r="D886" s="3" t="s">
        <v>1118</v>
      </c>
    </row>
    <row r="887" spans="1:4" x14ac:dyDescent="0.35">
      <c r="A887" s="3" t="s">
        <v>926</v>
      </c>
      <c r="B887" s="3" t="s">
        <v>1119</v>
      </c>
      <c r="C887" s="3" t="s">
        <v>1117</v>
      </c>
      <c r="D887" s="3" t="s">
        <v>1118</v>
      </c>
    </row>
    <row r="888" spans="1:4" x14ac:dyDescent="0.35">
      <c r="A888" s="3" t="s">
        <v>927</v>
      </c>
      <c r="B888" s="3" t="s">
        <v>1116</v>
      </c>
      <c r="C888" s="3" t="s">
        <v>1117</v>
      </c>
      <c r="D888" s="3" t="s">
        <v>1126</v>
      </c>
    </row>
    <row r="889" spans="1:4" x14ac:dyDescent="0.35">
      <c r="A889" s="3" t="s">
        <v>928</v>
      </c>
      <c r="B889" s="3" t="s">
        <v>1119</v>
      </c>
      <c r="C889" s="3" t="s">
        <v>1117</v>
      </c>
      <c r="D889" s="3" t="s">
        <v>1118</v>
      </c>
    </row>
    <row r="890" spans="1:4" x14ac:dyDescent="0.35">
      <c r="A890" s="3" t="s">
        <v>929</v>
      </c>
      <c r="B890" s="3" t="s">
        <v>1119</v>
      </c>
      <c r="C890" s="3" t="s">
        <v>1122</v>
      </c>
      <c r="D890" s="3" t="s">
        <v>1118</v>
      </c>
    </row>
    <row r="891" spans="1:4" x14ac:dyDescent="0.35">
      <c r="A891" s="3" t="s">
        <v>930</v>
      </c>
      <c r="B891" s="3" t="s">
        <v>1116</v>
      </c>
      <c r="C891" s="3" t="s">
        <v>1123</v>
      </c>
      <c r="D891" s="3" t="s">
        <v>1124</v>
      </c>
    </row>
    <row r="892" spans="1:4" x14ac:dyDescent="0.35">
      <c r="A892" s="3" t="s">
        <v>931</v>
      </c>
      <c r="B892" s="3" t="s">
        <v>1116</v>
      </c>
      <c r="C892" s="3" t="s">
        <v>1122</v>
      </c>
      <c r="D892" s="3" t="s">
        <v>1118</v>
      </c>
    </row>
    <row r="893" spans="1:4" x14ac:dyDescent="0.35">
      <c r="A893" s="3" t="s">
        <v>932</v>
      </c>
      <c r="B893" s="3" t="s">
        <v>1116</v>
      </c>
      <c r="C893" s="3" t="s">
        <v>1117</v>
      </c>
      <c r="D893" s="3" t="s">
        <v>1118</v>
      </c>
    </row>
    <row r="894" spans="1:4" x14ac:dyDescent="0.35">
      <c r="A894" s="3" t="s">
        <v>933</v>
      </c>
      <c r="B894" s="3" t="s">
        <v>1116</v>
      </c>
      <c r="C894" s="3" t="s">
        <v>1121</v>
      </c>
      <c r="D894" s="3" t="s">
        <v>1126</v>
      </c>
    </row>
    <row r="895" spans="1:4" x14ac:dyDescent="0.35">
      <c r="A895" s="3" t="s">
        <v>934</v>
      </c>
      <c r="B895" s="3" t="s">
        <v>1116</v>
      </c>
      <c r="C895" s="3" t="s">
        <v>1117</v>
      </c>
      <c r="D895" s="3" t="s">
        <v>1118</v>
      </c>
    </row>
    <row r="896" spans="1:4" x14ac:dyDescent="0.35">
      <c r="A896" s="3" t="s">
        <v>935</v>
      </c>
      <c r="B896" s="3" t="s">
        <v>1116</v>
      </c>
      <c r="C896" s="3" t="s">
        <v>1122</v>
      </c>
      <c r="D896" s="3" t="s">
        <v>1118</v>
      </c>
    </row>
    <row r="897" spans="1:4" x14ac:dyDescent="0.35">
      <c r="A897" s="3" t="s">
        <v>936</v>
      </c>
      <c r="B897" s="3" t="s">
        <v>1116</v>
      </c>
      <c r="C897" s="3" t="s">
        <v>1117</v>
      </c>
      <c r="D897" s="3" t="s">
        <v>1118</v>
      </c>
    </row>
    <row r="898" spans="1:4" x14ac:dyDescent="0.35">
      <c r="A898" s="3" t="s">
        <v>1173</v>
      </c>
      <c r="B898" s="3" t="s">
        <v>1116</v>
      </c>
      <c r="C898" s="3" t="s">
        <v>1121</v>
      </c>
      <c r="D898" s="3" t="s">
        <v>1118</v>
      </c>
    </row>
    <row r="899" spans="1:4" x14ac:dyDescent="0.35">
      <c r="A899" s="3" t="s">
        <v>740</v>
      </c>
      <c r="B899" s="3" t="s">
        <v>1116</v>
      </c>
      <c r="C899" s="3" t="s">
        <v>1117</v>
      </c>
      <c r="D899" s="3" t="s">
        <v>1118</v>
      </c>
    </row>
    <row r="900" spans="1:4" x14ac:dyDescent="0.35">
      <c r="A900" s="3" t="s">
        <v>939</v>
      </c>
      <c r="B900" s="3" t="s">
        <v>1120</v>
      </c>
      <c r="C900" s="3" t="s">
        <v>1123</v>
      </c>
      <c r="D900" s="3" t="s">
        <v>1126</v>
      </c>
    </row>
    <row r="901" spans="1:4" x14ac:dyDescent="0.35">
      <c r="A901" s="3" t="s">
        <v>940</v>
      </c>
      <c r="B901" s="3" t="s">
        <v>1116</v>
      </c>
      <c r="C901" s="3" t="s">
        <v>1123</v>
      </c>
      <c r="D901" s="3" t="s">
        <v>1124</v>
      </c>
    </row>
    <row r="902" spans="1:4" x14ac:dyDescent="0.35">
      <c r="A902" s="3" t="s">
        <v>941</v>
      </c>
      <c r="B902" s="3" t="s">
        <v>1116</v>
      </c>
      <c r="C902" s="3" t="s">
        <v>1123</v>
      </c>
      <c r="D902" s="3" t="s">
        <v>1118</v>
      </c>
    </row>
    <row r="903" spans="1:4" x14ac:dyDescent="0.35">
      <c r="A903" s="3" t="s">
        <v>942</v>
      </c>
      <c r="B903" s="3" t="s">
        <v>1116</v>
      </c>
      <c r="C903" s="3" t="s">
        <v>1123</v>
      </c>
      <c r="D903" s="3" t="s">
        <v>1124</v>
      </c>
    </row>
    <row r="904" spans="1:4" x14ac:dyDescent="0.35">
      <c r="A904" s="3" t="s">
        <v>943</v>
      </c>
      <c r="B904" s="3" t="s">
        <v>1119</v>
      </c>
      <c r="C904" s="3" t="s">
        <v>1123</v>
      </c>
      <c r="D904" s="3" t="s">
        <v>1118</v>
      </c>
    </row>
    <row r="905" spans="1:4" x14ac:dyDescent="0.35">
      <c r="A905" s="3" t="s">
        <v>944</v>
      </c>
      <c r="B905" s="3" t="s">
        <v>1116</v>
      </c>
      <c r="C905" s="3" t="s">
        <v>1117</v>
      </c>
      <c r="D905" s="3" t="s">
        <v>1118</v>
      </c>
    </row>
    <row r="906" spans="1:4" x14ac:dyDescent="0.35">
      <c r="A906" s="3" t="s">
        <v>945</v>
      </c>
      <c r="B906" s="3" t="s">
        <v>1119</v>
      </c>
      <c r="C906" s="3" t="s">
        <v>1117</v>
      </c>
      <c r="D906" s="3" t="s">
        <v>1118</v>
      </c>
    </row>
    <row r="907" spans="1:4" x14ac:dyDescent="0.35">
      <c r="A907" s="3" t="s">
        <v>946</v>
      </c>
      <c r="B907" s="3" t="s">
        <v>1119</v>
      </c>
      <c r="C907" s="3" t="s">
        <v>1117</v>
      </c>
      <c r="D907" s="3" t="s">
        <v>1126</v>
      </c>
    </row>
    <row r="908" spans="1:4" x14ac:dyDescent="0.35">
      <c r="A908" s="3" t="s">
        <v>947</v>
      </c>
      <c r="B908" s="3" t="s">
        <v>1116</v>
      </c>
      <c r="C908" s="3" t="s">
        <v>1123</v>
      </c>
      <c r="D908" s="3" t="s">
        <v>1118</v>
      </c>
    </row>
    <row r="909" spans="1:4" x14ac:dyDescent="0.35">
      <c r="A909" s="3" t="s">
        <v>948</v>
      </c>
      <c r="B909" s="3" t="s">
        <v>1119</v>
      </c>
      <c r="C909" s="3" t="s">
        <v>1123</v>
      </c>
      <c r="D909" s="3" t="s">
        <v>1118</v>
      </c>
    </row>
    <row r="910" spans="1:4" x14ac:dyDescent="0.35">
      <c r="A910" s="3" t="s">
        <v>949</v>
      </c>
      <c r="B910" s="3" t="s">
        <v>1119</v>
      </c>
      <c r="C910" s="3" t="s">
        <v>1117</v>
      </c>
      <c r="D910" s="3" t="s">
        <v>1124</v>
      </c>
    </row>
    <row r="911" spans="1:4" x14ac:dyDescent="0.35">
      <c r="A911" s="3" t="s">
        <v>950</v>
      </c>
      <c r="B911" s="3" t="s">
        <v>1116</v>
      </c>
      <c r="C911" s="3" t="s">
        <v>1122</v>
      </c>
      <c r="D911" s="3" t="s">
        <v>1118</v>
      </c>
    </row>
    <row r="912" spans="1:4" x14ac:dyDescent="0.35">
      <c r="A912" s="3" t="s">
        <v>951</v>
      </c>
      <c r="B912" s="3" t="s">
        <v>1116</v>
      </c>
      <c r="C912" s="3" t="s">
        <v>1123</v>
      </c>
      <c r="D912" s="3" t="s">
        <v>1118</v>
      </c>
    </row>
    <row r="913" spans="1:4" x14ac:dyDescent="0.35">
      <c r="A913" s="3" t="s">
        <v>952</v>
      </c>
      <c r="B913" s="3" t="s">
        <v>1119</v>
      </c>
      <c r="C913" s="3" t="s">
        <v>1117</v>
      </c>
      <c r="D913" s="3" t="s">
        <v>1118</v>
      </c>
    </row>
    <row r="914" spans="1:4" x14ac:dyDescent="0.35">
      <c r="A914" s="3" t="s">
        <v>953</v>
      </c>
      <c r="B914" s="3" t="s">
        <v>1116</v>
      </c>
      <c r="C914" s="3" t="s">
        <v>1123</v>
      </c>
      <c r="D914" s="3" t="s">
        <v>1118</v>
      </c>
    </row>
    <row r="915" spans="1:4" x14ac:dyDescent="0.35">
      <c r="A915" s="3" t="s">
        <v>954</v>
      </c>
      <c r="B915" s="3" t="s">
        <v>1116</v>
      </c>
      <c r="C915" s="3" t="s">
        <v>1117</v>
      </c>
      <c r="D915" s="3" t="s">
        <v>1118</v>
      </c>
    </row>
    <row r="916" spans="1:4" x14ac:dyDescent="0.35">
      <c r="A916" s="3" t="s">
        <v>1174</v>
      </c>
      <c r="B916" s="3" t="s">
        <v>1119</v>
      </c>
      <c r="C916" s="3" t="s">
        <v>1117</v>
      </c>
      <c r="D916" s="3" t="s">
        <v>1118</v>
      </c>
    </row>
    <row r="917" spans="1:4" x14ac:dyDescent="0.35">
      <c r="A917" s="3" t="s">
        <v>1175</v>
      </c>
      <c r="B917" s="3" t="s">
        <v>1119</v>
      </c>
      <c r="C917" s="3" t="s">
        <v>1117</v>
      </c>
      <c r="D917" s="3" t="s">
        <v>1124</v>
      </c>
    </row>
    <row r="918" spans="1:4" x14ac:dyDescent="0.35">
      <c r="A918" s="3" t="s">
        <v>957</v>
      </c>
      <c r="B918" s="3" t="s">
        <v>1116</v>
      </c>
      <c r="C918" s="3" t="s">
        <v>1121</v>
      </c>
      <c r="D918" s="3" t="s">
        <v>1118</v>
      </c>
    </row>
    <row r="919" spans="1:4" x14ac:dyDescent="0.35">
      <c r="A919" s="3" t="s">
        <v>958</v>
      </c>
      <c r="B919" s="3" t="s">
        <v>1120</v>
      </c>
      <c r="C919" s="3" t="s">
        <v>1122</v>
      </c>
      <c r="D919" s="3" t="s">
        <v>1118</v>
      </c>
    </row>
    <row r="920" spans="1:4" x14ac:dyDescent="0.35">
      <c r="A920" s="3" t="s">
        <v>623</v>
      </c>
      <c r="B920" s="3" t="s">
        <v>1119</v>
      </c>
      <c r="C920" s="3" t="s">
        <v>1123</v>
      </c>
      <c r="D920" s="3" t="s">
        <v>1118</v>
      </c>
    </row>
    <row r="921" spans="1:4" x14ac:dyDescent="0.35">
      <c r="A921" s="3" t="s">
        <v>960</v>
      </c>
      <c r="B921" s="3" t="s">
        <v>1116</v>
      </c>
      <c r="C921" s="3" t="s">
        <v>1117</v>
      </c>
      <c r="D921" s="3" t="s">
        <v>1118</v>
      </c>
    </row>
    <row r="922" spans="1:4" x14ac:dyDescent="0.35">
      <c r="A922" s="3" t="s">
        <v>961</v>
      </c>
      <c r="B922" s="3" t="s">
        <v>1116</v>
      </c>
      <c r="C922" s="3" t="s">
        <v>1123</v>
      </c>
      <c r="D922" s="3" t="s">
        <v>1118</v>
      </c>
    </row>
    <row r="923" spans="1:4" x14ac:dyDescent="0.35">
      <c r="A923" s="3" t="s">
        <v>962</v>
      </c>
      <c r="B923" s="3" t="s">
        <v>1116</v>
      </c>
      <c r="C923" s="3" t="s">
        <v>1121</v>
      </c>
      <c r="D923" s="3" t="s">
        <v>1124</v>
      </c>
    </row>
    <row r="924" spans="1:4" x14ac:dyDescent="0.35">
      <c r="A924" s="3" t="s">
        <v>963</v>
      </c>
      <c r="B924" s="3" t="s">
        <v>1119</v>
      </c>
      <c r="C924" s="3" t="s">
        <v>1121</v>
      </c>
      <c r="D924" s="3" t="s">
        <v>1118</v>
      </c>
    </row>
    <row r="925" spans="1:4" x14ac:dyDescent="0.35">
      <c r="A925" s="3" t="s">
        <v>964</v>
      </c>
      <c r="B925" s="3" t="s">
        <v>1116</v>
      </c>
      <c r="C925" s="3" t="s">
        <v>1121</v>
      </c>
      <c r="D925" s="3" t="s">
        <v>1118</v>
      </c>
    </row>
    <row r="926" spans="1:4" x14ac:dyDescent="0.35">
      <c r="A926" s="3" t="s">
        <v>965</v>
      </c>
      <c r="B926" s="3" t="s">
        <v>1116</v>
      </c>
      <c r="C926" s="3" t="s">
        <v>1117</v>
      </c>
      <c r="D926" s="3" t="s">
        <v>1124</v>
      </c>
    </row>
    <row r="927" spans="1:4" x14ac:dyDescent="0.35">
      <c r="A927" s="3" t="s">
        <v>966</v>
      </c>
      <c r="B927" s="3" t="s">
        <v>1116</v>
      </c>
      <c r="C927" s="3" t="s">
        <v>1122</v>
      </c>
      <c r="D927" s="3" t="s">
        <v>1118</v>
      </c>
    </row>
    <row r="928" spans="1:4" x14ac:dyDescent="0.35">
      <c r="A928" s="3" t="s">
        <v>967</v>
      </c>
      <c r="B928" s="3" t="s">
        <v>1120</v>
      </c>
      <c r="C928" s="3" t="s">
        <v>1117</v>
      </c>
      <c r="D928" s="3" t="s">
        <v>1126</v>
      </c>
    </row>
    <row r="929" spans="1:4" x14ac:dyDescent="0.35">
      <c r="A929" s="3" t="s">
        <v>968</v>
      </c>
      <c r="B929" s="3" t="s">
        <v>1116</v>
      </c>
      <c r="C929" s="3" t="s">
        <v>1121</v>
      </c>
      <c r="D929" s="3" t="s">
        <v>1124</v>
      </c>
    </row>
    <row r="930" spans="1:4" x14ac:dyDescent="0.35">
      <c r="A930" s="3" t="s">
        <v>969</v>
      </c>
      <c r="B930" s="3" t="s">
        <v>1116</v>
      </c>
      <c r="C930" s="3" t="s">
        <v>1122</v>
      </c>
      <c r="D930" s="3" t="s">
        <v>1124</v>
      </c>
    </row>
    <row r="931" spans="1:4" x14ac:dyDescent="0.35">
      <c r="A931" s="3" t="s">
        <v>970</v>
      </c>
      <c r="B931" s="3" t="s">
        <v>1116</v>
      </c>
      <c r="C931" s="3" t="s">
        <v>1121</v>
      </c>
      <c r="D931" s="3" t="s">
        <v>1118</v>
      </c>
    </row>
    <row r="932" spans="1:4" x14ac:dyDescent="0.35">
      <c r="A932" s="3" t="s">
        <v>971</v>
      </c>
      <c r="B932" s="3" t="s">
        <v>1116</v>
      </c>
      <c r="C932" s="3" t="s">
        <v>1117</v>
      </c>
      <c r="D932" s="3" t="s">
        <v>1118</v>
      </c>
    </row>
    <row r="933" spans="1:4" x14ac:dyDescent="0.35">
      <c r="A933" s="3" t="s">
        <v>972</v>
      </c>
      <c r="B933" s="3" t="s">
        <v>1116</v>
      </c>
      <c r="C933" s="3" t="s">
        <v>1122</v>
      </c>
      <c r="D933" s="3" t="s">
        <v>1118</v>
      </c>
    </row>
    <row r="934" spans="1:4" x14ac:dyDescent="0.35">
      <c r="A934" s="3" t="s">
        <v>973</v>
      </c>
      <c r="B934" s="3" t="s">
        <v>1116</v>
      </c>
      <c r="C934" s="3" t="s">
        <v>1122</v>
      </c>
      <c r="D934" s="3" t="s">
        <v>1118</v>
      </c>
    </row>
    <row r="935" spans="1:4" x14ac:dyDescent="0.35">
      <c r="A935" s="3" t="s">
        <v>1105</v>
      </c>
      <c r="B935" s="3" t="s">
        <v>1116</v>
      </c>
      <c r="C935" s="3" t="s">
        <v>1123</v>
      </c>
      <c r="D935" s="3" t="s">
        <v>1118</v>
      </c>
    </row>
    <row r="936" spans="1:4" x14ac:dyDescent="0.35">
      <c r="A936" s="3" t="s">
        <v>975</v>
      </c>
      <c r="B936" s="3" t="s">
        <v>1116</v>
      </c>
      <c r="C936" s="3" t="s">
        <v>1123</v>
      </c>
      <c r="D936" s="3" t="s">
        <v>1118</v>
      </c>
    </row>
    <row r="937" spans="1:4" x14ac:dyDescent="0.35">
      <c r="A937" s="3" t="s">
        <v>976</v>
      </c>
      <c r="B937" s="3" t="s">
        <v>1116</v>
      </c>
      <c r="C937" s="3" t="s">
        <v>1121</v>
      </c>
      <c r="D937" s="3" t="s">
        <v>1118</v>
      </c>
    </row>
    <row r="938" spans="1:4" x14ac:dyDescent="0.35">
      <c r="A938" s="3" t="s">
        <v>977</v>
      </c>
      <c r="B938" s="3" t="s">
        <v>1119</v>
      </c>
      <c r="C938" s="3" t="s">
        <v>1117</v>
      </c>
      <c r="D938" s="3" t="s">
        <v>1118</v>
      </c>
    </row>
    <row r="939" spans="1:4" x14ac:dyDescent="0.35">
      <c r="A939" s="3" t="s">
        <v>978</v>
      </c>
      <c r="B939" s="3" t="s">
        <v>1116</v>
      </c>
      <c r="C939" s="3" t="s">
        <v>1123</v>
      </c>
      <c r="D939" s="3" t="s">
        <v>1118</v>
      </c>
    </row>
    <row r="940" spans="1:4" x14ac:dyDescent="0.35">
      <c r="A940" s="3" t="s">
        <v>979</v>
      </c>
      <c r="B940" s="3" t="s">
        <v>1116</v>
      </c>
      <c r="C940" s="3" t="s">
        <v>1123</v>
      </c>
      <c r="D940" s="3" t="s">
        <v>1124</v>
      </c>
    </row>
    <row r="941" spans="1:4" x14ac:dyDescent="0.35">
      <c r="A941" s="3" t="s">
        <v>980</v>
      </c>
      <c r="B941" s="3" t="s">
        <v>1116</v>
      </c>
      <c r="C941" s="3" t="s">
        <v>1122</v>
      </c>
      <c r="D941" s="3" t="s">
        <v>1118</v>
      </c>
    </row>
    <row r="942" spans="1:4" x14ac:dyDescent="0.35">
      <c r="A942" s="3" t="s">
        <v>981</v>
      </c>
      <c r="B942" s="3" t="s">
        <v>1116</v>
      </c>
      <c r="C942" s="3" t="s">
        <v>1123</v>
      </c>
      <c r="D942" s="3" t="s">
        <v>1118</v>
      </c>
    </row>
    <row r="943" spans="1:4" x14ac:dyDescent="0.35">
      <c r="A943" s="3" t="s">
        <v>982</v>
      </c>
      <c r="B943" s="3" t="s">
        <v>1116</v>
      </c>
      <c r="C943" s="3" t="s">
        <v>1123</v>
      </c>
      <c r="D943" s="3" t="s">
        <v>1126</v>
      </c>
    </row>
    <row r="944" spans="1:4" x14ac:dyDescent="0.35">
      <c r="A944" s="3" t="s">
        <v>1176</v>
      </c>
      <c r="B944" s="3" t="s">
        <v>1116</v>
      </c>
      <c r="C944" s="3" t="s">
        <v>1123</v>
      </c>
      <c r="D944" s="3" t="s">
        <v>1118</v>
      </c>
    </row>
    <row r="945" spans="1:4" x14ac:dyDescent="0.35">
      <c r="A945" s="3" t="s">
        <v>984</v>
      </c>
      <c r="B945" s="3" t="s">
        <v>1116</v>
      </c>
      <c r="C945" s="3" t="s">
        <v>1121</v>
      </c>
      <c r="D945" s="3" t="s">
        <v>1118</v>
      </c>
    </row>
    <row r="946" spans="1:4" x14ac:dyDescent="0.35">
      <c r="A946" s="3" t="s">
        <v>985</v>
      </c>
      <c r="B946" s="3" t="s">
        <v>1116</v>
      </c>
      <c r="C946" s="3" t="s">
        <v>1121</v>
      </c>
      <c r="D946" s="3" t="s">
        <v>1118</v>
      </c>
    </row>
    <row r="947" spans="1:4" x14ac:dyDescent="0.35">
      <c r="A947" s="3" t="s">
        <v>986</v>
      </c>
      <c r="B947" s="3" t="s">
        <v>1119</v>
      </c>
      <c r="C947" s="3" t="s">
        <v>1117</v>
      </c>
      <c r="D947" s="3" t="s">
        <v>1118</v>
      </c>
    </row>
    <row r="948" spans="1:4" x14ac:dyDescent="0.35">
      <c r="A948" s="3" t="s">
        <v>987</v>
      </c>
      <c r="B948" s="3" t="s">
        <v>1120</v>
      </c>
      <c r="C948" s="3" t="s">
        <v>1123</v>
      </c>
      <c r="D948" s="3" t="s">
        <v>1118</v>
      </c>
    </row>
    <row r="949" spans="1:4" x14ac:dyDescent="0.35">
      <c r="A949" s="3" t="s">
        <v>988</v>
      </c>
      <c r="B949" s="3" t="s">
        <v>1116</v>
      </c>
      <c r="C949" s="3" t="s">
        <v>1117</v>
      </c>
      <c r="D949" s="3" t="s">
        <v>1118</v>
      </c>
    </row>
    <row r="950" spans="1:4" x14ac:dyDescent="0.35">
      <c r="A950" s="3" t="s">
        <v>989</v>
      </c>
      <c r="B950" s="3" t="s">
        <v>1119</v>
      </c>
      <c r="C950" s="3" t="s">
        <v>1122</v>
      </c>
      <c r="D950" s="3" t="s">
        <v>1118</v>
      </c>
    </row>
    <row r="951" spans="1:4" x14ac:dyDescent="0.35">
      <c r="A951" s="3" t="s">
        <v>990</v>
      </c>
      <c r="B951" s="3" t="s">
        <v>1119</v>
      </c>
      <c r="C951" s="3" t="s">
        <v>1117</v>
      </c>
      <c r="D951" s="3" t="s">
        <v>1118</v>
      </c>
    </row>
    <row r="952" spans="1:4" x14ac:dyDescent="0.35">
      <c r="A952" s="3" t="s">
        <v>991</v>
      </c>
      <c r="B952" s="3" t="s">
        <v>1119</v>
      </c>
      <c r="C952" s="3" t="s">
        <v>1117</v>
      </c>
      <c r="D952" s="3" t="s">
        <v>1118</v>
      </c>
    </row>
    <row r="953" spans="1:4" x14ac:dyDescent="0.35">
      <c r="A953" s="3" t="s">
        <v>992</v>
      </c>
      <c r="B953" s="3" t="s">
        <v>1119</v>
      </c>
      <c r="C953" s="3" t="s">
        <v>1123</v>
      </c>
      <c r="D953" s="3" t="s">
        <v>1118</v>
      </c>
    </row>
    <row r="954" spans="1:4" x14ac:dyDescent="0.35">
      <c r="A954" s="3" t="s">
        <v>993</v>
      </c>
      <c r="B954" s="3" t="s">
        <v>1116</v>
      </c>
      <c r="C954" s="3" t="s">
        <v>1117</v>
      </c>
      <c r="D954" s="3" t="s">
        <v>1118</v>
      </c>
    </row>
    <row r="955" spans="1:4" x14ac:dyDescent="0.35">
      <c r="A955" s="3" t="s">
        <v>994</v>
      </c>
      <c r="B955" s="3" t="s">
        <v>1119</v>
      </c>
      <c r="C955" s="3" t="s">
        <v>1117</v>
      </c>
      <c r="D955" s="3" t="s">
        <v>1124</v>
      </c>
    </row>
    <row r="956" spans="1:4" x14ac:dyDescent="0.35">
      <c r="A956" s="3" t="s">
        <v>995</v>
      </c>
      <c r="B956" s="3" t="s">
        <v>1116</v>
      </c>
      <c r="C956" s="3" t="s">
        <v>1121</v>
      </c>
      <c r="D956" s="3" t="s">
        <v>1124</v>
      </c>
    </row>
    <row r="957" spans="1:4" x14ac:dyDescent="0.35">
      <c r="A957" s="3" t="s">
        <v>996</v>
      </c>
      <c r="B957" s="3" t="s">
        <v>1119</v>
      </c>
      <c r="C957" s="3" t="s">
        <v>1117</v>
      </c>
      <c r="D957" s="3" t="s">
        <v>1118</v>
      </c>
    </row>
    <row r="958" spans="1:4" x14ac:dyDescent="0.35">
      <c r="A958" s="3" t="s">
        <v>997</v>
      </c>
      <c r="B958" s="3" t="s">
        <v>1116</v>
      </c>
      <c r="C958" s="3" t="s">
        <v>1117</v>
      </c>
      <c r="D958" s="3" t="s">
        <v>1124</v>
      </c>
    </row>
    <row r="959" spans="1:4" x14ac:dyDescent="0.35">
      <c r="A959" s="3" t="s">
        <v>734</v>
      </c>
      <c r="B959" s="3" t="s">
        <v>1116</v>
      </c>
      <c r="C959" s="3" t="s">
        <v>1117</v>
      </c>
      <c r="D959" s="3" t="s">
        <v>1118</v>
      </c>
    </row>
    <row r="960" spans="1:4" x14ac:dyDescent="0.35">
      <c r="A960" s="3" t="s">
        <v>999</v>
      </c>
      <c r="B960" s="3" t="s">
        <v>1116</v>
      </c>
      <c r="C960" s="3" t="s">
        <v>1117</v>
      </c>
      <c r="D960" s="3" t="s">
        <v>1118</v>
      </c>
    </row>
    <row r="961" spans="1:4" x14ac:dyDescent="0.35">
      <c r="A961" s="3" t="s">
        <v>1000</v>
      </c>
      <c r="B961" s="3" t="s">
        <v>1116</v>
      </c>
      <c r="C961" s="3" t="s">
        <v>1123</v>
      </c>
      <c r="D961" s="3" t="s">
        <v>1118</v>
      </c>
    </row>
    <row r="962" spans="1:4" x14ac:dyDescent="0.35">
      <c r="A962" s="3" t="s">
        <v>1001</v>
      </c>
      <c r="B962" s="3" t="s">
        <v>1119</v>
      </c>
      <c r="C962" s="3" t="s">
        <v>1123</v>
      </c>
      <c r="D962" s="3" t="s">
        <v>1118</v>
      </c>
    </row>
    <row r="963" spans="1:4" x14ac:dyDescent="0.35">
      <c r="A963" s="3" t="s">
        <v>1002</v>
      </c>
      <c r="B963" s="3" t="s">
        <v>1116</v>
      </c>
      <c r="C963" s="3" t="s">
        <v>1117</v>
      </c>
      <c r="D963" s="3" t="s">
        <v>1126</v>
      </c>
    </row>
    <row r="964" spans="1:4" x14ac:dyDescent="0.35">
      <c r="A964" s="3" t="s">
        <v>1003</v>
      </c>
      <c r="B964" s="3" t="s">
        <v>1119</v>
      </c>
      <c r="C964" s="3" t="s">
        <v>1121</v>
      </c>
      <c r="D964" s="3" t="s">
        <v>1118</v>
      </c>
    </row>
    <row r="965" spans="1:4" x14ac:dyDescent="0.35">
      <c r="A965" s="3" t="s">
        <v>1004</v>
      </c>
      <c r="B965" s="3" t="s">
        <v>1116</v>
      </c>
      <c r="C965" s="3" t="s">
        <v>1123</v>
      </c>
      <c r="D965" s="3" t="s">
        <v>1124</v>
      </c>
    </row>
    <row r="966" spans="1:4" x14ac:dyDescent="0.35">
      <c r="A966" s="3" t="s">
        <v>1005</v>
      </c>
      <c r="B966" s="3" t="s">
        <v>1116</v>
      </c>
      <c r="C966" s="3" t="s">
        <v>1121</v>
      </c>
      <c r="D966" s="3" t="s">
        <v>1126</v>
      </c>
    </row>
    <row r="967" spans="1:4" x14ac:dyDescent="0.35">
      <c r="A967" s="3" t="s">
        <v>1006</v>
      </c>
      <c r="B967" s="3" t="s">
        <v>1116</v>
      </c>
      <c r="C967" s="3" t="s">
        <v>1122</v>
      </c>
      <c r="D967" s="3" t="s">
        <v>1118</v>
      </c>
    </row>
    <row r="968" spans="1:4" x14ac:dyDescent="0.35">
      <c r="A968" s="3" t="s">
        <v>1007</v>
      </c>
      <c r="B968" s="3" t="s">
        <v>1116</v>
      </c>
      <c r="C968" s="3" t="s">
        <v>1117</v>
      </c>
      <c r="D968" s="3" t="s">
        <v>1118</v>
      </c>
    </row>
    <row r="969" spans="1:4" x14ac:dyDescent="0.35">
      <c r="A969" s="3" t="s">
        <v>1008</v>
      </c>
      <c r="B969" s="3" t="s">
        <v>1116</v>
      </c>
      <c r="C969" s="3" t="s">
        <v>1117</v>
      </c>
      <c r="D969" s="3" t="s">
        <v>1126</v>
      </c>
    </row>
    <row r="970" spans="1:4" x14ac:dyDescent="0.35">
      <c r="A970" s="3" t="s">
        <v>1009</v>
      </c>
      <c r="B970" s="3" t="s">
        <v>1119</v>
      </c>
      <c r="C970" s="3" t="s">
        <v>1123</v>
      </c>
      <c r="D970" s="3" t="s">
        <v>1118</v>
      </c>
    </row>
    <row r="971" spans="1:4" x14ac:dyDescent="0.35">
      <c r="A971" s="3" t="s">
        <v>472</v>
      </c>
      <c r="B971" s="3" t="s">
        <v>1116</v>
      </c>
      <c r="C971" s="3" t="s">
        <v>1122</v>
      </c>
      <c r="D971" s="3" t="s">
        <v>1124</v>
      </c>
    </row>
    <row r="972" spans="1:4" x14ac:dyDescent="0.35">
      <c r="A972" s="3" t="s">
        <v>1011</v>
      </c>
      <c r="B972" s="3" t="s">
        <v>1120</v>
      </c>
      <c r="C972" s="3" t="s">
        <v>1117</v>
      </c>
      <c r="D972" s="3" t="s">
        <v>1118</v>
      </c>
    </row>
    <row r="973" spans="1:4" x14ac:dyDescent="0.35">
      <c r="A973" s="3" t="s">
        <v>1012</v>
      </c>
      <c r="B973" s="3" t="s">
        <v>1116</v>
      </c>
      <c r="C973" s="3" t="s">
        <v>1117</v>
      </c>
      <c r="D973" s="3" t="s">
        <v>1118</v>
      </c>
    </row>
    <row r="974" spans="1:4" x14ac:dyDescent="0.35">
      <c r="A974" s="3" t="s">
        <v>1013</v>
      </c>
      <c r="B974" s="3" t="s">
        <v>1116</v>
      </c>
      <c r="C974" s="3" t="s">
        <v>1117</v>
      </c>
      <c r="D974" s="3" t="s">
        <v>1118</v>
      </c>
    </row>
    <row r="975" spans="1:4" x14ac:dyDescent="0.35">
      <c r="A975" s="3" t="s">
        <v>1014</v>
      </c>
      <c r="B975" s="3" t="s">
        <v>1116</v>
      </c>
      <c r="C975" s="3" t="s">
        <v>1121</v>
      </c>
      <c r="D975" s="3" t="s">
        <v>1118</v>
      </c>
    </row>
    <row r="976" spans="1:4" x14ac:dyDescent="0.35">
      <c r="A976" s="3" t="s">
        <v>1015</v>
      </c>
      <c r="B976" s="3" t="s">
        <v>1116</v>
      </c>
      <c r="C976" s="3" t="s">
        <v>1123</v>
      </c>
      <c r="D976" s="3" t="s">
        <v>1118</v>
      </c>
    </row>
    <row r="977" spans="1:4" x14ac:dyDescent="0.35">
      <c r="A977" s="3" t="s">
        <v>1016</v>
      </c>
      <c r="B977" s="3" t="s">
        <v>1116</v>
      </c>
      <c r="C977" s="3" t="s">
        <v>1117</v>
      </c>
      <c r="D977" s="3" t="s">
        <v>1124</v>
      </c>
    </row>
    <row r="978" spans="1:4" x14ac:dyDescent="0.35">
      <c r="A978" s="3" t="s">
        <v>1017</v>
      </c>
      <c r="B978" s="3" t="s">
        <v>1116</v>
      </c>
      <c r="C978" s="3" t="s">
        <v>1117</v>
      </c>
      <c r="D978" s="3" t="s">
        <v>1124</v>
      </c>
    </row>
    <row r="979" spans="1:4" x14ac:dyDescent="0.35">
      <c r="A979" s="3" t="s">
        <v>1018</v>
      </c>
      <c r="B979" s="3" t="s">
        <v>1120</v>
      </c>
      <c r="C979" s="3" t="s">
        <v>1122</v>
      </c>
      <c r="D979" s="3" t="s">
        <v>1118</v>
      </c>
    </row>
    <row r="980" spans="1:4" x14ac:dyDescent="0.35">
      <c r="A980" s="3" t="s">
        <v>1019</v>
      </c>
      <c r="B980" s="3" t="s">
        <v>1120</v>
      </c>
      <c r="C980" s="3" t="s">
        <v>1123</v>
      </c>
      <c r="D980" s="3" t="s">
        <v>1124</v>
      </c>
    </row>
    <row r="981" spans="1:4" x14ac:dyDescent="0.35">
      <c r="A981" s="3" t="s">
        <v>1020</v>
      </c>
      <c r="B981" s="3" t="s">
        <v>1119</v>
      </c>
      <c r="C981" s="3" t="s">
        <v>1122</v>
      </c>
      <c r="D981" s="3" t="s">
        <v>1118</v>
      </c>
    </row>
    <row r="982" spans="1:4" x14ac:dyDescent="0.35">
      <c r="A982" s="3" t="s">
        <v>1021</v>
      </c>
      <c r="B982" s="3" t="s">
        <v>1119</v>
      </c>
      <c r="C982" s="3" t="s">
        <v>1123</v>
      </c>
      <c r="D982" s="3" t="s">
        <v>1118</v>
      </c>
    </row>
    <row r="983" spans="1:4" x14ac:dyDescent="0.35">
      <c r="A983" s="3" t="s">
        <v>1022</v>
      </c>
      <c r="B983" s="3" t="s">
        <v>1119</v>
      </c>
      <c r="C983" s="3" t="s">
        <v>1117</v>
      </c>
      <c r="D983" s="3" t="s">
        <v>1118</v>
      </c>
    </row>
    <row r="984" spans="1:4" x14ac:dyDescent="0.35">
      <c r="A984" s="3" t="s">
        <v>1023</v>
      </c>
      <c r="B984" s="3" t="s">
        <v>1116</v>
      </c>
      <c r="C984" s="3" t="s">
        <v>1122</v>
      </c>
      <c r="D984" s="3" t="s">
        <v>1118</v>
      </c>
    </row>
    <row r="985" spans="1:4" x14ac:dyDescent="0.35">
      <c r="A985" s="3" t="s">
        <v>1024</v>
      </c>
      <c r="B985" s="3" t="s">
        <v>1116</v>
      </c>
      <c r="C985" s="3" t="s">
        <v>1117</v>
      </c>
      <c r="D985" s="3" t="s">
        <v>1124</v>
      </c>
    </row>
    <row r="986" spans="1:4" x14ac:dyDescent="0.35">
      <c r="A986" s="3" t="s">
        <v>1025</v>
      </c>
      <c r="B986" s="3" t="s">
        <v>1116</v>
      </c>
      <c r="C986" s="3" t="s">
        <v>1117</v>
      </c>
      <c r="D986" s="3" t="s">
        <v>1118</v>
      </c>
    </row>
    <row r="987" spans="1:4" x14ac:dyDescent="0.35">
      <c r="A987" s="3" t="s">
        <v>1026</v>
      </c>
      <c r="B987" s="3" t="s">
        <v>1116</v>
      </c>
      <c r="C987" s="3" t="s">
        <v>1121</v>
      </c>
      <c r="D987" s="3" t="s">
        <v>1118</v>
      </c>
    </row>
    <row r="988" spans="1:4" x14ac:dyDescent="0.35">
      <c r="A988" s="3" t="s">
        <v>1027</v>
      </c>
      <c r="B988" s="3" t="s">
        <v>1116</v>
      </c>
      <c r="C988" s="3" t="s">
        <v>1121</v>
      </c>
      <c r="D988" s="3" t="s">
        <v>1118</v>
      </c>
    </row>
    <row r="989" spans="1:4" x14ac:dyDescent="0.35">
      <c r="A989" s="3" t="s">
        <v>1028</v>
      </c>
      <c r="B989" s="3" t="s">
        <v>1119</v>
      </c>
      <c r="C989" s="3" t="s">
        <v>1122</v>
      </c>
      <c r="D989" s="3" t="s">
        <v>1118</v>
      </c>
    </row>
    <row r="990" spans="1:4" x14ac:dyDescent="0.35">
      <c r="A990" s="3" t="s">
        <v>1177</v>
      </c>
      <c r="B990" s="3" t="s">
        <v>1116</v>
      </c>
      <c r="C990" s="3" t="s">
        <v>1123</v>
      </c>
      <c r="D990" s="3" t="s">
        <v>1118</v>
      </c>
    </row>
    <row r="991" spans="1:4" x14ac:dyDescent="0.35">
      <c r="A991" s="3" t="s">
        <v>1030</v>
      </c>
      <c r="B991" s="3" t="s">
        <v>1116</v>
      </c>
      <c r="C991" s="3" t="s">
        <v>1121</v>
      </c>
      <c r="D991" s="3" t="s">
        <v>1124</v>
      </c>
    </row>
    <row r="992" spans="1:4" x14ac:dyDescent="0.35">
      <c r="A992" s="3" t="s">
        <v>1031</v>
      </c>
      <c r="B992" s="3" t="s">
        <v>1116</v>
      </c>
      <c r="C992" s="3" t="s">
        <v>1121</v>
      </c>
      <c r="D992" s="3" t="s">
        <v>1126</v>
      </c>
    </row>
    <row r="993" spans="1:4" x14ac:dyDescent="0.35">
      <c r="A993" s="3" t="s">
        <v>1032</v>
      </c>
      <c r="B993" s="3" t="s">
        <v>1120</v>
      </c>
      <c r="C993" s="3" t="s">
        <v>1123</v>
      </c>
      <c r="D993" s="3" t="s">
        <v>1118</v>
      </c>
    </row>
    <row r="994" spans="1:4" x14ac:dyDescent="0.35">
      <c r="A994" s="3" t="s">
        <v>1033</v>
      </c>
      <c r="B994" s="3" t="s">
        <v>1116</v>
      </c>
      <c r="C994" s="3" t="s">
        <v>1121</v>
      </c>
      <c r="D994" s="3" t="s">
        <v>1124</v>
      </c>
    </row>
    <row r="995" spans="1:4" x14ac:dyDescent="0.35">
      <c r="A995" s="3" t="s">
        <v>1034</v>
      </c>
      <c r="B995" s="3" t="s">
        <v>1116</v>
      </c>
      <c r="C995" s="3" t="s">
        <v>1121</v>
      </c>
      <c r="D995" s="3" t="s">
        <v>1124</v>
      </c>
    </row>
    <row r="996" spans="1:4" x14ac:dyDescent="0.35">
      <c r="A996" s="3" t="s">
        <v>1035</v>
      </c>
      <c r="B996" s="3" t="s">
        <v>1116</v>
      </c>
      <c r="C996" s="3" t="s">
        <v>1122</v>
      </c>
      <c r="D996" s="3" t="s">
        <v>1124</v>
      </c>
    </row>
    <row r="997" spans="1:4" x14ac:dyDescent="0.35">
      <c r="A997" s="3" t="s">
        <v>1036</v>
      </c>
      <c r="B997" s="3" t="s">
        <v>1116</v>
      </c>
      <c r="C997" s="3" t="s">
        <v>1121</v>
      </c>
      <c r="D997" s="3" t="s">
        <v>1118</v>
      </c>
    </row>
    <row r="998" spans="1:4" x14ac:dyDescent="0.35">
      <c r="A998" s="3" t="s">
        <v>1037</v>
      </c>
      <c r="B998" s="3" t="s">
        <v>1116</v>
      </c>
      <c r="C998" s="3" t="s">
        <v>1123</v>
      </c>
      <c r="D998" s="3" t="s">
        <v>1126</v>
      </c>
    </row>
    <row r="999" spans="1:4" x14ac:dyDescent="0.35">
      <c r="A999" s="3" t="s">
        <v>1038</v>
      </c>
      <c r="B999" s="3" t="s">
        <v>1116</v>
      </c>
      <c r="C999" s="3" t="s">
        <v>1121</v>
      </c>
      <c r="D999" s="3" t="s">
        <v>1118</v>
      </c>
    </row>
    <row r="1000" spans="1:4" x14ac:dyDescent="0.35">
      <c r="A1000" s="3" t="s">
        <v>1039</v>
      </c>
      <c r="B1000" s="3" t="s">
        <v>1116</v>
      </c>
      <c r="C1000" s="3" t="s">
        <v>1117</v>
      </c>
      <c r="D1000" s="3" t="s">
        <v>1118</v>
      </c>
    </row>
    <row r="1001" spans="1:4" x14ac:dyDescent="0.35">
      <c r="A1001" s="3" t="s">
        <v>1040</v>
      </c>
      <c r="B1001" s="3" t="s">
        <v>1116</v>
      </c>
      <c r="C1001" s="3" t="s">
        <v>1117</v>
      </c>
      <c r="D1001" s="3" t="s">
        <v>1118</v>
      </c>
    </row>
    <row r="1002" spans="1:4" x14ac:dyDescent="0.35">
      <c r="A1002" s="3" t="s">
        <v>1041</v>
      </c>
      <c r="B1002" s="3" t="s">
        <v>1116</v>
      </c>
      <c r="C1002" s="3" t="s">
        <v>1117</v>
      </c>
      <c r="D1002" s="3" t="s">
        <v>1118</v>
      </c>
    </row>
    <row r="1003" spans="1:4" x14ac:dyDescent="0.35">
      <c r="A1003" s="3" t="s">
        <v>1042</v>
      </c>
      <c r="B1003" s="3" t="s">
        <v>1120</v>
      </c>
      <c r="C1003" s="3" t="s">
        <v>1123</v>
      </c>
      <c r="D1003" s="3" t="s">
        <v>1118</v>
      </c>
    </row>
    <row r="1004" spans="1:4" x14ac:dyDescent="0.35">
      <c r="A1004" s="3" t="s">
        <v>1043</v>
      </c>
      <c r="B1004" s="3" t="s">
        <v>1119</v>
      </c>
      <c r="C1004" s="3" t="s">
        <v>1121</v>
      </c>
      <c r="D1004" s="3" t="s">
        <v>1118</v>
      </c>
    </row>
    <row r="1005" spans="1:4" x14ac:dyDescent="0.35">
      <c r="A1005" s="3" t="s">
        <v>1044</v>
      </c>
      <c r="B1005" s="3" t="s">
        <v>1116</v>
      </c>
      <c r="C1005" s="3" t="s">
        <v>1122</v>
      </c>
      <c r="D1005" s="3" t="s">
        <v>1118</v>
      </c>
    </row>
    <row r="1006" spans="1:4" x14ac:dyDescent="0.35">
      <c r="A1006" s="3" t="s">
        <v>1045</v>
      </c>
      <c r="B1006" s="3" t="s">
        <v>1119</v>
      </c>
      <c r="C1006" s="3" t="s">
        <v>1117</v>
      </c>
      <c r="D1006" s="3" t="s">
        <v>1124</v>
      </c>
    </row>
    <row r="1007" spans="1:4" x14ac:dyDescent="0.35">
      <c r="A1007" s="3" t="s">
        <v>1046</v>
      </c>
      <c r="B1007" s="3" t="s">
        <v>1119</v>
      </c>
      <c r="C1007" s="3" t="s">
        <v>1123</v>
      </c>
      <c r="D1007" s="3" t="s">
        <v>1124</v>
      </c>
    </row>
    <row r="1008" spans="1:4" x14ac:dyDescent="0.35">
      <c r="A1008" s="3" t="s">
        <v>1047</v>
      </c>
      <c r="B1008" s="3" t="s">
        <v>1119</v>
      </c>
      <c r="C1008" s="3" t="s">
        <v>1121</v>
      </c>
      <c r="D1008" s="3" t="s">
        <v>1118</v>
      </c>
    </row>
    <row r="1009" spans="1:4" x14ac:dyDescent="0.35">
      <c r="A1009" s="3" t="s">
        <v>1048</v>
      </c>
      <c r="B1009" s="3" t="s">
        <v>1116</v>
      </c>
      <c r="C1009" s="3" t="s">
        <v>1121</v>
      </c>
      <c r="D1009" s="3" t="s">
        <v>1118</v>
      </c>
    </row>
    <row r="1010" spans="1:4" x14ac:dyDescent="0.35">
      <c r="A1010" s="3" t="s">
        <v>1049</v>
      </c>
      <c r="B1010" s="3" t="s">
        <v>1120</v>
      </c>
      <c r="C1010" s="3" t="s">
        <v>1123</v>
      </c>
      <c r="D1010" s="3" t="s">
        <v>1118</v>
      </c>
    </row>
    <row r="1011" spans="1:4" x14ac:dyDescent="0.35">
      <c r="A1011" s="3" t="s">
        <v>1050</v>
      </c>
      <c r="B1011" s="3" t="s">
        <v>1116</v>
      </c>
      <c r="C1011" s="3" t="s">
        <v>1123</v>
      </c>
      <c r="D1011" s="3" t="s">
        <v>1124</v>
      </c>
    </row>
    <row r="1012" spans="1:4" x14ac:dyDescent="0.35">
      <c r="A1012" s="3" t="s">
        <v>1051</v>
      </c>
      <c r="B1012" s="3" t="s">
        <v>1119</v>
      </c>
      <c r="C1012" s="3" t="s">
        <v>1121</v>
      </c>
      <c r="D1012" s="3" t="s">
        <v>1124</v>
      </c>
    </row>
    <row r="1013" spans="1:4" x14ac:dyDescent="0.35">
      <c r="A1013" s="3" t="s">
        <v>1052</v>
      </c>
      <c r="B1013" s="3" t="s">
        <v>1120</v>
      </c>
      <c r="C1013" s="3" t="s">
        <v>1117</v>
      </c>
      <c r="D1013" s="3" t="s">
        <v>1118</v>
      </c>
    </row>
    <row r="1014" spans="1:4" x14ac:dyDescent="0.35">
      <c r="A1014" s="3" t="s">
        <v>1053</v>
      </c>
      <c r="B1014" s="3" t="s">
        <v>1116</v>
      </c>
      <c r="C1014" s="3" t="s">
        <v>1121</v>
      </c>
      <c r="D1014" s="3" t="s">
        <v>1126</v>
      </c>
    </row>
    <row r="1015" spans="1:4" x14ac:dyDescent="0.35">
      <c r="A1015" s="3" t="s">
        <v>1054</v>
      </c>
      <c r="B1015" s="3" t="s">
        <v>1119</v>
      </c>
      <c r="C1015" s="3" t="s">
        <v>1117</v>
      </c>
      <c r="D1015" s="3" t="s">
        <v>1118</v>
      </c>
    </row>
    <row r="1016" spans="1:4" x14ac:dyDescent="0.35">
      <c r="A1016" s="3" t="s">
        <v>1055</v>
      </c>
      <c r="B1016" s="3" t="s">
        <v>1119</v>
      </c>
      <c r="C1016" s="3" t="s">
        <v>1123</v>
      </c>
      <c r="D1016" s="3" t="s">
        <v>1118</v>
      </c>
    </row>
    <row r="1017" spans="1:4" x14ac:dyDescent="0.35">
      <c r="A1017" s="3" t="s">
        <v>1056</v>
      </c>
      <c r="B1017" s="3" t="s">
        <v>1119</v>
      </c>
      <c r="C1017" s="3" t="s">
        <v>1121</v>
      </c>
      <c r="D1017" s="3" t="s">
        <v>1126</v>
      </c>
    </row>
    <row r="1018" spans="1:4" x14ac:dyDescent="0.35">
      <c r="A1018" s="3" t="s">
        <v>1057</v>
      </c>
      <c r="B1018" s="3" t="s">
        <v>1116</v>
      </c>
      <c r="C1018" s="3" t="s">
        <v>1117</v>
      </c>
      <c r="D1018" s="3" t="s">
        <v>1118</v>
      </c>
    </row>
    <row r="1019" spans="1:4" x14ac:dyDescent="0.35">
      <c r="A1019" s="3" t="s">
        <v>1058</v>
      </c>
      <c r="B1019" s="3" t="s">
        <v>1116</v>
      </c>
      <c r="C1019" s="3" t="s">
        <v>1123</v>
      </c>
      <c r="D1019" s="3" t="s">
        <v>1124</v>
      </c>
    </row>
    <row r="1020" spans="1:4" x14ac:dyDescent="0.35">
      <c r="A1020" s="3" t="s">
        <v>1059</v>
      </c>
      <c r="B1020" s="3" t="s">
        <v>1119</v>
      </c>
      <c r="C1020" s="3" t="s">
        <v>1117</v>
      </c>
      <c r="D1020" s="3" t="s">
        <v>1124</v>
      </c>
    </row>
    <row r="1021" spans="1:4" x14ac:dyDescent="0.35">
      <c r="A1021" s="3" t="s">
        <v>1060</v>
      </c>
      <c r="B1021" s="3" t="s">
        <v>1119</v>
      </c>
      <c r="C1021" s="3" t="s">
        <v>1123</v>
      </c>
      <c r="D1021" s="3" t="s">
        <v>1118</v>
      </c>
    </row>
    <row r="1022" spans="1:4" x14ac:dyDescent="0.35">
      <c r="A1022" s="3" t="s">
        <v>1061</v>
      </c>
      <c r="B1022" s="3" t="s">
        <v>1120</v>
      </c>
      <c r="C1022" s="3" t="s">
        <v>1123</v>
      </c>
      <c r="D1022" s="3" t="s">
        <v>1124</v>
      </c>
    </row>
    <row r="1023" spans="1:4" x14ac:dyDescent="0.35">
      <c r="A1023" s="3" t="s">
        <v>1062</v>
      </c>
      <c r="B1023" s="3" t="s">
        <v>1116</v>
      </c>
      <c r="C1023" s="3" t="s">
        <v>1123</v>
      </c>
      <c r="D1023" s="3" t="s">
        <v>1124</v>
      </c>
    </row>
    <row r="1024" spans="1:4" x14ac:dyDescent="0.35">
      <c r="A1024" s="3" t="s">
        <v>1063</v>
      </c>
      <c r="B1024" s="3" t="s">
        <v>1119</v>
      </c>
      <c r="C1024" s="3" t="s">
        <v>1122</v>
      </c>
      <c r="D1024" s="3" t="s">
        <v>1118</v>
      </c>
    </row>
    <row r="1025" spans="1:4" x14ac:dyDescent="0.35">
      <c r="A1025" s="3" t="s">
        <v>1064</v>
      </c>
      <c r="B1025" s="3" t="s">
        <v>1116</v>
      </c>
      <c r="C1025" s="3" t="s">
        <v>1122</v>
      </c>
      <c r="D1025" s="3" t="s">
        <v>1124</v>
      </c>
    </row>
    <row r="1026" spans="1:4" x14ac:dyDescent="0.35">
      <c r="A1026" s="3" t="s">
        <v>1065</v>
      </c>
      <c r="B1026" s="3" t="s">
        <v>1120</v>
      </c>
      <c r="C1026" s="3" t="s">
        <v>1117</v>
      </c>
      <c r="D1026" s="3" t="s">
        <v>1118</v>
      </c>
    </row>
    <row r="1027" spans="1:4" x14ac:dyDescent="0.35">
      <c r="A1027" s="3" t="s">
        <v>1066</v>
      </c>
      <c r="B1027" s="3" t="s">
        <v>1116</v>
      </c>
      <c r="C1027" s="3" t="s">
        <v>1117</v>
      </c>
      <c r="D1027" s="3" t="s">
        <v>1118</v>
      </c>
    </row>
    <row r="1028" spans="1:4" x14ac:dyDescent="0.35">
      <c r="A1028" s="3" t="s">
        <v>1067</v>
      </c>
      <c r="B1028" s="3" t="s">
        <v>1120</v>
      </c>
      <c r="C1028" s="3" t="s">
        <v>1117</v>
      </c>
      <c r="D1028" s="3" t="s">
        <v>1126</v>
      </c>
    </row>
    <row r="1029" spans="1:4" x14ac:dyDescent="0.35">
      <c r="A1029" s="3" t="s">
        <v>1068</v>
      </c>
      <c r="B1029" s="3" t="s">
        <v>1116</v>
      </c>
      <c r="C1029" s="3" t="s">
        <v>1117</v>
      </c>
      <c r="D1029" s="3" t="s">
        <v>1118</v>
      </c>
    </row>
    <row r="1030" spans="1:4" x14ac:dyDescent="0.35">
      <c r="A1030" s="3" t="s">
        <v>1178</v>
      </c>
      <c r="B1030" s="3" t="s">
        <v>1116</v>
      </c>
      <c r="C1030" s="3" t="s">
        <v>1117</v>
      </c>
      <c r="D1030" s="3" t="s">
        <v>1118</v>
      </c>
    </row>
    <row r="1031" spans="1:4" x14ac:dyDescent="0.35">
      <c r="A1031" s="3" t="s">
        <v>1070</v>
      </c>
      <c r="B1031" s="3" t="s">
        <v>1116</v>
      </c>
      <c r="C1031" s="3" t="s">
        <v>1117</v>
      </c>
      <c r="D1031" s="3" t="s">
        <v>1118</v>
      </c>
    </row>
    <row r="1032" spans="1:4" x14ac:dyDescent="0.35">
      <c r="A1032" s="3" t="s">
        <v>1071</v>
      </c>
      <c r="B1032" s="3" t="s">
        <v>1119</v>
      </c>
      <c r="C1032" s="3" t="s">
        <v>1117</v>
      </c>
      <c r="D1032" s="3" t="s">
        <v>1118</v>
      </c>
    </row>
    <row r="1033" spans="1:4" x14ac:dyDescent="0.35">
      <c r="A1033" s="3" t="s">
        <v>1072</v>
      </c>
      <c r="B1033" s="3" t="s">
        <v>1116</v>
      </c>
      <c r="C1033" s="3" t="s">
        <v>1117</v>
      </c>
      <c r="D1033" s="3" t="s">
        <v>1118</v>
      </c>
    </row>
    <row r="1034" spans="1:4" x14ac:dyDescent="0.35">
      <c r="A1034" s="3" t="s">
        <v>1073</v>
      </c>
      <c r="B1034" s="3" t="s">
        <v>1119</v>
      </c>
      <c r="C1034" s="3" t="s">
        <v>1123</v>
      </c>
      <c r="D1034" s="3" t="s">
        <v>1118</v>
      </c>
    </row>
    <row r="1035" spans="1:4" x14ac:dyDescent="0.35">
      <c r="A1035" s="3" t="s">
        <v>1074</v>
      </c>
      <c r="B1035" s="3" t="s">
        <v>1116</v>
      </c>
      <c r="C1035" s="3" t="s">
        <v>1117</v>
      </c>
      <c r="D1035" s="3" t="s">
        <v>1118</v>
      </c>
    </row>
    <row r="1036" spans="1:4" x14ac:dyDescent="0.35">
      <c r="A1036" s="3" t="s">
        <v>1075</v>
      </c>
      <c r="B1036" s="3" t="s">
        <v>1116</v>
      </c>
      <c r="C1036" s="3" t="s">
        <v>1121</v>
      </c>
      <c r="D1036" s="3" t="s">
        <v>1118</v>
      </c>
    </row>
    <row r="1037" spans="1:4" x14ac:dyDescent="0.35">
      <c r="A1037" s="3" t="s">
        <v>1179</v>
      </c>
      <c r="B1037" s="3" t="s">
        <v>1119</v>
      </c>
      <c r="C1037" s="3" t="s">
        <v>1117</v>
      </c>
      <c r="D1037" s="3" t="s">
        <v>1124</v>
      </c>
    </row>
    <row r="1038" spans="1:4" x14ac:dyDescent="0.35">
      <c r="A1038" s="3" t="s">
        <v>1077</v>
      </c>
      <c r="B1038" s="3" t="s">
        <v>1116</v>
      </c>
      <c r="C1038" s="3" t="s">
        <v>1117</v>
      </c>
      <c r="D1038" s="3" t="s">
        <v>1118</v>
      </c>
    </row>
    <row r="1039" spans="1:4" x14ac:dyDescent="0.35">
      <c r="A1039" s="3" t="s">
        <v>1078</v>
      </c>
      <c r="B1039" s="3" t="s">
        <v>1116</v>
      </c>
      <c r="C1039" s="3" t="s">
        <v>1117</v>
      </c>
      <c r="D1039" s="3" t="s">
        <v>1118</v>
      </c>
    </row>
    <row r="1040" spans="1:4" x14ac:dyDescent="0.35">
      <c r="A1040" s="3" t="s">
        <v>1079</v>
      </c>
      <c r="B1040" s="3" t="s">
        <v>1119</v>
      </c>
      <c r="C1040" s="3" t="s">
        <v>1122</v>
      </c>
      <c r="D1040" s="3" t="s">
        <v>1118</v>
      </c>
    </row>
    <row r="1041" spans="1:4" x14ac:dyDescent="0.35">
      <c r="A1041" s="3" t="s">
        <v>1080</v>
      </c>
      <c r="B1041" s="3" t="s">
        <v>1119</v>
      </c>
      <c r="C1041" s="3" t="s">
        <v>1117</v>
      </c>
      <c r="D1041" s="3" t="s">
        <v>1118</v>
      </c>
    </row>
    <row r="1042" spans="1:4" x14ac:dyDescent="0.35">
      <c r="A1042" s="3" t="s">
        <v>1081</v>
      </c>
      <c r="B1042" s="3" t="s">
        <v>1116</v>
      </c>
      <c r="C1042" s="3" t="s">
        <v>1117</v>
      </c>
      <c r="D1042" s="3" t="s">
        <v>1118</v>
      </c>
    </row>
    <row r="1043" spans="1:4" x14ac:dyDescent="0.35">
      <c r="A1043" s="3" t="s">
        <v>1180</v>
      </c>
      <c r="B1043" s="3" t="s">
        <v>1116</v>
      </c>
      <c r="C1043" s="3" t="s">
        <v>1121</v>
      </c>
      <c r="D1043" s="3" t="s">
        <v>1124</v>
      </c>
    </row>
    <row r="1044" spans="1:4" x14ac:dyDescent="0.35">
      <c r="A1044" s="3" t="s">
        <v>1083</v>
      </c>
      <c r="B1044" s="3" t="s">
        <v>1120</v>
      </c>
      <c r="C1044" s="3" t="s">
        <v>1117</v>
      </c>
      <c r="D1044" s="3" t="s">
        <v>1118</v>
      </c>
    </row>
    <row r="1045" spans="1:4" x14ac:dyDescent="0.35">
      <c r="A1045" s="3" t="s">
        <v>1084</v>
      </c>
      <c r="B1045" s="3" t="s">
        <v>1116</v>
      </c>
      <c r="C1045" s="3" t="s">
        <v>1123</v>
      </c>
      <c r="D1045" s="3" t="s">
        <v>1118</v>
      </c>
    </row>
    <row r="1046" spans="1:4" x14ac:dyDescent="0.35">
      <c r="A1046" s="3" t="s">
        <v>1085</v>
      </c>
      <c r="B1046" s="3" t="s">
        <v>1116</v>
      </c>
      <c r="C1046" s="3" t="s">
        <v>1123</v>
      </c>
      <c r="D1046" s="3" t="s">
        <v>1118</v>
      </c>
    </row>
    <row r="1047" spans="1:4" x14ac:dyDescent="0.35">
      <c r="A1047" s="3" t="s">
        <v>1086</v>
      </c>
      <c r="B1047" s="3" t="s">
        <v>1116</v>
      </c>
      <c r="C1047" s="3" t="s">
        <v>1121</v>
      </c>
      <c r="D1047" s="3" t="s">
        <v>1118</v>
      </c>
    </row>
    <row r="1048" spans="1:4" x14ac:dyDescent="0.35">
      <c r="A1048" s="3" t="s">
        <v>1087</v>
      </c>
      <c r="B1048" s="3" t="s">
        <v>1120</v>
      </c>
      <c r="C1048" s="3" t="s">
        <v>1121</v>
      </c>
      <c r="D1048" s="3" t="s">
        <v>1118</v>
      </c>
    </row>
    <row r="1049" spans="1:4" x14ac:dyDescent="0.35">
      <c r="A1049" s="3" t="s">
        <v>1088</v>
      </c>
      <c r="B1049" s="3" t="s">
        <v>1116</v>
      </c>
      <c r="C1049" s="3" t="s">
        <v>1123</v>
      </c>
      <c r="D1049" s="3" t="s">
        <v>1118</v>
      </c>
    </row>
    <row r="1050" spans="1:4" x14ac:dyDescent="0.35">
      <c r="A1050" s="3" t="s">
        <v>1089</v>
      </c>
      <c r="B1050" s="3" t="s">
        <v>1116</v>
      </c>
      <c r="C1050" s="3" t="s">
        <v>1121</v>
      </c>
      <c r="D1050" s="3" t="s">
        <v>1118</v>
      </c>
    </row>
    <row r="1051" spans="1:4" x14ac:dyDescent="0.35">
      <c r="A1051" s="3" t="s">
        <v>1090</v>
      </c>
      <c r="B1051" s="3" t="s">
        <v>1116</v>
      </c>
      <c r="C1051" s="3" t="s">
        <v>1121</v>
      </c>
      <c r="D1051" s="3" t="s">
        <v>1126</v>
      </c>
    </row>
    <row r="1052" spans="1:4" x14ac:dyDescent="0.35">
      <c r="A1052" s="3" t="s">
        <v>1091</v>
      </c>
      <c r="B1052" s="3" t="s">
        <v>1116</v>
      </c>
      <c r="C1052" s="3" t="s">
        <v>1117</v>
      </c>
      <c r="D1052" s="3" t="s">
        <v>1118</v>
      </c>
    </row>
    <row r="1053" spans="1:4" x14ac:dyDescent="0.35">
      <c r="A1053" s="3" t="s">
        <v>1092</v>
      </c>
      <c r="B1053" s="3" t="s">
        <v>1116</v>
      </c>
      <c r="C1053" s="3" t="s">
        <v>1122</v>
      </c>
      <c r="D1053" s="3" t="s">
        <v>1124</v>
      </c>
    </row>
    <row r="1054" spans="1:4" x14ac:dyDescent="0.35">
      <c r="A1054" s="3" t="s">
        <v>1093</v>
      </c>
      <c r="B1054" s="3" t="s">
        <v>1116</v>
      </c>
      <c r="C1054" s="3" t="s">
        <v>1121</v>
      </c>
      <c r="D1054" s="3" t="s">
        <v>1126</v>
      </c>
    </row>
    <row r="1055" spans="1:4" x14ac:dyDescent="0.35">
      <c r="A1055" s="3" t="s">
        <v>1094</v>
      </c>
      <c r="B1055" s="3" t="s">
        <v>1116</v>
      </c>
      <c r="C1055" s="3" t="s">
        <v>1123</v>
      </c>
      <c r="D1055" s="3" t="s">
        <v>1118</v>
      </c>
    </row>
    <row r="1056" spans="1:4" x14ac:dyDescent="0.35">
      <c r="A1056" s="3" t="s">
        <v>602</v>
      </c>
      <c r="B1056" s="3" t="s">
        <v>1116</v>
      </c>
      <c r="C1056" s="3" t="s">
        <v>1123</v>
      </c>
      <c r="D1056" s="3" t="s">
        <v>1118</v>
      </c>
    </row>
    <row r="1057" spans="1:4" x14ac:dyDescent="0.35">
      <c r="A1057" s="3" t="s">
        <v>1096</v>
      </c>
      <c r="B1057" s="3" t="s">
        <v>1116</v>
      </c>
      <c r="C1057" s="3" t="s">
        <v>1117</v>
      </c>
      <c r="D1057" s="3" t="s">
        <v>1118</v>
      </c>
    </row>
    <row r="1058" spans="1:4" x14ac:dyDescent="0.35">
      <c r="A1058" s="3" t="s">
        <v>1097</v>
      </c>
      <c r="B1058" s="3" t="s">
        <v>1116</v>
      </c>
      <c r="C1058" s="3" t="s">
        <v>1122</v>
      </c>
      <c r="D1058" s="3" t="s">
        <v>1118</v>
      </c>
    </row>
    <row r="1059" spans="1:4" x14ac:dyDescent="0.35">
      <c r="A1059" s="3" t="s">
        <v>1098</v>
      </c>
      <c r="B1059" s="3" t="s">
        <v>1116</v>
      </c>
      <c r="C1059" s="3" t="s">
        <v>1123</v>
      </c>
      <c r="D1059" s="3" t="s">
        <v>1118</v>
      </c>
    </row>
    <row r="1060" spans="1:4" x14ac:dyDescent="0.35">
      <c r="A1060" s="3" t="s">
        <v>1099</v>
      </c>
      <c r="B1060" s="3" t="s">
        <v>1116</v>
      </c>
      <c r="C1060" s="3" t="s">
        <v>1121</v>
      </c>
      <c r="D1060" s="3" t="s">
        <v>1118</v>
      </c>
    </row>
    <row r="1061" spans="1:4" x14ac:dyDescent="0.35">
      <c r="A1061" s="3" t="s">
        <v>1100</v>
      </c>
      <c r="B1061" s="3" t="s">
        <v>1116</v>
      </c>
      <c r="C1061" s="3" t="s">
        <v>1121</v>
      </c>
      <c r="D1061" s="3" t="s">
        <v>1118</v>
      </c>
    </row>
    <row r="1062" spans="1:4" x14ac:dyDescent="0.35">
      <c r="A1062" s="3" t="s">
        <v>1101</v>
      </c>
      <c r="B1062" s="3" t="s">
        <v>1120</v>
      </c>
      <c r="C1062" s="3" t="s">
        <v>1117</v>
      </c>
      <c r="D1062" s="3" t="s">
        <v>1118</v>
      </c>
    </row>
    <row r="1063" spans="1:4" x14ac:dyDescent="0.35">
      <c r="A1063" s="3" t="s">
        <v>1102</v>
      </c>
      <c r="B1063" s="3" t="s">
        <v>1119</v>
      </c>
      <c r="C1063" s="3" t="s">
        <v>1123</v>
      </c>
      <c r="D1063" s="3" t="s">
        <v>1118</v>
      </c>
    </row>
    <row r="1064" spans="1:4" x14ac:dyDescent="0.35">
      <c r="A1064" s="3" t="s">
        <v>1103</v>
      </c>
      <c r="B1064" s="3" t="s">
        <v>1120</v>
      </c>
      <c r="C1064" s="3" t="s">
        <v>1117</v>
      </c>
      <c r="D1064" s="3" t="s">
        <v>1118</v>
      </c>
    </row>
    <row r="1065" spans="1:4" x14ac:dyDescent="0.35">
      <c r="A1065" s="3" t="s">
        <v>1104</v>
      </c>
      <c r="B1065" s="3" t="s">
        <v>1116</v>
      </c>
      <c r="C1065" s="3" t="s">
        <v>1117</v>
      </c>
      <c r="D1065" s="3" t="s">
        <v>1124</v>
      </c>
    </row>
    <row r="1066" spans="1:4" x14ac:dyDescent="0.35">
      <c r="A1066" s="3" t="s">
        <v>1181</v>
      </c>
      <c r="B1066" s="3" t="s">
        <v>1120</v>
      </c>
      <c r="C1066" s="3" t="s">
        <v>1117</v>
      </c>
      <c r="D1066" s="3" t="s">
        <v>1118</v>
      </c>
    </row>
    <row r="1067" spans="1:4" x14ac:dyDescent="0.35">
      <c r="A1067" s="3" t="s">
        <v>1106</v>
      </c>
      <c r="B1067" s="3" t="s">
        <v>1116</v>
      </c>
      <c r="C1067" s="3" t="s">
        <v>1123</v>
      </c>
      <c r="D1067" s="3" t="s">
        <v>1124</v>
      </c>
    </row>
    <row r="1068" spans="1:4" x14ac:dyDescent="0.35">
      <c r="A1068" s="3" t="s">
        <v>1107</v>
      </c>
      <c r="B1068" s="3" t="s">
        <v>1119</v>
      </c>
      <c r="C1068" s="3" t="s">
        <v>1122</v>
      </c>
      <c r="D1068" s="3" t="s">
        <v>1118</v>
      </c>
    </row>
    <row r="1069" spans="1:4" x14ac:dyDescent="0.35">
      <c r="A1069" s="3" t="s">
        <v>1108</v>
      </c>
      <c r="B1069" s="3" t="s">
        <v>1116</v>
      </c>
      <c r="C1069" s="3" t="s">
        <v>1117</v>
      </c>
      <c r="D1069" s="3" t="s">
        <v>1124</v>
      </c>
    </row>
    <row r="1070" spans="1:4" x14ac:dyDescent="0.35">
      <c r="A1070" s="3" t="s">
        <v>1109</v>
      </c>
      <c r="B1070" s="3" t="s">
        <v>1119</v>
      </c>
      <c r="C1070" s="3" t="s">
        <v>1122</v>
      </c>
      <c r="D1070" s="3" t="s">
        <v>1118</v>
      </c>
    </row>
    <row r="1071" spans="1:4" x14ac:dyDescent="0.35">
      <c r="A1071" s="3" t="s">
        <v>1110</v>
      </c>
      <c r="B1071" s="3" t="s">
        <v>1116</v>
      </c>
      <c r="C1071" s="3" t="s">
        <v>1123</v>
      </c>
      <c r="D1071" s="3" t="s">
        <v>1118</v>
      </c>
    </row>
    <row r="1072" spans="1:4" x14ac:dyDescent="0.35">
      <c r="A1072" s="3" t="s">
        <v>1111</v>
      </c>
      <c r="B1072" s="3" t="s">
        <v>1120</v>
      </c>
      <c r="C1072" s="3" t="s">
        <v>1117</v>
      </c>
      <c r="D1072" s="3" t="s">
        <v>1118</v>
      </c>
    </row>
    <row r="1073" spans="1:4" x14ac:dyDescent="0.35">
      <c r="A1073" s="3" t="s">
        <v>1182</v>
      </c>
      <c r="B1073" s="3" t="s">
        <v>1119</v>
      </c>
      <c r="C1073" s="3" t="s">
        <v>1123</v>
      </c>
      <c r="D1073" s="3" t="s">
        <v>1124</v>
      </c>
    </row>
    <row r="1074" spans="1:4" x14ac:dyDescent="0.35">
      <c r="A1074" s="3" t="s">
        <v>1183</v>
      </c>
      <c r="B1074" s="3" t="s">
        <v>1119</v>
      </c>
      <c r="C1074" s="3" t="s">
        <v>1117</v>
      </c>
      <c r="D1074" s="3" t="s">
        <v>1124</v>
      </c>
    </row>
    <row r="1075" spans="1:4" x14ac:dyDescent="0.35">
      <c r="A1075" s="3" t="s">
        <v>1184</v>
      </c>
      <c r="B1075" s="3" t="s">
        <v>1119</v>
      </c>
      <c r="C1075" s="3" t="s">
        <v>1122</v>
      </c>
      <c r="D1075" s="3" t="s">
        <v>1118</v>
      </c>
    </row>
    <row r="1076" spans="1:4" x14ac:dyDescent="0.35">
      <c r="A1076" s="3" t="s">
        <v>1185</v>
      </c>
      <c r="B1076" s="3" t="s">
        <v>1120</v>
      </c>
      <c r="C1076" s="3" t="s">
        <v>1121</v>
      </c>
      <c r="D1076" s="3" t="s">
        <v>1118</v>
      </c>
    </row>
    <row r="1077" spans="1:4" x14ac:dyDescent="0.35">
      <c r="A1077" s="3" t="s">
        <v>1186</v>
      </c>
      <c r="B1077" s="3" t="s">
        <v>1116</v>
      </c>
      <c r="C1077" s="3" t="s">
        <v>1123</v>
      </c>
      <c r="D1077" s="3" t="s">
        <v>1124</v>
      </c>
    </row>
    <row r="1078" spans="1:4" x14ac:dyDescent="0.35">
      <c r="A1078" s="3" t="s">
        <v>1187</v>
      </c>
      <c r="B1078" s="3" t="s">
        <v>1116</v>
      </c>
      <c r="C1078" s="3" t="s">
        <v>1123</v>
      </c>
      <c r="D1078" s="3" t="s">
        <v>1118</v>
      </c>
    </row>
    <row r="1079" spans="1:4" x14ac:dyDescent="0.35">
      <c r="A1079" s="3" t="s">
        <v>1188</v>
      </c>
      <c r="B1079" s="3" t="s">
        <v>1116</v>
      </c>
      <c r="C1079" s="3" t="s">
        <v>1123</v>
      </c>
      <c r="D1079" s="3" t="s">
        <v>1118</v>
      </c>
    </row>
    <row r="1080" spans="1:4" x14ac:dyDescent="0.35">
      <c r="A1080" s="3" t="s">
        <v>1189</v>
      </c>
      <c r="B1080" s="3" t="s">
        <v>1116</v>
      </c>
      <c r="C1080" s="3" t="s">
        <v>1123</v>
      </c>
      <c r="D1080" s="3" t="s">
        <v>1118</v>
      </c>
    </row>
    <row r="1081" spans="1:4" x14ac:dyDescent="0.35">
      <c r="A1081" s="3" t="s">
        <v>1190</v>
      </c>
      <c r="B1081" s="3" t="s">
        <v>1116</v>
      </c>
      <c r="C1081" s="3" t="s">
        <v>1121</v>
      </c>
      <c r="D1081" s="3" t="s">
        <v>1118</v>
      </c>
    </row>
    <row r="1082" spans="1:4" x14ac:dyDescent="0.35">
      <c r="A1082" s="3" t="s">
        <v>1191</v>
      </c>
      <c r="B1082" s="3" t="s">
        <v>1116</v>
      </c>
      <c r="C1082" s="3" t="s">
        <v>1117</v>
      </c>
      <c r="D1082" s="3" t="s">
        <v>1118</v>
      </c>
    </row>
    <row r="1083" spans="1:4" x14ac:dyDescent="0.35">
      <c r="A1083" s="3" t="s">
        <v>1192</v>
      </c>
      <c r="B1083" s="3" t="s">
        <v>1116</v>
      </c>
      <c r="C1083" s="3" t="s">
        <v>1121</v>
      </c>
      <c r="D1083" s="3" t="s">
        <v>1118</v>
      </c>
    </row>
    <row r="1084" spans="1:4" x14ac:dyDescent="0.35">
      <c r="A1084" s="3" t="s">
        <v>1193</v>
      </c>
      <c r="B1084" s="3" t="s">
        <v>1116</v>
      </c>
      <c r="C1084" s="3" t="s">
        <v>1123</v>
      </c>
      <c r="D1084" s="3" t="s">
        <v>1118</v>
      </c>
    </row>
    <row r="1085" spans="1:4" x14ac:dyDescent="0.35">
      <c r="A1085" s="3" t="s">
        <v>1194</v>
      </c>
      <c r="B1085" s="3" t="s">
        <v>1116</v>
      </c>
      <c r="C1085" s="3" t="s">
        <v>1121</v>
      </c>
      <c r="D1085" s="3" t="s">
        <v>1118</v>
      </c>
    </row>
    <row r="1086" spans="1:4" x14ac:dyDescent="0.35">
      <c r="A1086" s="3" t="s">
        <v>620</v>
      </c>
      <c r="B1086" s="3" t="s">
        <v>1116</v>
      </c>
      <c r="C1086" s="3" t="s">
        <v>1117</v>
      </c>
      <c r="D1086" s="3" t="s">
        <v>1118</v>
      </c>
    </row>
    <row r="1087" spans="1:4" x14ac:dyDescent="0.35">
      <c r="A1087" s="3" t="s">
        <v>1195</v>
      </c>
      <c r="B1087" s="3" t="s">
        <v>1116</v>
      </c>
      <c r="C1087" s="3" t="s">
        <v>1121</v>
      </c>
      <c r="D1087" s="3" t="s">
        <v>1124</v>
      </c>
    </row>
    <row r="1088" spans="1:4" x14ac:dyDescent="0.35">
      <c r="A1088" s="3" t="s">
        <v>1196</v>
      </c>
      <c r="B1088" s="3" t="s">
        <v>1120</v>
      </c>
      <c r="C1088" s="3" t="s">
        <v>1123</v>
      </c>
      <c r="D1088" s="3" t="s">
        <v>1124</v>
      </c>
    </row>
    <row r="1089" spans="1:4" x14ac:dyDescent="0.35">
      <c r="A1089" s="3" t="s">
        <v>1197</v>
      </c>
      <c r="B1089" s="3" t="s">
        <v>1116</v>
      </c>
      <c r="C1089" s="3" t="s">
        <v>1123</v>
      </c>
      <c r="D1089" s="3" t="s">
        <v>1124</v>
      </c>
    </row>
    <row r="1090" spans="1:4" x14ac:dyDescent="0.35">
      <c r="A1090" s="3" t="s">
        <v>52</v>
      </c>
      <c r="B1090" s="3" t="s">
        <v>1119</v>
      </c>
      <c r="C1090" s="3" t="s">
        <v>1117</v>
      </c>
      <c r="D1090" s="3" t="s">
        <v>1118</v>
      </c>
    </row>
    <row r="1091" spans="1:4" x14ac:dyDescent="0.35">
      <c r="A1091" s="3" t="s">
        <v>1198</v>
      </c>
      <c r="B1091" s="3" t="s">
        <v>1116</v>
      </c>
      <c r="C1091" s="3" t="s">
        <v>1123</v>
      </c>
      <c r="D1091" s="3" t="s">
        <v>1118</v>
      </c>
    </row>
    <row r="1092" spans="1:4" x14ac:dyDescent="0.35">
      <c r="A1092" s="3" t="s">
        <v>1199</v>
      </c>
      <c r="B1092" s="3" t="s">
        <v>1119</v>
      </c>
      <c r="C1092" s="3" t="s">
        <v>1117</v>
      </c>
      <c r="D1092" s="3" t="s">
        <v>1124</v>
      </c>
    </row>
    <row r="1093" spans="1:4" x14ac:dyDescent="0.35">
      <c r="A1093" s="3" t="s">
        <v>1200</v>
      </c>
      <c r="B1093" s="3" t="s">
        <v>1116</v>
      </c>
      <c r="C1093" s="3" t="s">
        <v>1122</v>
      </c>
      <c r="D1093" s="3" t="s">
        <v>1118</v>
      </c>
    </row>
    <row r="1094" spans="1:4" x14ac:dyDescent="0.35">
      <c r="A1094" s="3" t="s">
        <v>1201</v>
      </c>
      <c r="B1094" s="3" t="s">
        <v>1119</v>
      </c>
      <c r="C1094" s="3" t="s">
        <v>1117</v>
      </c>
      <c r="D1094" s="3" t="s">
        <v>1118</v>
      </c>
    </row>
    <row r="1095" spans="1:4" x14ac:dyDescent="0.35">
      <c r="A1095" s="3" t="s">
        <v>1202</v>
      </c>
      <c r="B1095" s="3" t="s">
        <v>1119</v>
      </c>
      <c r="C1095" s="3" t="s">
        <v>1123</v>
      </c>
      <c r="D1095" s="3" t="s">
        <v>1118</v>
      </c>
    </row>
    <row r="1096" spans="1:4" x14ac:dyDescent="0.35">
      <c r="A1096" s="3" t="s">
        <v>1203</v>
      </c>
      <c r="B1096" s="3" t="s">
        <v>1116</v>
      </c>
      <c r="C1096" s="3" t="s">
        <v>1117</v>
      </c>
      <c r="D1096" s="3" t="s">
        <v>1118</v>
      </c>
    </row>
    <row r="1097" spans="1:4" x14ac:dyDescent="0.35">
      <c r="A1097" s="3" t="s">
        <v>1204</v>
      </c>
      <c r="B1097" s="3" t="s">
        <v>1116</v>
      </c>
      <c r="C1097" s="3" t="s">
        <v>1117</v>
      </c>
      <c r="D1097" s="3" t="s">
        <v>1126</v>
      </c>
    </row>
    <row r="1098" spans="1:4" x14ac:dyDescent="0.35">
      <c r="A1098" s="3" t="s">
        <v>1205</v>
      </c>
      <c r="B1098" s="3" t="s">
        <v>1119</v>
      </c>
      <c r="C1098" s="3" t="s">
        <v>1122</v>
      </c>
      <c r="D1098" s="3" t="s">
        <v>1124</v>
      </c>
    </row>
    <row r="1099" spans="1:4" x14ac:dyDescent="0.35">
      <c r="A1099" s="3" t="s">
        <v>1206</v>
      </c>
      <c r="B1099" s="3" t="s">
        <v>1116</v>
      </c>
      <c r="C1099" s="3" t="s">
        <v>1122</v>
      </c>
      <c r="D1099" s="3" t="s">
        <v>1118</v>
      </c>
    </row>
    <row r="1100" spans="1:4" x14ac:dyDescent="0.35">
      <c r="A1100" s="3" t="s">
        <v>1207</v>
      </c>
      <c r="B1100" s="3" t="s">
        <v>1120</v>
      </c>
      <c r="C1100" s="3" t="s">
        <v>1123</v>
      </c>
      <c r="D1100" s="3" t="s">
        <v>1124</v>
      </c>
    </row>
    <row r="1101" spans="1:4" x14ac:dyDescent="0.35">
      <c r="A1101" s="3" t="s">
        <v>1208</v>
      </c>
      <c r="B1101" s="3" t="s">
        <v>1116</v>
      </c>
      <c r="C1101" s="3" t="s">
        <v>1121</v>
      </c>
      <c r="D1101" s="3" t="s">
        <v>1118</v>
      </c>
    </row>
    <row r="1102" spans="1:4" x14ac:dyDescent="0.35">
      <c r="A1102" s="3" t="s">
        <v>1209</v>
      </c>
      <c r="B1102" s="3" t="s">
        <v>1116</v>
      </c>
      <c r="C1102" s="3" t="s">
        <v>1122</v>
      </c>
      <c r="D1102" s="3" t="s">
        <v>1118</v>
      </c>
    </row>
    <row r="1103" spans="1:4" x14ac:dyDescent="0.35">
      <c r="A1103" s="3" t="s">
        <v>1210</v>
      </c>
      <c r="B1103" s="3" t="s">
        <v>1116</v>
      </c>
      <c r="C1103" s="3" t="s">
        <v>1121</v>
      </c>
      <c r="D1103" s="3" t="s">
        <v>1118</v>
      </c>
    </row>
    <row r="1104" spans="1:4" x14ac:dyDescent="0.35">
      <c r="A1104" s="3" t="s">
        <v>1211</v>
      </c>
      <c r="B1104" s="3" t="s">
        <v>1116</v>
      </c>
      <c r="C1104" s="3" t="s">
        <v>1117</v>
      </c>
      <c r="D1104" s="3" t="s">
        <v>1118</v>
      </c>
    </row>
    <row r="1105" spans="1:4" x14ac:dyDescent="0.35">
      <c r="A1105" s="3" t="s">
        <v>1212</v>
      </c>
      <c r="B1105" s="3" t="s">
        <v>1116</v>
      </c>
      <c r="C1105" s="3" t="s">
        <v>1122</v>
      </c>
      <c r="D1105" s="3" t="s">
        <v>1118</v>
      </c>
    </row>
    <row r="1106" spans="1:4" x14ac:dyDescent="0.35">
      <c r="A1106" s="3" t="s">
        <v>1213</v>
      </c>
      <c r="B1106" s="3" t="s">
        <v>1116</v>
      </c>
      <c r="C1106" s="3" t="s">
        <v>1117</v>
      </c>
      <c r="D1106" s="3" t="s">
        <v>1126</v>
      </c>
    </row>
    <row r="1107" spans="1:4" x14ac:dyDescent="0.35">
      <c r="A1107" s="3" t="s">
        <v>1214</v>
      </c>
      <c r="B1107" s="3" t="s">
        <v>1116</v>
      </c>
      <c r="C1107" s="3" t="s">
        <v>1123</v>
      </c>
      <c r="D1107" s="3" t="s">
        <v>1118</v>
      </c>
    </row>
    <row r="1108" spans="1:4" x14ac:dyDescent="0.35">
      <c r="A1108" s="3" t="s">
        <v>1215</v>
      </c>
      <c r="B1108" s="3" t="s">
        <v>1116</v>
      </c>
      <c r="C1108" s="3" t="s">
        <v>1121</v>
      </c>
      <c r="D1108" s="3" t="s">
        <v>1124</v>
      </c>
    </row>
    <row r="1109" spans="1:4" x14ac:dyDescent="0.35">
      <c r="A1109" s="3" t="s">
        <v>1216</v>
      </c>
      <c r="B1109" s="3" t="s">
        <v>1116</v>
      </c>
      <c r="C1109" s="3" t="s">
        <v>1121</v>
      </c>
      <c r="D1109" s="3" t="s">
        <v>1118</v>
      </c>
    </row>
    <row r="1110" spans="1:4" x14ac:dyDescent="0.35">
      <c r="A1110" s="3" t="s">
        <v>1217</v>
      </c>
      <c r="B1110" s="3" t="s">
        <v>1116</v>
      </c>
      <c r="C1110" s="3" t="s">
        <v>1117</v>
      </c>
      <c r="D1110" s="3" t="s">
        <v>1118</v>
      </c>
    </row>
    <row r="1111" spans="1:4" x14ac:dyDescent="0.35">
      <c r="A1111" s="3" t="s">
        <v>1218</v>
      </c>
      <c r="B1111" s="3" t="s">
        <v>1120</v>
      </c>
      <c r="C1111" s="3" t="s">
        <v>1117</v>
      </c>
      <c r="D1111" s="3" t="s">
        <v>1118</v>
      </c>
    </row>
    <row r="1112" spans="1:4" x14ac:dyDescent="0.35">
      <c r="A1112" s="3" t="s">
        <v>1219</v>
      </c>
      <c r="B1112" s="3" t="s">
        <v>1119</v>
      </c>
      <c r="C1112" s="3" t="s">
        <v>1121</v>
      </c>
      <c r="D1112" s="3" t="s">
        <v>1126</v>
      </c>
    </row>
    <row r="1113" spans="1:4" x14ac:dyDescent="0.35">
      <c r="A1113" s="3" t="s">
        <v>1220</v>
      </c>
      <c r="B1113" s="3" t="s">
        <v>1116</v>
      </c>
      <c r="C1113" s="3" t="s">
        <v>1123</v>
      </c>
      <c r="D1113" s="3" t="s">
        <v>1118</v>
      </c>
    </row>
    <row r="1114" spans="1:4" x14ac:dyDescent="0.35">
      <c r="A1114" s="3" t="s">
        <v>1221</v>
      </c>
      <c r="B1114" s="3" t="s">
        <v>1116</v>
      </c>
      <c r="C1114" s="3" t="s">
        <v>1123</v>
      </c>
      <c r="D1114" s="3" t="s">
        <v>1118</v>
      </c>
    </row>
    <row r="1115" spans="1:4" x14ac:dyDescent="0.35">
      <c r="A1115" s="3" t="s">
        <v>1222</v>
      </c>
      <c r="B1115" s="3" t="s">
        <v>1116</v>
      </c>
      <c r="C1115" s="3" t="s">
        <v>1117</v>
      </c>
      <c r="D1115" s="3" t="s">
        <v>1124</v>
      </c>
    </row>
    <row r="1116" spans="1:4" x14ac:dyDescent="0.35">
      <c r="A1116" s="3" t="s">
        <v>1223</v>
      </c>
      <c r="B1116" s="3" t="s">
        <v>1116</v>
      </c>
      <c r="C1116" s="3" t="s">
        <v>1123</v>
      </c>
      <c r="D1116" s="3" t="s">
        <v>1118</v>
      </c>
    </row>
    <row r="1117" spans="1:4" x14ac:dyDescent="0.35">
      <c r="A1117" s="3" t="s">
        <v>1224</v>
      </c>
      <c r="B1117" s="3" t="s">
        <v>1116</v>
      </c>
      <c r="C1117" s="3" t="s">
        <v>1123</v>
      </c>
      <c r="D1117" s="3" t="s">
        <v>1118</v>
      </c>
    </row>
    <row r="1118" spans="1:4" x14ac:dyDescent="0.35">
      <c r="A1118" s="3" t="s">
        <v>1225</v>
      </c>
      <c r="B1118" s="3" t="s">
        <v>1116</v>
      </c>
      <c r="C1118" s="3" t="s">
        <v>1117</v>
      </c>
      <c r="D1118" s="3" t="s">
        <v>1118</v>
      </c>
    </row>
    <row r="1119" spans="1:4" x14ac:dyDescent="0.35">
      <c r="A1119" s="3" t="s">
        <v>1226</v>
      </c>
      <c r="B1119" s="3" t="s">
        <v>1119</v>
      </c>
      <c r="C1119" s="3" t="s">
        <v>1121</v>
      </c>
      <c r="D1119" s="3" t="s">
        <v>1118</v>
      </c>
    </row>
    <row r="1120" spans="1:4" x14ac:dyDescent="0.35">
      <c r="A1120" s="3" t="s">
        <v>1227</v>
      </c>
      <c r="B1120" s="3" t="s">
        <v>1119</v>
      </c>
      <c r="C1120" s="3" t="s">
        <v>1123</v>
      </c>
      <c r="D1120" s="3" t="s">
        <v>1118</v>
      </c>
    </row>
    <row r="1121" spans="1:4" x14ac:dyDescent="0.35">
      <c r="A1121" s="3" t="s">
        <v>1228</v>
      </c>
      <c r="B1121" s="3" t="s">
        <v>1116</v>
      </c>
      <c r="C1121" s="3" t="s">
        <v>1121</v>
      </c>
      <c r="D1121" s="3" t="s">
        <v>1118</v>
      </c>
    </row>
    <row r="1122" spans="1:4" x14ac:dyDescent="0.35">
      <c r="A1122" s="3" t="s">
        <v>1229</v>
      </c>
      <c r="B1122" s="3" t="s">
        <v>1116</v>
      </c>
      <c r="C1122" s="3" t="s">
        <v>1117</v>
      </c>
      <c r="D1122" s="3" t="s">
        <v>1118</v>
      </c>
    </row>
    <row r="1123" spans="1:4" x14ac:dyDescent="0.35">
      <c r="A1123" s="3" t="s">
        <v>1230</v>
      </c>
      <c r="B1123" s="3" t="s">
        <v>1116</v>
      </c>
      <c r="C1123" s="3" t="s">
        <v>1117</v>
      </c>
      <c r="D1123" s="3" t="s">
        <v>1118</v>
      </c>
    </row>
    <row r="1124" spans="1:4" x14ac:dyDescent="0.35">
      <c r="A1124" s="3" t="s">
        <v>1231</v>
      </c>
      <c r="B1124" s="3" t="s">
        <v>1116</v>
      </c>
      <c r="C1124" s="3" t="s">
        <v>1117</v>
      </c>
      <c r="D1124" s="3" t="s">
        <v>1118</v>
      </c>
    </row>
    <row r="1125" spans="1:4" x14ac:dyDescent="0.35">
      <c r="A1125" s="3" t="s">
        <v>1232</v>
      </c>
      <c r="B1125" s="3" t="s">
        <v>1116</v>
      </c>
      <c r="C1125" s="3" t="s">
        <v>1117</v>
      </c>
      <c r="D1125" s="3" t="s">
        <v>1126</v>
      </c>
    </row>
    <row r="1126" spans="1:4" x14ac:dyDescent="0.35">
      <c r="A1126" s="3" t="s">
        <v>1233</v>
      </c>
      <c r="B1126" s="3" t="s">
        <v>1116</v>
      </c>
      <c r="C1126" s="3" t="s">
        <v>1123</v>
      </c>
      <c r="D1126" s="3" t="s">
        <v>1118</v>
      </c>
    </row>
    <row r="1127" spans="1:4" x14ac:dyDescent="0.35">
      <c r="A1127" s="3" t="s">
        <v>1234</v>
      </c>
      <c r="B1127" s="3" t="s">
        <v>1116</v>
      </c>
      <c r="C1127" s="3" t="s">
        <v>1117</v>
      </c>
      <c r="D1127" s="3" t="s">
        <v>1118</v>
      </c>
    </row>
    <row r="1128" spans="1:4" x14ac:dyDescent="0.35">
      <c r="A1128" s="3" t="s">
        <v>442</v>
      </c>
      <c r="B1128" s="3" t="s">
        <v>1119</v>
      </c>
      <c r="C1128" s="3" t="s">
        <v>1121</v>
      </c>
      <c r="D1128" s="3" t="s">
        <v>1118</v>
      </c>
    </row>
    <row r="1129" spans="1:4" x14ac:dyDescent="0.35">
      <c r="A1129" s="3" t="s">
        <v>1235</v>
      </c>
      <c r="B1129" s="3" t="s">
        <v>1116</v>
      </c>
      <c r="C1129" s="3" t="s">
        <v>1121</v>
      </c>
      <c r="D1129" s="3" t="s">
        <v>1124</v>
      </c>
    </row>
    <row r="1130" spans="1:4" x14ac:dyDescent="0.35">
      <c r="A1130" s="3" t="s">
        <v>1236</v>
      </c>
      <c r="B1130" s="3" t="s">
        <v>1116</v>
      </c>
      <c r="C1130" s="3" t="s">
        <v>1123</v>
      </c>
      <c r="D1130" s="3" t="s">
        <v>1118</v>
      </c>
    </row>
    <row r="1131" spans="1:4" x14ac:dyDescent="0.35">
      <c r="A1131" s="3" t="s">
        <v>1237</v>
      </c>
      <c r="B1131" s="3" t="s">
        <v>1116</v>
      </c>
      <c r="C1131" s="3" t="s">
        <v>1122</v>
      </c>
      <c r="D1131" s="3" t="s">
        <v>1118</v>
      </c>
    </row>
    <row r="1132" spans="1:4" x14ac:dyDescent="0.35">
      <c r="A1132" s="3" t="s">
        <v>1238</v>
      </c>
      <c r="B1132" s="3" t="s">
        <v>1119</v>
      </c>
      <c r="C1132" s="3" t="s">
        <v>1117</v>
      </c>
      <c r="D1132" s="3" t="s">
        <v>1118</v>
      </c>
    </row>
    <row r="1133" spans="1:4" x14ac:dyDescent="0.35">
      <c r="A1133" s="3" t="s">
        <v>1239</v>
      </c>
      <c r="B1133" s="3" t="s">
        <v>1119</v>
      </c>
      <c r="C1133" s="3" t="s">
        <v>1123</v>
      </c>
      <c r="D1133" s="3" t="s">
        <v>1118</v>
      </c>
    </row>
    <row r="1134" spans="1:4" x14ac:dyDescent="0.35">
      <c r="A1134" s="3" t="s">
        <v>1240</v>
      </c>
      <c r="B1134" s="3" t="s">
        <v>1119</v>
      </c>
      <c r="C1134" s="3" t="s">
        <v>1121</v>
      </c>
      <c r="D1134" s="3" t="s">
        <v>1118</v>
      </c>
    </row>
    <row r="1135" spans="1:4" x14ac:dyDescent="0.35">
      <c r="A1135" s="3" t="s">
        <v>1241</v>
      </c>
      <c r="B1135" s="3" t="s">
        <v>1119</v>
      </c>
      <c r="C1135" s="3" t="s">
        <v>1123</v>
      </c>
      <c r="D1135" s="3" t="s">
        <v>1124</v>
      </c>
    </row>
    <row r="1136" spans="1:4" x14ac:dyDescent="0.35">
      <c r="A1136" s="3" t="s">
        <v>1242</v>
      </c>
      <c r="B1136" s="3" t="s">
        <v>1120</v>
      </c>
      <c r="C1136" s="3" t="s">
        <v>1122</v>
      </c>
      <c r="D1136" s="3" t="s">
        <v>1118</v>
      </c>
    </row>
    <row r="1137" spans="1:4" x14ac:dyDescent="0.35">
      <c r="A1137" s="3" t="s">
        <v>1243</v>
      </c>
      <c r="B1137" s="3" t="s">
        <v>1116</v>
      </c>
      <c r="C1137" s="3" t="s">
        <v>1123</v>
      </c>
      <c r="D1137" s="3" t="s">
        <v>1124</v>
      </c>
    </row>
    <row r="1138" spans="1:4" x14ac:dyDescent="0.35">
      <c r="A1138" s="3" t="s">
        <v>1244</v>
      </c>
      <c r="B1138" s="3" t="s">
        <v>1119</v>
      </c>
      <c r="C1138" s="3" t="s">
        <v>1117</v>
      </c>
      <c r="D1138" s="3" t="s">
        <v>1118</v>
      </c>
    </row>
    <row r="1139" spans="1:4" x14ac:dyDescent="0.35">
      <c r="A1139" s="3" t="s">
        <v>1245</v>
      </c>
      <c r="B1139" s="3" t="s">
        <v>1119</v>
      </c>
      <c r="C1139" s="3" t="s">
        <v>1123</v>
      </c>
      <c r="D1139" s="3" t="s">
        <v>1118</v>
      </c>
    </row>
    <row r="1140" spans="1:4" x14ac:dyDescent="0.35">
      <c r="A1140" s="3" t="s">
        <v>1246</v>
      </c>
      <c r="B1140" s="3" t="s">
        <v>1116</v>
      </c>
      <c r="C1140" s="3" t="s">
        <v>1117</v>
      </c>
      <c r="D1140" s="3" t="s">
        <v>1126</v>
      </c>
    </row>
    <row r="1141" spans="1:4" x14ac:dyDescent="0.35">
      <c r="A1141" s="3" t="s">
        <v>1247</v>
      </c>
      <c r="B1141" s="3" t="s">
        <v>1116</v>
      </c>
      <c r="C1141" s="3" t="s">
        <v>1117</v>
      </c>
      <c r="D1141" s="3" t="s">
        <v>1118</v>
      </c>
    </row>
    <row r="1142" spans="1:4" x14ac:dyDescent="0.35">
      <c r="A1142" s="3" t="s">
        <v>1248</v>
      </c>
      <c r="B1142" s="3" t="s">
        <v>1116</v>
      </c>
      <c r="C1142" s="3" t="s">
        <v>1123</v>
      </c>
      <c r="D1142" s="3" t="s">
        <v>1124</v>
      </c>
    </row>
    <row r="1143" spans="1:4" x14ac:dyDescent="0.35">
      <c r="A1143" s="3" t="s">
        <v>1249</v>
      </c>
      <c r="B1143" s="3" t="s">
        <v>1119</v>
      </c>
      <c r="C1143" s="3" t="s">
        <v>1117</v>
      </c>
      <c r="D1143" s="3" t="s">
        <v>1126</v>
      </c>
    </row>
    <row r="1144" spans="1:4" x14ac:dyDescent="0.35">
      <c r="A1144" s="3" t="s">
        <v>1250</v>
      </c>
      <c r="B1144" s="3" t="s">
        <v>1119</v>
      </c>
      <c r="C1144" s="3" t="s">
        <v>1117</v>
      </c>
      <c r="D1144" s="3" t="s">
        <v>1118</v>
      </c>
    </row>
    <row r="1145" spans="1:4" x14ac:dyDescent="0.35">
      <c r="A1145" s="3" t="s">
        <v>1251</v>
      </c>
      <c r="B1145" s="3" t="s">
        <v>1119</v>
      </c>
      <c r="C1145" s="3" t="s">
        <v>1121</v>
      </c>
      <c r="D1145" s="3" t="s">
        <v>1124</v>
      </c>
    </row>
    <row r="1146" spans="1:4" x14ac:dyDescent="0.35">
      <c r="A1146" s="3" t="s">
        <v>1252</v>
      </c>
      <c r="B1146" s="3" t="s">
        <v>1116</v>
      </c>
      <c r="C1146" s="3" t="s">
        <v>1117</v>
      </c>
      <c r="D1146" s="3" t="s">
        <v>1118</v>
      </c>
    </row>
    <row r="1147" spans="1:4" x14ac:dyDescent="0.35">
      <c r="A1147" s="3" t="s">
        <v>1253</v>
      </c>
      <c r="B1147" s="3" t="s">
        <v>1119</v>
      </c>
      <c r="C1147" s="3" t="s">
        <v>1117</v>
      </c>
      <c r="D1147" s="3" t="s">
        <v>1118</v>
      </c>
    </row>
    <row r="1148" spans="1:4" x14ac:dyDescent="0.35">
      <c r="A1148" s="3" t="s">
        <v>1254</v>
      </c>
      <c r="B1148" s="3" t="s">
        <v>1119</v>
      </c>
      <c r="C1148" s="3" t="s">
        <v>1123</v>
      </c>
      <c r="D1148" s="3" t="s">
        <v>1118</v>
      </c>
    </row>
    <row r="1149" spans="1:4" x14ac:dyDescent="0.35">
      <c r="A1149" s="3" t="s">
        <v>1255</v>
      </c>
      <c r="B1149" s="3" t="s">
        <v>1116</v>
      </c>
      <c r="C1149" s="3" t="s">
        <v>1121</v>
      </c>
      <c r="D1149" s="3" t="s">
        <v>1118</v>
      </c>
    </row>
    <row r="1150" spans="1:4" x14ac:dyDescent="0.35">
      <c r="A1150" s="3" t="s">
        <v>1256</v>
      </c>
      <c r="B1150" s="3" t="s">
        <v>1116</v>
      </c>
      <c r="C1150" s="3" t="s">
        <v>1121</v>
      </c>
      <c r="D1150" s="3" t="s">
        <v>1118</v>
      </c>
    </row>
    <row r="1151" spans="1:4" x14ac:dyDescent="0.35">
      <c r="A1151" s="3" t="s">
        <v>1257</v>
      </c>
      <c r="B1151" s="3" t="s">
        <v>1116</v>
      </c>
      <c r="C1151" s="3" t="s">
        <v>1123</v>
      </c>
      <c r="D1151" s="3" t="s">
        <v>1124</v>
      </c>
    </row>
    <row r="1152" spans="1:4" x14ac:dyDescent="0.35">
      <c r="A1152" s="3" t="s">
        <v>1258</v>
      </c>
      <c r="B1152" s="3" t="s">
        <v>1116</v>
      </c>
      <c r="C1152" s="3" t="s">
        <v>1117</v>
      </c>
      <c r="D1152" s="3" t="s">
        <v>1118</v>
      </c>
    </row>
    <row r="1153" spans="1:4" x14ac:dyDescent="0.35">
      <c r="A1153" s="3" t="s">
        <v>1259</v>
      </c>
      <c r="B1153" s="3" t="s">
        <v>1116</v>
      </c>
      <c r="C1153" s="3" t="s">
        <v>1117</v>
      </c>
      <c r="D1153" s="3" t="s">
        <v>1118</v>
      </c>
    </row>
    <row r="1154" spans="1:4" x14ac:dyDescent="0.35">
      <c r="A1154" s="3" t="s">
        <v>1260</v>
      </c>
      <c r="B1154" s="3" t="s">
        <v>1116</v>
      </c>
      <c r="C1154" s="3" t="s">
        <v>1123</v>
      </c>
      <c r="D1154" s="3" t="s">
        <v>1118</v>
      </c>
    </row>
    <row r="1155" spans="1:4" x14ac:dyDescent="0.35">
      <c r="A1155" s="3" t="s">
        <v>1261</v>
      </c>
      <c r="B1155" s="3" t="s">
        <v>1119</v>
      </c>
      <c r="C1155" s="3" t="s">
        <v>1117</v>
      </c>
      <c r="D1155" s="3" t="s">
        <v>1118</v>
      </c>
    </row>
    <row r="1156" spans="1:4" x14ac:dyDescent="0.35">
      <c r="A1156" s="3" t="s">
        <v>1262</v>
      </c>
      <c r="B1156" s="3" t="s">
        <v>1119</v>
      </c>
      <c r="C1156" s="3" t="s">
        <v>1123</v>
      </c>
      <c r="D1156" s="3" t="s">
        <v>1124</v>
      </c>
    </row>
    <row r="1157" spans="1:4" x14ac:dyDescent="0.35">
      <c r="A1157" s="3" t="s">
        <v>1263</v>
      </c>
      <c r="B1157" s="3" t="s">
        <v>1120</v>
      </c>
      <c r="C1157" s="3" t="s">
        <v>1122</v>
      </c>
      <c r="D1157" s="3" t="s">
        <v>1124</v>
      </c>
    </row>
    <row r="1158" spans="1:4" x14ac:dyDescent="0.35">
      <c r="A1158" s="3" t="s">
        <v>1264</v>
      </c>
      <c r="B1158" s="3" t="s">
        <v>1119</v>
      </c>
      <c r="C1158" s="3" t="s">
        <v>1121</v>
      </c>
      <c r="D1158" s="3" t="s">
        <v>1118</v>
      </c>
    </row>
    <row r="1159" spans="1:4" x14ac:dyDescent="0.35">
      <c r="A1159" s="3" t="s">
        <v>1265</v>
      </c>
      <c r="B1159" s="3" t="s">
        <v>1120</v>
      </c>
      <c r="C1159" s="3" t="s">
        <v>1123</v>
      </c>
      <c r="D1159" s="3" t="s">
        <v>1118</v>
      </c>
    </row>
    <row r="1160" spans="1:4" x14ac:dyDescent="0.35">
      <c r="A1160" s="3" t="s">
        <v>1266</v>
      </c>
      <c r="B1160" s="3" t="s">
        <v>1116</v>
      </c>
      <c r="C1160" s="3" t="s">
        <v>1123</v>
      </c>
      <c r="D1160" s="3" t="s">
        <v>1124</v>
      </c>
    </row>
    <row r="1161" spans="1:4" x14ac:dyDescent="0.35">
      <c r="A1161" s="3" t="s">
        <v>1267</v>
      </c>
      <c r="B1161" s="3" t="s">
        <v>1116</v>
      </c>
      <c r="C1161" s="3" t="s">
        <v>1123</v>
      </c>
      <c r="D1161" s="3" t="s">
        <v>1118</v>
      </c>
    </row>
    <row r="1162" spans="1:4" x14ac:dyDescent="0.35">
      <c r="A1162" s="3" t="s">
        <v>1268</v>
      </c>
      <c r="B1162" s="3" t="s">
        <v>1120</v>
      </c>
      <c r="C1162" s="3" t="s">
        <v>1117</v>
      </c>
      <c r="D1162" s="3" t="s">
        <v>1118</v>
      </c>
    </row>
    <row r="1163" spans="1:4" x14ac:dyDescent="0.35">
      <c r="A1163" s="3" t="s">
        <v>1269</v>
      </c>
      <c r="B1163" s="3" t="s">
        <v>1116</v>
      </c>
      <c r="C1163" s="3" t="s">
        <v>1117</v>
      </c>
      <c r="D1163" s="3" t="s">
        <v>1118</v>
      </c>
    </row>
    <row r="1164" spans="1:4" x14ac:dyDescent="0.35">
      <c r="A1164" s="3" t="s">
        <v>1270</v>
      </c>
      <c r="B1164" s="3" t="s">
        <v>1120</v>
      </c>
      <c r="C1164" s="3" t="s">
        <v>1117</v>
      </c>
      <c r="D1164" s="3" t="s">
        <v>1118</v>
      </c>
    </row>
    <row r="1165" spans="1:4" x14ac:dyDescent="0.35">
      <c r="A1165" s="3" t="s">
        <v>1271</v>
      </c>
      <c r="B1165" s="3" t="s">
        <v>1116</v>
      </c>
      <c r="C1165" s="3" t="s">
        <v>1117</v>
      </c>
      <c r="D1165" s="3" t="s">
        <v>1118</v>
      </c>
    </row>
    <row r="1166" spans="1:4" x14ac:dyDescent="0.35">
      <c r="A1166" s="3" t="s">
        <v>1272</v>
      </c>
      <c r="B1166" s="3" t="s">
        <v>1116</v>
      </c>
      <c r="C1166" s="3" t="s">
        <v>1117</v>
      </c>
      <c r="D1166" s="3" t="s">
        <v>1118</v>
      </c>
    </row>
    <row r="1167" spans="1:4" x14ac:dyDescent="0.35">
      <c r="A1167" s="3" t="s">
        <v>1273</v>
      </c>
      <c r="B1167" s="3" t="s">
        <v>1116</v>
      </c>
      <c r="C1167" s="3" t="s">
        <v>1122</v>
      </c>
      <c r="D1167" s="3" t="s">
        <v>1118</v>
      </c>
    </row>
    <row r="1168" spans="1:4" x14ac:dyDescent="0.35">
      <c r="A1168" s="3" t="s">
        <v>1274</v>
      </c>
      <c r="B1168" s="3" t="s">
        <v>1116</v>
      </c>
      <c r="C1168" s="3" t="s">
        <v>1121</v>
      </c>
      <c r="D1168" s="3" t="s">
        <v>1118</v>
      </c>
    </row>
    <row r="1169" spans="1:4" x14ac:dyDescent="0.35">
      <c r="A1169" s="3" t="s">
        <v>1275</v>
      </c>
      <c r="B1169" s="3" t="s">
        <v>1116</v>
      </c>
      <c r="C1169" s="3" t="s">
        <v>1123</v>
      </c>
      <c r="D1169" s="3" t="s">
        <v>1118</v>
      </c>
    </row>
    <row r="1170" spans="1:4" x14ac:dyDescent="0.35">
      <c r="A1170" s="3" t="s">
        <v>1276</v>
      </c>
      <c r="B1170" s="3" t="s">
        <v>1116</v>
      </c>
      <c r="C1170" s="3" t="s">
        <v>1117</v>
      </c>
      <c r="D1170" s="3" t="s">
        <v>1118</v>
      </c>
    </row>
    <row r="1171" spans="1:4" x14ac:dyDescent="0.35">
      <c r="A1171" s="3" t="s">
        <v>1277</v>
      </c>
      <c r="B1171" s="3" t="s">
        <v>1120</v>
      </c>
      <c r="C1171" s="3" t="s">
        <v>1122</v>
      </c>
      <c r="D1171" s="3" t="s">
        <v>1118</v>
      </c>
    </row>
    <row r="1172" spans="1:4" x14ac:dyDescent="0.35">
      <c r="A1172" s="3" t="s">
        <v>1278</v>
      </c>
      <c r="B1172" s="3" t="s">
        <v>1116</v>
      </c>
      <c r="C1172" s="3" t="s">
        <v>1123</v>
      </c>
      <c r="D1172" s="3" t="s">
        <v>1118</v>
      </c>
    </row>
    <row r="1173" spans="1:4" x14ac:dyDescent="0.35">
      <c r="A1173" s="3" t="s">
        <v>1279</v>
      </c>
      <c r="B1173" s="3" t="s">
        <v>1119</v>
      </c>
      <c r="C1173" s="3" t="s">
        <v>1117</v>
      </c>
      <c r="D1173" s="3" t="s">
        <v>1126</v>
      </c>
    </row>
    <row r="1174" spans="1:4" x14ac:dyDescent="0.35">
      <c r="A1174" s="3" t="s">
        <v>1280</v>
      </c>
      <c r="B1174" s="3" t="s">
        <v>1119</v>
      </c>
      <c r="C1174" s="3" t="s">
        <v>1123</v>
      </c>
      <c r="D1174" s="3" t="s">
        <v>1118</v>
      </c>
    </row>
    <row r="1175" spans="1:4" x14ac:dyDescent="0.35">
      <c r="A1175" s="3" t="s">
        <v>1281</v>
      </c>
      <c r="B1175" s="3" t="s">
        <v>1119</v>
      </c>
      <c r="C1175" s="3" t="s">
        <v>1123</v>
      </c>
      <c r="D1175" s="3" t="s">
        <v>1126</v>
      </c>
    </row>
    <row r="1176" spans="1:4" x14ac:dyDescent="0.35">
      <c r="A1176" s="3" t="s">
        <v>1282</v>
      </c>
      <c r="B1176" s="3" t="s">
        <v>1120</v>
      </c>
      <c r="C1176" s="3" t="s">
        <v>1121</v>
      </c>
      <c r="D1176" s="3" t="s">
        <v>1118</v>
      </c>
    </row>
    <row r="1177" spans="1:4" x14ac:dyDescent="0.35">
      <c r="A1177" s="3" t="s">
        <v>1283</v>
      </c>
      <c r="B1177" s="3" t="s">
        <v>1116</v>
      </c>
      <c r="C1177" s="3" t="s">
        <v>1117</v>
      </c>
      <c r="D1177" s="3" t="s">
        <v>1118</v>
      </c>
    </row>
    <row r="1178" spans="1:4" x14ac:dyDescent="0.35">
      <c r="A1178" s="3" t="s">
        <v>1284</v>
      </c>
      <c r="B1178" s="3" t="s">
        <v>1120</v>
      </c>
      <c r="C1178" s="3" t="s">
        <v>1122</v>
      </c>
      <c r="D1178" s="3" t="s">
        <v>1118</v>
      </c>
    </row>
    <row r="1179" spans="1:4" x14ac:dyDescent="0.35">
      <c r="A1179" s="3" t="s">
        <v>1285</v>
      </c>
      <c r="B1179" s="3" t="s">
        <v>1119</v>
      </c>
      <c r="C1179" s="3" t="s">
        <v>1122</v>
      </c>
      <c r="D1179" s="3" t="s">
        <v>1118</v>
      </c>
    </row>
    <row r="1180" spans="1:4" x14ac:dyDescent="0.35">
      <c r="A1180" s="3" t="s">
        <v>1286</v>
      </c>
      <c r="B1180" s="3" t="s">
        <v>1116</v>
      </c>
      <c r="C1180" s="3" t="s">
        <v>1117</v>
      </c>
      <c r="D1180" s="3" t="s">
        <v>1118</v>
      </c>
    </row>
    <row r="1181" spans="1:4" x14ac:dyDescent="0.35">
      <c r="A1181" s="3" t="s">
        <v>1287</v>
      </c>
      <c r="B1181" s="3" t="s">
        <v>1116</v>
      </c>
      <c r="C1181" s="3" t="s">
        <v>1123</v>
      </c>
      <c r="D1181" s="3" t="s">
        <v>1118</v>
      </c>
    </row>
    <row r="1182" spans="1:4" x14ac:dyDescent="0.35">
      <c r="A1182" s="3" t="s">
        <v>1288</v>
      </c>
      <c r="B1182" s="3" t="s">
        <v>1116</v>
      </c>
      <c r="C1182" s="3" t="s">
        <v>1122</v>
      </c>
      <c r="D1182" s="3" t="s">
        <v>1118</v>
      </c>
    </row>
    <row r="1183" spans="1:4" x14ac:dyDescent="0.35">
      <c r="A1183" s="3" t="s">
        <v>1289</v>
      </c>
      <c r="B1183" s="3" t="s">
        <v>1116</v>
      </c>
      <c r="C1183" s="3" t="s">
        <v>1123</v>
      </c>
      <c r="D1183" s="3" t="s">
        <v>1124</v>
      </c>
    </row>
    <row r="1184" spans="1:4" x14ac:dyDescent="0.35">
      <c r="A1184" s="3" t="s">
        <v>1290</v>
      </c>
      <c r="B1184" s="3" t="s">
        <v>1116</v>
      </c>
      <c r="C1184" s="3" t="s">
        <v>1117</v>
      </c>
      <c r="D1184" s="3" t="s">
        <v>1126</v>
      </c>
    </row>
    <row r="1185" spans="1:4" x14ac:dyDescent="0.35">
      <c r="A1185" s="3" t="s">
        <v>1291</v>
      </c>
      <c r="B1185" s="3" t="s">
        <v>1116</v>
      </c>
      <c r="C1185" s="3" t="s">
        <v>1117</v>
      </c>
      <c r="D1185" s="3" t="s">
        <v>1118</v>
      </c>
    </row>
    <row r="1186" spans="1:4" x14ac:dyDescent="0.35">
      <c r="A1186" s="3" t="s">
        <v>1292</v>
      </c>
      <c r="B1186" s="3" t="s">
        <v>1116</v>
      </c>
      <c r="C1186" s="3" t="s">
        <v>1117</v>
      </c>
      <c r="D1186" s="3" t="s">
        <v>1124</v>
      </c>
    </row>
    <row r="1187" spans="1:4" x14ac:dyDescent="0.35">
      <c r="A1187" s="3" t="s">
        <v>1293</v>
      </c>
      <c r="B1187" s="3" t="s">
        <v>1116</v>
      </c>
      <c r="C1187" s="3" t="s">
        <v>1117</v>
      </c>
      <c r="D1187" s="3" t="s">
        <v>1126</v>
      </c>
    </row>
    <row r="1188" spans="1:4" x14ac:dyDescent="0.35">
      <c r="A1188" s="3" t="s">
        <v>1294</v>
      </c>
      <c r="B1188" s="3" t="s">
        <v>1119</v>
      </c>
      <c r="C1188" s="3" t="s">
        <v>1122</v>
      </c>
      <c r="D1188" s="3" t="s">
        <v>1118</v>
      </c>
    </row>
    <row r="1189" spans="1:4" x14ac:dyDescent="0.35">
      <c r="A1189" s="3" t="s">
        <v>1295</v>
      </c>
      <c r="B1189" s="3" t="s">
        <v>1119</v>
      </c>
      <c r="C1189" s="3" t="s">
        <v>1121</v>
      </c>
      <c r="D1189" s="3" t="s">
        <v>1118</v>
      </c>
    </row>
    <row r="1190" spans="1:4" x14ac:dyDescent="0.35">
      <c r="A1190" s="3" t="s">
        <v>1296</v>
      </c>
      <c r="B1190" s="3" t="s">
        <v>1116</v>
      </c>
      <c r="C1190" s="3" t="s">
        <v>1122</v>
      </c>
      <c r="D1190" s="3" t="s">
        <v>1118</v>
      </c>
    </row>
    <row r="1191" spans="1:4" x14ac:dyDescent="0.35">
      <c r="A1191" s="3" t="s">
        <v>1297</v>
      </c>
      <c r="B1191" s="3" t="s">
        <v>1116</v>
      </c>
      <c r="C1191" s="3" t="s">
        <v>1123</v>
      </c>
      <c r="D1191" s="3" t="s">
        <v>1118</v>
      </c>
    </row>
    <row r="1192" spans="1:4" x14ac:dyDescent="0.35">
      <c r="A1192" s="3" t="s">
        <v>1298</v>
      </c>
      <c r="B1192" s="3" t="s">
        <v>1116</v>
      </c>
      <c r="C1192" s="3" t="s">
        <v>1123</v>
      </c>
      <c r="D1192" s="3" t="s">
        <v>1118</v>
      </c>
    </row>
    <row r="1193" spans="1:4" x14ac:dyDescent="0.35">
      <c r="A1193" s="3" t="s">
        <v>1299</v>
      </c>
      <c r="B1193" s="3" t="s">
        <v>1119</v>
      </c>
      <c r="C1193" s="3" t="s">
        <v>1122</v>
      </c>
      <c r="D1193" s="3" t="s">
        <v>1118</v>
      </c>
    </row>
    <row r="1194" spans="1:4" x14ac:dyDescent="0.35">
      <c r="A1194" s="3" t="s">
        <v>1300</v>
      </c>
      <c r="B1194" s="3" t="s">
        <v>1119</v>
      </c>
      <c r="C1194" s="3" t="s">
        <v>1123</v>
      </c>
      <c r="D1194" s="3" t="s">
        <v>1118</v>
      </c>
    </row>
    <row r="1195" spans="1:4" x14ac:dyDescent="0.35">
      <c r="A1195" s="3" t="s">
        <v>1301</v>
      </c>
      <c r="B1195" s="3" t="s">
        <v>1120</v>
      </c>
      <c r="C1195" s="3" t="s">
        <v>1121</v>
      </c>
      <c r="D1195" s="3" t="s">
        <v>1126</v>
      </c>
    </row>
    <row r="1196" spans="1:4" x14ac:dyDescent="0.35">
      <c r="A1196" s="3" t="s">
        <v>1302</v>
      </c>
      <c r="B1196" s="3" t="s">
        <v>1116</v>
      </c>
      <c r="C1196" s="3" t="s">
        <v>1123</v>
      </c>
      <c r="D1196" s="3" t="s">
        <v>1118</v>
      </c>
    </row>
    <row r="1197" spans="1:4" x14ac:dyDescent="0.35">
      <c r="A1197" s="3" t="s">
        <v>1303</v>
      </c>
      <c r="B1197" s="3" t="s">
        <v>1116</v>
      </c>
      <c r="C1197" s="3" t="s">
        <v>1121</v>
      </c>
      <c r="D1197" s="3" t="s">
        <v>1118</v>
      </c>
    </row>
    <row r="1198" spans="1:4" x14ac:dyDescent="0.35">
      <c r="A1198" s="3" t="s">
        <v>1304</v>
      </c>
      <c r="B1198" s="3" t="s">
        <v>1116</v>
      </c>
      <c r="C1198" s="3" t="s">
        <v>1121</v>
      </c>
      <c r="D1198" s="3" t="s">
        <v>1118</v>
      </c>
    </row>
    <row r="1199" spans="1:4" x14ac:dyDescent="0.35">
      <c r="A1199" s="3" t="s">
        <v>1305</v>
      </c>
      <c r="B1199" s="3" t="s">
        <v>1116</v>
      </c>
      <c r="C1199" s="3" t="s">
        <v>1117</v>
      </c>
      <c r="D1199" s="3" t="s">
        <v>1118</v>
      </c>
    </row>
    <row r="1200" spans="1:4" x14ac:dyDescent="0.35">
      <c r="A1200" s="3" t="s">
        <v>1306</v>
      </c>
      <c r="B1200" s="3" t="s">
        <v>1120</v>
      </c>
      <c r="C1200" s="3" t="s">
        <v>1117</v>
      </c>
      <c r="D1200" s="3" t="s">
        <v>1118</v>
      </c>
    </row>
    <row r="1201" spans="1:4" x14ac:dyDescent="0.35">
      <c r="A1201" s="3" t="s">
        <v>1307</v>
      </c>
      <c r="B1201" s="3" t="s">
        <v>1116</v>
      </c>
      <c r="C1201" s="3" t="s">
        <v>1117</v>
      </c>
      <c r="D1201" s="3" t="s">
        <v>1118</v>
      </c>
    </row>
    <row r="1202" spans="1:4" x14ac:dyDescent="0.35">
      <c r="A1202" s="3" t="s">
        <v>1308</v>
      </c>
      <c r="B1202" s="3" t="s">
        <v>1119</v>
      </c>
      <c r="C1202" s="3" t="s">
        <v>1117</v>
      </c>
      <c r="D1202" s="3" t="s">
        <v>1118</v>
      </c>
    </row>
    <row r="1203" spans="1:4" x14ac:dyDescent="0.35">
      <c r="A1203" s="3" t="s">
        <v>955</v>
      </c>
      <c r="B1203" s="3" t="s">
        <v>1119</v>
      </c>
      <c r="C1203" s="3" t="s">
        <v>1123</v>
      </c>
      <c r="D1203" s="3" t="s">
        <v>1118</v>
      </c>
    </row>
    <row r="1204" spans="1:4" x14ac:dyDescent="0.35">
      <c r="A1204" s="3" t="s">
        <v>1309</v>
      </c>
      <c r="B1204" s="3" t="s">
        <v>1119</v>
      </c>
      <c r="C1204" s="3" t="s">
        <v>1121</v>
      </c>
      <c r="D1204" s="3" t="s">
        <v>1118</v>
      </c>
    </row>
    <row r="1205" spans="1:4" x14ac:dyDescent="0.35">
      <c r="A1205" s="3" t="s">
        <v>1310</v>
      </c>
      <c r="B1205" s="3" t="s">
        <v>1116</v>
      </c>
      <c r="C1205" s="3" t="s">
        <v>1117</v>
      </c>
      <c r="D1205" s="3" t="s">
        <v>1118</v>
      </c>
    </row>
    <row r="1206" spans="1:4" x14ac:dyDescent="0.35">
      <c r="A1206" s="3" t="s">
        <v>1311</v>
      </c>
      <c r="B1206" s="3" t="s">
        <v>1116</v>
      </c>
      <c r="C1206" s="3" t="s">
        <v>1117</v>
      </c>
      <c r="D1206" s="3" t="s">
        <v>1124</v>
      </c>
    </row>
    <row r="1207" spans="1:4" x14ac:dyDescent="0.35">
      <c r="A1207" s="3" t="s">
        <v>1312</v>
      </c>
      <c r="B1207" s="3" t="s">
        <v>1116</v>
      </c>
      <c r="C1207" s="3" t="s">
        <v>1117</v>
      </c>
      <c r="D1207" s="3" t="s">
        <v>1118</v>
      </c>
    </row>
    <row r="1208" spans="1:4" x14ac:dyDescent="0.35">
      <c r="A1208" s="3" t="s">
        <v>1313</v>
      </c>
      <c r="B1208" s="3" t="s">
        <v>1119</v>
      </c>
      <c r="C1208" s="3" t="s">
        <v>1117</v>
      </c>
      <c r="D1208" s="3" t="s">
        <v>1118</v>
      </c>
    </row>
    <row r="1209" spans="1:4" x14ac:dyDescent="0.35">
      <c r="A1209" s="3" t="s">
        <v>1314</v>
      </c>
      <c r="B1209" s="3" t="s">
        <v>1119</v>
      </c>
      <c r="C1209" s="3" t="s">
        <v>1121</v>
      </c>
      <c r="D1209" s="3" t="s">
        <v>1124</v>
      </c>
    </row>
    <row r="1210" spans="1:4" x14ac:dyDescent="0.35">
      <c r="A1210" s="3" t="s">
        <v>1315</v>
      </c>
      <c r="B1210" s="3" t="s">
        <v>1116</v>
      </c>
      <c r="C1210" s="3" t="s">
        <v>1117</v>
      </c>
      <c r="D1210" s="3" t="s">
        <v>1118</v>
      </c>
    </row>
    <row r="1211" spans="1:4" x14ac:dyDescent="0.35">
      <c r="A1211" s="3" t="s">
        <v>685</v>
      </c>
      <c r="B1211" s="3" t="s">
        <v>1116</v>
      </c>
      <c r="C1211" s="3" t="s">
        <v>1123</v>
      </c>
      <c r="D1211" s="3" t="s">
        <v>1118</v>
      </c>
    </row>
    <row r="1212" spans="1:4" x14ac:dyDescent="0.35">
      <c r="A1212" s="3" t="s">
        <v>1316</v>
      </c>
      <c r="B1212" s="3" t="s">
        <v>1116</v>
      </c>
      <c r="C1212" s="3" t="s">
        <v>1123</v>
      </c>
      <c r="D1212" s="3" t="s">
        <v>1126</v>
      </c>
    </row>
    <row r="1213" spans="1:4" x14ac:dyDescent="0.35">
      <c r="A1213" s="3" t="s">
        <v>1317</v>
      </c>
      <c r="B1213" s="3" t="s">
        <v>1119</v>
      </c>
      <c r="C1213" s="3" t="s">
        <v>1122</v>
      </c>
      <c r="D1213" s="3" t="s">
        <v>1118</v>
      </c>
    </row>
    <row r="1214" spans="1:4" x14ac:dyDescent="0.35">
      <c r="A1214" s="3" t="s">
        <v>1318</v>
      </c>
      <c r="B1214" s="3" t="s">
        <v>1116</v>
      </c>
      <c r="C1214" s="3" t="s">
        <v>1117</v>
      </c>
      <c r="D1214" s="3" t="s">
        <v>1126</v>
      </c>
    </row>
    <row r="1215" spans="1:4" x14ac:dyDescent="0.35">
      <c r="A1215" s="3" t="s">
        <v>1319</v>
      </c>
      <c r="B1215" s="3" t="s">
        <v>1116</v>
      </c>
      <c r="C1215" s="3" t="s">
        <v>1123</v>
      </c>
      <c r="D1215" s="3" t="s">
        <v>1124</v>
      </c>
    </row>
    <row r="1216" spans="1:4" x14ac:dyDescent="0.35">
      <c r="A1216" s="3" t="s">
        <v>1320</v>
      </c>
      <c r="B1216" s="3" t="s">
        <v>1119</v>
      </c>
      <c r="C1216" s="3" t="s">
        <v>1122</v>
      </c>
      <c r="D1216" s="3" t="s">
        <v>1118</v>
      </c>
    </row>
    <row r="1217" spans="1:4" x14ac:dyDescent="0.35">
      <c r="A1217" s="3" t="s">
        <v>1321</v>
      </c>
      <c r="B1217" s="3" t="s">
        <v>1119</v>
      </c>
      <c r="C1217" s="3" t="s">
        <v>1117</v>
      </c>
      <c r="D1217" s="3" t="s">
        <v>1124</v>
      </c>
    </row>
    <row r="1218" spans="1:4" x14ac:dyDescent="0.35">
      <c r="A1218" s="3" t="s">
        <v>1322</v>
      </c>
      <c r="B1218" s="3" t="s">
        <v>1116</v>
      </c>
      <c r="C1218" s="3" t="s">
        <v>1117</v>
      </c>
      <c r="D1218" s="3" t="s">
        <v>1118</v>
      </c>
    </row>
    <row r="1219" spans="1:4" x14ac:dyDescent="0.35">
      <c r="A1219" s="3" t="s">
        <v>1323</v>
      </c>
      <c r="B1219" s="3" t="s">
        <v>1116</v>
      </c>
      <c r="C1219" s="3" t="s">
        <v>1123</v>
      </c>
      <c r="D1219" s="3" t="s">
        <v>1118</v>
      </c>
    </row>
    <row r="1220" spans="1:4" x14ac:dyDescent="0.35">
      <c r="A1220" s="3" t="s">
        <v>1324</v>
      </c>
      <c r="B1220" s="3" t="s">
        <v>1116</v>
      </c>
      <c r="C1220" s="3" t="s">
        <v>1123</v>
      </c>
      <c r="D1220" s="3" t="s">
        <v>1126</v>
      </c>
    </row>
    <row r="1221" spans="1:4" x14ac:dyDescent="0.35">
      <c r="A1221" s="3" t="s">
        <v>1325</v>
      </c>
      <c r="B1221" s="3" t="s">
        <v>1116</v>
      </c>
      <c r="C1221" s="3" t="s">
        <v>1117</v>
      </c>
      <c r="D1221" s="3" t="s">
        <v>1124</v>
      </c>
    </row>
    <row r="1222" spans="1:4" x14ac:dyDescent="0.35">
      <c r="A1222" s="3" t="s">
        <v>1326</v>
      </c>
      <c r="B1222" s="3" t="s">
        <v>1116</v>
      </c>
      <c r="C1222" s="3" t="s">
        <v>1123</v>
      </c>
      <c r="D1222" s="3" t="s">
        <v>1118</v>
      </c>
    </row>
    <row r="1223" spans="1:4" x14ac:dyDescent="0.35">
      <c r="A1223" s="3" t="s">
        <v>1327</v>
      </c>
      <c r="B1223" s="3" t="s">
        <v>1119</v>
      </c>
      <c r="C1223" s="3" t="s">
        <v>1121</v>
      </c>
      <c r="D1223" s="3" t="s">
        <v>1118</v>
      </c>
    </row>
    <row r="1224" spans="1:4" x14ac:dyDescent="0.35">
      <c r="A1224" s="3" t="s">
        <v>1328</v>
      </c>
      <c r="B1224" s="3" t="s">
        <v>1116</v>
      </c>
      <c r="C1224" s="3" t="s">
        <v>1117</v>
      </c>
      <c r="D1224" s="3" t="s">
        <v>1124</v>
      </c>
    </row>
    <row r="1225" spans="1:4" x14ac:dyDescent="0.35">
      <c r="A1225" s="3" t="s">
        <v>1329</v>
      </c>
      <c r="B1225" s="3" t="s">
        <v>1119</v>
      </c>
      <c r="C1225" s="3" t="s">
        <v>1123</v>
      </c>
      <c r="D1225" s="3" t="s">
        <v>1124</v>
      </c>
    </row>
    <row r="1226" spans="1:4" x14ac:dyDescent="0.35">
      <c r="A1226" s="3" t="s">
        <v>1330</v>
      </c>
      <c r="B1226" s="3" t="s">
        <v>1116</v>
      </c>
      <c r="C1226" s="3" t="s">
        <v>1123</v>
      </c>
      <c r="D1226" s="3" t="s">
        <v>1124</v>
      </c>
    </row>
    <row r="1227" spans="1:4" x14ac:dyDescent="0.35">
      <c r="A1227" s="3" t="s">
        <v>1331</v>
      </c>
      <c r="B1227" s="3" t="s">
        <v>1119</v>
      </c>
      <c r="C1227" s="3" t="s">
        <v>1121</v>
      </c>
      <c r="D1227" s="3" t="s">
        <v>1126</v>
      </c>
    </row>
    <row r="1228" spans="1:4" x14ac:dyDescent="0.35">
      <c r="A1228" s="3" t="s">
        <v>1332</v>
      </c>
      <c r="B1228" s="3" t="s">
        <v>1120</v>
      </c>
      <c r="C1228" s="3" t="s">
        <v>1122</v>
      </c>
      <c r="D1228" s="3" t="s">
        <v>1118</v>
      </c>
    </row>
    <row r="1229" spans="1:4" x14ac:dyDescent="0.35">
      <c r="A1229" s="3" t="s">
        <v>1333</v>
      </c>
      <c r="B1229" s="3" t="s">
        <v>1116</v>
      </c>
      <c r="C1229" s="3" t="s">
        <v>1122</v>
      </c>
      <c r="D1229" s="3" t="s">
        <v>1118</v>
      </c>
    </row>
    <row r="1230" spans="1:4" x14ac:dyDescent="0.35">
      <c r="A1230" s="3" t="s">
        <v>1334</v>
      </c>
      <c r="B1230" s="3" t="s">
        <v>1116</v>
      </c>
      <c r="C1230" s="3" t="s">
        <v>1122</v>
      </c>
      <c r="D1230" s="3" t="s">
        <v>1118</v>
      </c>
    </row>
    <row r="1231" spans="1:4" x14ac:dyDescent="0.35">
      <c r="A1231" s="3" t="s">
        <v>1335</v>
      </c>
      <c r="B1231" s="3" t="s">
        <v>1116</v>
      </c>
      <c r="C1231" s="3" t="s">
        <v>1122</v>
      </c>
      <c r="D1231" s="3" t="s">
        <v>1124</v>
      </c>
    </row>
    <row r="1232" spans="1:4" x14ac:dyDescent="0.35">
      <c r="A1232" s="3" t="s">
        <v>1336</v>
      </c>
      <c r="B1232" s="3" t="s">
        <v>1119</v>
      </c>
      <c r="C1232" s="3" t="s">
        <v>1123</v>
      </c>
      <c r="D1232" s="3" t="s">
        <v>1118</v>
      </c>
    </row>
    <row r="1233" spans="1:4" x14ac:dyDescent="0.35">
      <c r="A1233" s="3" t="s">
        <v>1337</v>
      </c>
      <c r="B1233" s="3" t="s">
        <v>1120</v>
      </c>
      <c r="C1233" s="3" t="s">
        <v>1123</v>
      </c>
      <c r="D1233" s="3" t="s">
        <v>1126</v>
      </c>
    </row>
    <row r="1234" spans="1:4" x14ac:dyDescent="0.35">
      <c r="A1234" s="3" t="s">
        <v>1338</v>
      </c>
      <c r="B1234" s="3" t="s">
        <v>1119</v>
      </c>
      <c r="C1234" s="3" t="s">
        <v>1122</v>
      </c>
      <c r="D1234" s="3" t="s">
        <v>1126</v>
      </c>
    </row>
    <row r="1235" spans="1:4" x14ac:dyDescent="0.35">
      <c r="A1235" s="3" t="s">
        <v>1339</v>
      </c>
      <c r="B1235" s="3" t="s">
        <v>1119</v>
      </c>
      <c r="C1235" s="3" t="s">
        <v>1117</v>
      </c>
      <c r="D1235" s="3" t="s">
        <v>1118</v>
      </c>
    </row>
    <row r="1236" spans="1:4" x14ac:dyDescent="0.35">
      <c r="A1236" s="3" t="s">
        <v>1340</v>
      </c>
      <c r="B1236" s="3" t="s">
        <v>1116</v>
      </c>
      <c r="C1236" s="3" t="s">
        <v>1122</v>
      </c>
      <c r="D1236" s="3" t="s">
        <v>1118</v>
      </c>
    </row>
    <row r="1237" spans="1:4" x14ac:dyDescent="0.35">
      <c r="A1237" s="3" t="s">
        <v>1341</v>
      </c>
      <c r="B1237" s="3" t="s">
        <v>1120</v>
      </c>
      <c r="C1237" s="3" t="s">
        <v>1123</v>
      </c>
      <c r="D1237" s="3" t="s">
        <v>1124</v>
      </c>
    </row>
    <row r="1238" spans="1:4" x14ac:dyDescent="0.35">
      <c r="A1238" s="3" t="s">
        <v>649</v>
      </c>
      <c r="B1238" s="3" t="s">
        <v>1116</v>
      </c>
      <c r="C1238" s="3" t="s">
        <v>1123</v>
      </c>
      <c r="D1238" s="3" t="s">
        <v>1126</v>
      </c>
    </row>
    <row r="1239" spans="1:4" x14ac:dyDescent="0.35">
      <c r="A1239" s="3" t="s">
        <v>1342</v>
      </c>
      <c r="B1239" s="3" t="s">
        <v>1116</v>
      </c>
      <c r="C1239" s="3" t="s">
        <v>1121</v>
      </c>
      <c r="D1239" s="3" t="s">
        <v>1118</v>
      </c>
    </row>
    <row r="1240" spans="1:4" x14ac:dyDescent="0.35">
      <c r="A1240" s="3" t="s">
        <v>1343</v>
      </c>
      <c r="B1240" s="3" t="s">
        <v>1119</v>
      </c>
      <c r="C1240" s="3" t="s">
        <v>1117</v>
      </c>
      <c r="D1240" s="3" t="s">
        <v>1118</v>
      </c>
    </row>
    <row r="1241" spans="1:4" x14ac:dyDescent="0.35">
      <c r="A1241" s="3" t="s">
        <v>1344</v>
      </c>
      <c r="B1241" s="3" t="s">
        <v>1116</v>
      </c>
      <c r="C1241" s="3" t="s">
        <v>1123</v>
      </c>
      <c r="D1241" s="3" t="s">
        <v>1118</v>
      </c>
    </row>
    <row r="1242" spans="1:4" x14ac:dyDescent="0.35">
      <c r="A1242" s="3" t="s">
        <v>1345</v>
      </c>
      <c r="B1242" s="3" t="s">
        <v>1119</v>
      </c>
      <c r="C1242" s="3" t="s">
        <v>1123</v>
      </c>
      <c r="D1242" s="3" t="s">
        <v>1118</v>
      </c>
    </row>
    <row r="1243" spans="1:4" x14ac:dyDescent="0.35">
      <c r="A1243" s="3" t="s">
        <v>1346</v>
      </c>
      <c r="B1243" s="3" t="s">
        <v>1116</v>
      </c>
      <c r="C1243" s="3" t="s">
        <v>1117</v>
      </c>
      <c r="D1243" s="3" t="s">
        <v>1118</v>
      </c>
    </row>
    <row r="1244" spans="1:4" x14ac:dyDescent="0.35">
      <c r="A1244" s="3" t="s">
        <v>1347</v>
      </c>
      <c r="B1244" s="3" t="s">
        <v>1120</v>
      </c>
      <c r="C1244" s="3" t="s">
        <v>1117</v>
      </c>
      <c r="D1244" s="3" t="s">
        <v>1118</v>
      </c>
    </row>
    <row r="1245" spans="1:4" x14ac:dyDescent="0.35">
      <c r="A1245" s="3" t="s">
        <v>1348</v>
      </c>
      <c r="B1245" s="3" t="s">
        <v>1119</v>
      </c>
      <c r="C1245" s="3" t="s">
        <v>1117</v>
      </c>
      <c r="D1245" s="3" t="s">
        <v>1118</v>
      </c>
    </row>
    <row r="1246" spans="1:4" x14ac:dyDescent="0.35">
      <c r="A1246" s="3" t="s">
        <v>1349</v>
      </c>
      <c r="B1246" s="3" t="s">
        <v>1119</v>
      </c>
      <c r="C1246" s="3" t="s">
        <v>1122</v>
      </c>
      <c r="D1246" s="3" t="s">
        <v>1118</v>
      </c>
    </row>
    <row r="1247" spans="1:4" x14ac:dyDescent="0.35">
      <c r="A1247" s="3" t="s">
        <v>1350</v>
      </c>
      <c r="B1247" s="3" t="s">
        <v>1119</v>
      </c>
      <c r="C1247" s="3" t="s">
        <v>1117</v>
      </c>
      <c r="D1247" s="3" t="s">
        <v>1124</v>
      </c>
    </row>
    <row r="1248" spans="1:4" x14ac:dyDescent="0.35">
      <c r="A1248" s="3" t="s">
        <v>1351</v>
      </c>
      <c r="B1248" s="3" t="s">
        <v>1119</v>
      </c>
      <c r="C1248" s="3" t="s">
        <v>1121</v>
      </c>
      <c r="D1248" s="3" t="s">
        <v>1118</v>
      </c>
    </row>
    <row r="1249" spans="1:4" x14ac:dyDescent="0.35">
      <c r="A1249" s="3" t="s">
        <v>1352</v>
      </c>
      <c r="B1249" s="3" t="s">
        <v>1119</v>
      </c>
      <c r="C1249" s="3" t="s">
        <v>1117</v>
      </c>
      <c r="D1249" s="3" t="s">
        <v>1118</v>
      </c>
    </row>
    <row r="1250" spans="1:4" x14ac:dyDescent="0.35">
      <c r="A1250" s="3" t="s">
        <v>1353</v>
      </c>
      <c r="B1250" s="3" t="s">
        <v>1116</v>
      </c>
      <c r="C1250" s="3" t="s">
        <v>1117</v>
      </c>
      <c r="D1250" s="3" t="s">
        <v>1118</v>
      </c>
    </row>
    <row r="1251" spans="1:4" x14ac:dyDescent="0.35">
      <c r="A1251" s="3" t="s">
        <v>1354</v>
      </c>
      <c r="B1251" s="3" t="s">
        <v>1119</v>
      </c>
      <c r="C1251" s="3" t="s">
        <v>1121</v>
      </c>
      <c r="D1251" s="3" t="s">
        <v>1124</v>
      </c>
    </row>
    <row r="1252" spans="1:4" x14ac:dyDescent="0.35">
      <c r="A1252" s="3" t="s">
        <v>1355</v>
      </c>
      <c r="B1252" s="3" t="s">
        <v>1119</v>
      </c>
      <c r="C1252" s="3" t="s">
        <v>1117</v>
      </c>
      <c r="D1252" s="3" t="s">
        <v>1118</v>
      </c>
    </row>
    <row r="1253" spans="1:4" x14ac:dyDescent="0.35">
      <c r="A1253" s="3" t="s">
        <v>1356</v>
      </c>
      <c r="B1253" s="3" t="s">
        <v>1119</v>
      </c>
      <c r="C1253" s="3" t="s">
        <v>1117</v>
      </c>
      <c r="D1253" s="3" t="s">
        <v>1118</v>
      </c>
    </row>
    <row r="1254" spans="1:4" x14ac:dyDescent="0.35">
      <c r="A1254" s="3" t="s">
        <v>1357</v>
      </c>
      <c r="B1254" s="3" t="s">
        <v>1116</v>
      </c>
      <c r="C1254" s="3" t="s">
        <v>1121</v>
      </c>
      <c r="D1254" s="3" t="s">
        <v>1118</v>
      </c>
    </row>
    <row r="1255" spans="1:4" x14ac:dyDescent="0.35">
      <c r="A1255" s="3" t="s">
        <v>1358</v>
      </c>
      <c r="B1255" s="3" t="s">
        <v>1116</v>
      </c>
      <c r="C1255" s="3" t="s">
        <v>1122</v>
      </c>
      <c r="D1255" s="3" t="s">
        <v>1118</v>
      </c>
    </row>
    <row r="1256" spans="1:4" x14ac:dyDescent="0.35">
      <c r="A1256" s="3" t="s">
        <v>1359</v>
      </c>
      <c r="B1256" s="3" t="s">
        <v>1119</v>
      </c>
      <c r="C1256" s="3" t="s">
        <v>1121</v>
      </c>
      <c r="D1256" s="3" t="s">
        <v>1124</v>
      </c>
    </row>
    <row r="1257" spans="1:4" x14ac:dyDescent="0.35">
      <c r="A1257" s="3" t="s">
        <v>1360</v>
      </c>
      <c r="B1257" s="3" t="s">
        <v>1116</v>
      </c>
      <c r="C1257" s="3" t="s">
        <v>1121</v>
      </c>
      <c r="D1257" s="3" t="s">
        <v>1118</v>
      </c>
    </row>
    <row r="1258" spans="1:4" x14ac:dyDescent="0.35">
      <c r="A1258" s="3" t="s">
        <v>1361</v>
      </c>
      <c r="B1258" s="3" t="s">
        <v>1119</v>
      </c>
      <c r="C1258" s="3" t="s">
        <v>1123</v>
      </c>
      <c r="D1258" s="3" t="s">
        <v>1124</v>
      </c>
    </row>
    <row r="1259" spans="1:4" x14ac:dyDescent="0.35">
      <c r="A1259" s="3" t="s">
        <v>1362</v>
      </c>
      <c r="B1259" s="3" t="s">
        <v>1119</v>
      </c>
      <c r="C1259" s="3" t="s">
        <v>1123</v>
      </c>
      <c r="D1259" s="3" t="s">
        <v>1118</v>
      </c>
    </row>
    <row r="1260" spans="1:4" x14ac:dyDescent="0.35">
      <c r="A1260" s="3" t="s">
        <v>1363</v>
      </c>
      <c r="B1260" s="3" t="s">
        <v>1120</v>
      </c>
      <c r="C1260" s="3" t="s">
        <v>1117</v>
      </c>
      <c r="D1260" s="3" t="s">
        <v>1118</v>
      </c>
    </row>
    <row r="1261" spans="1:4" x14ac:dyDescent="0.35">
      <c r="A1261" s="3" t="s">
        <v>1364</v>
      </c>
      <c r="B1261" s="3" t="s">
        <v>1116</v>
      </c>
      <c r="C1261" s="3" t="s">
        <v>1122</v>
      </c>
      <c r="D1261" s="3" t="s">
        <v>1118</v>
      </c>
    </row>
    <row r="1262" spans="1:4" x14ac:dyDescent="0.35">
      <c r="A1262" s="3" t="s">
        <v>1365</v>
      </c>
      <c r="B1262" s="3" t="s">
        <v>1116</v>
      </c>
      <c r="C1262" s="3" t="s">
        <v>1123</v>
      </c>
      <c r="D1262" s="3" t="s">
        <v>1118</v>
      </c>
    </row>
    <row r="1263" spans="1:4" x14ac:dyDescent="0.35">
      <c r="A1263" s="3" t="s">
        <v>1366</v>
      </c>
      <c r="B1263" s="3" t="s">
        <v>1116</v>
      </c>
      <c r="C1263" s="3" t="s">
        <v>1117</v>
      </c>
      <c r="D1263" s="3" t="s">
        <v>1118</v>
      </c>
    </row>
    <row r="1264" spans="1:4" x14ac:dyDescent="0.35">
      <c r="A1264" s="3" t="s">
        <v>1367</v>
      </c>
      <c r="B1264" s="3" t="s">
        <v>1116</v>
      </c>
      <c r="C1264" s="3" t="s">
        <v>1123</v>
      </c>
      <c r="D1264" s="3" t="s">
        <v>1124</v>
      </c>
    </row>
    <row r="1265" spans="1:4" x14ac:dyDescent="0.35">
      <c r="A1265" s="3" t="s">
        <v>1368</v>
      </c>
      <c r="B1265" s="3" t="s">
        <v>1116</v>
      </c>
      <c r="C1265" s="3" t="s">
        <v>1121</v>
      </c>
      <c r="D1265" s="3" t="s">
        <v>1124</v>
      </c>
    </row>
    <row r="1266" spans="1:4" x14ac:dyDescent="0.35">
      <c r="A1266" s="3" t="s">
        <v>1369</v>
      </c>
      <c r="B1266" s="3" t="s">
        <v>1116</v>
      </c>
      <c r="C1266" s="3" t="s">
        <v>1122</v>
      </c>
      <c r="D1266" s="3" t="s">
        <v>1118</v>
      </c>
    </row>
    <row r="1267" spans="1:4" x14ac:dyDescent="0.35">
      <c r="A1267" s="3" t="s">
        <v>1370</v>
      </c>
      <c r="B1267" s="3" t="s">
        <v>1120</v>
      </c>
      <c r="C1267" s="3" t="s">
        <v>1121</v>
      </c>
      <c r="D1267" s="3" t="s">
        <v>1126</v>
      </c>
    </row>
    <row r="1268" spans="1:4" x14ac:dyDescent="0.35">
      <c r="A1268" s="3" t="s">
        <v>1371</v>
      </c>
      <c r="B1268" s="3" t="s">
        <v>1119</v>
      </c>
      <c r="C1268" s="3" t="s">
        <v>1117</v>
      </c>
      <c r="D1268" s="3" t="s">
        <v>1124</v>
      </c>
    </row>
    <row r="1269" spans="1:4" x14ac:dyDescent="0.35">
      <c r="A1269" s="3" t="s">
        <v>1372</v>
      </c>
      <c r="B1269" s="3" t="s">
        <v>1116</v>
      </c>
      <c r="C1269" s="3" t="s">
        <v>1122</v>
      </c>
      <c r="D1269" s="3" t="s">
        <v>1118</v>
      </c>
    </row>
    <row r="1270" spans="1:4" x14ac:dyDescent="0.35">
      <c r="A1270" s="3" t="s">
        <v>1373</v>
      </c>
      <c r="B1270" s="3" t="s">
        <v>1116</v>
      </c>
      <c r="C1270" s="3" t="s">
        <v>1117</v>
      </c>
      <c r="D1270" s="3" t="s">
        <v>1118</v>
      </c>
    </row>
    <row r="1271" spans="1:4" x14ac:dyDescent="0.35">
      <c r="A1271" s="3" t="s">
        <v>1374</v>
      </c>
      <c r="B1271" s="3" t="s">
        <v>1119</v>
      </c>
      <c r="C1271" s="3" t="s">
        <v>1117</v>
      </c>
      <c r="D1271" s="3" t="s">
        <v>1118</v>
      </c>
    </row>
    <row r="1272" spans="1:4" x14ac:dyDescent="0.35">
      <c r="A1272" s="3" t="s">
        <v>1375</v>
      </c>
      <c r="B1272" s="3" t="s">
        <v>1116</v>
      </c>
      <c r="C1272" s="3" t="s">
        <v>1123</v>
      </c>
      <c r="D1272" s="3" t="s">
        <v>1118</v>
      </c>
    </row>
    <row r="1273" spans="1:4" x14ac:dyDescent="0.35">
      <c r="A1273" s="3" t="s">
        <v>1376</v>
      </c>
      <c r="B1273" s="3" t="s">
        <v>1119</v>
      </c>
      <c r="C1273" s="3" t="s">
        <v>1117</v>
      </c>
      <c r="D1273" s="3" t="s">
        <v>1118</v>
      </c>
    </row>
    <row r="1274" spans="1:4" x14ac:dyDescent="0.35">
      <c r="A1274" s="3" t="s">
        <v>1377</v>
      </c>
      <c r="B1274" s="3" t="s">
        <v>1119</v>
      </c>
      <c r="C1274" s="3" t="s">
        <v>1117</v>
      </c>
      <c r="D1274" s="3" t="s">
        <v>1124</v>
      </c>
    </row>
    <row r="1275" spans="1:4" x14ac:dyDescent="0.35">
      <c r="A1275" s="3" t="s">
        <v>1378</v>
      </c>
      <c r="B1275" s="3" t="s">
        <v>1119</v>
      </c>
      <c r="C1275" s="3" t="s">
        <v>1117</v>
      </c>
      <c r="D1275" s="3" t="s">
        <v>1124</v>
      </c>
    </row>
    <row r="1276" spans="1:4" x14ac:dyDescent="0.35">
      <c r="A1276" s="3" t="s">
        <v>1379</v>
      </c>
      <c r="B1276" s="3" t="s">
        <v>1116</v>
      </c>
      <c r="C1276" s="3" t="s">
        <v>1123</v>
      </c>
      <c r="D1276" s="3" t="s">
        <v>1118</v>
      </c>
    </row>
    <row r="1277" spans="1:4" x14ac:dyDescent="0.35">
      <c r="A1277" s="3" t="s">
        <v>1380</v>
      </c>
      <c r="B1277" s="3" t="s">
        <v>1120</v>
      </c>
      <c r="C1277" s="3" t="s">
        <v>1122</v>
      </c>
      <c r="D1277" s="3" t="s">
        <v>1118</v>
      </c>
    </row>
    <row r="1278" spans="1:4" x14ac:dyDescent="0.35">
      <c r="A1278" s="3" t="s">
        <v>1381</v>
      </c>
      <c r="B1278" s="3" t="s">
        <v>1116</v>
      </c>
      <c r="C1278" s="3" t="s">
        <v>1122</v>
      </c>
      <c r="D1278" s="3" t="s">
        <v>1118</v>
      </c>
    </row>
    <row r="1279" spans="1:4" x14ac:dyDescent="0.35">
      <c r="A1279" s="3" t="s">
        <v>1382</v>
      </c>
      <c r="B1279" s="3" t="s">
        <v>1116</v>
      </c>
      <c r="C1279" s="3" t="s">
        <v>1117</v>
      </c>
      <c r="D1279" s="3" t="s">
        <v>1118</v>
      </c>
    </row>
    <row r="1280" spans="1:4" x14ac:dyDescent="0.35">
      <c r="A1280" s="3" t="s">
        <v>1383</v>
      </c>
      <c r="B1280" s="3" t="s">
        <v>1116</v>
      </c>
      <c r="C1280" s="3" t="s">
        <v>1117</v>
      </c>
      <c r="D1280" s="3" t="s">
        <v>1118</v>
      </c>
    </row>
    <row r="1281" spans="1:4" x14ac:dyDescent="0.35">
      <c r="A1281" s="3" t="s">
        <v>1384</v>
      </c>
      <c r="B1281" s="3" t="s">
        <v>1120</v>
      </c>
      <c r="C1281" s="3" t="s">
        <v>1117</v>
      </c>
      <c r="D1281" s="3" t="s">
        <v>1124</v>
      </c>
    </row>
    <row r="1282" spans="1:4" x14ac:dyDescent="0.35">
      <c r="A1282" s="3" t="s">
        <v>1385</v>
      </c>
      <c r="B1282" s="3" t="s">
        <v>1116</v>
      </c>
      <c r="C1282" s="3" t="s">
        <v>1121</v>
      </c>
      <c r="D1282" s="3" t="s">
        <v>1118</v>
      </c>
    </row>
    <row r="1283" spans="1:4" x14ac:dyDescent="0.35">
      <c r="A1283" s="3" t="s">
        <v>1386</v>
      </c>
      <c r="B1283" s="3" t="s">
        <v>1120</v>
      </c>
      <c r="C1283" s="3" t="s">
        <v>1122</v>
      </c>
      <c r="D1283" s="3" t="s">
        <v>1118</v>
      </c>
    </row>
    <row r="1284" spans="1:4" x14ac:dyDescent="0.35">
      <c r="A1284" s="3" t="s">
        <v>1387</v>
      </c>
      <c r="B1284" s="3" t="s">
        <v>1119</v>
      </c>
      <c r="C1284" s="3" t="s">
        <v>1117</v>
      </c>
      <c r="D1284" s="3" t="s">
        <v>1118</v>
      </c>
    </row>
    <row r="1285" spans="1:4" x14ac:dyDescent="0.35">
      <c r="A1285" s="3" t="s">
        <v>1388</v>
      </c>
      <c r="B1285" s="3" t="s">
        <v>1119</v>
      </c>
      <c r="C1285" s="3" t="s">
        <v>1117</v>
      </c>
      <c r="D1285" s="3" t="s">
        <v>1118</v>
      </c>
    </row>
    <row r="1286" spans="1:4" x14ac:dyDescent="0.35">
      <c r="A1286" s="3" t="s">
        <v>1389</v>
      </c>
      <c r="B1286" s="3" t="s">
        <v>1116</v>
      </c>
      <c r="C1286" s="3" t="s">
        <v>1123</v>
      </c>
      <c r="D1286" s="3" t="s">
        <v>1118</v>
      </c>
    </row>
    <row r="1287" spans="1:4" x14ac:dyDescent="0.35">
      <c r="A1287" s="3" t="s">
        <v>1390</v>
      </c>
      <c r="B1287" s="3" t="s">
        <v>1116</v>
      </c>
      <c r="C1287" s="3" t="s">
        <v>1121</v>
      </c>
      <c r="D1287" s="3" t="s">
        <v>1126</v>
      </c>
    </row>
    <row r="1288" spans="1:4" x14ac:dyDescent="0.35">
      <c r="A1288" s="3" t="s">
        <v>1391</v>
      </c>
      <c r="B1288" s="3" t="s">
        <v>1119</v>
      </c>
      <c r="C1288" s="3" t="s">
        <v>1117</v>
      </c>
      <c r="D1288" s="3" t="s">
        <v>1118</v>
      </c>
    </row>
    <row r="1289" spans="1:4" x14ac:dyDescent="0.35">
      <c r="A1289" s="3" t="s">
        <v>1392</v>
      </c>
      <c r="B1289" s="3" t="s">
        <v>1116</v>
      </c>
      <c r="C1289" s="3" t="s">
        <v>1117</v>
      </c>
      <c r="D1289" s="3" t="s">
        <v>1118</v>
      </c>
    </row>
    <row r="1290" spans="1:4" x14ac:dyDescent="0.35">
      <c r="A1290" s="3" t="s">
        <v>1393</v>
      </c>
      <c r="B1290" s="3" t="s">
        <v>1116</v>
      </c>
      <c r="C1290" s="3" t="s">
        <v>1121</v>
      </c>
      <c r="D1290" s="3" t="s">
        <v>1118</v>
      </c>
    </row>
    <row r="1291" spans="1:4" x14ac:dyDescent="0.35">
      <c r="A1291" s="3" t="s">
        <v>1394</v>
      </c>
      <c r="B1291" s="3" t="s">
        <v>1116</v>
      </c>
      <c r="C1291" s="3" t="s">
        <v>1122</v>
      </c>
      <c r="D1291" s="3" t="s">
        <v>1118</v>
      </c>
    </row>
    <row r="1292" spans="1:4" x14ac:dyDescent="0.35">
      <c r="A1292" s="3" t="s">
        <v>1395</v>
      </c>
      <c r="B1292" s="3" t="s">
        <v>1120</v>
      </c>
      <c r="C1292" s="3" t="s">
        <v>1123</v>
      </c>
      <c r="D1292" s="3" t="s">
        <v>1118</v>
      </c>
    </row>
    <row r="1293" spans="1:4" x14ac:dyDescent="0.35">
      <c r="A1293" s="3" t="s">
        <v>1396</v>
      </c>
      <c r="B1293" s="3" t="s">
        <v>1116</v>
      </c>
      <c r="C1293" s="3" t="s">
        <v>1121</v>
      </c>
      <c r="D1293" s="3" t="s">
        <v>1118</v>
      </c>
    </row>
    <row r="1294" spans="1:4" x14ac:dyDescent="0.35">
      <c r="A1294" s="3" t="s">
        <v>1397</v>
      </c>
      <c r="B1294" s="3" t="s">
        <v>1120</v>
      </c>
      <c r="C1294" s="3" t="s">
        <v>1117</v>
      </c>
      <c r="D1294" s="3" t="s">
        <v>1118</v>
      </c>
    </row>
    <row r="1295" spans="1:4" x14ac:dyDescent="0.35">
      <c r="A1295" s="3" t="s">
        <v>1398</v>
      </c>
      <c r="B1295" s="3" t="s">
        <v>1116</v>
      </c>
      <c r="C1295" s="3" t="s">
        <v>1117</v>
      </c>
      <c r="D1295" s="3" t="s">
        <v>1126</v>
      </c>
    </row>
    <row r="1296" spans="1:4" x14ac:dyDescent="0.35">
      <c r="A1296" s="3" t="s">
        <v>1399</v>
      </c>
      <c r="B1296" s="3" t="s">
        <v>1120</v>
      </c>
      <c r="C1296" s="3" t="s">
        <v>1117</v>
      </c>
      <c r="D1296" s="3" t="s">
        <v>1118</v>
      </c>
    </row>
    <row r="1297" spans="1:4" x14ac:dyDescent="0.35">
      <c r="A1297" s="3" t="s">
        <v>1400</v>
      </c>
      <c r="B1297" s="3" t="s">
        <v>1116</v>
      </c>
      <c r="C1297" s="3" t="s">
        <v>1117</v>
      </c>
      <c r="D1297" s="3" t="s">
        <v>1118</v>
      </c>
    </row>
    <row r="1298" spans="1:4" x14ac:dyDescent="0.35">
      <c r="A1298" s="3" t="s">
        <v>1401</v>
      </c>
      <c r="B1298" s="3" t="s">
        <v>1119</v>
      </c>
      <c r="C1298" s="3" t="s">
        <v>1121</v>
      </c>
      <c r="D1298" s="3" t="s">
        <v>1118</v>
      </c>
    </row>
    <row r="1299" spans="1:4" x14ac:dyDescent="0.35">
      <c r="A1299" s="3" t="s">
        <v>1402</v>
      </c>
      <c r="B1299" s="3" t="s">
        <v>1120</v>
      </c>
      <c r="C1299" s="3" t="s">
        <v>1123</v>
      </c>
      <c r="D1299" s="3" t="s">
        <v>1118</v>
      </c>
    </row>
    <row r="1300" spans="1:4" x14ac:dyDescent="0.35">
      <c r="A1300" s="3" t="s">
        <v>1403</v>
      </c>
      <c r="B1300" s="3" t="s">
        <v>1119</v>
      </c>
      <c r="C1300" s="3" t="s">
        <v>1123</v>
      </c>
      <c r="D1300" s="3" t="s">
        <v>1118</v>
      </c>
    </row>
    <row r="1301" spans="1:4" x14ac:dyDescent="0.35">
      <c r="A1301" s="3" t="s">
        <v>1404</v>
      </c>
      <c r="B1301" s="3" t="s">
        <v>1116</v>
      </c>
      <c r="C1301" s="3" t="s">
        <v>1117</v>
      </c>
      <c r="D1301" s="3" t="s">
        <v>1118</v>
      </c>
    </row>
    <row r="1302" spans="1:4" x14ac:dyDescent="0.35">
      <c r="A1302" s="3" t="s">
        <v>1405</v>
      </c>
      <c r="B1302" s="3" t="s">
        <v>1119</v>
      </c>
      <c r="C1302" s="3" t="s">
        <v>1122</v>
      </c>
      <c r="D1302" s="3" t="s">
        <v>1118</v>
      </c>
    </row>
    <row r="1303" spans="1:4" x14ac:dyDescent="0.35">
      <c r="A1303" s="3" t="s">
        <v>1406</v>
      </c>
      <c r="B1303" s="3" t="s">
        <v>1116</v>
      </c>
      <c r="C1303" s="3" t="s">
        <v>1117</v>
      </c>
      <c r="D1303" s="3" t="s">
        <v>1118</v>
      </c>
    </row>
    <row r="1304" spans="1:4" x14ac:dyDescent="0.35">
      <c r="A1304" s="3" t="s">
        <v>1076</v>
      </c>
      <c r="B1304" s="3" t="s">
        <v>1116</v>
      </c>
      <c r="C1304" s="3" t="s">
        <v>1121</v>
      </c>
      <c r="D1304" s="3" t="s">
        <v>1118</v>
      </c>
    </row>
    <row r="1305" spans="1:4" x14ac:dyDescent="0.35">
      <c r="A1305" s="3" t="s">
        <v>1407</v>
      </c>
      <c r="B1305" s="3" t="s">
        <v>1119</v>
      </c>
      <c r="C1305" s="3" t="s">
        <v>1117</v>
      </c>
      <c r="D1305" s="3" t="s">
        <v>1118</v>
      </c>
    </row>
    <row r="1306" spans="1:4" x14ac:dyDescent="0.35">
      <c r="A1306" s="3" t="s">
        <v>1408</v>
      </c>
      <c r="B1306" s="3" t="s">
        <v>1116</v>
      </c>
      <c r="C1306" s="3" t="s">
        <v>1121</v>
      </c>
      <c r="D1306" s="3" t="s">
        <v>1118</v>
      </c>
    </row>
    <row r="1307" spans="1:4" x14ac:dyDescent="0.35">
      <c r="A1307" s="3" t="s">
        <v>1409</v>
      </c>
      <c r="B1307" s="3" t="s">
        <v>1119</v>
      </c>
      <c r="C1307" s="3" t="s">
        <v>1117</v>
      </c>
      <c r="D1307" s="3" t="s">
        <v>1124</v>
      </c>
    </row>
    <row r="1308" spans="1:4" x14ac:dyDescent="0.35">
      <c r="A1308" s="3" t="s">
        <v>1410</v>
      </c>
      <c r="B1308" s="3" t="s">
        <v>1116</v>
      </c>
      <c r="C1308" s="3" t="s">
        <v>1121</v>
      </c>
      <c r="D1308" s="3" t="s">
        <v>1118</v>
      </c>
    </row>
    <row r="1309" spans="1:4" x14ac:dyDescent="0.35">
      <c r="A1309" s="3" t="s">
        <v>1411</v>
      </c>
      <c r="B1309" s="3" t="s">
        <v>1116</v>
      </c>
      <c r="C1309" s="3" t="s">
        <v>1121</v>
      </c>
      <c r="D1309" s="3" t="s">
        <v>1124</v>
      </c>
    </row>
    <row r="1310" spans="1:4" x14ac:dyDescent="0.35">
      <c r="A1310" s="3" t="s">
        <v>1412</v>
      </c>
      <c r="B1310" s="3" t="s">
        <v>1116</v>
      </c>
      <c r="C1310" s="3" t="s">
        <v>1117</v>
      </c>
      <c r="D1310" s="3" t="s">
        <v>1118</v>
      </c>
    </row>
    <row r="1311" spans="1:4" x14ac:dyDescent="0.35">
      <c r="A1311" s="3" t="s">
        <v>1413</v>
      </c>
      <c r="B1311" s="3" t="s">
        <v>1116</v>
      </c>
      <c r="C1311" s="3" t="s">
        <v>1123</v>
      </c>
      <c r="D1311" s="3" t="s">
        <v>1118</v>
      </c>
    </row>
    <row r="1312" spans="1:4" x14ac:dyDescent="0.35">
      <c r="A1312" s="3" t="s">
        <v>1414</v>
      </c>
      <c r="B1312" s="3" t="s">
        <v>1119</v>
      </c>
      <c r="C1312" s="3" t="s">
        <v>1117</v>
      </c>
      <c r="D1312" s="3" t="s">
        <v>1118</v>
      </c>
    </row>
    <row r="1313" spans="1:4" x14ac:dyDescent="0.35">
      <c r="A1313" s="3" t="s">
        <v>1415</v>
      </c>
      <c r="B1313" s="3" t="s">
        <v>1116</v>
      </c>
      <c r="C1313" s="3" t="s">
        <v>1123</v>
      </c>
      <c r="D1313" s="3" t="s">
        <v>1124</v>
      </c>
    </row>
    <row r="1314" spans="1:4" x14ac:dyDescent="0.35">
      <c r="A1314" s="3" t="s">
        <v>1416</v>
      </c>
      <c r="B1314" s="3" t="s">
        <v>1119</v>
      </c>
      <c r="C1314" s="3" t="s">
        <v>1122</v>
      </c>
      <c r="D1314" s="3" t="s">
        <v>1118</v>
      </c>
    </row>
    <row r="1315" spans="1:4" x14ac:dyDescent="0.35">
      <c r="A1315" s="3" t="s">
        <v>1417</v>
      </c>
      <c r="B1315" s="3" t="s">
        <v>1119</v>
      </c>
      <c r="C1315" s="3" t="s">
        <v>1123</v>
      </c>
      <c r="D1315" s="3" t="s">
        <v>1118</v>
      </c>
    </row>
    <row r="1316" spans="1:4" x14ac:dyDescent="0.35">
      <c r="A1316" s="3" t="s">
        <v>1418</v>
      </c>
      <c r="B1316" s="3" t="s">
        <v>1119</v>
      </c>
      <c r="C1316" s="3" t="s">
        <v>1123</v>
      </c>
      <c r="D1316" s="3" t="s">
        <v>1118</v>
      </c>
    </row>
    <row r="1317" spans="1:4" x14ac:dyDescent="0.35">
      <c r="A1317" s="3" t="s">
        <v>1419</v>
      </c>
      <c r="B1317" s="3" t="s">
        <v>1119</v>
      </c>
      <c r="C1317" s="3" t="s">
        <v>1117</v>
      </c>
      <c r="D1317" s="3" t="s">
        <v>1118</v>
      </c>
    </row>
    <row r="1318" spans="1:4" x14ac:dyDescent="0.35">
      <c r="A1318" s="3" t="s">
        <v>1420</v>
      </c>
      <c r="B1318" s="3" t="s">
        <v>1116</v>
      </c>
      <c r="C1318" s="3" t="s">
        <v>1122</v>
      </c>
      <c r="D1318" s="3" t="s">
        <v>1118</v>
      </c>
    </row>
    <row r="1319" spans="1:4" x14ac:dyDescent="0.35">
      <c r="A1319" s="3" t="s">
        <v>1421</v>
      </c>
      <c r="B1319" s="3" t="s">
        <v>1119</v>
      </c>
      <c r="C1319" s="3" t="s">
        <v>1121</v>
      </c>
      <c r="D1319" s="3" t="s">
        <v>1118</v>
      </c>
    </row>
    <row r="1320" spans="1:4" x14ac:dyDescent="0.35">
      <c r="A1320" s="3" t="s">
        <v>1422</v>
      </c>
      <c r="B1320" s="3" t="s">
        <v>1119</v>
      </c>
      <c r="C1320" s="3" t="s">
        <v>1117</v>
      </c>
      <c r="D1320" s="3" t="s">
        <v>1126</v>
      </c>
    </row>
    <row r="1321" spans="1:4" x14ac:dyDescent="0.35">
      <c r="A1321" s="3" t="s">
        <v>1423</v>
      </c>
      <c r="B1321" s="3" t="s">
        <v>1116</v>
      </c>
      <c r="C1321" s="3" t="s">
        <v>1117</v>
      </c>
      <c r="D1321" s="3" t="s">
        <v>1118</v>
      </c>
    </row>
    <row r="1322" spans="1:4" x14ac:dyDescent="0.35">
      <c r="A1322" s="3" t="s">
        <v>1424</v>
      </c>
      <c r="B1322" s="3" t="s">
        <v>1116</v>
      </c>
      <c r="C1322" s="3" t="s">
        <v>1122</v>
      </c>
      <c r="D1322" s="3" t="s">
        <v>1124</v>
      </c>
    </row>
    <row r="1323" spans="1:4" x14ac:dyDescent="0.35">
      <c r="A1323" s="3" t="s">
        <v>1425</v>
      </c>
      <c r="B1323" s="3" t="s">
        <v>1119</v>
      </c>
      <c r="C1323" s="3" t="s">
        <v>1121</v>
      </c>
      <c r="D1323" s="3" t="s">
        <v>1118</v>
      </c>
    </row>
    <row r="1324" spans="1:4" x14ac:dyDescent="0.35">
      <c r="A1324" s="3" t="s">
        <v>1426</v>
      </c>
      <c r="B1324" s="3" t="s">
        <v>1119</v>
      </c>
      <c r="C1324" s="3" t="s">
        <v>1117</v>
      </c>
      <c r="D1324" s="3" t="s">
        <v>1118</v>
      </c>
    </row>
    <row r="1325" spans="1:4" x14ac:dyDescent="0.35">
      <c r="A1325" s="3" t="s">
        <v>1427</v>
      </c>
      <c r="B1325" s="3" t="s">
        <v>1119</v>
      </c>
      <c r="C1325" s="3" t="s">
        <v>1122</v>
      </c>
      <c r="D1325" s="3" t="s">
        <v>1118</v>
      </c>
    </row>
    <row r="1326" spans="1:4" x14ac:dyDescent="0.35">
      <c r="A1326" s="3" t="s">
        <v>1428</v>
      </c>
      <c r="B1326" s="3" t="s">
        <v>1116</v>
      </c>
      <c r="C1326" s="3" t="s">
        <v>1117</v>
      </c>
      <c r="D1326" s="3" t="s">
        <v>1118</v>
      </c>
    </row>
    <row r="1327" spans="1:4" x14ac:dyDescent="0.35">
      <c r="A1327" s="3" t="s">
        <v>1429</v>
      </c>
      <c r="B1327" s="3" t="s">
        <v>1120</v>
      </c>
      <c r="C1327" s="3" t="s">
        <v>1121</v>
      </c>
      <c r="D1327" s="3" t="s">
        <v>1124</v>
      </c>
    </row>
    <row r="1328" spans="1:4" x14ac:dyDescent="0.35">
      <c r="A1328" s="3" t="s">
        <v>1430</v>
      </c>
      <c r="B1328" s="3" t="s">
        <v>1119</v>
      </c>
      <c r="C1328" s="3" t="s">
        <v>1121</v>
      </c>
      <c r="D1328" s="3" t="s">
        <v>1118</v>
      </c>
    </row>
    <row r="1329" spans="1:4" x14ac:dyDescent="0.35">
      <c r="A1329" s="3" t="s">
        <v>1431</v>
      </c>
      <c r="B1329" s="3" t="s">
        <v>1119</v>
      </c>
      <c r="C1329" s="3" t="s">
        <v>1123</v>
      </c>
      <c r="D1329" s="3" t="s">
        <v>1124</v>
      </c>
    </row>
    <row r="1330" spans="1:4" x14ac:dyDescent="0.35">
      <c r="A1330" s="3" t="s">
        <v>1432</v>
      </c>
      <c r="B1330" s="3" t="s">
        <v>1116</v>
      </c>
      <c r="C1330" s="3" t="s">
        <v>1123</v>
      </c>
      <c r="D1330" s="3" t="s">
        <v>1126</v>
      </c>
    </row>
    <row r="1331" spans="1:4" x14ac:dyDescent="0.35">
      <c r="A1331" s="3" t="s">
        <v>1433</v>
      </c>
      <c r="B1331" s="3" t="s">
        <v>1116</v>
      </c>
      <c r="C1331" s="3" t="s">
        <v>1123</v>
      </c>
      <c r="D1331" s="3" t="s">
        <v>1124</v>
      </c>
    </row>
    <row r="1332" spans="1:4" x14ac:dyDescent="0.35">
      <c r="A1332" s="3" t="s">
        <v>1434</v>
      </c>
      <c r="B1332" s="3" t="s">
        <v>1116</v>
      </c>
      <c r="C1332" s="3" t="s">
        <v>1123</v>
      </c>
      <c r="D1332" s="3" t="s">
        <v>1124</v>
      </c>
    </row>
    <row r="1333" spans="1:4" x14ac:dyDescent="0.35">
      <c r="A1333" s="3" t="s">
        <v>1435</v>
      </c>
      <c r="B1333" s="3" t="s">
        <v>1119</v>
      </c>
      <c r="C1333" s="3" t="s">
        <v>1121</v>
      </c>
      <c r="D1333" s="3" t="s">
        <v>1118</v>
      </c>
    </row>
    <row r="1334" spans="1:4" x14ac:dyDescent="0.35">
      <c r="A1334" s="3" t="s">
        <v>1436</v>
      </c>
      <c r="B1334" s="3" t="s">
        <v>1116</v>
      </c>
      <c r="C1334" s="3" t="s">
        <v>1123</v>
      </c>
      <c r="D1334" s="3" t="s">
        <v>1118</v>
      </c>
    </row>
    <row r="1335" spans="1:4" x14ac:dyDescent="0.35">
      <c r="A1335" s="3" t="s">
        <v>1437</v>
      </c>
      <c r="B1335" s="3" t="s">
        <v>1120</v>
      </c>
      <c r="C1335" s="3" t="s">
        <v>1117</v>
      </c>
      <c r="D1335" s="3" t="s">
        <v>1124</v>
      </c>
    </row>
    <row r="1336" spans="1:4" x14ac:dyDescent="0.35">
      <c r="A1336" s="3" t="s">
        <v>1438</v>
      </c>
      <c r="B1336" s="3" t="s">
        <v>1119</v>
      </c>
      <c r="C1336" s="3" t="s">
        <v>1117</v>
      </c>
      <c r="D1336" s="3" t="s">
        <v>1126</v>
      </c>
    </row>
    <row r="1337" spans="1:4" x14ac:dyDescent="0.35">
      <c r="A1337" s="3" t="s">
        <v>1439</v>
      </c>
      <c r="B1337" s="3" t="s">
        <v>1119</v>
      </c>
      <c r="C1337" s="3" t="s">
        <v>1121</v>
      </c>
      <c r="D1337" s="3" t="s">
        <v>1118</v>
      </c>
    </row>
    <row r="1338" spans="1:4" x14ac:dyDescent="0.35">
      <c r="A1338" s="3" t="s">
        <v>1440</v>
      </c>
      <c r="B1338" s="3" t="s">
        <v>1116</v>
      </c>
      <c r="C1338" s="3" t="s">
        <v>1121</v>
      </c>
      <c r="D1338" s="3" t="s">
        <v>1118</v>
      </c>
    </row>
    <row r="1339" spans="1:4" x14ac:dyDescent="0.35">
      <c r="A1339" s="3" t="s">
        <v>1441</v>
      </c>
      <c r="B1339" s="3" t="s">
        <v>1116</v>
      </c>
      <c r="C1339" s="3" t="s">
        <v>1121</v>
      </c>
      <c r="D1339" s="3" t="s">
        <v>1118</v>
      </c>
    </row>
    <row r="1340" spans="1:4" x14ac:dyDescent="0.35">
      <c r="A1340" s="3" t="s">
        <v>1442</v>
      </c>
      <c r="B1340" s="3" t="s">
        <v>1116</v>
      </c>
      <c r="C1340" s="3" t="s">
        <v>1123</v>
      </c>
      <c r="D1340" s="3" t="s">
        <v>1126</v>
      </c>
    </row>
    <row r="1341" spans="1:4" x14ac:dyDescent="0.35">
      <c r="A1341" s="3" t="s">
        <v>1443</v>
      </c>
      <c r="B1341" s="3" t="s">
        <v>1119</v>
      </c>
      <c r="C1341" s="3" t="s">
        <v>1117</v>
      </c>
      <c r="D1341" s="3" t="s">
        <v>1118</v>
      </c>
    </row>
    <row r="1342" spans="1:4" x14ac:dyDescent="0.35">
      <c r="A1342" s="3" t="s">
        <v>1444</v>
      </c>
      <c r="B1342" s="3" t="s">
        <v>1119</v>
      </c>
      <c r="C1342" s="3" t="s">
        <v>1123</v>
      </c>
      <c r="D1342" s="3" t="s">
        <v>1118</v>
      </c>
    </row>
    <row r="1343" spans="1:4" x14ac:dyDescent="0.35">
      <c r="A1343" s="3" t="s">
        <v>1445</v>
      </c>
      <c r="B1343" s="3" t="s">
        <v>1116</v>
      </c>
      <c r="C1343" s="3" t="s">
        <v>1117</v>
      </c>
      <c r="D1343" s="3" t="s">
        <v>1118</v>
      </c>
    </row>
    <row r="1344" spans="1:4" x14ac:dyDescent="0.35">
      <c r="A1344" s="3" t="s">
        <v>1446</v>
      </c>
      <c r="B1344" s="3" t="s">
        <v>1116</v>
      </c>
      <c r="C1344" s="3" t="s">
        <v>1121</v>
      </c>
      <c r="D1344" s="3" t="s">
        <v>1124</v>
      </c>
    </row>
    <row r="1345" spans="1:4" x14ac:dyDescent="0.35">
      <c r="A1345" s="3" t="s">
        <v>959</v>
      </c>
      <c r="B1345" s="3" t="s">
        <v>1116</v>
      </c>
      <c r="C1345" s="3" t="s">
        <v>1117</v>
      </c>
      <c r="D1345" s="3" t="s">
        <v>1118</v>
      </c>
    </row>
    <row r="1346" spans="1:4" x14ac:dyDescent="0.35">
      <c r="A1346" s="3" t="s">
        <v>1447</v>
      </c>
      <c r="B1346" s="3" t="s">
        <v>1119</v>
      </c>
      <c r="C1346" s="3" t="s">
        <v>1117</v>
      </c>
      <c r="D1346" s="3" t="s">
        <v>1118</v>
      </c>
    </row>
    <row r="1347" spans="1:4" x14ac:dyDescent="0.35">
      <c r="A1347" s="3" t="s">
        <v>1448</v>
      </c>
      <c r="B1347" s="3" t="s">
        <v>1116</v>
      </c>
      <c r="C1347" s="3" t="s">
        <v>1117</v>
      </c>
      <c r="D1347" s="3" t="s">
        <v>1118</v>
      </c>
    </row>
    <row r="1348" spans="1:4" x14ac:dyDescent="0.35">
      <c r="A1348" s="3" t="s">
        <v>1449</v>
      </c>
      <c r="B1348" s="3" t="s">
        <v>1119</v>
      </c>
      <c r="C1348" s="3" t="s">
        <v>1117</v>
      </c>
      <c r="D1348" s="3" t="s">
        <v>1124</v>
      </c>
    </row>
    <row r="1349" spans="1:4" x14ac:dyDescent="0.35">
      <c r="A1349" s="3" t="s">
        <v>1450</v>
      </c>
      <c r="B1349" s="3" t="s">
        <v>1119</v>
      </c>
      <c r="C1349" s="3" t="s">
        <v>1121</v>
      </c>
      <c r="D1349" s="3" t="s">
        <v>1118</v>
      </c>
    </row>
    <row r="1350" spans="1:4" x14ac:dyDescent="0.35">
      <c r="A1350" s="3" t="s">
        <v>1451</v>
      </c>
      <c r="B1350" s="3" t="s">
        <v>1119</v>
      </c>
      <c r="C1350" s="3" t="s">
        <v>1117</v>
      </c>
      <c r="D1350" s="3" t="s">
        <v>1118</v>
      </c>
    </row>
    <row r="1351" spans="1:4" x14ac:dyDescent="0.35">
      <c r="A1351" s="3" t="s">
        <v>1452</v>
      </c>
      <c r="B1351" s="3" t="s">
        <v>1116</v>
      </c>
      <c r="C1351" s="3" t="s">
        <v>1121</v>
      </c>
      <c r="D1351" s="3" t="s">
        <v>1118</v>
      </c>
    </row>
    <row r="1352" spans="1:4" x14ac:dyDescent="0.35">
      <c r="A1352" s="3" t="s">
        <v>1453</v>
      </c>
      <c r="B1352" s="3" t="s">
        <v>1116</v>
      </c>
      <c r="C1352" s="3" t="s">
        <v>1117</v>
      </c>
      <c r="D1352" s="3" t="s">
        <v>1118</v>
      </c>
    </row>
    <row r="1353" spans="1:4" x14ac:dyDescent="0.35">
      <c r="A1353" s="3" t="s">
        <v>1454</v>
      </c>
      <c r="B1353" s="3" t="s">
        <v>1116</v>
      </c>
      <c r="C1353" s="3" t="s">
        <v>1123</v>
      </c>
      <c r="D1353" s="3" t="s">
        <v>1118</v>
      </c>
    </row>
    <row r="1354" spans="1:4" x14ac:dyDescent="0.35">
      <c r="A1354" s="3" t="s">
        <v>1455</v>
      </c>
      <c r="B1354" s="3" t="s">
        <v>1116</v>
      </c>
      <c r="C1354" s="3" t="s">
        <v>1122</v>
      </c>
      <c r="D1354" s="3" t="s">
        <v>1126</v>
      </c>
    </row>
    <row r="1355" spans="1:4" x14ac:dyDescent="0.35">
      <c r="A1355" s="3" t="s">
        <v>1456</v>
      </c>
      <c r="B1355" s="3" t="s">
        <v>1119</v>
      </c>
      <c r="C1355" s="3" t="s">
        <v>1123</v>
      </c>
      <c r="D1355" s="3" t="s">
        <v>1126</v>
      </c>
    </row>
    <row r="1356" spans="1:4" x14ac:dyDescent="0.35">
      <c r="A1356" s="3" t="s">
        <v>1457</v>
      </c>
      <c r="B1356" s="3" t="s">
        <v>1119</v>
      </c>
      <c r="C1356" s="3" t="s">
        <v>1117</v>
      </c>
      <c r="D1356" s="3" t="s">
        <v>1124</v>
      </c>
    </row>
    <row r="1357" spans="1:4" x14ac:dyDescent="0.35">
      <c r="A1357" s="3" t="s">
        <v>1458</v>
      </c>
      <c r="B1357" s="3" t="s">
        <v>1120</v>
      </c>
      <c r="C1357" s="3" t="s">
        <v>1117</v>
      </c>
      <c r="D1357" s="3" t="s">
        <v>1118</v>
      </c>
    </row>
    <row r="1358" spans="1:4" x14ac:dyDescent="0.35">
      <c r="A1358" s="3" t="s">
        <v>1459</v>
      </c>
      <c r="B1358" s="3" t="s">
        <v>1116</v>
      </c>
      <c r="C1358" s="3" t="s">
        <v>1123</v>
      </c>
      <c r="D1358" s="3" t="s">
        <v>1118</v>
      </c>
    </row>
    <row r="1359" spans="1:4" x14ac:dyDescent="0.35">
      <c r="A1359" s="3" t="s">
        <v>1460</v>
      </c>
      <c r="B1359" s="3" t="s">
        <v>1119</v>
      </c>
      <c r="C1359" s="3" t="s">
        <v>1117</v>
      </c>
      <c r="D1359" s="3" t="s">
        <v>1118</v>
      </c>
    </row>
    <row r="1360" spans="1:4" x14ac:dyDescent="0.35">
      <c r="A1360" s="3" t="s">
        <v>1461</v>
      </c>
      <c r="B1360" s="3" t="s">
        <v>1116</v>
      </c>
      <c r="C1360" s="3" t="s">
        <v>1121</v>
      </c>
      <c r="D1360" s="3" t="s">
        <v>1118</v>
      </c>
    </row>
    <row r="1361" spans="1:4" x14ac:dyDescent="0.35">
      <c r="A1361" s="3" t="s">
        <v>1462</v>
      </c>
      <c r="B1361" s="3" t="s">
        <v>1116</v>
      </c>
      <c r="C1361" s="3" t="s">
        <v>1117</v>
      </c>
      <c r="D1361" s="3" t="s">
        <v>1126</v>
      </c>
    </row>
    <row r="1362" spans="1:4" x14ac:dyDescent="0.35">
      <c r="A1362" s="3" t="s">
        <v>1463</v>
      </c>
      <c r="B1362" s="3" t="s">
        <v>1119</v>
      </c>
      <c r="C1362" s="3" t="s">
        <v>1123</v>
      </c>
      <c r="D1362" s="3" t="s">
        <v>1118</v>
      </c>
    </row>
    <row r="1363" spans="1:4" x14ac:dyDescent="0.35">
      <c r="A1363" s="3" t="s">
        <v>1464</v>
      </c>
      <c r="B1363" s="3" t="s">
        <v>1116</v>
      </c>
      <c r="C1363" s="3" t="s">
        <v>1121</v>
      </c>
      <c r="D1363" s="3" t="s">
        <v>1118</v>
      </c>
    </row>
    <row r="1364" spans="1:4" x14ac:dyDescent="0.35">
      <c r="A1364" s="3" t="s">
        <v>1465</v>
      </c>
      <c r="B1364" s="3" t="s">
        <v>1116</v>
      </c>
      <c r="C1364" s="3" t="s">
        <v>1117</v>
      </c>
      <c r="D1364" s="3" t="s">
        <v>1118</v>
      </c>
    </row>
    <row r="1365" spans="1:4" x14ac:dyDescent="0.35">
      <c r="A1365" s="3" t="s">
        <v>1466</v>
      </c>
      <c r="B1365" s="3" t="s">
        <v>1119</v>
      </c>
      <c r="C1365" s="3" t="s">
        <v>1117</v>
      </c>
      <c r="D1365" s="3" t="s">
        <v>1124</v>
      </c>
    </row>
    <row r="1366" spans="1:4" x14ac:dyDescent="0.35">
      <c r="A1366" s="3" t="s">
        <v>1467</v>
      </c>
      <c r="B1366" s="3" t="s">
        <v>1119</v>
      </c>
      <c r="C1366" s="3" t="s">
        <v>1117</v>
      </c>
      <c r="D1366" s="3" t="s">
        <v>1118</v>
      </c>
    </row>
    <row r="1367" spans="1:4" x14ac:dyDescent="0.35">
      <c r="A1367" s="3" t="s">
        <v>1468</v>
      </c>
      <c r="B1367" s="3" t="s">
        <v>1119</v>
      </c>
      <c r="C1367" s="3" t="s">
        <v>1117</v>
      </c>
      <c r="D1367" s="3" t="s">
        <v>1118</v>
      </c>
    </row>
    <row r="1368" spans="1:4" x14ac:dyDescent="0.35">
      <c r="A1368" s="3" t="s">
        <v>1469</v>
      </c>
      <c r="B1368" s="3" t="s">
        <v>1116</v>
      </c>
      <c r="C1368" s="3" t="s">
        <v>1117</v>
      </c>
      <c r="D1368" s="3" t="s">
        <v>1118</v>
      </c>
    </row>
    <row r="1369" spans="1:4" x14ac:dyDescent="0.35">
      <c r="A1369" s="3" t="s">
        <v>1470</v>
      </c>
      <c r="B1369" s="3" t="s">
        <v>1116</v>
      </c>
      <c r="C1369" s="3" t="s">
        <v>1122</v>
      </c>
      <c r="D1369" s="3" t="s">
        <v>1126</v>
      </c>
    </row>
    <row r="1370" spans="1:4" x14ac:dyDescent="0.35">
      <c r="A1370" s="3" t="s">
        <v>1471</v>
      </c>
      <c r="B1370" s="3" t="s">
        <v>1116</v>
      </c>
      <c r="C1370" s="3" t="s">
        <v>1117</v>
      </c>
      <c r="D1370" s="3" t="s">
        <v>1118</v>
      </c>
    </row>
    <row r="1371" spans="1:4" x14ac:dyDescent="0.35">
      <c r="A1371" s="3" t="s">
        <v>1472</v>
      </c>
      <c r="B1371" s="3" t="s">
        <v>1119</v>
      </c>
      <c r="C1371" s="3" t="s">
        <v>1121</v>
      </c>
      <c r="D1371" s="3" t="s">
        <v>1118</v>
      </c>
    </row>
    <row r="1372" spans="1:4" x14ac:dyDescent="0.35">
      <c r="A1372" s="3" t="s">
        <v>1473</v>
      </c>
      <c r="B1372" s="3" t="s">
        <v>1116</v>
      </c>
      <c r="C1372" s="3" t="s">
        <v>1122</v>
      </c>
      <c r="D1372" s="3" t="s">
        <v>1118</v>
      </c>
    </row>
    <row r="1373" spans="1:4" x14ac:dyDescent="0.35">
      <c r="A1373" s="3" t="s">
        <v>1474</v>
      </c>
      <c r="B1373" s="3" t="s">
        <v>1119</v>
      </c>
      <c r="C1373" s="3" t="s">
        <v>1117</v>
      </c>
      <c r="D1373" s="3" t="s">
        <v>1118</v>
      </c>
    </row>
    <row r="1374" spans="1:4" x14ac:dyDescent="0.35">
      <c r="A1374" s="3" t="s">
        <v>1475</v>
      </c>
      <c r="B1374" s="3" t="s">
        <v>1116</v>
      </c>
      <c r="C1374" s="3" t="s">
        <v>1122</v>
      </c>
      <c r="D1374" s="3" t="s">
        <v>1118</v>
      </c>
    </row>
    <row r="1375" spans="1:4" x14ac:dyDescent="0.35">
      <c r="A1375" s="3" t="s">
        <v>1476</v>
      </c>
      <c r="B1375" s="3" t="s">
        <v>1116</v>
      </c>
      <c r="C1375" s="3" t="s">
        <v>1123</v>
      </c>
      <c r="D1375" s="3" t="s">
        <v>1124</v>
      </c>
    </row>
    <row r="1376" spans="1:4" x14ac:dyDescent="0.35">
      <c r="A1376" s="3" t="s">
        <v>1477</v>
      </c>
      <c r="B1376" s="3" t="s">
        <v>1119</v>
      </c>
      <c r="C1376" s="3" t="s">
        <v>1122</v>
      </c>
      <c r="D1376" s="3" t="s">
        <v>1124</v>
      </c>
    </row>
    <row r="1377" spans="1:4" x14ac:dyDescent="0.35">
      <c r="A1377" s="3" t="s">
        <v>1478</v>
      </c>
      <c r="B1377" s="3" t="s">
        <v>1116</v>
      </c>
      <c r="C1377" s="3" t="s">
        <v>1121</v>
      </c>
      <c r="D1377" s="3" t="s">
        <v>1118</v>
      </c>
    </row>
    <row r="1378" spans="1:4" x14ac:dyDescent="0.35">
      <c r="A1378" s="3" t="s">
        <v>1479</v>
      </c>
      <c r="B1378" s="3" t="s">
        <v>1116</v>
      </c>
      <c r="C1378" s="3" t="s">
        <v>1117</v>
      </c>
      <c r="D1378" s="3" t="s">
        <v>1118</v>
      </c>
    </row>
    <row r="1379" spans="1:4" x14ac:dyDescent="0.35">
      <c r="A1379" s="3" t="s">
        <v>1480</v>
      </c>
      <c r="B1379" s="3" t="s">
        <v>1119</v>
      </c>
      <c r="C1379" s="3" t="s">
        <v>1122</v>
      </c>
      <c r="D1379" s="3" t="s">
        <v>1118</v>
      </c>
    </row>
    <row r="1380" spans="1:4" x14ac:dyDescent="0.35">
      <c r="A1380" s="3" t="s">
        <v>1481</v>
      </c>
      <c r="B1380" s="3" t="s">
        <v>1119</v>
      </c>
      <c r="C1380" s="3" t="s">
        <v>1117</v>
      </c>
      <c r="D1380" s="3" t="s">
        <v>1118</v>
      </c>
    </row>
    <row r="1381" spans="1:4" x14ac:dyDescent="0.35">
      <c r="A1381" s="3" t="s">
        <v>1482</v>
      </c>
      <c r="B1381" s="3" t="s">
        <v>1116</v>
      </c>
      <c r="C1381" s="3" t="s">
        <v>1117</v>
      </c>
      <c r="D1381" s="3" t="s">
        <v>1118</v>
      </c>
    </row>
    <row r="1382" spans="1:4" x14ac:dyDescent="0.35">
      <c r="A1382" s="3" t="s">
        <v>1483</v>
      </c>
      <c r="B1382" s="3" t="s">
        <v>1116</v>
      </c>
      <c r="C1382" s="3" t="s">
        <v>1123</v>
      </c>
      <c r="D1382" s="3" t="s">
        <v>1118</v>
      </c>
    </row>
    <row r="1383" spans="1:4" x14ac:dyDescent="0.35">
      <c r="A1383" s="3" t="s">
        <v>1484</v>
      </c>
      <c r="B1383" s="3" t="s">
        <v>1116</v>
      </c>
      <c r="C1383" s="3" t="s">
        <v>1117</v>
      </c>
      <c r="D1383" s="3" t="s">
        <v>1126</v>
      </c>
    </row>
    <row r="1384" spans="1:4" x14ac:dyDescent="0.35">
      <c r="A1384" s="3" t="s">
        <v>1485</v>
      </c>
      <c r="B1384" s="3" t="s">
        <v>1116</v>
      </c>
      <c r="C1384" s="3" t="s">
        <v>1117</v>
      </c>
      <c r="D1384" s="3" t="s">
        <v>1118</v>
      </c>
    </row>
    <row r="1385" spans="1:4" x14ac:dyDescent="0.35">
      <c r="A1385" s="3" t="s">
        <v>1486</v>
      </c>
      <c r="B1385" s="3" t="s">
        <v>1120</v>
      </c>
      <c r="C1385" s="3" t="s">
        <v>1123</v>
      </c>
      <c r="D1385" s="3" t="s">
        <v>1124</v>
      </c>
    </row>
    <row r="1386" spans="1:4" x14ac:dyDescent="0.35">
      <c r="A1386" s="3" t="s">
        <v>1487</v>
      </c>
      <c r="B1386" s="3" t="s">
        <v>1119</v>
      </c>
      <c r="C1386" s="3" t="s">
        <v>1123</v>
      </c>
      <c r="D1386" s="3" t="s">
        <v>1118</v>
      </c>
    </row>
    <row r="1387" spans="1:4" x14ac:dyDescent="0.35">
      <c r="A1387" s="3" t="s">
        <v>1488</v>
      </c>
      <c r="B1387" s="3" t="s">
        <v>1116</v>
      </c>
      <c r="C1387" s="3" t="s">
        <v>1121</v>
      </c>
      <c r="D1387" s="3" t="s">
        <v>1118</v>
      </c>
    </row>
    <row r="1388" spans="1:4" x14ac:dyDescent="0.35">
      <c r="A1388" s="3" t="s">
        <v>1489</v>
      </c>
      <c r="B1388" s="3" t="s">
        <v>1116</v>
      </c>
      <c r="C1388" s="3" t="s">
        <v>1123</v>
      </c>
      <c r="D1388" s="3" t="s">
        <v>1118</v>
      </c>
    </row>
    <row r="1389" spans="1:4" x14ac:dyDescent="0.35">
      <c r="A1389" s="3" t="s">
        <v>1490</v>
      </c>
      <c r="B1389" s="3" t="s">
        <v>1116</v>
      </c>
      <c r="C1389" s="3" t="s">
        <v>1123</v>
      </c>
      <c r="D1389" s="3" t="s">
        <v>1118</v>
      </c>
    </row>
    <row r="1390" spans="1:4" x14ac:dyDescent="0.35">
      <c r="A1390" s="3" t="s">
        <v>1491</v>
      </c>
      <c r="B1390" s="3" t="s">
        <v>1116</v>
      </c>
      <c r="C1390" s="3" t="s">
        <v>1122</v>
      </c>
      <c r="D1390" s="3" t="s">
        <v>1118</v>
      </c>
    </row>
    <row r="1391" spans="1:4" x14ac:dyDescent="0.35">
      <c r="A1391" s="3" t="s">
        <v>1492</v>
      </c>
      <c r="B1391" s="3" t="s">
        <v>1116</v>
      </c>
      <c r="C1391" s="3" t="s">
        <v>1123</v>
      </c>
      <c r="D1391" s="3" t="s">
        <v>1126</v>
      </c>
    </row>
    <row r="1392" spans="1:4" x14ac:dyDescent="0.35">
      <c r="A1392" s="3" t="s">
        <v>1493</v>
      </c>
      <c r="B1392" s="3" t="s">
        <v>1116</v>
      </c>
      <c r="C1392" s="3" t="s">
        <v>1121</v>
      </c>
      <c r="D1392" s="3" t="s">
        <v>1124</v>
      </c>
    </row>
    <row r="1393" spans="1:4" x14ac:dyDescent="0.35">
      <c r="A1393" s="3" t="s">
        <v>1494</v>
      </c>
      <c r="B1393" s="3" t="s">
        <v>1119</v>
      </c>
      <c r="C1393" s="3" t="s">
        <v>1123</v>
      </c>
      <c r="D1393" s="3" t="s">
        <v>1118</v>
      </c>
    </row>
    <row r="1394" spans="1:4" x14ac:dyDescent="0.35">
      <c r="A1394" s="3" t="s">
        <v>1495</v>
      </c>
      <c r="B1394" s="3" t="s">
        <v>1116</v>
      </c>
      <c r="C1394" s="3" t="s">
        <v>1117</v>
      </c>
      <c r="D1394" s="3" t="s">
        <v>1118</v>
      </c>
    </row>
    <row r="1395" spans="1:4" x14ac:dyDescent="0.35">
      <c r="A1395" s="3" t="s">
        <v>1496</v>
      </c>
      <c r="B1395" s="3" t="s">
        <v>1119</v>
      </c>
      <c r="C1395" s="3" t="s">
        <v>1121</v>
      </c>
      <c r="D1395" s="3" t="s">
        <v>1118</v>
      </c>
    </row>
    <row r="1396" spans="1:4" x14ac:dyDescent="0.35">
      <c r="A1396" s="3" t="s">
        <v>1497</v>
      </c>
      <c r="B1396" s="3" t="s">
        <v>1116</v>
      </c>
      <c r="C1396" s="3" t="s">
        <v>1117</v>
      </c>
      <c r="D1396" s="3" t="s">
        <v>1118</v>
      </c>
    </row>
    <row r="1397" spans="1:4" x14ac:dyDescent="0.35">
      <c r="A1397" s="3" t="s">
        <v>1498</v>
      </c>
      <c r="B1397" s="3" t="s">
        <v>1119</v>
      </c>
      <c r="C1397" s="3" t="s">
        <v>1121</v>
      </c>
      <c r="D1397" s="3" t="s">
        <v>1118</v>
      </c>
    </row>
    <row r="1398" spans="1:4" x14ac:dyDescent="0.35">
      <c r="A1398" s="3" t="s">
        <v>1499</v>
      </c>
      <c r="B1398" s="3" t="s">
        <v>1119</v>
      </c>
      <c r="C1398" s="3" t="s">
        <v>1117</v>
      </c>
      <c r="D1398" s="3" t="s">
        <v>1126</v>
      </c>
    </row>
    <row r="1399" spans="1:4" x14ac:dyDescent="0.35">
      <c r="A1399" s="3" t="s">
        <v>760</v>
      </c>
      <c r="B1399" s="3" t="s">
        <v>1116</v>
      </c>
      <c r="C1399" s="3" t="s">
        <v>1121</v>
      </c>
      <c r="D1399" s="3" t="s">
        <v>1118</v>
      </c>
    </row>
    <row r="1400" spans="1:4" x14ac:dyDescent="0.35">
      <c r="A1400" s="3" t="s">
        <v>1500</v>
      </c>
      <c r="B1400" s="3" t="s">
        <v>1120</v>
      </c>
      <c r="C1400" s="3" t="s">
        <v>1117</v>
      </c>
      <c r="D1400" s="3" t="s">
        <v>1118</v>
      </c>
    </row>
    <row r="1401" spans="1:4" x14ac:dyDescent="0.35">
      <c r="A1401" s="3" t="s">
        <v>1501</v>
      </c>
      <c r="B1401" s="3" t="s">
        <v>1119</v>
      </c>
      <c r="C1401" s="3" t="s">
        <v>1121</v>
      </c>
      <c r="D1401" s="3" t="s">
        <v>1118</v>
      </c>
    </row>
    <row r="1402" spans="1:4" x14ac:dyDescent="0.35">
      <c r="A1402" s="3" t="s">
        <v>1502</v>
      </c>
      <c r="B1402" s="3" t="s">
        <v>1116</v>
      </c>
      <c r="C1402" s="3" t="s">
        <v>1117</v>
      </c>
      <c r="D1402" s="3" t="s">
        <v>1118</v>
      </c>
    </row>
    <row r="1403" spans="1:4" x14ac:dyDescent="0.35">
      <c r="A1403" s="3" t="s">
        <v>1503</v>
      </c>
      <c r="B1403" s="3" t="s">
        <v>1116</v>
      </c>
      <c r="C1403" s="3" t="s">
        <v>1121</v>
      </c>
      <c r="D1403" s="3" t="s">
        <v>1118</v>
      </c>
    </row>
    <row r="1404" spans="1:4" x14ac:dyDescent="0.35">
      <c r="A1404" s="3" t="s">
        <v>1504</v>
      </c>
      <c r="B1404" s="3" t="s">
        <v>1120</v>
      </c>
      <c r="C1404" s="3" t="s">
        <v>1117</v>
      </c>
      <c r="D1404" s="3" t="s">
        <v>1118</v>
      </c>
    </row>
    <row r="1405" spans="1:4" x14ac:dyDescent="0.35">
      <c r="A1405" s="3" t="s">
        <v>1505</v>
      </c>
      <c r="B1405" s="3" t="s">
        <v>1119</v>
      </c>
      <c r="C1405" s="3" t="s">
        <v>1117</v>
      </c>
      <c r="D1405" s="3" t="s">
        <v>1126</v>
      </c>
    </row>
    <row r="1406" spans="1:4" x14ac:dyDescent="0.35">
      <c r="A1406" s="3" t="s">
        <v>1506</v>
      </c>
      <c r="B1406" s="3" t="s">
        <v>1116</v>
      </c>
      <c r="C1406" s="3" t="s">
        <v>1123</v>
      </c>
      <c r="D1406" s="3" t="s">
        <v>1118</v>
      </c>
    </row>
    <row r="1407" spans="1:4" x14ac:dyDescent="0.35">
      <c r="A1407" s="3" t="s">
        <v>1507</v>
      </c>
      <c r="B1407" s="3" t="s">
        <v>1116</v>
      </c>
      <c r="C1407" s="3" t="s">
        <v>1117</v>
      </c>
      <c r="D1407" s="3" t="s">
        <v>1118</v>
      </c>
    </row>
    <row r="1408" spans="1:4" x14ac:dyDescent="0.35">
      <c r="A1408" s="3" t="s">
        <v>1508</v>
      </c>
      <c r="B1408" s="3" t="s">
        <v>1116</v>
      </c>
      <c r="C1408" s="3" t="s">
        <v>1117</v>
      </c>
      <c r="D1408" s="3" t="s">
        <v>1124</v>
      </c>
    </row>
    <row r="1409" spans="1:4" x14ac:dyDescent="0.35">
      <c r="A1409" s="3" t="s">
        <v>1509</v>
      </c>
      <c r="B1409" s="3" t="s">
        <v>1119</v>
      </c>
      <c r="C1409" s="3" t="s">
        <v>1122</v>
      </c>
      <c r="D1409" s="3" t="s">
        <v>1124</v>
      </c>
    </row>
    <row r="1410" spans="1:4" x14ac:dyDescent="0.35">
      <c r="A1410" s="3" t="s">
        <v>1510</v>
      </c>
      <c r="B1410" s="3" t="s">
        <v>1119</v>
      </c>
      <c r="C1410" s="3" t="s">
        <v>1121</v>
      </c>
      <c r="D1410" s="3" t="s">
        <v>1118</v>
      </c>
    </row>
    <row r="1411" spans="1:4" x14ac:dyDescent="0.35">
      <c r="A1411" s="3" t="s">
        <v>1511</v>
      </c>
      <c r="B1411" s="3" t="s">
        <v>1116</v>
      </c>
      <c r="C1411" s="3" t="s">
        <v>1117</v>
      </c>
      <c r="D1411" s="3" t="s">
        <v>1118</v>
      </c>
    </row>
    <row r="1412" spans="1:4" x14ac:dyDescent="0.35">
      <c r="A1412" s="3" t="s">
        <v>1512</v>
      </c>
      <c r="B1412" s="3" t="s">
        <v>1116</v>
      </c>
      <c r="C1412" s="3" t="s">
        <v>1117</v>
      </c>
      <c r="D1412" s="3" t="s">
        <v>1126</v>
      </c>
    </row>
    <row r="1413" spans="1:4" x14ac:dyDescent="0.35">
      <c r="A1413" s="3" t="s">
        <v>1513</v>
      </c>
      <c r="B1413" s="3" t="s">
        <v>1116</v>
      </c>
      <c r="C1413" s="3" t="s">
        <v>1117</v>
      </c>
      <c r="D1413" s="3" t="s">
        <v>1118</v>
      </c>
    </row>
    <row r="1414" spans="1:4" x14ac:dyDescent="0.35">
      <c r="A1414" s="3" t="s">
        <v>1514</v>
      </c>
      <c r="B1414" s="3" t="s">
        <v>1116</v>
      </c>
      <c r="C1414" s="3" t="s">
        <v>1121</v>
      </c>
      <c r="D1414" s="3" t="s">
        <v>1118</v>
      </c>
    </row>
    <row r="1415" spans="1:4" x14ac:dyDescent="0.35">
      <c r="A1415" s="3" t="s">
        <v>1515</v>
      </c>
      <c r="B1415" s="3" t="s">
        <v>1116</v>
      </c>
      <c r="C1415" s="3" t="s">
        <v>1123</v>
      </c>
      <c r="D1415" s="3" t="s">
        <v>1124</v>
      </c>
    </row>
    <row r="1416" spans="1:4" x14ac:dyDescent="0.35">
      <c r="A1416" s="3" t="s">
        <v>1516</v>
      </c>
      <c r="B1416" s="3" t="s">
        <v>1116</v>
      </c>
      <c r="C1416" s="3" t="s">
        <v>1123</v>
      </c>
      <c r="D1416" s="3" t="s">
        <v>1118</v>
      </c>
    </row>
    <row r="1417" spans="1:4" x14ac:dyDescent="0.35">
      <c r="A1417" s="3" t="s">
        <v>1517</v>
      </c>
      <c r="B1417" s="3" t="s">
        <v>1116</v>
      </c>
      <c r="C1417" s="3" t="s">
        <v>1123</v>
      </c>
      <c r="D1417" s="3" t="s">
        <v>1118</v>
      </c>
    </row>
    <row r="1418" spans="1:4" x14ac:dyDescent="0.35">
      <c r="A1418" s="3" t="s">
        <v>1518</v>
      </c>
      <c r="B1418" s="3" t="s">
        <v>1119</v>
      </c>
      <c r="C1418" s="3" t="s">
        <v>1122</v>
      </c>
      <c r="D1418" s="3" t="s">
        <v>1118</v>
      </c>
    </row>
    <row r="1419" spans="1:4" x14ac:dyDescent="0.35">
      <c r="A1419" s="3" t="s">
        <v>1519</v>
      </c>
      <c r="B1419" s="3" t="s">
        <v>1116</v>
      </c>
      <c r="C1419" s="3" t="s">
        <v>1117</v>
      </c>
      <c r="D1419" s="3" t="s">
        <v>1118</v>
      </c>
    </row>
    <row r="1420" spans="1:4" x14ac:dyDescent="0.35">
      <c r="A1420" s="3" t="s">
        <v>1520</v>
      </c>
      <c r="B1420" s="3" t="s">
        <v>1119</v>
      </c>
      <c r="C1420" s="3" t="s">
        <v>1123</v>
      </c>
      <c r="D1420" s="3" t="s">
        <v>1118</v>
      </c>
    </row>
    <row r="1421" spans="1:4" x14ac:dyDescent="0.35">
      <c r="A1421" s="3" t="s">
        <v>1521</v>
      </c>
      <c r="B1421" s="3" t="s">
        <v>1116</v>
      </c>
      <c r="C1421" s="3" t="s">
        <v>1123</v>
      </c>
      <c r="D1421" s="3" t="s">
        <v>1118</v>
      </c>
    </row>
    <row r="1422" spans="1:4" x14ac:dyDescent="0.35">
      <c r="A1422" s="3" t="s">
        <v>1522</v>
      </c>
      <c r="B1422" s="3" t="s">
        <v>1116</v>
      </c>
      <c r="C1422" s="3" t="s">
        <v>1123</v>
      </c>
      <c r="D1422" s="3" t="s">
        <v>1118</v>
      </c>
    </row>
    <row r="1423" spans="1:4" x14ac:dyDescent="0.35">
      <c r="A1423" s="3" t="s">
        <v>1523</v>
      </c>
      <c r="B1423" s="3" t="s">
        <v>1116</v>
      </c>
      <c r="C1423" s="3" t="s">
        <v>1121</v>
      </c>
      <c r="D1423" s="3" t="s">
        <v>1118</v>
      </c>
    </row>
    <row r="1424" spans="1:4" x14ac:dyDescent="0.35">
      <c r="A1424" s="3" t="s">
        <v>1524</v>
      </c>
      <c r="B1424" s="3" t="s">
        <v>1116</v>
      </c>
      <c r="C1424" s="3" t="s">
        <v>1121</v>
      </c>
      <c r="D1424" s="3" t="s">
        <v>1118</v>
      </c>
    </row>
    <row r="1425" spans="1:4" x14ac:dyDescent="0.35">
      <c r="A1425" s="3" t="s">
        <v>1525</v>
      </c>
      <c r="B1425" s="3" t="s">
        <v>1119</v>
      </c>
      <c r="C1425" s="3" t="s">
        <v>1123</v>
      </c>
      <c r="D1425" s="3" t="s">
        <v>1126</v>
      </c>
    </row>
    <row r="1426" spans="1:4" x14ac:dyDescent="0.35">
      <c r="A1426" s="3" t="s">
        <v>1526</v>
      </c>
      <c r="B1426" s="3" t="s">
        <v>1119</v>
      </c>
      <c r="C1426" s="3" t="s">
        <v>1117</v>
      </c>
      <c r="D1426" s="3" t="s">
        <v>1126</v>
      </c>
    </row>
    <row r="1427" spans="1:4" x14ac:dyDescent="0.35">
      <c r="A1427" s="3" t="s">
        <v>1527</v>
      </c>
      <c r="B1427" s="3" t="s">
        <v>1116</v>
      </c>
      <c r="C1427" s="3" t="s">
        <v>1123</v>
      </c>
      <c r="D1427" s="3" t="s">
        <v>1118</v>
      </c>
    </row>
    <row r="1428" spans="1:4" x14ac:dyDescent="0.35">
      <c r="A1428" s="3" t="s">
        <v>1528</v>
      </c>
      <c r="B1428" s="3" t="s">
        <v>1116</v>
      </c>
      <c r="C1428" s="3" t="s">
        <v>1123</v>
      </c>
      <c r="D1428" s="3" t="s">
        <v>1118</v>
      </c>
    </row>
    <row r="1429" spans="1:4" x14ac:dyDescent="0.35">
      <c r="A1429" s="3" t="s">
        <v>1529</v>
      </c>
      <c r="B1429" s="3" t="s">
        <v>1116</v>
      </c>
      <c r="C1429" s="3" t="s">
        <v>1123</v>
      </c>
      <c r="D1429" s="3" t="s">
        <v>1126</v>
      </c>
    </row>
    <row r="1430" spans="1:4" x14ac:dyDescent="0.35">
      <c r="A1430" s="3" t="s">
        <v>1530</v>
      </c>
      <c r="B1430" s="3" t="s">
        <v>1119</v>
      </c>
      <c r="C1430" s="3" t="s">
        <v>1117</v>
      </c>
      <c r="D1430" s="3" t="s">
        <v>1124</v>
      </c>
    </row>
    <row r="1431" spans="1:4" x14ac:dyDescent="0.35">
      <c r="A1431" s="3" t="s">
        <v>1531</v>
      </c>
      <c r="B1431" s="3" t="s">
        <v>1116</v>
      </c>
      <c r="C1431" s="3" t="s">
        <v>1117</v>
      </c>
      <c r="D1431" s="3" t="s">
        <v>1126</v>
      </c>
    </row>
    <row r="1432" spans="1:4" x14ac:dyDescent="0.35">
      <c r="A1432" s="3" t="s">
        <v>1532</v>
      </c>
      <c r="B1432" s="3" t="s">
        <v>1116</v>
      </c>
      <c r="C1432" s="3" t="s">
        <v>1123</v>
      </c>
      <c r="D1432" s="3" t="s">
        <v>1118</v>
      </c>
    </row>
    <row r="1433" spans="1:4" x14ac:dyDescent="0.35">
      <c r="A1433" s="3" t="s">
        <v>1533</v>
      </c>
      <c r="B1433" s="3" t="s">
        <v>1119</v>
      </c>
      <c r="C1433" s="3" t="s">
        <v>1117</v>
      </c>
      <c r="D1433" s="3" t="s">
        <v>1118</v>
      </c>
    </row>
    <row r="1434" spans="1:4" x14ac:dyDescent="0.35">
      <c r="A1434" s="3" t="s">
        <v>1534</v>
      </c>
      <c r="B1434" s="3" t="s">
        <v>1116</v>
      </c>
      <c r="C1434" s="3" t="s">
        <v>1117</v>
      </c>
      <c r="D1434" s="3" t="s">
        <v>1118</v>
      </c>
    </row>
    <row r="1435" spans="1:4" x14ac:dyDescent="0.35">
      <c r="A1435" s="3" t="s">
        <v>1535</v>
      </c>
      <c r="B1435" s="3" t="s">
        <v>1116</v>
      </c>
      <c r="C1435" s="3" t="s">
        <v>1117</v>
      </c>
      <c r="D1435" s="3" t="s">
        <v>1118</v>
      </c>
    </row>
    <row r="1436" spans="1:4" x14ac:dyDescent="0.35">
      <c r="A1436" s="3" t="s">
        <v>1536</v>
      </c>
      <c r="B1436" s="3" t="s">
        <v>1120</v>
      </c>
      <c r="C1436" s="3" t="s">
        <v>1123</v>
      </c>
      <c r="D1436" s="3" t="s">
        <v>1118</v>
      </c>
    </row>
    <row r="1437" spans="1:4" x14ac:dyDescent="0.35">
      <c r="A1437" s="3" t="s">
        <v>1537</v>
      </c>
      <c r="B1437" s="3" t="s">
        <v>1116</v>
      </c>
      <c r="C1437" s="3" t="s">
        <v>1117</v>
      </c>
      <c r="D1437" s="3" t="s">
        <v>1124</v>
      </c>
    </row>
    <row r="1438" spans="1:4" x14ac:dyDescent="0.35">
      <c r="A1438" s="3" t="s">
        <v>1538</v>
      </c>
      <c r="B1438" s="3" t="s">
        <v>1119</v>
      </c>
      <c r="C1438" s="3" t="s">
        <v>1123</v>
      </c>
      <c r="D1438" s="3" t="s">
        <v>1118</v>
      </c>
    </row>
    <row r="1439" spans="1:4" x14ac:dyDescent="0.35">
      <c r="A1439" s="3" t="s">
        <v>1539</v>
      </c>
      <c r="B1439" s="3" t="s">
        <v>1119</v>
      </c>
      <c r="C1439" s="3" t="s">
        <v>1117</v>
      </c>
      <c r="D1439" s="3" t="s">
        <v>1118</v>
      </c>
    </row>
    <row r="1440" spans="1:4" x14ac:dyDescent="0.35">
      <c r="A1440" s="3" t="s">
        <v>1540</v>
      </c>
      <c r="B1440" s="3" t="s">
        <v>1116</v>
      </c>
      <c r="C1440" s="3" t="s">
        <v>1123</v>
      </c>
      <c r="D1440" s="3" t="s">
        <v>1118</v>
      </c>
    </row>
    <row r="1441" spans="1:4" x14ac:dyDescent="0.35">
      <c r="A1441" s="3" t="s">
        <v>1541</v>
      </c>
      <c r="B1441" s="3" t="s">
        <v>1120</v>
      </c>
      <c r="C1441" s="3" t="s">
        <v>1117</v>
      </c>
      <c r="D1441" s="3" t="s">
        <v>1124</v>
      </c>
    </row>
    <row r="1442" spans="1:4" x14ac:dyDescent="0.35">
      <c r="A1442" s="3" t="s">
        <v>1542</v>
      </c>
      <c r="B1442" s="3" t="s">
        <v>1116</v>
      </c>
      <c r="C1442" s="3" t="s">
        <v>1117</v>
      </c>
      <c r="D1442" s="3" t="s">
        <v>1118</v>
      </c>
    </row>
    <row r="1443" spans="1:4" x14ac:dyDescent="0.35">
      <c r="A1443" s="3" t="s">
        <v>1543</v>
      </c>
      <c r="B1443" s="3" t="s">
        <v>1116</v>
      </c>
      <c r="C1443" s="3" t="s">
        <v>1123</v>
      </c>
      <c r="D1443" s="3" t="s">
        <v>1126</v>
      </c>
    </row>
    <row r="1444" spans="1:4" x14ac:dyDescent="0.35">
      <c r="A1444" s="3" t="s">
        <v>1544</v>
      </c>
      <c r="B1444" s="3" t="s">
        <v>1116</v>
      </c>
      <c r="C1444" s="3" t="s">
        <v>1123</v>
      </c>
      <c r="D1444" s="3" t="s">
        <v>1118</v>
      </c>
    </row>
    <row r="1445" spans="1:4" x14ac:dyDescent="0.35">
      <c r="A1445" s="3" t="s">
        <v>1545</v>
      </c>
      <c r="B1445" s="3" t="s">
        <v>1116</v>
      </c>
      <c r="C1445" s="3" t="s">
        <v>1123</v>
      </c>
      <c r="D1445" s="3" t="s">
        <v>1118</v>
      </c>
    </row>
    <row r="1446" spans="1:4" x14ac:dyDescent="0.35">
      <c r="A1446" s="3" t="s">
        <v>1546</v>
      </c>
      <c r="B1446" s="3" t="s">
        <v>1116</v>
      </c>
      <c r="C1446" s="3" t="s">
        <v>1122</v>
      </c>
      <c r="D1446" s="3" t="s">
        <v>1118</v>
      </c>
    </row>
    <row r="1447" spans="1:4" x14ac:dyDescent="0.35">
      <c r="A1447" s="3" t="s">
        <v>1547</v>
      </c>
      <c r="B1447" s="3" t="s">
        <v>1116</v>
      </c>
      <c r="C1447" s="3" t="s">
        <v>1121</v>
      </c>
      <c r="D1447" s="3" t="s">
        <v>1118</v>
      </c>
    </row>
    <row r="1448" spans="1:4" x14ac:dyDescent="0.35">
      <c r="A1448" s="3" t="s">
        <v>1548</v>
      </c>
      <c r="B1448" s="3" t="s">
        <v>1116</v>
      </c>
      <c r="C1448" s="3" t="s">
        <v>1117</v>
      </c>
      <c r="D1448" s="3" t="s">
        <v>1118</v>
      </c>
    </row>
    <row r="1449" spans="1:4" x14ac:dyDescent="0.35">
      <c r="A1449" s="3" t="s">
        <v>1549</v>
      </c>
      <c r="B1449" s="3" t="s">
        <v>1116</v>
      </c>
      <c r="C1449" s="3" t="s">
        <v>1123</v>
      </c>
      <c r="D1449" s="3" t="s">
        <v>1118</v>
      </c>
    </row>
    <row r="1450" spans="1:4" x14ac:dyDescent="0.35">
      <c r="A1450" s="3" t="s">
        <v>1550</v>
      </c>
      <c r="B1450" s="3" t="s">
        <v>1116</v>
      </c>
      <c r="C1450" s="3" t="s">
        <v>1123</v>
      </c>
      <c r="D1450" s="3" t="s">
        <v>1118</v>
      </c>
    </row>
    <row r="1451" spans="1:4" x14ac:dyDescent="0.35">
      <c r="A1451" s="3" t="s">
        <v>1551</v>
      </c>
      <c r="B1451" s="3" t="s">
        <v>1119</v>
      </c>
      <c r="C1451" s="3" t="s">
        <v>1117</v>
      </c>
      <c r="D1451" s="3" t="s">
        <v>1118</v>
      </c>
    </row>
    <row r="1452" spans="1:4" x14ac:dyDescent="0.35">
      <c r="A1452" s="3" t="s">
        <v>1552</v>
      </c>
      <c r="B1452" s="3" t="s">
        <v>1116</v>
      </c>
      <c r="C1452" s="3" t="s">
        <v>1122</v>
      </c>
      <c r="D1452" s="3" t="s">
        <v>1118</v>
      </c>
    </row>
    <row r="1453" spans="1:4" x14ac:dyDescent="0.35">
      <c r="A1453" s="3" t="s">
        <v>1553</v>
      </c>
      <c r="B1453" s="3" t="s">
        <v>1116</v>
      </c>
      <c r="C1453" s="3" t="s">
        <v>1117</v>
      </c>
      <c r="D1453" s="3" t="s">
        <v>1118</v>
      </c>
    </row>
    <row r="1454" spans="1:4" x14ac:dyDescent="0.35">
      <c r="A1454" s="3" t="s">
        <v>1554</v>
      </c>
      <c r="B1454" s="3" t="s">
        <v>1116</v>
      </c>
      <c r="C1454" s="3" t="s">
        <v>1121</v>
      </c>
      <c r="D1454" s="3" t="s">
        <v>1118</v>
      </c>
    </row>
    <row r="1455" spans="1:4" x14ac:dyDescent="0.35">
      <c r="A1455" s="3" t="s">
        <v>1555</v>
      </c>
      <c r="B1455" s="3" t="s">
        <v>1116</v>
      </c>
      <c r="C1455" s="3" t="s">
        <v>1117</v>
      </c>
      <c r="D1455" s="3" t="s">
        <v>1124</v>
      </c>
    </row>
    <row r="1456" spans="1:4" x14ac:dyDescent="0.35">
      <c r="A1456" s="3" t="s">
        <v>1556</v>
      </c>
      <c r="B1456" s="3" t="s">
        <v>1119</v>
      </c>
      <c r="C1456" s="3" t="s">
        <v>1121</v>
      </c>
      <c r="D1456" s="3" t="s">
        <v>1118</v>
      </c>
    </row>
    <row r="1457" spans="1:4" x14ac:dyDescent="0.35">
      <c r="A1457" s="3" t="s">
        <v>1557</v>
      </c>
      <c r="B1457" s="3" t="s">
        <v>1120</v>
      </c>
      <c r="C1457" s="3" t="s">
        <v>1122</v>
      </c>
      <c r="D1457" s="3" t="s">
        <v>1118</v>
      </c>
    </row>
    <row r="1458" spans="1:4" x14ac:dyDescent="0.35">
      <c r="A1458" s="3" t="s">
        <v>1558</v>
      </c>
      <c r="B1458" s="3" t="s">
        <v>1116</v>
      </c>
      <c r="C1458" s="3" t="s">
        <v>1121</v>
      </c>
      <c r="D1458" s="3" t="s">
        <v>1124</v>
      </c>
    </row>
    <row r="1459" spans="1:4" x14ac:dyDescent="0.35">
      <c r="A1459" s="3" t="s">
        <v>1559</v>
      </c>
      <c r="B1459" s="3" t="s">
        <v>1116</v>
      </c>
      <c r="C1459" s="3" t="s">
        <v>1121</v>
      </c>
      <c r="D1459" s="3" t="s">
        <v>1118</v>
      </c>
    </row>
    <row r="1460" spans="1:4" x14ac:dyDescent="0.35">
      <c r="A1460" s="3" t="s">
        <v>1560</v>
      </c>
      <c r="B1460" s="3" t="s">
        <v>1116</v>
      </c>
      <c r="C1460" s="3" t="s">
        <v>1122</v>
      </c>
      <c r="D1460" s="3" t="s">
        <v>1118</v>
      </c>
    </row>
    <row r="1461" spans="1:4" x14ac:dyDescent="0.35">
      <c r="A1461" s="3" t="s">
        <v>1561</v>
      </c>
      <c r="B1461" s="3" t="s">
        <v>1116</v>
      </c>
      <c r="C1461" s="3" t="s">
        <v>1117</v>
      </c>
      <c r="D1461" s="3" t="s">
        <v>1118</v>
      </c>
    </row>
    <row r="1462" spans="1:4" x14ac:dyDescent="0.35">
      <c r="A1462" s="3" t="s">
        <v>1562</v>
      </c>
      <c r="B1462" s="3" t="s">
        <v>1119</v>
      </c>
      <c r="C1462" s="3" t="s">
        <v>1117</v>
      </c>
      <c r="D1462" s="3" t="s">
        <v>1118</v>
      </c>
    </row>
    <row r="1463" spans="1:4" x14ac:dyDescent="0.35">
      <c r="A1463" s="3" t="s">
        <v>1563</v>
      </c>
      <c r="B1463" s="3" t="s">
        <v>1120</v>
      </c>
      <c r="C1463" s="3" t="s">
        <v>1117</v>
      </c>
      <c r="D1463" s="3" t="s">
        <v>1126</v>
      </c>
    </row>
    <row r="1464" spans="1:4" x14ac:dyDescent="0.35">
      <c r="A1464" s="3" t="s">
        <v>1564</v>
      </c>
      <c r="B1464" s="3" t="s">
        <v>1116</v>
      </c>
      <c r="C1464" s="3" t="s">
        <v>1123</v>
      </c>
      <c r="D1464" s="3" t="s">
        <v>1124</v>
      </c>
    </row>
    <row r="1465" spans="1:4" x14ac:dyDescent="0.35">
      <c r="A1465" s="3" t="s">
        <v>1565</v>
      </c>
      <c r="B1465" s="3" t="s">
        <v>1119</v>
      </c>
      <c r="C1465" s="3" t="s">
        <v>1117</v>
      </c>
      <c r="D1465" s="3" t="s">
        <v>1118</v>
      </c>
    </row>
    <row r="1466" spans="1:4" x14ac:dyDescent="0.35">
      <c r="A1466" s="3" t="s">
        <v>1566</v>
      </c>
      <c r="B1466" s="3" t="s">
        <v>1116</v>
      </c>
      <c r="C1466" s="3" t="s">
        <v>1122</v>
      </c>
      <c r="D1466" s="3" t="s">
        <v>1118</v>
      </c>
    </row>
    <row r="1467" spans="1:4" x14ac:dyDescent="0.35">
      <c r="A1467" s="3" t="s">
        <v>1567</v>
      </c>
      <c r="B1467" s="3" t="s">
        <v>1116</v>
      </c>
      <c r="C1467" s="3" t="s">
        <v>1117</v>
      </c>
      <c r="D1467" s="3" t="s">
        <v>1126</v>
      </c>
    </row>
    <row r="1468" spans="1:4" x14ac:dyDescent="0.35">
      <c r="A1468" s="3" t="s">
        <v>1568</v>
      </c>
      <c r="B1468" s="3" t="s">
        <v>1119</v>
      </c>
      <c r="C1468" s="3" t="s">
        <v>1123</v>
      </c>
      <c r="D1468" s="3" t="s">
        <v>1126</v>
      </c>
    </row>
    <row r="1469" spans="1:4" x14ac:dyDescent="0.35">
      <c r="A1469" s="3" t="s">
        <v>1569</v>
      </c>
      <c r="B1469" s="3" t="s">
        <v>1119</v>
      </c>
      <c r="C1469" s="3" t="s">
        <v>1117</v>
      </c>
      <c r="D1469" s="3" t="s">
        <v>1118</v>
      </c>
    </row>
    <row r="1470" spans="1:4" x14ac:dyDescent="0.35">
      <c r="A1470" s="3" t="s">
        <v>1570</v>
      </c>
      <c r="B1470" s="3" t="s">
        <v>1116</v>
      </c>
      <c r="C1470" s="3" t="s">
        <v>1123</v>
      </c>
      <c r="D1470" s="3" t="s">
        <v>1118</v>
      </c>
    </row>
    <row r="1471" spans="1:4" x14ac:dyDescent="0.35">
      <c r="A1471" s="3" t="s">
        <v>1571</v>
      </c>
      <c r="B1471" s="3" t="s">
        <v>1119</v>
      </c>
      <c r="C1471" s="3" t="s">
        <v>1117</v>
      </c>
      <c r="D1471" s="3" t="s">
        <v>1118</v>
      </c>
    </row>
    <row r="1472" spans="1:4" x14ac:dyDescent="0.35">
      <c r="A1472" s="3" t="s">
        <v>1572</v>
      </c>
      <c r="B1472" s="3" t="s">
        <v>1119</v>
      </c>
      <c r="C1472" s="3" t="s">
        <v>1122</v>
      </c>
      <c r="D1472" s="3" t="s">
        <v>1124</v>
      </c>
    </row>
    <row r="1473" spans="1:4" x14ac:dyDescent="0.35">
      <c r="A1473" s="3" t="s">
        <v>1573</v>
      </c>
      <c r="B1473" s="3" t="s">
        <v>1116</v>
      </c>
      <c r="C1473" s="3" t="s">
        <v>1117</v>
      </c>
      <c r="D1473" s="3" t="s">
        <v>1118</v>
      </c>
    </row>
    <row r="1474" spans="1:4" x14ac:dyDescent="0.35">
      <c r="A1474" s="3" t="s">
        <v>1574</v>
      </c>
      <c r="B1474" s="3" t="s">
        <v>1119</v>
      </c>
      <c r="C1474" s="3" t="s">
        <v>1121</v>
      </c>
      <c r="D1474" s="3" t="s">
        <v>1126</v>
      </c>
    </row>
    <row r="1475" spans="1:4" x14ac:dyDescent="0.35">
      <c r="A1475" s="3" t="s">
        <v>1575</v>
      </c>
      <c r="B1475" s="3" t="s">
        <v>1119</v>
      </c>
      <c r="C1475" s="3" t="s">
        <v>1123</v>
      </c>
      <c r="D1475" s="3" t="s">
        <v>1118</v>
      </c>
    </row>
    <row r="1476" spans="1:4" x14ac:dyDescent="0.35">
      <c r="A1476" s="3" t="s">
        <v>1576</v>
      </c>
      <c r="B1476" s="3" t="s">
        <v>1116</v>
      </c>
      <c r="C1476" s="3" t="s">
        <v>1121</v>
      </c>
      <c r="D1476" s="3" t="s">
        <v>1124</v>
      </c>
    </row>
    <row r="1477" spans="1:4" x14ac:dyDescent="0.35">
      <c r="A1477" s="3" t="s">
        <v>1577</v>
      </c>
      <c r="B1477" s="3" t="s">
        <v>1116</v>
      </c>
      <c r="C1477" s="3" t="s">
        <v>1121</v>
      </c>
      <c r="D1477" s="3" t="s">
        <v>1118</v>
      </c>
    </row>
    <row r="1478" spans="1:4" x14ac:dyDescent="0.35">
      <c r="A1478" s="3" t="s">
        <v>1578</v>
      </c>
      <c r="B1478" s="3" t="s">
        <v>1116</v>
      </c>
      <c r="C1478" s="3" t="s">
        <v>1117</v>
      </c>
      <c r="D1478" s="3" t="s">
        <v>1118</v>
      </c>
    </row>
    <row r="1479" spans="1:4" x14ac:dyDescent="0.35">
      <c r="A1479" s="3" t="s">
        <v>1579</v>
      </c>
      <c r="B1479" s="3" t="s">
        <v>1116</v>
      </c>
      <c r="C1479" s="3" t="s">
        <v>1121</v>
      </c>
      <c r="D1479" s="3" t="s">
        <v>1118</v>
      </c>
    </row>
    <row r="1480" spans="1:4" x14ac:dyDescent="0.35">
      <c r="A1480" s="3" t="s">
        <v>1580</v>
      </c>
      <c r="B1480" s="3" t="s">
        <v>1116</v>
      </c>
      <c r="C1480" s="3" t="s">
        <v>1122</v>
      </c>
      <c r="D1480" s="3" t="s">
        <v>1124</v>
      </c>
    </row>
    <row r="1481" spans="1:4" x14ac:dyDescent="0.35">
      <c r="A1481" s="3" t="s">
        <v>1581</v>
      </c>
      <c r="B1481" s="3" t="s">
        <v>1116</v>
      </c>
      <c r="C1481" s="3" t="s">
        <v>1123</v>
      </c>
      <c r="D1481" s="3" t="s">
        <v>1124</v>
      </c>
    </row>
    <row r="1482" spans="1:4" x14ac:dyDescent="0.35">
      <c r="A1482" s="3" t="s">
        <v>1582</v>
      </c>
      <c r="B1482" s="3" t="s">
        <v>1116</v>
      </c>
      <c r="C1482" s="3" t="s">
        <v>1121</v>
      </c>
      <c r="D1482" s="3" t="s">
        <v>1118</v>
      </c>
    </row>
    <row r="1483" spans="1:4" x14ac:dyDescent="0.35">
      <c r="A1483" s="3" t="s">
        <v>1583</v>
      </c>
      <c r="B1483" s="3" t="s">
        <v>1116</v>
      </c>
      <c r="C1483" s="3" t="s">
        <v>1121</v>
      </c>
      <c r="D1483" s="3" t="s">
        <v>1124</v>
      </c>
    </row>
    <row r="1484" spans="1:4" x14ac:dyDescent="0.35">
      <c r="A1484" s="3" t="s">
        <v>1584</v>
      </c>
      <c r="B1484" s="3" t="s">
        <v>1116</v>
      </c>
      <c r="C1484" s="3" t="s">
        <v>1123</v>
      </c>
      <c r="D1484" s="3" t="s">
        <v>1118</v>
      </c>
    </row>
    <row r="1485" spans="1:4" x14ac:dyDescent="0.35">
      <c r="A1485" s="3" t="s">
        <v>1585</v>
      </c>
      <c r="B1485" s="3" t="s">
        <v>1116</v>
      </c>
      <c r="C1485" s="3" t="s">
        <v>1121</v>
      </c>
      <c r="D1485" s="3" t="s">
        <v>1124</v>
      </c>
    </row>
    <row r="1486" spans="1:4" x14ac:dyDescent="0.35">
      <c r="A1486" s="3" t="s">
        <v>1586</v>
      </c>
      <c r="B1486" s="3" t="s">
        <v>1119</v>
      </c>
      <c r="C1486" s="3" t="s">
        <v>1122</v>
      </c>
      <c r="D1486" s="3" t="s">
        <v>1118</v>
      </c>
    </row>
    <row r="1487" spans="1:4" x14ac:dyDescent="0.35">
      <c r="A1487" s="3" t="s">
        <v>1587</v>
      </c>
      <c r="B1487" s="3" t="s">
        <v>1116</v>
      </c>
      <c r="C1487" s="3" t="s">
        <v>1117</v>
      </c>
      <c r="D1487" s="3" t="s">
        <v>1118</v>
      </c>
    </row>
    <row r="1488" spans="1:4" x14ac:dyDescent="0.35">
      <c r="A1488" s="3" t="s">
        <v>1588</v>
      </c>
      <c r="B1488" s="3" t="s">
        <v>1119</v>
      </c>
      <c r="C1488" s="3" t="s">
        <v>1123</v>
      </c>
      <c r="D1488" s="3" t="s">
        <v>1118</v>
      </c>
    </row>
    <row r="1489" spans="1:4" x14ac:dyDescent="0.35">
      <c r="A1489" s="3" t="s">
        <v>1589</v>
      </c>
      <c r="B1489" s="3" t="s">
        <v>1116</v>
      </c>
      <c r="C1489" s="3" t="s">
        <v>1123</v>
      </c>
      <c r="D1489" s="3" t="s">
        <v>1118</v>
      </c>
    </row>
    <row r="1490" spans="1:4" x14ac:dyDescent="0.35">
      <c r="A1490" s="3" t="s">
        <v>1590</v>
      </c>
      <c r="B1490" s="3" t="s">
        <v>1119</v>
      </c>
      <c r="C1490" s="3" t="s">
        <v>1123</v>
      </c>
      <c r="D1490" s="3" t="s">
        <v>1124</v>
      </c>
    </row>
    <row r="1491" spans="1:4" x14ac:dyDescent="0.35">
      <c r="A1491" s="3" t="s">
        <v>1591</v>
      </c>
      <c r="B1491" s="3" t="s">
        <v>1119</v>
      </c>
      <c r="C1491" s="3" t="s">
        <v>1123</v>
      </c>
      <c r="D1491" s="3" t="s">
        <v>1118</v>
      </c>
    </row>
    <row r="1492" spans="1:4" x14ac:dyDescent="0.35">
      <c r="A1492" s="3" t="s">
        <v>1592</v>
      </c>
      <c r="B1492" s="3" t="s">
        <v>1116</v>
      </c>
      <c r="C1492" s="3" t="s">
        <v>1123</v>
      </c>
      <c r="D1492" s="3" t="s">
        <v>1118</v>
      </c>
    </row>
    <row r="1493" spans="1:4" x14ac:dyDescent="0.35">
      <c r="A1493" s="3" t="s">
        <v>1593</v>
      </c>
      <c r="B1493" s="3" t="s">
        <v>1116</v>
      </c>
      <c r="C1493" s="3" t="s">
        <v>1121</v>
      </c>
      <c r="D1493" s="3" t="s">
        <v>1118</v>
      </c>
    </row>
    <row r="1494" spans="1:4" x14ac:dyDescent="0.35">
      <c r="A1494" s="3" t="s">
        <v>1594</v>
      </c>
      <c r="B1494" s="3" t="s">
        <v>1116</v>
      </c>
      <c r="C1494" s="3" t="s">
        <v>1117</v>
      </c>
      <c r="D1494" s="3" t="s">
        <v>1118</v>
      </c>
    </row>
    <row r="1495" spans="1:4" x14ac:dyDescent="0.35">
      <c r="A1495" s="3" t="s">
        <v>1595</v>
      </c>
      <c r="B1495" s="3" t="s">
        <v>1119</v>
      </c>
      <c r="C1495" s="3" t="s">
        <v>1121</v>
      </c>
      <c r="D1495" s="3" t="s">
        <v>1124</v>
      </c>
    </row>
    <row r="1496" spans="1:4" x14ac:dyDescent="0.35">
      <c r="A1496" s="3" t="s">
        <v>1596</v>
      </c>
      <c r="B1496" s="3" t="s">
        <v>1119</v>
      </c>
      <c r="C1496" s="3" t="s">
        <v>1122</v>
      </c>
      <c r="D1496" s="3" t="s">
        <v>1118</v>
      </c>
    </row>
    <row r="1497" spans="1:4" x14ac:dyDescent="0.35">
      <c r="A1497" s="3" t="s">
        <v>1597</v>
      </c>
      <c r="B1497" s="3" t="s">
        <v>1119</v>
      </c>
      <c r="C1497" s="3" t="s">
        <v>1122</v>
      </c>
      <c r="D1497" s="3" t="s">
        <v>1118</v>
      </c>
    </row>
    <row r="1498" spans="1:4" x14ac:dyDescent="0.35">
      <c r="A1498" s="3" t="s">
        <v>1598</v>
      </c>
      <c r="B1498" s="3" t="s">
        <v>1119</v>
      </c>
      <c r="C1498" s="3" t="s">
        <v>1123</v>
      </c>
      <c r="D1498" s="3" t="s">
        <v>1118</v>
      </c>
    </row>
    <row r="1499" spans="1:4" x14ac:dyDescent="0.35">
      <c r="A1499" s="3" t="s">
        <v>1599</v>
      </c>
      <c r="B1499" s="3" t="s">
        <v>1119</v>
      </c>
      <c r="C1499" s="3" t="s">
        <v>1121</v>
      </c>
      <c r="D1499" s="3" t="s">
        <v>1126</v>
      </c>
    </row>
    <row r="1500" spans="1:4" x14ac:dyDescent="0.35">
      <c r="A1500" s="3" t="s">
        <v>1600</v>
      </c>
      <c r="B1500" s="3" t="s">
        <v>1116</v>
      </c>
      <c r="C1500" s="3" t="s">
        <v>1117</v>
      </c>
      <c r="D1500" s="3" t="s">
        <v>1118</v>
      </c>
    </row>
    <row r="1501" spans="1:4" x14ac:dyDescent="0.35">
      <c r="A1501" s="3" t="s">
        <v>1601</v>
      </c>
      <c r="B1501" s="3" t="s">
        <v>1116</v>
      </c>
      <c r="C1501" s="3" t="s">
        <v>1117</v>
      </c>
      <c r="D1501" s="3" t="s">
        <v>1126</v>
      </c>
    </row>
    <row r="1502" spans="1:4" x14ac:dyDescent="0.35">
      <c r="A1502" s="3" t="s">
        <v>1602</v>
      </c>
      <c r="B1502" s="3" t="s">
        <v>1116</v>
      </c>
      <c r="C1502" s="3" t="s">
        <v>1121</v>
      </c>
      <c r="D1502" s="3" t="s">
        <v>1118</v>
      </c>
    </row>
    <row r="1503" spans="1:4" x14ac:dyDescent="0.35">
      <c r="A1503" s="3" t="s">
        <v>1603</v>
      </c>
      <c r="B1503" s="3" t="s">
        <v>1116</v>
      </c>
      <c r="C1503" s="3" t="s">
        <v>1117</v>
      </c>
      <c r="D1503" s="3" t="s">
        <v>1124</v>
      </c>
    </row>
    <row r="1504" spans="1:4" x14ac:dyDescent="0.35">
      <c r="A1504" s="3" t="s">
        <v>1604</v>
      </c>
      <c r="B1504" s="3" t="s">
        <v>1116</v>
      </c>
      <c r="C1504" s="3" t="s">
        <v>1122</v>
      </c>
      <c r="D1504" s="3" t="s">
        <v>1118</v>
      </c>
    </row>
    <row r="1505" spans="1:4" x14ac:dyDescent="0.35">
      <c r="A1505" s="3" t="s">
        <v>1605</v>
      </c>
      <c r="B1505" s="3" t="s">
        <v>1119</v>
      </c>
      <c r="C1505" s="3" t="s">
        <v>1117</v>
      </c>
      <c r="D1505" s="3" t="s">
        <v>1118</v>
      </c>
    </row>
    <row r="1506" spans="1:4" x14ac:dyDescent="0.35">
      <c r="A1506" s="3" t="s">
        <v>1606</v>
      </c>
      <c r="B1506" s="3" t="s">
        <v>1116</v>
      </c>
      <c r="C1506" s="3" t="s">
        <v>1117</v>
      </c>
      <c r="D1506" s="3" t="s">
        <v>1118</v>
      </c>
    </row>
    <row r="1507" spans="1:4" x14ac:dyDescent="0.35">
      <c r="A1507" s="3" t="s">
        <v>1607</v>
      </c>
      <c r="B1507" s="3" t="s">
        <v>1119</v>
      </c>
      <c r="C1507" s="3" t="s">
        <v>1122</v>
      </c>
      <c r="D1507" s="3" t="s">
        <v>1118</v>
      </c>
    </row>
    <row r="1508" spans="1:4" x14ac:dyDescent="0.35">
      <c r="A1508" s="3" t="s">
        <v>1608</v>
      </c>
      <c r="B1508" s="3" t="s">
        <v>1116</v>
      </c>
      <c r="C1508" s="3" t="s">
        <v>1123</v>
      </c>
      <c r="D1508" s="3" t="s">
        <v>1118</v>
      </c>
    </row>
    <row r="1509" spans="1:4" x14ac:dyDescent="0.35">
      <c r="A1509" s="3" t="s">
        <v>1609</v>
      </c>
      <c r="B1509" s="3" t="s">
        <v>1116</v>
      </c>
      <c r="C1509" s="3" t="s">
        <v>1122</v>
      </c>
      <c r="D1509" s="3" t="s">
        <v>1124</v>
      </c>
    </row>
    <row r="1510" spans="1:4" x14ac:dyDescent="0.35">
      <c r="A1510" s="3" t="s">
        <v>1610</v>
      </c>
      <c r="B1510" s="3" t="s">
        <v>1119</v>
      </c>
      <c r="C1510" s="3" t="s">
        <v>1117</v>
      </c>
      <c r="D1510" s="3" t="s">
        <v>1118</v>
      </c>
    </row>
    <row r="1511" spans="1:4" x14ac:dyDescent="0.35">
      <c r="A1511" s="3" t="s">
        <v>1611</v>
      </c>
      <c r="B1511" s="3" t="s">
        <v>1120</v>
      </c>
      <c r="C1511" s="3" t="s">
        <v>1123</v>
      </c>
      <c r="D1511" s="3" t="s">
        <v>1124</v>
      </c>
    </row>
    <row r="1512" spans="1:4" x14ac:dyDescent="0.35">
      <c r="A1512" s="3" t="s">
        <v>1612</v>
      </c>
      <c r="B1512" s="3" t="s">
        <v>1119</v>
      </c>
      <c r="C1512" s="3" t="s">
        <v>1123</v>
      </c>
      <c r="D1512" s="3" t="s">
        <v>1118</v>
      </c>
    </row>
    <row r="1513" spans="1:4" x14ac:dyDescent="0.35">
      <c r="A1513" s="3" t="s">
        <v>1613</v>
      </c>
      <c r="B1513" s="3" t="s">
        <v>1120</v>
      </c>
      <c r="C1513" s="3" t="s">
        <v>1123</v>
      </c>
      <c r="D1513" s="3" t="s">
        <v>1118</v>
      </c>
    </row>
    <row r="1514" spans="1:4" x14ac:dyDescent="0.35">
      <c r="A1514" s="3" t="s">
        <v>1614</v>
      </c>
      <c r="B1514" s="3" t="s">
        <v>1116</v>
      </c>
      <c r="C1514" s="3" t="s">
        <v>1123</v>
      </c>
      <c r="D1514" s="3" t="s">
        <v>1118</v>
      </c>
    </row>
    <row r="1515" spans="1:4" x14ac:dyDescent="0.35">
      <c r="A1515" s="3" t="s">
        <v>1615</v>
      </c>
      <c r="B1515" s="3" t="s">
        <v>1119</v>
      </c>
      <c r="C1515" s="3" t="s">
        <v>1123</v>
      </c>
      <c r="D1515" s="3" t="s">
        <v>1118</v>
      </c>
    </row>
    <row r="1516" spans="1:4" x14ac:dyDescent="0.35">
      <c r="A1516" s="3" t="s">
        <v>1616</v>
      </c>
      <c r="B1516" s="3" t="s">
        <v>1119</v>
      </c>
      <c r="C1516" s="3" t="s">
        <v>1122</v>
      </c>
      <c r="D1516" s="3" t="s">
        <v>1118</v>
      </c>
    </row>
    <row r="1517" spans="1:4" x14ac:dyDescent="0.35">
      <c r="A1517" s="3" t="s">
        <v>1617</v>
      </c>
      <c r="B1517" s="3" t="s">
        <v>1120</v>
      </c>
      <c r="C1517" s="3" t="s">
        <v>1117</v>
      </c>
      <c r="D1517" s="3" t="s">
        <v>1124</v>
      </c>
    </row>
    <row r="1518" spans="1:4" x14ac:dyDescent="0.35">
      <c r="A1518" s="3" t="s">
        <v>1618</v>
      </c>
      <c r="B1518" s="3" t="s">
        <v>1120</v>
      </c>
      <c r="C1518" s="3" t="s">
        <v>1123</v>
      </c>
      <c r="D1518" s="3" t="s">
        <v>1124</v>
      </c>
    </row>
    <row r="1519" spans="1:4" x14ac:dyDescent="0.35">
      <c r="A1519" s="3" t="s">
        <v>1619</v>
      </c>
      <c r="B1519" s="3" t="s">
        <v>1116</v>
      </c>
      <c r="C1519" s="3" t="s">
        <v>1122</v>
      </c>
      <c r="D1519" s="3" t="s">
        <v>1118</v>
      </c>
    </row>
    <row r="1520" spans="1:4" x14ac:dyDescent="0.35">
      <c r="A1520" s="3" t="s">
        <v>1620</v>
      </c>
      <c r="B1520" s="3" t="s">
        <v>1119</v>
      </c>
      <c r="C1520" s="3" t="s">
        <v>1121</v>
      </c>
      <c r="D1520" s="3" t="s">
        <v>1118</v>
      </c>
    </row>
    <row r="1521" spans="1:4" x14ac:dyDescent="0.35">
      <c r="A1521" s="3" t="s">
        <v>1621</v>
      </c>
      <c r="B1521" s="3" t="s">
        <v>1119</v>
      </c>
      <c r="C1521" s="3" t="s">
        <v>1121</v>
      </c>
      <c r="D1521" s="3" t="s">
        <v>1124</v>
      </c>
    </row>
    <row r="1522" spans="1:4" x14ac:dyDescent="0.35">
      <c r="A1522" s="3" t="s">
        <v>1622</v>
      </c>
      <c r="B1522" s="3" t="s">
        <v>1116</v>
      </c>
      <c r="C1522" s="3" t="s">
        <v>1123</v>
      </c>
      <c r="D1522" s="3" t="s">
        <v>1118</v>
      </c>
    </row>
    <row r="1523" spans="1:4" x14ac:dyDescent="0.35">
      <c r="A1523" s="3" t="s">
        <v>1623</v>
      </c>
      <c r="B1523" s="3" t="s">
        <v>1120</v>
      </c>
      <c r="C1523" s="3" t="s">
        <v>1123</v>
      </c>
      <c r="D1523" s="3" t="s">
        <v>1126</v>
      </c>
    </row>
    <row r="1524" spans="1:4" x14ac:dyDescent="0.35">
      <c r="A1524" s="3" t="s">
        <v>1624</v>
      </c>
      <c r="B1524" s="3" t="s">
        <v>1116</v>
      </c>
      <c r="C1524" s="3" t="s">
        <v>1123</v>
      </c>
      <c r="D1524" s="3" t="s">
        <v>1118</v>
      </c>
    </row>
    <row r="1525" spans="1:4" x14ac:dyDescent="0.35">
      <c r="A1525" s="3" t="s">
        <v>1625</v>
      </c>
      <c r="B1525" s="3" t="s">
        <v>1116</v>
      </c>
      <c r="C1525" s="3" t="s">
        <v>1122</v>
      </c>
      <c r="D1525" s="3" t="s">
        <v>1118</v>
      </c>
    </row>
    <row r="1526" spans="1:4" x14ac:dyDescent="0.35">
      <c r="A1526" s="3" t="s">
        <v>1626</v>
      </c>
      <c r="B1526" s="3" t="s">
        <v>1116</v>
      </c>
      <c r="C1526" s="3" t="s">
        <v>1123</v>
      </c>
      <c r="D1526" s="3" t="s">
        <v>1118</v>
      </c>
    </row>
    <row r="1527" spans="1:4" x14ac:dyDescent="0.35">
      <c r="A1527" s="3" t="s">
        <v>1627</v>
      </c>
      <c r="B1527" s="3" t="s">
        <v>1116</v>
      </c>
      <c r="C1527" s="3" t="s">
        <v>1123</v>
      </c>
      <c r="D1527" s="3" t="s">
        <v>1124</v>
      </c>
    </row>
    <row r="1528" spans="1:4" x14ac:dyDescent="0.35">
      <c r="A1528" s="3" t="s">
        <v>1628</v>
      </c>
      <c r="B1528" s="3" t="s">
        <v>1116</v>
      </c>
      <c r="C1528" s="3" t="s">
        <v>1122</v>
      </c>
      <c r="D1528" s="3" t="s">
        <v>1118</v>
      </c>
    </row>
    <row r="1529" spans="1:4" x14ac:dyDescent="0.35">
      <c r="A1529" s="3" t="s">
        <v>1629</v>
      </c>
      <c r="B1529" s="3" t="s">
        <v>1119</v>
      </c>
      <c r="C1529" s="3" t="s">
        <v>1121</v>
      </c>
      <c r="D1529" s="3" t="s">
        <v>1124</v>
      </c>
    </row>
    <row r="1530" spans="1:4" x14ac:dyDescent="0.35">
      <c r="A1530" s="3" t="s">
        <v>1630</v>
      </c>
      <c r="B1530" s="3" t="s">
        <v>1116</v>
      </c>
      <c r="C1530" s="3" t="s">
        <v>1123</v>
      </c>
      <c r="D1530" s="3" t="s">
        <v>1124</v>
      </c>
    </row>
    <row r="1531" spans="1:4" x14ac:dyDescent="0.35">
      <c r="A1531" s="3" t="s">
        <v>1631</v>
      </c>
      <c r="B1531" s="3" t="s">
        <v>1116</v>
      </c>
      <c r="C1531" s="3" t="s">
        <v>1117</v>
      </c>
      <c r="D1531" s="3" t="s">
        <v>1118</v>
      </c>
    </row>
    <row r="1532" spans="1:4" x14ac:dyDescent="0.35">
      <c r="A1532" s="3" t="s">
        <v>1632</v>
      </c>
      <c r="B1532" s="3" t="s">
        <v>1119</v>
      </c>
      <c r="C1532" s="3" t="s">
        <v>1123</v>
      </c>
      <c r="D1532" s="3" t="s">
        <v>1118</v>
      </c>
    </row>
    <row r="1533" spans="1:4" x14ac:dyDescent="0.35">
      <c r="A1533" s="3" t="s">
        <v>1633</v>
      </c>
      <c r="B1533" s="3" t="s">
        <v>1116</v>
      </c>
      <c r="C1533" s="3" t="s">
        <v>1122</v>
      </c>
      <c r="D1533" s="3" t="s">
        <v>1126</v>
      </c>
    </row>
    <row r="1534" spans="1:4" x14ac:dyDescent="0.35">
      <c r="A1534" s="3" t="s">
        <v>1634</v>
      </c>
      <c r="B1534" s="3" t="s">
        <v>1119</v>
      </c>
      <c r="C1534" s="3" t="s">
        <v>1123</v>
      </c>
      <c r="D1534" s="3" t="s">
        <v>1118</v>
      </c>
    </row>
    <row r="1535" spans="1:4" x14ac:dyDescent="0.35">
      <c r="A1535" s="3" t="s">
        <v>1635</v>
      </c>
      <c r="B1535" s="3" t="s">
        <v>1116</v>
      </c>
      <c r="C1535" s="3" t="s">
        <v>1117</v>
      </c>
      <c r="D1535" s="3" t="s">
        <v>1118</v>
      </c>
    </row>
    <row r="1536" spans="1:4" x14ac:dyDescent="0.35">
      <c r="A1536" s="3" t="s">
        <v>1636</v>
      </c>
      <c r="B1536" s="3" t="s">
        <v>1116</v>
      </c>
      <c r="C1536" s="3" t="s">
        <v>1117</v>
      </c>
      <c r="D1536" s="3" t="s">
        <v>1124</v>
      </c>
    </row>
    <row r="1537" spans="1:4" x14ac:dyDescent="0.35">
      <c r="A1537" s="3" t="s">
        <v>1637</v>
      </c>
      <c r="B1537" s="3" t="s">
        <v>1116</v>
      </c>
      <c r="C1537" s="3" t="s">
        <v>1117</v>
      </c>
      <c r="D1537" s="3" t="s">
        <v>1118</v>
      </c>
    </row>
    <row r="1538" spans="1:4" x14ac:dyDescent="0.35">
      <c r="A1538" s="3" t="s">
        <v>1638</v>
      </c>
      <c r="B1538" s="3" t="s">
        <v>1116</v>
      </c>
      <c r="C1538" s="3" t="s">
        <v>1117</v>
      </c>
      <c r="D1538" s="3" t="s">
        <v>1118</v>
      </c>
    </row>
    <row r="1539" spans="1:4" x14ac:dyDescent="0.35">
      <c r="A1539" s="3" t="s">
        <v>1639</v>
      </c>
      <c r="B1539" s="3" t="s">
        <v>1116</v>
      </c>
      <c r="C1539" s="3" t="s">
        <v>1123</v>
      </c>
      <c r="D1539" s="3" t="s">
        <v>1118</v>
      </c>
    </row>
    <row r="1540" spans="1:4" x14ac:dyDescent="0.35">
      <c r="A1540" s="3" t="s">
        <v>1640</v>
      </c>
      <c r="B1540" s="3" t="s">
        <v>1116</v>
      </c>
      <c r="C1540" s="3" t="s">
        <v>1121</v>
      </c>
      <c r="D1540" s="3" t="s">
        <v>1124</v>
      </c>
    </row>
    <row r="1541" spans="1:4" x14ac:dyDescent="0.35">
      <c r="A1541" s="3" t="s">
        <v>1641</v>
      </c>
      <c r="B1541" s="3" t="s">
        <v>1120</v>
      </c>
      <c r="C1541" s="3" t="s">
        <v>1117</v>
      </c>
      <c r="D1541" s="3" t="s">
        <v>1118</v>
      </c>
    </row>
    <row r="1542" spans="1:4" x14ac:dyDescent="0.35">
      <c r="A1542" s="3" t="s">
        <v>1642</v>
      </c>
      <c r="B1542" s="3" t="s">
        <v>1120</v>
      </c>
      <c r="C1542" s="3" t="s">
        <v>1117</v>
      </c>
      <c r="D1542" s="3" t="s">
        <v>1118</v>
      </c>
    </row>
    <row r="1543" spans="1:4" x14ac:dyDescent="0.35">
      <c r="A1543" s="3" t="s">
        <v>1643</v>
      </c>
      <c r="B1543" s="3" t="s">
        <v>1116</v>
      </c>
      <c r="C1543" s="3" t="s">
        <v>1117</v>
      </c>
      <c r="D1543" s="3" t="s">
        <v>1126</v>
      </c>
    </row>
    <row r="1544" spans="1:4" x14ac:dyDescent="0.35">
      <c r="A1544" s="3" t="s">
        <v>1644</v>
      </c>
      <c r="B1544" s="3" t="s">
        <v>1116</v>
      </c>
      <c r="C1544" s="3" t="s">
        <v>1123</v>
      </c>
      <c r="D1544" s="3" t="s">
        <v>1124</v>
      </c>
    </row>
    <row r="1545" spans="1:4" x14ac:dyDescent="0.35">
      <c r="A1545" s="3" t="s">
        <v>1645</v>
      </c>
      <c r="B1545" s="3" t="s">
        <v>1119</v>
      </c>
      <c r="C1545" s="3" t="s">
        <v>1117</v>
      </c>
      <c r="D1545" s="3" t="s">
        <v>1118</v>
      </c>
    </row>
    <row r="1546" spans="1:4" x14ac:dyDescent="0.35">
      <c r="A1546" s="3" t="s">
        <v>1646</v>
      </c>
      <c r="B1546" s="3" t="s">
        <v>1116</v>
      </c>
      <c r="C1546" s="3" t="s">
        <v>1117</v>
      </c>
      <c r="D1546" s="3" t="s">
        <v>1118</v>
      </c>
    </row>
    <row r="1547" spans="1:4" x14ac:dyDescent="0.35">
      <c r="A1547" s="3" t="s">
        <v>1647</v>
      </c>
      <c r="B1547" s="3" t="s">
        <v>1116</v>
      </c>
      <c r="C1547" s="3" t="s">
        <v>1123</v>
      </c>
      <c r="D1547" s="3" t="s">
        <v>1126</v>
      </c>
    </row>
    <row r="1548" spans="1:4" x14ac:dyDescent="0.35">
      <c r="A1548" s="3" t="s">
        <v>1648</v>
      </c>
      <c r="B1548" s="3" t="s">
        <v>1116</v>
      </c>
      <c r="C1548" s="3" t="s">
        <v>1123</v>
      </c>
      <c r="D1548" s="3" t="s">
        <v>1126</v>
      </c>
    </row>
    <row r="1549" spans="1:4" x14ac:dyDescent="0.35">
      <c r="A1549" s="3" t="s">
        <v>1649</v>
      </c>
      <c r="B1549" s="3" t="s">
        <v>1116</v>
      </c>
      <c r="C1549" s="3" t="s">
        <v>1122</v>
      </c>
      <c r="D1549" s="3" t="s">
        <v>1118</v>
      </c>
    </row>
    <row r="1550" spans="1:4" x14ac:dyDescent="0.35">
      <c r="A1550" s="3" t="s">
        <v>1650</v>
      </c>
      <c r="B1550" s="3" t="s">
        <v>1116</v>
      </c>
      <c r="C1550" s="3" t="s">
        <v>1123</v>
      </c>
      <c r="D1550" s="3" t="s">
        <v>1124</v>
      </c>
    </row>
    <row r="1551" spans="1:4" x14ac:dyDescent="0.35">
      <c r="A1551" s="3" t="s">
        <v>1651</v>
      </c>
      <c r="B1551" s="3" t="s">
        <v>1116</v>
      </c>
      <c r="C1551" s="3" t="s">
        <v>1123</v>
      </c>
      <c r="D1551" s="3" t="s">
        <v>1118</v>
      </c>
    </row>
    <row r="1552" spans="1:4" x14ac:dyDescent="0.35">
      <c r="A1552" s="3" t="s">
        <v>1652</v>
      </c>
      <c r="B1552" s="3" t="s">
        <v>1116</v>
      </c>
      <c r="C1552" s="3" t="s">
        <v>1121</v>
      </c>
      <c r="D1552" s="3" t="s">
        <v>1118</v>
      </c>
    </row>
    <row r="1553" spans="1:4" x14ac:dyDescent="0.35">
      <c r="A1553" s="3" t="s">
        <v>1653</v>
      </c>
      <c r="B1553" s="3" t="s">
        <v>1120</v>
      </c>
      <c r="C1553" s="3" t="s">
        <v>1117</v>
      </c>
      <c r="D1553" s="3" t="s">
        <v>1118</v>
      </c>
    </row>
    <row r="1554" spans="1:4" x14ac:dyDescent="0.35">
      <c r="A1554" s="3" t="s">
        <v>1654</v>
      </c>
      <c r="B1554" s="3" t="s">
        <v>1120</v>
      </c>
      <c r="C1554" s="3" t="s">
        <v>1117</v>
      </c>
      <c r="D1554" s="3" t="s">
        <v>1118</v>
      </c>
    </row>
    <row r="1555" spans="1:4" x14ac:dyDescent="0.35">
      <c r="A1555" s="3" t="s">
        <v>1655</v>
      </c>
      <c r="B1555" s="3" t="s">
        <v>1119</v>
      </c>
      <c r="C1555" s="3" t="s">
        <v>1117</v>
      </c>
      <c r="D1555" s="3" t="s">
        <v>1118</v>
      </c>
    </row>
    <row r="1556" spans="1:4" x14ac:dyDescent="0.35">
      <c r="A1556" s="3" t="s">
        <v>1656</v>
      </c>
      <c r="B1556" s="3" t="s">
        <v>1116</v>
      </c>
      <c r="C1556" s="3" t="s">
        <v>1123</v>
      </c>
      <c r="D1556" s="3" t="s">
        <v>1118</v>
      </c>
    </row>
    <row r="1557" spans="1:4" x14ac:dyDescent="0.35">
      <c r="A1557" s="3" t="s">
        <v>1657</v>
      </c>
      <c r="B1557" s="3" t="s">
        <v>1119</v>
      </c>
      <c r="C1557" s="3" t="s">
        <v>1123</v>
      </c>
      <c r="D1557" s="3" t="s">
        <v>1124</v>
      </c>
    </row>
    <row r="1558" spans="1:4" x14ac:dyDescent="0.35">
      <c r="A1558" s="3" t="s">
        <v>1658</v>
      </c>
      <c r="B1558" s="3" t="s">
        <v>1116</v>
      </c>
      <c r="C1558" s="3" t="s">
        <v>1117</v>
      </c>
      <c r="D1558" s="3" t="s">
        <v>1124</v>
      </c>
    </row>
    <row r="1559" spans="1:4" x14ac:dyDescent="0.35">
      <c r="A1559" s="3" t="s">
        <v>1659</v>
      </c>
      <c r="B1559" s="3" t="s">
        <v>1116</v>
      </c>
      <c r="C1559" s="3" t="s">
        <v>1123</v>
      </c>
      <c r="D1559" s="3" t="s">
        <v>1124</v>
      </c>
    </row>
    <row r="1560" spans="1:4" x14ac:dyDescent="0.35">
      <c r="A1560" s="3" t="s">
        <v>1660</v>
      </c>
      <c r="B1560" s="3" t="s">
        <v>1120</v>
      </c>
      <c r="C1560" s="3" t="s">
        <v>1117</v>
      </c>
      <c r="D1560" s="3" t="s">
        <v>1118</v>
      </c>
    </row>
    <row r="1561" spans="1:4" x14ac:dyDescent="0.35">
      <c r="A1561" s="3" t="s">
        <v>1661</v>
      </c>
      <c r="B1561" s="3" t="s">
        <v>1119</v>
      </c>
      <c r="C1561" s="3" t="s">
        <v>1122</v>
      </c>
      <c r="D1561" s="3" t="s">
        <v>1118</v>
      </c>
    </row>
    <row r="1562" spans="1:4" x14ac:dyDescent="0.35">
      <c r="A1562" s="3" t="s">
        <v>1662</v>
      </c>
      <c r="B1562" s="3" t="s">
        <v>1116</v>
      </c>
      <c r="C1562" s="3" t="s">
        <v>1117</v>
      </c>
      <c r="D1562" s="3" t="s">
        <v>1124</v>
      </c>
    </row>
    <row r="1563" spans="1:4" x14ac:dyDescent="0.35">
      <c r="A1563" s="3" t="s">
        <v>1663</v>
      </c>
      <c r="B1563" s="3" t="s">
        <v>1116</v>
      </c>
      <c r="C1563" s="3" t="s">
        <v>1117</v>
      </c>
      <c r="D1563" s="3" t="s">
        <v>1126</v>
      </c>
    </row>
    <row r="1564" spans="1:4" x14ac:dyDescent="0.35">
      <c r="A1564" s="3" t="s">
        <v>1664</v>
      </c>
      <c r="B1564" s="3" t="s">
        <v>1119</v>
      </c>
      <c r="C1564" s="3" t="s">
        <v>1123</v>
      </c>
      <c r="D1564" s="3" t="s">
        <v>1126</v>
      </c>
    </row>
    <row r="1565" spans="1:4" x14ac:dyDescent="0.35">
      <c r="A1565" s="3" t="s">
        <v>1665</v>
      </c>
      <c r="B1565" s="3" t="s">
        <v>1116</v>
      </c>
      <c r="C1565" s="3" t="s">
        <v>1123</v>
      </c>
      <c r="D1565" s="3" t="s">
        <v>1126</v>
      </c>
    </row>
    <row r="1566" spans="1:4" x14ac:dyDescent="0.35">
      <c r="A1566" s="3" t="s">
        <v>1666</v>
      </c>
      <c r="B1566" s="3" t="s">
        <v>1120</v>
      </c>
      <c r="C1566" s="3" t="s">
        <v>1121</v>
      </c>
      <c r="D1566" s="3" t="s">
        <v>1124</v>
      </c>
    </row>
    <row r="1567" spans="1:4" x14ac:dyDescent="0.35">
      <c r="A1567" s="3" t="s">
        <v>1667</v>
      </c>
      <c r="B1567" s="3" t="s">
        <v>1119</v>
      </c>
      <c r="C1567" s="3" t="s">
        <v>1122</v>
      </c>
      <c r="D1567" s="3" t="s">
        <v>1118</v>
      </c>
    </row>
    <row r="1568" spans="1:4" x14ac:dyDescent="0.35">
      <c r="A1568" s="3" t="s">
        <v>1668</v>
      </c>
      <c r="B1568" s="3" t="s">
        <v>1119</v>
      </c>
      <c r="C1568" s="3" t="s">
        <v>1123</v>
      </c>
      <c r="D1568" s="3" t="s">
        <v>1124</v>
      </c>
    </row>
    <row r="1569" spans="1:4" x14ac:dyDescent="0.35">
      <c r="A1569" s="3" t="s">
        <v>1669</v>
      </c>
      <c r="B1569" s="3" t="s">
        <v>1116</v>
      </c>
      <c r="C1569" s="3" t="s">
        <v>1121</v>
      </c>
      <c r="D1569" s="3" t="s">
        <v>1118</v>
      </c>
    </row>
    <row r="1570" spans="1:4" x14ac:dyDescent="0.35">
      <c r="A1570" s="3" t="s">
        <v>1670</v>
      </c>
      <c r="B1570" s="3" t="s">
        <v>1116</v>
      </c>
      <c r="C1570" s="3" t="s">
        <v>1123</v>
      </c>
      <c r="D1570" s="3" t="s">
        <v>1118</v>
      </c>
    </row>
    <row r="1571" spans="1:4" x14ac:dyDescent="0.35">
      <c r="A1571" s="3" t="s">
        <v>1671</v>
      </c>
      <c r="B1571" s="3" t="s">
        <v>1119</v>
      </c>
      <c r="C1571" s="3" t="s">
        <v>1117</v>
      </c>
      <c r="D1571" s="3" t="s">
        <v>1118</v>
      </c>
    </row>
    <row r="1572" spans="1:4" x14ac:dyDescent="0.35">
      <c r="A1572" s="3" t="s">
        <v>1672</v>
      </c>
      <c r="B1572" s="3" t="s">
        <v>1116</v>
      </c>
      <c r="C1572" s="3" t="s">
        <v>1117</v>
      </c>
      <c r="D1572" s="3" t="s">
        <v>1126</v>
      </c>
    </row>
    <row r="1573" spans="1:4" x14ac:dyDescent="0.35">
      <c r="A1573" s="3" t="s">
        <v>1673</v>
      </c>
      <c r="B1573" s="3" t="s">
        <v>1116</v>
      </c>
      <c r="C1573" s="3" t="s">
        <v>1123</v>
      </c>
      <c r="D1573" s="3" t="s">
        <v>1124</v>
      </c>
    </row>
    <row r="1574" spans="1:4" x14ac:dyDescent="0.35">
      <c r="A1574" s="3" t="s">
        <v>1674</v>
      </c>
      <c r="B1574" s="3" t="s">
        <v>1116</v>
      </c>
      <c r="C1574" s="3" t="s">
        <v>1121</v>
      </c>
      <c r="D1574" s="3" t="s">
        <v>1118</v>
      </c>
    </row>
    <row r="1575" spans="1:4" x14ac:dyDescent="0.35">
      <c r="A1575" s="3" t="s">
        <v>1675</v>
      </c>
      <c r="B1575" s="3" t="s">
        <v>1116</v>
      </c>
      <c r="C1575" s="3" t="s">
        <v>1121</v>
      </c>
      <c r="D1575" s="3" t="s">
        <v>1118</v>
      </c>
    </row>
    <row r="1576" spans="1:4" x14ac:dyDescent="0.35">
      <c r="A1576" s="3" t="s">
        <v>1676</v>
      </c>
      <c r="B1576" s="3" t="s">
        <v>1116</v>
      </c>
      <c r="C1576" s="3" t="s">
        <v>1117</v>
      </c>
      <c r="D1576" s="3" t="s">
        <v>1124</v>
      </c>
    </row>
    <row r="1577" spans="1:4" x14ac:dyDescent="0.35">
      <c r="A1577" s="3" t="s">
        <v>1677</v>
      </c>
      <c r="B1577" s="3" t="s">
        <v>1116</v>
      </c>
      <c r="C1577" s="3" t="s">
        <v>1122</v>
      </c>
      <c r="D1577" s="3" t="s">
        <v>1118</v>
      </c>
    </row>
    <row r="1578" spans="1:4" x14ac:dyDescent="0.35">
      <c r="A1578" s="3" t="s">
        <v>1678</v>
      </c>
      <c r="B1578" s="3" t="s">
        <v>1116</v>
      </c>
      <c r="C1578" s="3" t="s">
        <v>1121</v>
      </c>
      <c r="D1578" s="3" t="s">
        <v>1118</v>
      </c>
    </row>
    <row r="1579" spans="1:4" x14ac:dyDescent="0.35">
      <c r="A1579" s="3" t="s">
        <v>1679</v>
      </c>
      <c r="B1579" s="3" t="s">
        <v>1119</v>
      </c>
      <c r="C1579" s="3" t="s">
        <v>1123</v>
      </c>
      <c r="D1579" s="3" t="s">
        <v>1118</v>
      </c>
    </row>
    <row r="1580" spans="1:4" x14ac:dyDescent="0.35">
      <c r="A1580" s="3" t="s">
        <v>1680</v>
      </c>
      <c r="B1580" s="3" t="s">
        <v>1116</v>
      </c>
      <c r="C1580" s="3" t="s">
        <v>1117</v>
      </c>
      <c r="D1580" s="3" t="s">
        <v>1124</v>
      </c>
    </row>
    <row r="1581" spans="1:4" x14ac:dyDescent="0.35">
      <c r="A1581" s="3" t="s">
        <v>1681</v>
      </c>
      <c r="B1581" s="3" t="s">
        <v>1119</v>
      </c>
      <c r="C1581" s="3" t="s">
        <v>1122</v>
      </c>
      <c r="D1581" s="3" t="s">
        <v>1124</v>
      </c>
    </row>
    <row r="1582" spans="1:4" x14ac:dyDescent="0.35">
      <c r="A1582" s="3" t="s">
        <v>1682</v>
      </c>
      <c r="B1582" s="3" t="s">
        <v>1116</v>
      </c>
      <c r="C1582" s="3" t="s">
        <v>1121</v>
      </c>
      <c r="D1582" s="3" t="s">
        <v>1118</v>
      </c>
    </row>
    <row r="1583" spans="1:4" x14ac:dyDescent="0.35">
      <c r="A1583" s="3" t="s">
        <v>1683</v>
      </c>
      <c r="B1583" s="3" t="s">
        <v>1120</v>
      </c>
      <c r="C1583" s="3" t="s">
        <v>1122</v>
      </c>
      <c r="D1583" s="3" t="s">
        <v>1118</v>
      </c>
    </row>
    <row r="1584" spans="1:4" x14ac:dyDescent="0.35">
      <c r="A1584" s="3" t="s">
        <v>1684</v>
      </c>
      <c r="B1584" s="3" t="s">
        <v>1119</v>
      </c>
      <c r="C1584" s="3" t="s">
        <v>1117</v>
      </c>
      <c r="D1584" s="3" t="s">
        <v>1118</v>
      </c>
    </row>
    <row r="1585" spans="1:4" x14ac:dyDescent="0.35">
      <c r="A1585" s="3" t="s">
        <v>1685</v>
      </c>
      <c r="B1585" s="3" t="s">
        <v>1116</v>
      </c>
      <c r="C1585" s="3" t="s">
        <v>1117</v>
      </c>
      <c r="D1585" s="3" t="s">
        <v>1118</v>
      </c>
    </row>
    <row r="1586" spans="1:4" x14ac:dyDescent="0.35">
      <c r="A1586" s="3" t="s">
        <v>1686</v>
      </c>
      <c r="B1586" s="3" t="s">
        <v>1120</v>
      </c>
      <c r="C1586" s="3" t="s">
        <v>1117</v>
      </c>
      <c r="D1586" s="3" t="s">
        <v>1118</v>
      </c>
    </row>
    <row r="1587" spans="1:4" x14ac:dyDescent="0.35">
      <c r="A1587" s="3" t="s">
        <v>1687</v>
      </c>
      <c r="B1587" s="3" t="s">
        <v>1116</v>
      </c>
      <c r="C1587" s="3" t="s">
        <v>1117</v>
      </c>
      <c r="D1587" s="3" t="s">
        <v>1118</v>
      </c>
    </row>
    <row r="1588" spans="1:4" x14ac:dyDescent="0.35">
      <c r="A1588" s="3" t="s">
        <v>1688</v>
      </c>
      <c r="B1588" s="3" t="s">
        <v>1116</v>
      </c>
      <c r="C1588" s="3" t="s">
        <v>1123</v>
      </c>
      <c r="D1588" s="3" t="s">
        <v>1118</v>
      </c>
    </row>
    <row r="1589" spans="1:4" x14ac:dyDescent="0.35">
      <c r="A1589" s="3" t="s">
        <v>1689</v>
      </c>
      <c r="B1589" s="3" t="s">
        <v>1116</v>
      </c>
      <c r="C1589" s="3" t="s">
        <v>1121</v>
      </c>
      <c r="D1589" s="3" t="s">
        <v>1118</v>
      </c>
    </row>
    <row r="1590" spans="1:4" x14ac:dyDescent="0.35">
      <c r="A1590" s="3" t="s">
        <v>1690</v>
      </c>
      <c r="B1590" s="3" t="s">
        <v>1119</v>
      </c>
      <c r="C1590" s="3" t="s">
        <v>1123</v>
      </c>
      <c r="D1590" s="3" t="s">
        <v>1118</v>
      </c>
    </row>
    <row r="1591" spans="1:4" x14ac:dyDescent="0.35">
      <c r="A1591" s="3" t="s">
        <v>1691</v>
      </c>
      <c r="B1591" s="3" t="s">
        <v>1116</v>
      </c>
      <c r="C1591" s="3" t="s">
        <v>1123</v>
      </c>
      <c r="D1591" s="3" t="s">
        <v>1118</v>
      </c>
    </row>
    <row r="1592" spans="1:4" x14ac:dyDescent="0.35">
      <c r="A1592" s="3" t="s">
        <v>1692</v>
      </c>
      <c r="B1592" s="3" t="s">
        <v>1119</v>
      </c>
      <c r="C1592" s="3" t="s">
        <v>1123</v>
      </c>
      <c r="D1592" s="3" t="s">
        <v>1118</v>
      </c>
    </row>
    <row r="1593" spans="1:4" x14ac:dyDescent="0.35">
      <c r="A1593" s="3" t="s">
        <v>1693</v>
      </c>
      <c r="B1593" s="3" t="s">
        <v>1116</v>
      </c>
      <c r="C1593" s="3" t="s">
        <v>1117</v>
      </c>
      <c r="D1593" s="3" t="s">
        <v>1118</v>
      </c>
    </row>
    <row r="1594" spans="1:4" x14ac:dyDescent="0.35">
      <c r="A1594" s="3" t="s">
        <v>1694</v>
      </c>
      <c r="B1594" s="3" t="s">
        <v>1119</v>
      </c>
      <c r="C1594" s="3" t="s">
        <v>1117</v>
      </c>
      <c r="D1594" s="3" t="s">
        <v>1118</v>
      </c>
    </row>
    <row r="1595" spans="1:4" x14ac:dyDescent="0.35">
      <c r="A1595" s="3" t="s">
        <v>1695</v>
      </c>
      <c r="B1595" s="3" t="s">
        <v>1116</v>
      </c>
      <c r="C1595" s="3" t="s">
        <v>1123</v>
      </c>
      <c r="D1595" s="3" t="s">
        <v>1124</v>
      </c>
    </row>
    <row r="1596" spans="1:4" x14ac:dyDescent="0.35">
      <c r="A1596" s="3" t="s">
        <v>1696</v>
      </c>
      <c r="B1596" s="3" t="s">
        <v>1116</v>
      </c>
      <c r="C1596" s="3" t="s">
        <v>1122</v>
      </c>
      <c r="D1596" s="3" t="s">
        <v>1118</v>
      </c>
    </row>
    <row r="1597" spans="1:4" x14ac:dyDescent="0.35">
      <c r="A1597" s="3" t="s">
        <v>1697</v>
      </c>
      <c r="B1597" s="3" t="s">
        <v>1120</v>
      </c>
      <c r="C1597" s="3" t="s">
        <v>1123</v>
      </c>
      <c r="D1597" s="3" t="s">
        <v>1118</v>
      </c>
    </row>
    <row r="1598" spans="1:4" x14ac:dyDescent="0.35">
      <c r="A1598" s="3" t="s">
        <v>1698</v>
      </c>
      <c r="B1598" s="3" t="s">
        <v>1116</v>
      </c>
      <c r="C1598" s="3" t="s">
        <v>1121</v>
      </c>
      <c r="D1598" s="3" t="s">
        <v>1124</v>
      </c>
    </row>
    <row r="1599" spans="1:4" x14ac:dyDescent="0.35">
      <c r="A1599" s="3" t="s">
        <v>1699</v>
      </c>
      <c r="B1599" s="3" t="s">
        <v>1116</v>
      </c>
      <c r="C1599" s="3" t="s">
        <v>1117</v>
      </c>
      <c r="D1599" s="3" t="s">
        <v>1118</v>
      </c>
    </row>
    <row r="1600" spans="1:4" x14ac:dyDescent="0.35">
      <c r="A1600" s="3" t="s">
        <v>1700</v>
      </c>
      <c r="B1600" s="3" t="s">
        <v>1116</v>
      </c>
      <c r="C1600" s="3" t="s">
        <v>1122</v>
      </c>
      <c r="D1600" s="3" t="s">
        <v>1126</v>
      </c>
    </row>
    <row r="1601" spans="1:4" x14ac:dyDescent="0.35">
      <c r="A1601" s="3" t="s">
        <v>1701</v>
      </c>
      <c r="B1601" s="3" t="s">
        <v>1116</v>
      </c>
      <c r="C1601" s="3" t="s">
        <v>1123</v>
      </c>
      <c r="D1601" s="3" t="s">
        <v>1124</v>
      </c>
    </row>
    <row r="1602" spans="1:4" x14ac:dyDescent="0.35">
      <c r="A1602" s="3" t="s">
        <v>1702</v>
      </c>
      <c r="B1602" s="3" t="s">
        <v>1116</v>
      </c>
      <c r="C1602" s="3" t="s">
        <v>1121</v>
      </c>
      <c r="D1602" s="3" t="s">
        <v>1118</v>
      </c>
    </row>
    <row r="1603" spans="1:4" x14ac:dyDescent="0.35">
      <c r="A1603" s="3" t="s">
        <v>1703</v>
      </c>
      <c r="B1603" s="3" t="s">
        <v>1120</v>
      </c>
      <c r="C1603" s="3" t="s">
        <v>1121</v>
      </c>
      <c r="D1603" s="3" t="s">
        <v>1118</v>
      </c>
    </row>
    <row r="1604" spans="1:4" x14ac:dyDescent="0.35">
      <c r="A1604" s="3" t="s">
        <v>1704</v>
      </c>
      <c r="B1604" s="3" t="s">
        <v>1116</v>
      </c>
      <c r="C1604" s="3" t="s">
        <v>1123</v>
      </c>
      <c r="D1604" s="3" t="s">
        <v>1118</v>
      </c>
    </row>
    <row r="1605" spans="1:4" x14ac:dyDescent="0.35">
      <c r="A1605" s="3" t="s">
        <v>1705</v>
      </c>
      <c r="B1605" s="3" t="s">
        <v>1119</v>
      </c>
      <c r="C1605" s="3" t="s">
        <v>1122</v>
      </c>
      <c r="D1605" s="3" t="s">
        <v>1124</v>
      </c>
    </row>
    <row r="1606" spans="1:4" x14ac:dyDescent="0.35">
      <c r="A1606" s="3" t="s">
        <v>1706</v>
      </c>
      <c r="B1606" s="3" t="s">
        <v>1119</v>
      </c>
      <c r="C1606" s="3" t="s">
        <v>1117</v>
      </c>
      <c r="D1606" s="3" t="s">
        <v>1118</v>
      </c>
    </row>
    <row r="1607" spans="1:4" x14ac:dyDescent="0.35">
      <c r="A1607" s="3" t="s">
        <v>1707</v>
      </c>
      <c r="B1607" s="3" t="s">
        <v>1116</v>
      </c>
      <c r="C1607" s="3" t="s">
        <v>1117</v>
      </c>
      <c r="D1607" s="3" t="s">
        <v>1118</v>
      </c>
    </row>
    <row r="1608" spans="1:4" x14ac:dyDescent="0.35">
      <c r="A1608" s="3" t="s">
        <v>175</v>
      </c>
      <c r="B1608" s="3" t="s">
        <v>1119</v>
      </c>
      <c r="C1608" s="3" t="s">
        <v>1123</v>
      </c>
      <c r="D1608" s="3" t="s">
        <v>1118</v>
      </c>
    </row>
    <row r="1609" spans="1:4" x14ac:dyDescent="0.35">
      <c r="A1609" s="3" t="s">
        <v>1708</v>
      </c>
      <c r="B1609" s="3" t="s">
        <v>1119</v>
      </c>
      <c r="C1609" s="3" t="s">
        <v>1122</v>
      </c>
      <c r="D1609" s="3" t="s">
        <v>1118</v>
      </c>
    </row>
    <row r="1610" spans="1:4" x14ac:dyDescent="0.35">
      <c r="A1610" s="3" t="s">
        <v>1709</v>
      </c>
      <c r="B1610" s="3" t="s">
        <v>1116</v>
      </c>
      <c r="C1610" s="3" t="s">
        <v>1122</v>
      </c>
      <c r="D1610" s="3" t="s">
        <v>1118</v>
      </c>
    </row>
    <row r="1611" spans="1:4" x14ac:dyDescent="0.35">
      <c r="A1611" s="3" t="s">
        <v>1710</v>
      </c>
      <c r="B1611" s="3" t="s">
        <v>1119</v>
      </c>
      <c r="C1611" s="3" t="s">
        <v>1123</v>
      </c>
      <c r="D1611" s="3" t="s">
        <v>1118</v>
      </c>
    </row>
    <row r="1612" spans="1:4" x14ac:dyDescent="0.35">
      <c r="A1612" s="3" t="s">
        <v>1711</v>
      </c>
      <c r="B1612" s="3" t="s">
        <v>1119</v>
      </c>
      <c r="C1612" s="3" t="s">
        <v>1122</v>
      </c>
      <c r="D1612" s="3" t="s">
        <v>1118</v>
      </c>
    </row>
    <row r="1613" spans="1:4" x14ac:dyDescent="0.35">
      <c r="A1613" s="3" t="s">
        <v>1712</v>
      </c>
      <c r="B1613" s="3" t="s">
        <v>1116</v>
      </c>
      <c r="C1613" s="3" t="s">
        <v>1121</v>
      </c>
      <c r="D1613" s="3" t="s">
        <v>1118</v>
      </c>
    </row>
    <row r="1614" spans="1:4" x14ac:dyDescent="0.35">
      <c r="A1614" s="3" t="s">
        <v>1713</v>
      </c>
      <c r="B1614" s="3" t="s">
        <v>1116</v>
      </c>
      <c r="C1614" s="3" t="s">
        <v>1123</v>
      </c>
      <c r="D1614" s="3" t="s">
        <v>1118</v>
      </c>
    </row>
    <row r="1615" spans="1:4" x14ac:dyDescent="0.35">
      <c r="A1615" s="3" t="s">
        <v>1714</v>
      </c>
      <c r="B1615" s="3" t="s">
        <v>1116</v>
      </c>
      <c r="C1615" s="3" t="s">
        <v>1121</v>
      </c>
      <c r="D1615" s="3" t="s">
        <v>1118</v>
      </c>
    </row>
    <row r="1616" spans="1:4" x14ac:dyDescent="0.35">
      <c r="A1616" s="3" t="s">
        <v>1715</v>
      </c>
      <c r="B1616" s="3" t="s">
        <v>1116</v>
      </c>
      <c r="C1616" s="3" t="s">
        <v>1117</v>
      </c>
      <c r="D1616" s="3" t="s">
        <v>1118</v>
      </c>
    </row>
    <row r="1617" spans="1:4" x14ac:dyDescent="0.35">
      <c r="A1617" s="3" t="s">
        <v>1716</v>
      </c>
      <c r="B1617" s="3" t="s">
        <v>1116</v>
      </c>
      <c r="C1617" s="3" t="s">
        <v>1122</v>
      </c>
      <c r="D1617" s="3" t="s">
        <v>1118</v>
      </c>
    </row>
    <row r="1618" spans="1:4" x14ac:dyDescent="0.35">
      <c r="A1618" s="3" t="s">
        <v>1717</v>
      </c>
      <c r="B1618" s="3" t="s">
        <v>1119</v>
      </c>
      <c r="C1618" s="3" t="s">
        <v>1117</v>
      </c>
      <c r="D1618" s="3" t="s">
        <v>1118</v>
      </c>
    </row>
    <row r="1619" spans="1:4" x14ac:dyDescent="0.35">
      <c r="A1619" s="3" t="s">
        <v>1082</v>
      </c>
      <c r="B1619" s="3" t="s">
        <v>1116</v>
      </c>
      <c r="C1619" s="3" t="s">
        <v>1123</v>
      </c>
      <c r="D1619" s="3" t="s">
        <v>1118</v>
      </c>
    </row>
    <row r="1620" spans="1:4" x14ac:dyDescent="0.35">
      <c r="A1620" s="3" t="s">
        <v>1718</v>
      </c>
      <c r="B1620" s="3" t="s">
        <v>1116</v>
      </c>
      <c r="C1620" s="3" t="s">
        <v>1123</v>
      </c>
      <c r="D1620" s="3" t="s">
        <v>1118</v>
      </c>
    </row>
    <row r="1621" spans="1:4" x14ac:dyDescent="0.35">
      <c r="A1621" s="3" t="s">
        <v>1719</v>
      </c>
      <c r="B1621" s="3" t="s">
        <v>1119</v>
      </c>
      <c r="C1621" s="3" t="s">
        <v>1117</v>
      </c>
      <c r="D1621" s="3" t="s">
        <v>1126</v>
      </c>
    </row>
    <row r="1622" spans="1:4" x14ac:dyDescent="0.35">
      <c r="A1622" s="3" t="s">
        <v>1720</v>
      </c>
      <c r="B1622" s="3" t="s">
        <v>1116</v>
      </c>
      <c r="C1622" s="3" t="s">
        <v>1117</v>
      </c>
      <c r="D1622" s="3" t="s">
        <v>1118</v>
      </c>
    </row>
    <row r="1623" spans="1:4" x14ac:dyDescent="0.35">
      <c r="A1623" s="3" t="s">
        <v>1721</v>
      </c>
      <c r="B1623" s="3" t="s">
        <v>1120</v>
      </c>
      <c r="C1623" s="3" t="s">
        <v>1122</v>
      </c>
      <c r="D1623" s="3" t="s">
        <v>1118</v>
      </c>
    </row>
    <row r="1624" spans="1:4" x14ac:dyDescent="0.35">
      <c r="A1624" s="3" t="s">
        <v>1722</v>
      </c>
      <c r="B1624" s="3" t="s">
        <v>1120</v>
      </c>
      <c r="C1624" s="3" t="s">
        <v>1117</v>
      </c>
      <c r="D1624" s="3" t="s">
        <v>1118</v>
      </c>
    </row>
    <row r="1625" spans="1:4" x14ac:dyDescent="0.35">
      <c r="A1625" s="3" t="s">
        <v>1723</v>
      </c>
      <c r="B1625" s="3" t="s">
        <v>1116</v>
      </c>
      <c r="C1625" s="3" t="s">
        <v>1117</v>
      </c>
      <c r="D1625" s="3" t="s">
        <v>1118</v>
      </c>
    </row>
    <row r="1626" spans="1:4" x14ac:dyDescent="0.35">
      <c r="A1626" s="3" t="s">
        <v>1724</v>
      </c>
      <c r="B1626" s="3" t="s">
        <v>1120</v>
      </c>
      <c r="C1626" s="3" t="s">
        <v>1123</v>
      </c>
      <c r="D1626" s="3" t="s">
        <v>1118</v>
      </c>
    </row>
    <row r="1627" spans="1:4" x14ac:dyDescent="0.35">
      <c r="A1627" s="3" t="s">
        <v>1725</v>
      </c>
      <c r="B1627" s="3" t="s">
        <v>1116</v>
      </c>
      <c r="C1627" s="3" t="s">
        <v>1123</v>
      </c>
      <c r="D1627" s="3" t="s">
        <v>1118</v>
      </c>
    </row>
    <row r="1628" spans="1:4" x14ac:dyDescent="0.35">
      <c r="A1628" s="3" t="s">
        <v>1726</v>
      </c>
      <c r="B1628" s="3" t="s">
        <v>1116</v>
      </c>
      <c r="C1628" s="3" t="s">
        <v>1123</v>
      </c>
      <c r="D1628" s="3" t="s">
        <v>1118</v>
      </c>
    </row>
    <row r="1629" spans="1:4" x14ac:dyDescent="0.35">
      <c r="A1629" s="3" t="s">
        <v>167</v>
      </c>
      <c r="B1629" s="3" t="s">
        <v>1116</v>
      </c>
      <c r="C1629" s="3" t="s">
        <v>1123</v>
      </c>
      <c r="D1629" s="3" t="s">
        <v>1118</v>
      </c>
    </row>
    <row r="1630" spans="1:4" x14ac:dyDescent="0.35">
      <c r="A1630" s="3" t="s">
        <v>1727</v>
      </c>
      <c r="B1630" s="3" t="s">
        <v>1119</v>
      </c>
      <c r="C1630" s="3" t="s">
        <v>1121</v>
      </c>
      <c r="D1630" s="3" t="s">
        <v>1118</v>
      </c>
    </row>
    <row r="1631" spans="1:4" x14ac:dyDescent="0.35">
      <c r="A1631" s="3" t="s">
        <v>1728</v>
      </c>
      <c r="B1631" s="3" t="s">
        <v>1116</v>
      </c>
      <c r="C1631" s="3" t="s">
        <v>1117</v>
      </c>
      <c r="D1631" s="3" t="s">
        <v>1118</v>
      </c>
    </row>
    <row r="1632" spans="1:4" x14ac:dyDescent="0.35">
      <c r="A1632" s="3" t="s">
        <v>1729</v>
      </c>
      <c r="B1632" s="3" t="s">
        <v>1119</v>
      </c>
      <c r="C1632" s="3" t="s">
        <v>1122</v>
      </c>
      <c r="D1632" s="3" t="s">
        <v>1118</v>
      </c>
    </row>
    <row r="1633" spans="1:4" x14ac:dyDescent="0.35">
      <c r="A1633" s="3" t="s">
        <v>1730</v>
      </c>
      <c r="B1633" s="3" t="s">
        <v>1119</v>
      </c>
      <c r="C1633" s="3" t="s">
        <v>1123</v>
      </c>
      <c r="D1633" s="3" t="s">
        <v>1118</v>
      </c>
    </row>
    <row r="1634" spans="1:4" x14ac:dyDescent="0.35">
      <c r="A1634" s="3" t="s">
        <v>1731</v>
      </c>
      <c r="B1634" s="3" t="s">
        <v>1116</v>
      </c>
      <c r="C1634" s="3" t="s">
        <v>1122</v>
      </c>
      <c r="D1634" s="3" t="s">
        <v>1124</v>
      </c>
    </row>
    <row r="1635" spans="1:4" x14ac:dyDescent="0.35">
      <c r="A1635" s="3" t="s">
        <v>1732</v>
      </c>
      <c r="B1635" s="3" t="s">
        <v>1120</v>
      </c>
      <c r="C1635" s="3" t="s">
        <v>1117</v>
      </c>
      <c r="D1635" s="3" t="s">
        <v>1124</v>
      </c>
    </row>
    <row r="1636" spans="1:4" x14ac:dyDescent="0.35">
      <c r="A1636" s="3" t="s">
        <v>1733</v>
      </c>
      <c r="B1636" s="3" t="s">
        <v>1116</v>
      </c>
      <c r="C1636" s="3" t="s">
        <v>1123</v>
      </c>
      <c r="D1636" s="3" t="s">
        <v>1118</v>
      </c>
    </row>
    <row r="1637" spans="1:4" x14ac:dyDescent="0.35">
      <c r="A1637" s="3" t="s">
        <v>1734</v>
      </c>
      <c r="B1637" s="3" t="s">
        <v>1116</v>
      </c>
      <c r="C1637" s="3" t="s">
        <v>1122</v>
      </c>
      <c r="D1637" s="3" t="s">
        <v>1118</v>
      </c>
    </row>
    <row r="1638" spans="1:4" x14ac:dyDescent="0.35">
      <c r="A1638" s="3" t="s">
        <v>1735</v>
      </c>
      <c r="B1638" s="3" t="s">
        <v>1120</v>
      </c>
      <c r="C1638" s="3" t="s">
        <v>1123</v>
      </c>
      <c r="D1638" s="3" t="s">
        <v>1126</v>
      </c>
    </row>
    <row r="1639" spans="1:4" x14ac:dyDescent="0.35">
      <c r="A1639" s="3" t="s">
        <v>1736</v>
      </c>
      <c r="B1639" s="3" t="s">
        <v>1116</v>
      </c>
      <c r="C1639" s="3" t="s">
        <v>1117</v>
      </c>
      <c r="D1639" s="3" t="s">
        <v>1126</v>
      </c>
    </row>
    <row r="1640" spans="1:4" x14ac:dyDescent="0.35">
      <c r="A1640" s="3" t="s">
        <v>1737</v>
      </c>
      <c r="B1640" s="3" t="s">
        <v>1116</v>
      </c>
      <c r="C1640" s="3" t="s">
        <v>1117</v>
      </c>
      <c r="D1640" s="3" t="s">
        <v>1118</v>
      </c>
    </row>
    <row r="1641" spans="1:4" x14ac:dyDescent="0.35">
      <c r="A1641" s="3" t="s">
        <v>1738</v>
      </c>
      <c r="B1641" s="3" t="s">
        <v>1120</v>
      </c>
      <c r="C1641" s="3" t="s">
        <v>1117</v>
      </c>
      <c r="D1641" s="3" t="s">
        <v>1124</v>
      </c>
    </row>
    <row r="1642" spans="1:4" x14ac:dyDescent="0.35">
      <c r="A1642" s="3" t="s">
        <v>1739</v>
      </c>
      <c r="B1642" s="3" t="s">
        <v>1120</v>
      </c>
      <c r="C1642" s="3" t="s">
        <v>1123</v>
      </c>
      <c r="D1642" s="3" t="s">
        <v>1124</v>
      </c>
    </row>
    <row r="1643" spans="1:4" x14ac:dyDescent="0.35">
      <c r="A1643" s="3" t="s">
        <v>1740</v>
      </c>
      <c r="B1643" s="3" t="s">
        <v>1116</v>
      </c>
      <c r="C1643" s="3" t="s">
        <v>1123</v>
      </c>
      <c r="D1643" s="3" t="s">
        <v>1126</v>
      </c>
    </row>
    <row r="1644" spans="1:4" x14ac:dyDescent="0.35">
      <c r="A1644" s="3" t="s">
        <v>1741</v>
      </c>
      <c r="B1644" s="3" t="s">
        <v>1116</v>
      </c>
      <c r="C1644" s="3" t="s">
        <v>1117</v>
      </c>
      <c r="D1644" s="3" t="s">
        <v>1118</v>
      </c>
    </row>
    <row r="1645" spans="1:4" x14ac:dyDescent="0.35">
      <c r="A1645" s="3" t="s">
        <v>1742</v>
      </c>
      <c r="B1645" s="3" t="s">
        <v>1119</v>
      </c>
      <c r="C1645" s="3" t="s">
        <v>1121</v>
      </c>
      <c r="D1645" s="3" t="s">
        <v>1118</v>
      </c>
    </row>
    <row r="1646" spans="1:4" x14ac:dyDescent="0.35">
      <c r="A1646" s="3" t="s">
        <v>1743</v>
      </c>
      <c r="B1646" s="3" t="s">
        <v>1119</v>
      </c>
      <c r="C1646" s="3" t="s">
        <v>1117</v>
      </c>
      <c r="D1646" s="3" t="s">
        <v>1118</v>
      </c>
    </row>
    <row r="1647" spans="1:4" x14ac:dyDescent="0.35">
      <c r="A1647" s="3" t="s">
        <v>1744</v>
      </c>
      <c r="B1647" s="3" t="s">
        <v>1116</v>
      </c>
      <c r="C1647" s="3" t="s">
        <v>1121</v>
      </c>
      <c r="D1647" s="3" t="s">
        <v>1118</v>
      </c>
    </row>
    <row r="1648" spans="1:4" x14ac:dyDescent="0.35">
      <c r="A1648" s="3" t="s">
        <v>1745</v>
      </c>
      <c r="B1648" s="3" t="s">
        <v>1116</v>
      </c>
      <c r="C1648" s="3" t="s">
        <v>1122</v>
      </c>
      <c r="D1648" s="3" t="s">
        <v>1118</v>
      </c>
    </row>
    <row r="1649" spans="1:4" x14ac:dyDescent="0.35">
      <c r="A1649" s="3" t="s">
        <v>1746</v>
      </c>
      <c r="B1649" s="3" t="s">
        <v>1116</v>
      </c>
      <c r="C1649" s="3" t="s">
        <v>1117</v>
      </c>
      <c r="D1649" s="3" t="s">
        <v>1118</v>
      </c>
    </row>
    <row r="1650" spans="1:4" x14ac:dyDescent="0.35">
      <c r="A1650" s="3" t="s">
        <v>1747</v>
      </c>
      <c r="B1650" s="3" t="s">
        <v>1116</v>
      </c>
      <c r="C1650" s="3" t="s">
        <v>1117</v>
      </c>
      <c r="D1650" s="3" t="s">
        <v>1124</v>
      </c>
    </row>
    <row r="1651" spans="1:4" x14ac:dyDescent="0.35">
      <c r="A1651" s="3" t="s">
        <v>1748</v>
      </c>
      <c r="B1651" s="3" t="s">
        <v>1120</v>
      </c>
      <c r="C1651" s="3" t="s">
        <v>1122</v>
      </c>
      <c r="D1651" s="3" t="s">
        <v>1118</v>
      </c>
    </row>
    <row r="1652" spans="1:4" x14ac:dyDescent="0.35">
      <c r="A1652" s="3" t="s">
        <v>1749</v>
      </c>
      <c r="B1652" s="3" t="s">
        <v>1116</v>
      </c>
      <c r="C1652" s="3" t="s">
        <v>1117</v>
      </c>
      <c r="D1652" s="3" t="s">
        <v>1118</v>
      </c>
    </row>
    <row r="1653" spans="1:4" x14ac:dyDescent="0.35">
      <c r="A1653" s="3" t="s">
        <v>1750</v>
      </c>
      <c r="B1653" s="3" t="s">
        <v>1120</v>
      </c>
      <c r="C1653" s="3" t="s">
        <v>1123</v>
      </c>
      <c r="D1653" s="3" t="s">
        <v>1124</v>
      </c>
    </row>
    <row r="1654" spans="1:4" x14ac:dyDescent="0.35">
      <c r="A1654" s="3" t="s">
        <v>1751</v>
      </c>
      <c r="B1654" s="3" t="s">
        <v>1120</v>
      </c>
      <c r="C1654" s="3" t="s">
        <v>1122</v>
      </c>
      <c r="D1654" s="3" t="s">
        <v>1126</v>
      </c>
    </row>
    <row r="1655" spans="1:4" x14ac:dyDescent="0.35">
      <c r="A1655" s="3" t="s">
        <v>1752</v>
      </c>
      <c r="B1655" s="3" t="s">
        <v>1116</v>
      </c>
      <c r="C1655" s="3" t="s">
        <v>1123</v>
      </c>
      <c r="D1655" s="3" t="s">
        <v>1118</v>
      </c>
    </row>
    <row r="1656" spans="1:4" x14ac:dyDescent="0.35">
      <c r="A1656" s="3" t="s">
        <v>1753</v>
      </c>
      <c r="B1656" s="3" t="s">
        <v>1116</v>
      </c>
      <c r="C1656" s="3" t="s">
        <v>1122</v>
      </c>
      <c r="D1656" s="3" t="s">
        <v>1118</v>
      </c>
    </row>
    <row r="1657" spans="1:4" x14ac:dyDescent="0.35">
      <c r="A1657" s="3" t="s">
        <v>1754</v>
      </c>
      <c r="B1657" s="3" t="s">
        <v>1116</v>
      </c>
      <c r="C1657" s="3" t="s">
        <v>1117</v>
      </c>
      <c r="D1657" s="3" t="s">
        <v>1118</v>
      </c>
    </row>
    <row r="1658" spans="1:4" x14ac:dyDescent="0.35">
      <c r="A1658" s="3" t="s">
        <v>1755</v>
      </c>
      <c r="B1658" s="3" t="s">
        <v>1119</v>
      </c>
      <c r="C1658" s="3" t="s">
        <v>1117</v>
      </c>
      <c r="D1658" s="3" t="s">
        <v>1118</v>
      </c>
    </row>
    <row r="1659" spans="1:4" x14ac:dyDescent="0.35">
      <c r="A1659" s="3" t="s">
        <v>1756</v>
      </c>
      <c r="B1659" s="3" t="s">
        <v>1116</v>
      </c>
      <c r="C1659" s="3" t="s">
        <v>1117</v>
      </c>
      <c r="D1659" s="3" t="s">
        <v>1118</v>
      </c>
    </row>
    <row r="1660" spans="1:4" x14ac:dyDescent="0.35">
      <c r="A1660" s="3" t="s">
        <v>1757</v>
      </c>
      <c r="B1660" s="3" t="s">
        <v>1116</v>
      </c>
      <c r="C1660" s="3" t="s">
        <v>1117</v>
      </c>
      <c r="D1660" s="3" t="s">
        <v>1118</v>
      </c>
    </row>
    <row r="1661" spans="1:4" x14ac:dyDescent="0.35">
      <c r="A1661" s="3" t="s">
        <v>1758</v>
      </c>
      <c r="B1661" s="3" t="s">
        <v>1116</v>
      </c>
      <c r="C1661" s="3" t="s">
        <v>1117</v>
      </c>
      <c r="D1661" s="3" t="s">
        <v>1118</v>
      </c>
    </row>
    <row r="1662" spans="1:4" x14ac:dyDescent="0.35">
      <c r="A1662" s="3" t="s">
        <v>1759</v>
      </c>
      <c r="B1662" s="3" t="s">
        <v>1116</v>
      </c>
      <c r="C1662" s="3" t="s">
        <v>1123</v>
      </c>
      <c r="D1662" s="3" t="s">
        <v>1118</v>
      </c>
    </row>
    <row r="1663" spans="1:4" x14ac:dyDescent="0.35">
      <c r="A1663" s="3" t="s">
        <v>1760</v>
      </c>
      <c r="B1663" s="3" t="s">
        <v>1120</v>
      </c>
      <c r="C1663" s="3" t="s">
        <v>1123</v>
      </c>
      <c r="D1663" s="3" t="s">
        <v>1118</v>
      </c>
    </row>
    <row r="1664" spans="1:4" x14ac:dyDescent="0.35">
      <c r="A1664" s="3" t="s">
        <v>1761</v>
      </c>
      <c r="B1664" s="3" t="s">
        <v>1119</v>
      </c>
      <c r="C1664" s="3" t="s">
        <v>1117</v>
      </c>
      <c r="D1664" s="3" t="s">
        <v>1118</v>
      </c>
    </row>
    <row r="1665" spans="1:4" x14ac:dyDescent="0.35">
      <c r="A1665" s="3" t="s">
        <v>1762</v>
      </c>
      <c r="B1665" s="3" t="s">
        <v>1116</v>
      </c>
      <c r="C1665" s="3" t="s">
        <v>1122</v>
      </c>
      <c r="D1665" s="3" t="s">
        <v>1118</v>
      </c>
    </row>
    <row r="1666" spans="1:4" x14ac:dyDescent="0.35">
      <c r="A1666" s="3" t="s">
        <v>1763</v>
      </c>
      <c r="B1666" s="3" t="s">
        <v>1116</v>
      </c>
      <c r="C1666" s="3" t="s">
        <v>1123</v>
      </c>
      <c r="D1666" s="3" t="s">
        <v>1126</v>
      </c>
    </row>
    <row r="1667" spans="1:4" x14ac:dyDescent="0.35">
      <c r="A1667" s="3" t="s">
        <v>1764</v>
      </c>
      <c r="B1667" s="3" t="s">
        <v>1119</v>
      </c>
      <c r="C1667" s="3" t="s">
        <v>1117</v>
      </c>
      <c r="D1667" s="3" t="s">
        <v>1118</v>
      </c>
    </row>
    <row r="1668" spans="1:4" x14ac:dyDescent="0.35">
      <c r="A1668" s="3" t="s">
        <v>1765</v>
      </c>
      <c r="B1668" s="3" t="s">
        <v>1116</v>
      </c>
      <c r="C1668" s="3" t="s">
        <v>1122</v>
      </c>
      <c r="D1668" s="3" t="s">
        <v>1118</v>
      </c>
    </row>
    <row r="1669" spans="1:4" x14ac:dyDescent="0.35">
      <c r="A1669" s="3" t="s">
        <v>1766</v>
      </c>
      <c r="B1669" s="3" t="s">
        <v>1119</v>
      </c>
      <c r="C1669" s="3" t="s">
        <v>1122</v>
      </c>
      <c r="D1669" s="3" t="s">
        <v>1118</v>
      </c>
    </row>
    <row r="1670" spans="1:4" x14ac:dyDescent="0.35">
      <c r="A1670" s="3" t="s">
        <v>1767</v>
      </c>
      <c r="B1670" s="3" t="s">
        <v>1119</v>
      </c>
      <c r="C1670" s="3" t="s">
        <v>1117</v>
      </c>
      <c r="D1670" s="3" t="s">
        <v>1118</v>
      </c>
    </row>
    <row r="1671" spans="1:4" x14ac:dyDescent="0.35">
      <c r="A1671" s="3" t="s">
        <v>1768</v>
      </c>
      <c r="B1671" s="3" t="s">
        <v>1119</v>
      </c>
      <c r="C1671" s="3" t="s">
        <v>1117</v>
      </c>
      <c r="D1671" s="3" t="s">
        <v>1118</v>
      </c>
    </row>
    <row r="1672" spans="1:4" x14ac:dyDescent="0.35">
      <c r="A1672" s="3" t="s">
        <v>1769</v>
      </c>
      <c r="B1672" s="3" t="s">
        <v>1116</v>
      </c>
      <c r="C1672" s="3" t="s">
        <v>1117</v>
      </c>
      <c r="D1672" s="3" t="s">
        <v>1118</v>
      </c>
    </row>
    <row r="1673" spans="1:4" x14ac:dyDescent="0.35">
      <c r="A1673" s="3" t="s">
        <v>1770</v>
      </c>
      <c r="B1673" s="3" t="s">
        <v>1116</v>
      </c>
      <c r="C1673" s="3" t="s">
        <v>1117</v>
      </c>
      <c r="D1673" s="3" t="s">
        <v>1118</v>
      </c>
    </row>
    <row r="1674" spans="1:4" x14ac:dyDescent="0.35">
      <c r="A1674" s="3" t="s">
        <v>1771</v>
      </c>
      <c r="B1674" s="3" t="s">
        <v>1119</v>
      </c>
      <c r="C1674" s="3" t="s">
        <v>1117</v>
      </c>
      <c r="D1674" s="3" t="s">
        <v>1118</v>
      </c>
    </row>
    <row r="1675" spans="1:4" x14ac:dyDescent="0.35">
      <c r="A1675" s="3" t="s">
        <v>1772</v>
      </c>
      <c r="B1675" s="3" t="s">
        <v>1116</v>
      </c>
      <c r="C1675" s="3" t="s">
        <v>1117</v>
      </c>
      <c r="D1675" s="3" t="s">
        <v>1118</v>
      </c>
    </row>
    <row r="1676" spans="1:4" x14ac:dyDescent="0.35">
      <c r="A1676" s="3" t="s">
        <v>1773</v>
      </c>
      <c r="B1676" s="3" t="s">
        <v>1116</v>
      </c>
      <c r="C1676" s="3" t="s">
        <v>1117</v>
      </c>
      <c r="D1676" s="3" t="s">
        <v>1118</v>
      </c>
    </row>
    <row r="1677" spans="1:4" x14ac:dyDescent="0.35">
      <c r="A1677" s="3" t="s">
        <v>1774</v>
      </c>
      <c r="B1677" s="3" t="s">
        <v>1116</v>
      </c>
      <c r="C1677" s="3" t="s">
        <v>1117</v>
      </c>
      <c r="D1677" s="3" t="s">
        <v>1118</v>
      </c>
    </row>
    <row r="1678" spans="1:4" x14ac:dyDescent="0.35">
      <c r="A1678" s="3" t="s">
        <v>1775</v>
      </c>
      <c r="B1678" s="3" t="s">
        <v>1119</v>
      </c>
      <c r="C1678" s="3" t="s">
        <v>1117</v>
      </c>
      <c r="D1678" s="3" t="s">
        <v>1118</v>
      </c>
    </row>
    <row r="1679" spans="1:4" x14ac:dyDescent="0.35">
      <c r="A1679" s="3" t="s">
        <v>1776</v>
      </c>
      <c r="B1679" s="3" t="s">
        <v>1119</v>
      </c>
      <c r="C1679" s="3" t="s">
        <v>1117</v>
      </c>
      <c r="D1679" s="3" t="s">
        <v>1124</v>
      </c>
    </row>
    <row r="1680" spans="1:4" x14ac:dyDescent="0.35">
      <c r="A1680" s="3" t="s">
        <v>1777</v>
      </c>
      <c r="B1680" s="3" t="s">
        <v>1119</v>
      </c>
      <c r="C1680" s="3" t="s">
        <v>1123</v>
      </c>
      <c r="D1680" s="3" t="s">
        <v>1118</v>
      </c>
    </row>
    <row r="1681" spans="1:4" x14ac:dyDescent="0.35">
      <c r="A1681" s="3" t="s">
        <v>1778</v>
      </c>
      <c r="B1681" s="3" t="s">
        <v>1116</v>
      </c>
      <c r="C1681" s="3" t="s">
        <v>1117</v>
      </c>
      <c r="D1681" s="3" t="s">
        <v>1118</v>
      </c>
    </row>
    <row r="1682" spans="1:4" x14ac:dyDescent="0.35">
      <c r="A1682" s="3" t="s">
        <v>1779</v>
      </c>
      <c r="B1682" s="3" t="s">
        <v>1116</v>
      </c>
      <c r="C1682" s="3" t="s">
        <v>1123</v>
      </c>
      <c r="D1682" s="3" t="s">
        <v>1118</v>
      </c>
    </row>
    <row r="1683" spans="1:4" x14ac:dyDescent="0.35">
      <c r="A1683" s="3" t="s">
        <v>1780</v>
      </c>
      <c r="B1683" s="3" t="s">
        <v>1116</v>
      </c>
      <c r="C1683" s="3" t="s">
        <v>1117</v>
      </c>
      <c r="D1683" s="3" t="s">
        <v>1118</v>
      </c>
    </row>
    <row r="1684" spans="1:4" x14ac:dyDescent="0.35">
      <c r="A1684" s="3" t="s">
        <v>1781</v>
      </c>
      <c r="B1684" s="3" t="s">
        <v>1119</v>
      </c>
      <c r="C1684" s="3" t="s">
        <v>1117</v>
      </c>
      <c r="D1684" s="3" t="s">
        <v>1118</v>
      </c>
    </row>
    <row r="1685" spans="1:4" x14ac:dyDescent="0.35">
      <c r="A1685" s="3" t="s">
        <v>1782</v>
      </c>
      <c r="B1685" s="3" t="s">
        <v>1119</v>
      </c>
      <c r="C1685" s="3" t="s">
        <v>1117</v>
      </c>
      <c r="D1685" s="3" t="s">
        <v>1126</v>
      </c>
    </row>
    <row r="1686" spans="1:4" x14ac:dyDescent="0.35">
      <c r="A1686" s="3" t="s">
        <v>1783</v>
      </c>
      <c r="B1686" s="3" t="s">
        <v>1119</v>
      </c>
      <c r="C1686" s="3" t="s">
        <v>1121</v>
      </c>
      <c r="D1686" s="3" t="s">
        <v>1118</v>
      </c>
    </row>
    <row r="1687" spans="1:4" x14ac:dyDescent="0.35">
      <c r="A1687" s="3" t="s">
        <v>681</v>
      </c>
      <c r="B1687" s="3" t="s">
        <v>1116</v>
      </c>
      <c r="C1687" s="3" t="s">
        <v>1123</v>
      </c>
      <c r="D1687" s="3" t="s">
        <v>1118</v>
      </c>
    </row>
    <row r="1688" spans="1:4" x14ac:dyDescent="0.35">
      <c r="A1688" s="3" t="s">
        <v>697</v>
      </c>
      <c r="B1688" s="3" t="s">
        <v>1116</v>
      </c>
      <c r="C1688" s="3" t="s">
        <v>1121</v>
      </c>
      <c r="D1688" s="3" t="s">
        <v>1118</v>
      </c>
    </row>
    <row r="1689" spans="1:4" x14ac:dyDescent="0.35">
      <c r="A1689" s="3" t="s">
        <v>1784</v>
      </c>
      <c r="B1689" s="3" t="s">
        <v>1119</v>
      </c>
      <c r="C1689" s="3" t="s">
        <v>1121</v>
      </c>
      <c r="D1689" s="3" t="s">
        <v>1118</v>
      </c>
    </row>
    <row r="1690" spans="1:4" x14ac:dyDescent="0.35">
      <c r="A1690" s="3" t="s">
        <v>1785</v>
      </c>
      <c r="B1690" s="3" t="s">
        <v>1116</v>
      </c>
      <c r="C1690" s="3" t="s">
        <v>1122</v>
      </c>
      <c r="D1690" s="3" t="s">
        <v>1124</v>
      </c>
    </row>
    <row r="1691" spans="1:4" x14ac:dyDescent="0.35">
      <c r="A1691" s="3" t="s">
        <v>1786</v>
      </c>
      <c r="B1691" s="3" t="s">
        <v>1116</v>
      </c>
      <c r="C1691" s="3" t="s">
        <v>1123</v>
      </c>
      <c r="D1691" s="3" t="s">
        <v>1118</v>
      </c>
    </row>
    <row r="1692" spans="1:4" x14ac:dyDescent="0.35">
      <c r="A1692" s="3" t="s">
        <v>1787</v>
      </c>
      <c r="B1692" s="3" t="s">
        <v>1116</v>
      </c>
      <c r="C1692" s="3" t="s">
        <v>1123</v>
      </c>
      <c r="D1692" s="3" t="s">
        <v>1126</v>
      </c>
    </row>
    <row r="1693" spans="1:4" x14ac:dyDescent="0.35">
      <c r="A1693" s="3" t="s">
        <v>1788</v>
      </c>
      <c r="B1693" s="3" t="s">
        <v>1116</v>
      </c>
      <c r="C1693" s="3" t="s">
        <v>1121</v>
      </c>
      <c r="D1693" s="3" t="s">
        <v>1118</v>
      </c>
    </row>
    <row r="1694" spans="1:4" x14ac:dyDescent="0.35">
      <c r="A1694" s="3" t="s">
        <v>1789</v>
      </c>
      <c r="B1694" s="3" t="s">
        <v>1119</v>
      </c>
      <c r="C1694" s="3" t="s">
        <v>1122</v>
      </c>
      <c r="D1694" s="3" t="s">
        <v>1118</v>
      </c>
    </row>
    <row r="1695" spans="1:4" x14ac:dyDescent="0.35">
      <c r="A1695" s="3" t="s">
        <v>1790</v>
      </c>
      <c r="B1695" s="3" t="s">
        <v>1116</v>
      </c>
      <c r="C1695" s="3" t="s">
        <v>1121</v>
      </c>
      <c r="D1695" s="3" t="s">
        <v>1118</v>
      </c>
    </row>
    <row r="1696" spans="1:4" x14ac:dyDescent="0.35">
      <c r="A1696" s="3" t="s">
        <v>1791</v>
      </c>
      <c r="B1696" s="3" t="s">
        <v>1116</v>
      </c>
      <c r="C1696" s="3" t="s">
        <v>1121</v>
      </c>
      <c r="D1696" s="3" t="s">
        <v>1124</v>
      </c>
    </row>
    <row r="1697" spans="1:4" x14ac:dyDescent="0.35">
      <c r="A1697" s="3" t="s">
        <v>1792</v>
      </c>
      <c r="B1697" s="3" t="s">
        <v>1120</v>
      </c>
      <c r="C1697" s="3" t="s">
        <v>1123</v>
      </c>
      <c r="D1697" s="3" t="s">
        <v>1118</v>
      </c>
    </row>
    <row r="1698" spans="1:4" x14ac:dyDescent="0.35">
      <c r="A1698" s="3" t="s">
        <v>1793</v>
      </c>
      <c r="B1698" s="3" t="s">
        <v>1116</v>
      </c>
      <c r="C1698" s="3" t="s">
        <v>1117</v>
      </c>
      <c r="D1698" s="3" t="s">
        <v>1124</v>
      </c>
    </row>
    <row r="1699" spans="1:4" x14ac:dyDescent="0.35">
      <c r="A1699" s="3" t="s">
        <v>1794</v>
      </c>
      <c r="B1699" s="3" t="s">
        <v>1119</v>
      </c>
      <c r="C1699" s="3" t="s">
        <v>1121</v>
      </c>
      <c r="D1699" s="3" t="s">
        <v>1118</v>
      </c>
    </row>
    <row r="1700" spans="1:4" x14ac:dyDescent="0.35">
      <c r="A1700" s="3" t="s">
        <v>1795</v>
      </c>
      <c r="B1700" s="3" t="s">
        <v>1116</v>
      </c>
      <c r="C1700" s="3" t="s">
        <v>1122</v>
      </c>
      <c r="D1700" s="3" t="s">
        <v>1118</v>
      </c>
    </row>
    <row r="1701" spans="1:4" x14ac:dyDescent="0.35">
      <c r="A1701" s="3" t="s">
        <v>1796</v>
      </c>
      <c r="B1701" s="3" t="s">
        <v>1116</v>
      </c>
      <c r="C1701" s="3" t="s">
        <v>1117</v>
      </c>
      <c r="D1701" s="3" t="s">
        <v>1118</v>
      </c>
    </row>
    <row r="1702" spans="1:4" x14ac:dyDescent="0.35">
      <c r="A1702" s="3" t="s">
        <v>1797</v>
      </c>
      <c r="B1702" s="3" t="s">
        <v>1116</v>
      </c>
      <c r="C1702" s="3" t="s">
        <v>1117</v>
      </c>
      <c r="D1702" s="3" t="s">
        <v>1118</v>
      </c>
    </row>
    <row r="1703" spans="1:4" x14ac:dyDescent="0.35">
      <c r="A1703" s="3" t="s">
        <v>1798</v>
      </c>
      <c r="B1703" s="3" t="s">
        <v>1119</v>
      </c>
      <c r="C1703" s="3" t="s">
        <v>1123</v>
      </c>
      <c r="D1703" s="3" t="s">
        <v>1118</v>
      </c>
    </row>
    <row r="1704" spans="1:4" x14ac:dyDescent="0.35">
      <c r="A1704" s="3" t="s">
        <v>1799</v>
      </c>
      <c r="B1704" s="3" t="s">
        <v>1116</v>
      </c>
      <c r="C1704" s="3" t="s">
        <v>1121</v>
      </c>
      <c r="D1704" s="3" t="s">
        <v>1118</v>
      </c>
    </row>
    <row r="1705" spans="1:4" x14ac:dyDescent="0.35">
      <c r="A1705" s="3" t="s">
        <v>1800</v>
      </c>
      <c r="B1705" s="3" t="s">
        <v>1116</v>
      </c>
      <c r="C1705" s="3" t="s">
        <v>1122</v>
      </c>
      <c r="D1705" s="3" t="s">
        <v>1126</v>
      </c>
    </row>
    <row r="1706" spans="1:4" x14ac:dyDescent="0.35">
      <c r="A1706" s="3" t="s">
        <v>1801</v>
      </c>
      <c r="B1706" s="3" t="s">
        <v>1116</v>
      </c>
      <c r="C1706" s="3" t="s">
        <v>1121</v>
      </c>
      <c r="D1706" s="3" t="s">
        <v>1118</v>
      </c>
    </row>
    <row r="1707" spans="1:4" x14ac:dyDescent="0.35">
      <c r="A1707" s="3" t="s">
        <v>1802</v>
      </c>
      <c r="B1707" s="3" t="s">
        <v>1116</v>
      </c>
      <c r="C1707" s="3" t="s">
        <v>1121</v>
      </c>
      <c r="D1707" s="3" t="s">
        <v>1124</v>
      </c>
    </row>
    <row r="1708" spans="1:4" x14ac:dyDescent="0.35">
      <c r="A1708" s="3" t="s">
        <v>1803</v>
      </c>
      <c r="B1708" s="3" t="s">
        <v>1116</v>
      </c>
      <c r="C1708" s="3" t="s">
        <v>1122</v>
      </c>
      <c r="D1708" s="3" t="s">
        <v>1124</v>
      </c>
    </row>
    <row r="1709" spans="1:4" x14ac:dyDescent="0.35">
      <c r="A1709" s="3" t="s">
        <v>1804</v>
      </c>
      <c r="B1709" s="3" t="s">
        <v>1119</v>
      </c>
      <c r="C1709" s="3" t="s">
        <v>1117</v>
      </c>
      <c r="D1709" s="3" t="s">
        <v>1118</v>
      </c>
    </row>
    <row r="1710" spans="1:4" x14ac:dyDescent="0.35">
      <c r="A1710" s="3" t="s">
        <v>1805</v>
      </c>
      <c r="B1710" s="3" t="s">
        <v>1119</v>
      </c>
      <c r="C1710" s="3" t="s">
        <v>1123</v>
      </c>
      <c r="D1710" s="3" t="s">
        <v>1118</v>
      </c>
    </row>
    <row r="1711" spans="1:4" x14ac:dyDescent="0.35">
      <c r="A1711" s="3" t="s">
        <v>1806</v>
      </c>
      <c r="B1711" s="3" t="s">
        <v>1120</v>
      </c>
      <c r="C1711" s="3" t="s">
        <v>1117</v>
      </c>
      <c r="D1711" s="3" t="s">
        <v>1118</v>
      </c>
    </row>
    <row r="1712" spans="1:4" x14ac:dyDescent="0.35">
      <c r="A1712" s="3" t="s">
        <v>1807</v>
      </c>
      <c r="B1712" s="3" t="s">
        <v>1116</v>
      </c>
      <c r="C1712" s="3" t="s">
        <v>1123</v>
      </c>
      <c r="D1712" s="3" t="s">
        <v>1118</v>
      </c>
    </row>
    <row r="1713" spans="1:4" x14ac:dyDescent="0.35">
      <c r="A1713" s="3" t="s">
        <v>1808</v>
      </c>
      <c r="B1713" s="3" t="s">
        <v>1116</v>
      </c>
      <c r="C1713" s="3" t="s">
        <v>1117</v>
      </c>
      <c r="D1713" s="3" t="s">
        <v>1124</v>
      </c>
    </row>
    <row r="1714" spans="1:4" x14ac:dyDescent="0.35">
      <c r="A1714" s="3" t="s">
        <v>1809</v>
      </c>
      <c r="B1714" s="3" t="s">
        <v>1119</v>
      </c>
      <c r="C1714" s="3" t="s">
        <v>1117</v>
      </c>
      <c r="D1714" s="3" t="s">
        <v>1126</v>
      </c>
    </row>
    <row r="1715" spans="1:4" x14ac:dyDescent="0.35">
      <c r="A1715" s="3" t="s">
        <v>1810</v>
      </c>
      <c r="B1715" s="3" t="s">
        <v>1116</v>
      </c>
      <c r="C1715" s="3" t="s">
        <v>1123</v>
      </c>
      <c r="D1715" s="3" t="s">
        <v>1118</v>
      </c>
    </row>
    <row r="1716" spans="1:4" x14ac:dyDescent="0.35">
      <c r="A1716" s="3" t="s">
        <v>1811</v>
      </c>
      <c r="B1716" s="3" t="s">
        <v>1116</v>
      </c>
      <c r="C1716" s="3" t="s">
        <v>1123</v>
      </c>
      <c r="D1716" s="3" t="s">
        <v>1118</v>
      </c>
    </row>
    <row r="1717" spans="1:4" x14ac:dyDescent="0.35">
      <c r="A1717" s="3" t="s">
        <v>1812</v>
      </c>
      <c r="B1717" s="3" t="s">
        <v>1116</v>
      </c>
      <c r="C1717" s="3" t="s">
        <v>1123</v>
      </c>
      <c r="D1717" s="3" t="s">
        <v>1124</v>
      </c>
    </row>
    <row r="1718" spans="1:4" x14ac:dyDescent="0.35">
      <c r="A1718" s="3" t="s">
        <v>1813</v>
      </c>
      <c r="B1718" s="3" t="s">
        <v>1119</v>
      </c>
      <c r="C1718" s="3" t="s">
        <v>1123</v>
      </c>
      <c r="D1718" s="3" t="s">
        <v>1118</v>
      </c>
    </row>
    <row r="1719" spans="1:4" x14ac:dyDescent="0.35">
      <c r="A1719" s="3" t="s">
        <v>1814</v>
      </c>
      <c r="B1719" s="3" t="s">
        <v>1116</v>
      </c>
      <c r="C1719" s="3" t="s">
        <v>1122</v>
      </c>
      <c r="D1719" s="3" t="s">
        <v>1124</v>
      </c>
    </row>
    <row r="1720" spans="1:4" x14ac:dyDescent="0.35">
      <c r="A1720" s="3" t="s">
        <v>1815</v>
      </c>
      <c r="B1720" s="3" t="s">
        <v>1116</v>
      </c>
      <c r="C1720" s="3" t="s">
        <v>1117</v>
      </c>
      <c r="D1720" s="3" t="s">
        <v>1118</v>
      </c>
    </row>
    <row r="1721" spans="1:4" x14ac:dyDescent="0.35">
      <c r="A1721" s="3" t="s">
        <v>1816</v>
      </c>
      <c r="B1721" s="3" t="s">
        <v>1120</v>
      </c>
      <c r="C1721" s="3" t="s">
        <v>1122</v>
      </c>
      <c r="D1721" s="3" t="s">
        <v>1118</v>
      </c>
    </row>
    <row r="1722" spans="1:4" x14ac:dyDescent="0.35">
      <c r="A1722" s="3" t="s">
        <v>1817</v>
      </c>
      <c r="B1722" s="3" t="s">
        <v>1119</v>
      </c>
      <c r="C1722" s="3" t="s">
        <v>1123</v>
      </c>
      <c r="D1722" s="3" t="s">
        <v>1118</v>
      </c>
    </row>
    <row r="1723" spans="1:4" x14ac:dyDescent="0.35">
      <c r="A1723" s="3" t="s">
        <v>1818</v>
      </c>
      <c r="B1723" s="3" t="s">
        <v>1119</v>
      </c>
      <c r="C1723" s="3" t="s">
        <v>1117</v>
      </c>
      <c r="D1723" s="3" t="s">
        <v>1118</v>
      </c>
    </row>
    <row r="1724" spans="1:4" x14ac:dyDescent="0.35">
      <c r="A1724" s="3" t="s">
        <v>1819</v>
      </c>
      <c r="B1724" s="3" t="s">
        <v>1116</v>
      </c>
      <c r="C1724" s="3" t="s">
        <v>1122</v>
      </c>
      <c r="D1724" s="3" t="s">
        <v>1118</v>
      </c>
    </row>
    <row r="1725" spans="1:4" x14ac:dyDescent="0.35">
      <c r="A1725" s="3" t="s">
        <v>1820</v>
      </c>
      <c r="B1725" s="3" t="s">
        <v>1116</v>
      </c>
      <c r="C1725" s="3" t="s">
        <v>1117</v>
      </c>
      <c r="D1725" s="3" t="s">
        <v>1124</v>
      </c>
    </row>
    <row r="1726" spans="1:4" x14ac:dyDescent="0.35">
      <c r="A1726" s="3" t="s">
        <v>1821</v>
      </c>
      <c r="B1726" s="3" t="s">
        <v>1119</v>
      </c>
      <c r="C1726" s="3" t="s">
        <v>1117</v>
      </c>
      <c r="D1726" s="3" t="s">
        <v>1118</v>
      </c>
    </row>
    <row r="1727" spans="1:4" x14ac:dyDescent="0.35">
      <c r="A1727" s="3" t="s">
        <v>1822</v>
      </c>
      <c r="B1727" s="3" t="s">
        <v>1120</v>
      </c>
      <c r="C1727" s="3" t="s">
        <v>1117</v>
      </c>
      <c r="D1727" s="3" t="s">
        <v>1118</v>
      </c>
    </row>
    <row r="1728" spans="1:4" x14ac:dyDescent="0.35">
      <c r="A1728" s="3" t="s">
        <v>1823</v>
      </c>
      <c r="B1728" s="3" t="s">
        <v>1116</v>
      </c>
      <c r="C1728" s="3" t="s">
        <v>1117</v>
      </c>
      <c r="D1728" s="3" t="s">
        <v>1118</v>
      </c>
    </row>
    <row r="1729" spans="1:4" x14ac:dyDescent="0.35">
      <c r="A1729" s="3" t="s">
        <v>1824</v>
      </c>
      <c r="B1729" s="3" t="s">
        <v>1116</v>
      </c>
      <c r="C1729" s="3" t="s">
        <v>1117</v>
      </c>
      <c r="D1729" s="3" t="s">
        <v>1118</v>
      </c>
    </row>
    <row r="1730" spans="1:4" x14ac:dyDescent="0.35">
      <c r="A1730" s="3" t="s">
        <v>1825</v>
      </c>
      <c r="B1730" s="3" t="s">
        <v>1116</v>
      </c>
      <c r="C1730" s="3" t="s">
        <v>1117</v>
      </c>
      <c r="D1730" s="3" t="s">
        <v>1118</v>
      </c>
    </row>
    <row r="1731" spans="1:4" x14ac:dyDescent="0.35">
      <c r="A1731" s="3" t="s">
        <v>1826</v>
      </c>
      <c r="B1731" s="3" t="s">
        <v>1116</v>
      </c>
      <c r="C1731" s="3" t="s">
        <v>1123</v>
      </c>
      <c r="D1731" s="3" t="s">
        <v>1118</v>
      </c>
    </row>
    <row r="1732" spans="1:4" x14ac:dyDescent="0.35">
      <c r="A1732" s="3" t="s">
        <v>1827</v>
      </c>
      <c r="B1732" s="3" t="s">
        <v>1116</v>
      </c>
      <c r="C1732" s="3" t="s">
        <v>1117</v>
      </c>
      <c r="D1732" s="3" t="s">
        <v>1118</v>
      </c>
    </row>
    <row r="1733" spans="1:4" x14ac:dyDescent="0.35">
      <c r="A1733" s="3" t="s">
        <v>1828</v>
      </c>
      <c r="B1733" s="3" t="s">
        <v>1116</v>
      </c>
      <c r="C1733" s="3" t="s">
        <v>1121</v>
      </c>
      <c r="D1733" s="3" t="s">
        <v>1118</v>
      </c>
    </row>
    <row r="1734" spans="1:4" x14ac:dyDescent="0.35">
      <c r="A1734" s="3" t="s">
        <v>1829</v>
      </c>
      <c r="B1734" s="3" t="s">
        <v>1119</v>
      </c>
      <c r="C1734" s="3" t="s">
        <v>1122</v>
      </c>
      <c r="D1734" s="3" t="s">
        <v>1118</v>
      </c>
    </row>
    <row r="1735" spans="1:4" x14ac:dyDescent="0.35">
      <c r="A1735" s="3" t="s">
        <v>1830</v>
      </c>
      <c r="B1735" s="3" t="s">
        <v>1116</v>
      </c>
      <c r="C1735" s="3" t="s">
        <v>1117</v>
      </c>
      <c r="D1735" s="3" t="s">
        <v>1118</v>
      </c>
    </row>
    <row r="1736" spans="1:4" x14ac:dyDescent="0.35">
      <c r="A1736" s="3" t="s">
        <v>1831</v>
      </c>
      <c r="B1736" s="3" t="s">
        <v>1116</v>
      </c>
      <c r="C1736" s="3" t="s">
        <v>1121</v>
      </c>
      <c r="D1736" s="3" t="s">
        <v>1118</v>
      </c>
    </row>
    <row r="1737" spans="1:4" x14ac:dyDescent="0.35">
      <c r="A1737" s="3" t="s">
        <v>1832</v>
      </c>
      <c r="B1737" s="3" t="s">
        <v>1116</v>
      </c>
      <c r="C1737" s="3" t="s">
        <v>1117</v>
      </c>
      <c r="D1737" s="3" t="s">
        <v>1118</v>
      </c>
    </row>
    <row r="1738" spans="1:4" x14ac:dyDescent="0.35">
      <c r="A1738" s="3" t="s">
        <v>1833</v>
      </c>
      <c r="B1738" s="3" t="s">
        <v>1116</v>
      </c>
      <c r="C1738" s="3" t="s">
        <v>1123</v>
      </c>
      <c r="D1738" s="3" t="s">
        <v>1118</v>
      </c>
    </row>
    <row r="1739" spans="1:4" x14ac:dyDescent="0.35">
      <c r="A1739" s="3" t="s">
        <v>1834</v>
      </c>
      <c r="B1739" s="3" t="s">
        <v>1119</v>
      </c>
      <c r="C1739" s="3" t="s">
        <v>1121</v>
      </c>
      <c r="D1739" s="3" t="s">
        <v>1118</v>
      </c>
    </row>
    <row r="1740" spans="1:4" x14ac:dyDescent="0.35">
      <c r="A1740" s="3" t="s">
        <v>1835</v>
      </c>
      <c r="B1740" s="3" t="s">
        <v>1116</v>
      </c>
      <c r="C1740" s="3" t="s">
        <v>1123</v>
      </c>
      <c r="D1740" s="3" t="s">
        <v>1118</v>
      </c>
    </row>
    <row r="1741" spans="1:4" x14ac:dyDescent="0.35">
      <c r="A1741" s="3" t="s">
        <v>1836</v>
      </c>
      <c r="B1741" s="3" t="s">
        <v>1119</v>
      </c>
      <c r="C1741" s="3" t="s">
        <v>1123</v>
      </c>
      <c r="D1741" s="3" t="s">
        <v>1118</v>
      </c>
    </row>
    <row r="1742" spans="1:4" x14ac:dyDescent="0.35">
      <c r="A1742" s="3" t="s">
        <v>1837</v>
      </c>
      <c r="B1742" s="3" t="s">
        <v>1116</v>
      </c>
      <c r="C1742" s="3" t="s">
        <v>1117</v>
      </c>
      <c r="D1742" s="3" t="s">
        <v>1118</v>
      </c>
    </row>
    <row r="1743" spans="1:4" x14ac:dyDescent="0.35">
      <c r="A1743" s="3" t="s">
        <v>1838</v>
      </c>
      <c r="B1743" s="3" t="s">
        <v>1116</v>
      </c>
      <c r="C1743" s="3" t="s">
        <v>1121</v>
      </c>
      <c r="D1743" s="3" t="s">
        <v>1118</v>
      </c>
    </row>
    <row r="1744" spans="1:4" x14ac:dyDescent="0.35">
      <c r="A1744" s="3" t="s">
        <v>1839</v>
      </c>
      <c r="B1744" s="3" t="s">
        <v>1116</v>
      </c>
      <c r="C1744" s="3" t="s">
        <v>1117</v>
      </c>
      <c r="D1744" s="3" t="s">
        <v>1118</v>
      </c>
    </row>
    <row r="1745" spans="1:4" x14ac:dyDescent="0.35">
      <c r="A1745" s="3" t="s">
        <v>1840</v>
      </c>
      <c r="B1745" s="3" t="s">
        <v>1116</v>
      </c>
      <c r="C1745" s="3" t="s">
        <v>1121</v>
      </c>
      <c r="D1745" s="3" t="s">
        <v>1118</v>
      </c>
    </row>
    <row r="1746" spans="1:4" x14ac:dyDescent="0.35">
      <c r="A1746" s="3" t="s">
        <v>1841</v>
      </c>
      <c r="B1746" s="3" t="s">
        <v>1116</v>
      </c>
      <c r="C1746" s="3" t="s">
        <v>1117</v>
      </c>
      <c r="D1746" s="3" t="s">
        <v>1118</v>
      </c>
    </row>
    <row r="1747" spans="1:4" x14ac:dyDescent="0.35">
      <c r="A1747" s="3" t="s">
        <v>1842</v>
      </c>
      <c r="B1747" s="3" t="s">
        <v>1116</v>
      </c>
      <c r="C1747" s="3" t="s">
        <v>1123</v>
      </c>
      <c r="D1747" s="3" t="s">
        <v>1118</v>
      </c>
    </row>
    <row r="1748" spans="1:4" x14ac:dyDescent="0.35">
      <c r="A1748" s="3" t="s">
        <v>1843</v>
      </c>
      <c r="B1748" s="3" t="s">
        <v>1119</v>
      </c>
      <c r="C1748" s="3" t="s">
        <v>1117</v>
      </c>
      <c r="D1748" s="3" t="s">
        <v>1118</v>
      </c>
    </row>
    <row r="1749" spans="1:4" x14ac:dyDescent="0.35">
      <c r="A1749" s="3" t="s">
        <v>1844</v>
      </c>
      <c r="B1749" s="3" t="s">
        <v>1116</v>
      </c>
      <c r="C1749" s="3" t="s">
        <v>1117</v>
      </c>
      <c r="D1749" s="3" t="s">
        <v>1118</v>
      </c>
    </row>
    <row r="1750" spans="1:4" x14ac:dyDescent="0.35">
      <c r="A1750" s="3" t="s">
        <v>1845</v>
      </c>
      <c r="B1750" s="3" t="s">
        <v>1116</v>
      </c>
      <c r="C1750" s="3" t="s">
        <v>1122</v>
      </c>
      <c r="D1750" s="3" t="s">
        <v>1124</v>
      </c>
    </row>
    <row r="1751" spans="1:4" x14ac:dyDescent="0.35">
      <c r="A1751" s="3" t="s">
        <v>1846</v>
      </c>
      <c r="B1751" s="3" t="s">
        <v>1119</v>
      </c>
      <c r="C1751" s="3" t="s">
        <v>1117</v>
      </c>
      <c r="D1751" s="3" t="s">
        <v>1126</v>
      </c>
    </row>
    <row r="1752" spans="1:4" x14ac:dyDescent="0.35">
      <c r="A1752" s="3" t="s">
        <v>1847</v>
      </c>
      <c r="B1752" s="3" t="s">
        <v>1116</v>
      </c>
      <c r="C1752" s="3" t="s">
        <v>1122</v>
      </c>
      <c r="D1752" s="3" t="s">
        <v>1124</v>
      </c>
    </row>
    <row r="1753" spans="1:4" x14ac:dyDescent="0.35">
      <c r="A1753" s="3" t="s">
        <v>1848</v>
      </c>
      <c r="B1753" s="3" t="s">
        <v>1119</v>
      </c>
      <c r="C1753" s="3" t="s">
        <v>1122</v>
      </c>
      <c r="D1753" s="3" t="s">
        <v>1124</v>
      </c>
    </row>
    <row r="1754" spans="1:4" x14ac:dyDescent="0.35">
      <c r="A1754" s="3" t="s">
        <v>1849</v>
      </c>
      <c r="B1754" s="3" t="s">
        <v>1116</v>
      </c>
      <c r="C1754" s="3" t="s">
        <v>1117</v>
      </c>
      <c r="D1754" s="3" t="s">
        <v>1118</v>
      </c>
    </row>
    <row r="1755" spans="1:4" x14ac:dyDescent="0.35">
      <c r="A1755" s="3" t="s">
        <v>1850</v>
      </c>
      <c r="B1755" s="3" t="s">
        <v>1119</v>
      </c>
      <c r="C1755" s="3" t="s">
        <v>1117</v>
      </c>
      <c r="D1755" s="3" t="s">
        <v>1118</v>
      </c>
    </row>
    <row r="1756" spans="1:4" x14ac:dyDescent="0.35">
      <c r="A1756" s="3" t="s">
        <v>1851</v>
      </c>
      <c r="B1756" s="3" t="s">
        <v>1116</v>
      </c>
      <c r="C1756" s="3" t="s">
        <v>1117</v>
      </c>
      <c r="D1756" s="3" t="s">
        <v>1118</v>
      </c>
    </row>
    <row r="1757" spans="1:4" x14ac:dyDescent="0.35">
      <c r="A1757" s="3" t="s">
        <v>1852</v>
      </c>
      <c r="B1757" s="3" t="s">
        <v>1120</v>
      </c>
      <c r="C1757" s="3" t="s">
        <v>1117</v>
      </c>
      <c r="D1757" s="3" t="s">
        <v>1118</v>
      </c>
    </row>
    <row r="1758" spans="1:4" x14ac:dyDescent="0.35">
      <c r="A1758" s="3" t="s">
        <v>1853</v>
      </c>
      <c r="B1758" s="3" t="s">
        <v>1116</v>
      </c>
      <c r="C1758" s="3" t="s">
        <v>1122</v>
      </c>
      <c r="D1758" s="3" t="s">
        <v>1126</v>
      </c>
    </row>
    <row r="1759" spans="1:4" x14ac:dyDescent="0.35">
      <c r="A1759" s="3" t="s">
        <v>1854</v>
      </c>
      <c r="B1759" s="3" t="s">
        <v>1116</v>
      </c>
      <c r="C1759" s="3" t="s">
        <v>1121</v>
      </c>
      <c r="D1759" s="3" t="s">
        <v>1118</v>
      </c>
    </row>
    <row r="1760" spans="1:4" x14ac:dyDescent="0.35">
      <c r="A1760" s="3" t="s">
        <v>1855</v>
      </c>
      <c r="B1760" s="3" t="s">
        <v>1116</v>
      </c>
      <c r="C1760" s="3" t="s">
        <v>1117</v>
      </c>
      <c r="D1760" s="3" t="s">
        <v>1118</v>
      </c>
    </row>
    <row r="1761" spans="1:4" x14ac:dyDescent="0.35">
      <c r="A1761" s="3" t="s">
        <v>1856</v>
      </c>
      <c r="B1761" s="3" t="s">
        <v>1116</v>
      </c>
      <c r="C1761" s="3" t="s">
        <v>1121</v>
      </c>
      <c r="D1761" s="3" t="s">
        <v>1118</v>
      </c>
    </row>
    <row r="1762" spans="1:4" x14ac:dyDescent="0.35">
      <c r="A1762" s="3" t="s">
        <v>1857</v>
      </c>
      <c r="B1762" s="3" t="s">
        <v>1116</v>
      </c>
      <c r="C1762" s="3" t="s">
        <v>1117</v>
      </c>
      <c r="D1762" s="3" t="s">
        <v>1118</v>
      </c>
    </row>
    <row r="1763" spans="1:4" x14ac:dyDescent="0.35">
      <c r="A1763" s="3" t="s">
        <v>1858</v>
      </c>
      <c r="B1763" s="3" t="s">
        <v>1116</v>
      </c>
      <c r="C1763" s="3" t="s">
        <v>1121</v>
      </c>
      <c r="D1763" s="3" t="s">
        <v>1118</v>
      </c>
    </row>
    <row r="1764" spans="1:4" x14ac:dyDescent="0.35">
      <c r="A1764" s="3" t="s">
        <v>1859</v>
      </c>
      <c r="B1764" s="3" t="s">
        <v>1116</v>
      </c>
      <c r="C1764" s="3" t="s">
        <v>1121</v>
      </c>
      <c r="D1764" s="3" t="s">
        <v>1118</v>
      </c>
    </row>
    <row r="1765" spans="1:4" x14ac:dyDescent="0.35">
      <c r="A1765" s="3" t="s">
        <v>1860</v>
      </c>
      <c r="B1765" s="3" t="s">
        <v>1119</v>
      </c>
      <c r="C1765" s="3" t="s">
        <v>1123</v>
      </c>
      <c r="D1765" s="3" t="s">
        <v>1124</v>
      </c>
    </row>
    <row r="1766" spans="1:4" x14ac:dyDescent="0.35">
      <c r="A1766" s="3" t="s">
        <v>1861</v>
      </c>
      <c r="B1766" s="3" t="s">
        <v>1119</v>
      </c>
      <c r="C1766" s="3" t="s">
        <v>1122</v>
      </c>
      <c r="D1766" s="3" t="s">
        <v>1118</v>
      </c>
    </row>
    <row r="1767" spans="1:4" x14ac:dyDescent="0.35">
      <c r="A1767" s="3" t="s">
        <v>1862</v>
      </c>
      <c r="B1767" s="3" t="s">
        <v>1116</v>
      </c>
      <c r="C1767" s="3" t="s">
        <v>1117</v>
      </c>
      <c r="D1767" s="3" t="s">
        <v>1124</v>
      </c>
    </row>
    <row r="1768" spans="1:4" x14ac:dyDescent="0.35">
      <c r="A1768" s="3" t="s">
        <v>1863</v>
      </c>
      <c r="B1768" s="3" t="s">
        <v>1116</v>
      </c>
      <c r="C1768" s="3" t="s">
        <v>1121</v>
      </c>
      <c r="D1768" s="3" t="s">
        <v>1118</v>
      </c>
    </row>
    <row r="1769" spans="1:4" x14ac:dyDescent="0.35">
      <c r="A1769" s="3" t="s">
        <v>1864</v>
      </c>
      <c r="B1769" s="3" t="s">
        <v>1116</v>
      </c>
      <c r="C1769" s="3" t="s">
        <v>1121</v>
      </c>
      <c r="D1769" s="3" t="s">
        <v>1118</v>
      </c>
    </row>
    <row r="1770" spans="1:4" x14ac:dyDescent="0.35">
      <c r="A1770" s="3" t="s">
        <v>1865</v>
      </c>
      <c r="B1770" s="3" t="s">
        <v>1116</v>
      </c>
      <c r="C1770" s="3" t="s">
        <v>1122</v>
      </c>
      <c r="D1770" s="3" t="s">
        <v>1118</v>
      </c>
    </row>
    <row r="1771" spans="1:4" x14ac:dyDescent="0.35">
      <c r="A1771" s="3" t="s">
        <v>1866</v>
      </c>
      <c r="B1771" s="3" t="s">
        <v>1116</v>
      </c>
      <c r="C1771" s="3" t="s">
        <v>1121</v>
      </c>
      <c r="D1771" s="3" t="s">
        <v>1118</v>
      </c>
    </row>
    <row r="1772" spans="1:4" x14ac:dyDescent="0.35">
      <c r="A1772" s="3" t="s">
        <v>1867</v>
      </c>
      <c r="B1772" s="3" t="s">
        <v>1116</v>
      </c>
      <c r="C1772" s="3" t="s">
        <v>1121</v>
      </c>
      <c r="D1772" s="3" t="s">
        <v>1118</v>
      </c>
    </row>
    <row r="1773" spans="1:4" x14ac:dyDescent="0.35">
      <c r="A1773" s="3" t="s">
        <v>1868</v>
      </c>
      <c r="B1773" s="3" t="s">
        <v>1116</v>
      </c>
      <c r="C1773" s="3" t="s">
        <v>1122</v>
      </c>
      <c r="D1773" s="3" t="s">
        <v>1118</v>
      </c>
    </row>
    <row r="1774" spans="1:4" x14ac:dyDescent="0.35">
      <c r="A1774" s="3" t="s">
        <v>1869</v>
      </c>
      <c r="B1774" s="3" t="s">
        <v>1116</v>
      </c>
      <c r="C1774" s="3" t="s">
        <v>1123</v>
      </c>
      <c r="D1774" s="3" t="s">
        <v>1118</v>
      </c>
    </row>
    <row r="1775" spans="1:4" x14ac:dyDescent="0.35">
      <c r="A1775" s="3" t="s">
        <v>1870</v>
      </c>
      <c r="B1775" s="3" t="s">
        <v>1119</v>
      </c>
      <c r="C1775" s="3" t="s">
        <v>1123</v>
      </c>
      <c r="D1775" s="3" t="s">
        <v>1118</v>
      </c>
    </row>
    <row r="1776" spans="1:4" x14ac:dyDescent="0.35">
      <c r="A1776" s="3" t="s">
        <v>1871</v>
      </c>
      <c r="B1776" s="3" t="s">
        <v>1116</v>
      </c>
      <c r="C1776" s="3" t="s">
        <v>1121</v>
      </c>
      <c r="D1776" s="3" t="s">
        <v>1126</v>
      </c>
    </row>
    <row r="1777" spans="1:4" x14ac:dyDescent="0.35">
      <c r="A1777" s="3" t="s">
        <v>1872</v>
      </c>
      <c r="B1777" s="3" t="s">
        <v>1116</v>
      </c>
      <c r="C1777" s="3" t="s">
        <v>1117</v>
      </c>
      <c r="D1777" s="3" t="s">
        <v>1118</v>
      </c>
    </row>
    <row r="1778" spans="1:4" x14ac:dyDescent="0.35">
      <c r="A1778" s="3" t="s">
        <v>1873</v>
      </c>
      <c r="B1778" s="3" t="s">
        <v>1116</v>
      </c>
      <c r="C1778" s="3" t="s">
        <v>1121</v>
      </c>
      <c r="D1778" s="3" t="s">
        <v>1118</v>
      </c>
    </row>
    <row r="1779" spans="1:4" x14ac:dyDescent="0.35">
      <c r="A1779" s="3" t="s">
        <v>1874</v>
      </c>
      <c r="B1779" s="3" t="s">
        <v>1116</v>
      </c>
      <c r="C1779" s="3" t="s">
        <v>1122</v>
      </c>
      <c r="D1779" s="3" t="s">
        <v>1118</v>
      </c>
    </row>
    <row r="1780" spans="1:4" x14ac:dyDescent="0.35">
      <c r="A1780" s="3" t="s">
        <v>1875</v>
      </c>
      <c r="B1780" s="3" t="s">
        <v>1116</v>
      </c>
      <c r="C1780" s="3" t="s">
        <v>1117</v>
      </c>
      <c r="D1780" s="3" t="s">
        <v>1118</v>
      </c>
    </row>
    <row r="1781" spans="1:4" x14ac:dyDescent="0.35">
      <c r="A1781" s="3" t="s">
        <v>1876</v>
      </c>
      <c r="B1781" s="3" t="s">
        <v>1119</v>
      </c>
      <c r="C1781" s="3" t="s">
        <v>1122</v>
      </c>
      <c r="D1781" s="3" t="s">
        <v>1124</v>
      </c>
    </row>
    <row r="1782" spans="1:4" x14ac:dyDescent="0.35">
      <c r="A1782" s="3" t="s">
        <v>1877</v>
      </c>
      <c r="B1782" s="3" t="s">
        <v>1119</v>
      </c>
      <c r="C1782" s="3" t="s">
        <v>1122</v>
      </c>
      <c r="D1782" s="3" t="s">
        <v>1124</v>
      </c>
    </row>
    <row r="1783" spans="1:4" x14ac:dyDescent="0.35">
      <c r="A1783" s="3" t="s">
        <v>1878</v>
      </c>
      <c r="B1783" s="3" t="s">
        <v>1116</v>
      </c>
      <c r="C1783" s="3" t="s">
        <v>1122</v>
      </c>
      <c r="D1783" s="3" t="s">
        <v>1118</v>
      </c>
    </row>
    <row r="1784" spans="1:4" x14ac:dyDescent="0.35">
      <c r="A1784" s="3" t="s">
        <v>1879</v>
      </c>
      <c r="B1784" s="3" t="s">
        <v>1116</v>
      </c>
      <c r="C1784" s="3" t="s">
        <v>1123</v>
      </c>
      <c r="D1784" s="3" t="s">
        <v>1118</v>
      </c>
    </row>
    <row r="1785" spans="1:4" x14ac:dyDescent="0.35">
      <c r="A1785" s="3" t="s">
        <v>1880</v>
      </c>
      <c r="B1785" s="3" t="s">
        <v>1116</v>
      </c>
      <c r="C1785" s="3" t="s">
        <v>1121</v>
      </c>
      <c r="D1785" s="3" t="s">
        <v>1118</v>
      </c>
    </row>
    <row r="1786" spans="1:4" x14ac:dyDescent="0.35">
      <c r="A1786" s="3" t="s">
        <v>1881</v>
      </c>
      <c r="B1786" s="3" t="s">
        <v>1119</v>
      </c>
      <c r="C1786" s="3" t="s">
        <v>1123</v>
      </c>
      <c r="D1786" s="3" t="s">
        <v>1118</v>
      </c>
    </row>
    <row r="1787" spans="1:4" x14ac:dyDescent="0.35">
      <c r="A1787" s="3" t="s">
        <v>1882</v>
      </c>
      <c r="B1787" s="3" t="s">
        <v>1116</v>
      </c>
      <c r="C1787" s="3" t="s">
        <v>1122</v>
      </c>
      <c r="D1787" s="3" t="s">
        <v>1118</v>
      </c>
    </row>
    <row r="1788" spans="1:4" x14ac:dyDescent="0.35">
      <c r="A1788" s="3" t="s">
        <v>1883</v>
      </c>
      <c r="B1788" s="3" t="s">
        <v>1116</v>
      </c>
      <c r="C1788" s="3" t="s">
        <v>1123</v>
      </c>
      <c r="D1788" s="3" t="s">
        <v>1118</v>
      </c>
    </row>
    <row r="1789" spans="1:4" x14ac:dyDescent="0.35">
      <c r="A1789" s="3" t="s">
        <v>1884</v>
      </c>
      <c r="B1789" s="3" t="s">
        <v>1116</v>
      </c>
      <c r="C1789" s="3" t="s">
        <v>1123</v>
      </c>
      <c r="D1789" s="3" t="s">
        <v>1118</v>
      </c>
    </row>
    <row r="1790" spans="1:4" x14ac:dyDescent="0.35">
      <c r="A1790" s="3" t="s">
        <v>1885</v>
      </c>
      <c r="B1790" s="3" t="s">
        <v>1116</v>
      </c>
      <c r="C1790" s="3" t="s">
        <v>1123</v>
      </c>
      <c r="D1790" s="3" t="s">
        <v>1118</v>
      </c>
    </row>
    <row r="1791" spans="1:4" x14ac:dyDescent="0.35">
      <c r="A1791" s="3" t="s">
        <v>1886</v>
      </c>
      <c r="B1791" s="3" t="s">
        <v>1116</v>
      </c>
      <c r="C1791" s="3" t="s">
        <v>1117</v>
      </c>
      <c r="D1791" s="3" t="s">
        <v>1118</v>
      </c>
    </row>
    <row r="1792" spans="1:4" x14ac:dyDescent="0.35">
      <c r="A1792" s="3" t="s">
        <v>1887</v>
      </c>
      <c r="B1792" s="3" t="s">
        <v>1116</v>
      </c>
      <c r="C1792" s="3" t="s">
        <v>1123</v>
      </c>
      <c r="D1792" s="3" t="s">
        <v>1124</v>
      </c>
    </row>
    <row r="1793" spans="1:4" x14ac:dyDescent="0.35">
      <c r="A1793" s="3" t="s">
        <v>1888</v>
      </c>
      <c r="B1793" s="3" t="s">
        <v>1119</v>
      </c>
      <c r="C1793" s="3" t="s">
        <v>1122</v>
      </c>
      <c r="D1793" s="3" t="s">
        <v>1126</v>
      </c>
    </row>
    <row r="1794" spans="1:4" x14ac:dyDescent="0.35">
      <c r="A1794" s="3" t="s">
        <v>1889</v>
      </c>
      <c r="B1794" s="3" t="s">
        <v>1119</v>
      </c>
      <c r="C1794" s="3" t="s">
        <v>1122</v>
      </c>
      <c r="D1794" s="3" t="s">
        <v>1118</v>
      </c>
    </row>
    <row r="1795" spans="1:4" x14ac:dyDescent="0.35">
      <c r="A1795" s="3" t="s">
        <v>1890</v>
      </c>
      <c r="B1795" s="3" t="s">
        <v>1119</v>
      </c>
      <c r="C1795" s="3" t="s">
        <v>1117</v>
      </c>
      <c r="D1795" s="3" t="s">
        <v>1126</v>
      </c>
    </row>
    <row r="1796" spans="1:4" x14ac:dyDescent="0.35">
      <c r="A1796" s="3" t="s">
        <v>1891</v>
      </c>
      <c r="B1796" s="3" t="s">
        <v>1119</v>
      </c>
      <c r="C1796" s="3" t="s">
        <v>1121</v>
      </c>
      <c r="D1796" s="3" t="s">
        <v>1118</v>
      </c>
    </row>
    <row r="1797" spans="1:4" x14ac:dyDescent="0.35">
      <c r="A1797" s="3" t="s">
        <v>1892</v>
      </c>
      <c r="B1797" s="3" t="s">
        <v>1116</v>
      </c>
      <c r="C1797" s="3" t="s">
        <v>1117</v>
      </c>
      <c r="D1797" s="3" t="s">
        <v>1118</v>
      </c>
    </row>
    <row r="1798" spans="1:4" x14ac:dyDescent="0.35">
      <c r="A1798" s="3" t="s">
        <v>1893</v>
      </c>
      <c r="B1798" s="3" t="s">
        <v>1120</v>
      </c>
      <c r="C1798" s="3" t="s">
        <v>1121</v>
      </c>
      <c r="D1798" s="3" t="s">
        <v>1118</v>
      </c>
    </row>
    <row r="1799" spans="1:4" x14ac:dyDescent="0.35">
      <c r="A1799" s="3" t="s">
        <v>1894</v>
      </c>
      <c r="B1799" s="3" t="s">
        <v>1119</v>
      </c>
      <c r="C1799" s="3" t="s">
        <v>1123</v>
      </c>
      <c r="D1799" s="3" t="s">
        <v>1118</v>
      </c>
    </row>
    <row r="1800" spans="1:4" x14ac:dyDescent="0.35">
      <c r="A1800" s="3" t="s">
        <v>1895</v>
      </c>
      <c r="B1800" s="3" t="s">
        <v>1120</v>
      </c>
      <c r="C1800" s="3" t="s">
        <v>1121</v>
      </c>
      <c r="D1800" s="3" t="s">
        <v>1118</v>
      </c>
    </row>
    <row r="1801" spans="1:4" x14ac:dyDescent="0.35">
      <c r="A1801" s="3" t="s">
        <v>1896</v>
      </c>
      <c r="B1801" s="3" t="s">
        <v>1119</v>
      </c>
      <c r="C1801" s="3" t="s">
        <v>1117</v>
      </c>
      <c r="D1801" s="3" t="s">
        <v>1126</v>
      </c>
    </row>
    <row r="1802" spans="1:4" x14ac:dyDescent="0.35">
      <c r="A1802" s="3" t="s">
        <v>1897</v>
      </c>
      <c r="B1802" s="3" t="s">
        <v>1116</v>
      </c>
      <c r="C1802" s="3" t="s">
        <v>1117</v>
      </c>
      <c r="D1802" s="3" t="s">
        <v>1118</v>
      </c>
    </row>
    <row r="1803" spans="1:4" x14ac:dyDescent="0.35">
      <c r="A1803" s="3" t="s">
        <v>1898</v>
      </c>
      <c r="B1803" s="3" t="s">
        <v>1116</v>
      </c>
      <c r="C1803" s="3" t="s">
        <v>1117</v>
      </c>
      <c r="D1803" s="3" t="s">
        <v>1118</v>
      </c>
    </row>
    <row r="1804" spans="1:4" x14ac:dyDescent="0.35">
      <c r="A1804" s="3" t="s">
        <v>1899</v>
      </c>
      <c r="B1804" s="3" t="s">
        <v>1119</v>
      </c>
      <c r="C1804" s="3" t="s">
        <v>1121</v>
      </c>
      <c r="D1804" s="3" t="s">
        <v>1124</v>
      </c>
    </row>
    <row r="1805" spans="1:4" x14ac:dyDescent="0.35">
      <c r="A1805" s="3" t="s">
        <v>1900</v>
      </c>
      <c r="B1805" s="3" t="s">
        <v>1116</v>
      </c>
      <c r="C1805" s="3" t="s">
        <v>1117</v>
      </c>
      <c r="D1805" s="3" t="s">
        <v>1118</v>
      </c>
    </row>
    <row r="1806" spans="1:4" x14ac:dyDescent="0.35">
      <c r="A1806" s="3" t="s">
        <v>1901</v>
      </c>
      <c r="B1806" s="3" t="s">
        <v>1116</v>
      </c>
      <c r="C1806" s="3" t="s">
        <v>1117</v>
      </c>
      <c r="D1806" s="3" t="s">
        <v>1118</v>
      </c>
    </row>
    <row r="1807" spans="1:4" x14ac:dyDescent="0.35">
      <c r="A1807" s="3" t="s">
        <v>1902</v>
      </c>
      <c r="B1807" s="3" t="s">
        <v>1116</v>
      </c>
      <c r="C1807" s="3" t="s">
        <v>1123</v>
      </c>
      <c r="D1807" s="3" t="s">
        <v>1118</v>
      </c>
    </row>
    <row r="1808" spans="1:4" x14ac:dyDescent="0.35">
      <c r="A1808" s="3" t="s">
        <v>1903</v>
      </c>
      <c r="B1808" s="3" t="s">
        <v>1119</v>
      </c>
      <c r="C1808" s="3" t="s">
        <v>1121</v>
      </c>
      <c r="D1808" s="3" t="s">
        <v>1124</v>
      </c>
    </row>
    <row r="1809" spans="1:4" x14ac:dyDescent="0.35">
      <c r="A1809" s="3" t="s">
        <v>1904</v>
      </c>
      <c r="B1809" s="3" t="s">
        <v>1116</v>
      </c>
      <c r="C1809" s="3" t="s">
        <v>1117</v>
      </c>
      <c r="D1809" s="3" t="s">
        <v>1118</v>
      </c>
    </row>
    <row r="1810" spans="1:4" x14ac:dyDescent="0.35">
      <c r="A1810" s="3" t="s">
        <v>1905</v>
      </c>
      <c r="B1810" s="3" t="s">
        <v>1120</v>
      </c>
      <c r="C1810" s="3" t="s">
        <v>1117</v>
      </c>
      <c r="D1810" s="3" t="s">
        <v>1118</v>
      </c>
    </row>
    <row r="1811" spans="1:4" x14ac:dyDescent="0.35">
      <c r="A1811" s="3" t="s">
        <v>1906</v>
      </c>
      <c r="B1811" s="3" t="s">
        <v>1116</v>
      </c>
      <c r="C1811" s="3" t="s">
        <v>1117</v>
      </c>
      <c r="D1811" s="3" t="s">
        <v>1124</v>
      </c>
    </row>
    <row r="1812" spans="1:4" x14ac:dyDescent="0.35">
      <c r="A1812" s="3" t="s">
        <v>1907</v>
      </c>
      <c r="B1812" s="3" t="s">
        <v>1119</v>
      </c>
      <c r="C1812" s="3" t="s">
        <v>1123</v>
      </c>
      <c r="D1812" s="3" t="s">
        <v>1124</v>
      </c>
    </row>
    <row r="1813" spans="1:4" x14ac:dyDescent="0.35">
      <c r="A1813" s="3" t="s">
        <v>1908</v>
      </c>
      <c r="B1813" s="3" t="s">
        <v>1120</v>
      </c>
      <c r="C1813" s="3" t="s">
        <v>1117</v>
      </c>
      <c r="D1813" s="3" t="s">
        <v>1118</v>
      </c>
    </row>
    <row r="1814" spans="1:4" x14ac:dyDescent="0.35">
      <c r="A1814" s="3" t="s">
        <v>1909</v>
      </c>
      <c r="B1814" s="3" t="s">
        <v>1119</v>
      </c>
      <c r="C1814" s="3" t="s">
        <v>1121</v>
      </c>
      <c r="D1814" s="3" t="s">
        <v>1118</v>
      </c>
    </row>
    <row r="1815" spans="1:4" x14ac:dyDescent="0.35">
      <c r="A1815" s="3" t="s">
        <v>1910</v>
      </c>
      <c r="B1815" s="3" t="s">
        <v>1116</v>
      </c>
      <c r="C1815" s="3" t="s">
        <v>1121</v>
      </c>
      <c r="D1815" s="3" t="s">
        <v>1118</v>
      </c>
    </row>
    <row r="1816" spans="1:4" x14ac:dyDescent="0.35">
      <c r="A1816" s="3" t="s">
        <v>1911</v>
      </c>
      <c r="B1816" s="3" t="s">
        <v>1116</v>
      </c>
      <c r="C1816" s="3" t="s">
        <v>1117</v>
      </c>
      <c r="D1816" s="3" t="s">
        <v>1118</v>
      </c>
    </row>
    <row r="1817" spans="1:4" x14ac:dyDescent="0.35">
      <c r="A1817" s="3" t="s">
        <v>1912</v>
      </c>
      <c r="B1817" s="3" t="s">
        <v>1119</v>
      </c>
      <c r="C1817" s="3" t="s">
        <v>1117</v>
      </c>
      <c r="D1817" s="3" t="s">
        <v>1124</v>
      </c>
    </row>
    <row r="1818" spans="1:4" x14ac:dyDescent="0.35">
      <c r="A1818" s="3" t="s">
        <v>1913</v>
      </c>
      <c r="B1818" s="3" t="s">
        <v>1116</v>
      </c>
      <c r="C1818" s="3" t="s">
        <v>1123</v>
      </c>
      <c r="D1818" s="3" t="s">
        <v>1118</v>
      </c>
    </row>
    <row r="1819" spans="1:4" x14ac:dyDescent="0.35">
      <c r="A1819" s="3" t="s">
        <v>1914</v>
      </c>
      <c r="B1819" s="3" t="s">
        <v>1116</v>
      </c>
      <c r="C1819" s="3" t="s">
        <v>1123</v>
      </c>
      <c r="D1819" s="3" t="s">
        <v>1124</v>
      </c>
    </row>
    <row r="1820" spans="1:4" x14ac:dyDescent="0.35">
      <c r="A1820" s="3" t="s">
        <v>1915</v>
      </c>
      <c r="B1820" s="3" t="s">
        <v>1116</v>
      </c>
      <c r="C1820" s="3" t="s">
        <v>1123</v>
      </c>
      <c r="D1820" s="3" t="s">
        <v>1118</v>
      </c>
    </row>
    <row r="1821" spans="1:4" x14ac:dyDescent="0.35">
      <c r="A1821" s="3" t="s">
        <v>1916</v>
      </c>
      <c r="B1821" s="3" t="s">
        <v>1119</v>
      </c>
      <c r="C1821" s="3" t="s">
        <v>1121</v>
      </c>
      <c r="D1821" s="3" t="s">
        <v>1118</v>
      </c>
    </row>
    <row r="1822" spans="1:4" x14ac:dyDescent="0.35">
      <c r="A1822" s="3" t="s">
        <v>1917</v>
      </c>
      <c r="B1822" s="3" t="s">
        <v>1116</v>
      </c>
      <c r="C1822" s="3" t="s">
        <v>1121</v>
      </c>
      <c r="D1822" s="3" t="s">
        <v>1118</v>
      </c>
    </row>
    <row r="1823" spans="1:4" x14ac:dyDescent="0.35">
      <c r="A1823" s="3" t="s">
        <v>1918</v>
      </c>
      <c r="B1823" s="3" t="s">
        <v>1116</v>
      </c>
      <c r="C1823" s="3" t="s">
        <v>1123</v>
      </c>
      <c r="D1823" s="3" t="s">
        <v>1118</v>
      </c>
    </row>
    <row r="1824" spans="1:4" x14ac:dyDescent="0.35">
      <c r="A1824" s="3" t="s">
        <v>1919</v>
      </c>
      <c r="B1824" s="3" t="s">
        <v>1116</v>
      </c>
      <c r="C1824" s="3" t="s">
        <v>1117</v>
      </c>
      <c r="D1824" s="3" t="s">
        <v>1118</v>
      </c>
    </row>
    <row r="1825" spans="1:4" x14ac:dyDescent="0.35">
      <c r="A1825" s="3" t="s">
        <v>1920</v>
      </c>
      <c r="B1825" s="3" t="s">
        <v>1116</v>
      </c>
      <c r="C1825" s="3" t="s">
        <v>1122</v>
      </c>
      <c r="D1825" s="3" t="s">
        <v>1118</v>
      </c>
    </row>
    <row r="1826" spans="1:4" x14ac:dyDescent="0.35">
      <c r="A1826" s="3" t="s">
        <v>914</v>
      </c>
      <c r="B1826" s="3" t="s">
        <v>1119</v>
      </c>
      <c r="C1826" s="3" t="s">
        <v>1121</v>
      </c>
      <c r="D1826" s="3" t="s">
        <v>1118</v>
      </c>
    </row>
    <row r="1827" spans="1:4" x14ac:dyDescent="0.35">
      <c r="A1827" s="3" t="s">
        <v>1921</v>
      </c>
      <c r="B1827" s="3" t="s">
        <v>1116</v>
      </c>
      <c r="C1827" s="3" t="s">
        <v>1122</v>
      </c>
      <c r="D1827" s="3" t="s">
        <v>1118</v>
      </c>
    </row>
    <row r="1828" spans="1:4" x14ac:dyDescent="0.35">
      <c r="A1828" s="3" t="s">
        <v>1922</v>
      </c>
      <c r="B1828" s="3" t="s">
        <v>1116</v>
      </c>
      <c r="C1828" s="3" t="s">
        <v>1122</v>
      </c>
      <c r="D1828" s="3" t="s">
        <v>1126</v>
      </c>
    </row>
    <row r="1829" spans="1:4" x14ac:dyDescent="0.35">
      <c r="A1829" s="3" t="s">
        <v>1923</v>
      </c>
      <c r="B1829" s="3" t="s">
        <v>1116</v>
      </c>
      <c r="C1829" s="3" t="s">
        <v>1117</v>
      </c>
      <c r="D1829" s="3" t="s">
        <v>1124</v>
      </c>
    </row>
    <row r="1830" spans="1:4" x14ac:dyDescent="0.35">
      <c r="A1830" s="3" t="s">
        <v>1924</v>
      </c>
      <c r="B1830" s="3" t="s">
        <v>1119</v>
      </c>
      <c r="C1830" s="3" t="s">
        <v>1117</v>
      </c>
      <c r="D1830" s="3" t="s">
        <v>1126</v>
      </c>
    </row>
    <row r="1831" spans="1:4" x14ac:dyDescent="0.35">
      <c r="A1831" s="3" t="s">
        <v>1925</v>
      </c>
      <c r="B1831" s="3" t="s">
        <v>1116</v>
      </c>
      <c r="C1831" s="3" t="s">
        <v>1123</v>
      </c>
      <c r="D1831" s="3" t="s">
        <v>1118</v>
      </c>
    </row>
    <row r="1832" spans="1:4" x14ac:dyDescent="0.35">
      <c r="A1832" s="3" t="s">
        <v>1926</v>
      </c>
      <c r="B1832" s="3" t="s">
        <v>1116</v>
      </c>
      <c r="C1832" s="3" t="s">
        <v>1122</v>
      </c>
      <c r="D1832" s="3" t="s">
        <v>1118</v>
      </c>
    </row>
    <row r="1833" spans="1:4" x14ac:dyDescent="0.35">
      <c r="A1833" s="3" t="s">
        <v>1927</v>
      </c>
      <c r="B1833" s="3" t="s">
        <v>1120</v>
      </c>
      <c r="C1833" s="3" t="s">
        <v>1121</v>
      </c>
      <c r="D1833" s="3" t="s">
        <v>1118</v>
      </c>
    </row>
    <row r="1834" spans="1:4" x14ac:dyDescent="0.35">
      <c r="A1834" s="3" t="s">
        <v>1928</v>
      </c>
      <c r="B1834" s="3" t="s">
        <v>1116</v>
      </c>
      <c r="C1834" s="3" t="s">
        <v>1117</v>
      </c>
      <c r="D1834" s="3" t="s">
        <v>1118</v>
      </c>
    </row>
    <row r="1835" spans="1:4" x14ac:dyDescent="0.35">
      <c r="A1835" s="3" t="s">
        <v>1929</v>
      </c>
      <c r="B1835" s="3" t="s">
        <v>1119</v>
      </c>
      <c r="C1835" s="3" t="s">
        <v>1117</v>
      </c>
      <c r="D1835" s="3" t="s">
        <v>1118</v>
      </c>
    </row>
    <row r="1836" spans="1:4" x14ac:dyDescent="0.35">
      <c r="A1836" s="3" t="s">
        <v>1930</v>
      </c>
      <c r="B1836" s="3" t="s">
        <v>1119</v>
      </c>
      <c r="C1836" s="3" t="s">
        <v>1121</v>
      </c>
      <c r="D1836" s="3" t="s">
        <v>1118</v>
      </c>
    </row>
    <row r="1837" spans="1:4" x14ac:dyDescent="0.35">
      <c r="A1837" s="3" t="s">
        <v>1931</v>
      </c>
      <c r="B1837" s="3" t="s">
        <v>1116</v>
      </c>
      <c r="C1837" s="3" t="s">
        <v>1122</v>
      </c>
      <c r="D1837" s="3" t="s">
        <v>1118</v>
      </c>
    </row>
    <row r="1838" spans="1:4" x14ac:dyDescent="0.35">
      <c r="A1838" s="3" t="s">
        <v>1932</v>
      </c>
      <c r="B1838" s="3" t="s">
        <v>1116</v>
      </c>
      <c r="C1838" s="3" t="s">
        <v>1123</v>
      </c>
      <c r="D1838" s="3" t="s">
        <v>1118</v>
      </c>
    </row>
    <row r="1839" spans="1:4" x14ac:dyDescent="0.35">
      <c r="A1839" s="3" t="s">
        <v>1933</v>
      </c>
      <c r="B1839" s="3" t="s">
        <v>1116</v>
      </c>
      <c r="C1839" s="3" t="s">
        <v>1123</v>
      </c>
      <c r="D1839" s="3" t="s">
        <v>1118</v>
      </c>
    </row>
    <row r="1840" spans="1:4" x14ac:dyDescent="0.35">
      <c r="A1840" s="3" t="s">
        <v>1934</v>
      </c>
      <c r="B1840" s="3" t="s">
        <v>1116</v>
      </c>
      <c r="C1840" s="3" t="s">
        <v>1117</v>
      </c>
      <c r="D1840" s="3" t="s">
        <v>1124</v>
      </c>
    </row>
    <row r="1841" spans="1:4" x14ac:dyDescent="0.35">
      <c r="A1841" s="3" t="s">
        <v>1935</v>
      </c>
      <c r="B1841" s="3" t="s">
        <v>1116</v>
      </c>
      <c r="C1841" s="3" t="s">
        <v>1121</v>
      </c>
      <c r="D1841" s="3" t="s">
        <v>1124</v>
      </c>
    </row>
    <row r="1842" spans="1:4" x14ac:dyDescent="0.35">
      <c r="A1842" s="3" t="s">
        <v>1936</v>
      </c>
      <c r="B1842" s="3" t="s">
        <v>1116</v>
      </c>
      <c r="C1842" s="3" t="s">
        <v>1123</v>
      </c>
      <c r="D1842" s="3" t="s">
        <v>1126</v>
      </c>
    </row>
    <row r="1843" spans="1:4" x14ac:dyDescent="0.35">
      <c r="A1843" s="3" t="s">
        <v>1937</v>
      </c>
      <c r="B1843" s="3" t="s">
        <v>1116</v>
      </c>
      <c r="C1843" s="3" t="s">
        <v>1117</v>
      </c>
      <c r="D1843" s="3" t="s">
        <v>1124</v>
      </c>
    </row>
    <row r="1844" spans="1:4" x14ac:dyDescent="0.35">
      <c r="A1844" s="3" t="s">
        <v>1938</v>
      </c>
      <c r="B1844" s="3" t="s">
        <v>1116</v>
      </c>
      <c r="C1844" s="3" t="s">
        <v>1117</v>
      </c>
      <c r="D1844" s="3" t="s">
        <v>1118</v>
      </c>
    </row>
    <row r="1845" spans="1:4" x14ac:dyDescent="0.35">
      <c r="A1845" s="3" t="s">
        <v>1939</v>
      </c>
      <c r="B1845" s="3" t="s">
        <v>1116</v>
      </c>
      <c r="C1845" s="3" t="s">
        <v>1123</v>
      </c>
      <c r="D1845" s="3" t="s">
        <v>1124</v>
      </c>
    </row>
    <row r="1846" spans="1:4" x14ac:dyDescent="0.35">
      <c r="A1846" s="3" t="s">
        <v>1940</v>
      </c>
      <c r="B1846" s="3" t="s">
        <v>1119</v>
      </c>
      <c r="C1846" s="3" t="s">
        <v>1121</v>
      </c>
      <c r="D1846" s="3" t="s">
        <v>1118</v>
      </c>
    </row>
    <row r="1847" spans="1:4" x14ac:dyDescent="0.35">
      <c r="A1847" s="3" t="s">
        <v>1941</v>
      </c>
      <c r="B1847" s="3" t="s">
        <v>1116</v>
      </c>
      <c r="C1847" s="3" t="s">
        <v>1121</v>
      </c>
      <c r="D1847" s="3" t="s">
        <v>1118</v>
      </c>
    </row>
    <row r="1848" spans="1:4" x14ac:dyDescent="0.35">
      <c r="A1848" s="3" t="s">
        <v>1942</v>
      </c>
      <c r="B1848" s="3" t="s">
        <v>1119</v>
      </c>
      <c r="C1848" s="3" t="s">
        <v>1117</v>
      </c>
      <c r="D1848" s="3" t="s">
        <v>1124</v>
      </c>
    </row>
    <row r="1849" spans="1:4" x14ac:dyDescent="0.35">
      <c r="A1849" s="3" t="s">
        <v>1943</v>
      </c>
      <c r="B1849" s="3" t="s">
        <v>1119</v>
      </c>
      <c r="C1849" s="3" t="s">
        <v>1123</v>
      </c>
      <c r="D1849" s="3" t="s">
        <v>1118</v>
      </c>
    </row>
    <row r="1850" spans="1:4" x14ac:dyDescent="0.35">
      <c r="A1850" s="3" t="s">
        <v>1944</v>
      </c>
      <c r="B1850" s="3" t="s">
        <v>1116</v>
      </c>
      <c r="C1850" s="3" t="s">
        <v>1121</v>
      </c>
      <c r="D1850" s="3" t="s">
        <v>1118</v>
      </c>
    </row>
    <row r="1851" spans="1:4" x14ac:dyDescent="0.35">
      <c r="A1851" s="3" t="s">
        <v>1945</v>
      </c>
      <c r="B1851" s="3" t="s">
        <v>1116</v>
      </c>
      <c r="C1851" s="3" t="s">
        <v>1117</v>
      </c>
      <c r="D1851" s="3" t="s">
        <v>1118</v>
      </c>
    </row>
    <row r="1852" spans="1:4" x14ac:dyDescent="0.35">
      <c r="A1852" s="3" t="s">
        <v>1946</v>
      </c>
      <c r="B1852" s="3" t="s">
        <v>1119</v>
      </c>
      <c r="C1852" s="3" t="s">
        <v>1117</v>
      </c>
      <c r="D1852" s="3" t="s">
        <v>1118</v>
      </c>
    </row>
    <row r="1853" spans="1:4" x14ac:dyDescent="0.35">
      <c r="A1853" s="3" t="s">
        <v>1947</v>
      </c>
      <c r="B1853" s="3" t="s">
        <v>1116</v>
      </c>
      <c r="C1853" s="3" t="s">
        <v>1123</v>
      </c>
      <c r="D1853" s="3" t="s">
        <v>1118</v>
      </c>
    </row>
    <row r="1854" spans="1:4" x14ac:dyDescent="0.35">
      <c r="A1854" s="3" t="s">
        <v>1948</v>
      </c>
      <c r="B1854" s="3" t="s">
        <v>1116</v>
      </c>
      <c r="C1854" s="3" t="s">
        <v>1123</v>
      </c>
      <c r="D1854" s="3" t="s">
        <v>1118</v>
      </c>
    </row>
    <row r="1855" spans="1:4" x14ac:dyDescent="0.35">
      <c r="A1855" s="3" t="s">
        <v>1949</v>
      </c>
      <c r="B1855" s="3" t="s">
        <v>1116</v>
      </c>
      <c r="C1855" s="3" t="s">
        <v>1123</v>
      </c>
      <c r="D1855" s="3" t="s">
        <v>1118</v>
      </c>
    </row>
    <row r="1856" spans="1:4" x14ac:dyDescent="0.35">
      <c r="A1856" s="3" t="s">
        <v>1950</v>
      </c>
      <c r="B1856" s="3" t="s">
        <v>1119</v>
      </c>
      <c r="C1856" s="3" t="s">
        <v>1117</v>
      </c>
      <c r="D1856" s="3" t="s">
        <v>1118</v>
      </c>
    </row>
    <row r="1857" spans="1:4" x14ac:dyDescent="0.35">
      <c r="A1857" s="3" t="s">
        <v>1951</v>
      </c>
      <c r="B1857" s="3" t="s">
        <v>1116</v>
      </c>
      <c r="C1857" s="3" t="s">
        <v>1121</v>
      </c>
      <c r="D1857" s="3" t="s">
        <v>1124</v>
      </c>
    </row>
    <row r="1858" spans="1:4" x14ac:dyDescent="0.35">
      <c r="A1858" s="3" t="s">
        <v>1952</v>
      </c>
      <c r="B1858" s="3" t="s">
        <v>1116</v>
      </c>
      <c r="C1858" s="3" t="s">
        <v>1121</v>
      </c>
      <c r="D1858" s="3" t="s">
        <v>1118</v>
      </c>
    </row>
    <row r="1859" spans="1:4" x14ac:dyDescent="0.35">
      <c r="A1859" s="3" t="s">
        <v>1953</v>
      </c>
      <c r="B1859" s="3" t="s">
        <v>1119</v>
      </c>
      <c r="C1859" s="3" t="s">
        <v>1117</v>
      </c>
      <c r="D1859" s="3" t="s">
        <v>1124</v>
      </c>
    </row>
    <row r="1860" spans="1:4" x14ac:dyDescent="0.35">
      <c r="A1860" s="3" t="s">
        <v>1954</v>
      </c>
      <c r="B1860" s="3" t="s">
        <v>1119</v>
      </c>
      <c r="C1860" s="3" t="s">
        <v>1117</v>
      </c>
      <c r="D1860" s="3" t="s">
        <v>1124</v>
      </c>
    </row>
    <row r="1861" spans="1:4" x14ac:dyDescent="0.35">
      <c r="A1861" s="3" t="s">
        <v>1955</v>
      </c>
      <c r="B1861" s="3" t="s">
        <v>1116</v>
      </c>
      <c r="C1861" s="3" t="s">
        <v>1121</v>
      </c>
      <c r="D1861" s="3" t="s">
        <v>1118</v>
      </c>
    </row>
    <row r="1862" spans="1:4" x14ac:dyDescent="0.35">
      <c r="A1862" s="3" t="s">
        <v>1956</v>
      </c>
      <c r="B1862" s="3" t="s">
        <v>1116</v>
      </c>
      <c r="C1862" s="3" t="s">
        <v>1122</v>
      </c>
      <c r="D1862" s="3" t="s">
        <v>1118</v>
      </c>
    </row>
    <row r="1863" spans="1:4" x14ac:dyDescent="0.35">
      <c r="A1863" s="3" t="s">
        <v>1957</v>
      </c>
      <c r="B1863" s="3" t="s">
        <v>1116</v>
      </c>
      <c r="C1863" s="3" t="s">
        <v>1117</v>
      </c>
      <c r="D1863" s="3" t="s">
        <v>1118</v>
      </c>
    </row>
    <row r="1864" spans="1:4" x14ac:dyDescent="0.35">
      <c r="A1864" s="3" t="s">
        <v>1958</v>
      </c>
      <c r="B1864" s="3" t="s">
        <v>1116</v>
      </c>
      <c r="C1864" s="3" t="s">
        <v>1121</v>
      </c>
      <c r="D1864" s="3" t="s">
        <v>1118</v>
      </c>
    </row>
    <row r="1865" spans="1:4" x14ac:dyDescent="0.35">
      <c r="A1865" s="3" t="s">
        <v>1959</v>
      </c>
      <c r="B1865" s="3" t="s">
        <v>1116</v>
      </c>
      <c r="C1865" s="3" t="s">
        <v>1117</v>
      </c>
      <c r="D1865" s="3" t="s">
        <v>1124</v>
      </c>
    </row>
    <row r="1866" spans="1:4" x14ac:dyDescent="0.35">
      <c r="A1866" s="3" t="s">
        <v>1960</v>
      </c>
      <c r="B1866" s="3" t="s">
        <v>1116</v>
      </c>
      <c r="C1866" s="3" t="s">
        <v>1117</v>
      </c>
      <c r="D1866" s="3" t="s">
        <v>1118</v>
      </c>
    </row>
    <row r="1867" spans="1:4" x14ac:dyDescent="0.35">
      <c r="A1867" s="3" t="s">
        <v>1961</v>
      </c>
      <c r="B1867" s="3" t="s">
        <v>1116</v>
      </c>
      <c r="C1867" s="3" t="s">
        <v>1117</v>
      </c>
      <c r="D1867" s="3" t="s">
        <v>1118</v>
      </c>
    </row>
    <row r="1868" spans="1:4" x14ac:dyDescent="0.35">
      <c r="A1868" s="3" t="s">
        <v>1962</v>
      </c>
      <c r="B1868" s="3" t="s">
        <v>1116</v>
      </c>
      <c r="C1868" s="3" t="s">
        <v>1117</v>
      </c>
      <c r="D1868" s="3" t="s">
        <v>1118</v>
      </c>
    </row>
    <row r="1869" spans="1:4" x14ac:dyDescent="0.35">
      <c r="A1869" s="3" t="s">
        <v>1963</v>
      </c>
      <c r="B1869" s="3" t="s">
        <v>1116</v>
      </c>
      <c r="C1869" s="3" t="s">
        <v>1117</v>
      </c>
      <c r="D1869" s="3" t="s">
        <v>1118</v>
      </c>
    </row>
    <row r="1870" spans="1:4" x14ac:dyDescent="0.35">
      <c r="A1870" s="3" t="s">
        <v>1964</v>
      </c>
      <c r="B1870" s="3" t="s">
        <v>1119</v>
      </c>
      <c r="C1870" s="3" t="s">
        <v>1117</v>
      </c>
      <c r="D1870" s="3" t="s">
        <v>1118</v>
      </c>
    </row>
    <row r="1871" spans="1:4" x14ac:dyDescent="0.35">
      <c r="A1871" s="3" t="s">
        <v>1965</v>
      </c>
      <c r="B1871" s="3" t="s">
        <v>1116</v>
      </c>
      <c r="C1871" s="3" t="s">
        <v>1123</v>
      </c>
      <c r="D1871" s="3" t="s">
        <v>1118</v>
      </c>
    </row>
    <row r="1872" spans="1:4" x14ac:dyDescent="0.35">
      <c r="A1872" s="3" t="s">
        <v>1966</v>
      </c>
      <c r="B1872" s="3" t="s">
        <v>1116</v>
      </c>
      <c r="C1872" s="3" t="s">
        <v>1121</v>
      </c>
      <c r="D1872" s="3" t="s">
        <v>1118</v>
      </c>
    </row>
    <row r="1873" spans="1:4" x14ac:dyDescent="0.35">
      <c r="A1873" s="3" t="s">
        <v>1967</v>
      </c>
      <c r="B1873" s="3" t="s">
        <v>1120</v>
      </c>
      <c r="C1873" s="3" t="s">
        <v>1123</v>
      </c>
      <c r="D1873" s="3" t="s">
        <v>1126</v>
      </c>
    </row>
    <row r="1874" spans="1:4" x14ac:dyDescent="0.35">
      <c r="A1874" s="3" t="s">
        <v>1968</v>
      </c>
      <c r="B1874" s="3" t="s">
        <v>1119</v>
      </c>
      <c r="C1874" s="3" t="s">
        <v>1122</v>
      </c>
      <c r="D1874" s="3" t="s">
        <v>1124</v>
      </c>
    </row>
    <row r="1875" spans="1:4" x14ac:dyDescent="0.35">
      <c r="A1875" s="3" t="s">
        <v>1969</v>
      </c>
      <c r="B1875" s="3" t="s">
        <v>1116</v>
      </c>
      <c r="C1875" s="3" t="s">
        <v>1123</v>
      </c>
      <c r="D1875" s="3" t="s">
        <v>1118</v>
      </c>
    </row>
    <row r="1876" spans="1:4" x14ac:dyDescent="0.35">
      <c r="A1876" s="3" t="s">
        <v>1970</v>
      </c>
      <c r="B1876" s="3" t="s">
        <v>1119</v>
      </c>
      <c r="C1876" s="3" t="s">
        <v>1123</v>
      </c>
      <c r="D1876" s="3" t="s">
        <v>1126</v>
      </c>
    </row>
    <row r="1877" spans="1:4" x14ac:dyDescent="0.35">
      <c r="A1877" s="3" t="s">
        <v>1971</v>
      </c>
      <c r="B1877" s="3" t="s">
        <v>1116</v>
      </c>
      <c r="C1877" s="3" t="s">
        <v>1117</v>
      </c>
      <c r="D1877" s="3" t="s">
        <v>1118</v>
      </c>
    </row>
    <row r="1878" spans="1:4" x14ac:dyDescent="0.35">
      <c r="A1878" s="3" t="s">
        <v>1972</v>
      </c>
      <c r="B1878" s="3" t="s">
        <v>1119</v>
      </c>
      <c r="C1878" s="3" t="s">
        <v>1117</v>
      </c>
      <c r="D1878" s="3" t="s">
        <v>1126</v>
      </c>
    </row>
    <row r="1879" spans="1:4" x14ac:dyDescent="0.35">
      <c r="A1879" s="3" t="s">
        <v>1973</v>
      </c>
      <c r="B1879" s="3" t="s">
        <v>1116</v>
      </c>
      <c r="C1879" s="3" t="s">
        <v>1121</v>
      </c>
      <c r="D1879" s="3" t="s">
        <v>1118</v>
      </c>
    </row>
    <row r="1880" spans="1:4" x14ac:dyDescent="0.35">
      <c r="A1880" s="3" t="s">
        <v>1974</v>
      </c>
      <c r="B1880" s="3" t="s">
        <v>1116</v>
      </c>
      <c r="C1880" s="3" t="s">
        <v>1117</v>
      </c>
      <c r="D1880" s="3" t="s">
        <v>1126</v>
      </c>
    </row>
    <row r="1881" spans="1:4" x14ac:dyDescent="0.35">
      <c r="A1881" s="3" t="s">
        <v>1975</v>
      </c>
      <c r="B1881" s="3" t="s">
        <v>1119</v>
      </c>
      <c r="C1881" s="3" t="s">
        <v>1117</v>
      </c>
      <c r="D1881" s="3" t="s">
        <v>1118</v>
      </c>
    </row>
    <row r="1882" spans="1:4" x14ac:dyDescent="0.35">
      <c r="A1882" s="3" t="s">
        <v>1976</v>
      </c>
      <c r="B1882" s="3" t="s">
        <v>1116</v>
      </c>
      <c r="C1882" s="3" t="s">
        <v>1123</v>
      </c>
      <c r="D1882" s="3" t="s">
        <v>1126</v>
      </c>
    </row>
    <row r="1883" spans="1:4" x14ac:dyDescent="0.35">
      <c r="A1883" s="3" t="s">
        <v>1977</v>
      </c>
      <c r="B1883" s="3" t="s">
        <v>1120</v>
      </c>
      <c r="C1883" s="3" t="s">
        <v>1117</v>
      </c>
      <c r="D1883" s="3" t="s">
        <v>1118</v>
      </c>
    </row>
    <row r="1884" spans="1:4" x14ac:dyDescent="0.35">
      <c r="A1884" s="3" t="s">
        <v>1978</v>
      </c>
      <c r="B1884" s="3" t="s">
        <v>1119</v>
      </c>
      <c r="C1884" s="3" t="s">
        <v>1117</v>
      </c>
      <c r="D1884" s="3" t="s">
        <v>1118</v>
      </c>
    </row>
    <row r="1885" spans="1:4" x14ac:dyDescent="0.35">
      <c r="A1885" s="3" t="s">
        <v>79</v>
      </c>
      <c r="B1885" s="3" t="s">
        <v>1116</v>
      </c>
      <c r="C1885" s="3" t="s">
        <v>1117</v>
      </c>
      <c r="D1885" s="3" t="s">
        <v>1118</v>
      </c>
    </row>
    <row r="1886" spans="1:4" x14ac:dyDescent="0.35">
      <c r="A1886" s="3" t="s">
        <v>1979</v>
      </c>
      <c r="B1886" s="3" t="s">
        <v>1116</v>
      </c>
      <c r="C1886" s="3" t="s">
        <v>1123</v>
      </c>
      <c r="D1886" s="3" t="s">
        <v>1124</v>
      </c>
    </row>
    <row r="1887" spans="1:4" x14ac:dyDescent="0.35">
      <c r="A1887" s="3" t="s">
        <v>1980</v>
      </c>
      <c r="B1887" s="3" t="s">
        <v>1120</v>
      </c>
      <c r="C1887" s="3" t="s">
        <v>1117</v>
      </c>
      <c r="D1887" s="3" t="s">
        <v>1118</v>
      </c>
    </row>
    <row r="1888" spans="1:4" x14ac:dyDescent="0.35">
      <c r="A1888" s="3" t="s">
        <v>1981</v>
      </c>
      <c r="B1888" s="3" t="s">
        <v>1116</v>
      </c>
      <c r="C1888" s="3" t="s">
        <v>1122</v>
      </c>
      <c r="D1888" s="3" t="s">
        <v>1118</v>
      </c>
    </row>
    <row r="1889" spans="1:4" x14ac:dyDescent="0.35">
      <c r="A1889" s="3" t="s">
        <v>1982</v>
      </c>
      <c r="B1889" s="3" t="s">
        <v>1119</v>
      </c>
      <c r="C1889" s="3" t="s">
        <v>1122</v>
      </c>
      <c r="D1889" s="3" t="s">
        <v>1126</v>
      </c>
    </row>
    <row r="1890" spans="1:4" x14ac:dyDescent="0.35">
      <c r="A1890" s="3" t="s">
        <v>1983</v>
      </c>
      <c r="B1890" s="3" t="s">
        <v>1119</v>
      </c>
      <c r="C1890" s="3" t="s">
        <v>1122</v>
      </c>
      <c r="D1890" s="3" t="s">
        <v>1118</v>
      </c>
    </row>
    <row r="1891" spans="1:4" x14ac:dyDescent="0.35">
      <c r="A1891" s="3" t="s">
        <v>1984</v>
      </c>
      <c r="B1891" s="3" t="s">
        <v>1116</v>
      </c>
      <c r="C1891" s="3" t="s">
        <v>1117</v>
      </c>
      <c r="D1891" s="3" t="s">
        <v>1118</v>
      </c>
    </row>
    <row r="1892" spans="1:4" x14ac:dyDescent="0.35">
      <c r="A1892" s="3" t="s">
        <v>1985</v>
      </c>
      <c r="B1892" s="3" t="s">
        <v>1116</v>
      </c>
      <c r="C1892" s="3" t="s">
        <v>1123</v>
      </c>
      <c r="D1892" s="3" t="s">
        <v>1126</v>
      </c>
    </row>
    <row r="1893" spans="1:4" x14ac:dyDescent="0.35">
      <c r="A1893" s="3" t="s">
        <v>1986</v>
      </c>
      <c r="B1893" s="3" t="s">
        <v>1120</v>
      </c>
      <c r="C1893" s="3" t="s">
        <v>1117</v>
      </c>
      <c r="D1893" s="3" t="s">
        <v>1124</v>
      </c>
    </row>
    <row r="1894" spans="1:4" x14ac:dyDescent="0.35">
      <c r="A1894" s="3" t="s">
        <v>1987</v>
      </c>
      <c r="B1894" s="3" t="s">
        <v>1119</v>
      </c>
      <c r="C1894" s="3" t="s">
        <v>1123</v>
      </c>
      <c r="D1894" s="3" t="s">
        <v>1118</v>
      </c>
    </row>
    <row r="1895" spans="1:4" x14ac:dyDescent="0.35">
      <c r="A1895" s="3" t="s">
        <v>1988</v>
      </c>
      <c r="B1895" s="3" t="s">
        <v>1116</v>
      </c>
      <c r="C1895" s="3" t="s">
        <v>1117</v>
      </c>
      <c r="D1895" s="3" t="s">
        <v>1118</v>
      </c>
    </row>
    <row r="1896" spans="1:4" x14ac:dyDescent="0.35">
      <c r="A1896" s="3" t="s">
        <v>1989</v>
      </c>
      <c r="B1896" s="3" t="s">
        <v>1116</v>
      </c>
      <c r="C1896" s="3" t="s">
        <v>1117</v>
      </c>
      <c r="D1896" s="3" t="s">
        <v>1118</v>
      </c>
    </row>
    <row r="1897" spans="1:4" x14ac:dyDescent="0.35">
      <c r="A1897" s="3" t="s">
        <v>1990</v>
      </c>
      <c r="B1897" s="3" t="s">
        <v>1119</v>
      </c>
      <c r="C1897" s="3" t="s">
        <v>1121</v>
      </c>
      <c r="D1897" s="3" t="s">
        <v>1118</v>
      </c>
    </row>
    <row r="1898" spans="1:4" x14ac:dyDescent="0.35">
      <c r="A1898" s="3" t="s">
        <v>1991</v>
      </c>
      <c r="B1898" s="3" t="s">
        <v>1120</v>
      </c>
      <c r="C1898" s="3" t="s">
        <v>1121</v>
      </c>
      <c r="D1898" s="3" t="s">
        <v>1118</v>
      </c>
    </row>
    <row r="1899" spans="1:4" x14ac:dyDescent="0.35">
      <c r="A1899" s="3" t="s">
        <v>1992</v>
      </c>
      <c r="B1899" s="3" t="s">
        <v>1116</v>
      </c>
      <c r="C1899" s="3" t="s">
        <v>1123</v>
      </c>
      <c r="D1899" s="3" t="s">
        <v>1118</v>
      </c>
    </row>
    <row r="1900" spans="1:4" x14ac:dyDescent="0.35">
      <c r="A1900" s="3" t="s">
        <v>1993</v>
      </c>
      <c r="B1900" s="3" t="s">
        <v>1119</v>
      </c>
      <c r="C1900" s="3" t="s">
        <v>1117</v>
      </c>
      <c r="D1900" s="3" t="s">
        <v>1124</v>
      </c>
    </row>
    <row r="1901" spans="1:4" x14ac:dyDescent="0.35">
      <c r="A1901" s="3" t="s">
        <v>1994</v>
      </c>
      <c r="B1901" s="3" t="s">
        <v>1120</v>
      </c>
      <c r="C1901" s="3" t="s">
        <v>1123</v>
      </c>
      <c r="D1901" s="3" t="s">
        <v>1124</v>
      </c>
    </row>
    <row r="1902" spans="1:4" x14ac:dyDescent="0.35">
      <c r="A1902" s="3" t="s">
        <v>1995</v>
      </c>
      <c r="B1902" s="3" t="s">
        <v>1116</v>
      </c>
      <c r="C1902" s="3" t="s">
        <v>1117</v>
      </c>
      <c r="D1902" s="3" t="s">
        <v>1118</v>
      </c>
    </row>
    <row r="1903" spans="1:4" x14ac:dyDescent="0.35">
      <c r="A1903" s="3" t="s">
        <v>1996</v>
      </c>
      <c r="B1903" s="3" t="s">
        <v>1119</v>
      </c>
      <c r="C1903" s="3" t="s">
        <v>1117</v>
      </c>
      <c r="D1903" s="3" t="s">
        <v>1118</v>
      </c>
    </row>
    <row r="1904" spans="1:4" x14ac:dyDescent="0.35">
      <c r="A1904" s="3" t="s">
        <v>1997</v>
      </c>
      <c r="B1904" s="3" t="s">
        <v>1116</v>
      </c>
      <c r="C1904" s="3" t="s">
        <v>1117</v>
      </c>
      <c r="D1904" s="3" t="s">
        <v>1124</v>
      </c>
    </row>
    <row r="1905" spans="1:4" x14ac:dyDescent="0.35">
      <c r="A1905" s="3" t="s">
        <v>1998</v>
      </c>
      <c r="B1905" s="3" t="s">
        <v>1116</v>
      </c>
      <c r="C1905" s="3" t="s">
        <v>1123</v>
      </c>
      <c r="D1905" s="3" t="s">
        <v>1124</v>
      </c>
    </row>
    <row r="1906" spans="1:4" x14ac:dyDescent="0.35">
      <c r="A1906" s="3" t="s">
        <v>1999</v>
      </c>
      <c r="B1906" s="3" t="s">
        <v>1116</v>
      </c>
      <c r="C1906" s="3" t="s">
        <v>1117</v>
      </c>
      <c r="D1906" s="3" t="s">
        <v>1124</v>
      </c>
    </row>
    <row r="1907" spans="1:4" x14ac:dyDescent="0.35">
      <c r="A1907" s="3" t="s">
        <v>2000</v>
      </c>
      <c r="B1907" s="3" t="s">
        <v>1116</v>
      </c>
      <c r="C1907" s="3" t="s">
        <v>1123</v>
      </c>
      <c r="D1907" s="3" t="s">
        <v>1118</v>
      </c>
    </row>
    <row r="1908" spans="1:4" x14ac:dyDescent="0.35">
      <c r="A1908" s="3" t="s">
        <v>2001</v>
      </c>
      <c r="B1908" s="3" t="s">
        <v>1116</v>
      </c>
      <c r="C1908" s="3" t="s">
        <v>1117</v>
      </c>
      <c r="D1908" s="3" t="s">
        <v>1118</v>
      </c>
    </row>
    <row r="1909" spans="1:4" x14ac:dyDescent="0.35">
      <c r="A1909" s="3" t="s">
        <v>2002</v>
      </c>
      <c r="B1909" s="3" t="s">
        <v>1116</v>
      </c>
      <c r="C1909" s="3" t="s">
        <v>1123</v>
      </c>
      <c r="D1909" s="3" t="s">
        <v>1124</v>
      </c>
    </row>
    <row r="1910" spans="1:4" x14ac:dyDescent="0.35">
      <c r="A1910" s="3" t="s">
        <v>2003</v>
      </c>
      <c r="B1910" s="3" t="s">
        <v>1116</v>
      </c>
      <c r="C1910" s="3" t="s">
        <v>1122</v>
      </c>
      <c r="D1910" s="3" t="s">
        <v>1118</v>
      </c>
    </row>
    <row r="1911" spans="1:4" x14ac:dyDescent="0.35">
      <c r="A1911" s="3" t="s">
        <v>2004</v>
      </c>
      <c r="B1911" s="3" t="s">
        <v>1116</v>
      </c>
      <c r="C1911" s="3" t="s">
        <v>1122</v>
      </c>
      <c r="D1911" s="3" t="s">
        <v>1118</v>
      </c>
    </row>
    <row r="1912" spans="1:4" x14ac:dyDescent="0.35">
      <c r="A1912" s="3" t="s">
        <v>2005</v>
      </c>
      <c r="B1912" s="3" t="s">
        <v>1116</v>
      </c>
      <c r="C1912" s="3" t="s">
        <v>1117</v>
      </c>
      <c r="D1912" s="3" t="s">
        <v>1118</v>
      </c>
    </row>
    <row r="1913" spans="1:4" x14ac:dyDescent="0.35">
      <c r="A1913" s="3" t="s">
        <v>2006</v>
      </c>
      <c r="B1913" s="3" t="s">
        <v>1119</v>
      </c>
      <c r="C1913" s="3" t="s">
        <v>1121</v>
      </c>
      <c r="D1913" s="3" t="s">
        <v>1118</v>
      </c>
    </row>
    <row r="1914" spans="1:4" x14ac:dyDescent="0.35">
      <c r="A1914" s="3" t="s">
        <v>2007</v>
      </c>
      <c r="B1914" s="3" t="s">
        <v>1116</v>
      </c>
      <c r="C1914" s="3" t="s">
        <v>1123</v>
      </c>
      <c r="D1914" s="3" t="s">
        <v>1118</v>
      </c>
    </row>
    <row r="1915" spans="1:4" x14ac:dyDescent="0.35">
      <c r="A1915" s="3" t="s">
        <v>2008</v>
      </c>
      <c r="B1915" s="3" t="s">
        <v>1116</v>
      </c>
      <c r="C1915" s="3" t="s">
        <v>1122</v>
      </c>
      <c r="D1915" s="3" t="s">
        <v>1118</v>
      </c>
    </row>
    <row r="1916" spans="1:4" x14ac:dyDescent="0.35">
      <c r="A1916" s="3" t="s">
        <v>2009</v>
      </c>
      <c r="B1916" s="3" t="s">
        <v>1116</v>
      </c>
      <c r="C1916" s="3" t="s">
        <v>1117</v>
      </c>
      <c r="D1916" s="3" t="s">
        <v>1118</v>
      </c>
    </row>
    <row r="1917" spans="1:4" x14ac:dyDescent="0.35">
      <c r="A1917" s="3" t="s">
        <v>2010</v>
      </c>
      <c r="B1917" s="3" t="s">
        <v>1116</v>
      </c>
      <c r="C1917" s="3" t="s">
        <v>1123</v>
      </c>
      <c r="D1917" s="3" t="s">
        <v>1124</v>
      </c>
    </row>
    <row r="1918" spans="1:4" x14ac:dyDescent="0.35">
      <c r="A1918" s="3" t="s">
        <v>2011</v>
      </c>
      <c r="B1918" s="3" t="s">
        <v>1116</v>
      </c>
      <c r="C1918" s="3" t="s">
        <v>1123</v>
      </c>
      <c r="D1918" s="3" t="s">
        <v>1124</v>
      </c>
    </row>
    <row r="1919" spans="1:4" x14ac:dyDescent="0.35">
      <c r="A1919" s="3" t="s">
        <v>2012</v>
      </c>
      <c r="B1919" s="3" t="s">
        <v>1116</v>
      </c>
      <c r="C1919" s="3" t="s">
        <v>1117</v>
      </c>
      <c r="D1919" s="3" t="s">
        <v>1126</v>
      </c>
    </row>
    <row r="1920" spans="1:4" x14ac:dyDescent="0.35">
      <c r="A1920" s="3" t="s">
        <v>2013</v>
      </c>
      <c r="B1920" s="3" t="s">
        <v>1120</v>
      </c>
      <c r="C1920" s="3" t="s">
        <v>1121</v>
      </c>
      <c r="D1920" s="3" t="s">
        <v>1118</v>
      </c>
    </row>
    <row r="1921" spans="1:4" x14ac:dyDescent="0.35">
      <c r="A1921" s="3" t="s">
        <v>2014</v>
      </c>
      <c r="B1921" s="3" t="s">
        <v>1116</v>
      </c>
      <c r="C1921" s="3" t="s">
        <v>1117</v>
      </c>
      <c r="D1921" s="3" t="s">
        <v>1126</v>
      </c>
    </row>
    <row r="1922" spans="1:4" x14ac:dyDescent="0.35">
      <c r="A1922" s="3" t="s">
        <v>2015</v>
      </c>
      <c r="B1922" s="3" t="s">
        <v>1116</v>
      </c>
      <c r="C1922" s="3" t="s">
        <v>1122</v>
      </c>
      <c r="D1922" s="3" t="s">
        <v>1126</v>
      </c>
    </row>
    <row r="1923" spans="1:4" x14ac:dyDescent="0.35">
      <c r="A1923" s="3" t="s">
        <v>2016</v>
      </c>
      <c r="B1923" s="3" t="s">
        <v>1119</v>
      </c>
      <c r="C1923" s="3" t="s">
        <v>1123</v>
      </c>
      <c r="D1923" s="3" t="s">
        <v>1118</v>
      </c>
    </row>
    <row r="1924" spans="1:4" x14ac:dyDescent="0.35">
      <c r="A1924" s="3" t="s">
        <v>2017</v>
      </c>
      <c r="B1924" s="3" t="s">
        <v>1116</v>
      </c>
      <c r="C1924" s="3" t="s">
        <v>1123</v>
      </c>
      <c r="D1924" s="3" t="s">
        <v>1118</v>
      </c>
    </row>
    <row r="1925" spans="1:4" x14ac:dyDescent="0.35">
      <c r="A1925" s="3" t="s">
        <v>2018</v>
      </c>
      <c r="B1925" s="3" t="s">
        <v>1119</v>
      </c>
      <c r="C1925" s="3" t="s">
        <v>1121</v>
      </c>
      <c r="D1925" s="3" t="s">
        <v>1118</v>
      </c>
    </row>
    <row r="1926" spans="1:4" x14ac:dyDescent="0.35">
      <c r="A1926" s="3" t="s">
        <v>2019</v>
      </c>
      <c r="B1926" s="3" t="s">
        <v>1116</v>
      </c>
      <c r="C1926" s="3" t="s">
        <v>1117</v>
      </c>
      <c r="D1926" s="3" t="s">
        <v>1118</v>
      </c>
    </row>
    <row r="1927" spans="1:4" x14ac:dyDescent="0.35">
      <c r="A1927" s="3" t="s">
        <v>2020</v>
      </c>
      <c r="B1927" s="3" t="s">
        <v>1119</v>
      </c>
      <c r="C1927" s="3" t="s">
        <v>1121</v>
      </c>
      <c r="D1927" s="3" t="s">
        <v>1124</v>
      </c>
    </row>
    <row r="1928" spans="1:4" x14ac:dyDescent="0.35">
      <c r="A1928" s="3" t="s">
        <v>2021</v>
      </c>
      <c r="B1928" s="3" t="s">
        <v>1116</v>
      </c>
      <c r="C1928" s="3" t="s">
        <v>1123</v>
      </c>
      <c r="D1928" s="3" t="s">
        <v>1126</v>
      </c>
    </row>
    <row r="1929" spans="1:4" x14ac:dyDescent="0.35">
      <c r="A1929" s="3" t="s">
        <v>1069</v>
      </c>
      <c r="B1929" s="3" t="s">
        <v>1120</v>
      </c>
      <c r="C1929" s="3" t="s">
        <v>1117</v>
      </c>
      <c r="D1929" s="3" t="s">
        <v>1124</v>
      </c>
    </row>
    <row r="1930" spans="1:4" x14ac:dyDescent="0.35">
      <c r="A1930" s="3" t="s">
        <v>2022</v>
      </c>
      <c r="B1930" s="3" t="s">
        <v>1119</v>
      </c>
      <c r="C1930" s="3" t="s">
        <v>1117</v>
      </c>
      <c r="D1930" s="3" t="s">
        <v>1118</v>
      </c>
    </row>
    <row r="1931" spans="1:4" x14ac:dyDescent="0.35">
      <c r="A1931" s="3" t="s">
        <v>2023</v>
      </c>
      <c r="B1931" s="3" t="s">
        <v>1119</v>
      </c>
      <c r="C1931" s="3" t="s">
        <v>1123</v>
      </c>
      <c r="D1931" s="3" t="s">
        <v>1118</v>
      </c>
    </row>
    <row r="1932" spans="1:4" x14ac:dyDescent="0.35">
      <c r="A1932" s="3" t="s">
        <v>2024</v>
      </c>
      <c r="B1932" s="3" t="s">
        <v>1116</v>
      </c>
      <c r="C1932" s="3" t="s">
        <v>1123</v>
      </c>
      <c r="D1932" s="3" t="s">
        <v>1118</v>
      </c>
    </row>
    <row r="1933" spans="1:4" x14ac:dyDescent="0.35">
      <c r="A1933" s="3" t="s">
        <v>2025</v>
      </c>
      <c r="B1933" s="3" t="s">
        <v>1116</v>
      </c>
      <c r="C1933" s="3" t="s">
        <v>1117</v>
      </c>
      <c r="D1933" s="3" t="s">
        <v>1118</v>
      </c>
    </row>
    <row r="1934" spans="1:4" x14ac:dyDescent="0.35">
      <c r="A1934" s="3" t="s">
        <v>2026</v>
      </c>
      <c r="B1934" s="3" t="s">
        <v>1116</v>
      </c>
      <c r="C1934" s="3" t="s">
        <v>1122</v>
      </c>
      <c r="D1934" s="3" t="s">
        <v>1118</v>
      </c>
    </row>
    <row r="1935" spans="1:4" x14ac:dyDescent="0.35">
      <c r="A1935" s="3" t="s">
        <v>2027</v>
      </c>
      <c r="B1935" s="3" t="s">
        <v>1116</v>
      </c>
      <c r="C1935" s="3" t="s">
        <v>1117</v>
      </c>
      <c r="D1935" s="3" t="s">
        <v>1124</v>
      </c>
    </row>
    <row r="1936" spans="1:4" x14ac:dyDescent="0.35">
      <c r="A1936" s="3" t="s">
        <v>2028</v>
      </c>
      <c r="B1936" s="3" t="s">
        <v>1116</v>
      </c>
      <c r="C1936" s="3" t="s">
        <v>1121</v>
      </c>
      <c r="D1936" s="3" t="s">
        <v>1118</v>
      </c>
    </row>
    <row r="1937" spans="1:4" x14ac:dyDescent="0.35">
      <c r="A1937" s="3" t="s">
        <v>2029</v>
      </c>
      <c r="B1937" s="3" t="s">
        <v>1116</v>
      </c>
      <c r="C1937" s="3" t="s">
        <v>1122</v>
      </c>
      <c r="D1937" s="3" t="s">
        <v>1118</v>
      </c>
    </row>
    <row r="1938" spans="1:4" x14ac:dyDescent="0.35">
      <c r="A1938" s="3" t="s">
        <v>2030</v>
      </c>
      <c r="B1938" s="3" t="s">
        <v>1116</v>
      </c>
      <c r="C1938" s="3" t="s">
        <v>1123</v>
      </c>
      <c r="D1938" s="3" t="s">
        <v>1118</v>
      </c>
    </row>
    <row r="1939" spans="1:4" x14ac:dyDescent="0.35">
      <c r="A1939" s="3" t="s">
        <v>2031</v>
      </c>
      <c r="B1939" s="3" t="s">
        <v>1119</v>
      </c>
      <c r="C1939" s="3" t="s">
        <v>1117</v>
      </c>
      <c r="D1939" s="3" t="s">
        <v>1118</v>
      </c>
    </row>
    <row r="1940" spans="1:4" x14ac:dyDescent="0.35">
      <c r="A1940" s="3" t="s">
        <v>2032</v>
      </c>
      <c r="B1940" s="3" t="s">
        <v>1116</v>
      </c>
      <c r="C1940" s="3" t="s">
        <v>1123</v>
      </c>
      <c r="D1940" s="3" t="s">
        <v>1118</v>
      </c>
    </row>
    <row r="1941" spans="1:4" x14ac:dyDescent="0.35">
      <c r="A1941" s="3" t="s">
        <v>2033</v>
      </c>
      <c r="B1941" s="3" t="s">
        <v>1116</v>
      </c>
      <c r="C1941" s="3" t="s">
        <v>1117</v>
      </c>
      <c r="D1941" s="3" t="s">
        <v>1118</v>
      </c>
    </row>
    <row r="1942" spans="1:4" x14ac:dyDescent="0.35">
      <c r="A1942" s="3" t="s">
        <v>2034</v>
      </c>
      <c r="B1942" s="3" t="s">
        <v>1119</v>
      </c>
      <c r="C1942" s="3" t="s">
        <v>1123</v>
      </c>
      <c r="D1942" s="3" t="s">
        <v>1126</v>
      </c>
    </row>
    <row r="1943" spans="1:4" x14ac:dyDescent="0.35">
      <c r="A1943" s="3" t="s">
        <v>2035</v>
      </c>
      <c r="B1943" s="3" t="s">
        <v>1116</v>
      </c>
      <c r="C1943" s="3" t="s">
        <v>1121</v>
      </c>
      <c r="D1943" s="3" t="s">
        <v>1124</v>
      </c>
    </row>
    <row r="1944" spans="1:4" x14ac:dyDescent="0.35">
      <c r="A1944" s="3" t="s">
        <v>2036</v>
      </c>
      <c r="B1944" s="3" t="s">
        <v>1120</v>
      </c>
      <c r="C1944" s="3" t="s">
        <v>1123</v>
      </c>
      <c r="D1944" s="3" t="s">
        <v>1126</v>
      </c>
    </row>
    <row r="1945" spans="1:4" x14ac:dyDescent="0.35">
      <c r="A1945" s="3" t="s">
        <v>2037</v>
      </c>
      <c r="B1945" s="3" t="s">
        <v>1116</v>
      </c>
      <c r="C1945" s="3" t="s">
        <v>1122</v>
      </c>
      <c r="D1945" s="3" t="s">
        <v>1118</v>
      </c>
    </row>
    <row r="1946" spans="1:4" x14ac:dyDescent="0.35">
      <c r="A1946" s="3" t="s">
        <v>2038</v>
      </c>
      <c r="B1946" s="3" t="s">
        <v>1116</v>
      </c>
      <c r="C1946" s="3" t="s">
        <v>1123</v>
      </c>
      <c r="D1946" s="3" t="s">
        <v>1124</v>
      </c>
    </row>
    <row r="1947" spans="1:4" x14ac:dyDescent="0.35">
      <c r="A1947" s="3" t="s">
        <v>2039</v>
      </c>
      <c r="B1947" s="3" t="s">
        <v>1116</v>
      </c>
      <c r="C1947" s="3" t="s">
        <v>1117</v>
      </c>
      <c r="D1947" s="3" t="s">
        <v>1118</v>
      </c>
    </row>
    <row r="1948" spans="1:4" x14ac:dyDescent="0.35">
      <c r="A1948" s="3" t="s">
        <v>2040</v>
      </c>
      <c r="B1948" s="3" t="s">
        <v>1119</v>
      </c>
      <c r="C1948" s="3" t="s">
        <v>1121</v>
      </c>
      <c r="D1948" s="3" t="s">
        <v>1118</v>
      </c>
    </row>
    <row r="1949" spans="1:4" x14ac:dyDescent="0.35">
      <c r="A1949" s="3" t="s">
        <v>2041</v>
      </c>
      <c r="B1949" s="3" t="s">
        <v>1116</v>
      </c>
      <c r="C1949" s="3" t="s">
        <v>1117</v>
      </c>
      <c r="D1949" s="3" t="s">
        <v>1118</v>
      </c>
    </row>
    <row r="1950" spans="1:4" x14ac:dyDescent="0.35">
      <c r="A1950" s="3" t="s">
        <v>2042</v>
      </c>
      <c r="B1950" s="3" t="s">
        <v>1116</v>
      </c>
      <c r="C1950" s="3" t="s">
        <v>1121</v>
      </c>
      <c r="D1950" s="3" t="s">
        <v>1118</v>
      </c>
    </row>
    <row r="1951" spans="1:4" x14ac:dyDescent="0.35">
      <c r="A1951" s="3" t="s">
        <v>2043</v>
      </c>
      <c r="B1951" s="3" t="s">
        <v>1116</v>
      </c>
      <c r="C1951" s="3" t="s">
        <v>1121</v>
      </c>
      <c r="D1951" s="3" t="s">
        <v>1118</v>
      </c>
    </row>
    <row r="1952" spans="1:4" x14ac:dyDescent="0.35">
      <c r="A1952" s="3" t="s">
        <v>2044</v>
      </c>
      <c r="B1952" s="3" t="s">
        <v>1119</v>
      </c>
      <c r="C1952" s="3" t="s">
        <v>1123</v>
      </c>
      <c r="D1952" s="3" t="s">
        <v>1118</v>
      </c>
    </row>
    <row r="1953" spans="1:4" x14ac:dyDescent="0.35">
      <c r="A1953" s="3" t="s">
        <v>2045</v>
      </c>
      <c r="B1953" s="3" t="s">
        <v>1116</v>
      </c>
      <c r="C1953" s="3" t="s">
        <v>1117</v>
      </c>
      <c r="D1953" s="3" t="s">
        <v>1126</v>
      </c>
    </row>
    <row r="1954" spans="1:4" x14ac:dyDescent="0.35">
      <c r="A1954" s="3" t="s">
        <v>2046</v>
      </c>
      <c r="B1954" s="3" t="s">
        <v>1116</v>
      </c>
      <c r="C1954" s="3" t="s">
        <v>1117</v>
      </c>
      <c r="D1954" s="3" t="s">
        <v>1124</v>
      </c>
    </row>
    <row r="1955" spans="1:4" x14ac:dyDescent="0.35">
      <c r="A1955" s="3" t="s">
        <v>2047</v>
      </c>
      <c r="B1955" s="3" t="s">
        <v>1116</v>
      </c>
      <c r="C1955" s="3" t="s">
        <v>1117</v>
      </c>
      <c r="D1955" s="3" t="s">
        <v>1118</v>
      </c>
    </row>
    <row r="1956" spans="1:4" x14ac:dyDescent="0.35">
      <c r="A1956" s="3" t="s">
        <v>2048</v>
      </c>
      <c r="B1956" s="3" t="s">
        <v>1116</v>
      </c>
      <c r="C1956" s="3" t="s">
        <v>1123</v>
      </c>
      <c r="D1956" s="3" t="s">
        <v>1118</v>
      </c>
    </row>
    <row r="1957" spans="1:4" x14ac:dyDescent="0.35">
      <c r="A1957" s="3" t="s">
        <v>2049</v>
      </c>
      <c r="B1957" s="3" t="s">
        <v>1119</v>
      </c>
      <c r="C1957" s="3" t="s">
        <v>1121</v>
      </c>
      <c r="D1957" s="3" t="s">
        <v>1126</v>
      </c>
    </row>
    <row r="1958" spans="1:4" x14ac:dyDescent="0.35">
      <c r="A1958" s="3" t="s">
        <v>2050</v>
      </c>
      <c r="B1958" s="3" t="s">
        <v>1119</v>
      </c>
      <c r="C1958" s="3" t="s">
        <v>1123</v>
      </c>
      <c r="D1958" s="3" t="s">
        <v>1118</v>
      </c>
    </row>
    <row r="1959" spans="1:4" x14ac:dyDescent="0.35">
      <c r="A1959" s="3" t="s">
        <v>2051</v>
      </c>
      <c r="B1959" s="3" t="s">
        <v>1116</v>
      </c>
      <c r="C1959" s="3" t="s">
        <v>1123</v>
      </c>
      <c r="D1959" s="3" t="s">
        <v>1126</v>
      </c>
    </row>
    <row r="1960" spans="1:4" x14ac:dyDescent="0.35">
      <c r="A1960" s="3" t="s">
        <v>2052</v>
      </c>
      <c r="B1960" s="3" t="s">
        <v>1119</v>
      </c>
      <c r="C1960" s="3" t="s">
        <v>1122</v>
      </c>
      <c r="D1960" s="3" t="s">
        <v>1118</v>
      </c>
    </row>
    <row r="1961" spans="1:4" x14ac:dyDescent="0.35">
      <c r="A1961" s="3" t="s">
        <v>2053</v>
      </c>
      <c r="B1961" s="3" t="s">
        <v>1116</v>
      </c>
      <c r="C1961" s="3" t="s">
        <v>1121</v>
      </c>
      <c r="D1961" s="3" t="s">
        <v>1118</v>
      </c>
    </row>
    <row r="1962" spans="1:4" x14ac:dyDescent="0.35">
      <c r="A1962" s="3" t="s">
        <v>2054</v>
      </c>
      <c r="B1962" s="3" t="s">
        <v>1120</v>
      </c>
      <c r="C1962" s="3" t="s">
        <v>1123</v>
      </c>
      <c r="D1962" s="3" t="s">
        <v>1118</v>
      </c>
    </row>
    <row r="1963" spans="1:4" x14ac:dyDescent="0.35">
      <c r="A1963" s="3" t="s">
        <v>2055</v>
      </c>
      <c r="B1963" s="3" t="s">
        <v>1119</v>
      </c>
      <c r="C1963" s="3" t="s">
        <v>1121</v>
      </c>
      <c r="D1963" s="3" t="s">
        <v>1118</v>
      </c>
    </row>
    <row r="1964" spans="1:4" x14ac:dyDescent="0.35">
      <c r="A1964" s="3" t="s">
        <v>2056</v>
      </c>
      <c r="B1964" s="3" t="s">
        <v>1119</v>
      </c>
      <c r="C1964" s="3" t="s">
        <v>1122</v>
      </c>
      <c r="D1964" s="3" t="s">
        <v>1118</v>
      </c>
    </row>
    <row r="1965" spans="1:4" x14ac:dyDescent="0.35">
      <c r="A1965" s="3" t="s">
        <v>2057</v>
      </c>
      <c r="B1965" s="3" t="s">
        <v>1116</v>
      </c>
      <c r="C1965" s="3" t="s">
        <v>1117</v>
      </c>
      <c r="D1965" s="3" t="s">
        <v>1118</v>
      </c>
    </row>
    <row r="1966" spans="1:4" x14ac:dyDescent="0.35">
      <c r="A1966" s="3" t="s">
        <v>2058</v>
      </c>
      <c r="B1966" s="3" t="s">
        <v>1119</v>
      </c>
      <c r="C1966" s="3" t="s">
        <v>1117</v>
      </c>
      <c r="D1966" s="3" t="s">
        <v>1118</v>
      </c>
    </row>
    <row r="1967" spans="1:4" x14ac:dyDescent="0.35">
      <c r="A1967" s="3" t="s">
        <v>2059</v>
      </c>
      <c r="B1967" s="3" t="s">
        <v>1116</v>
      </c>
      <c r="C1967" s="3" t="s">
        <v>1117</v>
      </c>
      <c r="D1967" s="3" t="s">
        <v>1126</v>
      </c>
    </row>
    <row r="1968" spans="1:4" x14ac:dyDescent="0.35">
      <c r="A1968" s="3" t="s">
        <v>2060</v>
      </c>
      <c r="B1968" s="3" t="s">
        <v>1119</v>
      </c>
      <c r="C1968" s="3" t="s">
        <v>1123</v>
      </c>
      <c r="D1968" s="3" t="s">
        <v>1118</v>
      </c>
    </row>
    <row r="1969" spans="1:4" x14ac:dyDescent="0.35">
      <c r="A1969" s="3" t="s">
        <v>2061</v>
      </c>
      <c r="B1969" s="3" t="s">
        <v>1119</v>
      </c>
      <c r="C1969" s="3" t="s">
        <v>1123</v>
      </c>
      <c r="D1969" s="3" t="s">
        <v>1126</v>
      </c>
    </row>
    <row r="1970" spans="1:4" x14ac:dyDescent="0.35">
      <c r="A1970" s="3" t="s">
        <v>520</v>
      </c>
      <c r="B1970" s="3" t="s">
        <v>1116</v>
      </c>
      <c r="C1970" s="3" t="s">
        <v>1122</v>
      </c>
      <c r="D1970" s="3" t="s">
        <v>1118</v>
      </c>
    </row>
    <row r="1971" spans="1:4" x14ac:dyDescent="0.35">
      <c r="A1971" s="3" t="s">
        <v>2062</v>
      </c>
      <c r="B1971" s="3" t="s">
        <v>1116</v>
      </c>
      <c r="C1971" s="3" t="s">
        <v>1117</v>
      </c>
      <c r="D1971" s="3" t="s">
        <v>1124</v>
      </c>
    </row>
    <row r="1972" spans="1:4" x14ac:dyDescent="0.35">
      <c r="A1972" s="3" t="s">
        <v>2063</v>
      </c>
      <c r="B1972" s="3" t="s">
        <v>1116</v>
      </c>
      <c r="C1972" s="3" t="s">
        <v>1117</v>
      </c>
      <c r="D1972" s="3" t="s">
        <v>1124</v>
      </c>
    </row>
    <row r="1973" spans="1:4" x14ac:dyDescent="0.35">
      <c r="A1973" s="3" t="s">
        <v>2064</v>
      </c>
      <c r="B1973" s="3" t="s">
        <v>1116</v>
      </c>
      <c r="C1973" s="3" t="s">
        <v>1123</v>
      </c>
      <c r="D1973" s="3" t="s">
        <v>1118</v>
      </c>
    </row>
    <row r="1974" spans="1:4" x14ac:dyDescent="0.35">
      <c r="A1974" s="3" t="s">
        <v>2065</v>
      </c>
      <c r="B1974" s="3" t="s">
        <v>1116</v>
      </c>
      <c r="C1974" s="3" t="s">
        <v>1122</v>
      </c>
      <c r="D1974" s="3" t="s">
        <v>1118</v>
      </c>
    </row>
    <row r="1975" spans="1:4" x14ac:dyDescent="0.35">
      <c r="A1975" s="3" t="s">
        <v>2066</v>
      </c>
      <c r="B1975" s="3" t="s">
        <v>1119</v>
      </c>
      <c r="C1975" s="3" t="s">
        <v>1117</v>
      </c>
      <c r="D1975" s="3" t="s">
        <v>1118</v>
      </c>
    </row>
    <row r="1976" spans="1:4" x14ac:dyDescent="0.35">
      <c r="A1976" s="3" t="s">
        <v>2067</v>
      </c>
      <c r="B1976" s="3" t="s">
        <v>1119</v>
      </c>
      <c r="C1976" s="3" t="s">
        <v>1123</v>
      </c>
      <c r="D1976" s="3" t="s">
        <v>1118</v>
      </c>
    </row>
    <row r="1977" spans="1:4" x14ac:dyDescent="0.35">
      <c r="A1977" s="3" t="s">
        <v>2068</v>
      </c>
      <c r="B1977" s="3" t="s">
        <v>1116</v>
      </c>
      <c r="C1977" s="3" t="s">
        <v>1122</v>
      </c>
      <c r="D1977" s="3" t="s">
        <v>1118</v>
      </c>
    </row>
    <row r="1978" spans="1:4" x14ac:dyDescent="0.35">
      <c r="A1978" s="3" t="s">
        <v>2069</v>
      </c>
      <c r="B1978" s="3" t="s">
        <v>1116</v>
      </c>
      <c r="C1978" s="3" t="s">
        <v>1121</v>
      </c>
      <c r="D1978" s="3" t="s">
        <v>1124</v>
      </c>
    </row>
    <row r="1979" spans="1:4" x14ac:dyDescent="0.35">
      <c r="A1979" s="3" t="s">
        <v>2070</v>
      </c>
      <c r="B1979" s="3" t="s">
        <v>1119</v>
      </c>
      <c r="C1979" s="3" t="s">
        <v>1123</v>
      </c>
      <c r="D1979" s="3" t="s">
        <v>1118</v>
      </c>
    </row>
    <row r="1980" spans="1:4" x14ac:dyDescent="0.35">
      <c r="A1980" s="3" t="s">
        <v>2071</v>
      </c>
      <c r="B1980" s="3" t="s">
        <v>1120</v>
      </c>
      <c r="C1980" s="3" t="s">
        <v>1117</v>
      </c>
      <c r="D1980" s="3" t="s">
        <v>1118</v>
      </c>
    </row>
    <row r="1981" spans="1:4" x14ac:dyDescent="0.35">
      <c r="A1981" s="3" t="s">
        <v>2072</v>
      </c>
      <c r="B1981" s="3" t="s">
        <v>1119</v>
      </c>
      <c r="C1981" s="3" t="s">
        <v>1117</v>
      </c>
      <c r="D1981" s="3" t="s">
        <v>1118</v>
      </c>
    </row>
    <row r="1982" spans="1:4" x14ac:dyDescent="0.35">
      <c r="A1982" s="3" t="s">
        <v>2073</v>
      </c>
      <c r="B1982" s="3" t="s">
        <v>1119</v>
      </c>
      <c r="C1982" s="3" t="s">
        <v>1123</v>
      </c>
      <c r="D1982" s="3" t="s">
        <v>1118</v>
      </c>
    </row>
    <row r="1983" spans="1:4" x14ac:dyDescent="0.35">
      <c r="A1983" s="3" t="s">
        <v>2074</v>
      </c>
      <c r="B1983" s="3" t="s">
        <v>1116</v>
      </c>
      <c r="C1983" s="3" t="s">
        <v>1121</v>
      </c>
      <c r="D1983" s="3" t="s">
        <v>1118</v>
      </c>
    </row>
    <row r="1984" spans="1:4" x14ac:dyDescent="0.35">
      <c r="A1984" s="3" t="s">
        <v>2075</v>
      </c>
      <c r="B1984" s="3" t="s">
        <v>1116</v>
      </c>
      <c r="C1984" s="3" t="s">
        <v>1123</v>
      </c>
      <c r="D1984" s="3" t="s">
        <v>1118</v>
      </c>
    </row>
    <row r="1985" spans="1:4" x14ac:dyDescent="0.35">
      <c r="A1985" s="3" t="s">
        <v>2076</v>
      </c>
      <c r="B1985" s="3" t="s">
        <v>1119</v>
      </c>
      <c r="C1985" s="3" t="s">
        <v>1123</v>
      </c>
      <c r="D1985" s="3" t="s">
        <v>1126</v>
      </c>
    </row>
    <row r="1986" spans="1:4" x14ac:dyDescent="0.35">
      <c r="A1986" s="3" t="s">
        <v>2077</v>
      </c>
      <c r="B1986" s="3" t="s">
        <v>1116</v>
      </c>
      <c r="C1986" s="3" t="s">
        <v>1123</v>
      </c>
      <c r="D1986" s="3" t="s">
        <v>1118</v>
      </c>
    </row>
    <row r="1987" spans="1:4" x14ac:dyDescent="0.35">
      <c r="A1987" s="3" t="s">
        <v>2078</v>
      </c>
      <c r="B1987" s="3" t="s">
        <v>1119</v>
      </c>
      <c r="C1987" s="3" t="s">
        <v>1122</v>
      </c>
      <c r="D1987" s="3" t="s">
        <v>1118</v>
      </c>
    </row>
    <row r="1988" spans="1:4" x14ac:dyDescent="0.35">
      <c r="A1988" s="3" t="s">
        <v>2079</v>
      </c>
      <c r="B1988" s="3" t="s">
        <v>1116</v>
      </c>
      <c r="C1988" s="3" t="s">
        <v>1123</v>
      </c>
      <c r="D1988" s="3" t="s">
        <v>1118</v>
      </c>
    </row>
    <row r="1989" spans="1:4" x14ac:dyDescent="0.35">
      <c r="A1989" s="3" t="s">
        <v>2080</v>
      </c>
      <c r="B1989" s="3" t="s">
        <v>1116</v>
      </c>
      <c r="C1989" s="3" t="s">
        <v>1121</v>
      </c>
      <c r="D1989" s="3" t="s">
        <v>1118</v>
      </c>
    </row>
    <row r="1990" spans="1:4" x14ac:dyDescent="0.35">
      <c r="A1990" s="3" t="s">
        <v>2081</v>
      </c>
      <c r="B1990" s="3" t="s">
        <v>1119</v>
      </c>
      <c r="C1990" s="3" t="s">
        <v>1117</v>
      </c>
      <c r="D1990" s="3" t="s">
        <v>1126</v>
      </c>
    </row>
    <row r="1991" spans="1:4" x14ac:dyDescent="0.35">
      <c r="A1991" s="3" t="s">
        <v>2082</v>
      </c>
      <c r="B1991" s="3" t="s">
        <v>1116</v>
      </c>
      <c r="C1991" s="3" t="s">
        <v>1123</v>
      </c>
      <c r="D1991" s="3" t="s">
        <v>1118</v>
      </c>
    </row>
    <row r="1992" spans="1:4" x14ac:dyDescent="0.35">
      <c r="A1992" s="3" t="s">
        <v>2083</v>
      </c>
      <c r="B1992" s="3" t="s">
        <v>1120</v>
      </c>
      <c r="C1992" s="3" t="s">
        <v>1123</v>
      </c>
      <c r="D1992" s="3" t="s">
        <v>1118</v>
      </c>
    </row>
    <row r="1993" spans="1:4" x14ac:dyDescent="0.35">
      <c r="A1993" s="3" t="s">
        <v>152</v>
      </c>
      <c r="B1993" s="3" t="s">
        <v>1116</v>
      </c>
      <c r="C1993" s="3" t="s">
        <v>1121</v>
      </c>
      <c r="D1993" s="3" t="s">
        <v>1118</v>
      </c>
    </row>
    <row r="1994" spans="1:4" x14ac:dyDescent="0.35">
      <c r="A1994" s="3" t="s">
        <v>2084</v>
      </c>
      <c r="B1994" s="3" t="s">
        <v>1116</v>
      </c>
      <c r="C1994" s="3" t="s">
        <v>1122</v>
      </c>
      <c r="D1994" s="3" t="s">
        <v>1124</v>
      </c>
    </row>
    <row r="1995" spans="1:4" x14ac:dyDescent="0.35">
      <c r="A1995" s="3" t="s">
        <v>2085</v>
      </c>
      <c r="B1995" s="3" t="s">
        <v>1119</v>
      </c>
      <c r="C1995" s="3" t="s">
        <v>1123</v>
      </c>
      <c r="D1995" s="3" t="s">
        <v>1118</v>
      </c>
    </row>
    <row r="1996" spans="1:4" x14ac:dyDescent="0.35">
      <c r="A1996" s="3" t="s">
        <v>2086</v>
      </c>
      <c r="B1996" s="3" t="s">
        <v>1119</v>
      </c>
      <c r="C1996" s="3" t="s">
        <v>1123</v>
      </c>
      <c r="D1996" s="3" t="s">
        <v>1126</v>
      </c>
    </row>
    <row r="1997" spans="1:4" x14ac:dyDescent="0.35">
      <c r="A1997" s="3" t="s">
        <v>2087</v>
      </c>
      <c r="B1997" s="3" t="s">
        <v>1116</v>
      </c>
      <c r="C1997" s="3" t="s">
        <v>1123</v>
      </c>
      <c r="D1997" s="3" t="s">
        <v>1126</v>
      </c>
    </row>
    <row r="1998" spans="1:4" x14ac:dyDescent="0.35">
      <c r="A1998" s="3" t="s">
        <v>2088</v>
      </c>
      <c r="B1998" s="3" t="s">
        <v>1116</v>
      </c>
      <c r="C1998" s="3" t="s">
        <v>1123</v>
      </c>
      <c r="D1998" s="3" t="s">
        <v>1118</v>
      </c>
    </row>
    <row r="1999" spans="1:4" x14ac:dyDescent="0.35">
      <c r="A1999" s="3" t="s">
        <v>2089</v>
      </c>
      <c r="B1999" s="3" t="s">
        <v>1116</v>
      </c>
      <c r="C1999" s="3" t="s">
        <v>1123</v>
      </c>
      <c r="D1999" s="3" t="s">
        <v>1124</v>
      </c>
    </row>
    <row r="2000" spans="1:4" x14ac:dyDescent="0.35">
      <c r="A2000" s="3" t="s">
        <v>2090</v>
      </c>
      <c r="B2000" s="3" t="s">
        <v>1119</v>
      </c>
      <c r="C2000" s="3" t="s">
        <v>1121</v>
      </c>
      <c r="D2000" s="3" t="s">
        <v>1118</v>
      </c>
    </row>
    <row r="2001" spans="1:4" x14ac:dyDescent="0.35">
      <c r="A2001" s="3" t="s">
        <v>2091</v>
      </c>
      <c r="B2001" s="3" t="s">
        <v>1119</v>
      </c>
      <c r="C2001" s="3" t="s">
        <v>1123</v>
      </c>
      <c r="D2001" s="3" t="s">
        <v>1118</v>
      </c>
    </row>
    <row r="2002" spans="1:4" x14ac:dyDescent="0.35">
      <c r="A2002" s="3" t="s">
        <v>2092</v>
      </c>
      <c r="B2002" s="3" t="s">
        <v>1116</v>
      </c>
      <c r="C2002" s="3" t="s">
        <v>1117</v>
      </c>
      <c r="D2002" s="3" t="s">
        <v>1118</v>
      </c>
    </row>
    <row r="2003" spans="1:4" x14ac:dyDescent="0.35">
      <c r="A2003" s="3" t="s">
        <v>2093</v>
      </c>
      <c r="B2003" s="3" t="s">
        <v>1120</v>
      </c>
      <c r="C2003" s="3" t="s">
        <v>1117</v>
      </c>
      <c r="D2003" s="3" t="s">
        <v>1124</v>
      </c>
    </row>
    <row r="2004" spans="1:4" x14ac:dyDescent="0.35">
      <c r="A2004" s="3" t="s">
        <v>2094</v>
      </c>
      <c r="B2004" s="3" t="s">
        <v>1120</v>
      </c>
      <c r="C2004" s="3" t="s">
        <v>1123</v>
      </c>
      <c r="D2004" s="3" t="s">
        <v>1124</v>
      </c>
    </row>
    <row r="2005" spans="1:4" x14ac:dyDescent="0.35">
      <c r="A2005" s="3" t="s">
        <v>2095</v>
      </c>
      <c r="B2005" s="3" t="s">
        <v>1116</v>
      </c>
      <c r="C2005" s="3" t="s">
        <v>1117</v>
      </c>
      <c r="D2005" s="3" t="s">
        <v>1118</v>
      </c>
    </row>
    <row r="2006" spans="1:4" x14ac:dyDescent="0.35">
      <c r="A2006" s="3" t="s">
        <v>2096</v>
      </c>
      <c r="B2006" s="3" t="s">
        <v>1116</v>
      </c>
      <c r="C2006" s="3" t="s">
        <v>1123</v>
      </c>
      <c r="D2006" s="3" t="s">
        <v>1118</v>
      </c>
    </row>
    <row r="2007" spans="1:4" x14ac:dyDescent="0.35">
      <c r="A2007" s="3" t="s">
        <v>2097</v>
      </c>
      <c r="B2007" s="3" t="s">
        <v>1116</v>
      </c>
      <c r="C2007" s="3" t="s">
        <v>1121</v>
      </c>
      <c r="D2007" s="3" t="s">
        <v>1118</v>
      </c>
    </row>
    <row r="2008" spans="1:4" x14ac:dyDescent="0.35">
      <c r="A2008" s="3" t="s">
        <v>2098</v>
      </c>
      <c r="B2008" s="3" t="s">
        <v>1120</v>
      </c>
      <c r="C2008" s="3" t="s">
        <v>1121</v>
      </c>
      <c r="D2008" s="3" t="s">
        <v>1126</v>
      </c>
    </row>
    <row r="2009" spans="1:4" x14ac:dyDescent="0.35">
      <c r="A2009" s="3" t="s">
        <v>2099</v>
      </c>
      <c r="B2009" s="3" t="s">
        <v>1119</v>
      </c>
      <c r="C2009" s="3" t="s">
        <v>1123</v>
      </c>
      <c r="D2009" s="3" t="s">
        <v>1118</v>
      </c>
    </row>
    <row r="2010" spans="1:4" x14ac:dyDescent="0.35">
      <c r="A2010" s="3" t="s">
        <v>2100</v>
      </c>
      <c r="B2010" s="3" t="s">
        <v>1116</v>
      </c>
      <c r="C2010" s="3" t="s">
        <v>1117</v>
      </c>
      <c r="D2010" s="3" t="s">
        <v>1118</v>
      </c>
    </row>
    <row r="2011" spans="1:4" x14ac:dyDescent="0.35">
      <c r="A2011" s="3" t="s">
        <v>2101</v>
      </c>
      <c r="B2011" s="3" t="s">
        <v>1116</v>
      </c>
      <c r="C2011" s="3" t="s">
        <v>1117</v>
      </c>
      <c r="D2011" s="3" t="s">
        <v>1118</v>
      </c>
    </row>
    <row r="2012" spans="1:4" x14ac:dyDescent="0.35">
      <c r="A2012" s="3" t="s">
        <v>2102</v>
      </c>
      <c r="B2012" s="3" t="s">
        <v>1116</v>
      </c>
      <c r="C2012" s="3" t="s">
        <v>1117</v>
      </c>
      <c r="D2012" s="3" t="s">
        <v>1118</v>
      </c>
    </row>
    <row r="2013" spans="1:4" x14ac:dyDescent="0.35">
      <c r="A2013" s="3" t="s">
        <v>2103</v>
      </c>
      <c r="B2013" s="3" t="s">
        <v>1119</v>
      </c>
      <c r="C2013" s="3" t="s">
        <v>1117</v>
      </c>
      <c r="D2013" s="3" t="s">
        <v>1118</v>
      </c>
    </row>
    <row r="2014" spans="1:4" x14ac:dyDescent="0.35">
      <c r="A2014" s="3" t="s">
        <v>2104</v>
      </c>
      <c r="B2014" s="3" t="s">
        <v>1120</v>
      </c>
      <c r="C2014" s="3" t="s">
        <v>1123</v>
      </c>
      <c r="D2014" s="3" t="s">
        <v>1124</v>
      </c>
    </row>
    <row r="2015" spans="1:4" x14ac:dyDescent="0.35">
      <c r="A2015" s="3" t="s">
        <v>2105</v>
      </c>
      <c r="B2015" s="3" t="s">
        <v>1116</v>
      </c>
      <c r="C2015" s="3" t="s">
        <v>1117</v>
      </c>
      <c r="D2015" s="3" t="s">
        <v>1118</v>
      </c>
    </row>
    <row r="2016" spans="1:4" x14ac:dyDescent="0.35">
      <c r="A2016" s="3" t="s">
        <v>2106</v>
      </c>
      <c r="B2016" s="3" t="s">
        <v>1120</v>
      </c>
      <c r="C2016" s="3" t="s">
        <v>1122</v>
      </c>
      <c r="D2016" s="3" t="s">
        <v>1126</v>
      </c>
    </row>
    <row r="2017" spans="1:4" x14ac:dyDescent="0.35">
      <c r="A2017" s="3" t="s">
        <v>2107</v>
      </c>
      <c r="B2017" s="3" t="s">
        <v>1116</v>
      </c>
      <c r="C2017" s="3" t="s">
        <v>1117</v>
      </c>
      <c r="D2017" s="3" t="s">
        <v>1126</v>
      </c>
    </row>
    <row r="2018" spans="1:4" x14ac:dyDescent="0.35">
      <c r="A2018" s="3" t="s">
        <v>2108</v>
      </c>
      <c r="B2018" s="3" t="s">
        <v>1119</v>
      </c>
      <c r="C2018" s="3" t="s">
        <v>1117</v>
      </c>
      <c r="D2018" s="3" t="s">
        <v>1118</v>
      </c>
    </row>
    <row r="2019" spans="1:4" x14ac:dyDescent="0.35">
      <c r="A2019" s="3" t="s">
        <v>2109</v>
      </c>
      <c r="B2019" s="3" t="s">
        <v>1116</v>
      </c>
      <c r="C2019" s="3" t="s">
        <v>1123</v>
      </c>
      <c r="D2019" s="3" t="s">
        <v>1118</v>
      </c>
    </row>
    <row r="2020" spans="1:4" x14ac:dyDescent="0.35">
      <c r="A2020" s="3" t="s">
        <v>2110</v>
      </c>
      <c r="B2020" s="3" t="s">
        <v>1116</v>
      </c>
      <c r="C2020" s="3" t="s">
        <v>1122</v>
      </c>
      <c r="D2020" s="3" t="s">
        <v>1126</v>
      </c>
    </row>
    <row r="2021" spans="1:4" x14ac:dyDescent="0.35">
      <c r="A2021" s="3" t="s">
        <v>2111</v>
      </c>
      <c r="B2021" s="3" t="s">
        <v>1116</v>
      </c>
      <c r="C2021" s="3" t="s">
        <v>1117</v>
      </c>
      <c r="D2021" s="3" t="s">
        <v>1118</v>
      </c>
    </row>
    <row r="2022" spans="1:4" x14ac:dyDescent="0.35">
      <c r="A2022" s="3" t="s">
        <v>2112</v>
      </c>
      <c r="B2022" s="3" t="s">
        <v>1116</v>
      </c>
      <c r="C2022" s="3" t="s">
        <v>1123</v>
      </c>
      <c r="D2022" s="3" t="s">
        <v>1118</v>
      </c>
    </row>
    <row r="2023" spans="1:4" x14ac:dyDescent="0.35">
      <c r="A2023" s="3" t="s">
        <v>2113</v>
      </c>
      <c r="B2023" s="3" t="s">
        <v>1120</v>
      </c>
      <c r="C2023" s="3" t="s">
        <v>1123</v>
      </c>
      <c r="D2023" s="3" t="s">
        <v>1118</v>
      </c>
    </row>
    <row r="2024" spans="1:4" x14ac:dyDescent="0.35">
      <c r="A2024" s="3" t="s">
        <v>2114</v>
      </c>
      <c r="B2024" s="3" t="s">
        <v>1119</v>
      </c>
      <c r="C2024" s="3" t="s">
        <v>1123</v>
      </c>
      <c r="D2024" s="3" t="s">
        <v>1124</v>
      </c>
    </row>
    <row r="2025" spans="1:4" x14ac:dyDescent="0.35">
      <c r="A2025" s="3" t="s">
        <v>2115</v>
      </c>
      <c r="B2025" s="3" t="s">
        <v>1116</v>
      </c>
      <c r="C2025" s="3" t="s">
        <v>1121</v>
      </c>
      <c r="D2025" s="3" t="s">
        <v>1124</v>
      </c>
    </row>
    <row r="2026" spans="1:4" x14ac:dyDescent="0.35">
      <c r="A2026" s="3" t="s">
        <v>2116</v>
      </c>
      <c r="B2026" s="3" t="s">
        <v>1119</v>
      </c>
      <c r="C2026" s="3" t="s">
        <v>1117</v>
      </c>
      <c r="D2026" s="3" t="s">
        <v>1124</v>
      </c>
    </row>
    <row r="2027" spans="1:4" x14ac:dyDescent="0.35">
      <c r="A2027" s="3" t="s">
        <v>2117</v>
      </c>
      <c r="B2027" s="3" t="s">
        <v>1116</v>
      </c>
      <c r="C2027" s="3" t="s">
        <v>1117</v>
      </c>
      <c r="D2027" s="3" t="s">
        <v>1118</v>
      </c>
    </row>
    <row r="2028" spans="1:4" x14ac:dyDescent="0.35">
      <c r="A2028" s="3" t="s">
        <v>2118</v>
      </c>
      <c r="B2028" s="3" t="s">
        <v>1116</v>
      </c>
      <c r="C2028" s="3" t="s">
        <v>1122</v>
      </c>
      <c r="D2028" s="3" t="s">
        <v>1118</v>
      </c>
    </row>
    <row r="2029" spans="1:4" x14ac:dyDescent="0.35">
      <c r="A2029" s="3" t="s">
        <v>2119</v>
      </c>
      <c r="B2029" s="3" t="s">
        <v>1120</v>
      </c>
      <c r="C2029" s="3" t="s">
        <v>1117</v>
      </c>
      <c r="D2029" s="3" t="s">
        <v>1118</v>
      </c>
    </row>
    <row r="2030" spans="1:4" x14ac:dyDescent="0.35">
      <c r="A2030" s="3" t="s">
        <v>2120</v>
      </c>
      <c r="B2030" s="3" t="s">
        <v>1119</v>
      </c>
      <c r="C2030" s="3" t="s">
        <v>1117</v>
      </c>
      <c r="D2030" s="3" t="s">
        <v>1124</v>
      </c>
    </row>
    <row r="2031" spans="1:4" x14ac:dyDescent="0.35">
      <c r="A2031" s="3" t="s">
        <v>2121</v>
      </c>
      <c r="B2031" s="3" t="s">
        <v>1116</v>
      </c>
      <c r="C2031" s="3" t="s">
        <v>1117</v>
      </c>
      <c r="D2031" s="3" t="s">
        <v>1124</v>
      </c>
    </row>
    <row r="2032" spans="1:4" x14ac:dyDescent="0.35">
      <c r="A2032" s="3" t="s">
        <v>2122</v>
      </c>
      <c r="B2032" s="3" t="s">
        <v>1116</v>
      </c>
      <c r="C2032" s="3" t="s">
        <v>1122</v>
      </c>
      <c r="D2032" s="3" t="s">
        <v>1124</v>
      </c>
    </row>
    <row r="2033" spans="1:4" x14ac:dyDescent="0.35">
      <c r="A2033" s="3" t="s">
        <v>2123</v>
      </c>
      <c r="B2033" s="3" t="s">
        <v>1116</v>
      </c>
      <c r="C2033" s="3" t="s">
        <v>1117</v>
      </c>
      <c r="D2033" s="3" t="s">
        <v>1124</v>
      </c>
    </row>
    <row r="2034" spans="1:4" x14ac:dyDescent="0.35">
      <c r="A2034" s="3" t="s">
        <v>2124</v>
      </c>
      <c r="B2034" s="3" t="s">
        <v>1119</v>
      </c>
      <c r="C2034" s="3" t="s">
        <v>1122</v>
      </c>
      <c r="D2034" s="3" t="s">
        <v>1118</v>
      </c>
    </row>
    <row r="2035" spans="1:4" x14ac:dyDescent="0.35">
      <c r="A2035" s="3" t="s">
        <v>2125</v>
      </c>
      <c r="B2035" s="3" t="s">
        <v>1116</v>
      </c>
      <c r="C2035" s="3" t="s">
        <v>1123</v>
      </c>
      <c r="D2035" s="3" t="s">
        <v>1118</v>
      </c>
    </row>
    <row r="2036" spans="1:4" x14ac:dyDescent="0.35">
      <c r="A2036" s="3" t="s">
        <v>2126</v>
      </c>
      <c r="B2036" s="3" t="s">
        <v>1120</v>
      </c>
      <c r="C2036" s="3" t="s">
        <v>1123</v>
      </c>
      <c r="D2036" s="3" t="s">
        <v>1118</v>
      </c>
    </row>
    <row r="2037" spans="1:4" x14ac:dyDescent="0.35">
      <c r="A2037" s="3" t="s">
        <v>2127</v>
      </c>
      <c r="B2037" s="3" t="s">
        <v>1119</v>
      </c>
      <c r="C2037" s="3" t="s">
        <v>1123</v>
      </c>
      <c r="D2037" s="3" t="s">
        <v>1124</v>
      </c>
    </row>
    <row r="2038" spans="1:4" x14ac:dyDescent="0.35">
      <c r="A2038" s="3" t="s">
        <v>2128</v>
      </c>
      <c r="B2038" s="3" t="s">
        <v>1116</v>
      </c>
      <c r="C2038" s="3" t="s">
        <v>1121</v>
      </c>
      <c r="D2038" s="3" t="s">
        <v>1124</v>
      </c>
    </row>
    <row r="2039" spans="1:4" x14ac:dyDescent="0.35">
      <c r="A2039" s="3" t="s">
        <v>2129</v>
      </c>
      <c r="B2039" s="3" t="s">
        <v>1119</v>
      </c>
      <c r="C2039" s="3" t="s">
        <v>1117</v>
      </c>
      <c r="D2039" s="3" t="s">
        <v>1124</v>
      </c>
    </row>
    <row r="2040" spans="1:4" x14ac:dyDescent="0.35">
      <c r="A2040" s="3" t="s">
        <v>910</v>
      </c>
      <c r="B2040" s="3" t="s">
        <v>1116</v>
      </c>
      <c r="C2040" s="3" t="s">
        <v>1121</v>
      </c>
      <c r="D2040" s="3" t="s">
        <v>1118</v>
      </c>
    </row>
    <row r="2041" spans="1:4" x14ac:dyDescent="0.35">
      <c r="A2041" s="3" t="s">
        <v>2130</v>
      </c>
      <c r="B2041" s="3" t="s">
        <v>1116</v>
      </c>
      <c r="C2041" s="3" t="s">
        <v>1123</v>
      </c>
      <c r="D2041" s="3" t="s">
        <v>1118</v>
      </c>
    </row>
    <row r="2042" spans="1:4" x14ac:dyDescent="0.35">
      <c r="A2042" s="3" t="s">
        <v>2131</v>
      </c>
      <c r="B2042" s="3" t="s">
        <v>1116</v>
      </c>
      <c r="C2042" s="3" t="s">
        <v>1121</v>
      </c>
      <c r="D2042" s="3" t="s">
        <v>1124</v>
      </c>
    </row>
    <row r="2043" spans="1:4" x14ac:dyDescent="0.35">
      <c r="A2043" s="3" t="s">
        <v>2132</v>
      </c>
      <c r="B2043" s="3" t="s">
        <v>1116</v>
      </c>
      <c r="C2043" s="3" t="s">
        <v>1117</v>
      </c>
      <c r="D2043" s="3" t="s">
        <v>1118</v>
      </c>
    </row>
    <row r="2044" spans="1:4" x14ac:dyDescent="0.35">
      <c r="A2044" s="3" t="s">
        <v>2133</v>
      </c>
      <c r="B2044" s="3" t="s">
        <v>1120</v>
      </c>
      <c r="C2044" s="3" t="s">
        <v>1117</v>
      </c>
      <c r="D2044" s="3" t="s">
        <v>1118</v>
      </c>
    </row>
    <row r="2045" spans="1:4" x14ac:dyDescent="0.35">
      <c r="A2045" s="3" t="s">
        <v>2134</v>
      </c>
      <c r="B2045" s="3" t="s">
        <v>1119</v>
      </c>
      <c r="C2045" s="3" t="s">
        <v>1123</v>
      </c>
      <c r="D2045" s="3" t="s">
        <v>1118</v>
      </c>
    </row>
    <row r="2046" spans="1:4" x14ac:dyDescent="0.35">
      <c r="A2046" s="3" t="s">
        <v>2135</v>
      </c>
      <c r="B2046" s="3" t="s">
        <v>1120</v>
      </c>
      <c r="C2046" s="3" t="s">
        <v>1121</v>
      </c>
      <c r="D2046" s="3" t="s">
        <v>1118</v>
      </c>
    </row>
    <row r="2047" spans="1:4" x14ac:dyDescent="0.35">
      <c r="A2047" s="3" t="s">
        <v>2136</v>
      </c>
      <c r="B2047" s="3" t="s">
        <v>1119</v>
      </c>
      <c r="C2047" s="3" t="s">
        <v>1123</v>
      </c>
      <c r="D2047" s="3" t="s">
        <v>1118</v>
      </c>
    </row>
    <row r="2048" spans="1:4" x14ac:dyDescent="0.35">
      <c r="A2048" s="3" t="s">
        <v>2137</v>
      </c>
      <c r="B2048" s="3" t="s">
        <v>1119</v>
      </c>
      <c r="C2048" s="3" t="s">
        <v>1117</v>
      </c>
      <c r="D2048" s="3" t="s">
        <v>1118</v>
      </c>
    </row>
    <row r="2049" spans="1:4" x14ac:dyDescent="0.35">
      <c r="A2049" s="3" t="s">
        <v>2138</v>
      </c>
      <c r="B2049" s="3" t="s">
        <v>1116</v>
      </c>
      <c r="C2049" s="3" t="s">
        <v>1123</v>
      </c>
      <c r="D2049" s="3" t="s">
        <v>1118</v>
      </c>
    </row>
    <row r="2050" spans="1:4" x14ac:dyDescent="0.35">
      <c r="A2050" s="3" t="s">
        <v>202</v>
      </c>
      <c r="B2050" s="3" t="s">
        <v>1119</v>
      </c>
      <c r="C2050" s="3" t="s">
        <v>1117</v>
      </c>
      <c r="D2050" s="3" t="s">
        <v>1118</v>
      </c>
    </row>
    <row r="2051" spans="1:4" x14ac:dyDescent="0.35">
      <c r="A2051" s="3" t="s">
        <v>2139</v>
      </c>
      <c r="B2051" s="3" t="s">
        <v>1119</v>
      </c>
      <c r="C2051" s="3" t="s">
        <v>1117</v>
      </c>
      <c r="D2051" s="3" t="s">
        <v>1118</v>
      </c>
    </row>
    <row r="2052" spans="1:4" x14ac:dyDescent="0.35">
      <c r="A2052" s="3" t="s">
        <v>2140</v>
      </c>
      <c r="B2052" s="3" t="s">
        <v>1116</v>
      </c>
      <c r="C2052" s="3" t="s">
        <v>1122</v>
      </c>
      <c r="D2052" s="3" t="s">
        <v>1118</v>
      </c>
    </row>
    <row r="2053" spans="1:4" x14ac:dyDescent="0.35">
      <c r="A2053" s="3" t="s">
        <v>2141</v>
      </c>
      <c r="B2053" s="3" t="s">
        <v>1120</v>
      </c>
      <c r="C2053" s="3" t="s">
        <v>1123</v>
      </c>
      <c r="D2053" s="3" t="s">
        <v>1118</v>
      </c>
    </row>
    <row r="2054" spans="1:4" x14ac:dyDescent="0.35">
      <c r="A2054" s="3" t="s">
        <v>2142</v>
      </c>
      <c r="B2054" s="3" t="s">
        <v>1116</v>
      </c>
      <c r="C2054" s="3" t="s">
        <v>1123</v>
      </c>
      <c r="D2054" s="3" t="s">
        <v>1126</v>
      </c>
    </row>
    <row r="2055" spans="1:4" x14ac:dyDescent="0.35">
      <c r="A2055" s="3" t="s">
        <v>2143</v>
      </c>
      <c r="B2055" s="3" t="s">
        <v>1119</v>
      </c>
      <c r="C2055" s="3" t="s">
        <v>1121</v>
      </c>
      <c r="D2055" s="3" t="s">
        <v>1118</v>
      </c>
    </row>
    <row r="2056" spans="1:4" x14ac:dyDescent="0.35">
      <c r="A2056" s="3" t="s">
        <v>2144</v>
      </c>
      <c r="B2056" s="3" t="s">
        <v>1116</v>
      </c>
      <c r="C2056" s="3" t="s">
        <v>1122</v>
      </c>
      <c r="D2056" s="3" t="s">
        <v>1118</v>
      </c>
    </row>
    <row r="2057" spans="1:4" x14ac:dyDescent="0.35">
      <c r="A2057" s="3" t="s">
        <v>2145</v>
      </c>
      <c r="B2057" s="3" t="s">
        <v>1116</v>
      </c>
      <c r="C2057" s="3" t="s">
        <v>1123</v>
      </c>
      <c r="D2057" s="3" t="s">
        <v>1118</v>
      </c>
    </row>
    <row r="2058" spans="1:4" x14ac:dyDescent="0.35">
      <c r="A2058" s="3" t="s">
        <v>2146</v>
      </c>
      <c r="B2058" s="3" t="s">
        <v>1116</v>
      </c>
      <c r="C2058" s="3" t="s">
        <v>1117</v>
      </c>
      <c r="D2058" s="3" t="s">
        <v>1118</v>
      </c>
    </row>
    <row r="2059" spans="1:4" x14ac:dyDescent="0.35">
      <c r="A2059" s="3" t="s">
        <v>2147</v>
      </c>
      <c r="B2059" s="3" t="s">
        <v>1116</v>
      </c>
      <c r="C2059" s="3" t="s">
        <v>1117</v>
      </c>
      <c r="D2059" s="3" t="s">
        <v>1118</v>
      </c>
    </row>
    <row r="2060" spans="1:4" x14ac:dyDescent="0.35">
      <c r="A2060" s="3" t="s">
        <v>2148</v>
      </c>
      <c r="B2060" s="3" t="s">
        <v>1116</v>
      </c>
      <c r="C2060" s="3" t="s">
        <v>1117</v>
      </c>
      <c r="D2060" s="3" t="s">
        <v>1124</v>
      </c>
    </row>
    <row r="2061" spans="1:4" x14ac:dyDescent="0.35">
      <c r="A2061" s="3" t="s">
        <v>2149</v>
      </c>
      <c r="B2061" s="3" t="s">
        <v>1116</v>
      </c>
      <c r="C2061" s="3" t="s">
        <v>1123</v>
      </c>
      <c r="D2061" s="3" t="s">
        <v>1124</v>
      </c>
    </row>
    <row r="2062" spans="1:4" x14ac:dyDescent="0.35">
      <c r="A2062" s="3" t="s">
        <v>2150</v>
      </c>
      <c r="B2062" s="3" t="s">
        <v>1116</v>
      </c>
      <c r="C2062" s="3" t="s">
        <v>1121</v>
      </c>
      <c r="D2062" s="3" t="s">
        <v>1126</v>
      </c>
    </row>
    <row r="2063" spans="1:4" x14ac:dyDescent="0.35">
      <c r="A2063" s="3" t="s">
        <v>2151</v>
      </c>
      <c r="B2063" s="3" t="s">
        <v>1116</v>
      </c>
      <c r="C2063" s="3" t="s">
        <v>1123</v>
      </c>
      <c r="D2063" s="3" t="s">
        <v>1118</v>
      </c>
    </row>
    <row r="2064" spans="1:4" x14ac:dyDescent="0.35">
      <c r="A2064" s="3" t="s">
        <v>2152</v>
      </c>
      <c r="B2064" s="3" t="s">
        <v>1119</v>
      </c>
      <c r="C2064" s="3" t="s">
        <v>1117</v>
      </c>
      <c r="D2064" s="3" t="s">
        <v>1118</v>
      </c>
    </row>
    <row r="2065" spans="1:4" x14ac:dyDescent="0.35">
      <c r="A2065" s="3" t="s">
        <v>2153</v>
      </c>
      <c r="B2065" s="3" t="s">
        <v>1116</v>
      </c>
      <c r="C2065" s="3" t="s">
        <v>1121</v>
      </c>
      <c r="D2065" s="3" t="s">
        <v>1126</v>
      </c>
    </row>
    <row r="2066" spans="1:4" x14ac:dyDescent="0.35">
      <c r="A2066" s="3" t="s">
        <v>2154</v>
      </c>
      <c r="B2066" s="3" t="s">
        <v>1120</v>
      </c>
      <c r="C2066" s="3" t="s">
        <v>1123</v>
      </c>
      <c r="D2066" s="3" t="s">
        <v>1118</v>
      </c>
    </row>
    <row r="2067" spans="1:4" x14ac:dyDescent="0.35">
      <c r="A2067" s="3" t="s">
        <v>2155</v>
      </c>
      <c r="B2067" s="3" t="s">
        <v>1116</v>
      </c>
      <c r="C2067" s="3" t="s">
        <v>1123</v>
      </c>
      <c r="D2067" s="3" t="s">
        <v>1118</v>
      </c>
    </row>
    <row r="2068" spans="1:4" x14ac:dyDescent="0.35">
      <c r="A2068" s="3" t="s">
        <v>2156</v>
      </c>
      <c r="B2068" s="3" t="s">
        <v>1119</v>
      </c>
      <c r="C2068" s="3" t="s">
        <v>1117</v>
      </c>
      <c r="D2068" s="3" t="s">
        <v>1118</v>
      </c>
    </row>
    <row r="2069" spans="1:4" x14ac:dyDescent="0.35">
      <c r="A2069" s="3" t="s">
        <v>2157</v>
      </c>
      <c r="B2069" s="3" t="s">
        <v>1119</v>
      </c>
      <c r="C2069" s="3" t="s">
        <v>1117</v>
      </c>
      <c r="D2069" s="3" t="s">
        <v>1118</v>
      </c>
    </row>
    <row r="2070" spans="1:4" x14ac:dyDescent="0.35">
      <c r="A2070" s="3" t="s">
        <v>2158</v>
      </c>
      <c r="B2070" s="3" t="s">
        <v>1116</v>
      </c>
      <c r="C2070" s="3" t="s">
        <v>1123</v>
      </c>
      <c r="D2070" s="3" t="s">
        <v>1118</v>
      </c>
    </row>
    <row r="2071" spans="1:4" x14ac:dyDescent="0.35">
      <c r="A2071" s="3" t="s">
        <v>2159</v>
      </c>
      <c r="B2071" s="3" t="s">
        <v>1116</v>
      </c>
      <c r="C2071" s="3" t="s">
        <v>1121</v>
      </c>
      <c r="D2071" s="3" t="s">
        <v>1126</v>
      </c>
    </row>
    <row r="2072" spans="1:4" x14ac:dyDescent="0.35">
      <c r="A2072" s="3" t="s">
        <v>2160</v>
      </c>
      <c r="B2072" s="3" t="s">
        <v>1119</v>
      </c>
      <c r="C2072" s="3" t="s">
        <v>1117</v>
      </c>
      <c r="D2072" s="3" t="s">
        <v>1124</v>
      </c>
    </row>
    <row r="2073" spans="1:4" x14ac:dyDescent="0.35">
      <c r="A2073" s="3" t="s">
        <v>2161</v>
      </c>
      <c r="B2073" s="3" t="s">
        <v>1116</v>
      </c>
      <c r="C2073" s="3" t="s">
        <v>1122</v>
      </c>
      <c r="D2073" s="3" t="s">
        <v>1118</v>
      </c>
    </row>
    <row r="2074" spans="1:4" x14ac:dyDescent="0.35">
      <c r="A2074" s="3" t="s">
        <v>2162</v>
      </c>
      <c r="B2074" s="3" t="s">
        <v>1116</v>
      </c>
      <c r="C2074" s="3" t="s">
        <v>1117</v>
      </c>
      <c r="D2074" s="3" t="s">
        <v>1118</v>
      </c>
    </row>
    <row r="2075" spans="1:4" x14ac:dyDescent="0.35">
      <c r="A2075" s="3" t="s">
        <v>2163</v>
      </c>
      <c r="B2075" s="3" t="s">
        <v>1116</v>
      </c>
      <c r="C2075" s="3" t="s">
        <v>1117</v>
      </c>
      <c r="D2075" s="3" t="s">
        <v>1124</v>
      </c>
    </row>
    <row r="2076" spans="1:4" x14ac:dyDescent="0.35">
      <c r="A2076" s="3" t="s">
        <v>2164</v>
      </c>
      <c r="B2076" s="3" t="s">
        <v>1119</v>
      </c>
      <c r="C2076" s="3" t="s">
        <v>1117</v>
      </c>
      <c r="D2076" s="3" t="s">
        <v>1126</v>
      </c>
    </row>
    <row r="2077" spans="1:4" x14ac:dyDescent="0.35">
      <c r="A2077" s="3" t="s">
        <v>2165</v>
      </c>
      <c r="B2077" s="3" t="s">
        <v>1116</v>
      </c>
      <c r="C2077" s="3" t="s">
        <v>1123</v>
      </c>
      <c r="D2077" s="3" t="s">
        <v>1118</v>
      </c>
    </row>
    <row r="2078" spans="1:4" x14ac:dyDescent="0.35">
      <c r="A2078" s="3" t="s">
        <v>2166</v>
      </c>
      <c r="B2078" s="3" t="s">
        <v>1120</v>
      </c>
      <c r="C2078" s="3" t="s">
        <v>1121</v>
      </c>
      <c r="D2078" s="3" t="s">
        <v>1124</v>
      </c>
    </row>
    <row r="2079" spans="1:4" x14ac:dyDescent="0.35">
      <c r="A2079" s="3" t="s">
        <v>2167</v>
      </c>
      <c r="B2079" s="3" t="s">
        <v>1116</v>
      </c>
      <c r="C2079" s="3" t="s">
        <v>1117</v>
      </c>
      <c r="D2079" s="3" t="s">
        <v>1118</v>
      </c>
    </row>
    <row r="2080" spans="1:4" x14ac:dyDescent="0.35">
      <c r="A2080" s="3" t="s">
        <v>2168</v>
      </c>
      <c r="B2080" s="3" t="s">
        <v>1120</v>
      </c>
      <c r="C2080" s="3" t="s">
        <v>1123</v>
      </c>
      <c r="D2080" s="3" t="s">
        <v>1118</v>
      </c>
    </row>
    <row r="2081" spans="1:4" x14ac:dyDescent="0.35">
      <c r="A2081" s="3" t="s">
        <v>2169</v>
      </c>
      <c r="B2081" s="3" t="s">
        <v>1116</v>
      </c>
      <c r="C2081" s="3" t="s">
        <v>1123</v>
      </c>
      <c r="D2081" s="3" t="s">
        <v>1118</v>
      </c>
    </row>
    <row r="2082" spans="1:4" x14ac:dyDescent="0.35">
      <c r="A2082" s="3" t="s">
        <v>897</v>
      </c>
      <c r="B2082" s="3" t="s">
        <v>1116</v>
      </c>
      <c r="C2082" s="3" t="s">
        <v>1117</v>
      </c>
      <c r="D2082" s="3" t="s">
        <v>1126</v>
      </c>
    </row>
    <row r="2083" spans="1:4" x14ac:dyDescent="0.35">
      <c r="A2083" s="3" t="s">
        <v>2170</v>
      </c>
      <c r="B2083" s="3" t="s">
        <v>1119</v>
      </c>
      <c r="C2083" s="3" t="s">
        <v>1117</v>
      </c>
      <c r="D2083" s="3" t="s">
        <v>1118</v>
      </c>
    </row>
    <row r="2084" spans="1:4" x14ac:dyDescent="0.35">
      <c r="A2084" s="3" t="s">
        <v>2171</v>
      </c>
      <c r="B2084" s="3" t="s">
        <v>1119</v>
      </c>
      <c r="C2084" s="3" t="s">
        <v>1122</v>
      </c>
      <c r="D2084" s="3" t="s">
        <v>1118</v>
      </c>
    </row>
    <row r="2085" spans="1:4" x14ac:dyDescent="0.35">
      <c r="A2085" s="3" t="s">
        <v>457</v>
      </c>
      <c r="B2085" s="3" t="s">
        <v>1116</v>
      </c>
      <c r="C2085" s="3" t="s">
        <v>1117</v>
      </c>
      <c r="D2085" s="3" t="s">
        <v>1118</v>
      </c>
    </row>
    <row r="2086" spans="1:4" x14ac:dyDescent="0.35">
      <c r="A2086" s="3" t="s">
        <v>2172</v>
      </c>
      <c r="B2086" s="3" t="s">
        <v>1116</v>
      </c>
      <c r="C2086" s="3" t="s">
        <v>1122</v>
      </c>
      <c r="D2086" s="3" t="s">
        <v>1118</v>
      </c>
    </row>
    <row r="2087" spans="1:4" x14ac:dyDescent="0.35">
      <c r="A2087" s="3" t="s">
        <v>2173</v>
      </c>
      <c r="B2087" s="3" t="s">
        <v>1116</v>
      </c>
      <c r="C2087" s="3" t="s">
        <v>1121</v>
      </c>
      <c r="D2087" s="3" t="s">
        <v>1118</v>
      </c>
    </row>
    <row r="2088" spans="1:4" x14ac:dyDescent="0.35">
      <c r="A2088" s="3" t="s">
        <v>2174</v>
      </c>
      <c r="B2088" s="3" t="s">
        <v>1116</v>
      </c>
      <c r="C2088" s="3" t="s">
        <v>1122</v>
      </c>
      <c r="D2088" s="3" t="s">
        <v>1118</v>
      </c>
    </row>
    <row r="2089" spans="1:4" x14ac:dyDescent="0.35">
      <c r="A2089" s="3" t="s">
        <v>2175</v>
      </c>
      <c r="B2089" s="3" t="s">
        <v>1119</v>
      </c>
      <c r="C2089" s="3" t="s">
        <v>1123</v>
      </c>
      <c r="D2089" s="3" t="s">
        <v>1118</v>
      </c>
    </row>
    <row r="2090" spans="1:4" x14ac:dyDescent="0.35">
      <c r="A2090" s="3" t="s">
        <v>2176</v>
      </c>
      <c r="B2090" s="3" t="s">
        <v>1116</v>
      </c>
      <c r="C2090" s="3" t="s">
        <v>1123</v>
      </c>
      <c r="D2090" s="3" t="s">
        <v>1124</v>
      </c>
    </row>
    <row r="2091" spans="1:4" x14ac:dyDescent="0.35">
      <c r="A2091" s="3" t="s">
        <v>2177</v>
      </c>
      <c r="B2091" s="3" t="s">
        <v>1116</v>
      </c>
      <c r="C2091" s="3" t="s">
        <v>1122</v>
      </c>
      <c r="D2091" s="3" t="s">
        <v>1124</v>
      </c>
    </row>
    <row r="2092" spans="1:4" x14ac:dyDescent="0.35">
      <c r="A2092" s="3" t="s">
        <v>2178</v>
      </c>
      <c r="B2092" s="3" t="s">
        <v>1116</v>
      </c>
      <c r="C2092" s="3" t="s">
        <v>1122</v>
      </c>
      <c r="D2092" s="3" t="s">
        <v>1118</v>
      </c>
    </row>
    <row r="2093" spans="1:4" x14ac:dyDescent="0.35">
      <c r="A2093" s="3" t="s">
        <v>2179</v>
      </c>
      <c r="B2093" s="3" t="s">
        <v>1116</v>
      </c>
      <c r="C2093" s="3" t="s">
        <v>1117</v>
      </c>
      <c r="D2093" s="3" t="s">
        <v>1124</v>
      </c>
    </row>
    <row r="2094" spans="1:4" x14ac:dyDescent="0.35">
      <c r="A2094" s="3" t="s">
        <v>2180</v>
      </c>
      <c r="B2094" s="3" t="s">
        <v>1116</v>
      </c>
      <c r="C2094" s="3" t="s">
        <v>1122</v>
      </c>
      <c r="D2094" s="3" t="s">
        <v>1118</v>
      </c>
    </row>
    <row r="2095" spans="1:4" x14ac:dyDescent="0.35">
      <c r="A2095" s="3" t="s">
        <v>2181</v>
      </c>
      <c r="B2095" s="3" t="s">
        <v>1116</v>
      </c>
      <c r="C2095" s="3" t="s">
        <v>1117</v>
      </c>
      <c r="D2095" s="3" t="s">
        <v>1118</v>
      </c>
    </row>
    <row r="2096" spans="1:4" x14ac:dyDescent="0.35">
      <c r="A2096" s="3" t="s">
        <v>2182</v>
      </c>
      <c r="B2096" s="3" t="s">
        <v>1116</v>
      </c>
      <c r="C2096" s="3" t="s">
        <v>1122</v>
      </c>
      <c r="D2096" s="3" t="s">
        <v>1118</v>
      </c>
    </row>
    <row r="2097" spans="1:4" x14ac:dyDescent="0.35">
      <c r="A2097" s="3" t="s">
        <v>2183</v>
      </c>
      <c r="B2097" s="3" t="s">
        <v>1116</v>
      </c>
      <c r="C2097" s="3" t="s">
        <v>1123</v>
      </c>
      <c r="D2097" s="3" t="s">
        <v>1118</v>
      </c>
    </row>
    <row r="2098" spans="1:4" x14ac:dyDescent="0.35">
      <c r="A2098" s="3" t="s">
        <v>2184</v>
      </c>
      <c r="B2098" s="3" t="s">
        <v>1119</v>
      </c>
      <c r="C2098" s="3" t="s">
        <v>1121</v>
      </c>
      <c r="D2098" s="3" t="s">
        <v>1118</v>
      </c>
    </row>
    <row r="2099" spans="1:4" x14ac:dyDescent="0.35">
      <c r="A2099" s="3" t="s">
        <v>2185</v>
      </c>
      <c r="B2099" s="3" t="s">
        <v>1119</v>
      </c>
      <c r="C2099" s="3" t="s">
        <v>1123</v>
      </c>
      <c r="D2099" s="3" t="s">
        <v>1126</v>
      </c>
    </row>
    <row r="2100" spans="1:4" x14ac:dyDescent="0.35">
      <c r="A2100" s="3" t="s">
        <v>2186</v>
      </c>
      <c r="B2100" s="3" t="s">
        <v>1119</v>
      </c>
      <c r="C2100" s="3" t="s">
        <v>1117</v>
      </c>
      <c r="D2100" s="3" t="s">
        <v>1126</v>
      </c>
    </row>
    <row r="2101" spans="1:4" x14ac:dyDescent="0.35">
      <c r="A2101" s="3" t="s">
        <v>2187</v>
      </c>
      <c r="B2101" s="3" t="s">
        <v>1119</v>
      </c>
      <c r="C2101" s="3" t="s">
        <v>1121</v>
      </c>
      <c r="D2101" s="3" t="s">
        <v>1118</v>
      </c>
    </row>
    <row r="2102" spans="1:4" x14ac:dyDescent="0.35">
      <c r="A2102" s="3" t="s">
        <v>2188</v>
      </c>
      <c r="B2102" s="3" t="s">
        <v>1116</v>
      </c>
      <c r="C2102" s="3" t="s">
        <v>1121</v>
      </c>
      <c r="D2102" s="3" t="s">
        <v>1118</v>
      </c>
    </row>
    <row r="2103" spans="1:4" x14ac:dyDescent="0.35">
      <c r="A2103" s="3" t="s">
        <v>2189</v>
      </c>
      <c r="B2103" s="3" t="s">
        <v>1119</v>
      </c>
      <c r="C2103" s="3" t="s">
        <v>1117</v>
      </c>
      <c r="D2103" s="3" t="s">
        <v>1126</v>
      </c>
    </row>
    <row r="2104" spans="1:4" x14ac:dyDescent="0.35">
      <c r="A2104" s="3" t="s">
        <v>2190</v>
      </c>
      <c r="B2104" s="3" t="s">
        <v>1120</v>
      </c>
      <c r="C2104" s="3" t="s">
        <v>1117</v>
      </c>
      <c r="D2104" s="3" t="s">
        <v>1124</v>
      </c>
    </row>
    <row r="2105" spans="1:4" x14ac:dyDescent="0.35">
      <c r="A2105" s="3" t="s">
        <v>2191</v>
      </c>
      <c r="B2105" s="3" t="s">
        <v>1119</v>
      </c>
      <c r="C2105" s="3" t="s">
        <v>1122</v>
      </c>
      <c r="D2105" s="3" t="s">
        <v>1118</v>
      </c>
    </row>
    <row r="2106" spans="1:4" x14ac:dyDescent="0.35">
      <c r="A2106" s="3" t="s">
        <v>2192</v>
      </c>
      <c r="B2106" s="3" t="s">
        <v>1116</v>
      </c>
      <c r="C2106" s="3" t="s">
        <v>1117</v>
      </c>
      <c r="D2106" s="3" t="s">
        <v>1118</v>
      </c>
    </row>
    <row r="2107" spans="1:4" x14ac:dyDescent="0.35">
      <c r="A2107" s="3" t="s">
        <v>2193</v>
      </c>
      <c r="B2107" s="3" t="s">
        <v>1116</v>
      </c>
      <c r="C2107" s="3" t="s">
        <v>1121</v>
      </c>
      <c r="D2107" s="3" t="s">
        <v>1118</v>
      </c>
    </row>
    <row r="2108" spans="1:4" x14ac:dyDescent="0.35">
      <c r="A2108" s="3" t="s">
        <v>2194</v>
      </c>
      <c r="B2108" s="3" t="s">
        <v>1116</v>
      </c>
      <c r="C2108" s="3" t="s">
        <v>1121</v>
      </c>
      <c r="D2108" s="3" t="s">
        <v>1124</v>
      </c>
    </row>
    <row r="2109" spans="1:4" x14ac:dyDescent="0.35">
      <c r="A2109" s="3" t="s">
        <v>2195</v>
      </c>
      <c r="B2109" s="3" t="s">
        <v>1116</v>
      </c>
      <c r="C2109" s="3" t="s">
        <v>1117</v>
      </c>
      <c r="D2109" s="3" t="s">
        <v>1124</v>
      </c>
    </row>
    <row r="2110" spans="1:4" x14ac:dyDescent="0.35">
      <c r="A2110" s="3" t="s">
        <v>2196</v>
      </c>
      <c r="B2110" s="3" t="s">
        <v>1116</v>
      </c>
      <c r="C2110" s="3" t="s">
        <v>1123</v>
      </c>
      <c r="D2110" s="3" t="s">
        <v>1118</v>
      </c>
    </row>
    <row r="2111" spans="1:4" x14ac:dyDescent="0.35">
      <c r="A2111" s="3" t="s">
        <v>2197</v>
      </c>
      <c r="B2111" s="3" t="s">
        <v>1116</v>
      </c>
      <c r="C2111" s="3" t="s">
        <v>1117</v>
      </c>
      <c r="D2111" s="3" t="s">
        <v>1118</v>
      </c>
    </row>
    <row r="2112" spans="1:4" x14ac:dyDescent="0.35">
      <c r="A2112" s="3" t="s">
        <v>2198</v>
      </c>
      <c r="B2112" s="3" t="s">
        <v>1119</v>
      </c>
      <c r="C2112" s="3" t="s">
        <v>1123</v>
      </c>
      <c r="D2112" s="3" t="s">
        <v>1126</v>
      </c>
    </row>
    <row r="2113" spans="1:4" x14ac:dyDescent="0.35">
      <c r="A2113" s="3" t="s">
        <v>2199</v>
      </c>
      <c r="B2113" s="3" t="s">
        <v>1119</v>
      </c>
      <c r="C2113" s="3" t="s">
        <v>1117</v>
      </c>
      <c r="D2113" s="3" t="s">
        <v>1118</v>
      </c>
    </row>
    <row r="2114" spans="1:4" x14ac:dyDescent="0.35">
      <c r="A2114" s="3" t="s">
        <v>2200</v>
      </c>
      <c r="B2114" s="3" t="s">
        <v>1116</v>
      </c>
      <c r="C2114" s="3" t="s">
        <v>1117</v>
      </c>
      <c r="D2114" s="3" t="s">
        <v>1118</v>
      </c>
    </row>
    <row r="2115" spans="1:4" x14ac:dyDescent="0.35">
      <c r="A2115" s="3" t="s">
        <v>2201</v>
      </c>
      <c r="B2115" s="3" t="s">
        <v>1116</v>
      </c>
      <c r="C2115" s="3" t="s">
        <v>1121</v>
      </c>
      <c r="D2115" s="3" t="s">
        <v>1118</v>
      </c>
    </row>
    <row r="2116" spans="1:4" x14ac:dyDescent="0.35">
      <c r="A2116" s="3" t="s">
        <v>2202</v>
      </c>
      <c r="B2116" s="3" t="s">
        <v>1116</v>
      </c>
      <c r="C2116" s="3" t="s">
        <v>1117</v>
      </c>
      <c r="D2116" s="3" t="s">
        <v>1118</v>
      </c>
    </row>
    <row r="2117" spans="1:4" x14ac:dyDescent="0.35">
      <c r="A2117" s="3" t="s">
        <v>2203</v>
      </c>
      <c r="B2117" s="3" t="s">
        <v>1116</v>
      </c>
      <c r="C2117" s="3" t="s">
        <v>1123</v>
      </c>
      <c r="D2117" s="3" t="s">
        <v>1118</v>
      </c>
    </row>
    <row r="2118" spans="1:4" x14ac:dyDescent="0.35">
      <c r="A2118" s="3" t="s">
        <v>2204</v>
      </c>
      <c r="B2118" s="3" t="s">
        <v>1116</v>
      </c>
      <c r="C2118" s="3" t="s">
        <v>1121</v>
      </c>
      <c r="D2118" s="3" t="s">
        <v>1118</v>
      </c>
    </row>
    <row r="2119" spans="1:4" x14ac:dyDescent="0.35">
      <c r="A2119" s="3" t="s">
        <v>2205</v>
      </c>
      <c r="B2119" s="3" t="s">
        <v>1116</v>
      </c>
      <c r="C2119" s="3" t="s">
        <v>1123</v>
      </c>
      <c r="D2119" s="3" t="s">
        <v>1118</v>
      </c>
    </row>
    <row r="2120" spans="1:4" x14ac:dyDescent="0.35">
      <c r="A2120" s="3" t="s">
        <v>2206</v>
      </c>
      <c r="B2120" s="3" t="s">
        <v>1116</v>
      </c>
      <c r="C2120" s="3" t="s">
        <v>1122</v>
      </c>
      <c r="D2120" s="3" t="s">
        <v>1118</v>
      </c>
    </row>
    <row r="2121" spans="1:4" x14ac:dyDescent="0.35">
      <c r="A2121" s="3" t="s">
        <v>2207</v>
      </c>
      <c r="B2121" s="3" t="s">
        <v>1116</v>
      </c>
      <c r="C2121" s="3" t="s">
        <v>1121</v>
      </c>
      <c r="D2121" s="3" t="s">
        <v>1124</v>
      </c>
    </row>
    <row r="2122" spans="1:4" x14ac:dyDescent="0.35">
      <c r="A2122" s="3" t="s">
        <v>2208</v>
      </c>
      <c r="B2122" s="3" t="s">
        <v>1119</v>
      </c>
      <c r="C2122" s="3" t="s">
        <v>1117</v>
      </c>
      <c r="D2122" s="3" t="s">
        <v>1124</v>
      </c>
    </row>
    <row r="2123" spans="1:4" x14ac:dyDescent="0.35">
      <c r="A2123" s="3" t="s">
        <v>2209</v>
      </c>
      <c r="B2123" s="3" t="s">
        <v>1116</v>
      </c>
      <c r="C2123" s="3" t="s">
        <v>1117</v>
      </c>
      <c r="D2123" s="3" t="s">
        <v>1118</v>
      </c>
    </row>
    <row r="2124" spans="1:4" x14ac:dyDescent="0.35">
      <c r="A2124" s="3" t="s">
        <v>2210</v>
      </c>
      <c r="B2124" s="3" t="s">
        <v>1119</v>
      </c>
      <c r="C2124" s="3" t="s">
        <v>1123</v>
      </c>
      <c r="D2124" s="3" t="s">
        <v>1126</v>
      </c>
    </row>
    <row r="2125" spans="1:4" x14ac:dyDescent="0.35">
      <c r="A2125" s="3" t="s">
        <v>2211</v>
      </c>
      <c r="B2125" s="3" t="s">
        <v>1116</v>
      </c>
      <c r="C2125" s="3" t="s">
        <v>1121</v>
      </c>
      <c r="D2125" s="3" t="s">
        <v>1126</v>
      </c>
    </row>
    <row r="2126" spans="1:4" x14ac:dyDescent="0.35">
      <c r="A2126" s="3" t="s">
        <v>2212</v>
      </c>
      <c r="B2126" s="3" t="s">
        <v>1119</v>
      </c>
      <c r="C2126" s="3" t="s">
        <v>1121</v>
      </c>
      <c r="D2126" s="3" t="s">
        <v>1118</v>
      </c>
    </row>
    <row r="2127" spans="1:4" x14ac:dyDescent="0.35">
      <c r="A2127" s="3" t="s">
        <v>2213</v>
      </c>
      <c r="B2127" s="3" t="s">
        <v>1119</v>
      </c>
      <c r="C2127" s="3" t="s">
        <v>1121</v>
      </c>
      <c r="D2127" s="3" t="s">
        <v>1118</v>
      </c>
    </row>
    <row r="2128" spans="1:4" x14ac:dyDescent="0.35">
      <c r="A2128" s="3" t="s">
        <v>2214</v>
      </c>
      <c r="B2128" s="3" t="s">
        <v>1116</v>
      </c>
      <c r="C2128" s="3" t="s">
        <v>1117</v>
      </c>
      <c r="D2128" s="3" t="s">
        <v>1118</v>
      </c>
    </row>
    <row r="2129" spans="1:4" x14ac:dyDescent="0.35">
      <c r="A2129" s="3" t="s">
        <v>2215</v>
      </c>
      <c r="B2129" s="3" t="s">
        <v>1116</v>
      </c>
      <c r="C2129" s="3" t="s">
        <v>1117</v>
      </c>
      <c r="D2129" s="3" t="s">
        <v>1118</v>
      </c>
    </row>
    <row r="2130" spans="1:4" x14ac:dyDescent="0.35">
      <c r="A2130" s="3" t="s">
        <v>2216</v>
      </c>
      <c r="B2130" s="3" t="s">
        <v>1119</v>
      </c>
      <c r="C2130" s="3" t="s">
        <v>1117</v>
      </c>
      <c r="D2130" s="3" t="s">
        <v>1118</v>
      </c>
    </row>
    <row r="2131" spans="1:4" x14ac:dyDescent="0.35">
      <c r="A2131" s="3" t="s">
        <v>2217</v>
      </c>
      <c r="B2131" s="3" t="s">
        <v>1116</v>
      </c>
      <c r="C2131" s="3" t="s">
        <v>1123</v>
      </c>
      <c r="D2131" s="3" t="s">
        <v>1118</v>
      </c>
    </row>
    <row r="2132" spans="1:4" x14ac:dyDescent="0.35">
      <c r="A2132" s="3" t="s">
        <v>2218</v>
      </c>
      <c r="B2132" s="3" t="s">
        <v>1116</v>
      </c>
      <c r="C2132" s="3" t="s">
        <v>1122</v>
      </c>
      <c r="D2132" s="3" t="s">
        <v>1124</v>
      </c>
    </row>
    <row r="2133" spans="1:4" x14ac:dyDescent="0.35">
      <c r="A2133" s="3" t="s">
        <v>2219</v>
      </c>
      <c r="B2133" s="3" t="s">
        <v>1120</v>
      </c>
      <c r="C2133" s="3" t="s">
        <v>1117</v>
      </c>
      <c r="D2133" s="3" t="s">
        <v>1118</v>
      </c>
    </row>
    <row r="2134" spans="1:4" x14ac:dyDescent="0.35">
      <c r="A2134" s="3" t="s">
        <v>2220</v>
      </c>
      <c r="B2134" s="3" t="s">
        <v>1116</v>
      </c>
      <c r="C2134" s="3" t="s">
        <v>1123</v>
      </c>
      <c r="D2134" s="3" t="s">
        <v>1118</v>
      </c>
    </row>
    <row r="2135" spans="1:4" x14ac:dyDescent="0.35">
      <c r="A2135" s="3" t="s">
        <v>2221</v>
      </c>
      <c r="B2135" s="3" t="s">
        <v>1119</v>
      </c>
      <c r="C2135" s="3" t="s">
        <v>1121</v>
      </c>
      <c r="D2135" s="3" t="s">
        <v>1118</v>
      </c>
    </row>
    <row r="2136" spans="1:4" x14ac:dyDescent="0.35">
      <c r="A2136" s="3" t="s">
        <v>2222</v>
      </c>
      <c r="B2136" s="3" t="s">
        <v>1119</v>
      </c>
      <c r="C2136" s="3" t="s">
        <v>1117</v>
      </c>
      <c r="D2136" s="3" t="s">
        <v>1126</v>
      </c>
    </row>
    <row r="2137" spans="1:4" x14ac:dyDescent="0.35">
      <c r="A2137" s="3" t="s">
        <v>2223</v>
      </c>
      <c r="B2137" s="3" t="s">
        <v>1119</v>
      </c>
      <c r="C2137" s="3" t="s">
        <v>1122</v>
      </c>
      <c r="D2137" s="3" t="s">
        <v>1118</v>
      </c>
    </row>
    <row r="2138" spans="1:4" x14ac:dyDescent="0.35">
      <c r="A2138" s="3" t="s">
        <v>2224</v>
      </c>
      <c r="B2138" s="3" t="s">
        <v>1116</v>
      </c>
      <c r="C2138" s="3" t="s">
        <v>1122</v>
      </c>
      <c r="D2138" s="3" t="s">
        <v>1118</v>
      </c>
    </row>
    <row r="2139" spans="1:4" x14ac:dyDescent="0.35">
      <c r="A2139" s="3" t="s">
        <v>2225</v>
      </c>
      <c r="B2139" s="3" t="s">
        <v>1116</v>
      </c>
      <c r="C2139" s="3" t="s">
        <v>1117</v>
      </c>
      <c r="D2139" s="3" t="s">
        <v>1124</v>
      </c>
    </row>
    <row r="2140" spans="1:4" x14ac:dyDescent="0.35">
      <c r="A2140" s="3" t="s">
        <v>2226</v>
      </c>
      <c r="B2140" s="3" t="s">
        <v>1116</v>
      </c>
      <c r="C2140" s="3" t="s">
        <v>1121</v>
      </c>
      <c r="D2140" s="3" t="s">
        <v>1124</v>
      </c>
    </row>
    <row r="2141" spans="1:4" x14ac:dyDescent="0.35">
      <c r="A2141" s="3" t="s">
        <v>2227</v>
      </c>
      <c r="B2141" s="3" t="s">
        <v>1120</v>
      </c>
      <c r="C2141" s="3" t="s">
        <v>1121</v>
      </c>
      <c r="D2141" s="3" t="s">
        <v>1118</v>
      </c>
    </row>
    <row r="2142" spans="1:4" x14ac:dyDescent="0.35">
      <c r="A2142" s="3" t="s">
        <v>2228</v>
      </c>
      <c r="B2142" s="3" t="s">
        <v>1119</v>
      </c>
      <c r="C2142" s="3" t="s">
        <v>1117</v>
      </c>
      <c r="D2142" s="3" t="s">
        <v>1124</v>
      </c>
    </row>
    <row r="2143" spans="1:4" x14ac:dyDescent="0.35">
      <c r="A2143" s="3" t="s">
        <v>441</v>
      </c>
      <c r="B2143" s="3" t="s">
        <v>1116</v>
      </c>
      <c r="C2143" s="3" t="s">
        <v>1117</v>
      </c>
      <c r="D2143" s="3" t="s">
        <v>1118</v>
      </c>
    </row>
    <row r="2144" spans="1:4" x14ac:dyDescent="0.35">
      <c r="A2144" s="3" t="s">
        <v>2229</v>
      </c>
      <c r="B2144" s="3" t="s">
        <v>1119</v>
      </c>
      <c r="C2144" s="3" t="s">
        <v>1121</v>
      </c>
      <c r="D2144" s="3" t="s">
        <v>1124</v>
      </c>
    </row>
    <row r="2145" spans="1:4" x14ac:dyDescent="0.35">
      <c r="A2145" s="3" t="s">
        <v>2230</v>
      </c>
      <c r="B2145" s="3" t="s">
        <v>1119</v>
      </c>
      <c r="C2145" s="3" t="s">
        <v>1117</v>
      </c>
      <c r="D2145" s="3" t="s">
        <v>1118</v>
      </c>
    </row>
    <row r="2146" spans="1:4" x14ac:dyDescent="0.35">
      <c r="A2146" s="3" t="s">
        <v>2231</v>
      </c>
      <c r="B2146" s="3" t="s">
        <v>1116</v>
      </c>
      <c r="C2146" s="3" t="s">
        <v>1121</v>
      </c>
      <c r="D2146" s="3" t="s">
        <v>1118</v>
      </c>
    </row>
    <row r="2147" spans="1:4" x14ac:dyDescent="0.35">
      <c r="A2147" s="3" t="s">
        <v>2232</v>
      </c>
      <c r="B2147" s="3" t="s">
        <v>1116</v>
      </c>
      <c r="C2147" s="3" t="s">
        <v>1123</v>
      </c>
      <c r="D2147" s="3" t="s">
        <v>1124</v>
      </c>
    </row>
    <row r="2148" spans="1:4" x14ac:dyDescent="0.35">
      <c r="A2148" s="3" t="s">
        <v>2233</v>
      </c>
      <c r="B2148" s="3" t="s">
        <v>1120</v>
      </c>
      <c r="C2148" s="3" t="s">
        <v>1117</v>
      </c>
      <c r="D2148" s="3" t="s">
        <v>1118</v>
      </c>
    </row>
    <row r="2149" spans="1:4" x14ac:dyDescent="0.35">
      <c r="A2149" s="3" t="s">
        <v>2234</v>
      </c>
      <c r="B2149" s="3" t="s">
        <v>1119</v>
      </c>
      <c r="C2149" s="3" t="s">
        <v>1123</v>
      </c>
      <c r="D2149" s="3" t="s">
        <v>1118</v>
      </c>
    </row>
    <row r="2150" spans="1:4" x14ac:dyDescent="0.35">
      <c r="A2150" s="3" t="s">
        <v>2235</v>
      </c>
      <c r="B2150" s="3" t="s">
        <v>1119</v>
      </c>
      <c r="C2150" s="3" t="s">
        <v>1123</v>
      </c>
      <c r="D2150" s="3" t="s">
        <v>1118</v>
      </c>
    </row>
    <row r="2151" spans="1:4" x14ac:dyDescent="0.35">
      <c r="A2151" s="3" t="s">
        <v>2236</v>
      </c>
      <c r="B2151" s="3" t="s">
        <v>1116</v>
      </c>
      <c r="C2151" s="3" t="s">
        <v>1117</v>
      </c>
      <c r="D2151" s="3" t="s">
        <v>1124</v>
      </c>
    </row>
    <row r="2152" spans="1:4" x14ac:dyDescent="0.35">
      <c r="A2152" s="3" t="s">
        <v>2237</v>
      </c>
      <c r="B2152" s="3" t="s">
        <v>1116</v>
      </c>
      <c r="C2152" s="3" t="s">
        <v>1121</v>
      </c>
      <c r="D2152" s="3" t="s">
        <v>1118</v>
      </c>
    </row>
    <row r="2153" spans="1:4" x14ac:dyDescent="0.35">
      <c r="A2153" s="3" t="s">
        <v>2238</v>
      </c>
      <c r="B2153" s="3" t="s">
        <v>1116</v>
      </c>
      <c r="C2153" s="3" t="s">
        <v>1123</v>
      </c>
      <c r="D2153" s="3" t="s">
        <v>1124</v>
      </c>
    </row>
    <row r="2154" spans="1:4" x14ac:dyDescent="0.35">
      <c r="A2154" s="3" t="s">
        <v>2239</v>
      </c>
      <c r="B2154" s="3" t="s">
        <v>1119</v>
      </c>
      <c r="C2154" s="3" t="s">
        <v>1122</v>
      </c>
      <c r="D2154" s="3" t="s">
        <v>1118</v>
      </c>
    </row>
    <row r="2155" spans="1:4" x14ac:dyDescent="0.35">
      <c r="A2155" s="3" t="s">
        <v>2240</v>
      </c>
      <c r="B2155" s="3" t="s">
        <v>1119</v>
      </c>
      <c r="C2155" s="3" t="s">
        <v>1123</v>
      </c>
      <c r="D2155" s="3" t="s">
        <v>1118</v>
      </c>
    </row>
    <row r="2156" spans="1:4" x14ac:dyDescent="0.35">
      <c r="A2156" s="3" t="s">
        <v>2241</v>
      </c>
      <c r="B2156" s="3" t="s">
        <v>1119</v>
      </c>
      <c r="C2156" s="3" t="s">
        <v>1123</v>
      </c>
      <c r="D2156" s="3" t="s">
        <v>1118</v>
      </c>
    </row>
    <row r="2157" spans="1:4" x14ac:dyDescent="0.35">
      <c r="A2157" s="3" t="s">
        <v>481</v>
      </c>
      <c r="B2157" s="3" t="s">
        <v>1116</v>
      </c>
      <c r="C2157" s="3" t="s">
        <v>1117</v>
      </c>
      <c r="D2157" s="3" t="s">
        <v>1118</v>
      </c>
    </row>
    <row r="2158" spans="1:4" x14ac:dyDescent="0.35">
      <c r="A2158" s="3" t="s">
        <v>2242</v>
      </c>
      <c r="B2158" s="3" t="s">
        <v>1119</v>
      </c>
      <c r="C2158" s="3" t="s">
        <v>1123</v>
      </c>
      <c r="D2158" s="3" t="s">
        <v>1118</v>
      </c>
    </row>
    <row r="2159" spans="1:4" x14ac:dyDescent="0.35">
      <c r="A2159" s="3" t="s">
        <v>2243</v>
      </c>
      <c r="B2159" s="3" t="s">
        <v>1120</v>
      </c>
      <c r="C2159" s="3" t="s">
        <v>1117</v>
      </c>
      <c r="D2159" s="3" t="s">
        <v>1126</v>
      </c>
    </row>
    <row r="2160" spans="1:4" x14ac:dyDescent="0.35">
      <c r="A2160" s="3" t="s">
        <v>2244</v>
      </c>
      <c r="B2160" s="3" t="s">
        <v>1116</v>
      </c>
      <c r="C2160" s="3" t="s">
        <v>1121</v>
      </c>
      <c r="D2160" s="3" t="s">
        <v>1118</v>
      </c>
    </row>
    <row r="2161" spans="1:4" x14ac:dyDescent="0.35">
      <c r="A2161" s="3" t="s">
        <v>2245</v>
      </c>
      <c r="B2161" s="3" t="s">
        <v>1116</v>
      </c>
      <c r="C2161" s="3" t="s">
        <v>1117</v>
      </c>
      <c r="D2161" s="3" t="s">
        <v>1118</v>
      </c>
    </row>
    <row r="2162" spans="1:4" x14ac:dyDescent="0.35">
      <c r="A2162" s="3" t="s">
        <v>2246</v>
      </c>
      <c r="B2162" s="3" t="s">
        <v>1116</v>
      </c>
      <c r="C2162" s="3" t="s">
        <v>1123</v>
      </c>
      <c r="D2162" s="3" t="s">
        <v>1118</v>
      </c>
    </row>
    <row r="2163" spans="1:4" x14ac:dyDescent="0.35">
      <c r="A2163" s="3" t="s">
        <v>2247</v>
      </c>
      <c r="B2163" s="3" t="s">
        <v>1119</v>
      </c>
      <c r="C2163" s="3" t="s">
        <v>1121</v>
      </c>
      <c r="D2163" s="3" t="s">
        <v>1118</v>
      </c>
    </row>
    <row r="2164" spans="1:4" x14ac:dyDescent="0.35">
      <c r="A2164" s="3" t="s">
        <v>2248</v>
      </c>
      <c r="B2164" s="3" t="s">
        <v>1116</v>
      </c>
      <c r="C2164" s="3" t="s">
        <v>1123</v>
      </c>
      <c r="D2164" s="3" t="s">
        <v>1118</v>
      </c>
    </row>
    <row r="2165" spans="1:4" x14ac:dyDescent="0.35">
      <c r="A2165" s="3" t="s">
        <v>2249</v>
      </c>
      <c r="B2165" s="3" t="s">
        <v>1119</v>
      </c>
      <c r="C2165" s="3" t="s">
        <v>1122</v>
      </c>
      <c r="D2165" s="3" t="s">
        <v>1124</v>
      </c>
    </row>
    <row r="2166" spans="1:4" x14ac:dyDescent="0.35">
      <c r="A2166" s="3" t="s">
        <v>2250</v>
      </c>
      <c r="B2166" s="3" t="s">
        <v>1116</v>
      </c>
      <c r="C2166" s="3" t="s">
        <v>1117</v>
      </c>
      <c r="D2166" s="3" t="s">
        <v>1124</v>
      </c>
    </row>
    <row r="2167" spans="1:4" x14ac:dyDescent="0.35">
      <c r="A2167" s="3" t="s">
        <v>2251</v>
      </c>
      <c r="B2167" s="3" t="s">
        <v>1116</v>
      </c>
      <c r="C2167" s="3" t="s">
        <v>1121</v>
      </c>
      <c r="D2167" s="3" t="s">
        <v>1118</v>
      </c>
    </row>
    <row r="2168" spans="1:4" x14ac:dyDescent="0.35">
      <c r="A2168" s="3" t="s">
        <v>2252</v>
      </c>
      <c r="B2168" s="3" t="s">
        <v>1119</v>
      </c>
      <c r="C2168" s="3" t="s">
        <v>1117</v>
      </c>
      <c r="D2168" s="3" t="s">
        <v>1118</v>
      </c>
    </row>
    <row r="2169" spans="1:4" x14ac:dyDescent="0.35">
      <c r="A2169" s="3" t="s">
        <v>2253</v>
      </c>
      <c r="B2169" s="3" t="s">
        <v>1119</v>
      </c>
      <c r="C2169" s="3" t="s">
        <v>1123</v>
      </c>
      <c r="D2169" s="3" t="s">
        <v>1118</v>
      </c>
    </row>
    <row r="2170" spans="1:4" x14ac:dyDescent="0.35">
      <c r="A2170" s="3" t="s">
        <v>2254</v>
      </c>
      <c r="B2170" s="3" t="s">
        <v>1116</v>
      </c>
      <c r="C2170" s="3" t="s">
        <v>1117</v>
      </c>
      <c r="D2170" s="3" t="s">
        <v>1124</v>
      </c>
    </row>
    <row r="2171" spans="1:4" x14ac:dyDescent="0.35">
      <c r="A2171" s="3" t="s">
        <v>2255</v>
      </c>
      <c r="B2171" s="3" t="s">
        <v>1119</v>
      </c>
      <c r="C2171" s="3" t="s">
        <v>1121</v>
      </c>
      <c r="D2171" s="3" t="s">
        <v>1118</v>
      </c>
    </row>
    <row r="2172" spans="1:4" x14ac:dyDescent="0.35">
      <c r="A2172" s="3" t="s">
        <v>2256</v>
      </c>
      <c r="B2172" s="3" t="s">
        <v>1116</v>
      </c>
      <c r="C2172" s="3" t="s">
        <v>1117</v>
      </c>
      <c r="D2172" s="3" t="s">
        <v>1126</v>
      </c>
    </row>
    <row r="2173" spans="1:4" x14ac:dyDescent="0.35">
      <c r="A2173" s="3" t="s">
        <v>2257</v>
      </c>
      <c r="B2173" s="3" t="s">
        <v>1116</v>
      </c>
      <c r="C2173" s="3" t="s">
        <v>1122</v>
      </c>
      <c r="D2173" s="3" t="s">
        <v>1118</v>
      </c>
    </row>
    <row r="2174" spans="1:4" x14ac:dyDescent="0.35">
      <c r="A2174" s="3" t="s">
        <v>2258</v>
      </c>
      <c r="B2174" s="3" t="s">
        <v>1116</v>
      </c>
      <c r="C2174" s="3" t="s">
        <v>1121</v>
      </c>
      <c r="D2174" s="3" t="s">
        <v>1124</v>
      </c>
    </row>
    <row r="2175" spans="1:4" x14ac:dyDescent="0.35">
      <c r="A2175" s="3" t="s">
        <v>2259</v>
      </c>
      <c r="B2175" s="3" t="s">
        <v>1116</v>
      </c>
      <c r="C2175" s="3" t="s">
        <v>1123</v>
      </c>
      <c r="D2175" s="3" t="s">
        <v>1118</v>
      </c>
    </row>
    <row r="2176" spans="1:4" x14ac:dyDescent="0.35">
      <c r="A2176" s="3" t="s">
        <v>2260</v>
      </c>
      <c r="B2176" s="3" t="s">
        <v>1116</v>
      </c>
      <c r="C2176" s="3" t="s">
        <v>1117</v>
      </c>
      <c r="D2176" s="3" t="s">
        <v>1124</v>
      </c>
    </row>
    <row r="2177" spans="1:4" x14ac:dyDescent="0.35">
      <c r="A2177" s="3" t="s">
        <v>2261</v>
      </c>
      <c r="B2177" s="3" t="s">
        <v>1119</v>
      </c>
      <c r="C2177" s="3" t="s">
        <v>1117</v>
      </c>
      <c r="D2177" s="3" t="s">
        <v>1126</v>
      </c>
    </row>
    <row r="2178" spans="1:4" x14ac:dyDescent="0.35">
      <c r="A2178" s="3" t="s">
        <v>2262</v>
      </c>
      <c r="B2178" s="3" t="s">
        <v>1120</v>
      </c>
      <c r="C2178" s="3" t="s">
        <v>1123</v>
      </c>
      <c r="D2178" s="3" t="s">
        <v>1124</v>
      </c>
    </row>
    <row r="2179" spans="1:4" x14ac:dyDescent="0.35">
      <c r="A2179" s="3" t="s">
        <v>2263</v>
      </c>
      <c r="B2179" s="3" t="s">
        <v>1116</v>
      </c>
      <c r="C2179" s="3" t="s">
        <v>1123</v>
      </c>
      <c r="D2179" s="3" t="s">
        <v>1118</v>
      </c>
    </row>
    <row r="2180" spans="1:4" x14ac:dyDescent="0.35">
      <c r="A2180" s="3" t="s">
        <v>2264</v>
      </c>
      <c r="B2180" s="3" t="s">
        <v>1116</v>
      </c>
      <c r="C2180" s="3" t="s">
        <v>1117</v>
      </c>
      <c r="D2180" s="3" t="s">
        <v>1118</v>
      </c>
    </row>
    <row r="2181" spans="1:4" x14ac:dyDescent="0.35">
      <c r="A2181" s="3" t="s">
        <v>2265</v>
      </c>
      <c r="B2181" s="3" t="s">
        <v>1119</v>
      </c>
      <c r="C2181" s="3" t="s">
        <v>1123</v>
      </c>
      <c r="D2181" s="3" t="s">
        <v>1118</v>
      </c>
    </row>
    <row r="2182" spans="1:4" x14ac:dyDescent="0.35">
      <c r="A2182" s="3" t="s">
        <v>2266</v>
      </c>
      <c r="B2182" s="3" t="s">
        <v>1119</v>
      </c>
      <c r="C2182" s="3" t="s">
        <v>1117</v>
      </c>
      <c r="D2182" s="3" t="s">
        <v>1118</v>
      </c>
    </row>
    <row r="2183" spans="1:4" x14ac:dyDescent="0.35">
      <c r="A2183" s="3" t="s">
        <v>2267</v>
      </c>
      <c r="B2183" s="3" t="s">
        <v>1116</v>
      </c>
      <c r="C2183" s="3" t="s">
        <v>1123</v>
      </c>
      <c r="D2183" s="3" t="s">
        <v>1118</v>
      </c>
    </row>
    <row r="2184" spans="1:4" x14ac:dyDescent="0.35">
      <c r="A2184" s="3" t="s">
        <v>2268</v>
      </c>
      <c r="B2184" s="3" t="s">
        <v>1116</v>
      </c>
      <c r="C2184" s="3" t="s">
        <v>1117</v>
      </c>
      <c r="D2184" s="3" t="s">
        <v>1118</v>
      </c>
    </row>
    <row r="2185" spans="1:4" x14ac:dyDescent="0.35">
      <c r="A2185" s="3" t="s">
        <v>2269</v>
      </c>
      <c r="B2185" s="3" t="s">
        <v>1119</v>
      </c>
      <c r="C2185" s="3" t="s">
        <v>1121</v>
      </c>
      <c r="D2185" s="3" t="s">
        <v>1126</v>
      </c>
    </row>
    <row r="2186" spans="1:4" x14ac:dyDescent="0.35">
      <c r="A2186" s="3" t="s">
        <v>2270</v>
      </c>
      <c r="B2186" s="3" t="s">
        <v>1119</v>
      </c>
      <c r="C2186" s="3" t="s">
        <v>1122</v>
      </c>
      <c r="D2186" s="3" t="s">
        <v>1118</v>
      </c>
    </row>
    <row r="2187" spans="1:4" x14ac:dyDescent="0.35">
      <c r="A2187" s="3" t="s">
        <v>2271</v>
      </c>
      <c r="B2187" s="3" t="s">
        <v>1119</v>
      </c>
      <c r="C2187" s="3" t="s">
        <v>1123</v>
      </c>
      <c r="D2187" s="3" t="s">
        <v>1124</v>
      </c>
    </row>
    <row r="2188" spans="1:4" x14ac:dyDescent="0.35">
      <c r="A2188" s="3" t="s">
        <v>2272</v>
      </c>
      <c r="B2188" s="3" t="s">
        <v>1116</v>
      </c>
      <c r="C2188" s="3" t="s">
        <v>1123</v>
      </c>
      <c r="D2188" s="3" t="s">
        <v>1118</v>
      </c>
    </row>
    <row r="2189" spans="1:4" x14ac:dyDescent="0.35">
      <c r="A2189" s="3" t="s">
        <v>2273</v>
      </c>
      <c r="B2189" s="3" t="s">
        <v>1119</v>
      </c>
      <c r="C2189" s="3" t="s">
        <v>1121</v>
      </c>
      <c r="D2189" s="3" t="s">
        <v>1118</v>
      </c>
    </row>
    <row r="2190" spans="1:4" x14ac:dyDescent="0.35">
      <c r="A2190" s="3" t="s">
        <v>2274</v>
      </c>
      <c r="B2190" s="3" t="s">
        <v>1116</v>
      </c>
      <c r="C2190" s="3" t="s">
        <v>1123</v>
      </c>
      <c r="D2190" s="3" t="s">
        <v>1118</v>
      </c>
    </row>
    <row r="2191" spans="1:4" x14ac:dyDescent="0.35">
      <c r="A2191" s="3" t="s">
        <v>2275</v>
      </c>
      <c r="B2191" s="3" t="s">
        <v>1120</v>
      </c>
      <c r="C2191" s="3" t="s">
        <v>1117</v>
      </c>
      <c r="D2191" s="3" t="s">
        <v>1118</v>
      </c>
    </row>
    <row r="2192" spans="1:4" x14ac:dyDescent="0.35">
      <c r="A2192" s="3" t="s">
        <v>2276</v>
      </c>
      <c r="B2192" s="3" t="s">
        <v>1120</v>
      </c>
      <c r="C2192" s="3" t="s">
        <v>1122</v>
      </c>
      <c r="D2192" s="3" t="s">
        <v>1126</v>
      </c>
    </row>
    <row r="2193" spans="1:4" x14ac:dyDescent="0.35">
      <c r="A2193" s="3" t="s">
        <v>2277</v>
      </c>
      <c r="B2193" s="3" t="s">
        <v>1119</v>
      </c>
      <c r="C2193" s="3" t="s">
        <v>1121</v>
      </c>
      <c r="D2193" s="3" t="s">
        <v>1118</v>
      </c>
    </row>
    <row r="2194" spans="1:4" x14ac:dyDescent="0.35">
      <c r="A2194" s="3" t="s">
        <v>2278</v>
      </c>
      <c r="B2194" s="3" t="s">
        <v>1119</v>
      </c>
      <c r="C2194" s="3" t="s">
        <v>1117</v>
      </c>
      <c r="D2194" s="3" t="s">
        <v>1118</v>
      </c>
    </row>
    <row r="2195" spans="1:4" x14ac:dyDescent="0.35">
      <c r="A2195" s="3" t="s">
        <v>2279</v>
      </c>
      <c r="B2195" s="3" t="s">
        <v>1116</v>
      </c>
      <c r="C2195" s="3" t="s">
        <v>1117</v>
      </c>
      <c r="D2195" s="3" t="s">
        <v>1118</v>
      </c>
    </row>
    <row r="2196" spans="1:4" x14ac:dyDescent="0.35">
      <c r="A2196" s="3" t="s">
        <v>2280</v>
      </c>
      <c r="B2196" s="3" t="s">
        <v>1116</v>
      </c>
      <c r="C2196" s="3" t="s">
        <v>1121</v>
      </c>
      <c r="D2196" s="3" t="s">
        <v>1118</v>
      </c>
    </row>
    <row r="2197" spans="1:4" x14ac:dyDescent="0.35">
      <c r="A2197" s="3" t="s">
        <v>2281</v>
      </c>
      <c r="B2197" s="3" t="s">
        <v>1116</v>
      </c>
      <c r="C2197" s="3" t="s">
        <v>1121</v>
      </c>
      <c r="D2197" s="3" t="s">
        <v>1118</v>
      </c>
    </row>
    <row r="2198" spans="1:4" x14ac:dyDescent="0.35">
      <c r="A2198" s="3" t="s">
        <v>2282</v>
      </c>
      <c r="B2198" s="3" t="s">
        <v>1116</v>
      </c>
      <c r="C2198" s="3" t="s">
        <v>1123</v>
      </c>
      <c r="D2198" s="3" t="s">
        <v>1118</v>
      </c>
    </row>
    <row r="2199" spans="1:4" x14ac:dyDescent="0.35">
      <c r="A2199" s="3" t="s">
        <v>425</v>
      </c>
      <c r="B2199" s="3" t="s">
        <v>1119</v>
      </c>
      <c r="C2199" s="3" t="s">
        <v>1123</v>
      </c>
      <c r="D2199" s="3" t="s">
        <v>1118</v>
      </c>
    </row>
    <row r="2200" spans="1:4" x14ac:dyDescent="0.35">
      <c r="A2200" s="3" t="s">
        <v>2283</v>
      </c>
      <c r="B2200" s="3" t="s">
        <v>1116</v>
      </c>
      <c r="C2200" s="3" t="s">
        <v>1121</v>
      </c>
      <c r="D2200" s="3" t="s">
        <v>1118</v>
      </c>
    </row>
    <row r="2201" spans="1:4" x14ac:dyDescent="0.35">
      <c r="A2201" s="3" t="s">
        <v>2284</v>
      </c>
      <c r="B2201" s="3" t="s">
        <v>1119</v>
      </c>
      <c r="C2201" s="3" t="s">
        <v>1117</v>
      </c>
      <c r="D2201" s="3" t="s">
        <v>1118</v>
      </c>
    </row>
    <row r="2202" spans="1:4" x14ac:dyDescent="0.35">
      <c r="A2202" s="3" t="s">
        <v>2285</v>
      </c>
      <c r="B2202" s="3" t="s">
        <v>1119</v>
      </c>
      <c r="C2202" s="3" t="s">
        <v>1123</v>
      </c>
      <c r="D2202" s="3" t="s">
        <v>1118</v>
      </c>
    </row>
    <row r="2203" spans="1:4" x14ac:dyDescent="0.35">
      <c r="A2203" s="3" t="s">
        <v>2286</v>
      </c>
      <c r="B2203" s="3" t="s">
        <v>1116</v>
      </c>
      <c r="C2203" s="3" t="s">
        <v>1121</v>
      </c>
      <c r="D2203" s="3" t="s">
        <v>1118</v>
      </c>
    </row>
    <row r="2204" spans="1:4" x14ac:dyDescent="0.35">
      <c r="A2204" s="3" t="s">
        <v>2287</v>
      </c>
      <c r="B2204" s="3" t="s">
        <v>1119</v>
      </c>
      <c r="C2204" s="3" t="s">
        <v>1123</v>
      </c>
      <c r="D2204" s="3" t="s">
        <v>1118</v>
      </c>
    </row>
    <row r="2205" spans="1:4" x14ac:dyDescent="0.35">
      <c r="A2205" s="3" t="s">
        <v>2288</v>
      </c>
      <c r="B2205" s="3" t="s">
        <v>1119</v>
      </c>
      <c r="C2205" s="3" t="s">
        <v>1123</v>
      </c>
      <c r="D2205" s="3" t="s">
        <v>1126</v>
      </c>
    </row>
    <row r="2206" spans="1:4" x14ac:dyDescent="0.35">
      <c r="A2206" s="3" t="s">
        <v>2289</v>
      </c>
      <c r="B2206" s="3" t="s">
        <v>1119</v>
      </c>
      <c r="C2206" s="3" t="s">
        <v>1117</v>
      </c>
      <c r="D2206" s="3" t="s">
        <v>1126</v>
      </c>
    </row>
    <row r="2207" spans="1:4" x14ac:dyDescent="0.35">
      <c r="A2207" s="3" t="s">
        <v>2290</v>
      </c>
      <c r="B2207" s="3" t="s">
        <v>1116</v>
      </c>
      <c r="C2207" s="3" t="s">
        <v>1121</v>
      </c>
      <c r="D2207" s="3" t="s">
        <v>1118</v>
      </c>
    </row>
    <row r="2208" spans="1:4" x14ac:dyDescent="0.35">
      <c r="A2208" s="3" t="s">
        <v>2291</v>
      </c>
      <c r="B2208" s="3" t="s">
        <v>1116</v>
      </c>
      <c r="C2208" s="3" t="s">
        <v>1123</v>
      </c>
      <c r="D2208" s="3" t="s">
        <v>1118</v>
      </c>
    </row>
    <row r="2209" spans="1:4" x14ac:dyDescent="0.35">
      <c r="A2209" s="3" t="s">
        <v>2292</v>
      </c>
      <c r="B2209" s="3" t="s">
        <v>1120</v>
      </c>
      <c r="C2209" s="3" t="s">
        <v>1121</v>
      </c>
      <c r="D2209" s="3" t="s">
        <v>1118</v>
      </c>
    </row>
    <row r="2210" spans="1:4" x14ac:dyDescent="0.35">
      <c r="A2210" s="3" t="s">
        <v>2293</v>
      </c>
      <c r="B2210" s="3" t="s">
        <v>1120</v>
      </c>
      <c r="C2210" s="3" t="s">
        <v>1117</v>
      </c>
      <c r="D2210" s="3" t="s">
        <v>1118</v>
      </c>
    </row>
    <row r="2211" spans="1:4" x14ac:dyDescent="0.35">
      <c r="A2211" s="3" t="s">
        <v>2294</v>
      </c>
      <c r="B2211" s="3" t="s">
        <v>1119</v>
      </c>
      <c r="C2211" s="3" t="s">
        <v>1123</v>
      </c>
      <c r="D2211" s="3" t="s">
        <v>1124</v>
      </c>
    </row>
    <row r="2212" spans="1:4" x14ac:dyDescent="0.35">
      <c r="A2212" s="3" t="s">
        <v>2295</v>
      </c>
      <c r="B2212" s="3" t="s">
        <v>1116</v>
      </c>
      <c r="C2212" s="3" t="s">
        <v>1117</v>
      </c>
      <c r="D2212" s="3" t="s">
        <v>1124</v>
      </c>
    </row>
    <row r="2213" spans="1:4" x14ac:dyDescent="0.35">
      <c r="A2213" s="3" t="s">
        <v>2296</v>
      </c>
      <c r="B2213" s="3" t="s">
        <v>1116</v>
      </c>
      <c r="C2213" s="3" t="s">
        <v>1121</v>
      </c>
      <c r="D2213" s="3" t="s">
        <v>1124</v>
      </c>
    </row>
    <row r="2214" spans="1:4" x14ac:dyDescent="0.35">
      <c r="A2214" s="3" t="s">
        <v>2297</v>
      </c>
      <c r="B2214" s="3" t="s">
        <v>1116</v>
      </c>
      <c r="C2214" s="3" t="s">
        <v>1121</v>
      </c>
      <c r="D2214" s="3" t="s">
        <v>1118</v>
      </c>
    </row>
    <row r="2215" spans="1:4" x14ac:dyDescent="0.35">
      <c r="A2215" s="3" t="s">
        <v>2298</v>
      </c>
      <c r="B2215" s="3" t="s">
        <v>1116</v>
      </c>
      <c r="C2215" s="3" t="s">
        <v>1117</v>
      </c>
      <c r="D2215" s="3" t="s">
        <v>1118</v>
      </c>
    </row>
    <row r="2216" spans="1:4" x14ac:dyDescent="0.35">
      <c r="A2216" s="3" t="s">
        <v>2299</v>
      </c>
      <c r="B2216" s="3" t="s">
        <v>1120</v>
      </c>
      <c r="C2216" s="3" t="s">
        <v>1121</v>
      </c>
      <c r="D2216" s="3" t="s">
        <v>1118</v>
      </c>
    </row>
    <row r="2217" spans="1:4" x14ac:dyDescent="0.35">
      <c r="A2217" s="3" t="s">
        <v>2300</v>
      </c>
      <c r="B2217" s="3" t="s">
        <v>1120</v>
      </c>
      <c r="C2217" s="3" t="s">
        <v>1122</v>
      </c>
      <c r="D2217" s="3" t="s">
        <v>1118</v>
      </c>
    </row>
    <row r="2218" spans="1:4" x14ac:dyDescent="0.35">
      <c r="A2218" s="3" t="s">
        <v>2301</v>
      </c>
      <c r="B2218" s="3" t="s">
        <v>1119</v>
      </c>
      <c r="C2218" s="3" t="s">
        <v>1117</v>
      </c>
      <c r="D2218" s="3" t="s">
        <v>1118</v>
      </c>
    </row>
    <row r="2219" spans="1:4" x14ac:dyDescent="0.35">
      <c r="A2219" s="3" t="s">
        <v>2302</v>
      </c>
      <c r="B2219" s="3" t="s">
        <v>1120</v>
      </c>
      <c r="C2219" s="3" t="s">
        <v>1121</v>
      </c>
      <c r="D2219" s="3" t="s">
        <v>1126</v>
      </c>
    </row>
    <row r="2220" spans="1:4" x14ac:dyDescent="0.35">
      <c r="A2220" s="3" t="s">
        <v>2303</v>
      </c>
      <c r="B2220" s="3" t="s">
        <v>1116</v>
      </c>
      <c r="C2220" s="3" t="s">
        <v>1117</v>
      </c>
      <c r="D2220" s="3" t="s">
        <v>1118</v>
      </c>
    </row>
    <row r="2221" spans="1:4" x14ac:dyDescent="0.35">
      <c r="A2221" s="3" t="s">
        <v>2304</v>
      </c>
      <c r="B2221" s="3" t="s">
        <v>1119</v>
      </c>
      <c r="C2221" s="3" t="s">
        <v>1123</v>
      </c>
      <c r="D2221" s="3" t="s">
        <v>1118</v>
      </c>
    </row>
    <row r="2222" spans="1:4" x14ac:dyDescent="0.35">
      <c r="A2222" s="3" t="s">
        <v>2305</v>
      </c>
      <c r="B2222" s="3" t="s">
        <v>1116</v>
      </c>
      <c r="C2222" s="3" t="s">
        <v>1123</v>
      </c>
      <c r="D2222" s="3" t="s">
        <v>1124</v>
      </c>
    </row>
    <row r="2223" spans="1:4" x14ac:dyDescent="0.35">
      <c r="A2223" s="3" t="s">
        <v>2306</v>
      </c>
      <c r="B2223" s="3" t="s">
        <v>1116</v>
      </c>
      <c r="C2223" s="3" t="s">
        <v>1121</v>
      </c>
      <c r="D2223" s="3" t="s">
        <v>1124</v>
      </c>
    </row>
    <row r="2224" spans="1:4" x14ac:dyDescent="0.35">
      <c r="A2224" s="3" t="s">
        <v>2307</v>
      </c>
      <c r="B2224" s="3" t="s">
        <v>1119</v>
      </c>
      <c r="C2224" s="3" t="s">
        <v>1122</v>
      </c>
      <c r="D2224" s="3" t="s">
        <v>1118</v>
      </c>
    </row>
    <row r="2225" spans="1:4" x14ac:dyDescent="0.35">
      <c r="A2225" s="3" t="s">
        <v>2308</v>
      </c>
      <c r="B2225" s="3" t="s">
        <v>1116</v>
      </c>
      <c r="C2225" s="3" t="s">
        <v>1117</v>
      </c>
      <c r="D2225" s="3" t="s">
        <v>1118</v>
      </c>
    </row>
    <row r="2226" spans="1:4" x14ac:dyDescent="0.35">
      <c r="A2226" s="3" t="s">
        <v>2309</v>
      </c>
      <c r="B2226" s="3" t="s">
        <v>1116</v>
      </c>
      <c r="C2226" s="3" t="s">
        <v>1123</v>
      </c>
      <c r="D2226" s="3" t="s">
        <v>1118</v>
      </c>
    </row>
    <row r="2227" spans="1:4" x14ac:dyDescent="0.35">
      <c r="A2227" s="3" t="s">
        <v>2310</v>
      </c>
      <c r="B2227" s="3" t="s">
        <v>1120</v>
      </c>
      <c r="C2227" s="3" t="s">
        <v>1117</v>
      </c>
      <c r="D2227" s="3" t="s">
        <v>1118</v>
      </c>
    </row>
    <row r="2228" spans="1:4" x14ac:dyDescent="0.35">
      <c r="A2228" s="3" t="s">
        <v>2311</v>
      </c>
      <c r="B2228" s="3" t="s">
        <v>1119</v>
      </c>
      <c r="C2228" s="3" t="s">
        <v>1117</v>
      </c>
      <c r="D2228" s="3" t="s">
        <v>1118</v>
      </c>
    </row>
    <row r="2229" spans="1:4" x14ac:dyDescent="0.35">
      <c r="A2229" s="3" t="s">
        <v>2312</v>
      </c>
      <c r="B2229" s="3" t="s">
        <v>1116</v>
      </c>
      <c r="C2229" s="3" t="s">
        <v>1117</v>
      </c>
      <c r="D2229" s="3" t="s">
        <v>1118</v>
      </c>
    </row>
    <row r="2230" spans="1:4" x14ac:dyDescent="0.35">
      <c r="A2230" s="3" t="s">
        <v>2313</v>
      </c>
      <c r="B2230" s="3" t="s">
        <v>1119</v>
      </c>
      <c r="C2230" s="3" t="s">
        <v>1121</v>
      </c>
      <c r="D2230" s="3" t="s">
        <v>1118</v>
      </c>
    </row>
    <row r="2231" spans="1:4" x14ac:dyDescent="0.35">
      <c r="A2231" s="3" t="s">
        <v>2314</v>
      </c>
      <c r="B2231" s="3" t="s">
        <v>1116</v>
      </c>
      <c r="C2231" s="3" t="s">
        <v>1121</v>
      </c>
      <c r="D2231" s="3" t="s">
        <v>1118</v>
      </c>
    </row>
    <row r="2232" spans="1:4" x14ac:dyDescent="0.35">
      <c r="A2232" s="3" t="s">
        <v>2315</v>
      </c>
      <c r="B2232" s="3" t="s">
        <v>1116</v>
      </c>
      <c r="C2232" s="3" t="s">
        <v>1122</v>
      </c>
      <c r="D2232" s="3" t="s">
        <v>1118</v>
      </c>
    </row>
    <row r="2233" spans="1:4" x14ac:dyDescent="0.35">
      <c r="A2233" s="3" t="s">
        <v>2316</v>
      </c>
      <c r="B2233" s="3" t="s">
        <v>1116</v>
      </c>
      <c r="C2233" s="3" t="s">
        <v>1117</v>
      </c>
      <c r="D2233" s="3" t="s">
        <v>1118</v>
      </c>
    </row>
    <row r="2234" spans="1:4" x14ac:dyDescent="0.35">
      <c r="A2234" s="3" t="s">
        <v>2317</v>
      </c>
      <c r="B2234" s="3" t="s">
        <v>1116</v>
      </c>
      <c r="C2234" s="3" t="s">
        <v>1121</v>
      </c>
      <c r="D2234" s="3" t="s">
        <v>1118</v>
      </c>
    </row>
    <row r="2235" spans="1:4" x14ac:dyDescent="0.35">
      <c r="A2235" s="3" t="s">
        <v>2318</v>
      </c>
      <c r="B2235" s="3" t="s">
        <v>1119</v>
      </c>
      <c r="C2235" s="3" t="s">
        <v>1123</v>
      </c>
      <c r="D2235" s="3" t="s">
        <v>1118</v>
      </c>
    </row>
    <row r="2236" spans="1:4" x14ac:dyDescent="0.35">
      <c r="A2236" s="3" t="s">
        <v>2319</v>
      </c>
      <c r="B2236" s="3" t="s">
        <v>1119</v>
      </c>
      <c r="C2236" s="3" t="s">
        <v>1117</v>
      </c>
      <c r="D2236" s="3" t="s">
        <v>1118</v>
      </c>
    </row>
    <row r="2237" spans="1:4" x14ac:dyDescent="0.35">
      <c r="A2237" s="3" t="s">
        <v>2320</v>
      </c>
      <c r="B2237" s="3" t="s">
        <v>1119</v>
      </c>
      <c r="C2237" s="3" t="s">
        <v>1123</v>
      </c>
      <c r="D2237" s="3" t="s">
        <v>1124</v>
      </c>
    </row>
    <row r="2238" spans="1:4" x14ac:dyDescent="0.35">
      <c r="A2238" s="3" t="s">
        <v>2321</v>
      </c>
      <c r="B2238" s="3" t="s">
        <v>1116</v>
      </c>
      <c r="C2238" s="3" t="s">
        <v>1117</v>
      </c>
      <c r="D2238" s="3" t="s">
        <v>1118</v>
      </c>
    </row>
    <row r="2239" spans="1:4" x14ac:dyDescent="0.35">
      <c r="A2239" s="3" t="s">
        <v>2322</v>
      </c>
      <c r="B2239" s="3" t="s">
        <v>1120</v>
      </c>
      <c r="C2239" s="3" t="s">
        <v>1123</v>
      </c>
      <c r="D2239" s="3" t="s">
        <v>1124</v>
      </c>
    </row>
    <row r="2240" spans="1:4" x14ac:dyDescent="0.35">
      <c r="A2240" s="3" t="s">
        <v>2323</v>
      </c>
      <c r="B2240" s="3" t="s">
        <v>1116</v>
      </c>
      <c r="C2240" s="3" t="s">
        <v>1123</v>
      </c>
      <c r="D2240" s="3" t="s">
        <v>1126</v>
      </c>
    </row>
    <row r="2241" spans="1:4" x14ac:dyDescent="0.35">
      <c r="A2241" s="3" t="s">
        <v>2324</v>
      </c>
      <c r="B2241" s="3" t="s">
        <v>1119</v>
      </c>
      <c r="C2241" s="3" t="s">
        <v>1117</v>
      </c>
      <c r="D2241" s="3" t="s">
        <v>1118</v>
      </c>
    </row>
    <row r="2242" spans="1:4" x14ac:dyDescent="0.35">
      <c r="A2242" s="3" t="s">
        <v>2325</v>
      </c>
      <c r="B2242" s="3" t="s">
        <v>1119</v>
      </c>
      <c r="C2242" s="3" t="s">
        <v>1117</v>
      </c>
      <c r="D2242" s="3" t="s">
        <v>1118</v>
      </c>
    </row>
    <row r="2243" spans="1:4" x14ac:dyDescent="0.35">
      <c r="A2243" s="3" t="s">
        <v>702</v>
      </c>
      <c r="B2243" s="3" t="s">
        <v>1116</v>
      </c>
      <c r="C2243" s="3" t="s">
        <v>1117</v>
      </c>
      <c r="D2243" s="3" t="s">
        <v>1118</v>
      </c>
    </row>
    <row r="2244" spans="1:4" x14ac:dyDescent="0.35">
      <c r="A2244" s="3" t="s">
        <v>2326</v>
      </c>
      <c r="B2244" s="3" t="s">
        <v>1116</v>
      </c>
      <c r="C2244" s="3" t="s">
        <v>1122</v>
      </c>
      <c r="D2244" s="3" t="s">
        <v>1124</v>
      </c>
    </row>
    <row r="2245" spans="1:4" x14ac:dyDescent="0.35">
      <c r="A2245" s="3" t="s">
        <v>2327</v>
      </c>
      <c r="B2245" s="3" t="s">
        <v>1116</v>
      </c>
      <c r="C2245" s="3" t="s">
        <v>1117</v>
      </c>
      <c r="D2245" s="3" t="s">
        <v>1118</v>
      </c>
    </row>
    <row r="2246" spans="1:4" x14ac:dyDescent="0.35">
      <c r="A2246" s="3" t="s">
        <v>2328</v>
      </c>
      <c r="B2246" s="3" t="s">
        <v>1119</v>
      </c>
      <c r="C2246" s="3" t="s">
        <v>1117</v>
      </c>
      <c r="D2246" s="3" t="s">
        <v>1118</v>
      </c>
    </row>
    <row r="2247" spans="1:4" x14ac:dyDescent="0.35">
      <c r="A2247" s="3" t="s">
        <v>2329</v>
      </c>
      <c r="B2247" s="3" t="s">
        <v>1119</v>
      </c>
      <c r="C2247" s="3" t="s">
        <v>1117</v>
      </c>
      <c r="D2247" s="3" t="s">
        <v>1118</v>
      </c>
    </row>
    <row r="2248" spans="1:4" x14ac:dyDescent="0.35">
      <c r="A2248" s="3" t="s">
        <v>2330</v>
      </c>
      <c r="B2248" s="3" t="s">
        <v>1116</v>
      </c>
      <c r="C2248" s="3" t="s">
        <v>1117</v>
      </c>
      <c r="D2248" s="3" t="s">
        <v>1118</v>
      </c>
    </row>
    <row r="2249" spans="1:4" x14ac:dyDescent="0.35">
      <c r="A2249" s="3" t="s">
        <v>2331</v>
      </c>
      <c r="B2249" s="3" t="s">
        <v>1116</v>
      </c>
      <c r="C2249" s="3" t="s">
        <v>1117</v>
      </c>
      <c r="D2249" s="3" t="s">
        <v>1118</v>
      </c>
    </row>
    <row r="2250" spans="1:4" x14ac:dyDescent="0.35">
      <c r="A2250" s="3" t="s">
        <v>2332</v>
      </c>
      <c r="B2250" s="3" t="s">
        <v>1119</v>
      </c>
      <c r="C2250" s="3" t="s">
        <v>1123</v>
      </c>
      <c r="D2250" s="3" t="s">
        <v>1118</v>
      </c>
    </row>
    <row r="2251" spans="1:4" x14ac:dyDescent="0.35">
      <c r="A2251" s="3" t="s">
        <v>2333</v>
      </c>
      <c r="B2251" s="3" t="s">
        <v>1120</v>
      </c>
      <c r="C2251" s="3" t="s">
        <v>1123</v>
      </c>
      <c r="D2251" s="3" t="s">
        <v>1124</v>
      </c>
    </row>
    <row r="2252" spans="1:4" x14ac:dyDescent="0.35">
      <c r="A2252" s="3" t="s">
        <v>2334</v>
      </c>
      <c r="B2252" s="3" t="s">
        <v>1116</v>
      </c>
      <c r="C2252" s="3" t="s">
        <v>1117</v>
      </c>
      <c r="D2252" s="3" t="s">
        <v>1118</v>
      </c>
    </row>
    <row r="2253" spans="1:4" x14ac:dyDescent="0.35">
      <c r="A2253" s="3" t="s">
        <v>2335</v>
      </c>
      <c r="B2253" s="3" t="s">
        <v>1116</v>
      </c>
      <c r="C2253" s="3" t="s">
        <v>1123</v>
      </c>
      <c r="D2253" s="3" t="s">
        <v>1118</v>
      </c>
    </row>
    <row r="2254" spans="1:4" x14ac:dyDescent="0.35">
      <c r="A2254" s="3" t="s">
        <v>2336</v>
      </c>
      <c r="B2254" s="3" t="s">
        <v>1116</v>
      </c>
      <c r="C2254" s="3" t="s">
        <v>1117</v>
      </c>
      <c r="D2254" s="3" t="s">
        <v>1118</v>
      </c>
    </row>
    <row r="2255" spans="1:4" x14ac:dyDescent="0.35">
      <c r="A2255" s="3" t="s">
        <v>2337</v>
      </c>
      <c r="B2255" s="3" t="s">
        <v>1119</v>
      </c>
      <c r="C2255" s="3" t="s">
        <v>1117</v>
      </c>
      <c r="D2255" s="3" t="s">
        <v>1118</v>
      </c>
    </row>
    <row r="2256" spans="1:4" x14ac:dyDescent="0.35">
      <c r="A2256" s="3" t="s">
        <v>2338</v>
      </c>
      <c r="B2256" s="3" t="s">
        <v>1119</v>
      </c>
      <c r="C2256" s="3" t="s">
        <v>1117</v>
      </c>
      <c r="D2256" s="3" t="s">
        <v>1118</v>
      </c>
    </row>
    <row r="2257" spans="1:4" x14ac:dyDescent="0.35">
      <c r="A2257" s="3" t="s">
        <v>2339</v>
      </c>
      <c r="B2257" s="3" t="s">
        <v>1116</v>
      </c>
      <c r="C2257" s="3" t="s">
        <v>1122</v>
      </c>
      <c r="D2257" s="3" t="s">
        <v>1118</v>
      </c>
    </row>
    <row r="2258" spans="1:4" x14ac:dyDescent="0.35">
      <c r="A2258" s="3" t="s">
        <v>2340</v>
      </c>
      <c r="B2258" s="3" t="s">
        <v>1119</v>
      </c>
      <c r="C2258" s="3" t="s">
        <v>1123</v>
      </c>
      <c r="D2258" s="3" t="s">
        <v>1118</v>
      </c>
    </row>
    <row r="2259" spans="1:4" x14ac:dyDescent="0.35">
      <c r="A2259" s="3" t="s">
        <v>2341</v>
      </c>
      <c r="B2259" s="3" t="s">
        <v>1116</v>
      </c>
      <c r="C2259" s="3" t="s">
        <v>1123</v>
      </c>
      <c r="D2259" s="3" t="s">
        <v>1118</v>
      </c>
    </row>
    <row r="2260" spans="1:4" x14ac:dyDescent="0.35">
      <c r="A2260" s="3" t="s">
        <v>2342</v>
      </c>
      <c r="B2260" s="3" t="s">
        <v>1120</v>
      </c>
      <c r="C2260" s="3" t="s">
        <v>1123</v>
      </c>
      <c r="D2260" s="3" t="s">
        <v>1118</v>
      </c>
    </row>
    <row r="2261" spans="1:4" x14ac:dyDescent="0.35">
      <c r="A2261" s="3" t="s">
        <v>2343</v>
      </c>
      <c r="B2261" s="3" t="s">
        <v>1116</v>
      </c>
      <c r="C2261" s="3" t="s">
        <v>1117</v>
      </c>
      <c r="D2261" s="3" t="s">
        <v>1118</v>
      </c>
    </row>
    <row r="2262" spans="1:4" x14ac:dyDescent="0.35">
      <c r="A2262" s="3" t="s">
        <v>2344</v>
      </c>
      <c r="B2262" s="3" t="s">
        <v>1119</v>
      </c>
      <c r="C2262" s="3" t="s">
        <v>1123</v>
      </c>
      <c r="D2262" s="3" t="s">
        <v>1124</v>
      </c>
    </row>
    <row r="2263" spans="1:4" x14ac:dyDescent="0.35">
      <c r="A2263" s="3" t="s">
        <v>2345</v>
      </c>
      <c r="B2263" s="3" t="s">
        <v>1119</v>
      </c>
      <c r="C2263" s="3" t="s">
        <v>1117</v>
      </c>
      <c r="D2263" s="3" t="s">
        <v>1118</v>
      </c>
    </row>
    <row r="2264" spans="1:4" x14ac:dyDescent="0.35">
      <c r="A2264" s="3" t="s">
        <v>2346</v>
      </c>
      <c r="B2264" s="3" t="s">
        <v>1116</v>
      </c>
      <c r="C2264" s="3" t="s">
        <v>1123</v>
      </c>
      <c r="D2264" s="3" t="s">
        <v>1118</v>
      </c>
    </row>
    <row r="2265" spans="1:4" x14ac:dyDescent="0.35">
      <c r="A2265" s="3" t="s">
        <v>2347</v>
      </c>
      <c r="B2265" s="3" t="s">
        <v>1120</v>
      </c>
      <c r="C2265" s="3" t="s">
        <v>1121</v>
      </c>
      <c r="D2265" s="3" t="s">
        <v>1118</v>
      </c>
    </row>
    <row r="2266" spans="1:4" x14ac:dyDescent="0.35">
      <c r="A2266" s="3" t="s">
        <v>2348</v>
      </c>
      <c r="B2266" s="3" t="s">
        <v>1116</v>
      </c>
      <c r="C2266" s="3" t="s">
        <v>1123</v>
      </c>
      <c r="D2266" s="3" t="s">
        <v>1118</v>
      </c>
    </row>
    <row r="2267" spans="1:4" x14ac:dyDescent="0.35">
      <c r="A2267" s="3" t="s">
        <v>2349</v>
      </c>
      <c r="B2267" s="3" t="s">
        <v>1116</v>
      </c>
      <c r="C2267" s="3" t="s">
        <v>1123</v>
      </c>
      <c r="D2267" s="3" t="s">
        <v>1124</v>
      </c>
    </row>
    <row r="2268" spans="1:4" x14ac:dyDescent="0.35">
      <c r="A2268" s="3" t="s">
        <v>2350</v>
      </c>
      <c r="B2268" s="3" t="s">
        <v>1120</v>
      </c>
      <c r="C2268" s="3" t="s">
        <v>1123</v>
      </c>
      <c r="D2268" s="3" t="s">
        <v>1126</v>
      </c>
    </row>
    <row r="2269" spans="1:4" x14ac:dyDescent="0.35">
      <c r="A2269" s="3" t="s">
        <v>394</v>
      </c>
      <c r="B2269" s="3" t="s">
        <v>1116</v>
      </c>
      <c r="C2269" s="3" t="s">
        <v>1122</v>
      </c>
      <c r="D2269" s="3" t="s">
        <v>1126</v>
      </c>
    </row>
    <row r="2270" spans="1:4" x14ac:dyDescent="0.35">
      <c r="A2270" s="3" t="s">
        <v>2351</v>
      </c>
      <c r="B2270" s="3" t="s">
        <v>1116</v>
      </c>
      <c r="C2270" s="3" t="s">
        <v>1117</v>
      </c>
      <c r="D2270" s="3" t="s">
        <v>1118</v>
      </c>
    </row>
    <row r="2271" spans="1:4" x14ac:dyDescent="0.35">
      <c r="A2271" s="3" t="s">
        <v>2352</v>
      </c>
      <c r="B2271" s="3" t="s">
        <v>1116</v>
      </c>
      <c r="C2271" s="3" t="s">
        <v>1121</v>
      </c>
      <c r="D2271" s="3" t="s">
        <v>1118</v>
      </c>
    </row>
    <row r="2272" spans="1:4" x14ac:dyDescent="0.35">
      <c r="A2272" s="3" t="s">
        <v>2353</v>
      </c>
      <c r="B2272" s="3" t="s">
        <v>1119</v>
      </c>
      <c r="C2272" s="3" t="s">
        <v>1121</v>
      </c>
      <c r="D2272" s="3" t="s">
        <v>1118</v>
      </c>
    </row>
    <row r="2273" spans="1:4" x14ac:dyDescent="0.35">
      <c r="A2273" s="3" t="s">
        <v>2354</v>
      </c>
      <c r="B2273" s="3" t="s">
        <v>1116</v>
      </c>
      <c r="C2273" s="3" t="s">
        <v>1123</v>
      </c>
      <c r="D2273" s="3" t="s">
        <v>1118</v>
      </c>
    </row>
    <row r="2274" spans="1:4" x14ac:dyDescent="0.35">
      <c r="A2274" s="3" t="s">
        <v>2355</v>
      </c>
      <c r="B2274" s="3" t="s">
        <v>1116</v>
      </c>
      <c r="C2274" s="3" t="s">
        <v>1122</v>
      </c>
      <c r="D2274" s="3" t="s">
        <v>1118</v>
      </c>
    </row>
    <row r="2275" spans="1:4" x14ac:dyDescent="0.35">
      <c r="A2275" s="3" t="s">
        <v>2356</v>
      </c>
      <c r="B2275" s="3" t="s">
        <v>1116</v>
      </c>
      <c r="C2275" s="3" t="s">
        <v>1123</v>
      </c>
      <c r="D2275" s="3" t="s">
        <v>1118</v>
      </c>
    </row>
    <row r="2276" spans="1:4" x14ac:dyDescent="0.35">
      <c r="A2276" s="3" t="s">
        <v>2357</v>
      </c>
      <c r="B2276" s="3" t="s">
        <v>1116</v>
      </c>
      <c r="C2276" s="3" t="s">
        <v>1117</v>
      </c>
      <c r="D2276" s="3" t="s">
        <v>1118</v>
      </c>
    </row>
    <row r="2277" spans="1:4" x14ac:dyDescent="0.35">
      <c r="A2277" s="3" t="s">
        <v>2358</v>
      </c>
      <c r="B2277" s="3" t="s">
        <v>1116</v>
      </c>
      <c r="C2277" s="3" t="s">
        <v>1117</v>
      </c>
      <c r="D2277" s="3" t="s">
        <v>1124</v>
      </c>
    </row>
    <row r="2278" spans="1:4" x14ac:dyDescent="0.35">
      <c r="A2278" s="3" t="s">
        <v>2359</v>
      </c>
      <c r="B2278" s="3" t="s">
        <v>1116</v>
      </c>
      <c r="C2278" s="3" t="s">
        <v>1123</v>
      </c>
      <c r="D2278" s="3" t="s">
        <v>1118</v>
      </c>
    </row>
    <row r="2279" spans="1:4" x14ac:dyDescent="0.35">
      <c r="A2279" s="3" t="s">
        <v>2360</v>
      </c>
      <c r="B2279" s="3" t="s">
        <v>1116</v>
      </c>
      <c r="C2279" s="3" t="s">
        <v>1122</v>
      </c>
      <c r="D2279" s="3" t="s">
        <v>1118</v>
      </c>
    </row>
    <row r="2280" spans="1:4" x14ac:dyDescent="0.35">
      <c r="A2280" s="3" t="s">
        <v>2361</v>
      </c>
      <c r="B2280" s="3" t="s">
        <v>1116</v>
      </c>
      <c r="C2280" s="3" t="s">
        <v>1123</v>
      </c>
      <c r="D2280" s="3" t="s">
        <v>1118</v>
      </c>
    </row>
    <row r="2281" spans="1:4" x14ac:dyDescent="0.35">
      <c r="A2281" s="3" t="s">
        <v>2362</v>
      </c>
      <c r="B2281" s="3" t="s">
        <v>1116</v>
      </c>
      <c r="C2281" s="3" t="s">
        <v>1123</v>
      </c>
      <c r="D2281" s="3" t="s">
        <v>1118</v>
      </c>
    </row>
    <row r="2282" spans="1:4" x14ac:dyDescent="0.35">
      <c r="A2282" s="3" t="s">
        <v>2363</v>
      </c>
      <c r="B2282" s="3" t="s">
        <v>1116</v>
      </c>
      <c r="C2282" s="3" t="s">
        <v>1117</v>
      </c>
      <c r="D2282" s="3" t="s">
        <v>1118</v>
      </c>
    </row>
    <row r="2283" spans="1:4" x14ac:dyDescent="0.35">
      <c r="A2283" s="3" t="s">
        <v>2364</v>
      </c>
      <c r="B2283" s="3" t="s">
        <v>1120</v>
      </c>
      <c r="C2283" s="3" t="s">
        <v>1117</v>
      </c>
      <c r="D2283" s="3" t="s">
        <v>1118</v>
      </c>
    </row>
    <row r="2284" spans="1:4" x14ac:dyDescent="0.35">
      <c r="A2284" s="3" t="s">
        <v>2365</v>
      </c>
      <c r="B2284" s="3" t="s">
        <v>1116</v>
      </c>
      <c r="C2284" s="3" t="s">
        <v>1123</v>
      </c>
      <c r="D2284" s="3" t="s">
        <v>1124</v>
      </c>
    </row>
    <row r="2285" spans="1:4" x14ac:dyDescent="0.35">
      <c r="A2285" s="3" t="s">
        <v>2366</v>
      </c>
      <c r="B2285" s="3" t="s">
        <v>1119</v>
      </c>
      <c r="C2285" s="3" t="s">
        <v>1123</v>
      </c>
      <c r="D2285" s="3" t="s">
        <v>1118</v>
      </c>
    </row>
    <row r="2286" spans="1:4" x14ac:dyDescent="0.35">
      <c r="A2286" s="3" t="s">
        <v>2367</v>
      </c>
      <c r="B2286" s="3" t="s">
        <v>1119</v>
      </c>
      <c r="C2286" s="3" t="s">
        <v>1121</v>
      </c>
      <c r="D2286" s="3" t="s">
        <v>1126</v>
      </c>
    </row>
    <row r="2287" spans="1:4" x14ac:dyDescent="0.35">
      <c r="A2287" s="3" t="s">
        <v>2368</v>
      </c>
      <c r="B2287" s="3" t="s">
        <v>1116</v>
      </c>
      <c r="C2287" s="3" t="s">
        <v>1117</v>
      </c>
      <c r="D2287" s="3" t="s">
        <v>1118</v>
      </c>
    </row>
    <row r="2288" spans="1:4" x14ac:dyDescent="0.35">
      <c r="A2288" s="3" t="s">
        <v>2369</v>
      </c>
      <c r="B2288" s="3" t="s">
        <v>1119</v>
      </c>
      <c r="C2288" s="3" t="s">
        <v>1123</v>
      </c>
      <c r="D2288" s="3" t="s">
        <v>1118</v>
      </c>
    </row>
    <row r="2289" spans="1:4" x14ac:dyDescent="0.35">
      <c r="A2289" s="3" t="s">
        <v>2370</v>
      </c>
      <c r="B2289" s="3" t="s">
        <v>1116</v>
      </c>
      <c r="C2289" s="3" t="s">
        <v>1123</v>
      </c>
      <c r="D2289" s="3" t="s">
        <v>1118</v>
      </c>
    </row>
    <row r="2290" spans="1:4" x14ac:dyDescent="0.35">
      <c r="A2290" s="3" t="s">
        <v>2371</v>
      </c>
      <c r="B2290" s="3" t="s">
        <v>1116</v>
      </c>
      <c r="C2290" s="3" t="s">
        <v>1117</v>
      </c>
      <c r="D2290" s="3" t="s">
        <v>1124</v>
      </c>
    </row>
    <row r="2291" spans="1:4" x14ac:dyDescent="0.35">
      <c r="A2291" s="3" t="s">
        <v>2372</v>
      </c>
      <c r="B2291" s="3" t="s">
        <v>1116</v>
      </c>
      <c r="C2291" s="3" t="s">
        <v>1121</v>
      </c>
      <c r="D2291" s="3" t="s">
        <v>1126</v>
      </c>
    </row>
    <row r="2292" spans="1:4" x14ac:dyDescent="0.35">
      <c r="A2292" s="3" t="s">
        <v>2373</v>
      </c>
      <c r="B2292" s="3" t="s">
        <v>1119</v>
      </c>
      <c r="C2292" s="3" t="s">
        <v>1121</v>
      </c>
      <c r="D2292" s="3" t="s">
        <v>1118</v>
      </c>
    </row>
    <row r="2293" spans="1:4" x14ac:dyDescent="0.35">
      <c r="A2293" s="3" t="s">
        <v>2374</v>
      </c>
      <c r="B2293" s="3" t="s">
        <v>1116</v>
      </c>
      <c r="C2293" s="3" t="s">
        <v>1117</v>
      </c>
      <c r="D2293" s="3" t="s">
        <v>1118</v>
      </c>
    </row>
    <row r="2294" spans="1:4" x14ac:dyDescent="0.35">
      <c r="A2294" s="3" t="s">
        <v>2375</v>
      </c>
      <c r="B2294" s="3" t="s">
        <v>1116</v>
      </c>
      <c r="C2294" s="3" t="s">
        <v>1117</v>
      </c>
      <c r="D2294" s="3" t="s">
        <v>1118</v>
      </c>
    </row>
    <row r="2295" spans="1:4" x14ac:dyDescent="0.35">
      <c r="A2295" s="3" t="s">
        <v>2376</v>
      </c>
      <c r="B2295" s="3" t="s">
        <v>1116</v>
      </c>
      <c r="C2295" s="3" t="s">
        <v>1117</v>
      </c>
      <c r="D2295" s="3" t="s">
        <v>1124</v>
      </c>
    </row>
    <row r="2296" spans="1:4" x14ac:dyDescent="0.35">
      <c r="A2296" s="3" t="s">
        <v>2377</v>
      </c>
      <c r="B2296" s="3" t="s">
        <v>1119</v>
      </c>
      <c r="C2296" s="3" t="s">
        <v>1123</v>
      </c>
      <c r="D2296" s="3" t="s">
        <v>1118</v>
      </c>
    </row>
    <row r="2297" spans="1:4" x14ac:dyDescent="0.35">
      <c r="A2297" s="3" t="s">
        <v>2378</v>
      </c>
      <c r="B2297" s="3" t="s">
        <v>1119</v>
      </c>
      <c r="C2297" s="3" t="s">
        <v>1117</v>
      </c>
      <c r="D2297" s="3" t="s">
        <v>1118</v>
      </c>
    </row>
    <row r="2298" spans="1:4" x14ac:dyDescent="0.35">
      <c r="A2298" s="3" t="s">
        <v>2379</v>
      </c>
      <c r="B2298" s="3" t="s">
        <v>1119</v>
      </c>
      <c r="C2298" s="3" t="s">
        <v>1121</v>
      </c>
      <c r="D2298" s="3" t="s">
        <v>1118</v>
      </c>
    </row>
    <row r="2299" spans="1:4" x14ac:dyDescent="0.35">
      <c r="A2299" s="3" t="s">
        <v>2380</v>
      </c>
      <c r="B2299" s="3" t="s">
        <v>1116</v>
      </c>
      <c r="C2299" s="3" t="s">
        <v>1117</v>
      </c>
      <c r="D2299" s="3" t="s">
        <v>1124</v>
      </c>
    </row>
    <row r="2300" spans="1:4" x14ac:dyDescent="0.35">
      <c r="A2300" s="3" t="s">
        <v>2381</v>
      </c>
      <c r="B2300" s="3" t="s">
        <v>1116</v>
      </c>
      <c r="C2300" s="3" t="s">
        <v>1121</v>
      </c>
      <c r="D2300" s="3" t="s">
        <v>1118</v>
      </c>
    </row>
    <row r="2301" spans="1:4" x14ac:dyDescent="0.35">
      <c r="A2301" s="3" t="s">
        <v>2382</v>
      </c>
      <c r="B2301" s="3" t="s">
        <v>1116</v>
      </c>
      <c r="C2301" s="3" t="s">
        <v>1122</v>
      </c>
      <c r="D2301" s="3" t="s">
        <v>1118</v>
      </c>
    </row>
    <row r="2302" spans="1:4" x14ac:dyDescent="0.35">
      <c r="A2302" s="3" t="s">
        <v>2383</v>
      </c>
      <c r="B2302" s="3" t="s">
        <v>1120</v>
      </c>
      <c r="C2302" s="3" t="s">
        <v>1121</v>
      </c>
      <c r="D2302" s="3" t="s">
        <v>1124</v>
      </c>
    </row>
    <row r="2303" spans="1:4" x14ac:dyDescent="0.35">
      <c r="A2303" s="3" t="s">
        <v>2384</v>
      </c>
      <c r="B2303" s="3" t="s">
        <v>1116</v>
      </c>
      <c r="C2303" s="3" t="s">
        <v>1121</v>
      </c>
      <c r="D2303" s="3" t="s">
        <v>1118</v>
      </c>
    </row>
    <row r="2304" spans="1:4" x14ac:dyDescent="0.35">
      <c r="A2304" s="3" t="s">
        <v>2385</v>
      </c>
      <c r="B2304" s="3" t="s">
        <v>1120</v>
      </c>
      <c r="C2304" s="3" t="s">
        <v>1123</v>
      </c>
      <c r="D2304" s="3" t="s">
        <v>1126</v>
      </c>
    </row>
    <row r="2305" spans="1:4" x14ac:dyDescent="0.35">
      <c r="A2305" s="3" t="s">
        <v>2386</v>
      </c>
      <c r="B2305" s="3" t="s">
        <v>1116</v>
      </c>
      <c r="C2305" s="3" t="s">
        <v>1117</v>
      </c>
      <c r="D2305" s="3" t="s">
        <v>1124</v>
      </c>
    </row>
    <row r="2306" spans="1:4" x14ac:dyDescent="0.35">
      <c r="A2306" s="3" t="s">
        <v>2387</v>
      </c>
      <c r="B2306" s="3" t="s">
        <v>1116</v>
      </c>
      <c r="C2306" s="3" t="s">
        <v>1117</v>
      </c>
      <c r="D2306" s="3" t="s">
        <v>1124</v>
      </c>
    </row>
    <row r="2307" spans="1:4" x14ac:dyDescent="0.35">
      <c r="A2307" s="3" t="s">
        <v>2388</v>
      </c>
      <c r="B2307" s="3" t="s">
        <v>1119</v>
      </c>
      <c r="C2307" s="3" t="s">
        <v>1117</v>
      </c>
      <c r="D2307" s="3" t="s">
        <v>1118</v>
      </c>
    </row>
    <row r="2308" spans="1:4" x14ac:dyDescent="0.35">
      <c r="A2308" s="3" t="s">
        <v>2389</v>
      </c>
      <c r="B2308" s="3" t="s">
        <v>1116</v>
      </c>
      <c r="C2308" s="3" t="s">
        <v>1117</v>
      </c>
      <c r="D2308" s="3" t="s">
        <v>1118</v>
      </c>
    </row>
    <row r="2309" spans="1:4" x14ac:dyDescent="0.35">
      <c r="A2309" s="3" t="s">
        <v>2390</v>
      </c>
      <c r="B2309" s="3" t="s">
        <v>1119</v>
      </c>
      <c r="C2309" s="3" t="s">
        <v>1122</v>
      </c>
      <c r="D2309" s="3" t="s">
        <v>1118</v>
      </c>
    </row>
    <row r="2310" spans="1:4" x14ac:dyDescent="0.35">
      <c r="A2310" s="3" t="s">
        <v>2391</v>
      </c>
      <c r="B2310" s="3" t="s">
        <v>1119</v>
      </c>
      <c r="C2310" s="3" t="s">
        <v>1121</v>
      </c>
      <c r="D2310" s="3" t="s">
        <v>1118</v>
      </c>
    </row>
    <row r="2311" spans="1:4" x14ac:dyDescent="0.35">
      <c r="A2311" s="3" t="s">
        <v>2392</v>
      </c>
      <c r="B2311" s="3" t="s">
        <v>1119</v>
      </c>
      <c r="C2311" s="3" t="s">
        <v>1123</v>
      </c>
      <c r="D2311" s="3" t="s">
        <v>1124</v>
      </c>
    </row>
    <row r="2312" spans="1:4" x14ac:dyDescent="0.35">
      <c r="A2312" s="3" t="s">
        <v>2393</v>
      </c>
      <c r="B2312" s="3" t="s">
        <v>1116</v>
      </c>
      <c r="C2312" s="3" t="s">
        <v>1122</v>
      </c>
      <c r="D2312" s="3" t="s">
        <v>1124</v>
      </c>
    </row>
    <row r="2313" spans="1:4" x14ac:dyDescent="0.35">
      <c r="A2313" s="3" t="s">
        <v>2394</v>
      </c>
      <c r="B2313" s="3" t="s">
        <v>1119</v>
      </c>
      <c r="C2313" s="3" t="s">
        <v>1123</v>
      </c>
      <c r="D2313" s="3" t="s">
        <v>1118</v>
      </c>
    </row>
    <row r="2314" spans="1:4" x14ac:dyDescent="0.35">
      <c r="A2314" s="3" t="s">
        <v>2395</v>
      </c>
      <c r="B2314" s="3" t="s">
        <v>1119</v>
      </c>
      <c r="C2314" s="3" t="s">
        <v>1117</v>
      </c>
      <c r="D2314" s="3" t="s">
        <v>1118</v>
      </c>
    </row>
    <row r="2315" spans="1:4" x14ac:dyDescent="0.35">
      <c r="A2315" s="3" t="s">
        <v>2396</v>
      </c>
      <c r="B2315" s="3" t="s">
        <v>1116</v>
      </c>
      <c r="C2315" s="3" t="s">
        <v>1117</v>
      </c>
      <c r="D2315" s="3" t="s">
        <v>1118</v>
      </c>
    </row>
    <row r="2316" spans="1:4" x14ac:dyDescent="0.35">
      <c r="A2316" s="3" t="s">
        <v>2397</v>
      </c>
      <c r="B2316" s="3" t="s">
        <v>1116</v>
      </c>
      <c r="C2316" s="3" t="s">
        <v>1117</v>
      </c>
      <c r="D2316" s="3" t="s">
        <v>1124</v>
      </c>
    </row>
    <row r="2317" spans="1:4" x14ac:dyDescent="0.35">
      <c r="A2317" s="3" t="s">
        <v>2398</v>
      </c>
      <c r="B2317" s="3" t="s">
        <v>1116</v>
      </c>
      <c r="C2317" s="3" t="s">
        <v>1117</v>
      </c>
      <c r="D2317" s="3" t="s">
        <v>1124</v>
      </c>
    </row>
    <row r="2318" spans="1:4" x14ac:dyDescent="0.35">
      <c r="A2318" s="3" t="s">
        <v>2399</v>
      </c>
      <c r="B2318" s="3" t="s">
        <v>1120</v>
      </c>
      <c r="C2318" s="3" t="s">
        <v>1123</v>
      </c>
      <c r="D2318" s="3" t="s">
        <v>1118</v>
      </c>
    </row>
    <row r="2319" spans="1:4" x14ac:dyDescent="0.35">
      <c r="A2319" s="3" t="s">
        <v>2400</v>
      </c>
      <c r="B2319" s="3" t="s">
        <v>1116</v>
      </c>
      <c r="C2319" s="3" t="s">
        <v>1122</v>
      </c>
      <c r="D2319" s="3" t="s">
        <v>1118</v>
      </c>
    </row>
    <row r="2320" spans="1:4" x14ac:dyDescent="0.35">
      <c r="A2320" s="3" t="s">
        <v>2401</v>
      </c>
      <c r="B2320" s="3" t="s">
        <v>1119</v>
      </c>
      <c r="C2320" s="3" t="s">
        <v>1122</v>
      </c>
      <c r="D2320" s="3" t="s">
        <v>1118</v>
      </c>
    </row>
    <row r="2321" spans="1:4" x14ac:dyDescent="0.35">
      <c r="A2321" s="3" t="s">
        <v>2402</v>
      </c>
      <c r="B2321" s="3" t="s">
        <v>1116</v>
      </c>
      <c r="C2321" s="3" t="s">
        <v>1117</v>
      </c>
      <c r="D2321" s="3" t="s">
        <v>1118</v>
      </c>
    </row>
    <row r="2322" spans="1:4" x14ac:dyDescent="0.35">
      <c r="A2322" s="3" t="s">
        <v>2403</v>
      </c>
      <c r="B2322" s="3" t="s">
        <v>1116</v>
      </c>
      <c r="C2322" s="3" t="s">
        <v>1122</v>
      </c>
      <c r="D2322" s="3" t="s">
        <v>1126</v>
      </c>
    </row>
    <row r="2323" spans="1:4" x14ac:dyDescent="0.35">
      <c r="A2323" s="3" t="s">
        <v>2404</v>
      </c>
      <c r="B2323" s="3" t="s">
        <v>1119</v>
      </c>
      <c r="C2323" s="3" t="s">
        <v>1117</v>
      </c>
      <c r="D2323" s="3" t="s">
        <v>1118</v>
      </c>
    </row>
    <row r="2324" spans="1:4" x14ac:dyDescent="0.35">
      <c r="A2324" s="3" t="s">
        <v>2405</v>
      </c>
      <c r="B2324" s="3" t="s">
        <v>1116</v>
      </c>
      <c r="C2324" s="3" t="s">
        <v>1117</v>
      </c>
      <c r="D2324" s="3" t="s">
        <v>1118</v>
      </c>
    </row>
    <row r="2325" spans="1:4" x14ac:dyDescent="0.35">
      <c r="A2325" s="3" t="s">
        <v>2406</v>
      </c>
      <c r="B2325" s="3" t="s">
        <v>1116</v>
      </c>
      <c r="C2325" s="3" t="s">
        <v>1123</v>
      </c>
      <c r="D2325" s="3" t="s">
        <v>1118</v>
      </c>
    </row>
    <row r="2326" spans="1:4" x14ac:dyDescent="0.35">
      <c r="A2326" s="3" t="s">
        <v>2407</v>
      </c>
      <c r="B2326" s="3" t="s">
        <v>1116</v>
      </c>
      <c r="C2326" s="3" t="s">
        <v>1117</v>
      </c>
      <c r="D2326" s="3" t="s">
        <v>1124</v>
      </c>
    </row>
    <row r="2327" spans="1:4" x14ac:dyDescent="0.35">
      <c r="A2327" s="3" t="s">
        <v>2408</v>
      </c>
      <c r="B2327" s="3" t="s">
        <v>1116</v>
      </c>
      <c r="C2327" s="3" t="s">
        <v>1121</v>
      </c>
      <c r="D2327" s="3" t="s">
        <v>1118</v>
      </c>
    </row>
    <row r="2328" spans="1:4" x14ac:dyDescent="0.35">
      <c r="A2328" s="3" t="s">
        <v>2409</v>
      </c>
      <c r="B2328" s="3" t="s">
        <v>1116</v>
      </c>
      <c r="C2328" s="3" t="s">
        <v>1117</v>
      </c>
      <c r="D2328" s="3" t="s">
        <v>1118</v>
      </c>
    </row>
    <row r="2329" spans="1:4" x14ac:dyDescent="0.35">
      <c r="A2329" s="3" t="s">
        <v>2410</v>
      </c>
      <c r="B2329" s="3" t="s">
        <v>1119</v>
      </c>
      <c r="C2329" s="3" t="s">
        <v>1123</v>
      </c>
      <c r="D2329" s="3" t="s">
        <v>1118</v>
      </c>
    </row>
    <row r="2330" spans="1:4" x14ac:dyDescent="0.35">
      <c r="A2330" s="3" t="s">
        <v>2411</v>
      </c>
      <c r="B2330" s="3" t="s">
        <v>1116</v>
      </c>
      <c r="C2330" s="3" t="s">
        <v>1117</v>
      </c>
      <c r="D2330" s="3" t="s">
        <v>1126</v>
      </c>
    </row>
    <row r="2331" spans="1:4" x14ac:dyDescent="0.35">
      <c r="A2331" s="3" t="s">
        <v>2412</v>
      </c>
      <c r="B2331" s="3" t="s">
        <v>1116</v>
      </c>
      <c r="C2331" s="3" t="s">
        <v>1123</v>
      </c>
      <c r="D2331" s="3" t="s">
        <v>1118</v>
      </c>
    </row>
    <row r="2332" spans="1:4" x14ac:dyDescent="0.35">
      <c r="A2332" s="3" t="s">
        <v>2413</v>
      </c>
      <c r="B2332" s="3" t="s">
        <v>1120</v>
      </c>
      <c r="C2332" s="3" t="s">
        <v>1117</v>
      </c>
      <c r="D2332" s="3" t="s">
        <v>1124</v>
      </c>
    </row>
    <row r="2333" spans="1:4" x14ac:dyDescent="0.35">
      <c r="A2333" s="3" t="s">
        <v>2414</v>
      </c>
      <c r="B2333" s="3" t="s">
        <v>1119</v>
      </c>
      <c r="C2333" s="3" t="s">
        <v>1121</v>
      </c>
      <c r="D2333" s="3" t="s">
        <v>1118</v>
      </c>
    </row>
    <row r="2334" spans="1:4" x14ac:dyDescent="0.35">
      <c r="A2334" s="3" t="s">
        <v>2415</v>
      </c>
      <c r="B2334" s="3" t="s">
        <v>1116</v>
      </c>
      <c r="C2334" s="3" t="s">
        <v>1123</v>
      </c>
      <c r="D2334" s="3" t="s">
        <v>1118</v>
      </c>
    </row>
    <row r="2335" spans="1:4" x14ac:dyDescent="0.35">
      <c r="A2335" s="3" t="s">
        <v>2416</v>
      </c>
      <c r="B2335" s="3" t="s">
        <v>1116</v>
      </c>
      <c r="C2335" s="3" t="s">
        <v>1117</v>
      </c>
      <c r="D2335" s="3" t="s">
        <v>1118</v>
      </c>
    </row>
    <row r="2336" spans="1:4" x14ac:dyDescent="0.35">
      <c r="A2336" s="3" t="s">
        <v>2417</v>
      </c>
      <c r="B2336" s="3" t="s">
        <v>1116</v>
      </c>
      <c r="C2336" s="3" t="s">
        <v>1117</v>
      </c>
      <c r="D2336" s="3" t="s">
        <v>1118</v>
      </c>
    </row>
    <row r="2337" spans="1:4" x14ac:dyDescent="0.35">
      <c r="A2337" s="3" t="s">
        <v>2418</v>
      </c>
      <c r="B2337" s="3" t="s">
        <v>1119</v>
      </c>
      <c r="C2337" s="3" t="s">
        <v>1121</v>
      </c>
      <c r="D2337" s="3" t="s">
        <v>1118</v>
      </c>
    </row>
    <row r="2338" spans="1:4" x14ac:dyDescent="0.35">
      <c r="A2338" s="3" t="s">
        <v>2419</v>
      </c>
      <c r="B2338" s="3" t="s">
        <v>1119</v>
      </c>
      <c r="C2338" s="3" t="s">
        <v>1117</v>
      </c>
      <c r="D2338" s="3" t="s">
        <v>1118</v>
      </c>
    </row>
    <row r="2339" spans="1:4" x14ac:dyDescent="0.35">
      <c r="A2339" s="3" t="s">
        <v>2420</v>
      </c>
      <c r="B2339" s="3" t="s">
        <v>1116</v>
      </c>
      <c r="C2339" s="3" t="s">
        <v>1117</v>
      </c>
      <c r="D2339" s="3" t="s">
        <v>1118</v>
      </c>
    </row>
    <row r="2340" spans="1:4" x14ac:dyDescent="0.35">
      <c r="A2340" s="3" t="s">
        <v>2421</v>
      </c>
      <c r="B2340" s="3" t="s">
        <v>1120</v>
      </c>
      <c r="C2340" s="3" t="s">
        <v>1123</v>
      </c>
      <c r="D2340" s="3" t="s">
        <v>1118</v>
      </c>
    </row>
    <row r="2341" spans="1:4" x14ac:dyDescent="0.35">
      <c r="A2341" s="3" t="s">
        <v>2422</v>
      </c>
      <c r="B2341" s="3" t="s">
        <v>1116</v>
      </c>
      <c r="C2341" s="3" t="s">
        <v>1123</v>
      </c>
      <c r="D2341" s="3" t="s">
        <v>1118</v>
      </c>
    </row>
    <row r="2342" spans="1:4" x14ac:dyDescent="0.35">
      <c r="A2342" s="3" t="s">
        <v>2423</v>
      </c>
      <c r="B2342" s="3" t="s">
        <v>1116</v>
      </c>
      <c r="C2342" s="3" t="s">
        <v>1122</v>
      </c>
      <c r="D2342" s="3" t="s">
        <v>1118</v>
      </c>
    </row>
    <row r="2343" spans="1:4" x14ac:dyDescent="0.35">
      <c r="A2343" s="3" t="s">
        <v>2424</v>
      </c>
      <c r="B2343" s="3" t="s">
        <v>1119</v>
      </c>
      <c r="C2343" s="3" t="s">
        <v>1123</v>
      </c>
      <c r="D2343" s="3" t="s">
        <v>1124</v>
      </c>
    </row>
    <row r="2344" spans="1:4" x14ac:dyDescent="0.35">
      <c r="A2344" s="3" t="s">
        <v>2425</v>
      </c>
      <c r="B2344" s="3" t="s">
        <v>1119</v>
      </c>
      <c r="C2344" s="3" t="s">
        <v>1117</v>
      </c>
      <c r="D2344" s="3" t="s">
        <v>1118</v>
      </c>
    </row>
    <row r="2345" spans="1:4" x14ac:dyDescent="0.35">
      <c r="A2345" s="3" t="s">
        <v>2426</v>
      </c>
      <c r="B2345" s="3" t="s">
        <v>1119</v>
      </c>
      <c r="C2345" s="3" t="s">
        <v>1117</v>
      </c>
      <c r="D2345" s="3" t="s">
        <v>1124</v>
      </c>
    </row>
    <row r="2346" spans="1:4" x14ac:dyDescent="0.35">
      <c r="A2346" s="3" t="s">
        <v>2427</v>
      </c>
      <c r="B2346" s="3" t="s">
        <v>1119</v>
      </c>
      <c r="C2346" s="3" t="s">
        <v>1117</v>
      </c>
      <c r="D2346" s="3" t="s">
        <v>1118</v>
      </c>
    </row>
    <row r="2347" spans="1:4" x14ac:dyDescent="0.35">
      <c r="A2347" s="3" t="s">
        <v>2428</v>
      </c>
      <c r="B2347" s="3" t="s">
        <v>1119</v>
      </c>
      <c r="C2347" s="3" t="s">
        <v>1122</v>
      </c>
      <c r="D2347" s="3" t="s">
        <v>1126</v>
      </c>
    </row>
    <row r="2348" spans="1:4" x14ac:dyDescent="0.35">
      <c r="A2348" s="3" t="s">
        <v>2429</v>
      </c>
      <c r="B2348" s="3" t="s">
        <v>1116</v>
      </c>
      <c r="C2348" s="3" t="s">
        <v>1123</v>
      </c>
      <c r="D2348" s="3" t="s">
        <v>1118</v>
      </c>
    </row>
    <row r="2349" spans="1:4" x14ac:dyDescent="0.35">
      <c r="A2349" s="3" t="s">
        <v>2430</v>
      </c>
      <c r="B2349" s="3" t="s">
        <v>1116</v>
      </c>
      <c r="C2349" s="3" t="s">
        <v>1122</v>
      </c>
      <c r="D2349" s="3" t="s">
        <v>1124</v>
      </c>
    </row>
    <row r="2350" spans="1:4" x14ac:dyDescent="0.35">
      <c r="A2350" s="3" t="s">
        <v>2431</v>
      </c>
      <c r="B2350" s="3" t="s">
        <v>1116</v>
      </c>
      <c r="C2350" s="3" t="s">
        <v>1117</v>
      </c>
      <c r="D2350" s="3" t="s">
        <v>1118</v>
      </c>
    </row>
    <row r="2351" spans="1:4" x14ac:dyDescent="0.35">
      <c r="A2351" s="3" t="s">
        <v>2432</v>
      </c>
      <c r="B2351" s="3" t="s">
        <v>1116</v>
      </c>
      <c r="C2351" s="3" t="s">
        <v>1121</v>
      </c>
      <c r="D2351" s="3" t="s">
        <v>1126</v>
      </c>
    </row>
    <row r="2352" spans="1:4" x14ac:dyDescent="0.35">
      <c r="A2352" s="3" t="s">
        <v>2433</v>
      </c>
      <c r="B2352" s="3" t="s">
        <v>1116</v>
      </c>
      <c r="C2352" s="3" t="s">
        <v>1121</v>
      </c>
      <c r="D2352" s="3" t="s">
        <v>1126</v>
      </c>
    </row>
    <row r="2353" spans="1:4" x14ac:dyDescent="0.35">
      <c r="A2353" s="3" t="s">
        <v>2434</v>
      </c>
      <c r="B2353" s="3" t="s">
        <v>1116</v>
      </c>
      <c r="C2353" s="3" t="s">
        <v>1121</v>
      </c>
      <c r="D2353" s="3" t="s">
        <v>1124</v>
      </c>
    </row>
    <row r="2354" spans="1:4" x14ac:dyDescent="0.35">
      <c r="A2354" s="3" t="s">
        <v>2435</v>
      </c>
      <c r="B2354" s="3" t="s">
        <v>1116</v>
      </c>
      <c r="C2354" s="3" t="s">
        <v>1123</v>
      </c>
      <c r="D2354" s="3" t="s">
        <v>1118</v>
      </c>
    </row>
    <row r="2355" spans="1:4" x14ac:dyDescent="0.35">
      <c r="A2355" s="3" t="s">
        <v>2436</v>
      </c>
      <c r="B2355" s="3" t="s">
        <v>1116</v>
      </c>
      <c r="C2355" s="3" t="s">
        <v>1117</v>
      </c>
      <c r="D2355" s="3" t="s">
        <v>1118</v>
      </c>
    </row>
    <row r="2356" spans="1:4" x14ac:dyDescent="0.35">
      <c r="A2356" s="3" t="s">
        <v>2437</v>
      </c>
      <c r="B2356" s="3" t="s">
        <v>1116</v>
      </c>
      <c r="C2356" s="3" t="s">
        <v>1123</v>
      </c>
      <c r="D2356" s="3" t="s">
        <v>1124</v>
      </c>
    </row>
    <row r="2357" spans="1:4" x14ac:dyDescent="0.35">
      <c r="A2357" s="3" t="s">
        <v>2438</v>
      </c>
      <c r="B2357" s="3" t="s">
        <v>1116</v>
      </c>
      <c r="C2357" s="3" t="s">
        <v>1123</v>
      </c>
      <c r="D2357" s="3" t="s">
        <v>1118</v>
      </c>
    </row>
    <row r="2358" spans="1:4" x14ac:dyDescent="0.35">
      <c r="A2358" s="3" t="s">
        <v>2439</v>
      </c>
      <c r="B2358" s="3" t="s">
        <v>1116</v>
      </c>
      <c r="C2358" s="3" t="s">
        <v>1121</v>
      </c>
      <c r="D2358" s="3" t="s">
        <v>1118</v>
      </c>
    </row>
    <row r="2359" spans="1:4" x14ac:dyDescent="0.35">
      <c r="A2359" s="3" t="s">
        <v>2440</v>
      </c>
      <c r="B2359" s="3" t="s">
        <v>1119</v>
      </c>
      <c r="C2359" s="3" t="s">
        <v>1121</v>
      </c>
      <c r="D2359" s="3" t="s">
        <v>1118</v>
      </c>
    </row>
    <row r="2360" spans="1:4" x14ac:dyDescent="0.35">
      <c r="A2360" s="3" t="s">
        <v>2441</v>
      </c>
      <c r="B2360" s="3" t="s">
        <v>1116</v>
      </c>
      <c r="C2360" s="3" t="s">
        <v>1117</v>
      </c>
      <c r="D2360" s="3" t="s">
        <v>1124</v>
      </c>
    </row>
    <row r="2361" spans="1:4" x14ac:dyDescent="0.35">
      <c r="A2361" s="3" t="s">
        <v>2442</v>
      </c>
      <c r="B2361" s="3" t="s">
        <v>1120</v>
      </c>
      <c r="C2361" s="3" t="s">
        <v>1123</v>
      </c>
      <c r="D2361" s="3" t="s">
        <v>1118</v>
      </c>
    </row>
    <row r="2362" spans="1:4" x14ac:dyDescent="0.35">
      <c r="A2362" s="3" t="s">
        <v>2443</v>
      </c>
      <c r="B2362" s="3" t="s">
        <v>1119</v>
      </c>
      <c r="C2362" s="3" t="s">
        <v>1123</v>
      </c>
      <c r="D2362" s="3" t="s">
        <v>1118</v>
      </c>
    </row>
    <row r="2363" spans="1:4" x14ac:dyDescent="0.35">
      <c r="A2363" s="3" t="s">
        <v>2444</v>
      </c>
      <c r="B2363" s="3" t="s">
        <v>1116</v>
      </c>
      <c r="C2363" s="3" t="s">
        <v>1117</v>
      </c>
      <c r="D2363" s="3" t="s">
        <v>1118</v>
      </c>
    </row>
    <row r="2364" spans="1:4" x14ac:dyDescent="0.35">
      <c r="A2364" s="3" t="s">
        <v>2445</v>
      </c>
      <c r="B2364" s="3" t="s">
        <v>1116</v>
      </c>
      <c r="C2364" s="3" t="s">
        <v>1121</v>
      </c>
      <c r="D2364" s="3" t="s">
        <v>1124</v>
      </c>
    </row>
    <row r="2365" spans="1:4" x14ac:dyDescent="0.35">
      <c r="A2365" s="3" t="s">
        <v>2446</v>
      </c>
      <c r="B2365" s="3" t="s">
        <v>1116</v>
      </c>
      <c r="C2365" s="3" t="s">
        <v>1123</v>
      </c>
      <c r="D2365" s="3" t="s">
        <v>1118</v>
      </c>
    </row>
    <row r="2366" spans="1:4" x14ac:dyDescent="0.35">
      <c r="A2366" s="3" t="s">
        <v>475</v>
      </c>
      <c r="B2366" s="3" t="s">
        <v>1120</v>
      </c>
      <c r="C2366" s="3" t="s">
        <v>1117</v>
      </c>
      <c r="D2366" s="3" t="s">
        <v>1118</v>
      </c>
    </row>
    <row r="2367" spans="1:4" x14ac:dyDescent="0.35">
      <c r="A2367" s="3" t="s">
        <v>2447</v>
      </c>
      <c r="B2367" s="3" t="s">
        <v>1116</v>
      </c>
      <c r="C2367" s="3" t="s">
        <v>1117</v>
      </c>
      <c r="D2367" s="3" t="s">
        <v>1118</v>
      </c>
    </row>
    <row r="2368" spans="1:4" x14ac:dyDescent="0.35">
      <c r="A2368" s="3" t="s">
        <v>2448</v>
      </c>
      <c r="B2368" s="3" t="s">
        <v>1119</v>
      </c>
      <c r="C2368" s="3" t="s">
        <v>1117</v>
      </c>
      <c r="D2368" s="3" t="s">
        <v>1118</v>
      </c>
    </row>
    <row r="2369" spans="1:4" x14ac:dyDescent="0.35">
      <c r="A2369" s="3" t="s">
        <v>2449</v>
      </c>
      <c r="B2369" s="3" t="s">
        <v>1116</v>
      </c>
      <c r="C2369" s="3" t="s">
        <v>1117</v>
      </c>
      <c r="D2369" s="3" t="s">
        <v>1118</v>
      </c>
    </row>
    <row r="2370" spans="1:4" x14ac:dyDescent="0.35">
      <c r="A2370" s="3" t="s">
        <v>2450</v>
      </c>
      <c r="B2370" s="3" t="s">
        <v>1119</v>
      </c>
      <c r="C2370" s="3" t="s">
        <v>1121</v>
      </c>
      <c r="D2370" s="3" t="s">
        <v>1118</v>
      </c>
    </row>
    <row r="2371" spans="1:4" x14ac:dyDescent="0.35">
      <c r="A2371" s="3" t="s">
        <v>2451</v>
      </c>
      <c r="B2371" s="3" t="s">
        <v>1116</v>
      </c>
      <c r="C2371" s="3" t="s">
        <v>1123</v>
      </c>
      <c r="D2371" s="3" t="s">
        <v>1124</v>
      </c>
    </row>
    <row r="2372" spans="1:4" x14ac:dyDescent="0.35">
      <c r="A2372" s="3" t="s">
        <v>2452</v>
      </c>
      <c r="B2372" s="3" t="s">
        <v>1119</v>
      </c>
      <c r="C2372" s="3" t="s">
        <v>1123</v>
      </c>
      <c r="D2372" s="3" t="s">
        <v>1118</v>
      </c>
    </row>
    <row r="2373" spans="1:4" x14ac:dyDescent="0.35">
      <c r="A2373" s="3" t="s">
        <v>2453</v>
      </c>
      <c r="B2373" s="3" t="s">
        <v>1116</v>
      </c>
      <c r="C2373" s="3" t="s">
        <v>1123</v>
      </c>
      <c r="D2373" s="3" t="s">
        <v>1126</v>
      </c>
    </row>
    <row r="2374" spans="1:4" x14ac:dyDescent="0.35">
      <c r="A2374" s="3" t="s">
        <v>2454</v>
      </c>
      <c r="B2374" s="3" t="s">
        <v>1119</v>
      </c>
      <c r="C2374" s="3" t="s">
        <v>1121</v>
      </c>
      <c r="D2374" s="3" t="s">
        <v>1118</v>
      </c>
    </row>
    <row r="2375" spans="1:4" x14ac:dyDescent="0.35">
      <c r="A2375" s="3" t="s">
        <v>2455</v>
      </c>
      <c r="B2375" s="3" t="s">
        <v>1120</v>
      </c>
      <c r="C2375" s="3" t="s">
        <v>1122</v>
      </c>
      <c r="D2375" s="3" t="s">
        <v>1118</v>
      </c>
    </row>
    <row r="2376" spans="1:4" x14ac:dyDescent="0.35">
      <c r="A2376" s="3" t="s">
        <v>2456</v>
      </c>
      <c r="B2376" s="3" t="s">
        <v>1119</v>
      </c>
      <c r="C2376" s="3" t="s">
        <v>1117</v>
      </c>
      <c r="D2376" s="3" t="s">
        <v>1118</v>
      </c>
    </row>
    <row r="2377" spans="1:4" x14ac:dyDescent="0.35">
      <c r="A2377" s="3" t="s">
        <v>2457</v>
      </c>
      <c r="B2377" s="3" t="s">
        <v>1116</v>
      </c>
      <c r="C2377" s="3" t="s">
        <v>1117</v>
      </c>
      <c r="D2377" s="3" t="s">
        <v>1124</v>
      </c>
    </row>
    <row r="2378" spans="1:4" x14ac:dyDescent="0.35">
      <c r="A2378" s="3" t="s">
        <v>2458</v>
      </c>
      <c r="B2378" s="3" t="s">
        <v>1116</v>
      </c>
      <c r="C2378" s="3" t="s">
        <v>1123</v>
      </c>
      <c r="D2378" s="3" t="s">
        <v>1126</v>
      </c>
    </row>
    <row r="2379" spans="1:4" x14ac:dyDescent="0.35">
      <c r="A2379" s="3" t="s">
        <v>2459</v>
      </c>
      <c r="B2379" s="3" t="s">
        <v>1119</v>
      </c>
      <c r="C2379" s="3" t="s">
        <v>1122</v>
      </c>
      <c r="D2379" s="3" t="s">
        <v>1124</v>
      </c>
    </row>
    <row r="2380" spans="1:4" x14ac:dyDescent="0.35">
      <c r="A2380" s="3" t="s">
        <v>2460</v>
      </c>
      <c r="B2380" s="3" t="s">
        <v>1116</v>
      </c>
      <c r="C2380" s="3" t="s">
        <v>1123</v>
      </c>
      <c r="D2380" s="3" t="s">
        <v>1118</v>
      </c>
    </row>
    <row r="2381" spans="1:4" x14ac:dyDescent="0.35">
      <c r="A2381" s="3" t="s">
        <v>2461</v>
      </c>
      <c r="B2381" s="3" t="s">
        <v>1119</v>
      </c>
      <c r="C2381" s="3" t="s">
        <v>1121</v>
      </c>
      <c r="D2381" s="3" t="s">
        <v>1124</v>
      </c>
    </row>
    <row r="2382" spans="1:4" x14ac:dyDescent="0.35">
      <c r="A2382" s="3" t="s">
        <v>2462</v>
      </c>
      <c r="B2382" s="3" t="s">
        <v>1119</v>
      </c>
      <c r="C2382" s="3" t="s">
        <v>1123</v>
      </c>
      <c r="D2382" s="3" t="s">
        <v>1118</v>
      </c>
    </row>
    <row r="2383" spans="1:4" x14ac:dyDescent="0.35">
      <c r="A2383" s="3" t="s">
        <v>2463</v>
      </c>
      <c r="B2383" s="3" t="s">
        <v>1119</v>
      </c>
      <c r="C2383" s="3" t="s">
        <v>1117</v>
      </c>
      <c r="D2383" s="3" t="s">
        <v>1126</v>
      </c>
    </row>
    <row r="2384" spans="1:4" x14ac:dyDescent="0.35">
      <c r="A2384" s="3" t="s">
        <v>2464</v>
      </c>
      <c r="B2384" s="3" t="s">
        <v>1116</v>
      </c>
      <c r="C2384" s="3" t="s">
        <v>1122</v>
      </c>
      <c r="D2384" s="3" t="s">
        <v>1118</v>
      </c>
    </row>
    <row r="2385" spans="1:4" x14ac:dyDescent="0.35">
      <c r="A2385" s="3" t="s">
        <v>2465</v>
      </c>
      <c r="B2385" s="3" t="s">
        <v>1116</v>
      </c>
      <c r="C2385" s="3" t="s">
        <v>1122</v>
      </c>
      <c r="D2385" s="3" t="s">
        <v>1118</v>
      </c>
    </row>
    <row r="2386" spans="1:4" x14ac:dyDescent="0.35">
      <c r="A2386" s="3" t="s">
        <v>2466</v>
      </c>
      <c r="B2386" s="3" t="s">
        <v>1119</v>
      </c>
      <c r="C2386" s="3" t="s">
        <v>1123</v>
      </c>
      <c r="D2386" s="3" t="s">
        <v>1118</v>
      </c>
    </row>
    <row r="2387" spans="1:4" x14ac:dyDescent="0.35">
      <c r="A2387" s="3" t="s">
        <v>2467</v>
      </c>
      <c r="B2387" s="3" t="s">
        <v>1116</v>
      </c>
      <c r="C2387" s="3" t="s">
        <v>1122</v>
      </c>
      <c r="D2387" s="3" t="s">
        <v>1118</v>
      </c>
    </row>
    <row r="2388" spans="1:4" x14ac:dyDescent="0.35">
      <c r="A2388" s="3" t="s">
        <v>2468</v>
      </c>
      <c r="B2388" s="3" t="s">
        <v>1116</v>
      </c>
      <c r="C2388" s="3" t="s">
        <v>1121</v>
      </c>
      <c r="D2388" s="3" t="s">
        <v>1118</v>
      </c>
    </row>
    <row r="2389" spans="1:4" x14ac:dyDescent="0.35">
      <c r="A2389" s="3" t="s">
        <v>2469</v>
      </c>
      <c r="B2389" s="3" t="s">
        <v>1116</v>
      </c>
      <c r="C2389" s="3" t="s">
        <v>1123</v>
      </c>
      <c r="D2389" s="3" t="s">
        <v>1118</v>
      </c>
    </row>
    <row r="2390" spans="1:4" x14ac:dyDescent="0.35">
      <c r="A2390" s="3" t="s">
        <v>2470</v>
      </c>
      <c r="B2390" s="3" t="s">
        <v>1116</v>
      </c>
      <c r="C2390" s="3" t="s">
        <v>1117</v>
      </c>
      <c r="D2390" s="3" t="s">
        <v>1124</v>
      </c>
    </row>
    <row r="2391" spans="1:4" x14ac:dyDescent="0.35">
      <c r="A2391" s="3" t="s">
        <v>2471</v>
      </c>
      <c r="B2391" s="3" t="s">
        <v>1116</v>
      </c>
      <c r="C2391" s="3" t="s">
        <v>1121</v>
      </c>
      <c r="D2391" s="3" t="s">
        <v>1124</v>
      </c>
    </row>
    <row r="2392" spans="1:4" x14ac:dyDescent="0.35">
      <c r="A2392" s="3" t="s">
        <v>2472</v>
      </c>
      <c r="B2392" s="3" t="s">
        <v>1116</v>
      </c>
      <c r="C2392" s="3" t="s">
        <v>1123</v>
      </c>
      <c r="D2392" s="3" t="s">
        <v>1118</v>
      </c>
    </row>
    <row r="2393" spans="1:4" x14ac:dyDescent="0.35">
      <c r="A2393" s="3" t="s">
        <v>2473</v>
      </c>
      <c r="B2393" s="3" t="s">
        <v>1120</v>
      </c>
      <c r="C2393" s="3" t="s">
        <v>1117</v>
      </c>
      <c r="D2393" s="3" t="s">
        <v>1118</v>
      </c>
    </row>
    <row r="2394" spans="1:4" x14ac:dyDescent="0.35">
      <c r="A2394" s="3" t="s">
        <v>477</v>
      </c>
      <c r="B2394" s="3" t="s">
        <v>1116</v>
      </c>
      <c r="C2394" s="3" t="s">
        <v>1117</v>
      </c>
      <c r="D2394" s="3" t="s">
        <v>1118</v>
      </c>
    </row>
    <row r="2395" spans="1:4" x14ac:dyDescent="0.35">
      <c r="A2395" s="3" t="s">
        <v>2474</v>
      </c>
      <c r="B2395" s="3" t="s">
        <v>1116</v>
      </c>
      <c r="C2395" s="3" t="s">
        <v>1117</v>
      </c>
      <c r="D2395" s="3" t="s">
        <v>1124</v>
      </c>
    </row>
    <row r="2396" spans="1:4" x14ac:dyDescent="0.35">
      <c r="A2396" s="3" t="s">
        <v>2475</v>
      </c>
      <c r="B2396" s="3" t="s">
        <v>1116</v>
      </c>
      <c r="C2396" s="3" t="s">
        <v>1117</v>
      </c>
      <c r="D2396" s="3" t="s">
        <v>1118</v>
      </c>
    </row>
    <row r="2397" spans="1:4" x14ac:dyDescent="0.35">
      <c r="A2397" s="3" t="s">
        <v>2476</v>
      </c>
      <c r="B2397" s="3" t="s">
        <v>1116</v>
      </c>
      <c r="C2397" s="3" t="s">
        <v>1123</v>
      </c>
      <c r="D2397" s="3" t="s">
        <v>1124</v>
      </c>
    </row>
    <row r="2398" spans="1:4" x14ac:dyDescent="0.35">
      <c r="A2398" s="3" t="s">
        <v>2477</v>
      </c>
      <c r="B2398" s="3" t="s">
        <v>1116</v>
      </c>
      <c r="C2398" s="3" t="s">
        <v>1123</v>
      </c>
      <c r="D2398" s="3" t="s">
        <v>1118</v>
      </c>
    </row>
    <row r="2399" spans="1:4" x14ac:dyDescent="0.35">
      <c r="A2399" s="3" t="s">
        <v>2478</v>
      </c>
      <c r="B2399" s="3" t="s">
        <v>1116</v>
      </c>
      <c r="C2399" s="3" t="s">
        <v>1123</v>
      </c>
      <c r="D2399" s="3" t="s">
        <v>1118</v>
      </c>
    </row>
    <row r="2400" spans="1:4" x14ac:dyDescent="0.35">
      <c r="A2400" s="3" t="s">
        <v>2479</v>
      </c>
      <c r="B2400" s="3" t="s">
        <v>1116</v>
      </c>
      <c r="C2400" s="3" t="s">
        <v>1117</v>
      </c>
      <c r="D2400" s="3" t="s">
        <v>1118</v>
      </c>
    </row>
    <row r="2401" spans="1:4" x14ac:dyDescent="0.35">
      <c r="A2401" s="3" t="s">
        <v>2480</v>
      </c>
      <c r="B2401" s="3" t="s">
        <v>1116</v>
      </c>
      <c r="C2401" s="3" t="s">
        <v>1121</v>
      </c>
      <c r="D2401" s="3" t="s">
        <v>1124</v>
      </c>
    </row>
    <row r="2402" spans="1:4" x14ac:dyDescent="0.35">
      <c r="A2402" s="3" t="s">
        <v>2481</v>
      </c>
      <c r="B2402" s="3" t="s">
        <v>1116</v>
      </c>
      <c r="C2402" s="3" t="s">
        <v>1122</v>
      </c>
      <c r="D2402" s="3" t="s">
        <v>1118</v>
      </c>
    </row>
    <row r="2403" spans="1:4" x14ac:dyDescent="0.35">
      <c r="A2403" s="3" t="s">
        <v>2482</v>
      </c>
      <c r="B2403" s="3" t="s">
        <v>1116</v>
      </c>
      <c r="C2403" s="3" t="s">
        <v>1117</v>
      </c>
      <c r="D2403" s="3" t="s">
        <v>1118</v>
      </c>
    </row>
    <row r="2404" spans="1:4" x14ac:dyDescent="0.35">
      <c r="A2404" s="3" t="s">
        <v>2483</v>
      </c>
      <c r="B2404" s="3" t="s">
        <v>1119</v>
      </c>
      <c r="C2404" s="3" t="s">
        <v>1117</v>
      </c>
      <c r="D2404" s="3" t="s">
        <v>1126</v>
      </c>
    </row>
    <row r="2405" spans="1:4" x14ac:dyDescent="0.35">
      <c r="A2405" s="3" t="s">
        <v>2484</v>
      </c>
      <c r="B2405" s="3" t="s">
        <v>1116</v>
      </c>
      <c r="C2405" s="3" t="s">
        <v>1117</v>
      </c>
      <c r="D2405" s="3" t="s">
        <v>1126</v>
      </c>
    </row>
    <row r="2406" spans="1:4" x14ac:dyDescent="0.35">
      <c r="A2406" s="3" t="s">
        <v>2485</v>
      </c>
      <c r="B2406" s="3" t="s">
        <v>1116</v>
      </c>
      <c r="C2406" s="3" t="s">
        <v>1121</v>
      </c>
      <c r="D2406" s="3" t="s">
        <v>1124</v>
      </c>
    </row>
    <row r="2407" spans="1:4" x14ac:dyDescent="0.35">
      <c r="A2407" s="3" t="s">
        <v>2486</v>
      </c>
      <c r="B2407" s="3" t="s">
        <v>1120</v>
      </c>
      <c r="C2407" s="3" t="s">
        <v>1117</v>
      </c>
      <c r="D2407" s="3" t="s">
        <v>1118</v>
      </c>
    </row>
    <row r="2408" spans="1:4" x14ac:dyDescent="0.35">
      <c r="A2408" s="3" t="s">
        <v>2487</v>
      </c>
      <c r="B2408" s="3" t="s">
        <v>1119</v>
      </c>
      <c r="C2408" s="3" t="s">
        <v>1117</v>
      </c>
      <c r="D2408" s="3" t="s">
        <v>1126</v>
      </c>
    </row>
    <row r="2409" spans="1:4" x14ac:dyDescent="0.35">
      <c r="A2409" s="3" t="s">
        <v>2488</v>
      </c>
      <c r="B2409" s="3" t="s">
        <v>1116</v>
      </c>
      <c r="C2409" s="3" t="s">
        <v>1123</v>
      </c>
      <c r="D2409" s="3" t="s">
        <v>1124</v>
      </c>
    </row>
    <row r="2410" spans="1:4" x14ac:dyDescent="0.35">
      <c r="A2410" s="3" t="s">
        <v>2489</v>
      </c>
      <c r="B2410" s="3" t="s">
        <v>1116</v>
      </c>
      <c r="C2410" s="3" t="s">
        <v>1122</v>
      </c>
      <c r="D2410" s="3" t="s">
        <v>1118</v>
      </c>
    </row>
    <row r="2411" spans="1:4" x14ac:dyDescent="0.35">
      <c r="A2411" s="3" t="s">
        <v>2490</v>
      </c>
      <c r="B2411" s="3" t="s">
        <v>1119</v>
      </c>
      <c r="C2411" s="3" t="s">
        <v>1122</v>
      </c>
      <c r="D2411" s="3" t="s">
        <v>1118</v>
      </c>
    </row>
    <row r="2412" spans="1:4" x14ac:dyDescent="0.35">
      <c r="A2412" s="3" t="s">
        <v>2491</v>
      </c>
      <c r="B2412" s="3" t="s">
        <v>1116</v>
      </c>
      <c r="C2412" s="3" t="s">
        <v>1122</v>
      </c>
      <c r="D2412" s="3" t="s">
        <v>1118</v>
      </c>
    </row>
    <row r="2413" spans="1:4" x14ac:dyDescent="0.35">
      <c r="A2413" s="3" t="s">
        <v>2492</v>
      </c>
      <c r="B2413" s="3" t="s">
        <v>1116</v>
      </c>
      <c r="C2413" s="3" t="s">
        <v>1117</v>
      </c>
      <c r="D2413" s="3" t="s">
        <v>1126</v>
      </c>
    </row>
    <row r="2414" spans="1:4" x14ac:dyDescent="0.35">
      <c r="A2414" s="3" t="s">
        <v>2493</v>
      </c>
      <c r="B2414" s="3" t="s">
        <v>1116</v>
      </c>
      <c r="C2414" s="3" t="s">
        <v>1121</v>
      </c>
      <c r="D2414" s="3" t="s">
        <v>1118</v>
      </c>
    </row>
    <row r="2415" spans="1:4" x14ac:dyDescent="0.35">
      <c r="A2415" s="3" t="s">
        <v>2494</v>
      </c>
      <c r="B2415" s="3" t="s">
        <v>1116</v>
      </c>
      <c r="C2415" s="3" t="s">
        <v>1121</v>
      </c>
      <c r="D2415" s="3" t="s">
        <v>1118</v>
      </c>
    </row>
    <row r="2416" spans="1:4" x14ac:dyDescent="0.35">
      <c r="A2416" s="3" t="s">
        <v>2495</v>
      </c>
      <c r="B2416" s="3" t="s">
        <v>1119</v>
      </c>
      <c r="C2416" s="3" t="s">
        <v>1117</v>
      </c>
      <c r="D2416" s="3" t="s">
        <v>1124</v>
      </c>
    </row>
    <row r="2417" spans="1:4" x14ac:dyDescent="0.35">
      <c r="A2417" s="3" t="s">
        <v>2496</v>
      </c>
      <c r="B2417" s="3" t="s">
        <v>1116</v>
      </c>
      <c r="C2417" s="3" t="s">
        <v>1121</v>
      </c>
      <c r="D2417" s="3" t="s">
        <v>1118</v>
      </c>
    </row>
    <row r="2418" spans="1:4" x14ac:dyDescent="0.35">
      <c r="A2418" s="3" t="s">
        <v>2497</v>
      </c>
      <c r="B2418" s="3" t="s">
        <v>1120</v>
      </c>
      <c r="C2418" s="3" t="s">
        <v>1117</v>
      </c>
      <c r="D2418" s="3" t="s">
        <v>1124</v>
      </c>
    </row>
    <row r="2419" spans="1:4" x14ac:dyDescent="0.35">
      <c r="A2419" s="3" t="s">
        <v>2498</v>
      </c>
      <c r="B2419" s="3" t="s">
        <v>1116</v>
      </c>
      <c r="C2419" s="3" t="s">
        <v>1123</v>
      </c>
      <c r="D2419" s="3" t="s">
        <v>1118</v>
      </c>
    </row>
    <row r="2420" spans="1:4" x14ac:dyDescent="0.35">
      <c r="A2420" s="3" t="s">
        <v>2499</v>
      </c>
      <c r="B2420" s="3" t="s">
        <v>1116</v>
      </c>
      <c r="C2420" s="3" t="s">
        <v>1117</v>
      </c>
      <c r="D2420" s="3" t="s">
        <v>1124</v>
      </c>
    </row>
    <row r="2421" spans="1:4" x14ac:dyDescent="0.35">
      <c r="A2421" s="3" t="s">
        <v>2500</v>
      </c>
      <c r="B2421" s="3" t="s">
        <v>1116</v>
      </c>
      <c r="C2421" s="3" t="s">
        <v>1117</v>
      </c>
      <c r="D2421" s="3" t="s">
        <v>1124</v>
      </c>
    </row>
    <row r="2422" spans="1:4" x14ac:dyDescent="0.35">
      <c r="A2422" s="3" t="s">
        <v>2501</v>
      </c>
      <c r="B2422" s="3" t="s">
        <v>1116</v>
      </c>
      <c r="C2422" s="3" t="s">
        <v>1117</v>
      </c>
      <c r="D2422" s="3" t="s">
        <v>1118</v>
      </c>
    </row>
    <row r="2423" spans="1:4" x14ac:dyDescent="0.35">
      <c r="A2423" s="3" t="s">
        <v>2502</v>
      </c>
      <c r="B2423" s="3" t="s">
        <v>1116</v>
      </c>
      <c r="C2423" s="3" t="s">
        <v>1117</v>
      </c>
      <c r="D2423" s="3" t="s">
        <v>1118</v>
      </c>
    </row>
    <row r="2424" spans="1:4" x14ac:dyDescent="0.35">
      <c r="A2424" s="3" t="s">
        <v>2503</v>
      </c>
      <c r="B2424" s="3" t="s">
        <v>1120</v>
      </c>
      <c r="C2424" s="3" t="s">
        <v>1123</v>
      </c>
      <c r="D2424" s="3" t="s">
        <v>1118</v>
      </c>
    </row>
    <row r="2425" spans="1:4" x14ac:dyDescent="0.35">
      <c r="A2425" s="3" t="s">
        <v>2504</v>
      </c>
      <c r="B2425" s="3" t="s">
        <v>1119</v>
      </c>
      <c r="C2425" s="3" t="s">
        <v>1122</v>
      </c>
      <c r="D2425" s="3" t="s">
        <v>1118</v>
      </c>
    </row>
    <row r="2426" spans="1:4" x14ac:dyDescent="0.35">
      <c r="A2426" s="3" t="s">
        <v>2505</v>
      </c>
      <c r="B2426" s="3" t="s">
        <v>1119</v>
      </c>
      <c r="C2426" s="3" t="s">
        <v>1123</v>
      </c>
      <c r="D2426" s="3" t="s">
        <v>1118</v>
      </c>
    </row>
    <row r="2427" spans="1:4" x14ac:dyDescent="0.35">
      <c r="A2427" s="3" t="s">
        <v>2506</v>
      </c>
      <c r="B2427" s="3" t="s">
        <v>1116</v>
      </c>
      <c r="C2427" s="3" t="s">
        <v>1117</v>
      </c>
      <c r="D2427" s="3" t="s">
        <v>1118</v>
      </c>
    </row>
    <row r="2428" spans="1:4" x14ac:dyDescent="0.35">
      <c r="A2428" s="3" t="s">
        <v>2507</v>
      </c>
      <c r="B2428" s="3" t="s">
        <v>1116</v>
      </c>
      <c r="C2428" s="3" t="s">
        <v>1117</v>
      </c>
      <c r="D2428" s="3" t="s">
        <v>1124</v>
      </c>
    </row>
    <row r="2429" spans="1:4" x14ac:dyDescent="0.35">
      <c r="A2429" s="3" t="s">
        <v>2508</v>
      </c>
      <c r="B2429" s="3" t="s">
        <v>1116</v>
      </c>
      <c r="C2429" s="3" t="s">
        <v>1121</v>
      </c>
      <c r="D2429" s="3" t="s">
        <v>1124</v>
      </c>
    </row>
    <row r="2430" spans="1:4" x14ac:dyDescent="0.35">
      <c r="A2430" s="3" t="s">
        <v>2509</v>
      </c>
      <c r="B2430" s="3" t="s">
        <v>1119</v>
      </c>
      <c r="C2430" s="3" t="s">
        <v>1122</v>
      </c>
      <c r="D2430" s="3" t="s">
        <v>1118</v>
      </c>
    </row>
    <row r="2431" spans="1:4" x14ac:dyDescent="0.35">
      <c r="A2431" s="3" t="s">
        <v>2510</v>
      </c>
      <c r="B2431" s="3" t="s">
        <v>1119</v>
      </c>
      <c r="C2431" s="3" t="s">
        <v>1117</v>
      </c>
      <c r="D2431" s="3" t="s">
        <v>1124</v>
      </c>
    </row>
    <row r="2432" spans="1:4" x14ac:dyDescent="0.35">
      <c r="A2432" s="3" t="s">
        <v>2511</v>
      </c>
      <c r="B2432" s="3" t="s">
        <v>1116</v>
      </c>
      <c r="C2432" s="3" t="s">
        <v>1117</v>
      </c>
      <c r="D2432" s="3" t="s">
        <v>1126</v>
      </c>
    </row>
    <row r="2433" spans="1:4" x14ac:dyDescent="0.35">
      <c r="A2433" s="3" t="s">
        <v>2512</v>
      </c>
      <c r="B2433" s="3" t="s">
        <v>1119</v>
      </c>
      <c r="C2433" s="3" t="s">
        <v>1123</v>
      </c>
      <c r="D2433" s="3" t="s">
        <v>1118</v>
      </c>
    </row>
    <row r="2434" spans="1:4" x14ac:dyDescent="0.35">
      <c r="A2434" s="3" t="s">
        <v>2513</v>
      </c>
      <c r="B2434" s="3" t="s">
        <v>1120</v>
      </c>
      <c r="C2434" s="3" t="s">
        <v>1117</v>
      </c>
      <c r="D2434" s="3" t="s">
        <v>1118</v>
      </c>
    </row>
    <row r="2435" spans="1:4" x14ac:dyDescent="0.35">
      <c r="A2435" s="3" t="s">
        <v>2514</v>
      </c>
      <c r="B2435" s="3" t="s">
        <v>1116</v>
      </c>
      <c r="C2435" s="3" t="s">
        <v>1121</v>
      </c>
      <c r="D2435" s="3" t="s">
        <v>1118</v>
      </c>
    </row>
    <row r="2436" spans="1:4" x14ac:dyDescent="0.35">
      <c r="A2436" s="3" t="s">
        <v>2515</v>
      </c>
      <c r="B2436" s="3" t="s">
        <v>1116</v>
      </c>
      <c r="C2436" s="3" t="s">
        <v>1123</v>
      </c>
      <c r="D2436" s="3" t="s">
        <v>1118</v>
      </c>
    </row>
    <row r="2437" spans="1:4" x14ac:dyDescent="0.35">
      <c r="A2437" s="3" t="s">
        <v>2516</v>
      </c>
      <c r="B2437" s="3" t="s">
        <v>1116</v>
      </c>
      <c r="C2437" s="3" t="s">
        <v>1117</v>
      </c>
      <c r="D2437" s="3" t="s">
        <v>1118</v>
      </c>
    </row>
    <row r="2438" spans="1:4" x14ac:dyDescent="0.35">
      <c r="A2438" s="3" t="s">
        <v>2517</v>
      </c>
      <c r="B2438" s="3" t="s">
        <v>1116</v>
      </c>
      <c r="C2438" s="3" t="s">
        <v>1122</v>
      </c>
      <c r="D2438" s="3" t="s">
        <v>1118</v>
      </c>
    </row>
    <row r="2439" spans="1:4" x14ac:dyDescent="0.35">
      <c r="A2439" s="3" t="s">
        <v>2518</v>
      </c>
      <c r="B2439" s="3" t="s">
        <v>1119</v>
      </c>
      <c r="C2439" s="3" t="s">
        <v>1117</v>
      </c>
      <c r="D2439" s="3" t="s">
        <v>1118</v>
      </c>
    </row>
    <row r="2440" spans="1:4" x14ac:dyDescent="0.35">
      <c r="A2440" s="3" t="s">
        <v>189</v>
      </c>
      <c r="B2440" s="3" t="s">
        <v>1116</v>
      </c>
      <c r="C2440" s="3" t="s">
        <v>1117</v>
      </c>
      <c r="D2440" s="3" t="s">
        <v>1126</v>
      </c>
    </row>
    <row r="2441" spans="1:4" x14ac:dyDescent="0.35">
      <c r="A2441" s="3" t="s">
        <v>925</v>
      </c>
      <c r="B2441" s="3" t="s">
        <v>1119</v>
      </c>
      <c r="C2441" s="3" t="s">
        <v>1123</v>
      </c>
      <c r="D2441" s="3" t="s">
        <v>1118</v>
      </c>
    </row>
    <row r="2442" spans="1:4" x14ac:dyDescent="0.35">
      <c r="A2442" s="3" t="s">
        <v>2519</v>
      </c>
      <c r="B2442" s="3" t="s">
        <v>1116</v>
      </c>
      <c r="C2442" s="3" t="s">
        <v>1123</v>
      </c>
      <c r="D2442" s="3" t="s">
        <v>1118</v>
      </c>
    </row>
    <row r="2443" spans="1:4" x14ac:dyDescent="0.35">
      <c r="A2443" s="3" t="s">
        <v>2520</v>
      </c>
      <c r="B2443" s="3" t="s">
        <v>1120</v>
      </c>
      <c r="C2443" s="3" t="s">
        <v>1123</v>
      </c>
      <c r="D2443" s="3" t="s">
        <v>1118</v>
      </c>
    </row>
    <row r="2444" spans="1:4" x14ac:dyDescent="0.35">
      <c r="A2444" s="3" t="s">
        <v>2521</v>
      </c>
      <c r="B2444" s="3" t="s">
        <v>1116</v>
      </c>
      <c r="C2444" s="3" t="s">
        <v>1117</v>
      </c>
      <c r="D2444" s="3" t="s">
        <v>1118</v>
      </c>
    </row>
    <row r="2445" spans="1:4" x14ac:dyDescent="0.35">
      <c r="A2445" s="3" t="s">
        <v>2522</v>
      </c>
      <c r="B2445" s="3" t="s">
        <v>1116</v>
      </c>
      <c r="C2445" s="3" t="s">
        <v>1117</v>
      </c>
      <c r="D2445" s="3" t="s">
        <v>1124</v>
      </c>
    </row>
    <row r="2446" spans="1:4" x14ac:dyDescent="0.35">
      <c r="A2446" s="3" t="s">
        <v>2523</v>
      </c>
      <c r="B2446" s="3" t="s">
        <v>1116</v>
      </c>
      <c r="C2446" s="3" t="s">
        <v>1123</v>
      </c>
      <c r="D2446" s="3" t="s">
        <v>1118</v>
      </c>
    </row>
    <row r="2447" spans="1:4" x14ac:dyDescent="0.35">
      <c r="A2447" s="3" t="s">
        <v>2524</v>
      </c>
      <c r="B2447" s="3" t="s">
        <v>1116</v>
      </c>
      <c r="C2447" s="3" t="s">
        <v>1123</v>
      </c>
      <c r="D2447" s="3" t="s">
        <v>1118</v>
      </c>
    </row>
    <row r="2448" spans="1:4" x14ac:dyDescent="0.35">
      <c r="A2448" s="3" t="s">
        <v>2525</v>
      </c>
      <c r="B2448" s="3" t="s">
        <v>1119</v>
      </c>
      <c r="C2448" s="3" t="s">
        <v>1123</v>
      </c>
      <c r="D2448" s="3" t="s">
        <v>1126</v>
      </c>
    </row>
    <row r="2449" spans="1:4" x14ac:dyDescent="0.35">
      <c r="A2449" s="3" t="s">
        <v>2526</v>
      </c>
      <c r="B2449" s="3" t="s">
        <v>1116</v>
      </c>
      <c r="C2449" s="3" t="s">
        <v>1123</v>
      </c>
      <c r="D2449" s="3" t="s">
        <v>1124</v>
      </c>
    </row>
    <row r="2450" spans="1:4" x14ac:dyDescent="0.35">
      <c r="A2450" s="3" t="s">
        <v>2527</v>
      </c>
      <c r="B2450" s="3" t="s">
        <v>1119</v>
      </c>
      <c r="C2450" s="3" t="s">
        <v>1121</v>
      </c>
      <c r="D2450" s="3" t="s">
        <v>1118</v>
      </c>
    </row>
    <row r="2451" spans="1:4" x14ac:dyDescent="0.35">
      <c r="A2451" s="3" t="s">
        <v>2528</v>
      </c>
      <c r="B2451" s="3" t="s">
        <v>1119</v>
      </c>
      <c r="C2451" s="3" t="s">
        <v>1117</v>
      </c>
      <c r="D2451" s="3" t="s">
        <v>1118</v>
      </c>
    </row>
    <row r="2452" spans="1:4" x14ac:dyDescent="0.35">
      <c r="A2452" s="3" t="s">
        <v>2529</v>
      </c>
      <c r="B2452" s="3" t="s">
        <v>1116</v>
      </c>
      <c r="C2452" s="3" t="s">
        <v>1117</v>
      </c>
      <c r="D2452" s="3" t="s">
        <v>1118</v>
      </c>
    </row>
    <row r="2453" spans="1:4" x14ac:dyDescent="0.35">
      <c r="A2453" s="3" t="s">
        <v>2530</v>
      </c>
      <c r="B2453" s="3" t="s">
        <v>1116</v>
      </c>
      <c r="C2453" s="3" t="s">
        <v>1121</v>
      </c>
      <c r="D2453" s="3" t="s">
        <v>1124</v>
      </c>
    </row>
    <row r="2454" spans="1:4" x14ac:dyDescent="0.35">
      <c r="A2454" s="3" t="s">
        <v>2531</v>
      </c>
      <c r="B2454" s="3" t="s">
        <v>1116</v>
      </c>
      <c r="C2454" s="3" t="s">
        <v>1122</v>
      </c>
      <c r="D2454" s="3" t="s">
        <v>1118</v>
      </c>
    </row>
    <row r="2455" spans="1:4" x14ac:dyDescent="0.35">
      <c r="A2455" s="3" t="s">
        <v>2532</v>
      </c>
      <c r="B2455" s="3" t="s">
        <v>1116</v>
      </c>
      <c r="C2455" s="3" t="s">
        <v>1117</v>
      </c>
      <c r="D2455" s="3" t="s">
        <v>1118</v>
      </c>
    </row>
    <row r="2456" spans="1:4" x14ac:dyDescent="0.35">
      <c r="A2456" s="3" t="s">
        <v>2533</v>
      </c>
      <c r="B2456" s="3" t="s">
        <v>1119</v>
      </c>
      <c r="C2456" s="3" t="s">
        <v>1117</v>
      </c>
      <c r="D2456" s="3" t="s">
        <v>1124</v>
      </c>
    </row>
    <row r="2457" spans="1:4" x14ac:dyDescent="0.35">
      <c r="A2457" s="3" t="s">
        <v>2534</v>
      </c>
      <c r="B2457" s="3" t="s">
        <v>1119</v>
      </c>
      <c r="C2457" s="3" t="s">
        <v>1117</v>
      </c>
      <c r="D2457" s="3" t="s">
        <v>1118</v>
      </c>
    </row>
    <row r="2458" spans="1:4" x14ac:dyDescent="0.35">
      <c r="A2458" s="3" t="s">
        <v>2535</v>
      </c>
      <c r="B2458" s="3" t="s">
        <v>1116</v>
      </c>
      <c r="C2458" s="3" t="s">
        <v>1122</v>
      </c>
      <c r="D2458" s="3" t="s">
        <v>1118</v>
      </c>
    </row>
    <row r="2459" spans="1:4" x14ac:dyDescent="0.35">
      <c r="A2459" s="3" t="s">
        <v>2536</v>
      </c>
      <c r="B2459" s="3" t="s">
        <v>1120</v>
      </c>
      <c r="C2459" s="3" t="s">
        <v>1117</v>
      </c>
      <c r="D2459" s="3" t="s">
        <v>1124</v>
      </c>
    </row>
    <row r="2460" spans="1:4" x14ac:dyDescent="0.35">
      <c r="A2460" s="3" t="s">
        <v>2537</v>
      </c>
      <c r="B2460" s="3" t="s">
        <v>1119</v>
      </c>
      <c r="C2460" s="3" t="s">
        <v>1117</v>
      </c>
      <c r="D2460" s="3" t="s">
        <v>1118</v>
      </c>
    </row>
    <row r="2461" spans="1:4" x14ac:dyDescent="0.35">
      <c r="A2461" s="3" t="s">
        <v>2538</v>
      </c>
      <c r="B2461" s="3" t="s">
        <v>1116</v>
      </c>
      <c r="C2461" s="3" t="s">
        <v>1117</v>
      </c>
      <c r="D2461" s="3" t="s">
        <v>1118</v>
      </c>
    </row>
    <row r="2462" spans="1:4" x14ac:dyDescent="0.35">
      <c r="A2462" s="3" t="s">
        <v>2539</v>
      </c>
      <c r="B2462" s="3" t="s">
        <v>1116</v>
      </c>
      <c r="C2462" s="3" t="s">
        <v>1123</v>
      </c>
      <c r="D2462" s="3" t="s">
        <v>1126</v>
      </c>
    </row>
    <row r="2463" spans="1:4" x14ac:dyDescent="0.35">
      <c r="A2463" s="3" t="s">
        <v>2540</v>
      </c>
      <c r="B2463" s="3" t="s">
        <v>1116</v>
      </c>
      <c r="C2463" s="3" t="s">
        <v>1117</v>
      </c>
      <c r="D2463" s="3" t="s">
        <v>1118</v>
      </c>
    </row>
    <row r="2464" spans="1:4" x14ac:dyDescent="0.35">
      <c r="A2464" s="3" t="s">
        <v>2541</v>
      </c>
      <c r="B2464" s="3" t="s">
        <v>1119</v>
      </c>
      <c r="C2464" s="3" t="s">
        <v>1123</v>
      </c>
      <c r="D2464" s="3" t="s">
        <v>1118</v>
      </c>
    </row>
    <row r="2465" spans="1:4" x14ac:dyDescent="0.35">
      <c r="A2465" s="3" t="s">
        <v>2542</v>
      </c>
      <c r="B2465" s="3" t="s">
        <v>1116</v>
      </c>
      <c r="C2465" s="3" t="s">
        <v>1123</v>
      </c>
      <c r="D2465" s="3" t="s">
        <v>1124</v>
      </c>
    </row>
    <row r="2466" spans="1:4" x14ac:dyDescent="0.35">
      <c r="A2466" s="3" t="s">
        <v>2543</v>
      </c>
      <c r="B2466" s="3" t="s">
        <v>1119</v>
      </c>
      <c r="C2466" s="3" t="s">
        <v>1123</v>
      </c>
      <c r="D2466" s="3" t="s">
        <v>1118</v>
      </c>
    </row>
    <row r="2467" spans="1:4" x14ac:dyDescent="0.35">
      <c r="A2467" s="3" t="s">
        <v>2544</v>
      </c>
      <c r="B2467" s="3" t="s">
        <v>1119</v>
      </c>
      <c r="C2467" s="3" t="s">
        <v>1123</v>
      </c>
      <c r="D2467" s="3" t="s">
        <v>1124</v>
      </c>
    </row>
    <row r="2468" spans="1:4" x14ac:dyDescent="0.35">
      <c r="A2468" s="3" t="s">
        <v>2545</v>
      </c>
      <c r="B2468" s="3" t="s">
        <v>1116</v>
      </c>
      <c r="C2468" s="3" t="s">
        <v>1117</v>
      </c>
      <c r="D2468" s="3" t="s">
        <v>1118</v>
      </c>
    </row>
    <row r="2469" spans="1:4" x14ac:dyDescent="0.35">
      <c r="A2469" s="3" t="s">
        <v>2546</v>
      </c>
      <c r="B2469" s="3" t="s">
        <v>1116</v>
      </c>
      <c r="C2469" s="3" t="s">
        <v>1117</v>
      </c>
      <c r="D2469" s="3" t="s">
        <v>1124</v>
      </c>
    </row>
    <row r="2470" spans="1:4" x14ac:dyDescent="0.35">
      <c r="A2470" s="3" t="s">
        <v>2547</v>
      </c>
      <c r="B2470" s="3" t="s">
        <v>1116</v>
      </c>
      <c r="C2470" s="3" t="s">
        <v>1117</v>
      </c>
      <c r="D2470" s="3" t="s">
        <v>1118</v>
      </c>
    </row>
    <row r="2471" spans="1:4" x14ac:dyDescent="0.35">
      <c r="A2471" s="3" t="s">
        <v>2548</v>
      </c>
      <c r="B2471" s="3" t="s">
        <v>1119</v>
      </c>
      <c r="C2471" s="3" t="s">
        <v>1123</v>
      </c>
      <c r="D2471" s="3" t="s">
        <v>1118</v>
      </c>
    </row>
    <row r="2472" spans="1:4" x14ac:dyDescent="0.35">
      <c r="A2472" s="3" t="s">
        <v>2549</v>
      </c>
      <c r="B2472" s="3" t="s">
        <v>1116</v>
      </c>
      <c r="C2472" s="3" t="s">
        <v>1117</v>
      </c>
      <c r="D2472" s="3" t="s">
        <v>1126</v>
      </c>
    </row>
    <row r="2473" spans="1:4" x14ac:dyDescent="0.35">
      <c r="A2473" s="3" t="s">
        <v>2550</v>
      </c>
      <c r="B2473" s="3" t="s">
        <v>1116</v>
      </c>
      <c r="C2473" s="3" t="s">
        <v>1123</v>
      </c>
      <c r="D2473" s="3" t="s">
        <v>1118</v>
      </c>
    </row>
    <row r="2474" spans="1:4" x14ac:dyDescent="0.35">
      <c r="A2474" s="3" t="s">
        <v>2551</v>
      </c>
      <c r="B2474" s="3" t="s">
        <v>1116</v>
      </c>
      <c r="C2474" s="3" t="s">
        <v>1121</v>
      </c>
      <c r="D2474" s="3" t="s">
        <v>1118</v>
      </c>
    </row>
    <row r="2475" spans="1:4" x14ac:dyDescent="0.35">
      <c r="A2475" s="3" t="s">
        <v>2552</v>
      </c>
      <c r="B2475" s="3" t="s">
        <v>1116</v>
      </c>
      <c r="C2475" s="3" t="s">
        <v>1123</v>
      </c>
      <c r="D2475" s="3" t="s">
        <v>1118</v>
      </c>
    </row>
    <row r="2476" spans="1:4" x14ac:dyDescent="0.35">
      <c r="A2476" s="3" t="s">
        <v>2553</v>
      </c>
      <c r="B2476" s="3" t="s">
        <v>1119</v>
      </c>
      <c r="C2476" s="3" t="s">
        <v>1121</v>
      </c>
      <c r="D2476" s="3" t="s">
        <v>1126</v>
      </c>
    </row>
    <row r="2477" spans="1:4" x14ac:dyDescent="0.35">
      <c r="A2477" s="3" t="s">
        <v>2554</v>
      </c>
      <c r="B2477" s="3" t="s">
        <v>1119</v>
      </c>
      <c r="C2477" s="3" t="s">
        <v>1123</v>
      </c>
      <c r="D2477" s="3" t="s">
        <v>1118</v>
      </c>
    </row>
    <row r="2478" spans="1:4" x14ac:dyDescent="0.35">
      <c r="A2478" s="3" t="s">
        <v>2555</v>
      </c>
      <c r="B2478" s="3" t="s">
        <v>1116</v>
      </c>
      <c r="C2478" s="3" t="s">
        <v>1123</v>
      </c>
      <c r="D2478" s="3" t="s">
        <v>1118</v>
      </c>
    </row>
    <row r="2479" spans="1:4" x14ac:dyDescent="0.35">
      <c r="A2479" s="3" t="s">
        <v>2556</v>
      </c>
      <c r="B2479" s="3" t="s">
        <v>1119</v>
      </c>
      <c r="C2479" s="3" t="s">
        <v>1121</v>
      </c>
      <c r="D2479" s="3" t="s">
        <v>1118</v>
      </c>
    </row>
    <row r="2480" spans="1:4" x14ac:dyDescent="0.35">
      <c r="A2480" s="3" t="s">
        <v>2557</v>
      </c>
      <c r="B2480" s="3" t="s">
        <v>1116</v>
      </c>
      <c r="C2480" s="3" t="s">
        <v>1117</v>
      </c>
      <c r="D2480" s="3" t="s">
        <v>1118</v>
      </c>
    </row>
    <row r="2481" spans="1:4" x14ac:dyDescent="0.35">
      <c r="A2481" s="3" t="s">
        <v>2558</v>
      </c>
      <c r="B2481" s="3" t="s">
        <v>1116</v>
      </c>
      <c r="C2481" s="3" t="s">
        <v>1117</v>
      </c>
      <c r="D2481" s="3" t="s">
        <v>1118</v>
      </c>
    </row>
    <row r="2482" spans="1:4" x14ac:dyDescent="0.35">
      <c r="A2482" s="3" t="s">
        <v>2559</v>
      </c>
      <c r="B2482" s="3" t="s">
        <v>1120</v>
      </c>
      <c r="C2482" s="3" t="s">
        <v>1117</v>
      </c>
      <c r="D2482" s="3" t="s">
        <v>1118</v>
      </c>
    </row>
    <row r="2483" spans="1:4" x14ac:dyDescent="0.35">
      <c r="A2483" s="3" t="s">
        <v>2560</v>
      </c>
      <c r="B2483" s="3" t="s">
        <v>1119</v>
      </c>
      <c r="C2483" s="3" t="s">
        <v>1121</v>
      </c>
      <c r="D2483" s="3" t="s">
        <v>1124</v>
      </c>
    </row>
    <row r="2484" spans="1:4" x14ac:dyDescent="0.35">
      <c r="A2484" s="3" t="s">
        <v>2561</v>
      </c>
      <c r="B2484" s="3" t="s">
        <v>1116</v>
      </c>
      <c r="C2484" s="3" t="s">
        <v>1121</v>
      </c>
      <c r="D2484" s="3" t="s">
        <v>1124</v>
      </c>
    </row>
    <row r="2485" spans="1:4" x14ac:dyDescent="0.35">
      <c r="A2485" s="3" t="s">
        <v>2562</v>
      </c>
      <c r="B2485" s="3" t="s">
        <v>1119</v>
      </c>
      <c r="C2485" s="3" t="s">
        <v>1121</v>
      </c>
      <c r="D2485" s="3" t="s">
        <v>1126</v>
      </c>
    </row>
    <row r="2486" spans="1:4" x14ac:dyDescent="0.35">
      <c r="A2486" s="3" t="s">
        <v>2563</v>
      </c>
      <c r="B2486" s="3" t="s">
        <v>1116</v>
      </c>
      <c r="C2486" s="3" t="s">
        <v>1123</v>
      </c>
      <c r="D2486" s="3" t="s">
        <v>1124</v>
      </c>
    </row>
    <row r="2487" spans="1:4" x14ac:dyDescent="0.35">
      <c r="A2487" s="3" t="s">
        <v>2564</v>
      </c>
      <c r="B2487" s="3" t="s">
        <v>1119</v>
      </c>
      <c r="C2487" s="3" t="s">
        <v>1117</v>
      </c>
      <c r="D2487" s="3" t="s">
        <v>1118</v>
      </c>
    </row>
    <row r="2488" spans="1:4" x14ac:dyDescent="0.35">
      <c r="A2488" s="3" t="s">
        <v>2565</v>
      </c>
      <c r="B2488" s="3" t="s">
        <v>1116</v>
      </c>
      <c r="C2488" s="3" t="s">
        <v>1123</v>
      </c>
      <c r="D2488" s="3" t="s">
        <v>1126</v>
      </c>
    </row>
    <row r="2489" spans="1:4" x14ac:dyDescent="0.35">
      <c r="A2489" s="3" t="s">
        <v>2566</v>
      </c>
      <c r="B2489" s="3" t="s">
        <v>1116</v>
      </c>
      <c r="C2489" s="3" t="s">
        <v>1121</v>
      </c>
      <c r="D2489" s="3" t="s">
        <v>1124</v>
      </c>
    </row>
    <row r="2490" spans="1:4" x14ac:dyDescent="0.35">
      <c r="A2490" s="3" t="s">
        <v>2567</v>
      </c>
      <c r="B2490" s="3" t="s">
        <v>1116</v>
      </c>
      <c r="C2490" s="3" t="s">
        <v>1122</v>
      </c>
      <c r="D2490" s="3" t="s">
        <v>1118</v>
      </c>
    </row>
    <row r="2491" spans="1:4" x14ac:dyDescent="0.35">
      <c r="A2491" s="3" t="s">
        <v>2568</v>
      </c>
      <c r="B2491" s="3" t="s">
        <v>1116</v>
      </c>
      <c r="C2491" s="3" t="s">
        <v>1123</v>
      </c>
      <c r="D2491" s="3" t="s">
        <v>1124</v>
      </c>
    </row>
    <row r="2492" spans="1:4" x14ac:dyDescent="0.35">
      <c r="A2492" s="3" t="s">
        <v>2569</v>
      </c>
      <c r="B2492" s="3" t="s">
        <v>1120</v>
      </c>
      <c r="C2492" s="3" t="s">
        <v>1121</v>
      </c>
      <c r="D2492" s="3" t="s">
        <v>1124</v>
      </c>
    </row>
    <row r="2493" spans="1:4" x14ac:dyDescent="0.35">
      <c r="A2493" s="3" t="s">
        <v>2570</v>
      </c>
      <c r="B2493" s="3" t="s">
        <v>1119</v>
      </c>
      <c r="C2493" s="3" t="s">
        <v>1121</v>
      </c>
      <c r="D2493" s="3" t="s">
        <v>1118</v>
      </c>
    </row>
    <row r="2494" spans="1:4" x14ac:dyDescent="0.35">
      <c r="A2494" s="3" t="s">
        <v>2571</v>
      </c>
      <c r="B2494" s="3" t="s">
        <v>1116</v>
      </c>
      <c r="C2494" s="3" t="s">
        <v>1123</v>
      </c>
      <c r="D2494" s="3" t="s">
        <v>1118</v>
      </c>
    </row>
    <row r="2495" spans="1:4" x14ac:dyDescent="0.35">
      <c r="A2495" s="3" t="s">
        <v>2572</v>
      </c>
      <c r="B2495" s="3" t="s">
        <v>1116</v>
      </c>
      <c r="C2495" s="3" t="s">
        <v>1123</v>
      </c>
      <c r="D2495" s="3" t="s">
        <v>1118</v>
      </c>
    </row>
    <row r="2496" spans="1:4" x14ac:dyDescent="0.35">
      <c r="A2496" s="3" t="s">
        <v>2573</v>
      </c>
      <c r="B2496" s="3" t="s">
        <v>1116</v>
      </c>
      <c r="C2496" s="3" t="s">
        <v>1122</v>
      </c>
      <c r="D2496" s="3" t="s">
        <v>1124</v>
      </c>
    </row>
    <row r="2497" spans="1:4" x14ac:dyDescent="0.35">
      <c r="A2497" s="3" t="s">
        <v>2574</v>
      </c>
      <c r="B2497" s="3" t="s">
        <v>1116</v>
      </c>
      <c r="C2497" s="3" t="s">
        <v>1123</v>
      </c>
      <c r="D2497" s="3" t="s">
        <v>1118</v>
      </c>
    </row>
    <row r="2498" spans="1:4" x14ac:dyDescent="0.35">
      <c r="A2498" s="3" t="s">
        <v>2575</v>
      </c>
      <c r="B2498" s="3" t="s">
        <v>1116</v>
      </c>
      <c r="C2498" s="3" t="s">
        <v>1121</v>
      </c>
      <c r="D2498" s="3" t="s">
        <v>1124</v>
      </c>
    </row>
    <row r="2499" spans="1:4" x14ac:dyDescent="0.35">
      <c r="A2499" s="3" t="s">
        <v>2576</v>
      </c>
      <c r="B2499" s="3" t="s">
        <v>1119</v>
      </c>
      <c r="C2499" s="3" t="s">
        <v>1122</v>
      </c>
      <c r="D2499" s="3" t="s">
        <v>1118</v>
      </c>
    </row>
    <row r="2500" spans="1:4" x14ac:dyDescent="0.35">
      <c r="A2500" s="3" t="s">
        <v>2577</v>
      </c>
      <c r="B2500" s="3" t="s">
        <v>1116</v>
      </c>
      <c r="C2500" s="3" t="s">
        <v>1123</v>
      </c>
      <c r="D2500" s="3" t="s">
        <v>1118</v>
      </c>
    </row>
    <row r="2501" spans="1:4" x14ac:dyDescent="0.35">
      <c r="A2501" s="3" t="s">
        <v>2578</v>
      </c>
      <c r="B2501" s="3" t="s">
        <v>1119</v>
      </c>
      <c r="C2501" s="3" t="s">
        <v>1122</v>
      </c>
      <c r="D2501" s="3" t="s">
        <v>1118</v>
      </c>
    </row>
    <row r="2502" spans="1:4" x14ac:dyDescent="0.35">
      <c r="A2502" s="3" t="s">
        <v>2579</v>
      </c>
      <c r="B2502" s="3" t="s">
        <v>1116</v>
      </c>
      <c r="C2502" s="3" t="s">
        <v>1122</v>
      </c>
      <c r="D2502" s="3" t="s">
        <v>1118</v>
      </c>
    </row>
    <row r="2503" spans="1:4" x14ac:dyDescent="0.35">
      <c r="A2503" s="3" t="s">
        <v>2580</v>
      </c>
      <c r="B2503" s="3" t="s">
        <v>1119</v>
      </c>
      <c r="C2503" s="3" t="s">
        <v>1122</v>
      </c>
      <c r="D2503" s="3" t="s">
        <v>1124</v>
      </c>
    </row>
    <row r="2504" spans="1:4" x14ac:dyDescent="0.35">
      <c r="A2504" s="3" t="s">
        <v>2581</v>
      </c>
      <c r="B2504" s="3" t="s">
        <v>1116</v>
      </c>
      <c r="C2504" s="3" t="s">
        <v>1121</v>
      </c>
      <c r="D2504" s="3" t="s">
        <v>1118</v>
      </c>
    </row>
    <row r="2505" spans="1:4" x14ac:dyDescent="0.35">
      <c r="A2505" s="3" t="s">
        <v>2582</v>
      </c>
      <c r="B2505" s="3" t="s">
        <v>1119</v>
      </c>
      <c r="C2505" s="3" t="s">
        <v>1121</v>
      </c>
      <c r="D2505" s="3" t="s">
        <v>1118</v>
      </c>
    </row>
    <row r="2506" spans="1:4" x14ac:dyDescent="0.35">
      <c r="A2506" s="3" t="s">
        <v>2583</v>
      </c>
      <c r="B2506" s="3" t="s">
        <v>1120</v>
      </c>
      <c r="C2506" s="3" t="s">
        <v>1123</v>
      </c>
      <c r="D2506" s="3" t="s">
        <v>1118</v>
      </c>
    </row>
    <row r="2507" spans="1:4" x14ac:dyDescent="0.35">
      <c r="A2507" s="3" t="s">
        <v>2584</v>
      </c>
      <c r="B2507" s="3" t="s">
        <v>1116</v>
      </c>
      <c r="C2507" s="3" t="s">
        <v>1121</v>
      </c>
      <c r="D2507" s="3" t="s">
        <v>1118</v>
      </c>
    </row>
    <row r="2508" spans="1:4" x14ac:dyDescent="0.35">
      <c r="A2508" s="3" t="s">
        <v>2585</v>
      </c>
      <c r="B2508" s="3" t="s">
        <v>1119</v>
      </c>
      <c r="C2508" s="3" t="s">
        <v>1117</v>
      </c>
      <c r="D2508" s="3" t="s">
        <v>1118</v>
      </c>
    </row>
    <row r="2509" spans="1:4" x14ac:dyDescent="0.35">
      <c r="A2509" s="3" t="s">
        <v>2586</v>
      </c>
      <c r="B2509" s="3" t="s">
        <v>1120</v>
      </c>
      <c r="C2509" s="3" t="s">
        <v>1122</v>
      </c>
      <c r="D2509" s="3" t="s">
        <v>1118</v>
      </c>
    </row>
    <row r="2510" spans="1:4" x14ac:dyDescent="0.35">
      <c r="A2510" s="3" t="s">
        <v>2587</v>
      </c>
      <c r="B2510" s="3" t="s">
        <v>1119</v>
      </c>
      <c r="C2510" s="3" t="s">
        <v>1122</v>
      </c>
      <c r="D2510" s="3" t="s">
        <v>1124</v>
      </c>
    </row>
    <row r="2511" spans="1:4" x14ac:dyDescent="0.35">
      <c r="A2511" s="3" t="s">
        <v>2588</v>
      </c>
      <c r="B2511" s="3" t="s">
        <v>1119</v>
      </c>
      <c r="C2511" s="3" t="s">
        <v>1117</v>
      </c>
      <c r="D2511" s="3" t="s">
        <v>1118</v>
      </c>
    </row>
    <row r="2512" spans="1:4" x14ac:dyDescent="0.35">
      <c r="A2512" s="3" t="s">
        <v>2589</v>
      </c>
      <c r="B2512" s="3" t="s">
        <v>1116</v>
      </c>
      <c r="C2512" s="3" t="s">
        <v>1117</v>
      </c>
      <c r="D2512" s="3" t="s">
        <v>1126</v>
      </c>
    </row>
    <row r="2513" spans="1:4" x14ac:dyDescent="0.35">
      <c r="A2513" s="3" t="s">
        <v>2590</v>
      </c>
      <c r="B2513" s="3" t="s">
        <v>1116</v>
      </c>
      <c r="C2513" s="3" t="s">
        <v>1117</v>
      </c>
      <c r="D2513" s="3" t="s">
        <v>1118</v>
      </c>
    </row>
    <row r="2514" spans="1:4" x14ac:dyDescent="0.35">
      <c r="A2514" s="3" t="s">
        <v>2591</v>
      </c>
      <c r="B2514" s="3" t="s">
        <v>1116</v>
      </c>
      <c r="C2514" s="3" t="s">
        <v>1122</v>
      </c>
      <c r="D2514" s="3" t="s">
        <v>1118</v>
      </c>
    </row>
    <row r="2515" spans="1:4" x14ac:dyDescent="0.35">
      <c r="A2515" s="3" t="s">
        <v>2592</v>
      </c>
      <c r="B2515" s="3" t="s">
        <v>1116</v>
      </c>
      <c r="C2515" s="3" t="s">
        <v>1121</v>
      </c>
      <c r="D2515" s="3" t="s">
        <v>1118</v>
      </c>
    </row>
    <row r="2516" spans="1:4" x14ac:dyDescent="0.35">
      <c r="A2516" s="3" t="s">
        <v>2593</v>
      </c>
      <c r="B2516" s="3" t="s">
        <v>1116</v>
      </c>
      <c r="C2516" s="3" t="s">
        <v>1117</v>
      </c>
      <c r="D2516" s="3" t="s">
        <v>1126</v>
      </c>
    </row>
    <row r="2517" spans="1:4" x14ac:dyDescent="0.35">
      <c r="A2517" s="3" t="s">
        <v>2594</v>
      </c>
      <c r="B2517" s="3" t="s">
        <v>1116</v>
      </c>
      <c r="C2517" s="3" t="s">
        <v>1117</v>
      </c>
      <c r="D2517" s="3" t="s">
        <v>1118</v>
      </c>
    </row>
    <row r="2518" spans="1:4" x14ac:dyDescent="0.35">
      <c r="A2518" s="3" t="s">
        <v>2595</v>
      </c>
      <c r="B2518" s="3" t="s">
        <v>1120</v>
      </c>
      <c r="C2518" s="3" t="s">
        <v>1123</v>
      </c>
      <c r="D2518" s="3" t="s">
        <v>1118</v>
      </c>
    </row>
    <row r="2519" spans="1:4" x14ac:dyDescent="0.35">
      <c r="A2519" s="3" t="s">
        <v>2596</v>
      </c>
      <c r="B2519" s="3" t="s">
        <v>1116</v>
      </c>
      <c r="C2519" s="3" t="s">
        <v>1123</v>
      </c>
      <c r="D2519" s="3" t="s">
        <v>1124</v>
      </c>
    </row>
    <row r="2520" spans="1:4" x14ac:dyDescent="0.35">
      <c r="A2520" s="3" t="s">
        <v>2597</v>
      </c>
      <c r="B2520" s="3" t="s">
        <v>1120</v>
      </c>
      <c r="C2520" s="3" t="s">
        <v>1117</v>
      </c>
      <c r="D2520" s="3" t="s">
        <v>1126</v>
      </c>
    </row>
    <row r="2521" spans="1:4" x14ac:dyDescent="0.35">
      <c r="A2521" s="3" t="s">
        <v>2598</v>
      </c>
      <c r="B2521" s="3" t="s">
        <v>1116</v>
      </c>
      <c r="C2521" s="3" t="s">
        <v>1121</v>
      </c>
      <c r="D2521" s="3" t="s">
        <v>1126</v>
      </c>
    </row>
    <row r="2522" spans="1:4" x14ac:dyDescent="0.35">
      <c r="A2522" s="3" t="s">
        <v>2599</v>
      </c>
      <c r="B2522" s="3" t="s">
        <v>1116</v>
      </c>
      <c r="C2522" s="3" t="s">
        <v>1117</v>
      </c>
      <c r="D2522" s="3" t="s">
        <v>1118</v>
      </c>
    </row>
    <row r="2523" spans="1:4" x14ac:dyDescent="0.35">
      <c r="A2523" s="3" t="s">
        <v>2600</v>
      </c>
      <c r="B2523" s="3" t="s">
        <v>1116</v>
      </c>
      <c r="C2523" s="3" t="s">
        <v>1121</v>
      </c>
      <c r="D2523" s="3" t="s">
        <v>1124</v>
      </c>
    </row>
    <row r="2524" spans="1:4" x14ac:dyDescent="0.35">
      <c r="A2524" s="3" t="s">
        <v>2601</v>
      </c>
      <c r="B2524" s="3" t="s">
        <v>1116</v>
      </c>
      <c r="C2524" s="3" t="s">
        <v>1123</v>
      </c>
      <c r="D2524" s="3" t="s">
        <v>1118</v>
      </c>
    </row>
    <row r="2525" spans="1:4" x14ac:dyDescent="0.35">
      <c r="A2525" s="3" t="s">
        <v>2602</v>
      </c>
      <c r="B2525" s="3" t="s">
        <v>1116</v>
      </c>
      <c r="C2525" s="3" t="s">
        <v>1117</v>
      </c>
      <c r="D2525" s="3" t="s">
        <v>1118</v>
      </c>
    </row>
    <row r="2526" spans="1:4" x14ac:dyDescent="0.35">
      <c r="A2526" s="3" t="s">
        <v>2603</v>
      </c>
      <c r="B2526" s="3" t="s">
        <v>1116</v>
      </c>
      <c r="C2526" s="3" t="s">
        <v>1122</v>
      </c>
      <c r="D2526" s="3" t="s">
        <v>1118</v>
      </c>
    </row>
    <row r="2527" spans="1:4" x14ac:dyDescent="0.35">
      <c r="A2527" s="3" t="s">
        <v>2604</v>
      </c>
      <c r="B2527" s="3" t="s">
        <v>1116</v>
      </c>
      <c r="C2527" s="3" t="s">
        <v>1121</v>
      </c>
      <c r="D2527" s="3" t="s">
        <v>1118</v>
      </c>
    </row>
    <row r="2528" spans="1:4" x14ac:dyDescent="0.35">
      <c r="A2528" s="3" t="s">
        <v>2605</v>
      </c>
      <c r="B2528" s="3" t="s">
        <v>1119</v>
      </c>
      <c r="C2528" s="3" t="s">
        <v>1117</v>
      </c>
      <c r="D2528" s="3" t="s">
        <v>1118</v>
      </c>
    </row>
    <row r="2529" spans="1:4" x14ac:dyDescent="0.35">
      <c r="A2529" s="3" t="s">
        <v>2606</v>
      </c>
      <c r="B2529" s="3" t="s">
        <v>1119</v>
      </c>
      <c r="C2529" s="3" t="s">
        <v>1123</v>
      </c>
      <c r="D2529" s="3" t="s">
        <v>1126</v>
      </c>
    </row>
    <row r="2530" spans="1:4" x14ac:dyDescent="0.35">
      <c r="A2530" s="3" t="s">
        <v>2607</v>
      </c>
      <c r="B2530" s="3" t="s">
        <v>1116</v>
      </c>
      <c r="C2530" s="3" t="s">
        <v>1121</v>
      </c>
      <c r="D2530" s="3" t="s">
        <v>1118</v>
      </c>
    </row>
    <row r="2531" spans="1:4" x14ac:dyDescent="0.35">
      <c r="A2531" s="3" t="s">
        <v>2608</v>
      </c>
      <c r="B2531" s="3" t="s">
        <v>1120</v>
      </c>
      <c r="C2531" s="3" t="s">
        <v>1122</v>
      </c>
      <c r="D2531" s="3" t="s">
        <v>1118</v>
      </c>
    </row>
    <row r="2532" spans="1:4" x14ac:dyDescent="0.35">
      <c r="A2532" s="3" t="s">
        <v>2609</v>
      </c>
      <c r="B2532" s="3" t="s">
        <v>1119</v>
      </c>
      <c r="C2532" s="3" t="s">
        <v>1117</v>
      </c>
      <c r="D2532" s="3" t="s">
        <v>1118</v>
      </c>
    </row>
    <row r="2533" spans="1:4" x14ac:dyDescent="0.35">
      <c r="A2533" s="3" t="s">
        <v>2610</v>
      </c>
      <c r="B2533" s="3" t="s">
        <v>1116</v>
      </c>
      <c r="C2533" s="3" t="s">
        <v>1121</v>
      </c>
      <c r="D2533" s="3" t="s">
        <v>1118</v>
      </c>
    </row>
    <row r="2534" spans="1:4" x14ac:dyDescent="0.35">
      <c r="A2534" s="3" t="s">
        <v>2611</v>
      </c>
      <c r="B2534" s="3" t="s">
        <v>1119</v>
      </c>
      <c r="C2534" s="3" t="s">
        <v>1117</v>
      </c>
      <c r="D2534" s="3" t="s">
        <v>1118</v>
      </c>
    </row>
    <row r="2535" spans="1:4" x14ac:dyDescent="0.35">
      <c r="A2535" s="3" t="s">
        <v>2612</v>
      </c>
      <c r="B2535" s="3" t="s">
        <v>1116</v>
      </c>
      <c r="C2535" s="3" t="s">
        <v>1123</v>
      </c>
      <c r="D2535" s="3" t="s">
        <v>1118</v>
      </c>
    </row>
    <row r="2536" spans="1:4" x14ac:dyDescent="0.35">
      <c r="A2536" s="3" t="s">
        <v>2613</v>
      </c>
      <c r="B2536" s="3" t="s">
        <v>1119</v>
      </c>
      <c r="C2536" s="3" t="s">
        <v>1121</v>
      </c>
      <c r="D2536" s="3" t="s">
        <v>1118</v>
      </c>
    </row>
    <row r="2537" spans="1:4" x14ac:dyDescent="0.35">
      <c r="A2537" s="3" t="s">
        <v>2614</v>
      </c>
      <c r="B2537" s="3" t="s">
        <v>1116</v>
      </c>
      <c r="C2537" s="3" t="s">
        <v>1122</v>
      </c>
      <c r="D2537" s="3" t="s">
        <v>1118</v>
      </c>
    </row>
    <row r="2538" spans="1:4" x14ac:dyDescent="0.35">
      <c r="A2538" s="3" t="s">
        <v>2615</v>
      </c>
      <c r="B2538" s="3" t="s">
        <v>1120</v>
      </c>
      <c r="C2538" s="3" t="s">
        <v>1122</v>
      </c>
      <c r="D2538" s="3" t="s">
        <v>1118</v>
      </c>
    </row>
    <row r="2539" spans="1:4" x14ac:dyDescent="0.35">
      <c r="A2539" s="3" t="s">
        <v>2616</v>
      </c>
      <c r="B2539" s="3" t="s">
        <v>1116</v>
      </c>
      <c r="C2539" s="3" t="s">
        <v>1123</v>
      </c>
      <c r="D2539" s="3" t="s">
        <v>1124</v>
      </c>
    </row>
    <row r="2540" spans="1:4" x14ac:dyDescent="0.35">
      <c r="A2540" s="3" t="s">
        <v>2617</v>
      </c>
      <c r="B2540" s="3" t="s">
        <v>1116</v>
      </c>
      <c r="C2540" s="3" t="s">
        <v>1117</v>
      </c>
      <c r="D2540" s="3" t="s">
        <v>1118</v>
      </c>
    </row>
    <row r="2541" spans="1:4" x14ac:dyDescent="0.35">
      <c r="A2541" s="3" t="s">
        <v>2618</v>
      </c>
      <c r="B2541" s="3" t="s">
        <v>1116</v>
      </c>
      <c r="C2541" s="3" t="s">
        <v>1117</v>
      </c>
      <c r="D2541" s="3" t="s">
        <v>1118</v>
      </c>
    </row>
    <row r="2542" spans="1:4" x14ac:dyDescent="0.35">
      <c r="A2542" s="3" t="s">
        <v>2619</v>
      </c>
      <c r="B2542" s="3" t="s">
        <v>1116</v>
      </c>
      <c r="C2542" s="3" t="s">
        <v>1121</v>
      </c>
      <c r="D2542" s="3" t="s">
        <v>1118</v>
      </c>
    </row>
    <row r="2543" spans="1:4" x14ac:dyDescent="0.35">
      <c r="A2543" s="3" t="s">
        <v>2620</v>
      </c>
      <c r="B2543" s="3" t="s">
        <v>1119</v>
      </c>
      <c r="C2543" s="3" t="s">
        <v>1117</v>
      </c>
      <c r="D2543" s="3" t="s">
        <v>1118</v>
      </c>
    </row>
    <row r="2544" spans="1:4" x14ac:dyDescent="0.35">
      <c r="A2544" s="3" t="s">
        <v>2621</v>
      </c>
      <c r="B2544" s="3" t="s">
        <v>1116</v>
      </c>
      <c r="C2544" s="3" t="s">
        <v>1117</v>
      </c>
      <c r="D2544" s="3" t="s">
        <v>1124</v>
      </c>
    </row>
    <row r="2545" spans="1:4" x14ac:dyDescent="0.35">
      <c r="A2545" s="3" t="s">
        <v>2622</v>
      </c>
      <c r="B2545" s="3" t="s">
        <v>1119</v>
      </c>
      <c r="C2545" s="3" t="s">
        <v>1123</v>
      </c>
      <c r="D2545" s="3" t="s">
        <v>1118</v>
      </c>
    </row>
    <row r="2546" spans="1:4" x14ac:dyDescent="0.35">
      <c r="A2546" s="3" t="s">
        <v>2623</v>
      </c>
      <c r="B2546" s="3" t="s">
        <v>1116</v>
      </c>
      <c r="C2546" s="3" t="s">
        <v>1117</v>
      </c>
      <c r="D2546" s="3" t="s">
        <v>1126</v>
      </c>
    </row>
    <row r="2547" spans="1:4" x14ac:dyDescent="0.35">
      <c r="A2547" s="3" t="s">
        <v>2624</v>
      </c>
      <c r="B2547" s="3" t="s">
        <v>1116</v>
      </c>
      <c r="C2547" s="3" t="s">
        <v>1121</v>
      </c>
      <c r="D2547" s="3" t="s">
        <v>1118</v>
      </c>
    </row>
    <row r="2548" spans="1:4" x14ac:dyDescent="0.35">
      <c r="A2548" s="3" t="s">
        <v>2625</v>
      </c>
      <c r="B2548" s="3" t="s">
        <v>1116</v>
      </c>
      <c r="C2548" s="3" t="s">
        <v>1122</v>
      </c>
      <c r="D2548" s="3" t="s">
        <v>1118</v>
      </c>
    </row>
    <row r="2549" spans="1:4" x14ac:dyDescent="0.35">
      <c r="A2549" s="3" t="s">
        <v>2626</v>
      </c>
      <c r="B2549" s="3" t="s">
        <v>1116</v>
      </c>
      <c r="C2549" s="3" t="s">
        <v>1121</v>
      </c>
      <c r="D2549" s="3" t="s">
        <v>1124</v>
      </c>
    </row>
    <row r="2550" spans="1:4" x14ac:dyDescent="0.35">
      <c r="A2550" s="3" t="s">
        <v>2627</v>
      </c>
      <c r="B2550" s="3" t="s">
        <v>1116</v>
      </c>
      <c r="C2550" s="3" t="s">
        <v>1123</v>
      </c>
      <c r="D2550" s="3" t="s">
        <v>1118</v>
      </c>
    </row>
    <row r="2551" spans="1:4" x14ac:dyDescent="0.35">
      <c r="A2551" s="3" t="s">
        <v>2628</v>
      </c>
      <c r="B2551" s="3" t="s">
        <v>1119</v>
      </c>
      <c r="C2551" s="3" t="s">
        <v>1122</v>
      </c>
      <c r="D2551" s="3" t="s">
        <v>1124</v>
      </c>
    </row>
    <row r="2552" spans="1:4" x14ac:dyDescent="0.35">
      <c r="A2552" s="3" t="s">
        <v>2629</v>
      </c>
      <c r="B2552" s="3" t="s">
        <v>1119</v>
      </c>
      <c r="C2552" s="3" t="s">
        <v>1123</v>
      </c>
      <c r="D2552" s="3" t="s">
        <v>1118</v>
      </c>
    </row>
    <row r="2553" spans="1:4" x14ac:dyDescent="0.35">
      <c r="A2553" s="3" t="s">
        <v>2630</v>
      </c>
      <c r="B2553" s="3" t="s">
        <v>1119</v>
      </c>
      <c r="C2553" s="3" t="s">
        <v>1123</v>
      </c>
      <c r="D2553" s="3" t="s">
        <v>1126</v>
      </c>
    </row>
    <row r="2554" spans="1:4" x14ac:dyDescent="0.35">
      <c r="A2554" s="3" t="s">
        <v>2631</v>
      </c>
      <c r="B2554" s="3" t="s">
        <v>1116</v>
      </c>
      <c r="C2554" s="3" t="s">
        <v>1121</v>
      </c>
      <c r="D2554" s="3" t="s">
        <v>1118</v>
      </c>
    </row>
    <row r="2555" spans="1:4" x14ac:dyDescent="0.35">
      <c r="A2555" s="3" t="s">
        <v>2632</v>
      </c>
      <c r="B2555" s="3" t="s">
        <v>1119</v>
      </c>
      <c r="C2555" s="3" t="s">
        <v>1121</v>
      </c>
      <c r="D2555" s="3" t="s">
        <v>1118</v>
      </c>
    </row>
    <row r="2556" spans="1:4" x14ac:dyDescent="0.35">
      <c r="A2556" s="3" t="s">
        <v>2633</v>
      </c>
      <c r="B2556" s="3" t="s">
        <v>1116</v>
      </c>
      <c r="C2556" s="3" t="s">
        <v>1123</v>
      </c>
      <c r="D2556" s="3" t="s">
        <v>1118</v>
      </c>
    </row>
    <row r="2557" spans="1:4" x14ac:dyDescent="0.35">
      <c r="A2557" s="3" t="s">
        <v>2634</v>
      </c>
      <c r="B2557" s="3" t="s">
        <v>1116</v>
      </c>
      <c r="C2557" s="3" t="s">
        <v>1117</v>
      </c>
      <c r="D2557" s="3" t="s">
        <v>1118</v>
      </c>
    </row>
    <row r="2558" spans="1:4" x14ac:dyDescent="0.35">
      <c r="A2558" s="3" t="s">
        <v>2635</v>
      </c>
      <c r="B2558" s="3" t="s">
        <v>1116</v>
      </c>
      <c r="C2558" s="3" t="s">
        <v>1122</v>
      </c>
      <c r="D2558" s="3" t="s">
        <v>1124</v>
      </c>
    </row>
    <row r="2559" spans="1:4" x14ac:dyDescent="0.35">
      <c r="A2559" s="3" t="s">
        <v>2636</v>
      </c>
      <c r="B2559" s="3" t="s">
        <v>1116</v>
      </c>
      <c r="C2559" s="3" t="s">
        <v>1122</v>
      </c>
      <c r="D2559" s="3" t="s">
        <v>1118</v>
      </c>
    </row>
    <row r="2560" spans="1:4" x14ac:dyDescent="0.35">
      <c r="A2560" s="3" t="s">
        <v>2637</v>
      </c>
      <c r="B2560" s="3" t="s">
        <v>1116</v>
      </c>
      <c r="C2560" s="3" t="s">
        <v>1122</v>
      </c>
      <c r="D2560" s="3" t="s">
        <v>1118</v>
      </c>
    </row>
    <row r="2561" spans="1:4" x14ac:dyDescent="0.35">
      <c r="A2561" s="3" t="s">
        <v>2638</v>
      </c>
      <c r="B2561" s="3" t="s">
        <v>1116</v>
      </c>
      <c r="C2561" s="3" t="s">
        <v>1121</v>
      </c>
      <c r="D2561" s="3" t="s">
        <v>1118</v>
      </c>
    </row>
    <row r="2562" spans="1:4" x14ac:dyDescent="0.35">
      <c r="A2562" s="3" t="s">
        <v>2639</v>
      </c>
      <c r="B2562" s="3" t="s">
        <v>1116</v>
      </c>
      <c r="C2562" s="3" t="s">
        <v>1117</v>
      </c>
      <c r="D2562" s="3" t="s">
        <v>1118</v>
      </c>
    </row>
    <row r="2563" spans="1:4" x14ac:dyDescent="0.35">
      <c r="A2563" s="3" t="s">
        <v>2640</v>
      </c>
      <c r="B2563" s="3" t="s">
        <v>1116</v>
      </c>
      <c r="C2563" s="3" t="s">
        <v>1122</v>
      </c>
      <c r="D2563" s="3" t="s">
        <v>1118</v>
      </c>
    </row>
    <row r="2564" spans="1:4" x14ac:dyDescent="0.35">
      <c r="A2564" s="3" t="s">
        <v>2641</v>
      </c>
      <c r="B2564" s="3" t="s">
        <v>1116</v>
      </c>
      <c r="C2564" s="3" t="s">
        <v>1121</v>
      </c>
      <c r="D2564" s="3" t="s">
        <v>1118</v>
      </c>
    </row>
    <row r="2565" spans="1:4" x14ac:dyDescent="0.35">
      <c r="A2565" s="3" t="s">
        <v>2642</v>
      </c>
      <c r="B2565" s="3" t="s">
        <v>1119</v>
      </c>
      <c r="C2565" s="3" t="s">
        <v>1123</v>
      </c>
      <c r="D2565" s="3" t="s">
        <v>1118</v>
      </c>
    </row>
    <row r="2566" spans="1:4" x14ac:dyDescent="0.35">
      <c r="A2566" s="3" t="s">
        <v>2643</v>
      </c>
      <c r="B2566" s="3" t="s">
        <v>1116</v>
      </c>
      <c r="C2566" s="3" t="s">
        <v>1123</v>
      </c>
      <c r="D2566" s="3" t="s">
        <v>1118</v>
      </c>
    </row>
    <row r="2567" spans="1:4" x14ac:dyDescent="0.35">
      <c r="A2567" s="3" t="s">
        <v>2644</v>
      </c>
      <c r="B2567" s="3" t="s">
        <v>1116</v>
      </c>
      <c r="C2567" s="3" t="s">
        <v>1122</v>
      </c>
      <c r="D2567" s="3" t="s">
        <v>1124</v>
      </c>
    </row>
    <row r="2568" spans="1:4" x14ac:dyDescent="0.35">
      <c r="A2568" s="3" t="s">
        <v>2645</v>
      </c>
      <c r="B2568" s="3" t="s">
        <v>1116</v>
      </c>
      <c r="C2568" s="3" t="s">
        <v>1123</v>
      </c>
      <c r="D2568" s="3" t="s">
        <v>1118</v>
      </c>
    </row>
    <row r="2569" spans="1:4" x14ac:dyDescent="0.35">
      <c r="A2569" s="3" t="s">
        <v>2646</v>
      </c>
      <c r="B2569" s="3" t="s">
        <v>1116</v>
      </c>
      <c r="C2569" s="3" t="s">
        <v>1117</v>
      </c>
      <c r="D2569" s="3" t="s">
        <v>1118</v>
      </c>
    </row>
    <row r="2570" spans="1:4" x14ac:dyDescent="0.35">
      <c r="A2570" s="3" t="s">
        <v>2647</v>
      </c>
      <c r="B2570" s="3" t="s">
        <v>1119</v>
      </c>
      <c r="C2570" s="3" t="s">
        <v>1121</v>
      </c>
      <c r="D2570" s="3" t="s">
        <v>1118</v>
      </c>
    </row>
    <row r="2571" spans="1:4" x14ac:dyDescent="0.35">
      <c r="A2571" s="3" t="s">
        <v>2648</v>
      </c>
      <c r="B2571" s="3" t="s">
        <v>1119</v>
      </c>
      <c r="C2571" s="3" t="s">
        <v>1123</v>
      </c>
      <c r="D2571" s="3" t="s">
        <v>1118</v>
      </c>
    </row>
    <row r="2572" spans="1:4" x14ac:dyDescent="0.35">
      <c r="A2572" s="3" t="s">
        <v>2649</v>
      </c>
      <c r="B2572" s="3" t="s">
        <v>1120</v>
      </c>
      <c r="C2572" s="3" t="s">
        <v>1121</v>
      </c>
      <c r="D2572" s="3" t="s">
        <v>1118</v>
      </c>
    </row>
    <row r="2573" spans="1:4" x14ac:dyDescent="0.35">
      <c r="A2573" s="3" t="s">
        <v>2650</v>
      </c>
      <c r="B2573" s="3" t="s">
        <v>1116</v>
      </c>
      <c r="C2573" s="3" t="s">
        <v>1117</v>
      </c>
      <c r="D2573" s="3" t="s">
        <v>1124</v>
      </c>
    </row>
    <row r="2574" spans="1:4" x14ac:dyDescent="0.35">
      <c r="A2574" s="3" t="s">
        <v>2651</v>
      </c>
      <c r="B2574" s="3" t="s">
        <v>1116</v>
      </c>
      <c r="C2574" s="3" t="s">
        <v>1123</v>
      </c>
      <c r="D2574" s="3" t="s">
        <v>1118</v>
      </c>
    </row>
    <row r="2575" spans="1:4" x14ac:dyDescent="0.35">
      <c r="A2575" s="3" t="s">
        <v>2652</v>
      </c>
      <c r="B2575" s="3" t="s">
        <v>1116</v>
      </c>
      <c r="C2575" s="3" t="s">
        <v>1117</v>
      </c>
      <c r="D2575" s="3" t="s">
        <v>1124</v>
      </c>
    </row>
    <row r="2576" spans="1:4" x14ac:dyDescent="0.35">
      <c r="A2576" s="3" t="s">
        <v>2653</v>
      </c>
      <c r="B2576" s="3" t="s">
        <v>1116</v>
      </c>
      <c r="C2576" s="3" t="s">
        <v>1123</v>
      </c>
      <c r="D2576" s="3" t="s">
        <v>1118</v>
      </c>
    </row>
    <row r="2577" spans="1:4" x14ac:dyDescent="0.35">
      <c r="A2577" s="3" t="s">
        <v>2654</v>
      </c>
      <c r="B2577" s="3" t="s">
        <v>1119</v>
      </c>
      <c r="C2577" s="3" t="s">
        <v>1122</v>
      </c>
      <c r="D2577" s="3" t="s">
        <v>1118</v>
      </c>
    </row>
    <row r="2578" spans="1:4" x14ac:dyDescent="0.35">
      <c r="A2578" s="3" t="s">
        <v>2655</v>
      </c>
      <c r="B2578" s="3" t="s">
        <v>1116</v>
      </c>
      <c r="C2578" s="3" t="s">
        <v>1117</v>
      </c>
      <c r="D2578" s="3" t="s">
        <v>1118</v>
      </c>
    </row>
    <row r="2579" spans="1:4" x14ac:dyDescent="0.35">
      <c r="A2579" s="3" t="s">
        <v>2656</v>
      </c>
      <c r="B2579" s="3" t="s">
        <v>1119</v>
      </c>
      <c r="C2579" s="3" t="s">
        <v>1123</v>
      </c>
      <c r="D2579" s="3" t="s">
        <v>1118</v>
      </c>
    </row>
    <row r="2580" spans="1:4" x14ac:dyDescent="0.35">
      <c r="A2580" s="3" t="s">
        <v>2657</v>
      </c>
      <c r="B2580" s="3" t="s">
        <v>1116</v>
      </c>
      <c r="C2580" s="3" t="s">
        <v>1123</v>
      </c>
      <c r="D2580" s="3" t="s">
        <v>1118</v>
      </c>
    </row>
    <row r="2581" spans="1:4" x14ac:dyDescent="0.35">
      <c r="A2581" s="3" t="s">
        <v>2658</v>
      </c>
      <c r="B2581" s="3" t="s">
        <v>1119</v>
      </c>
      <c r="C2581" s="3" t="s">
        <v>1123</v>
      </c>
      <c r="D2581" s="3" t="s">
        <v>1118</v>
      </c>
    </row>
    <row r="2582" spans="1:4" x14ac:dyDescent="0.35">
      <c r="A2582" s="3" t="s">
        <v>2659</v>
      </c>
      <c r="B2582" s="3" t="s">
        <v>1116</v>
      </c>
      <c r="C2582" s="3" t="s">
        <v>1121</v>
      </c>
      <c r="D2582" s="3" t="s">
        <v>1118</v>
      </c>
    </row>
    <row r="2583" spans="1:4" x14ac:dyDescent="0.35">
      <c r="A2583" s="3" t="s">
        <v>2660</v>
      </c>
      <c r="B2583" s="3" t="s">
        <v>1116</v>
      </c>
      <c r="C2583" s="3" t="s">
        <v>1123</v>
      </c>
      <c r="D2583" s="3" t="s">
        <v>1118</v>
      </c>
    </row>
    <row r="2584" spans="1:4" x14ac:dyDescent="0.35">
      <c r="A2584" s="3" t="s">
        <v>2661</v>
      </c>
      <c r="B2584" s="3" t="s">
        <v>1116</v>
      </c>
      <c r="C2584" s="3" t="s">
        <v>1122</v>
      </c>
      <c r="D2584" s="3" t="s">
        <v>1118</v>
      </c>
    </row>
    <row r="2585" spans="1:4" x14ac:dyDescent="0.35">
      <c r="A2585" s="3" t="s">
        <v>2662</v>
      </c>
      <c r="B2585" s="3" t="s">
        <v>1120</v>
      </c>
      <c r="C2585" s="3" t="s">
        <v>1117</v>
      </c>
      <c r="D2585" s="3" t="s">
        <v>1118</v>
      </c>
    </row>
    <row r="2586" spans="1:4" x14ac:dyDescent="0.35">
      <c r="A2586" s="3" t="s">
        <v>2663</v>
      </c>
      <c r="B2586" s="3" t="s">
        <v>1116</v>
      </c>
      <c r="C2586" s="3" t="s">
        <v>1121</v>
      </c>
      <c r="D2586" s="3" t="s">
        <v>1118</v>
      </c>
    </row>
    <row r="2587" spans="1:4" x14ac:dyDescent="0.35">
      <c r="A2587" s="3" t="s">
        <v>2664</v>
      </c>
      <c r="B2587" s="3" t="s">
        <v>1116</v>
      </c>
      <c r="C2587" s="3" t="s">
        <v>1117</v>
      </c>
      <c r="D2587" s="3" t="s">
        <v>1124</v>
      </c>
    </row>
    <row r="2588" spans="1:4" x14ac:dyDescent="0.35">
      <c r="A2588" s="3" t="s">
        <v>2665</v>
      </c>
      <c r="B2588" s="3" t="s">
        <v>1116</v>
      </c>
      <c r="C2588" s="3" t="s">
        <v>1123</v>
      </c>
      <c r="D2588" s="3" t="s">
        <v>1124</v>
      </c>
    </row>
    <row r="2589" spans="1:4" x14ac:dyDescent="0.35">
      <c r="A2589" s="3" t="s">
        <v>2666</v>
      </c>
      <c r="B2589" s="3" t="s">
        <v>1119</v>
      </c>
      <c r="C2589" s="3" t="s">
        <v>1122</v>
      </c>
      <c r="D2589" s="3" t="s">
        <v>1124</v>
      </c>
    </row>
    <row r="2590" spans="1:4" x14ac:dyDescent="0.35">
      <c r="A2590" s="3" t="s">
        <v>2667</v>
      </c>
      <c r="B2590" s="3" t="s">
        <v>1116</v>
      </c>
      <c r="C2590" s="3" t="s">
        <v>1117</v>
      </c>
      <c r="D2590" s="3" t="s">
        <v>1118</v>
      </c>
    </row>
    <row r="2591" spans="1:4" x14ac:dyDescent="0.35">
      <c r="A2591" s="3" t="s">
        <v>2668</v>
      </c>
      <c r="B2591" s="3" t="s">
        <v>1116</v>
      </c>
      <c r="C2591" s="3" t="s">
        <v>1123</v>
      </c>
      <c r="D2591" s="3" t="s">
        <v>1118</v>
      </c>
    </row>
    <row r="2592" spans="1:4" x14ac:dyDescent="0.35">
      <c r="A2592" s="3" t="s">
        <v>2669</v>
      </c>
      <c r="B2592" s="3" t="s">
        <v>1116</v>
      </c>
      <c r="C2592" s="3" t="s">
        <v>1122</v>
      </c>
      <c r="D2592" s="3" t="s">
        <v>1118</v>
      </c>
    </row>
    <row r="2593" spans="1:4" x14ac:dyDescent="0.35">
      <c r="A2593" s="3" t="s">
        <v>2670</v>
      </c>
      <c r="B2593" s="3" t="s">
        <v>1119</v>
      </c>
      <c r="C2593" s="3" t="s">
        <v>1123</v>
      </c>
      <c r="D2593" s="3" t="s">
        <v>1118</v>
      </c>
    </row>
    <row r="2594" spans="1:4" x14ac:dyDescent="0.35">
      <c r="A2594" s="3" t="s">
        <v>2671</v>
      </c>
      <c r="B2594" s="3" t="s">
        <v>1119</v>
      </c>
      <c r="C2594" s="3" t="s">
        <v>1117</v>
      </c>
      <c r="D2594" s="3" t="s">
        <v>1118</v>
      </c>
    </row>
    <row r="2595" spans="1:4" x14ac:dyDescent="0.35">
      <c r="A2595" s="3" t="s">
        <v>2672</v>
      </c>
      <c r="B2595" s="3" t="s">
        <v>1120</v>
      </c>
      <c r="C2595" s="3" t="s">
        <v>1122</v>
      </c>
      <c r="D2595" s="3" t="s">
        <v>1126</v>
      </c>
    </row>
    <row r="2596" spans="1:4" x14ac:dyDescent="0.35">
      <c r="A2596" s="3" t="s">
        <v>2673</v>
      </c>
      <c r="B2596" s="3" t="s">
        <v>1120</v>
      </c>
      <c r="C2596" s="3" t="s">
        <v>1123</v>
      </c>
      <c r="D2596" s="3" t="s">
        <v>1118</v>
      </c>
    </row>
    <row r="2597" spans="1:4" x14ac:dyDescent="0.35">
      <c r="A2597" s="3" t="s">
        <v>2674</v>
      </c>
      <c r="B2597" s="3" t="s">
        <v>1119</v>
      </c>
      <c r="C2597" s="3" t="s">
        <v>1121</v>
      </c>
      <c r="D2597" s="3" t="s">
        <v>1124</v>
      </c>
    </row>
    <row r="2598" spans="1:4" x14ac:dyDescent="0.35">
      <c r="A2598" s="3" t="s">
        <v>2675</v>
      </c>
      <c r="B2598" s="3" t="s">
        <v>1116</v>
      </c>
      <c r="C2598" s="3" t="s">
        <v>1117</v>
      </c>
      <c r="D2598" s="3" t="s">
        <v>1124</v>
      </c>
    </row>
    <row r="2599" spans="1:4" x14ac:dyDescent="0.35">
      <c r="A2599" s="3" t="s">
        <v>2676</v>
      </c>
      <c r="B2599" s="3" t="s">
        <v>1116</v>
      </c>
      <c r="C2599" s="3" t="s">
        <v>1117</v>
      </c>
      <c r="D2599" s="3" t="s">
        <v>1124</v>
      </c>
    </row>
    <row r="2600" spans="1:4" x14ac:dyDescent="0.35">
      <c r="A2600" s="3" t="s">
        <v>2677</v>
      </c>
      <c r="B2600" s="3" t="s">
        <v>1116</v>
      </c>
      <c r="C2600" s="3" t="s">
        <v>1123</v>
      </c>
      <c r="D2600" s="3" t="s">
        <v>1118</v>
      </c>
    </row>
    <row r="2601" spans="1:4" x14ac:dyDescent="0.35">
      <c r="A2601" s="3" t="s">
        <v>522</v>
      </c>
      <c r="B2601" s="3" t="s">
        <v>1116</v>
      </c>
      <c r="C2601" s="3" t="s">
        <v>1123</v>
      </c>
      <c r="D2601" s="3" t="s">
        <v>1118</v>
      </c>
    </row>
    <row r="2602" spans="1:4" x14ac:dyDescent="0.35">
      <c r="A2602" s="3" t="s">
        <v>2678</v>
      </c>
      <c r="B2602" s="3" t="s">
        <v>1116</v>
      </c>
      <c r="C2602" s="3" t="s">
        <v>1122</v>
      </c>
      <c r="D2602" s="3" t="s">
        <v>1124</v>
      </c>
    </row>
    <row r="2603" spans="1:4" x14ac:dyDescent="0.35">
      <c r="A2603" s="3" t="s">
        <v>2679</v>
      </c>
      <c r="B2603" s="3" t="s">
        <v>1119</v>
      </c>
      <c r="C2603" s="3" t="s">
        <v>1123</v>
      </c>
      <c r="D2603" s="3" t="s">
        <v>1118</v>
      </c>
    </row>
    <row r="2604" spans="1:4" x14ac:dyDescent="0.35">
      <c r="A2604" s="3" t="s">
        <v>2680</v>
      </c>
      <c r="B2604" s="3" t="s">
        <v>1119</v>
      </c>
      <c r="C2604" s="3" t="s">
        <v>1123</v>
      </c>
      <c r="D2604" s="3" t="s">
        <v>1118</v>
      </c>
    </row>
    <row r="2605" spans="1:4" x14ac:dyDescent="0.35">
      <c r="A2605" s="3" t="s">
        <v>2681</v>
      </c>
      <c r="B2605" s="3" t="s">
        <v>1116</v>
      </c>
      <c r="C2605" s="3" t="s">
        <v>1117</v>
      </c>
      <c r="D2605" s="3" t="s">
        <v>1118</v>
      </c>
    </row>
    <row r="2606" spans="1:4" x14ac:dyDescent="0.35">
      <c r="A2606" s="3" t="s">
        <v>2682</v>
      </c>
      <c r="B2606" s="3" t="s">
        <v>1120</v>
      </c>
      <c r="C2606" s="3" t="s">
        <v>1121</v>
      </c>
      <c r="D2606" s="3" t="s">
        <v>1124</v>
      </c>
    </row>
    <row r="2607" spans="1:4" x14ac:dyDescent="0.35">
      <c r="A2607" s="3" t="s">
        <v>2683</v>
      </c>
      <c r="B2607" s="3" t="s">
        <v>1119</v>
      </c>
      <c r="C2607" s="3" t="s">
        <v>1121</v>
      </c>
      <c r="D2607" s="3" t="s">
        <v>1118</v>
      </c>
    </row>
    <row r="2608" spans="1:4" x14ac:dyDescent="0.35">
      <c r="A2608" s="3" t="s">
        <v>2684</v>
      </c>
      <c r="B2608" s="3" t="s">
        <v>1116</v>
      </c>
      <c r="C2608" s="3" t="s">
        <v>1121</v>
      </c>
      <c r="D2608" s="3" t="s">
        <v>1118</v>
      </c>
    </row>
    <row r="2609" spans="1:4" x14ac:dyDescent="0.35">
      <c r="A2609" s="3" t="s">
        <v>2685</v>
      </c>
      <c r="B2609" s="3" t="s">
        <v>1119</v>
      </c>
      <c r="C2609" s="3" t="s">
        <v>1117</v>
      </c>
      <c r="D2609" s="3" t="s">
        <v>1118</v>
      </c>
    </row>
    <row r="2610" spans="1:4" x14ac:dyDescent="0.35">
      <c r="A2610" s="3" t="s">
        <v>2686</v>
      </c>
      <c r="B2610" s="3" t="s">
        <v>1119</v>
      </c>
      <c r="C2610" s="3" t="s">
        <v>1121</v>
      </c>
      <c r="D2610" s="3" t="s">
        <v>1126</v>
      </c>
    </row>
    <row r="2611" spans="1:4" x14ac:dyDescent="0.35">
      <c r="A2611" s="3" t="s">
        <v>2687</v>
      </c>
      <c r="B2611" s="3" t="s">
        <v>1116</v>
      </c>
      <c r="C2611" s="3" t="s">
        <v>1117</v>
      </c>
      <c r="D2611" s="3" t="s">
        <v>1126</v>
      </c>
    </row>
    <row r="2612" spans="1:4" x14ac:dyDescent="0.35">
      <c r="A2612" s="3" t="s">
        <v>2688</v>
      </c>
      <c r="B2612" s="3" t="s">
        <v>1116</v>
      </c>
      <c r="C2612" s="3" t="s">
        <v>1117</v>
      </c>
      <c r="D2612" s="3" t="s">
        <v>1118</v>
      </c>
    </row>
    <row r="2613" spans="1:4" x14ac:dyDescent="0.35">
      <c r="A2613" s="3" t="s">
        <v>2689</v>
      </c>
      <c r="B2613" s="3" t="s">
        <v>1116</v>
      </c>
      <c r="C2613" s="3" t="s">
        <v>1117</v>
      </c>
      <c r="D2613" s="3" t="s">
        <v>1124</v>
      </c>
    </row>
    <row r="2614" spans="1:4" x14ac:dyDescent="0.35">
      <c r="A2614" s="3" t="s">
        <v>2690</v>
      </c>
      <c r="B2614" s="3" t="s">
        <v>1116</v>
      </c>
      <c r="C2614" s="3" t="s">
        <v>1123</v>
      </c>
      <c r="D2614" s="3" t="s">
        <v>1118</v>
      </c>
    </row>
    <row r="2615" spans="1:4" x14ac:dyDescent="0.35">
      <c r="A2615" s="3" t="s">
        <v>2691</v>
      </c>
      <c r="B2615" s="3" t="s">
        <v>1119</v>
      </c>
      <c r="C2615" s="3" t="s">
        <v>1122</v>
      </c>
      <c r="D2615" s="3" t="s">
        <v>1118</v>
      </c>
    </row>
    <row r="2616" spans="1:4" x14ac:dyDescent="0.35">
      <c r="A2616" s="3" t="s">
        <v>2692</v>
      </c>
      <c r="B2616" s="3" t="s">
        <v>1120</v>
      </c>
      <c r="C2616" s="3" t="s">
        <v>1121</v>
      </c>
      <c r="D2616" s="3" t="s">
        <v>1118</v>
      </c>
    </row>
    <row r="2617" spans="1:4" x14ac:dyDescent="0.35">
      <c r="A2617" s="3" t="s">
        <v>2693</v>
      </c>
      <c r="B2617" s="3" t="s">
        <v>1116</v>
      </c>
      <c r="C2617" s="3" t="s">
        <v>1122</v>
      </c>
      <c r="D2617" s="3" t="s">
        <v>1118</v>
      </c>
    </row>
    <row r="2618" spans="1:4" x14ac:dyDescent="0.35">
      <c r="A2618" s="3" t="s">
        <v>2694</v>
      </c>
      <c r="B2618" s="3" t="s">
        <v>1120</v>
      </c>
      <c r="C2618" s="3" t="s">
        <v>1123</v>
      </c>
      <c r="D2618" s="3" t="s">
        <v>1118</v>
      </c>
    </row>
    <row r="2619" spans="1:4" x14ac:dyDescent="0.35">
      <c r="A2619" s="3" t="s">
        <v>2695</v>
      </c>
      <c r="B2619" s="3" t="s">
        <v>1119</v>
      </c>
      <c r="C2619" s="3" t="s">
        <v>1117</v>
      </c>
      <c r="D2619" s="3" t="s">
        <v>1124</v>
      </c>
    </row>
    <row r="2620" spans="1:4" x14ac:dyDescent="0.35">
      <c r="A2620" s="3" t="s">
        <v>2696</v>
      </c>
      <c r="B2620" s="3" t="s">
        <v>1116</v>
      </c>
      <c r="C2620" s="3" t="s">
        <v>1117</v>
      </c>
      <c r="D2620" s="3" t="s">
        <v>1118</v>
      </c>
    </row>
    <row r="2621" spans="1:4" x14ac:dyDescent="0.35">
      <c r="A2621" s="3" t="s">
        <v>2697</v>
      </c>
      <c r="B2621" s="3" t="s">
        <v>1116</v>
      </c>
      <c r="C2621" s="3" t="s">
        <v>1117</v>
      </c>
      <c r="D2621" s="3" t="s">
        <v>1118</v>
      </c>
    </row>
    <row r="2622" spans="1:4" x14ac:dyDescent="0.35">
      <c r="A2622" s="3" t="s">
        <v>2698</v>
      </c>
      <c r="B2622" s="3" t="s">
        <v>1116</v>
      </c>
      <c r="C2622" s="3" t="s">
        <v>1117</v>
      </c>
      <c r="D2622" s="3" t="s">
        <v>1118</v>
      </c>
    </row>
    <row r="2623" spans="1:4" x14ac:dyDescent="0.35">
      <c r="A2623" s="3" t="s">
        <v>2699</v>
      </c>
      <c r="B2623" s="3" t="s">
        <v>1119</v>
      </c>
      <c r="C2623" s="3" t="s">
        <v>1117</v>
      </c>
      <c r="D2623" s="3" t="s">
        <v>1118</v>
      </c>
    </row>
    <row r="2624" spans="1:4" x14ac:dyDescent="0.35">
      <c r="A2624" s="3" t="s">
        <v>2700</v>
      </c>
      <c r="B2624" s="3" t="s">
        <v>1116</v>
      </c>
      <c r="C2624" s="3" t="s">
        <v>1117</v>
      </c>
      <c r="D2624" s="3" t="s">
        <v>1118</v>
      </c>
    </row>
    <row r="2625" spans="1:4" x14ac:dyDescent="0.35">
      <c r="A2625" s="3" t="s">
        <v>2701</v>
      </c>
      <c r="B2625" s="3" t="s">
        <v>1116</v>
      </c>
      <c r="C2625" s="3" t="s">
        <v>1121</v>
      </c>
      <c r="D2625" s="3" t="s">
        <v>1118</v>
      </c>
    </row>
    <row r="2626" spans="1:4" x14ac:dyDescent="0.35">
      <c r="A2626" s="3" t="s">
        <v>2702</v>
      </c>
      <c r="B2626" s="3" t="s">
        <v>1119</v>
      </c>
      <c r="C2626" s="3" t="s">
        <v>1123</v>
      </c>
      <c r="D2626" s="3" t="s">
        <v>1118</v>
      </c>
    </row>
    <row r="2627" spans="1:4" x14ac:dyDescent="0.35">
      <c r="A2627" s="3" t="s">
        <v>2703</v>
      </c>
      <c r="B2627" s="3" t="s">
        <v>1116</v>
      </c>
      <c r="C2627" s="3" t="s">
        <v>1123</v>
      </c>
      <c r="D2627" s="3" t="s">
        <v>1118</v>
      </c>
    </row>
    <row r="2628" spans="1:4" x14ac:dyDescent="0.35">
      <c r="A2628" s="3" t="s">
        <v>2704</v>
      </c>
      <c r="B2628" s="3" t="s">
        <v>1119</v>
      </c>
      <c r="C2628" s="3" t="s">
        <v>1123</v>
      </c>
      <c r="D2628" s="3" t="s">
        <v>1124</v>
      </c>
    </row>
    <row r="2629" spans="1:4" x14ac:dyDescent="0.35">
      <c r="A2629" s="3" t="s">
        <v>2705</v>
      </c>
      <c r="B2629" s="3" t="s">
        <v>1116</v>
      </c>
      <c r="C2629" s="3" t="s">
        <v>1121</v>
      </c>
      <c r="D2629" s="3" t="s">
        <v>1118</v>
      </c>
    </row>
    <row r="2630" spans="1:4" x14ac:dyDescent="0.35">
      <c r="A2630" s="3" t="s">
        <v>2706</v>
      </c>
      <c r="B2630" s="3" t="s">
        <v>1116</v>
      </c>
      <c r="C2630" s="3" t="s">
        <v>1117</v>
      </c>
      <c r="D2630" s="3" t="s">
        <v>1118</v>
      </c>
    </row>
    <row r="2631" spans="1:4" x14ac:dyDescent="0.35">
      <c r="A2631" s="3" t="s">
        <v>2707</v>
      </c>
      <c r="B2631" s="3" t="s">
        <v>1120</v>
      </c>
      <c r="C2631" s="3" t="s">
        <v>1123</v>
      </c>
      <c r="D2631" s="3" t="s">
        <v>1124</v>
      </c>
    </row>
    <row r="2632" spans="1:4" x14ac:dyDescent="0.35">
      <c r="A2632" s="3" t="s">
        <v>2708</v>
      </c>
      <c r="B2632" s="3" t="s">
        <v>1116</v>
      </c>
      <c r="C2632" s="3" t="s">
        <v>1117</v>
      </c>
      <c r="D2632" s="3" t="s">
        <v>1118</v>
      </c>
    </row>
    <row r="2633" spans="1:4" x14ac:dyDescent="0.35">
      <c r="A2633" s="3" t="s">
        <v>2709</v>
      </c>
      <c r="B2633" s="3" t="s">
        <v>1120</v>
      </c>
      <c r="C2633" s="3" t="s">
        <v>1117</v>
      </c>
      <c r="D2633" s="3" t="s">
        <v>1118</v>
      </c>
    </row>
    <row r="2634" spans="1:4" x14ac:dyDescent="0.35">
      <c r="A2634" s="3" t="s">
        <v>2710</v>
      </c>
      <c r="B2634" s="3" t="s">
        <v>1116</v>
      </c>
      <c r="C2634" s="3" t="s">
        <v>1122</v>
      </c>
      <c r="D2634" s="3" t="s">
        <v>1118</v>
      </c>
    </row>
    <row r="2635" spans="1:4" x14ac:dyDescent="0.35">
      <c r="A2635" s="3" t="s">
        <v>2711</v>
      </c>
      <c r="B2635" s="3" t="s">
        <v>1116</v>
      </c>
      <c r="C2635" s="3" t="s">
        <v>1117</v>
      </c>
      <c r="D2635" s="3" t="s">
        <v>1118</v>
      </c>
    </row>
    <row r="2636" spans="1:4" x14ac:dyDescent="0.35">
      <c r="A2636" s="3" t="s">
        <v>2712</v>
      </c>
      <c r="B2636" s="3" t="s">
        <v>1116</v>
      </c>
      <c r="C2636" s="3" t="s">
        <v>1123</v>
      </c>
      <c r="D2636" s="3" t="s">
        <v>1126</v>
      </c>
    </row>
    <row r="2637" spans="1:4" x14ac:dyDescent="0.35">
      <c r="A2637" s="3" t="s">
        <v>2713</v>
      </c>
      <c r="B2637" s="3" t="s">
        <v>1116</v>
      </c>
      <c r="C2637" s="3" t="s">
        <v>1117</v>
      </c>
      <c r="D2637" s="3" t="s">
        <v>1118</v>
      </c>
    </row>
    <row r="2638" spans="1:4" x14ac:dyDescent="0.35">
      <c r="A2638" s="3" t="s">
        <v>2714</v>
      </c>
      <c r="B2638" s="3" t="s">
        <v>1116</v>
      </c>
      <c r="C2638" s="3" t="s">
        <v>1121</v>
      </c>
      <c r="D2638" s="3" t="s">
        <v>1118</v>
      </c>
    </row>
    <row r="2639" spans="1:4" x14ac:dyDescent="0.35">
      <c r="A2639" s="3" t="s">
        <v>2715</v>
      </c>
      <c r="B2639" s="3" t="s">
        <v>1116</v>
      </c>
      <c r="C2639" s="3" t="s">
        <v>1121</v>
      </c>
      <c r="D2639" s="3" t="s">
        <v>1126</v>
      </c>
    </row>
    <row r="2640" spans="1:4" x14ac:dyDescent="0.35">
      <c r="A2640" s="3" t="s">
        <v>2716</v>
      </c>
      <c r="B2640" s="3" t="s">
        <v>1119</v>
      </c>
      <c r="C2640" s="3" t="s">
        <v>1117</v>
      </c>
      <c r="D2640" s="3" t="s">
        <v>1118</v>
      </c>
    </row>
    <row r="2641" spans="1:4" x14ac:dyDescent="0.35">
      <c r="A2641" s="3" t="s">
        <v>2717</v>
      </c>
      <c r="B2641" s="3" t="s">
        <v>1116</v>
      </c>
      <c r="C2641" s="3" t="s">
        <v>1122</v>
      </c>
      <c r="D2641" s="3" t="s">
        <v>1118</v>
      </c>
    </row>
    <row r="2642" spans="1:4" x14ac:dyDescent="0.35">
      <c r="A2642" s="3" t="s">
        <v>2718</v>
      </c>
      <c r="B2642" s="3" t="s">
        <v>1116</v>
      </c>
      <c r="C2642" s="3" t="s">
        <v>1117</v>
      </c>
      <c r="D2642" s="3" t="s">
        <v>1118</v>
      </c>
    </row>
    <row r="2643" spans="1:4" x14ac:dyDescent="0.35">
      <c r="A2643" s="3" t="s">
        <v>2719</v>
      </c>
      <c r="B2643" s="3" t="s">
        <v>1116</v>
      </c>
      <c r="C2643" s="3" t="s">
        <v>1122</v>
      </c>
      <c r="D2643" s="3" t="s">
        <v>1118</v>
      </c>
    </row>
    <row r="2644" spans="1:4" x14ac:dyDescent="0.35">
      <c r="A2644" s="3" t="s">
        <v>2720</v>
      </c>
      <c r="B2644" s="3" t="s">
        <v>1119</v>
      </c>
      <c r="C2644" s="3" t="s">
        <v>1121</v>
      </c>
      <c r="D2644" s="3" t="s">
        <v>1118</v>
      </c>
    </row>
    <row r="2645" spans="1:4" x14ac:dyDescent="0.35">
      <c r="A2645" s="3" t="s">
        <v>2721</v>
      </c>
      <c r="B2645" s="3" t="s">
        <v>1116</v>
      </c>
      <c r="C2645" s="3" t="s">
        <v>1123</v>
      </c>
      <c r="D2645" s="3" t="s">
        <v>1118</v>
      </c>
    </row>
    <row r="2646" spans="1:4" x14ac:dyDescent="0.35">
      <c r="A2646" s="3" t="s">
        <v>2722</v>
      </c>
      <c r="B2646" s="3" t="s">
        <v>1116</v>
      </c>
      <c r="C2646" s="3" t="s">
        <v>1122</v>
      </c>
      <c r="D2646" s="3" t="s">
        <v>1118</v>
      </c>
    </row>
    <row r="2647" spans="1:4" x14ac:dyDescent="0.35">
      <c r="A2647" s="3" t="s">
        <v>2723</v>
      </c>
      <c r="B2647" s="3" t="s">
        <v>1119</v>
      </c>
      <c r="C2647" s="3" t="s">
        <v>1123</v>
      </c>
      <c r="D2647" s="3" t="s">
        <v>1118</v>
      </c>
    </row>
    <row r="2648" spans="1:4" x14ac:dyDescent="0.35">
      <c r="A2648" s="3" t="s">
        <v>2724</v>
      </c>
      <c r="B2648" s="3" t="s">
        <v>1119</v>
      </c>
      <c r="C2648" s="3" t="s">
        <v>1122</v>
      </c>
      <c r="D2648" s="3" t="s">
        <v>1118</v>
      </c>
    </row>
    <row r="2649" spans="1:4" x14ac:dyDescent="0.35">
      <c r="A2649" s="3" t="s">
        <v>2725</v>
      </c>
      <c r="B2649" s="3" t="s">
        <v>1116</v>
      </c>
      <c r="C2649" s="3" t="s">
        <v>1121</v>
      </c>
      <c r="D2649" s="3" t="s">
        <v>1124</v>
      </c>
    </row>
    <row r="2650" spans="1:4" x14ac:dyDescent="0.35">
      <c r="A2650" s="3" t="s">
        <v>2726</v>
      </c>
      <c r="B2650" s="3" t="s">
        <v>1116</v>
      </c>
      <c r="C2650" s="3" t="s">
        <v>1117</v>
      </c>
      <c r="D2650" s="3" t="s">
        <v>1124</v>
      </c>
    </row>
    <row r="2651" spans="1:4" x14ac:dyDescent="0.35">
      <c r="A2651" s="3" t="s">
        <v>2727</v>
      </c>
      <c r="B2651" s="3" t="s">
        <v>1116</v>
      </c>
      <c r="C2651" s="3" t="s">
        <v>1121</v>
      </c>
      <c r="D2651" s="3" t="s">
        <v>1118</v>
      </c>
    </row>
    <row r="2652" spans="1:4" x14ac:dyDescent="0.35">
      <c r="A2652" s="3" t="s">
        <v>2728</v>
      </c>
      <c r="B2652" s="3" t="s">
        <v>1119</v>
      </c>
      <c r="C2652" s="3" t="s">
        <v>1123</v>
      </c>
      <c r="D2652" s="3" t="s">
        <v>1118</v>
      </c>
    </row>
    <row r="2653" spans="1:4" x14ac:dyDescent="0.35">
      <c r="A2653" s="3" t="s">
        <v>2729</v>
      </c>
      <c r="B2653" s="3" t="s">
        <v>1119</v>
      </c>
      <c r="C2653" s="3" t="s">
        <v>1117</v>
      </c>
      <c r="D2653" s="3" t="s">
        <v>1118</v>
      </c>
    </row>
    <row r="2654" spans="1:4" x14ac:dyDescent="0.35">
      <c r="A2654" s="3" t="s">
        <v>2730</v>
      </c>
      <c r="B2654" s="3" t="s">
        <v>1116</v>
      </c>
      <c r="C2654" s="3" t="s">
        <v>1123</v>
      </c>
      <c r="D2654" s="3" t="s">
        <v>1118</v>
      </c>
    </row>
    <row r="2655" spans="1:4" x14ac:dyDescent="0.35">
      <c r="A2655" s="3" t="s">
        <v>2731</v>
      </c>
      <c r="B2655" s="3" t="s">
        <v>1116</v>
      </c>
      <c r="C2655" s="3" t="s">
        <v>1121</v>
      </c>
      <c r="D2655" s="3" t="s">
        <v>1118</v>
      </c>
    </row>
    <row r="2656" spans="1:4" x14ac:dyDescent="0.35">
      <c r="A2656" s="3" t="s">
        <v>2732</v>
      </c>
      <c r="B2656" s="3" t="s">
        <v>1120</v>
      </c>
      <c r="C2656" s="3" t="s">
        <v>1117</v>
      </c>
      <c r="D2656" s="3" t="s">
        <v>1118</v>
      </c>
    </row>
    <row r="2657" spans="1:4" x14ac:dyDescent="0.35">
      <c r="A2657" s="3" t="s">
        <v>2733</v>
      </c>
      <c r="B2657" s="3" t="s">
        <v>1116</v>
      </c>
      <c r="C2657" s="3" t="s">
        <v>1117</v>
      </c>
      <c r="D2657" s="3" t="s">
        <v>1118</v>
      </c>
    </row>
    <row r="2658" spans="1:4" x14ac:dyDescent="0.35">
      <c r="A2658" s="3" t="s">
        <v>2734</v>
      </c>
      <c r="B2658" s="3" t="s">
        <v>1116</v>
      </c>
      <c r="C2658" s="3" t="s">
        <v>1117</v>
      </c>
      <c r="D2658" s="3" t="s">
        <v>1124</v>
      </c>
    </row>
    <row r="2659" spans="1:4" x14ac:dyDescent="0.35">
      <c r="A2659" s="3" t="s">
        <v>2735</v>
      </c>
      <c r="B2659" s="3" t="s">
        <v>1116</v>
      </c>
      <c r="C2659" s="3" t="s">
        <v>1117</v>
      </c>
      <c r="D2659" s="3" t="s">
        <v>1118</v>
      </c>
    </row>
    <row r="2660" spans="1:4" x14ac:dyDescent="0.35">
      <c r="A2660" s="3" t="s">
        <v>2736</v>
      </c>
      <c r="B2660" s="3" t="s">
        <v>1116</v>
      </c>
      <c r="C2660" s="3" t="s">
        <v>1123</v>
      </c>
      <c r="D2660" s="3" t="s">
        <v>1126</v>
      </c>
    </row>
    <row r="2661" spans="1:4" x14ac:dyDescent="0.35">
      <c r="A2661" s="3" t="s">
        <v>2737</v>
      </c>
      <c r="B2661" s="3" t="s">
        <v>1116</v>
      </c>
      <c r="C2661" s="3" t="s">
        <v>1123</v>
      </c>
      <c r="D2661" s="3" t="s">
        <v>1118</v>
      </c>
    </row>
    <row r="2662" spans="1:4" x14ac:dyDescent="0.35">
      <c r="A2662" s="3" t="s">
        <v>635</v>
      </c>
      <c r="B2662" s="3" t="s">
        <v>1116</v>
      </c>
      <c r="C2662" s="3" t="s">
        <v>1122</v>
      </c>
      <c r="D2662" s="3" t="s">
        <v>1118</v>
      </c>
    </row>
    <row r="2663" spans="1:4" x14ac:dyDescent="0.35">
      <c r="A2663" s="3" t="s">
        <v>2738</v>
      </c>
      <c r="B2663" s="3" t="s">
        <v>1116</v>
      </c>
      <c r="C2663" s="3" t="s">
        <v>1123</v>
      </c>
      <c r="D2663" s="3" t="s">
        <v>1118</v>
      </c>
    </row>
    <row r="2664" spans="1:4" x14ac:dyDescent="0.35">
      <c r="A2664" s="3" t="s">
        <v>2739</v>
      </c>
      <c r="B2664" s="3" t="s">
        <v>1120</v>
      </c>
      <c r="C2664" s="3" t="s">
        <v>1122</v>
      </c>
      <c r="D2664" s="3" t="s">
        <v>1124</v>
      </c>
    </row>
    <row r="2665" spans="1:4" x14ac:dyDescent="0.35">
      <c r="A2665" s="3" t="s">
        <v>2740</v>
      </c>
      <c r="B2665" s="3" t="s">
        <v>1119</v>
      </c>
      <c r="C2665" s="3" t="s">
        <v>1117</v>
      </c>
      <c r="D2665" s="3" t="s">
        <v>1118</v>
      </c>
    </row>
    <row r="2666" spans="1:4" x14ac:dyDescent="0.35">
      <c r="A2666" s="3" t="s">
        <v>2741</v>
      </c>
      <c r="B2666" s="3" t="s">
        <v>1119</v>
      </c>
      <c r="C2666" s="3" t="s">
        <v>1123</v>
      </c>
      <c r="D2666" s="3" t="s">
        <v>1126</v>
      </c>
    </row>
    <row r="2667" spans="1:4" x14ac:dyDescent="0.35">
      <c r="A2667" s="3" t="s">
        <v>2742</v>
      </c>
      <c r="B2667" s="3" t="s">
        <v>1119</v>
      </c>
      <c r="C2667" s="3" t="s">
        <v>1123</v>
      </c>
      <c r="D2667" s="3" t="s">
        <v>1124</v>
      </c>
    </row>
    <row r="2668" spans="1:4" x14ac:dyDescent="0.35">
      <c r="A2668" s="3" t="s">
        <v>2743</v>
      </c>
      <c r="B2668" s="3" t="s">
        <v>1116</v>
      </c>
      <c r="C2668" s="3" t="s">
        <v>1121</v>
      </c>
      <c r="D2668" s="3" t="s">
        <v>1124</v>
      </c>
    </row>
    <row r="2669" spans="1:4" x14ac:dyDescent="0.35">
      <c r="A2669" s="3" t="s">
        <v>2744</v>
      </c>
      <c r="B2669" s="3" t="s">
        <v>1116</v>
      </c>
      <c r="C2669" s="3" t="s">
        <v>1117</v>
      </c>
      <c r="D2669" s="3" t="s">
        <v>1118</v>
      </c>
    </row>
    <row r="2670" spans="1:4" x14ac:dyDescent="0.35">
      <c r="A2670" s="3" t="s">
        <v>2745</v>
      </c>
      <c r="B2670" s="3" t="s">
        <v>1116</v>
      </c>
      <c r="C2670" s="3" t="s">
        <v>1117</v>
      </c>
      <c r="D2670" s="3" t="s">
        <v>1118</v>
      </c>
    </row>
    <row r="2671" spans="1:4" x14ac:dyDescent="0.35">
      <c r="A2671" s="3" t="s">
        <v>2746</v>
      </c>
      <c r="B2671" s="3" t="s">
        <v>1116</v>
      </c>
      <c r="C2671" s="3" t="s">
        <v>1123</v>
      </c>
      <c r="D2671" s="3" t="s">
        <v>1126</v>
      </c>
    </row>
    <row r="2672" spans="1:4" x14ac:dyDescent="0.35">
      <c r="A2672" s="3" t="s">
        <v>2747</v>
      </c>
      <c r="B2672" s="3" t="s">
        <v>1116</v>
      </c>
      <c r="C2672" s="3" t="s">
        <v>1122</v>
      </c>
      <c r="D2672" s="3" t="s">
        <v>1118</v>
      </c>
    </row>
    <row r="2673" spans="1:4" x14ac:dyDescent="0.35">
      <c r="A2673" s="3" t="s">
        <v>2748</v>
      </c>
      <c r="B2673" s="3" t="s">
        <v>1119</v>
      </c>
      <c r="C2673" s="3" t="s">
        <v>1117</v>
      </c>
      <c r="D2673" s="3" t="s">
        <v>1118</v>
      </c>
    </row>
    <row r="2674" spans="1:4" x14ac:dyDescent="0.35">
      <c r="A2674" s="3" t="s">
        <v>2749</v>
      </c>
      <c r="B2674" s="3" t="s">
        <v>1116</v>
      </c>
      <c r="C2674" s="3" t="s">
        <v>1123</v>
      </c>
      <c r="D2674" s="3" t="s">
        <v>1118</v>
      </c>
    </row>
    <row r="2675" spans="1:4" x14ac:dyDescent="0.35">
      <c r="A2675" s="3" t="s">
        <v>2750</v>
      </c>
      <c r="B2675" s="3" t="s">
        <v>1116</v>
      </c>
      <c r="C2675" s="3" t="s">
        <v>1121</v>
      </c>
      <c r="D2675" s="3" t="s">
        <v>1118</v>
      </c>
    </row>
    <row r="2676" spans="1:4" x14ac:dyDescent="0.35">
      <c r="A2676" s="3" t="s">
        <v>2751</v>
      </c>
      <c r="B2676" s="3" t="s">
        <v>1119</v>
      </c>
      <c r="C2676" s="3" t="s">
        <v>1121</v>
      </c>
      <c r="D2676" s="3" t="s">
        <v>1126</v>
      </c>
    </row>
    <row r="2677" spans="1:4" x14ac:dyDescent="0.35">
      <c r="A2677" s="3" t="s">
        <v>2752</v>
      </c>
      <c r="B2677" s="3" t="s">
        <v>1116</v>
      </c>
      <c r="C2677" s="3" t="s">
        <v>1123</v>
      </c>
      <c r="D2677" s="3" t="s">
        <v>1118</v>
      </c>
    </row>
    <row r="2678" spans="1:4" x14ac:dyDescent="0.35">
      <c r="A2678" s="3" t="s">
        <v>2753</v>
      </c>
      <c r="B2678" s="3" t="s">
        <v>1120</v>
      </c>
      <c r="C2678" s="3" t="s">
        <v>1117</v>
      </c>
      <c r="D2678" s="3" t="s">
        <v>1118</v>
      </c>
    </row>
    <row r="2679" spans="1:4" x14ac:dyDescent="0.35">
      <c r="A2679" s="3" t="s">
        <v>2754</v>
      </c>
      <c r="B2679" s="3" t="s">
        <v>1119</v>
      </c>
      <c r="C2679" s="3" t="s">
        <v>1122</v>
      </c>
      <c r="D2679" s="3" t="s">
        <v>1118</v>
      </c>
    </row>
    <row r="2680" spans="1:4" x14ac:dyDescent="0.35">
      <c r="A2680" s="3" t="s">
        <v>2755</v>
      </c>
      <c r="B2680" s="3" t="s">
        <v>1119</v>
      </c>
      <c r="C2680" s="3" t="s">
        <v>1123</v>
      </c>
      <c r="D2680" s="3" t="s">
        <v>1118</v>
      </c>
    </row>
    <row r="2681" spans="1:4" x14ac:dyDescent="0.35">
      <c r="A2681" s="3" t="s">
        <v>2756</v>
      </c>
      <c r="B2681" s="3" t="s">
        <v>1116</v>
      </c>
      <c r="C2681" s="3" t="s">
        <v>1121</v>
      </c>
      <c r="D2681" s="3" t="s">
        <v>1118</v>
      </c>
    </row>
    <row r="2682" spans="1:4" x14ac:dyDescent="0.35">
      <c r="A2682" s="3" t="s">
        <v>2757</v>
      </c>
      <c r="B2682" s="3" t="s">
        <v>1116</v>
      </c>
      <c r="C2682" s="3" t="s">
        <v>1122</v>
      </c>
      <c r="D2682" s="3" t="s">
        <v>1118</v>
      </c>
    </row>
    <row r="2683" spans="1:4" x14ac:dyDescent="0.35">
      <c r="A2683" s="3" t="s">
        <v>2758</v>
      </c>
      <c r="B2683" s="3" t="s">
        <v>1119</v>
      </c>
      <c r="C2683" s="3" t="s">
        <v>1121</v>
      </c>
      <c r="D2683" s="3" t="s">
        <v>1126</v>
      </c>
    </row>
    <row r="2684" spans="1:4" x14ac:dyDescent="0.35">
      <c r="A2684" s="3" t="s">
        <v>2759</v>
      </c>
      <c r="B2684" s="3" t="s">
        <v>1116</v>
      </c>
      <c r="C2684" s="3" t="s">
        <v>1117</v>
      </c>
      <c r="D2684" s="3" t="s">
        <v>1118</v>
      </c>
    </row>
    <row r="2685" spans="1:4" x14ac:dyDescent="0.35">
      <c r="A2685" s="3" t="s">
        <v>2760</v>
      </c>
      <c r="B2685" s="3" t="s">
        <v>1116</v>
      </c>
      <c r="C2685" s="3" t="s">
        <v>1123</v>
      </c>
      <c r="D2685" s="3" t="s">
        <v>1118</v>
      </c>
    </row>
    <row r="2686" spans="1:4" x14ac:dyDescent="0.35">
      <c r="A2686" s="3" t="s">
        <v>2761</v>
      </c>
      <c r="B2686" s="3" t="s">
        <v>1116</v>
      </c>
      <c r="C2686" s="3" t="s">
        <v>1123</v>
      </c>
      <c r="D2686" s="3" t="s">
        <v>1126</v>
      </c>
    </row>
    <row r="2687" spans="1:4" x14ac:dyDescent="0.35">
      <c r="A2687" s="3" t="s">
        <v>2762</v>
      </c>
      <c r="B2687" s="3" t="s">
        <v>1116</v>
      </c>
      <c r="C2687" s="3" t="s">
        <v>1122</v>
      </c>
      <c r="D2687" s="3" t="s">
        <v>1126</v>
      </c>
    </row>
    <row r="2688" spans="1:4" x14ac:dyDescent="0.35">
      <c r="A2688" s="3" t="s">
        <v>2763</v>
      </c>
      <c r="B2688" s="3" t="s">
        <v>1116</v>
      </c>
      <c r="C2688" s="3" t="s">
        <v>1121</v>
      </c>
      <c r="D2688" s="3" t="s">
        <v>1118</v>
      </c>
    </row>
    <row r="2689" spans="1:4" x14ac:dyDescent="0.35">
      <c r="A2689" s="3" t="s">
        <v>2764</v>
      </c>
      <c r="B2689" s="3" t="s">
        <v>1116</v>
      </c>
      <c r="C2689" s="3" t="s">
        <v>1121</v>
      </c>
      <c r="D2689" s="3" t="s">
        <v>1126</v>
      </c>
    </row>
    <row r="2690" spans="1:4" x14ac:dyDescent="0.35">
      <c r="A2690" s="3" t="s">
        <v>2765</v>
      </c>
      <c r="B2690" s="3" t="s">
        <v>1116</v>
      </c>
      <c r="C2690" s="3" t="s">
        <v>1122</v>
      </c>
      <c r="D2690" s="3" t="s">
        <v>1124</v>
      </c>
    </row>
    <row r="2691" spans="1:4" x14ac:dyDescent="0.35">
      <c r="A2691" s="3" t="s">
        <v>2766</v>
      </c>
      <c r="B2691" s="3" t="s">
        <v>1116</v>
      </c>
      <c r="C2691" s="3" t="s">
        <v>1122</v>
      </c>
      <c r="D2691" s="3" t="s">
        <v>1118</v>
      </c>
    </row>
    <row r="2692" spans="1:4" x14ac:dyDescent="0.35">
      <c r="A2692" s="3" t="s">
        <v>2767</v>
      </c>
      <c r="B2692" s="3" t="s">
        <v>1119</v>
      </c>
      <c r="C2692" s="3" t="s">
        <v>1117</v>
      </c>
      <c r="D2692" s="3" t="s">
        <v>1118</v>
      </c>
    </row>
    <row r="2693" spans="1:4" x14ac:dyDescent="0.35">
      <c r="A2693" s="3" t="s">
        <v>2768</v>
      </c>
      <c r="B2693" s="3" t="s">
        <v>1116</v>
      </c>
      <c r="C2693" s="3" t="s">
        <v>1117</v>
      </c>
      <c r="D2693" s="3" t="s">
        <v>1126</v>
      </c>
    </row>
    <row r="2694" spans="1:4" x14ac:dyDescent="0.35">
      <c r="A2694" s="3" t="s">
        <v>2769</v>
      </c>
      <c r="B2694" s="3" t="s">
        <v>1119</v>
      </c>
      <c r="C2694" s="3" t="s">
        <v>1123</v>
      </c>
      <c r="D2694" s="3" t="s">
        <v>1118</v>
      </c>
    </row>
    <row r="2695" spans="1:4" x14ac:dyDescent="0.35">
      <c r="A2695" s="3" t="s">
        <v>2770</v>
      </c>
      <c r="B2695" s="3" t="s">
        <v>1119</v>
      </c>
      <c r="C2695" s="3" t="s">
        <v>1122</v>
      </c>
      <c r="D2695" s="3" t="s">
        <v>1118</v>
      </c>
    </row>
    <row r="2696" spans="1:4" x14ac:dyDescent="0.35">
      <c r="A2696" s="3" t="s">
        <v>2771</v>
      </c>
      <c r="B2696" s="3" t="s">
        <v>1116</v>
      </c>
      <c r="C2696" s="3" t="s">
        <v>1121</v>
      </c>
      <c r="D2696" s="3" t="s">
        <v>1118</v>
      </c>
    </row>
    <row r="2697" spans="1:4" x14ac:dyDescent="0.35">
      <c r="A2697" s="3" t="s">
        <v>2772</v>
      </c>
      <c r="B2697" s="3" t="s">
        <v>1119</v>
      </c>
      <c r="C2697" s="3" t="s">
        <v>1123</v>
      </c>
      <c r="D2697" s="3" t="s">
        <v>1118</v>
      </c>
    </row>
    <row r="2698" spans="1:4" x14ac:dyDescent="0.35">
      <c r="A2698" s="3" t="s">
        <v>2773</v>
      </c>
      <c r="B2698" s="3" t="s">
        <v>1116</v>
      </c>
      <c r="C2698" s="3" t="s">
        <v>1121</v>
      </c>
      <c r="D2698" s="3" t="s">
        <v>1118</v>
      </c>
    </row>
    <row r="2699" spans="1:4" x14ac:dyDescent="0.35">
      <c r="A2699" s="3" t="s">
        <v>2774</v>
      </c>
      <c r="B2699" s="3" t="s">
        <v>1116</v>
      </c>
      <c r="C2699" s="3" t="s">
        <v>1117</v>
      </c>
      <c r="D2699" s="3" t="s">
        <v>1118</v>
      </c>
    </row>
    <row r="2700" spans="1:4" x14ac:dyDescent="0.35">
      <c r="A2700" s="3" t="s">
        <v>2775</v>
      </c>
      <c r="B2700" s="3" t="s">
        <v>1119</v>
      </c>
      <c r="C2700" s="3" t="s">
        <v>1121</v>
      </c>
      <c r="D2700" s="3" t="s">
        <v>1124</v>
      </c>
    </row>
    <row r="2701" spans="1:4" x14ac:dyDescent="0.35">
      <c r="A2701" s="3" t="s">
        <v>2776</v>
      </c>
      <c r="B2701" s="3" t="s">
        <v>1116</v>
      </c>
      <c r="C2701" s="3" t="s">
        <v>1117</v>
      </c>
      <c r="D2701" s="3" t="s">
        <v>1118</v>
      </c>
    </row>
    <row r="2702" spans="1:4" x14ac:dyDescent="0.35">
      <c r="A2702" s="3" t="s">
        <v>2777</v>
      </c>
      <c r="B2702" s="3" t="s">
        <v>1119</v>
      </c>
      <c r="C2702" s="3" t="s">
        <v>1122</v>
      </c>
      <c r="D2702" s="3" t="s">
        <v>1118</v>
      </c>
    </row>
    <row r="2703" spans="1:4" x14ac:dyDescent="0.35">
      <c r="A2703" s="3" t="s">
        <v>2778</v>
      </c>
      <c r="B2703" s="3" t="s">
        <v>1116</v>
      </c>
      <c r="C2703" s="3" t="s">
        <v>1123</v>
      </c>
      <c r="D2703" s="3" t="s">
        <v>1118</v>
      </c>
    </row>
    <row r="2704" spans="1:4" x14ac:dyDescent="0.35">
      <c r="A2704" s="3" t="s">
        <v>2779</v>
      </c>
      <c r="B2704" s="3" t="s">
        <v>1116</v>
      </c>
      <c r="C2704" s="3" t="s">
        <v>1123</v>
      </c>
      <c r="D2704" s="3" t="s">
        <v>1126</v>
      </c>
    </row>
    <row r="2705" spans="1:4" x14ac:dyDescent="0.35">
      <c r="A2705" s="3" t="s">
        <v>2780</v>
      </c>
      <c r="B2705" s="3" t="s">
        <v>1116</v>
      </c>
      <c r="C2705" s="3" t="s">
        <v>1123</v>
      </c>
      <c r="D2705" s="3" t="s">
        <v>1126</v>
      </c>
    </row>
    <row r="2706" spans="1:4" x14ac:dyDescent="0.35">
      <c r="A2706" s="3" t="s">
        <v>2781</v>
      </c>
      <c r="B2706" s="3" t="s">
        <v>1116</v>
      </c>
      <c r="C2706" s="3" t="s">
        <v>1121</v>
      </c>
      <c r="D2706" s="3" t="s">
        <v>1124</v>
      </c>
    </row>
    <row r="2707" spans="1:4" x14ac:dyDescent="0.35">
      <c r="A2707" s="3" t="s">
        <v>2782</v>
      </c>
      <c r="B2707" s="3" t="s">
        <v>1116</v>
      </c>
      <c r="C2707" s="3" t="s">
        <v>1123</v>
      </c>
      <c r="D2707" s="3" t="s">
        <v>1118</v>
      </c>
    </row>
    <row r="2708" spans="1:4" x14ac:dyDescent="0.35">
      <c r="A2708" s="3" t="s">
        <v>2783</v>
      </c>
      <c r="B2708" s="3" t="s">
        <v>1116</v>
      </c>
      <c r="C2708" s="3" t="s">
        <v>1123</v>
      </c>
      <c r="D2708" s="3" t="s">
        <v>1124</v>
      </c>
    </row>
    <row r="2709" spans="1:4" x14ac:dyDescent="0.35">
      <c r="A2709" s="3" t="s">
        <v>2784</v>
      </c>
      <c r="B2709" s="3" t="s">
        <v>1116</v>
      </c>
      <c r="C2709" s="3" t="s">
        <v>1123</v>
      </c>
      <c r="D2709" s="3" t="s">
        <v>1118</v>
      </c>
    </row>
    <row r="2710" spans="1:4" x14ac:dyDescent="0.35">
      <c r="A2710" s="3" t="s">
        <v>2785</v>
      </c>
      <c r="B2710" s="3" t="s">
        <v>1116</v>
      </c>
      <c r="C2710" s="3" t="s">
        <v>1122</v>
      </c>
      <c r="D2710" s="3" t="s">
        <v>1118</v>
      </c>
    </row>
    <row r="2711" spans="1:4" x14ac:dyDescent="0.35">
      <c r="A2711" s="3" t="s">
        <v>2786</v>
      </c>
      <c r="B2711" s="3" t="s">
        <v>1120</v>
      </c>
      <c r="C2711" s="3" t="s">
        <v>1122</v>
      </c>
      <c r="D2711" s="3" t="s">
        <v>1118</v>
      </c>
    </row>
    <row r="2712" spans="1:4" x14ac:dyDescent="0.35">
      <c r="A2712" s="3" t="s">
        <v>2787</v>
      </c>
      <c r="B2712" s="3" t="s">
        <v>1119</v>
      </c>
      <c r="C2712" s="3" t="s">
        <v>1123</v>
      </c>
      <c r="D2712" s="3" t="s">
        <v>1126</v>
      </c>
    </row>
    <row r="2713" spans="1:4" x14ac:dyDescent="0.35">
      <c r="A2713" s="3" t="s">
        <v>2788</v>
      </c>
      <c r="B2713" s="3" t="s">
        <v>1119</v>
      </c>
      <c r="C2713" s="3" t="s">
        <v>1117</v>
      </c>
      <c r="D2713" s="3" t="s">
        <v>1118</v>
      </c>
    </row>
    <row r="2714" spans="1:4" x14ac:dyDescent="0.35">
      <c r="A2714" s="3" t="s">
        <v>2789</v>
      </c>
      <c r="B2714" s="3" t="s">
        <v>1116</v>
      </c>
      <c r="C2714" s="3" t="s">
        <v>1123</v>
      </c>
      <c r="D2714" s="3" t="s">
        <v>1118</v>
      </c>
    </row>
    <row r="2715" spans="1:4" x14ac:dyDescent="0.35">
      <c r="A2715" s="3" t="s">
        <v>2790</v>
      </c>
      <c r="B2715" s="3" t="s">
        <v>1120</v>
      </c>
      <c r="C2715" s="3" t="s">
        <v>1123</v>
      </c>
      <c r="D2715" s="3" t="s">
        <v>1118</v>
      </c>
    </row>
    <row r="2716" spans="1:4" x14ac:dyDescent="0.35">
      <c r="A2716" s="3" t="s">
        <v>2791</v>
      </c>
      <c r="B2716" s="3" t="s">
        <v>1116</v>
      </c>
      <c r="C2716" s="3" t="s">
        <v>1122</v>
      </c>
      <c r="D2716" s="3" t="s">
        <v>1118</v>
      </c>
    </row>
    <row r="2717" spans="1:4" x14ac:dyDescent="0.35">
      <c r="A2717" s="3" t="s">
        <v>2792</v>
      </c>
      <c r="B2717" s="3" t="s">
        <v>1119</v>
      </c>
      <c r="C2717" s="3" t="s">
        <v>1121</v>
      </c>
      <c r="D2717" s="3" t="s">
        <v>1118</v>
      </c>
    </row>
    <row r="2718" spans="1:4" x14ac:dyDescent="0.35">
      <c r="A2718" s="3" t="s">
        <v>2793</v>
      </c>
      <c r="B2718" s="3" t="s">
        <v>1116</v>
      </c>
      <c r="C2718" s="3" t="s">
        <v>1121</v>
      </c>
      <c r="D2718" s="3" t="s">
        <v>1118</v>
      </c>
    </row>
    <row r="2719" spans="1:4" x14ac:dyDescent="0.35">
      <c r="A2719" s="3" t="s">
        <v>2794</v>
      </c>
      <c r="B2719" s="3" t="s">
        <v>1116</v>
      </c>
      <c r="C2719" s="3" t="s">
        <v>1117</v>
      </c>
      <c r="D2719" s="3" t="s">
        <v>1118</v>
      </c>
    </row>
    <row r="2720" spans="1:4" x14ac:dyDescent="0.35">
      <c r="A2720" s="3" t="s">
        <v>2795</v>
      </c>
      <c r="B2720" s="3" t="s">
        <v>1116</v>
      </c>
      <c r="C2720" s="3" t="s">
        <v>1123</v>
      </c>
      <c r="D2720" s="3" t="s">
        <v>1124</v>
      </c>
    </row>
    <row r="2721" spans="1:4" x14ac:dyDescent="0.35">
      <c r="A2721" s="3" t="s">
        <v>2796</v>
      </c>
      <c r="B2721" s="3" t="s">
        <v>1120</v>
      </c>
      <c r="C2721" s="3" t="s">
        <v>1117</v>
      </c>
      <c r="D2721" s="3" t="s">
        <v>1118</v>
      </c>
    </row>
    <row r="2722" spans="1:4" x14ac:dyDescent="0.35">
      <c r="A2722" s="3" t="s">
        <v>2797</v>
      </c>
      <c r="B2722" s="3" t="s">
        <v>1116</v>
      </c>
      <c r="C2722" s="3" t="s">
        <v>1123</v>
      </c>
      <c r="D2722" s="3" t="s">
        <v>1118</v>
      </c>
    </row>
    <row r="2723" spans="1:4" x14ac:dyDescent="0.35">
      <c r="A2723" s="3" t="s">
        <v>2798</v>
      </c>
      <c r="B2723" s="3" t="s">
        <v>1116</v>
      </c>
      <c r="C2723" s="3" t="s">
        <v>1123</v>
      </c>
      <c r="D2723" s="3" t="s">
        <v>1124</v>
      </c>
    </row>
    <row r="2724" spans="1:4" x14ac:dyDescent="0.35">
      <c r="A2724" s="3" t="s">
        <v>2799</v>
      </c>
      <c r="B2724" s="3" t="s">
        <v>1119</v>
      </c>
      <c r="C2724" s="3" t="s">
        <v>1123</v>
      </c>
      <c r="D2724" s="3" t="s">
        <v>1124</v>
      </c>
    </row>
    <row r="2725" spans="1:4" x14ac:dyDescent="0.35">
      <c r="A2725" s="3" t="s">
        <v>2800</v>
      </c>
      <c r="B2725" s="3" t="s">
        <v>1116</v>
      </c>
      <c r="C2725" s="3" t="s">
        <v>1121</v>
      </c>
      <c r="D2725" s="3" t="s">
        <v>1118</v>
      </c>
    </row>
    <row r="2726" spans="1:4" x14ac:dyDescent="0.35">
      <c r="A2726" s="3" t="s">
        <v>2801</v>
      </c>
      <c r="B2726" s="3" t="s">
        <v>1116</v>
      </c>
      <c r="C2726" s="3" t="s">
        <v>1122</v>
      </c>
      <c r="D2726" s="3" t="s">
        <v>1118</v>
      </c>
    </row>
    <row r="2727" spans="1:4" x14ac:dyDescent="0.35">
      <c r="A2727" s="3" t="s">
        <v>2802</v>
      </c>
      <c r="B2727" s="3" t="s">
        <v>1116</v>
      </c>
      <c r="C2727" s="3" t="s">
        <v>1117</v>
      </c>
      <c r="D2727" s="3" t="s">
        <v>1126</v>
      </c>
    </row>
    <row r="2728" spans="1:4" x14ac:dyDescent="0.35">
      <c r="A2728" s="3" t="s">
        <v>2803</v>
      </c>
      <c r="B2728" s="3" t="s">
        <v>1116</v>
      </c>
      <c r="C2728" s="3" t="s">
        <v>1117</v>
      </c>
      <c r="D2728" s="3" t="s">
        <v>1124</v>
      </c>
    </row>
    <row r="2729" spans="1:4" x14ac:dyDescent="0.35">
      <c r="A2729" s="3" t="s">
        <v>2804</v>
      </c>
      <c r="B2729" s="3" t="s">
        <v>1116</v>
      </c>
      <c r="C2729" s="3" t="s">
        <v>1117</v>
      </c>
      <c r="D2729" s="3" t="s">
        <v>1118</v>
      </c>
    </row>
    <row r="2730" spans="1:4" x14ac:dyDescent="0.35">
      <c r="A2730" s="3" t="s">
        <v>2805</v>
      </c>
      <c r="B2730" s="3" t="s">
        <v>1116</v>
      </c>
      <c r="C2730" s="3" t="s">
        <v>1122</v>
      </c>
      <c r="D2730" s="3" t="s">
        <v>1118</v>
      </c>
    </row>
    <row r="2731" spans="1:4" x14ac:dyDescent="0.35">
      <c r="A2731" s="3" t="s">
        <v>2806</v>
      </c>
      <c r="B2731" s="3" t="s">
        <v>1116</v>
      </c>
      <c r="C2731" s="3" t="s">
        <v>1117</v>
      </c>
      <c r="D2731" s="3" t="s">
        <v>1118</v>
      </c>
    </row>
    <row r="2732" spans="1:4" x14ac:dyDescent="0.35">
      <c r="A2732" s="3" t="s">
        <v>2807</v>
      </c>
      <c r="B2732" s="3" t="s">
        <v>1116</v>
      </c>
      <c r="C2732" s="3" t="s">
        <v>1122</v>
      </c>
      <c r="D2732" s="3" t="s">
        <v>1118</v>
      </c>
    </row>
    <row r="2733" spans="1:4" x14ac:dyDescent="0.35">
      <c r="A2733" s="3" t="s">
        <v>2808</v>
      </c>
      <c r="B2733" s="3" t="s">
        <v>1116</v>
      </c>
      <c r="C2733" s="3" t="s">
        <v>1123</v>
      </c>
      <c r="D2733" s="3" t="s">
        <v>1118</v>
      </c>
    </row>
    <row r="2734" spans="1:4" x14ac:dyDescent="0.35">
      <c r="A2734" s="3" t="s">
        <v>2809</v>
      </c>
      <c r="B2734" s="3" t="s">
        <v>1116</v>
      </c>
      <c r="C2734" s="3" t="s">
        <v>1122</v>
      </c>
      <c r="D2734" s="3" t="s">
        <v>1118</v>
      </c>
    </row>
    <row r="2735" spans="1:4" x14ac:dyDescent="0.35">
      <c r="A2735" s="3" t="s">
        <v>2810</v>
      </c>
      <c r="B2735" s="3" t="s">
        <v>1116</v>
      </c>
      <c r="C2735" s="3" t="s">
        <v>1121</v>
      </c>
      <c r="D2735" s="3" t="s">
        <v>1124</v>
      </c>
    </row>
    <row r="2736" spans="1:4" x14ac:dyDescent="0.35">
      <c r="A2736" s="3" t="s">
        <v>2811</v>
      </c>
      <c r="B2736" s="3" t="s">
        <v>1116</v>
      </c>
      <c r="C2736" s="3" t="s">
        <v>1122</v>
      </c>
      <c r="D2736" s="3" t="s">
        <v>1118</v>
      </c>
    </row>
    <row r="2737" spans="1:4" x14ac:dyDescent="0.35">
      <c r="A2737" s="3" t="s">
        <v>2812</v>
      </c>
      <c r="B2737" s="3" t="s">
        <v>1119</v>
      </c>
      <c r="C2737" s="3" t="s">
        <v>1123</v>
      </c>
      <c r="D2737" s="3" t="s">
        <v>1118</v>
      </c>
    </row>
    <row r="2738" spans="1:4" x14ac:dyDescent="0.35">
      <c r="A2738" s="3" t="s">
        <v>2813</v>
      </c>
      <c r="B2738" s="3" t="s">
        <v>1119</v>
      </c>
      <c r="C2738" s="3" t="s">
        <v>1123</v>
      </c>
      <c r="D2738" s="3" t="s">
        <v>1118</v>
      </c>
    </row>
    <row r="2739" spans="1:4" x14ac:dyDescent="0.35">
      <c r="A2739" s="3" t="s">
        <v>2814</v>
      </c>
      <c r="B2739" s="3" t="s">
        <v>1119</v>
      </c>
      <c r="C2739" s="3" t="s">
        <v>1117</v>
      </c>
      <c r="D2739" s="3" t="s">
        <v>1118</v>
      </c>
    </row>
    <row r="2740" spans="1:4" x14ac:dyDescent="0.35">
      <c r="A2740" s="3" t="s">
        <v>772</v>
      </c>
      <c r="B2740" s="3" t="s">
        <v>1116</v>
      </c>
      <c r="C2740" s="3" t="s">
        <v>1117</v>
      </c>
      <c r="D2740" s="3" t="s">
        <v>1118</v>
      </c>
    </row>
    <row r="2741" spans="1:4" x14ac:dyDescent="0.35">
      <c r="A2741" s="3" t="s">
        <v>2815</v>
      </c>
      <c r="B2741" s="3" t="s">
        <v>1116</v>
      </c>
      <c r="C2741" s="3" t="s">
        <v>1123</v>
      </c>
      <c r="D2741" s="3" t="s">
        <v>1118</v>
      </c>
    </row>
    <row r="2742" spans="1:4" x14ac:dyDescent="0.35">
      <c r="A2742" s="3" t="s">
        <v>2816</v>
      </c>
      <c r="B2742" s="3" t="s">
        <v>1116</v>
      </c>
      <c r="C2742" s="3" t="s">
        <v>1123</v>
      </c>
      <c r="D2742" s="3" t="s">
        <v>1118</v>
      </c>
    </row>
    <row r="2743" spans="1:4" x14ac:dyDescent="0.35">
      <c r="A2743" s="3" t="s">
        <v>2817</v>
      </c>
      <c r="B2743" s="3" t="s">
        <v>1116</v>
      </c>
      <c r="C2743" s="3" t="s">
        <v>1122</v>
      </c>
      <c r="D2743" s="3" t="s">
        <v>1126</v>
      </c>
    </row>
    <row r="2744" spans="1:4" x14ac:dyDescent="0.35">
      <c r="A2744" s="3" t="s">
        <v>2818</v>
      </c>
      <c r="B2744" s="3" t="s">
        <v>1119</v>
      </c>
      <c r="C2744" s="3" t="s">
        <v>1117</v>
      </c>
      <c r="D2744" s="3" t="s">
        <v>1118</v>
      </c>
    </row>
    <row r="2745" spans="1:4" x14ac:dyDescent="0.35">
      <c r="A2745" s="3" t="s">
        <v>2819</v>
      </c>
      <c r="B2745" s="3" t="s">
        <v>1116</v>
      </c>
      <c r="C2745" s="3" t="s">
        <v>1122</v>
      </c>
      <c r="D2745" s="3" t="s">
        <v>1126</v>
      </c>
    </row>
    <row r="2746" spans="1:4" x14ac:dyDescent="0.35">
      <c r="A2746" s="3" t="s">
        <v>2820</v>
      </c>
      <c r="B2746" s="3" t="s">
        <v>1116</v>
      </c>
      <c r="C2746" s="3" t="s">
        <v>1121</v>
      </c>
      <c r="D2746" s="3" t="s">
        <v>1124</v>
      </c>
    </row>
    <row r="2747" spans="1:4" x14ac:dyDescent="0.35">
      <c r="A2747" s="3" t="s">
        <v>2821</v>
      </c>
      <c r="B2747" s="3" t="s">
        <v>1116</v>
      </c>
      <c r="C2747" s="3" t="s">
        <v>1123</v>
      </c>
      <c r="D2747" s="3" t="s">
        <v>1124</v>
      </c>
    </row>
    <row r="2748" spans="1:4" x14ac:dyDescent="0.35">
      <c r="A2748" s="3" t="s">
        <v>2822</v>
      </c>
      <c r="B2748" s="3" t="s">
        <v>1116</v>
      </c>
      <c r="C2748" s="3" t="s">
        <v>1117</v>
      </c>
      <c r="D2748" s="3" t="s">
        <v>1118</v>
      </c>
    </row>
    <row r="2749" spans="1:4" x14ac:dyDescent="0.35">
      <c r="A2749" s="3" t="s">
        <v>2823</v>
      </c>
      <c r="B2749" s="3" t="s">
        <v>1116</v>
      </c>
      <c r="C2749" s="3" t="s">
        <v>1123</v>
      </c>
      <c r="D2749" s="3" t="s">
        <v>1118</v>
      </c>
    </row>
    <row r="2750" spans="1:4" x14ac:dyDescent="0.35">
      <c r="A2750" s="3" t="s">
        <v>2824</v>
      </c>
      <c r="B2750" s="3" t="s">
        <v>1116</v>
      </c>
      <c r="C2750" s="3" t="s">
        <v>1121</v>
      </c>
      <c r="D2750" s="3" t="s">
        <v>1124</v>
      </c>
    </row>
    <row r="2751" spans="1:4" x14ac:dyDescent="0.35">
      <c r="A2751" s="3" t="s">
        <v>2825</v>
      </c>
      <c r="B2751" s="3" t="s">
        <v>1116</v>
      </c>
      <c r="C2751" s="3" t="s">
        <v>1123</v>
      </c>
      <c r="D2751" s="3" t="s">
        <v>1118</v>
      </c>
    </row>
    <row r="2752" spans="1:4" x14ac:dyDescent="0.35">
      <c r="A2752" s="3" t="s">
        <v>2826</v>
      </c>
      <c r="B2752" s="3" t="s">
        <v>1116</v>
      </c>
      <c r="C2752" s="3" t="s">
        <v>1117</v>
      </c>
      <c r="D2752" s="3" t="s">
        <v>1118</v>
      </c>
    </row>
    <row r="2753" spans="1:4" x14ac:dyDescent="0.35">
      <c r="A2753" s="3" t="s">
        <v>2827</v>
      </c>
      <c r="B2753" s="3" t="s">
        <v>1116</v>
      </c>
      <c r="C2753" s="3" t="s">
        <v>1117</v>
      </c>
      <c r="D2753" s="3" t="s">
        <v>1118</v>
      </c>
    </row>
    <row r="2754" spans="1:4" x14ac:dyDescent="0.35">
      <c r="A2754" s="3" t="s">
        <v>2828</v>
      </c>
      <c r="B2754" s="3" t="s">
        <v>1119</v>
      </c>
      <c r="C2754" s="3" t="s">
        <v>1121</v>
      </c>
      <c r="D2754" s="3" t="s">
        <v>1118</v>
      </c>
    </row>
    <row r="2755" spans="1:4" x14ac:dyDescent="0.35">
      <c r="A2755" s="3" t="s">
        <v>2829</v>
      </c>
      <c r="B2755" s="3" t="s">
        <v>1116</v>
      </c>
      <c r="C2755" s="3" t="s">
        <v>1117</v>
      </c>
      <c r="D2755" s="3" t="s">
        <v>1126</v>
      </c>
    </row>
    <row r="2756" spans="1:4" x14ac:dyDescent="0.35">
      <c r="A2756" s="3" t="s">
        <v>423</v>
      </c>
      <c r="B2756" s="3" t="s">
        <v>1119</v>
      </c>
      <c r="C2756" s="3" t="s">
        <v>1117</v>
      </c>
      <c r="D2756" s="3" t="s">
        <v>1118</v>
      </c>
    </row>
    <row r="2757" spans="1:4" x14ac:dyDescent="0.35">
      <c r="A2757" s="3" t="s">
        <v>2830</v>
      </c>
      <c r="B2757" s="3" t="s">
        <v>1116</v>
      </c>
      <c r="C2757" s="3" t="s">
        <v>1123</v>
      </c>
      <c r="D2757" s="3" t="s">
        <v>1118</v>
      </c>
    </row>
    <row r="2758" spans="1:4" x14ac:dyDescent="0.35">
      <c r="A2758" s="3" t="s">
        <v>2831</v>
      </c>
      <c r="B2758" s="3" t="s">
        <v>1116</v>
      </c>
      <c r="C2758" s="3" t="s">
        <v>1117</v>
      </c>
      <c r="D2758" s="3" t="s">
        <v>1118</v>
      </c>
    </row>
    <row r="2759" spans="1:4" x14ac:dyDescent="0.35">
      <c r="A2759" s="3" t="s">
        <v>2832</v>
      </c>
      <c r="B2759" s="3" t="s">
        <v>1119</v>
      </c>
      <c r="C2759" s="3" t="s">
        <v>1122</v>
      </c>
      <c r="D2759" s="3" t="s">
        <v>1124</v>
      </c>
    </row>
    <row r="2760" spans="1:4" x14ac:dyDescent="0.35">
      <c r="A2760" s="3" t="s">
        <v>2833</v>
      </c>
      <c r="B2760" s="3" t="s">
        <v>1119</v>
      </c>
      <c r="C2760" s="3" t="s">
        <v>1117</v>
      </c>
      <c r="D2760" s="3" t="s">
        <v>1118</v>
      </c>
    </row>
    <row r="2761" spans="1:4" x14ac:dyDescent="0.35">
      <c r="A2761" s="3" t="s">
        <v>2834</v>
      </c>
      <c r="B2761" s="3" t="s">
        <v>1119</v>
      </c>
      <c r="C2761" s="3" t="s">
        <v>1122</v>
      </c>
      <c r="D2761" s="3" t="s">
        <v>1118</v>
      </c>
    </row>
    <row r="2762" spans="1:4" x14ac:dyDescent="0.35">
      <c r="A2762" s="3" t="s">
        <v>2835</v>
      </c>
      <c r="B2762" s="3" t="s">
        <v>1116</v>
      </c>
      <c r="C2762" s="3" t="s">
        <v>1117</v>
      </c>
      <c r="D2762" s="3" t="s">
        <v>1124</v>
      </c>
    </row>
    <row r="2763" spans="1:4" x14ac:dyDescent="0.35">
      <c r="A2763" s="3" t="s">
        <v>2836</v>
      </c>
      <c r="B2763" s="3" t="s">
        <v>1116</v>
      </c>
      <c r="C2763" s="3" t="s">
        <v>1121</v>
      </c>
      <c r="D2763" s="3" t="s">
        <v>1118</v>
      </c>
    </row>
    <row r="2764" spans="1:4" x14ac:dyDescent="0.35">
      <c r="A2764" s="3" t="s">
        <v>2837</v>
      </c>
      <c r="B2764" s="3" t="s">
        <v>1116</v>
      </c>
      <c r="C2764" s="3" t="s">
        <v>1117</v>
      </c>
      <c r="D2764" s="3" t="s">
        <v>1118</v>
      </c>
    </row>
    <row r="2765" spans="1:4" x14ac:dyDescent="0.35">
      <c r="A2765" s="3" t="s">
        <v>2838</v>
      </c>
      <c r="B2765" s="3" t="s">
        <v>1116</v>
      </c>
      <c r="C2765" s="3" t="s">
        <v>1117</v>
      </c>
      <c r="D2765" s="3" t="s">
        <v>1118</v>
      </c>
    </row>
    <row r="2766" spans="1:4" x14ac:dyDescent="0.35">
      <c r="A2766" s="3" t="s">
        <v>2839</v>
      </c>
      <c r="B2766" s="3" t="s">
        <v>1116</v>
      </c>
      <c r="C2766" s="3" t="s">
        <v>1117</v>
      </c>
      <c r="D2766" s="3" t="s">
        <v>1118</v>
      </c>
    </row>
    <row r="2767" spans="1:4" x14ac:dyDescent="0.35">
      <c r="A2767" s="3" t="s">
        <v>2840</v>
      </c>
      <c r="B2767" s="3" t="s">
        <v>1116</v>
      </c>
      <c r="C2767" s="3" t="s">
        <v>1121</v>
      </c>
      <c r="D2767" s="3" t="s">
        <v>1118</v>
      </c>
    </row>
    <row r="2768" spans="1:4" x14ac:dyDescent="0.35">
      <c r="A2768" s="3" t="s">
        <v>2841</v>
      </c>
      <c r="B2768" s="3" t="s">
        <v>1119</v>
      </c>
      <c r="C2768" s="3" t="s">
        <v>1117</v>
      </c>
      <c r="D2768" s="3" t="s">
        <v>1118</v>
      </c>
    </row>
    <row r="2769" spans="1:4" x14ac:dyDescent="0.35">
      <c r="A2769" s="3" t="s">
        <v>2842</v>
      </c>
      <c r="B2769" s="3" t="s">
        <v>1116</v>
      </c>
      <c r="C2769" s="3" t="s">
        <v>1117</v>
      </c>
      <c r="D2769" s="3" t="s">
        <v>1118</v>
      </c>
    </row>
    <row r="2770" spans="1:4" x14ac:dyDescent="0.35">
      <c r="A2770" s="3" t="s">
        <v>2843</v>
      </c>
      <c r="B2770" s="3" t="s">
        <v>1116</v>
      </c>
      <c r="C2770" s="3" t="s">
        <v>1123</v>
      </c>
      <c r="D2770" s="3" t="s">
        <v>1118</v>
      </c>
    </row>
    <row r="2771" spans="1:4" x14ac:dyDescent="0.35">
      <c r="A2771" s="3" t="s">
        <v>2844</v>
      </c>
      <c r="B2771" s="3" t="s">
        <v>1116</v>
      </c>
      <c r="C2771" s="3" t="s">
        <v>1117</v>
      </c>
      <c r="D2771" s="3" t="s">
        <v>1124</v>
      </c>
    </row>
    <row r="2772" spans="1:4" x14ac:dyDescent="0.35">
      <c r="A2772" s="3" t="s">
        <v>2845</v>
      </c>
      <c r="B2772" s="3" t="s">
        <v>1116</v>
      </c>
      <c r="C2772" s="3" t="s">
        <v>1117</v>
      </c>
      <c r="D2772" s="3" t="s">
        <v>1118</v>
      </c>
    </row>
    <row r="2773" spans="1:4" x14ac:dyDescent="0.35">
      <c r="A2773" s="3" t="s">
        <v>2846</v>
      </c>
      <c r="B2773" s="3" t="s">
        <v>1116</v>
      </c>
      <c r="C2773" s="3" t="s">
        <v>1117</v>
      </c>
      <c r="D2773" s="3" t="s">
        <v>1118</v>
      </c>
    </row>
    <row r="2774" spans="1:4" x14ac:dyDescent="0.35">
      <c r="A2774" s="3" t="s">
        <v>2847</v>
      </c>
      <c r="B2774" s="3" t="s">
        <v>1119</v>
      </c>
      <c r="C2774" s="3" t="s">
        <v>1121</v>
      </c>
      <c r="D2774" s="3" t="s">
        <v>1118</v>
      </c>
    </row>
    <row r="2775" spans="1:4" x14ac:dyDescent="0.35">
      <c r="A2775" s="3" t="s">
        <v>2848</v>
      </c>
      <c r="B2775" s="3" t="s">
        <v>1119</v>
      </c>
      <c r="C2775" s="3" t="s">
        <v>1117</v>
      </c>
      <c r="D2775" s="3" t="s">
        <v>1118</v>
      </c>
    </row>
    <row r="2776" spans="1:4" x14ac:dyDescent="0.35">
      <c r="A2776" s="3" t="s">
        <v>2849</v>
      </c>
      <c r="B2776" s="3" t="s">
        <v>1116</v>
      </c>
      <c r="C2776" s="3" t="s">
        <v>1121</v>
      </c>
      <c r="D2776" s="3" t="s">
        <v>1118</v>
      </c>
    </row>
    <row r="2777" spans="1:4" x14ac:dyDescent="0.35">
      <c r="A2777" s="3" t="s">
        <v>2850</v>
      </c>
      <c r="B2777" s="3" t="s">
        <v>1119</v>
      </c>
      <c r="C2777" s="3" t="s">
        <v>1117</v>
      </c>
      <c r="D2777" s="3" t="s">
        <v>1118</v>
      </c>
    </row>
    <row r="2778" spans="1:4" x14ac:dyDescent="0.35">
      <c r="A2778" s="3" t="s">
        <v>2851</v>
      </c>
      <c r="B2778" s="3" t="s">
        <v>1116</v>
      </c>
      <c r="C2778" s="3" t="s">
        <v>1117</v>
      </c>
      <c r="D2778" s="3" t="s">
        <v>1126</v>
      </c>
    </row>
    <row r="2779" spans="1:4" x14ac:dyDescent="0.35">
      <c r="A2779" s="3" t="s">
        <v>2852</v>
      </c>
      <c r="B2779" s="3" t="s">
        <v>1116</v>
      </c>
      <c r="C2779" s="3" t="s">
        <v>1117</v>
      </c>
      <c r="D2779" s="3" t="s">
        <v>1118</v>
      </c>
    </row>
    <row r="2780" spans="1:4" x14ac:dyDescent="0.35">
      <c r="A2780" s="3" t="s">
        <v>2853</v>
      </c>
      <c r="B2780" s="3" t="s">
        <v>1120</v>
      </c>
      <c r="C2780" s="3" t="s">
        <v>1121</v>
      </c>
      <c r="D2780" s="3" t="s">
        <v>1118</v>
      </c>
    </row>
    <row r="2781" spans="1:4" x14ac:dyDescent="0.35">
      <c r="A2781" s="3" t="s">
        <v>2854</v>
      </c>
      <c r="B2781" s="3" t="s">
        <v>1116</v>
      </c>
      <c r="C2781" s="3" t="s">
        <v>1117</v>
      </c>
      <c r="D2781" s="3" t="s">
        <v>1118</v>
      </c>
    </row>
    <row r="2782" spans="1:4" x14ac:dyDescent="0.35">
      <c r="A2782" s="3" t="s">
        <v>2855</v>
      </c>
      <c r="B2782" s="3" t="s">
        <v>1116</v>
      </c>
      <c r="C2782" s="3" t="s">
        <v>1117</v>
      </c>
      <c r="D2782" s="3" t="s">
        <v>1124</v>
      </c>
    </row>
    <row r="2783" spans="1:4" x14ac:dyDescent="0.35">
      <c r="A2783" s="3" t="s">
        <v>2856</v>
      </c>
      <c r="B2783" s="3" t="s">
        <v>1116</v>
      </c>
      <c r="C2783" s="3" t="s">
        <v>1121</v>
      </c>
      <c r="D2783" s="3" t="s">
        <v>1124</v>
      </c>
    </row>
    <row r="2784" spans="1:4" x14ac:dyDescent="0.35">
      <c r="A2784" s="3" t="s">
        <v>2857</v>
      </c>
      <c r="B2784" s="3" t="s">
        <v>1116</v>
      </c>
      <c r="C2784" s="3" t="s">
        <v>1117</v>
      </c>
      <c r="D2784" s="3" t="s">
        <v>1124</v>
      </c>
    </row>
    <row r="2785" spans="1:4" x14ac:dyDescent="0.35">
      <c r="A2785" s="3" t="s">
        <v>2858</v>
      </c>
      <c r="B2785" s="3" t="s">
        <v>1116</v>
      </c>
      <c r="C2785" s="3" t="s">
        <v>1121</v>
      </c>
      <c r="D2785" s="3" t="s">
        <v>1118</v>
      </c>
    </row>
    <row r="2786" spans="1:4" x14ac:dyDescent="0.35">
      <c r="A2786" s="3" t="s">
        <v>2859</v>
      </c>
      <c r="B2786" s="3" t="s">
        <v>1116</v>
      </c>
      <c r="C2786" s="3" t="s">
        <v>1123</v>
      </c>
      <c r="D2786" s="3" t="s">
        <v>1124</v>
      </c>
    </row>
    <row r="2787" spans="1:4" x14ac:dyDescent="0.35">
      <c r="A2787" s="3" t="s">
        <v>2860</v>
      </c>
      <c r="B2787" s="3" t="s">
        <v>1116</v>
      </c>
      <c r="C2787" s="3" t="s">
        <v>1117</v>
      </c>
      <c r="D2787" s="3" t="s">
        <v>1126</v>
      </c>
    </row>
    <row r="2788" spans="1:4" x14ac:dyDescent="0.35">
      <c r="A2788" s="3" t="s">
        <v>2861</v>
      </c>
      <c r="B2788" s="3" t="s">
        <v>1120</v>
      </c>
      <c r="C2788" s="3" t="s">
        <v>1117</v>
      </c>
      <c r="D2788" s="3" t="s">
        <v>1118</v>
      </c>
    </row>
    <row r="2789" spans="1:4" x14ac:dyDescent="0.35">
      <c r="A2789" s="3" t="s">
        <v>2862</v>
      </c>
      <c r="B2789" s="3" t="s">
        <v>1116</v>
      </c>
      <c r="C2789" s="3" t="s">
        <v>1123</v>
      </c>
      <c r="D2789" s="3" t="s">
        <v>1118</v>
      </c>
    </row>
    <row r="2790" spans="1:4" x14ac:dyDescent="0.35">
      <c r="A2790" s="3" t="s">
        <v>2863</v>
      </c>
      <c r="B2790" s="3" t="s">
        <v>1116</v>
      </c>
      <c r="C2790" s="3" t="s">
        <v>1117</v>
      </c>
      <c r="D2790" s="3" t="s">
        <v>1118</v>
      </c>
    </row>
    <row r="2791" spans="1:4" x14ac:dyDescent="0.35">
      <c r="A2791" s="3" t="s">
        <v>2864</v>
      </c>
      <c r="B2791" s="3" t="s">
        <v>1116</v>
      </c>
      <c r="C2791" s="3" t="s">
        <v>1117</v>
      </c>
      <c r="D2791" s="3" t="s">
        <v>1118</v>
      </c>
    </row>
    <row r="2792" spans="1:4" x14ac:dyDescent="0.35">
      <c r="A2792" s="3" t="s">
        <v>2865</v>
      </c>
      <c r="B2792" s="3" t="s">
        <v>1116</v>
      </c>
      <c r="C2792" s="3" t="s">
        <v>1123</v>
      </c>
      <c r="D2792" s="3" t="s">
        <v>1126</v>
      </c>
    </row>
    <row r="2793" spans="1:4" x14ac:dyDescent="0.35">
      <c r="A2793" s="3" t="s">
        <v>2866</v>
      </c>
      <c r="B2793" s="3" t="s">
        <v>1119</v>
      </c>
      <c r="C2793" s="3" t="s">
        <v>1122</v>
      </c>
      <c r="D2793" s="3" t="s">
        <v>1124</v>
      </c>
    </row>
    <row r="2794" spans="1:4" x14ac:dyDescent="0.35">
      <c r="A2794" s="3" t="s">
        <v>2867</v>
      </c>
      <c r="B2794" s="3" t="s">
        <v>1120</v>
      </c>
      <c r="C2794" s="3" t="s">
        <v>1117</v>
      </c>
      <c r="D2794" s="3" t="s">
        <v>1118</v>
      </c>
    </row>
    <row r="2795" spans="1:4" x14ac:dyDescent="0.35">
      <c r="A2795" s="3" t="s">
        <v>2868</v>
      </c>
      <c r="B2795" s="3" t="s">
        <v>1116</v>
      </c>
      <c r="C2795" s="3" t="s">
        <v>1123</v>
      </c>
      <c r="D2795" s="3" t="s">
        <v>1118</v>
      </c>
    </row>
    <row r="2796" spans="1:4" x14ac:dyDescent="0.35">
      <c r="A2796" s="3" t="s">
        <v>2869</v>
      </c>
      <c r="B2796" s="3" t="s">
        <v>1116</v>
      </c>
      <c r="C2796" s="3" t="s">
        <v>1117</v>
      </c>
      <c r="D2796" s="3" t="s">
        <v>1124</v>
      </c>
    </row>
    <row r="2797" spans="1:4" x14ac:dyDescent="0.35">
      <c r="A2797" s="3" t="s">
        <v>2870</v>
      </c>
      <c r="B2797" s="3" t="s">
        <v>1116</v>
      </c>
      <c r="C2797" s="3" t="s">
        <v>1121</v>
      </c>
      <c r="D2797" s="3" t="s">
        <v>1118</v>
      </c>
    </row>
    <row r="2798" spans="1:4" x14ac:dyDescent="0.35">
      <c r="A2798" s="3" t="s">
        <v>2871</v>
      </c>
      <c r="B2798" s="3" t="s">
        <v>1116</v>
      </c>
      <c r="C2798" s="3" t="s">
        <v>1117</v>
      </c>
      <c r="D2798" s="3" t="s">
        <v>1118</v>
      </c>
    </row>
    <row r="2799" spans="1:4" x14ac:dyDescent="0.35">
      <c r="A2799" s="3" t="s">
        <v>2872</v>
      </c>
      <c r="B2799" s="3" t="s">
        <v>1116</v>
      </c>
      <c r="C2799" s="3" t="s">
        <v>1122</v>
      </c>
      <c r="D2799" s="3" t="s">
        <v>1118</v>
      </c>
    </row>
    <row r="2800" spans="1:4" x14ac:dyDescent="0.35">
      <c r="A2800" s="3" t="s">
        <v>2873</v>
      </c>
      <c r="B2800" s="3" t="s">
        <v>1116</v>
      </c>
      <c r="C2800" s="3" t="s">
        <v>1123</v>
      </c>
      <c r="D2800" s="3" t="s">
        <v>1118</v>
      </c>
    </row>
    <row r="2801" spans="1:4" x14ac:dyDescent="0.35">
      <c r="A2801" s="3" t="s">
        <v>2874</v>
      </c>
      <c r="B2801" s="3" t="s">
        <v>1116</v>
      </c>
      <c r="C2801" s="3" t="s">
        <v>1117</v>
      </c>
      <c r="D2801" s="3" t="s">
        <v>1118</v>
      </c>
    </row>
    <row r="2802" spans="1:4" x14ac:dyDescent="0.35">
      <c r="A2802" s="3" t="s">
        <v>2875</v>
      </c>
      <c r="B2802" s="3" t="s">
        <v>1119</v>
      </c>
      <c r="C2802" s="3" t="s">
        <v>1121</v>
      </c>
      <c r="D2802" s="3" t="s">
        <v>1124</v>
      </c>
    </row>
    <row r="2803" spans="1:4" x14ac:dyDescent="0.35">
      <c r="A2803" s="3" t="s">
        <v>2876</v>
      </c>
      <c r="B2803" s="3" t="s">
        <v>1119</v>
      </c>
      <c r="C2803" s="3" t="s">
        <v>1117</v>
      </c>
      <c r="D2803" s="3" t="s">
        <v>1126</v>
      </c>
    </row>
    <row r="2804" spans="1:4" x14ac:dyDescent="0.35">
      <c r="A2804" s="3" t="s">
        <v>2877</v>
      </c>
      <c r="B2804" s="3" t="s">
        <v>1119</v>
      </c>
      <c r="C2804" s="3" t="s">
        <v>1123</v>
      </c>
      <c r="D2804" s="3" t="s">
        <v>1124</v>
      </c>
    </row>
    <row r="2805" spans="1:4" x14ac:dyDescent="0.35">
      <c r="A2805" s="3" t="s">
        <v>2878</v>
      </c>
      <c r="B2805" s="3" t="s">
        <v>1116</v>
      </c>
      <c r="C2805" s="3" t="s">
        <v>1123</v>
      </c>
      <c r="D2805" s="3" t="s">
        <v>1118</v>
      </c>
    </row>
    <row r="2806" spans="1:4" x14ac:dyDescent="0.35">
      <c r="A2806" s="3" t="s">
        <v>2879</v>
      </c>
      <c r="B2806" s="3" t="s">
        <v>1119</v>
      </c>
      <c r="C2806" s="3" t="s">
        <v>1123</v>
      </c>
      <c r="D2806" s="3" t="s">
        <v>1118</v>
      </c>
    </row>
    <row r="2807" spans="1:4" x14ac:dyDescent="0.35">
      <c r="A2807" s="3" t="s">
        <v>2880</v>
      </c>
      <c r="B2807" s="3" t="s">
        <v>1119</v>
      </c>
      <c r="C2807" s="3" t="s">
        <v>1117</v>
      </c>
      <c r="D2807" s="3" t="s">
        <v>1118</v>
      </c>
    </row>
    <row r="2808" spans="1:4" x14ac:dyDescent="0.35">
      <c r="A2808" s="3" t="s">
        <v>2881</v>
      </c>
      <c r="B2808" s="3" t="s">
        <v>1116</v>
      </c>
      <c r="C2808" s="3" t="s">
        <v>1122</v>
      </c>
      <c r="D2808" s="3" t="s">
        <v>1118</v>
      </c>
    </row>
    <row r="2809" spans="1:4" x14ac:dyDescent="0.35">
      <c r="A2809" s="3" t="s">
        <v>2882</v>
      </c>
      <c r="B2809" s="3" t="s">
        <v>1119</v>
      </c>
      <c r="C2809" s="3" t="s">
        <v>1121</v>
      </c>
      <c r="D2809" s="3" t="s">
        <v>1118</v>
      </c>
    </row>
    <row r="2810" spans="1:4" x14ac:dyDescent="0.35">
      <c r="A2810" s="3" t="s">
        <v>2883</v>
      </c>
      <c r="B2810" s="3" t="s">
        <v>1119</v>
      </c>
      <c r="C2810" s="3" t="s">
        <v>1117</v>
      </c>
      <c r="D2810" s="3" t="s">
        <v>1118</v>
      </c>
    </row>
    <row r="2811" spans="1:4" x14ac:dyDescent="0.35">
      <c r="A2811" s="3" t="s">
        <v>2884</v>
      </c>
      <c r="B2811" s="3" t="s">
        <v>1116</v>
      </c>
      <c r="C2811" s="3" t="s">
        <v>1123</v>
      </c>
      <c r="D2811" s="3" t="s">
        <v>1126</v>
      </c>
    </row>
    <row r="2812" spans="1:4" x14ac:dyDescent="0.35">
      <c r="A2812" s="3" t="s">
        <v>2885</v>
      </c>
      <c r="B2812" s="3" t="s">
        <v>1116</v>
      </c>
      <c r="C2812" s="3" t="s">
        <v>1122</v>
      </c>
      <c r="D2812" s="3" t="s">
        <v>1118</v>
      </c>
    </row>
    <row r="2813" spans="1:4" x14ac:dyDescent="0.35">
      <c r="A2813" s="3" t="s">
        <v>2886</v>
      </c>
      <c r="B2813" s="3" t="s">
        <v>1119</v>
      </c>
      <c r="C2813" s="3" t="s">
        <v>1123</v>
      </c>
      <c r="D2813" s="3" t="s">
        <v>1126</v>
      </c>
    </row>
    <row r="2814" spans="1:4" x14ac:dyDescent="0.35">
      <c r="A2814" s="3" t="s">
        <v>2887</v>
      </c>
      <c r="B2814" s="3" t="s">
        <v>1119</v>
      </c>
      <c r="C2814" s="3" t="s">
        <v>1122</v>
      </c>
      <c r="D2814" s="3" t="s">
        <v>1118</v>
      </c>
    </row>
    <row r="2815" spans="1:4" x14ac:dyDescent="0.35">
      <c r="A2815" s="3" t="s">
        <v>2888</v>
      </c>
      <c r="B2815" s="3" t="s">
        <v>1116</v>
      </c>
      <c r="C2815" s="3" t="s">
        <v>1121</v>
      </c>
      <c r="D2815" s="3" t="s">
        <v>1118</v>
      </c>
    </row>
    <row r="2816" spans="1:4" x14ac:dyDescent="0.35">
      <c r="A2816" s="3" t="s">
        <v>2889</v>
      </c>
      <c r="B2816" s="3" t="s">
        <v>1116</v>
      </c>
      <c r="C2816" s="3" t="s">
        <v>1122</v>
      </c>
      <c r="D2816" s="3" t="s">
        <v>1118</v>
      </c>
    </row>
    <row r="2817" spans="1:4" x14ac:dyDescent="0.35">
      <c r="A2817" s="3" t="s">
        <v>2890</v>
      </c>
      <c r="B2817" s="3" t="s">
        <v>1120</v>
      </c>
      <c r="C2817" s="3" t="s">
        <v>1123</v>
      </c>
      <c r="D2817" s="3" t="s">
        <v>1126</v>
      </c>
    </row>
    <row r="2818" spans="1:4" x14ac:dyDescent="0.35">
      <c r="A2818" s="3" t="s">
        <v>2891</v>
      </c>
      <c r="B2818" s="3" t="s">
        <v>1116</v>
      </c>
      <c r="C2818" s="3" t="s">
        <v>1121</v>
      </c>
      <c r="D2818" s="3" t="s">
        <v>1124</v>
      </c>
    </row>
    <row r="2819" spans="1:4" x14ac:dyDescent="0.35">
      <c r="A2819" s="3" t="s">
        <v>2892</v>
      </c>
      <c r="B2819" s="3" t="s">
        <v>1119</v>
      </c>
      <c r="C2819" s="3" t="s">
        <v>1123</v>
      </c>
      <c r="D2819" s="3" t="s">
        <v>1124</v>
      </c>
    </row>
    <row r="2820" spans="1:4" x14ac:dyDescent="0.35">
      <c r="A2820" s="3" t="s">
        <v>2893</v>
      </c>
      <c r="B2820" s="3" t="s">
        <v>1116</v>
      </c>
      <c r="C2820" s="3" t="s">
        <v>1122</v>
      </c>
      <c r="D2820" s="3" t="s">
        <v>1118</v>
      </c>
    </row>
    <row r="2821" spans="1:4" x14ac:dyDescent="0.35">
      <c r="A2821" s="3" t="s">
        <v>2894</v>
      </c>
      <c r="B2821" s="3" t="s">
        <v>1116</v>
      </c>
      <c r="C2821" s="3" t="s">
        <v>1123</v>
      </c>
      <c r="D2821" s="3" t="s">
        <v>1126</v>
      </c>
    </row>
    <row r="2822" spans="1:4" x14ac:dyDescent="0.35">
      <c r="A2822" s="3" t="s">
        <v>2895</v>
      </c>
      <c r="B2822" s="3" t="s">
        <v>1116</v>
      </c>
      <c r="C2822" s="3" t="s">
        <v>1123</v>
      </c>
      <c r="D2822" s="3" t="s">
        <v>1118</v>
      </c>
    </row>
    <row r="2823" spans="1:4" x14ac:dyDescent="0.35">
      <c r="A2823" s="3" t="s">
        <v>2896</v>
      </c>
      <c r="B2823" s="3" t="s">
        <v>1119</v>
      </c>
      <c r="C2823" s="3" t="s">
        <v>1117</v>
      </c>
      <c r="D2823" s="3" t="s">
        <v>1118</v>
      </c>
    </row>
    <row r="2824" spans="1:4" x14ac:dyDescent="0.35">
      <c r="A2824" s="3" t="s">
        <v>2897</v>
      </c>
      <c r="B2824" s="3" t="s">
        <v>1116</v>
      </c>
      <c r="C2824" s="3" t="s">
        <v>1122</v>
      </c>
      <c r="D2824" s="3" t="s">
        <v>1118</v>
      </c>
    </row>
    <row r="2825" spans="1:4" x14ac:dyDescent="0.35">
      <c r="A2825" s="3" t="s">
        <v>2898</v>
      </c>
      <c r="B2825" s="3" t="s">
        <v>1119</v>
      </c>
      <c r="C2825" s="3" t="s">
        <v>1122</v>
      </c>
      <c r="D2825" s="3" t="s">
        <v>1126</v>
      </c>
    </row>
    <row r="2826" spans="1:4" x14ac:dyDescent="0.35">
      <c r="A2826" s="3" t="s">
        <v>2899</v>
      </c>
      <c r="B2826" s="3" t="s">
        <v>1120</v>
      </c>
      <c r="C2826" s="3" t="s">
        <v>1123</v>
      </c>
      <c r="D2826" s="3" t="s">
        <v>1118</v>
      </c>
    </row>
    <row r="2827" spans="1:4" x14ac:dyDescent="0.35">
      <c r="A2827" s="3" t="s">
        <v>2900</v>
      </c>
      <c r="B2827" s="3" t="s">
        <v>1116</v>
      </c>
      <c r="C2827" s="3" t="s">
        <v>1117</v>
      </c>
      <c r="D2827" s="3" t="s">
        <v>1118</v>
      </c>
    </row>
    <row r="2828" spans="1:4" x14ac:dyDescent="0.35">
      <c r="A2828" s="3" t="s">
        <v>2901</v>
      </c>
      <c r="B2828" s="3" t="s">
        <v>1119</v>
      </c>
      <c r="C2828" s="3" t="s">
        <v>1117</v>
      </c>
      <c r="D2828" s="3" t="s">
        <v>1124</v>
      </c>
    </row>
    <row r="2829" spans="1:4" x14ac:dyDescent="0.35">
      <c r="A2829" s="3" t="s">
        <v>2902</v>
      </c>
      <c r="B2829" s="3" t="s">
        <v>1119</v>
      </c>
      <c r="C2829" s="3" t="s">
        <v>1117</v>
      </c>
      <c r="D2829" s="3" t="s">
        <v>1126</v>
      </c>
    </row>
    <row r="2830" spans="1:4" x14ac:dyDescent="0.35">
      <c r="A2830" s="3" t="s">
        <v>2903</v>
      </c>
      <c r="B2830" s="3" t="s">
        <v>1116</v>
      </c>
      <c r="C2830" s="3" t="s">
        <v>1123</v>
      </c>
      <c r="D2830" s="3" t="s">
        <v>1126</v>
      </c>
    </row>
    <row r="2831" spans="1:4" x14ac:dyDescent="0.35">
      <c r="A2831" s="3" t="s">
        <v>2904</v>
      </c>
      <c r="B2831" s="3" t="s">
        <v>1116</v>
      </c>
      <c r="C2831" s="3" t="s">
        <v>1117</v>
      </c>
      <c r="D2831" s="3" t="s">
        <v>1118</v>
      </c>
    </row>
    <row r="2832" spans="1:4" x14ac:dyDescent="0.35">
      <c r="A2832" s="3" t="s">
        <v>2905</v>
      </c>
      <c r="B2832" s="3" t="s">
        <v>1119</v>
      </c>
      <c r="C2832" s="3" t="s">
        <v>1121</v>
      </c>
      <c r="D2832" s="3" t="s">
        <v>1118</v>
      </c>
    </row>
    <row r="2833" spans="1:4" x14ac:dyDescent="0.35">
      <c r="A2833" s="3" t="s">
        <v>2906</v>
      </c>
      <c r="B2833" s="3" t="s">
        <v>1116</v>
      </c>
      <c r="C2833" s="3" t="s">
        <v>1117</v>
      </c>
      <c r="D2833" s="3" t="s">
        <v>1118</v>
      </c>
    </row>
    <row r="2834" spans="1:4" x14ac:dyDescent="0.35">
      <c r="A2834" s="3" t="s">
        <v>2907</v>
      </c>
      <c r="B2834" s="3" t="s">
        <v>1116</v>
      </c>
      <c r="C2834" s="3" t="s">
        <v>1122</v>
      </c>
      <c r="D2834" s="3" t="s">
        <v>1118</v>
      </c>
    </row>
    <row r="2835" spans="1:4" x14ac:dyDescent="0.35">
      <c r="A2835" s="3" t="s">
        <v>2908</v>
      </c>
      <c r="B2835" s="3" t="s">
        <v>1116</v>
      </c>
      <c r="C2835" s="3" t="s">
        <v>1121</v>
      </c>
      <c r="D2835" s="3" t="s">
        <v>1118</v>
      </c>
    </row>
    <row r="2836" spans="1:4" x14ac:dyDescent="0.35">
      <c r="A2836" s="3" t="s">
        <v>2909</v>
      </c>
      <c r="B2836" s="3" t="s">
        <v>1116</v>
      </c>
      <c r="C2836" s="3" t="s">
        <v>1122</v>
      </c>
      <c r="D2836" s="3" t="s">
        <v>1118</v>
      </c>
    </row>
    <row r="2837" spans="1:4" x14ac:dyDescent="0.35">
      <c r="A2837" s="3" t="s">
        <v>2910</v>
      </c>
      <c r="B2837" s="3" t="s">
        <v>1116</v>
      </c>
      <c r="C2837" s="3" t="s">
        <v>1121</v>
      </c>
      <c r="D2837" s="3" t="s">
        <v>1118</v>
      </c>
    </row>
    <row r="2838" spans="1:4" x14ac:dyDescent="0.35">
      <c r="A2838" s="3" t="s">
        <v>2911</v>
      </c>
      <c r="B2838" s="3" t="s">
        <v>1116</v>
      </c>
      <c r="C2838" s="3" t="s">
        <v>1122</v>
      </c>
      <c r="D2838" s="3" t="s">
        <v>1118</v>
      </c>
    </row>
    <row r="2839" spans="1:4" x14ac:dyDescent="0.35">
      <c r="A2839" s="3" t="s">
        <v>2912</v>
      </c>
      <c r="B2839" s="3" t="s">
        <v>1120</v>
      </c>
      <c r="C2839" s="3" t="s">
        <v>1117</v>
      </c>
      <c r="D2839" s="3" t="s">
        <v>1118</v>
      </c>
    </row>
    <row r="2840" spans="1:4" x14ac:dyDescent="0.35">
      <c r="A2840" s="3" t="s">
        <v>2913</v>
      </c>
      <c r="B2840" s="3" t="s">
        <v>1116</v>
      </c>
      <c r="C2840" s="3" t="s">
        <v>1121</v>
      </c>
      <c r="D2840" s="3" t="s">
        <v>1118</v>
      </c>
    </row>
    <row r="2841" spans="1:4" x14ac:dyDescent="0.35">
      <c r="A2841" s="3" t="s">
        <v>2914</v>
      </c>
      <c r="B2841" s="3" t="s">
        <v>1119</v>
      </c>
      <c r="C2841" s="3" t="s">
        <v>1117</v>
      </c>
      <c r="D2841" s="3" t="s">
        <v>1118</v>
      </c>
    </row>
    <row r="2842" spans="1:4" x14ac:dyDescent="0.35">
      <c r="A2842" s="3" t="s">
        <v>2915</v>
      </c>
      <c r="B2842" s="3" t="s">
        <v>1116</v>
      </c>
      <c r="C2842" s="3" t="s">
        <v>1121</v>
      </c>
      <c r="D2842" s="3" t="s">
        <v>1118</v>
      </c>
    </row>
    <row r="2843" spans="1:4" x14ac:dyDescent="0.35">
      <c r="A2843" s="3" t="s">
        <v>2916</v>
      </c>
      <c r="B2843" s="3" t="s">
        <v>1119</v>
      </c>
      <c r="C2843" s="3" t="s">
        <v>1123</v>
      </c>
      <c r="D2843" s="3" t="s">
        <v>1118</v>
      </c>
    </row>
    <row r="2844" spans="1:4" x14ac:dyDescent="0.35">
      <c r="A2844" s="3" t="s">
        <v>2917</v>
      </c>
      <c r="B2844" s="3" t="s">
        <v>1119</v>
      </c>
      <c r="C2844" s="3" t="s">
        <v>1117</v>
      </c>
      <c r="D2844" s="3" t="s">
        <v>1118</v>
      </c>
    </row>
    <row r="2845" spans="1:4" x14ac:dyDescent="0.35">
      <c r="A2845" s="3" t="s">
        <v>2918</v>
      </c>
      <c r="B2845" s="3" t="s">
        <v>1116</v>
      </c>
      <c r="C2845" s="3" t="s">
        <v>1123</v>
      </c>
      <c r="D2845" s="3" t="s">
        <v>1118</v>
      </c>
    </row>
    <row r="2846" spans="1:4" x14ac:dyDescent="0.35">
      <c r="A2846" s="3" t="s">
        <v>2919</v>
      </c>
      <c r="B2846" s="3" t="s">
        <v>1116</v>
      </c>
      <c r="C2846" s="3" t="s">
        <v>1123</v>
      </c>
      <c r="D2846" s="3" t="s">
        <v>1118</v>
      </c>
    </row>
    <row r="2847" spans="1:4" x14ac:dyDescent="0.35">
      <c r="A2847" s="3" t="s">
        <v>2920</v>
      </c>
      <c r="B2847" s="3" t="s">
        <v>1120</v>
      </c>
      <c r="C2847" s="3" t="s">
        <v>1122</v>
      </c>
      <c r="D2847" s="3" t="s">
        <v>1118</v>
      </c>
    </row>
    <row r="2848" spans="1:4" x14ac:dyDescent="0.35">
      <c r="A2848" s="3" t="s">
        <v>2921</v>
      </c>
      <c r="B2848" s="3" t="s">
        <v>1116</v>
      </c>
      <c r="C2848" s="3" t="s">
        <v>1122</v>
      </c>
      <c r="D2848" s="3" t="s">
        <v>1126</v>
      </c>
    </row>
    <row r="2849" spans="1:4" x14ac:dyDescent="0.35">
      <c r="A2849" s="3" t="s">
        <v>2922</v>
      </c>
      <c r="B2849" s="3" t="s">
        <v>1119</v>
      </c>
      <c r="C2849" s="3" t="s">
        <v>1117</v>
      </c>
      <c r="D2849" s="3" t="s">
        <v>1118</v>
      </c>
    </row>
    <row r="2850" spans="1:4" x14ac:dyDescent="0.35">
      <c r="A2850" s="3" t="s">
        <v>2923</v>
      </c>
      <c r="B2850" s="3" t="s">
        <v>1116</v>
      </c>
      <c r="C2850" s="3" t="s">
        <v>1117</v>
      </c>
      <c r="D2850" s="3" t="s">
        <v>1118</v>
      </c>
    </row>
    <row r="2851" spans="1:4" x14ac:dyDescent="0.35">
      <c r="A2851" s="3" t="s">
        <v>2924</v>
      </c>
      <c r="B2851" s="3" t="s">
        <v>1116</v>
      </c>
      <c r="C2851" s="3" t="s">
        <v>1123</v>
      </c>
      <c r="D2851" s="3" t="s">
        <v>1118</v>
      </c>
    </row>
    <row r="2852" spans="1:4" x14ac:dyDescent="0.35">
      <c r="A2852" s="3" t="s">
        <v>2925</v>
      </c>
      <c r="B2852" s="3" t="s">
        <v>1119</v>
      </c>
      <c r="C2852" s="3" t="s">
        <v>1122</v>
      </c>
      <c r="D2852" s="3" t="s">
        <v>1118</v>
      </c>
    </row>
    <row r="2853" spans="1:4" x14ac:dyDescent="0.35">
      <c r="A2853" s="3" t="s">
        <v>2926</v>
      </c>
      <c r="B2853" s="3" t="s">
        <v>1119</v>
      </c>
      <c r="C2853" s="3" t="s">
        <v>1121</v>
      </c>
      <c r="D2853" s="3" t="s">
        <v>1124</v>
      </c>
    </row>
    <row r="2854" spans="1:4" x14ac:dyDescent="0.35">
      <c r="A2854" s="3" t="s">
        <v>2927</v>
      </c>
      <c r="B2854" s="3" t="s">
        <v>1119</v>
      </c>
      <c r="C2854" s="3" t="s">
        <v>1121</v>
      </c>
      <c r="D2854" s="3" t="s">
        <v>1118</v>
      </c>
    </row>
    <row r="2855" spans="1:4" x14ac:dyDescent="0.35">
      <c r="A2855" s="3" t="s">
        <v>2928</v>
      </c>
      <c r="B2855" s="3" t="s">
        <v>1119</v>
      </c>
      <c r="C2855" s="3" t="s">
        <v>1121</v>
      </c>
      <c r="D2855" s="3" t="s">
        <v>1118</v>
      </c>
    </row>
    <row r="2856" spans="1:4" x14ac:dyDescent="0.35">
      <c r="A2856" s="3" t="s">
        <v>2929</v>
      </c>
      <c r="B2856" s="3" t="s">
        <v>1116</v>
      </c>
      <c r="C2856" s="3" t="s">
        <v>1123</v>
      </c>
      <c r="D2856" s="3" t="s">
        <v>1118</v>
      </c>
    </row>
    <row r="2857" spans="1:4" x14ac:dyDescent="0.35">
      <c r="A2857" s="3" t="s">
        <v>2930</v>
      </c>
      <c r="B2857" s="3" t="s">
        <v>1119</v>
      </c>
      <c r="C2857" s="3" t="s">
        <v>1123</v>
      </c>
      <c r="D2857" s="3" t="s">
        <v>1126</v>
      </c>
    </row>
    <row r="2858" spans="1:4" x14ac:dyDescent="0.35">
      <c r="A2858" s="3" t="s">
        <v>2931</v>
      </c>
      <c r="B2858" s="3" t="s">
        <v>1116</v>
      </c>
      <c r="C2858" s="3" t="s">
        <v>1123</v>
      </c>
      <c r="D2858" s="3" t="s">
        <v>1124</v>
      </c>
    </row>
    <row r="2859" spans="1:4" x14ac:dyDescent="0.35">
      <c r="A2859" s="3" t="s">
        <v>2932</v>
      </c>
      <c r="B2859" s="3" t="s">
        <v>1116</v>
      </c>
      <c r="C2859" s="3" t="s">
        <v>1123</v>
      </c>
      <c r="D2859" s="3" t="s">
        <v>1118</v>
      </c>
    </row>
    <row r="2860" spans="1:4" x14ac:dyDescent="0.35">
      <c r="A2860" s="3" t="s">
        <v>2933</v>
      </c>
      <c r="B2860" s="3" t="s">
        <v>1119</v>
      </c>
      <c r="C2860" s="3" t="s">
        <v>1123</v>
      </c>
      <c r="D2860" s="3" t="s">
        <v>1118</v>
      </c>
    </row>
    <row r="2861" spans="1:4" x14ac:dyDescent="0.35">
      <c r="A2861" s="3" t="s">
        <v>2934</v>
      </c>
      <c r="B2861" s="3" t="s">
        <v>1116</v>
      </c>
      <c r="C2861" s="3" t="s">
        <v>1117</v>
      </c>
      <c r="D2861" s="3" t="s">
        <v>1118</v>
      </c>
    </row>
    <row r="2862" spans="1:4" x14ac:dyDescent="0.35">
      <c r="A2862" s="3" t="s">
        <v>2935</v>
      </c>
      <c r="B2862" s="3" t="s">
        <v>1116</v>
      </c>
      <c r="C2862" s="3" t="s">
        <v>1123</v>
      </c>
      <c r="D2862" s="3" t="s">
        <v>1118</v>
      </c>
    </row>
    <row r="2863" spans="1:4" x14ac:dyDescent="0.35">
      <c r="A2863" s="3" t="s">
        <v>2936</v>
      </c>
      <c r="B2863" s="3" t="s">
        <v>1119</v>
      </c>
      <c r="C2863" s="3" t="s">
        <v>1122</v>
      </c>
      <c r="D2863" s="3" t="s">
        <v>1124</v>
      </c>
    </row>
    <row r="2864" spans="1:4" x14ac:dyDescent="0.35">
      <c r="A2864" s="3" t="s">
        <v>2937</v>
      </c>
      <c r="B2864" s="3" t="s">
        <v>1119</v>
      </c>
      <c r="C2864" s="3" t="s">
        <v>1117</v>
      </c>
      <c r="D2864" s="3" t="s">
        <v>1118</v>
      </c>
    </row>
    <row r="2865" spans="1:4" x14ac:dyDescent="0.35">
      <c r="A2865" s="3" t="s">
        <v>2938</v>
      </c>
      <c r="B2865" s="3" t="s">
        <v>1116</v>
      </c>
      <c r="C2865" s="3" t="s">
        <v>1121</v>
      </c>
      <c r="D2865" s="3" t="s">
        <v>1118</v>
      </c>
    </row>
    <row r="2866" spans="1:4" x14ac:dyDescent="0.35">
      <c r="A2866" s="3" t="s">
        <v>2939</v>
      </c>
      <c r="B2866" s="3" t="s">
        <v>1116</v>
      </c>
      <c r="C2866" s="3" t="s">
        <v>1123</v>
      </c>
      <c r="D2866" s="3" t="s">
        <v>1118</v>
      </c>
    </row>
    <row r="2867" spans="1:4" x14ac:dyDescent="0.35">
      <c r="A2867" s="3" t="s">
        <v>2940</v>
      </c>
      <c r="B2867" s="3" t="s">
        <v>1116</v>
      </c>
      <c r="C2867" s="3" t="s">
        <v>1122</v>
      </c>
      <c r="D2867" s="3" t="s">
        <v>1118</v>
      </c>
    </row>
    <row r="2868" spans="1:4" x14ac:dyDescent="0.35">
      <c r="A2868" s="3" t="s">
        <v>2941</v>
      </c>
      <c r="B2868" s="3" t="s">
        <v>1116</v>
      </c>
      <c r="C2868" s="3" t="s">
        <v>1121</v>
      </c>
      <c r="D2868" s="3" t="s">
        <v>1118</v>
      </c>
    </row>
    <row r="2869" spans="1:4" x14ac:dyDescent="0.35">
      <c r="A2869" s="3" t="s">
        <v>2942</v>
      </c>
      <c r="B2869" s="3" t="s">
        <v>1116</v>
      </c>
      <c r="C2869" s="3" t="s">
        <v>1117</v>
      </c>
      <c r="D2869" s="3" t="s">
        <v>1118</v>
      </c>
    </row>
    <row r="2870" spans="1:4" x14ac:dyDescent="0.35">
      <c r="A2870" s="3" t="s">
        <v>2943</v>
      </c>
      <c r="B2870" s="3" t="s">
        <v>1116</v>
      </c>
      <c r="C2870" s="3" t="s">
        <v>1122</v>
      </c>
      <c r="D2870" s="3" t="s">
        <v>1118</v>
      </c>
    </row>
    <row r="2871" spans="1:4" x14ac:dyDescent="0.35">
      <c r="A2871" s="3" t="s">
        <v>2944</v>
      </c>
      <c r="B2871" s="3" t="s">
        <v>1116</v>
      </c>
      <c r="C2871" s="3" t="s">
        <v>1117</v>
      </c>
      <c r="D2871" s="3" t="s">
        <v>1118</v>
      </c>
    </row>
    <row r="2872" spans="1:4" x14ac:dyDescent="0.35">
      <c r="A2872" s="3" t="s">
        <v>2945</v>
      </c>
      <c r="B2872" s="3" t="s">
        <v>1116</v>
      </c>
      <c r="C2872" s="3" t="s">
        <v>1117</v>
      </c>
      <c r="D2872" s="3" t="s">
        <v>1118</v>
      </c>
    </row>
    <row r="2873" spans="1:4" x14ac:dyDescent="0.35">
      <c r="A2873" s="3" t="s">
        <v>2946</v>
      </c>
      <c r="B2873" s="3" t="s">
        <v>1116</v>
      </c>
      <c r="C2873" s="3" t="s">
        <v>1117</v>
      </c>
      <c r="D2873" s="3" t="s">
        <v>1118</v>
      </c>
    </row>
    <row r="2874" spans="1:4" x14ac:dyDescent="0.35">
      <c r="A2874" s="3" t="s">
        <v>2947</v>
      </c>
      <c r="B2874" s="3" t="s">
        <v>1119</v>
      </c>
      <c r="C2874" s="3" t="s">
        <v>1117</v>
      </c>
      <c r="D2874" s="3" t="s">
        <v>1124</v>
      </c>
    </row>
    <row r="2875" spans="1:4" x14ac:dyDescent="0.35">
      <c r="A2875" s="3" t="s">
        <v>2948</v>
      </c>
      <c r="B2875" s="3" t="s">
        <v>1119</v>
      </c>
      <c r="C2875" s="3" t="s">
        <v>1123</v>
      </c>
      <c r="D2875" s="3" t="s">
        <v>1126</v>
      </c>
    </row>
    <row r="2876" spans="1:4" x14ac:dyDescent="0.35">
      <c r="A2876" s="3" t="s">
        <v>2949</v>
      </c>
      <c r="B2876" s="3" t="s">
        <v>1116</v>
      </c>
      <c r="C2876" s="3" t="s">
        <v>1117</v>
      </c>
      <c r="D2876" s="3" t="s">
        <v>1118</v>
      </c>
    </row>
    <row r="2877" spans="1:4" x14ac:dyDescent="0.35">
      <c r="A2877" s="3" t="s">
        <v>2950</v>
      </c>
      <c r="B2877" s="3" t="s">
        <v>1119</v>
      </c>
      <c r="C2877" s="3" t="s">
        <v>1123</v>
      </c>
      <c r="D2877" s="3" t="s">
        <v>1118</v>
      </c>
    </row>
    <row r="2878" spans="1:4" x14ac:dyDescent="0.35">
      <c r="A2878" s="3" t="s">
        <v>2951</v>
      </c>
      <c r="B2878" s="3" t="s">
        <v>1116</v>
      </c>
      <c r="C2878" s="3" t="s">
        <v>1122</v>
      </c>
      <c r="D2878" s="3" t="s">
        <v>1124</v>
      </c>
    </row>
    <row r="2879" spans="1:4" x14ac:dyDescent="0.35">
      <c r="A2879" s="3" t="s">
        <v>2952</v>
      </c>
      <c r="B2879" s="3" t="s">
        <v>1116</v>
      </c>
      <c r="C2879" s="3" t="s">
        <v>1122</v>
      </c>
      <c r="D2879" s="3" t="s">
        <v>1118</v>
      </c>
    </row>
    <row r="2880" spans="1:4" x14ac:dyDescent="0.35">
      <c r="A2880" s="3" t="s">
        <v>2953</v>
      </c>
      <c r="B2880" s="3" t="s">
        <v>1116</v>
      </c>
      <c r="C2880" s="3" t="s">
        <v>1117</v>
      </c>
      <c r="D2880" s="3" t="s">
        <v>1118</v>
      </c>
    </row>
    <row r="2881" spans="1:4" x14ac:dyDescent="0.35">
      <c r="A2881" s="3" t="s">
        <v>2954</v>
      </c>
      <c r="B2881" s="3" t="s">
        <v>1119</v>
      </c>
      <c r="C2881" s="3" t="s">
        <v>1117</v>
      </c>
      <c r="D2881" s="3" t="s">
        <v>1118</v>
      </c>
    </row>
    <row r="2882" spans="1:4" x14ac:dyDescent="0.35">
      <c r="A2882" s="3" t="s">
        <v>2955</v>
      </c>
      <c r="B2882" s="3" t="s">
        <v>1120</v>
      </c>
      <c r="C2882" s="3" t="s">
        <v>1123</v>
      </c>
      <c r="D2882" s="3" t="s">
        <v>1118</v>
      </c>
    </row>
    <row r="2883" spans="1:4" x14ac:dyDescent="0.35">
      <c r="A2883" s="3" t="s">
        <v>2956</v>
      </c>
      <c r="B2883" s="3" t="s">
        <v>1116</v>
      </c>
      <c r="C2883" s="3" t="s">
        <v>1123</v>
      </c>
      <c r="D2883" s="3" t="s">
        <v>1126</v>
      </c>
    </row>
    <row r="2884" spans="1:4" x14ac:dyDescent="0.35">
      <c r="A2884" s="3" t="s">
        <v>2957</v>
      </c>
      <c r="B2884" s="3" t="s">
        <v>1119</v>
      </c>
      <c r="C2884" s="3" t="s">
        <v>1117</v>
      </c>
      <c r="D2884" s="3" t="s">
        <v>1118</v>
      </c>
    </row>
    <row r="2885" spans="1:4" x14ac:dyDescent="0.35">
      <c r="A2885" s="3" t="s">
        <v>2958</v>
      </c>
      <c r="B2885" s="3" t="s">
        <v>1116</v>
      </c>
      <c r="C2885" s="3" t="s">
        <v>1121</v>
      </c>
      <c r="D2885" s="3" t="s">
        <v>1118</v>
      </c>
    </row>
    <row r="2886" spans="1:4" x14ac:dyDescent="0.35">
      <c r="A2886" s="3" t="s">
        <v>2959</v>
      </c>
      <c r="B2886" s="3" t="s">
        <v>1116</v>
      </c>
      <c r="C2886" s="3" t="s">
        <v>1117</v>
      </c>
      <c r="D2886" s="3" t="s">
        <v>1126</v>
      </c>
    </row>
    <row r="2887" spans="1:4" x14ac:dyDescent="0.35">
      <c r="A2887" s="3" t="s">
        <v>782</v>
      </c>
      <c r="B2887" s="3" t="s">
        <v>1116</v>
      </c>
      <c r="C2887" s="3" t="s">
        <v>1123</v>
      </c>
      <c r="D2887" s="3" t="s">
        <v>1118</v>
      </c>
    </row>
    <row r="2888" spans="1:4" x14ac:dyDescent="0.35">
      <c r="A2888" s="3" t="s">
        <v>2960</v>
      </c>
      <c r="B2888" s="3" t="s">
        <v>1116</v>
      </c>
      <c r="C2888" s="3" t="s">
        <v>1121</v>
      </c>
      <c r="D2888" s="3" t="s">
        <v>1118</v>
      </c>
    </row>
    <row r="2889" spans="1:4" x14ac:dyDescent="0.35">
      <c r="A2889" s="3" t="s">
        <v>2961</v>
      </c>
      <c r="B2889" s="3" t="s">
        <v>1116</v>
      </c>
      <c r="C2889" s="3" t="s">
        <v>1122</v>
      </c>
      <c r="D2889" s="3" t="s">
        <v>1118</v>
      </c>
    </row>
    <row r="2890" spans="1:4" x14ac:dyDescent="0.35">
      <c r="A2890" s="3" t="s">
        <v>2962</v>
      </c>
      <c r="B2890" s="3" t="s">
        <v>1119</v>
      </c>
      <c r="C2890" s="3" t="s">
        <v>1117</v>
      </c>
      <c r="D2890" s="3" t="s">
        <v>1126</v>
      </c>
    </row>
    <row r="2891" spans="1:4" x14ac:dyDescent="0.35">
      <c r="A2891" s="3" t="s">
        <v>2963</v>
      </c>
      <c r="B2891" s="3" t="s">
        <v>1116</v>
      </c>
      <c r="C2891" s="3" t="s">
        <v>1117</v>
      </c>
      <c r="D2891" s="3" t="s">
        <v>1124</v>
      </c>
    </row>
    <row r="2892" spans="1:4" x14ac:dyDescent="0.35">
      <c r="A2892" s="3" t="s">
        <v>2964</v>
      </c>
      <c r="B2892" s="3" t="s">
        <v>1116</v>
      </c>
      <c r="C2892" s="3" t="s">
        <v>1121</v>
      </c>
      <c r="D2892" s="3" t="s">
        <v>1118</v>
      </c>
    </row>
    <row r="2893" spans="1:4" x14ac:dyDescent="0.35">
      <c r="A2893" s="3" t="s">
        <v>2965</v>
      </c>
      <c r="B2893" s="3" t="s">
        <v>1116</v>
      </c>
      <c r="C2893" s="3" t="s">
        <v>1122</v>
      </c>
      <c r="D2893" s="3" t="s">
        <v>1118</v>
      </c>
    </row>
    <row r="2894" spans="1:4" x14ac:dyDescent="0.35">
      <c r="A2894" s="3" t="s">
        <v>2966</v>
      </c>
      <c r="B2894" s="3" t="s">
        <v>1119</v>
      </c>
      <c r="C2894" s="3" t="s">
        <v>1123</v>
      </c>
      <c r="D2894" s="3" t="s">
        <v>1118</v>
      </c>
    </row>
    <row r="2895" spans="1:4" x14ac:dyDescent="0.35">
      <c r="A2895" s="3" t="s">
        <v>2967</v>
      </c>
      <c r="B2895" s="3" t="s">
        <v>1119</v>
      </c>
      <c r="C2895" s="3" t="s">
        <v>1117</v>
      </c>
      <c r="D2895" s="3" t="s">
        <v>1118</v>
      </c>
    </row>
    <row r="2896" spans="1:4" x14ac:dyDescent="0.35">
      <c r="A2896" s="3" t="s">
        <v>2968</v>
      </c>
      <c r="B2896" s="3" t="s">
        <v>1116</v>
      </c>
      <c r="C2896" s="3" t="s">
        <v>1121</v>
      </c>
      <c r="D2896" s="3" t="s">
        <v>1126</v>
      </c>
    </row>
    <row r="2897" spans="1:4" x14ac:dyDescent="0.35">
      <c r="A2897" s="3" t="s">
        <v>2969</v>
      </c>
      <c r="B2897" s="3" t="s">
        <v>1119</v>
      </c>
      <c r="C2897" s="3" t="s">
        <v>1117</v>
      </c>
      <c r="D2897" s="3" t="s">
        <v>1118</v>
      </c>
    </row>
    <row r="2898" spans="1:4" x14ac:dyDescent="0.35">
      <c r="A2898" s="3" t="s">
        <v>2970</v>
      </c>
      <c r="B2898" s="3" t="s">
        <v>1116</v>
      </c>
      <c r="C2898" s="3" t="s">
        <v>1122</v>
      </c>
      <c r="D2898" s="3" t="s">
        <v>1118</v>
      </c>
    </row>
    <row r="2899" spans="1:4" x14ac:dyDescent="0.35">
      <c r="A2899" s="3" t="s">
        <v>2971</v>
      </c>
      <c r="B2899" s="3" t="s">
        <v>1119</v>
      </c>
      <c r="C2899" s="3" t="s">
        <v>1117</v>
      </c>
      <c r="D2899" s="3" t="s">
        <v>1118</v>
      </c>
    </row>
    <row r="2900" spans="1:4" x14ac:dyDescent="0.35">
      <c r="A2900" s="3" t="s">
        <v>2972</v>
      </c>
      <c r="B2900" s="3" t="s">
        <v>1116</v>
      </c>
      <c r="C2900" s="3" t="s">
        <v>1123</v>
      </c>
      <c r="D2900" s="3" t="s">
        <v>1124</v>
      </c>
    </row>
    <row r="2901" spans="1:4" x14ac:dyDescent="0.35">
      <c r="A2901" s="3" t="s">
        <v>2973</v>
      </c>
      <c r="B2901" s="3" t="s">
        <v>1116</v>
      </c>
      <c r="C2901" s="3" t="s">
        <v>1117</v>
      </c>
      <c r="D2901" s="3" t="s">
        <v>1118</v>
      </c>
    </row>
    <row r="2902" spans="1:4" x14ac:dyDescent="0.35">
      <c r="A2902" s="3" t="s">
        <v>2974</v>
      </c>
      <c r="B2902" s="3" t="s">
        <v>1119</v>
      </c>
      <c r="C2902" s="3" t="s">
        <v>1122</v>
      </c>
      <c r="D2902" s="3" t="s">
        <v>1118</v>
      </c>
    </row>
    <row r="2903" spans="1:4" x14ac:dyDescent="0.35">
      <c r="A2903" s="3" t="s">
        <v>2975</v>
      </c>
      <c r="B2903" s="3" t="s">
        <v>1116</v>
      </c>
      <c r="C2903" s="3" t="s">
        <v>1122</v>
      </c>
      <c r="D2903" s="3" t="s">
        <v>1118</v>
      </c>
    </row>
    <row r="2904" spans="1:4" x14ac:dyDescent="0.35">
      <c r="A2904" s="3" t="s">
        <v>2976</v>
      </c>
      <c r="B2904" s="3" t="s">
        <v>1116</v>
      </c>
      <c r="C2904" s="3" t="s">
        <v>1121</v>
      </c>
      <c r="D2904" s="3" t="s">
        <v>1124</v>
      </c>
    </row>
    <row r="2905" spans="1:4" x14ac:dyDescent="0.35">
      <c r="A2905" s="3" t="s">
        <v>2977</v>
      </c>
      <c r="B2905" s="3" t="s">
        <v>1116</v>
      </c>
      <c r="C2905" s="3" t="s">
        <v>1122</v>
      </c>
      <c r="D2905" s="3" t="s">
        <v>1118</v>
      </c>
    </row>
    <row r="2906" spans="1:4" x14ac:dyDescent="0.35">
      <c r="A2906" s="3" t="s">
        <v>2978</v>
      </c>
      <c r="B2906" s="3" t="s">
        <v>1120</v>
      </c>
      <c r="C2906" s="3" t="s">
        <v>1121</v>
      </c>
      <c r="D2906" s="3" t="s">
        <v>1118</v>
      </c>
    </row>
    <row r="2907" spans="1:4" x14ac:dyDescent="0.35">
      <c r="A2907" s="3" t="s">
        <v>2979</v>
      </c>
      <c r="B2907" s="3" t="s">
        <v>1116</v>
      </c>
      <c r="C2907" s="3" t="s">
        <v>1117</v>
      </c>
      <c r="D2907" s="3" t="s">
        <v>1118</v>
      </c>
    </row>
    <row r="2908" spans="1:4" x14ac:dyDescent="0.35">
      <c r="A2908" s="3" t="s">
        <v>2980</v>
      </c>
      <c r="B2908" s="3" t="s">
        <v>1116</v>
      </c>
      <c r="C2908" s="3" t="s">
        <v>1121</v>
      </c>
      <c r="D2908" s="3" t="s">
        <v>1118</v>
      </c>
    </row>
    <row r="2909" spans="1:4" x14ac:dyDescent="0.35">
      <c r="A2909" s="3" t="s">
        <v>2981</v>
      </c>
      <c r="B2909" s="3" t="s">
        <v>1119</v>
      </c>
      <c r="C2909" s="3" t="s">
        <v>1122</v>
      </c>
      <c r="D2909" s="3" t="s">
        <v>1126</v>
      </c>
    </row>
    <row r="2910" spans="1:4" x14ac:dyDescent="0.35">
      <c r="A2910" s="3" t="s">
        <v>2982</v>
      </c>
      <c r="B2910" s="3" t="s">
        <v>1120</v>
      </c>
      <c r="C2910" s="3" t="s">
        <v>1117</v>
      </c>
      <c r="D2910" s="3" t="s">
        <v>1118</v>
      </c>
    </row>
    <row r="2911" spans="1:4" x14ac:dyDescent="0.35">
      <c r="A2911" s="3" t="s">
        <v>2983</v>
      </c>
      <c r="B2911" s="3" t="s">
        <v>1116</v>
      </c>
      <c r="C2911" s="3" t="s">
        <v>1117</v>
      </c>
      <c r="D2911" s="3" t="s">
        <v>1126</v>
      </c>
    </row>
    <row r="2912" spans="1:4" x14ac:dyDescent="0.35">
      <c r="A2912" s="3" t="s">
        <v>2984</v>
      </c>
      <c r="B2912" s="3" t="s">
        <v>1116</v>
      </c>
      <c r="C2912" s="3" t="s">
        <v>1123</v>
      </c>
      <c r="D2912" s="3" t="s">
        <v>1118</v>
      </c>
    </row>
    <row r="2913" spans="1:4" x14ac:dyDescent="0.35">
      <c r="A2913" s="3" t="s">
        <v>2985</v>
      </c>
      <c r="B2913" s="3" t="s">
        <v>1120</v>
      </c>
      <c r="C2913" s="3" t="s">
        <v>1121</v>
      </c>
      <c r="D2913" s="3" t="s">
        <v>1118</v>
      </c>
    </row>
    <row r="2914" spans="1:4" x14ac:dyDescent="0.35">
      <c r="A2914" s="3" t="s">
        <v>2986</v>
      </c>
      <c r="B2914" s="3" t="s">
        <v>1116</v>
      </c>
      <c r="C2914" s="3" t="s">
        <v>1121</v>
      </c>
      <c r="D2914" s="3" t="s">
        <v>1126</v>
      </c>
    </row>
    <row r="2915" spans="1:4" x14ac:dyDescent="0.35">
      <c r="A2915" s="3" t="s">
        <v>2987</v>
      </c>
      <c r="B2915" s="3" t="s">
        <v>1119</v>
      </c>
      <c r="C2915" s="3" t="s">
        <v>1123</v>
      </c>
      <c r="D2915" s="3" t="s">
        <v>1126</v>
      </c>
    </row>
    <row r="2916" spans="1:4" x14ac:dyDescent="0.35">
      <c r="A2916" s="3" t="s">
        <v>2988</v>
      </c>
      <c r="B2916" s="3" t="s">
        <v>1116</v>
      </c>
      <c r="C2916" s="3" t="s">
        <v>1117</v>
      </c>
      <c r="D2916" s="3" t="s">
        <v>1126</v>
      </c>
    </row>
    <row r="2917" spans="1:4" x14ac:dyDescent="0.35">
      <c r="A2917" s="3" t="s">
        <v>2989</v>
      </c>
      <c r="B2917" s="3" t="s">
        <v>1116</v>
      </c>
      <c r="C2917" s="3" t="s">
        <v>1122</v>
      </c>
      <c r="D2917" s="3" t="s">
        <v>1118</v>
      </c>
    </row>
    <row r="2918" spans="1:4" x14ac:dyDescent="0.35">
      <c r="A2918" s="3" t="s">
        <v>2990</v>
      </c>
      <c r="B2918" s="3" t="s">
        <v>1116</v>
      </c>
      <c r="C2918" s="3" t="s">
        <v>1121</v>
      </c>
      <c r="D2918" s="3" t="s">
        <v>1118</v>
      </c>
    </row>
    <row r="2919" spans="1:4" x14ac:dyDescent="0.35">
      <c r="A2919" s="3" t="s">
        <v>2991</v>
      </c>
      <c r="B2919" s="3" t="s">
        <v>1119</v>
      </c>
      <c r="C2919" s="3" t="s">
        <v>1123</v>
      </c>
      <c r="D2919" s="3" t="s">
        <v>1118</v>
      </c>
    </row>
    <row r="2920" spans="1:4" x14ac:dyDescent="0.35">
      <c r="A2920" s="3" t="s">
        <v>2992</v>
      </c>
      <c r="B2920" s="3" t="s">
        <v>1116</v>
      </c>
      <c r="C2920" s="3" t="s">
        <v>1117</v>
      </c>
      <c r="D2920" s="3" t="s">
        <v>1118</v>
      </c>
    </row>
    <row r="2921" spans="1:4" x14ac:dyDescent="0.35">
      <c r="A2921" s="3" t="s">
        <v>2993</v>
      </c>
      <c r="B2921" s="3" t="s">
        <v>1116</v>
      </c>
      <c r="C2921" s="3" t="s">
        <v>1117</v>
      </c>
      <c r="D2921" s="3" t="s">
        <v>1124</v>
      </c>
    </row>
    <row r="2922" spans="1:4" x14ac:dyDescent="0.35">
      <c r="A2922" s="3" t="s">
        <v>2994</v>
      </c>
      <c r="B2922" s="3" t="s">
        <v>1116</v>
      </c>
      <c r="C2922" s="3" t="s">
        <v>1121</v>
      </c>
      <c r="D2922" s="3" t="s">
        <v>1118</v>
      </c>
    </row>
    <row r="2923" spans="1:4" x14ac:dyDescent="0.35">
      <c r="A2923" s="3" t="s">
        <v>2995</v>
      </c>
      <c r="B2923" s="3" t="s">
        <v>1116</v>
      </c>
      <c r="C2923" s="3" t="s">
        <v>1121</v>
      </c>
      <c r="D2923" s="3" t="s">
        <v>1118</v>
      </c>
    </row>
    <row r="2924" spans="1:4" x14ac:dyDescent="0.35">
      <c r="A2924" s="3" t="s">
        <v>2996</v>
      </c>
      <c r="B2924" s="3" t="s">
        <v>1116</v>
      </c>
      <c r="C2924" s="3" t="s">
        <v>1121</v>
      </c>
      <c r="D2924" s="3" t="s">
        <v>1118</v>
      </c>
    </row>
    <row r="2925" spans="1:4" x14ac:dyDescent="0.35">
      <c r="A2925" s="3" t="s">
        <v>2997</v>
      </c>
      <c r="B2925" s="3" t="s">
        <v>1116</v>
      </c>
      <c r="C2925" s="3" t="s">
        <v>1117</v>
      </c>
      <c r="D2925" s="3" t="s">
        <v>1118</v>
      </c>
    </row>
    <row r="2926" spans="1:4" x14ac:dyDescent="0.35">
      <c r="A2926" s="3" t="s">
        <v>2998</v>
      </c>
      <c r="B2926" s="3" t="s">
        <v>1116</v>
      </c>
      <c r="C2926" s="3" t="s">
        <v>1123</v>
      </c>
      <c r="D2926" s="3" t="s">
        <v>1124</v>
      </c>
    </row>
    <row r="2927" spans="1:4" x14ac:dyDescent="0.35">
      <c r="A2927" s="3" t="s">
        <v>2999</v>
      </c>
      <c r="B2927" s="3" t="s">
        <v>1116</v>
      </c>
      <c r="C2927" s="3" t="s">
        <v>1117</v>
      </c>
      <c r="D2927" s="3" t="s">
        <v>1118</v>
      </c>
    </row>
    <row r="2928" spans="1:4" x14ac:dyDescent="0.35">
      <c r="A2928" s="3" t="s">
        <v>3000</v>
      </c>
      <c r="B2928" s="3" t="s">
        <v>1116</v>
      </c>
      <c r="C2928" s="3" t="s">
        <v>1117</v>
      </c>
      <c r="D2928" s="3" t="s">
        <v>1118</v>
      </c>
    </row>
    <row r="2929" spans="1:4" x14ac:dyDescent="0.35">
      <c r="A2929" s="3" t="s">
        <v>3001</v>
      </c>
      <c r="B2929" s="3" t="s">
        <v>1116</v>
      </c>
      <c r="C2929" s="3" t="s">
        <v>1117</v>
      </c>
      <c r="D2929" s="3" t="s">
        <v>1118</v>
      </c>
    </row>
    <row r="2930" spans="1:4" x14ac:dyDescent="0.35">
      <c r="A2930" s="3" t="s">
        <v>3002</v>
      </c>
      <c r="B2930" s="3" t="s">
        <v>1116</v>
      </c>
      <c r="C2930" s="3" t="s">
        <v>1121</v>
      </c>
      <c r="D2930" s="3" t="s">
        <v>1118</v>
      </c>
    </row>
    <row r="2931" spans="1:4" x14ac:dyDescent="0.35">
      <c r="A2931" s="3" t="s">
        <v>3003</v>
      </c>
      <c r="B2931" s="3" t="s">
        <v>1116</v>
      </c>
      <c r="C2931" s="3" t="s">
        <v>1117</v>
      </c>
      <c r="D2931" s="3" t="s">
        <v>1118</v>
      </c>
    </row>
    <row r="2932" spans="1:4" x14ac:dyDescent="0.35">
      <c r="A2932" s="3" t="s">
        <v>3004</v>
      </c>
      <c r="B2932" s="3" t="s">
        <v>1119</v>
      </c>
      <c r="C2932" s="3" t="s">
        <v>1122</v>
      </c>
      <c r="D2932" s="3" t="s">
        <v>1126</v>
      </c>
    </row>
    <row r="2933" spans="1:4" x14ac:dyDescent="0.35">
      <c r="A2933" s="3" t="s">
        <v>3005</v>
      </c>
      <c r="B2933" s="3" t="s">
        <v>1116</v>
      </c>
      <c r="C2933" s="3" t="s">
        <v>1123</v>
      </c>
      <c r="D2933" s="3" t="s">
        <v>1118</v>
      </c>
    </row>
    <row r="2934" spans="1:4" x14ac:dyDescent="0.35">
      <c r="A2934" s="3" t="s">
        <v>3006</v>
      </c>
      <c r="B2934" s="3" t="s">
        <v>1116</v>
      </c>
      <c r="C2934" s="3" t="s">
        <v>1122</v>
      </c>
      <c r="D2934" s="3" t="s">
        <v>1118</v>
      </c>
    </row>
    <row r="2935" spans="1:4" x14ac:dyDescent="0.35">
      <c r="A2935" s="3" t="s">
        <v>3007</v>
      </c>
      <c r="B2935" s="3" t="s">
        <v>1119</v>
      </c>
      <c r="C2935" s="3" t="s">
        <v>1117</v>
      </c>
      <c r="D2935" s="3" t="s">
        <v>1118</v>
      </c>
    </row>
    <row r="2936" spans="1:4" x14ac:dyDescent="0.35">
      <c r="A2936" s="3" t="s">
        <v>3008</v>
      </c>
      <c r="B2936" s="3" t="s">
        <v>1116</v>
      </c>
      <c r="C2936" s="3" t="s">
        <v>1121</v>
      </c>
      <c r="D2936" s="3" t="s">
        <v>1124</v>
      </c>
    </row>
    <row r="2937" spans="1:4" x14ac:dyDescent="0.35">
      <c r="A2937" s="3" t="s">
        <v>3009</v>
      </c>
      <c r="B2937" s="3" t="s">
        <v>1120</v>
      </c>
      <c r="C2937" s="3" t="s">
        <v>1117</v>
      </c>
      <c r="D2937" s="3" t="s">
        <v>1118</v>
      </c>
    </row>
    <row r="2938" spans="1:4" x14ac:dyDescent="0.35">
      <c r="A2938" s="3" t="s">
        <v>3010</v>
      </c>
      <c r="B2938" s="3" t="s">
        <v>1119</v>
      </c>
      <c r="C2938" s="3" t="s">
        <v>1117</v>
      </c>
      <c r="D2938" s="3" t="s">
        <v>1126</v>
      </c>
    </row>
    <row r="2939" spans="1:4" x14ac:dyDescent="0.35">
      <c r="A2939" s="3" t="s">
        <v>3011</v>
      </c>
      <c r="B2939" s="3" t="s">
        <v>1116</v>
      </c>
      <c r="C2939" s="3" t="s">
        <v>1117</v>
      </c>
      <c r="D2939" s="3" t="s">
        <v>1118</v>
      </c>
    </row>
    <row r="2940" spans="1:4" x14ac:dyDescent="0.35">
      <c r="A2940" s="3" t="s">
        <v>3012</v>
      </c>
      <c r="B2940" s="3" t="s">
        <v>1116</v>
      </c>
      <c r="C2940" s="3" t="s">
        <v>1117</v>
      </c>
      <c r="D2940" s="3" t="s">
        <v>1118</v>
      </c>
    </row>
    <row r="2941" spans="1:4" x14ac:dyDescent="0.35">
      <c r="A2941" s="3" t="s">
        <v>3013</v>
      </c>
      <c r="B2941" s="3" t="s">
        <v>1119</v>
      </c>
      <c r="C2941" s="3" t="s">
        <v>1117</v>
      </c>
      <c r="D2941" s="3" t="s">
        <v>1124</v>
      </c>
    </row>
    <row r="2942" spans="1:4" x14ac:dyDescent="0.35">
      <c r="A2942" s="3" t="s">
        <v>3014</v>
      </c>
      <c r="B2942" s="3" t="s">
        <v>1120</v>
      </c>
      <c r="C2942" s="3" t="s">
        <v>1117</v>
      </c>
      <c r="D2942" s="3" t="s">
        <v>1118</v>
      </c>
    </row>
    <row r="2943" spans="1:4" x14ac:dyDescent="0.35">
      <c r="A2943" s="3" t="s">
        <v>3015</v>
      </c>
      <c r="B2943" s="3" t="s">
        <v>1116</v>
      </c>
      <c r="C2943" s="3" t="s">
        <v>1117</v>
      </c>
      <c r="D2943" s="3" t="s">
        <v>1118</v>
      </c>
    </row>
    <row r="2944" spans="1:4" x14ac:dyDescent="0.35">
      <c r="A2944" s="3" t="s">
        <v>3016</v>
      </c>
      <c r="B2944" s="3" t="s">
        <v>1119</v>
      </c>
      <c r="C2944" s="3" t="s">
        <v>1122</v>
      </c>
      <c r="D2944" s="3" t="s">
        <v>1118</v>
      </c>
    </row>
    <row r="2945" spans="1:4" x14ac:dyDescent="0.35">
      <c r="A2945" s="3" t="s">
        <v>3017</v>
      </c>
      <c r="B2945" s="3" t="s">
        <v>1120</v>
      </c>
      <c r="C2945" s="3" t="s">
        <v>1122</v>
      </c>
      <c r="D2945" s="3" t="s">
        <v>1118</v>
      </c>
    </row>
    <row r="2946" spans="1:4" x14ac:dyDescent="0.35">
      <c r="A2946" s="3" t="s">
        <v>3018</v>
      </c>
      <c r="B2946" s="3" t="s">
        <v>1116</v>
      </c>
      <c r="C2946" s="3" t="s">
        <v>1123</v>
      </c>
      <c r="D2946" s="3" t="s">
        <v>1126</v>
      </c>
    </row>
    <row r="2947" spans="1:4" x14ac:dyDescent="0.35">
      <c r="A2947" s="3" t="s">
        <v>3019</v>
      </c>
      <c r="B2947" s="3" t="s">
        <v>1116</v>
      </c>
      <c r="C2947" s="3" t="s">
        <v>1117</v>
      </c>
      <c r="D2947" s="3" t="s">
        <v>1118</v>
      </c>
    </row>
    <row r="2948" spans="1:4" x14ac:dyDescent="0.35">
      <c r="A2948" s="3" t="s">
        <v>3020</v>
      </c>
      <c r="B2948" s="3" t="s">
        <v>1116</v>
      </c>
      <c r="C2948" s="3" t="s">
        <v>1122</v>
      </c>
      <c r="D2948" s="3" t="s">
        <v>1124</v>
      </c>
    </row>
    <row r="2949" spans="1:4" x14ac:dyDescent="0.35">
      <c r="A2949" s="3" t="s">
        <v>3021</v>
      </c>
      <c r="B2949" s="3" t="s">
        <v>1116</v>
      </c>
      <c r="C2949" s="3" t="s">
        <v>1123</v>
      </c>
      <c r="D2949" s="3" t="s">
        <v>1118</v>
      </c>
    </row>
    <row r="2950" spans="1:4" x14ac:dyDescent="0.35">
      <c r="A2950" s="3" t="s">
        <v>3022</v>
      </c>
      <c r="B2950" s="3" t="s">
        <v>1116</v>
      </c>
      <c r="C2950" s="3" t="s">
        <v>1121</v>
      </c>
      <c r="D2950" s="3" t="s">
        <v>1118</v>
      </c>
    </row>
    <row r="2951" spans="1:4" x14ac:dyDescent="0.35">
      <c r="A2951" s="3" t="s">
        <v>3023</v>
      </c>
      <c r="B2951" s="3" t="s">
        <v>1116</v>
      </c>
      <c r="C2951" s="3" t="s">
        <v>1121</v>
      </c>
      <c r="D2951" s="3" t="s">
        <v>1118</v>
      </c>
    </row>
    <row r="2952" spans="1:4" x14ac:dyDescent="0.35">
      <c r="A2952" s="3" t="s">
        <v>3024</v>
      </c>
      <c r="B2952" s="3" t="s">
        <v>1116</v>
      </c>
      <c r="C2952" s="3" t="s">
        <v>1121</v>
      </c>
      <c r="D2952" s="3" t="s">
        <v>1118</v>
      </c>
    </row>
    <row r="2953" spans="1:4" x14ac:dyDescent="0.35">
      <c r="A2953" s="3" t="s">
        <v>3025</v>
      </c>
      <c r="B2953" s="3" t="s">
        <v>1116</v>
      </c>
      <c r="C2953" s="3" t="s">
        <v>1117</v>
      </c>
      <c r="D2953" s="3" t="s">
        <v>1118</v>
      </c>
    </row>
    <row r="2954" spans="1:4" x14ac:dyDescent="0.35">
      <c r="A2954" s="3" t="s">
        <v>3026</v>
      </c>
      <c r="B2954" s="3" t="s">
        <v>1116</v>
      </c>
      <c r="C2954" s="3" t="s">
        <v>1117</v>
      </c>
      <c r="D2954" s="3" t="s">
        <v>1118</v>
      </c>
    </row>
    <row r="2955" spans="1:4" x14ac:dyDescent="0.35">
      <c r="A2955" s="3" t="s">
        <v>3027</v>
      </c>
      <c r="B2955" s="3" t="s">
        <v>1116</v>
      </c>
      <c r="C2955" s="3" t="s">
        <v>1121</v>
      </c>
      <c r="D2955" s="3" t="s">
        <v>1118</v>
      </c>
    </row>
    <row r="2956" spans="1:4" x14ac:dyDescent="0.35">
      <c r="A2956" s="3" t="s">
        <v>3028</v>
      </c>
      <c r="B2956" s="3" t="s">
        <v>1116</v>
      </c>
      <c r="C2956" s="3" t="s">
        <v>1123</v>
      </c>
      <c r="D2956" s="3" t="s">
        <v>1118</v>
      </c>
    </row>
    <row r="2957" spans="1:4" x14ac:dyDescent="0.35">
      <c r="A2957" s="3" t="s">
        <v>3029</v>
      </c>
      <c r="B2957" s="3" t="s">
        <v>1119</v>
      </c>
      <c r="C2957" s="3" t="s">
        <v>1123</v>
      </c>
      <c r="D2957" s="3" t="s">
        <v>1118</v>
      </c>
    </row>
    <row r="2958" spans="1:4" x14ac:dyDescent="0.35">
      <c r="A2958" s="3" t="s">
        <v>3030</v>
      </c>
      <c r="B2958" s="3" t="s">
        <v>1120</v>
      </c>
      <c r="C2958" s="3" t="s">
        <v>1123</v>
      </c>
      <c r="D2958" s="3" t="s">
        <v>1118</v>
      </c>
    </row>
    <row r="2959" spans="1:4" x14ac:dyDescent="0.35">
      <c r="A2959" s="3" t="s">
        <v>3031</v>
      </c>
      <c r="B2959" s="3" t="s">
        <v>1116</v>
      </c>
      <c r="C2959" s="3" t="s">
        <v>1122</v>
      </c>
      <c r="D2959" s="3" t="s">
        <v>1118</v>
      </c>
    </row>
    <row r="2960" spans="1:4" x14ac:dyDescent="0.35">
      <c r="A2960" s="3" t="s">
        <v>3032</v>
      </c>
      <c r="B2960" s="3" t="s">
        <v>1119</v>
      </c>
      <c r="C2960" s="3" t="s">
        <v>1117</v>
      </c>
      <c r="D2960" s="3" t="s">
        <v>1118</v>
      </c>
    </row>
    <row r="2961" spans="1:4" x14ac:dyDescent="0.35">
      <c r="A2961" s="3" t="s">
        <v>3033</v>
      </c>
      <c r="B2961" s="3" t="s">
        <v>1119</v>
      </c>
      <c r="C2961" s="3" t="s">
        <v>1122</v>
      </c>
      <c r="D2961" s="3" t="s">
        <v>1118</v>
      </c>
    </row>
    <row r="2962" spans="1:4" x14ac:dyDescent="0.35">
      <c r="A2962" s="3" t="s">
        <v>3034</v>
      </c>
      <c r="B2962" s="3" t="s">
        <v>1116</v>
      </c>
      <c r="C2962" s="3" t="s">
        <v>1123</v>
      </c>
      <c r="D2962" s="3" t="s">
        <v>1124</v>
      </c>
    </row>
    <row r="2963" spans="1:4" x14ac:dyDescent="0.35">
      <c r="A2963" s="3" t="s">
        <v>3035</v>
      </c>
      <c r="B2963" s="3" t="s">
        <v>1116</v>
      </c>
      <c r="C2963" s="3" t="s">
        <v>1123</v>
      </c>
      <c r="D2963" s="3" t="s">
        <v>1118</v>
      </c>
    </row>
    <row r="2964" spans="1:4" x14ac:dyDescent="0.35">
      <c r="A2964" s="3" t="s">
        <v>3036</v>
      </c>
      <c r="B2964" s="3" t="s">
        <v>1116</v>
      </c>
      <c r="C2964" s="3" t="s">
        <v>1117</v>
      </c>
      <c r="D2964" s="3" t="s">
        <v>1124</v>
      </c>
    </row>
    <row r="2965" spans="1:4" x14ac:dyDescent="0.35">
      <c r="A2965" s="3" t="s">
        <v>3037</v>
      </c>
      <c r="B2965" s="3" t="s">
        <v>1119</v>
      </c>
      <c r="C2965" s="3" t="s">
        <v>1117</v>
      </c>
      <c r="D2965" s="3" t="s">
        <v>1118</v>
      </c>
    </row>
    <row r="2966" spans="1:4" x14ac:dyDescent="0.35">
      <c r="A2966" s="3" t="s">
        <v>3038</v>
      </c>
      <c r="B2966" s="3" t="s">
        <v>1120</v>
      </c>
      <c r="C2966" s="3" t="s">
        <v>1117</v>
      </c>
      <c r="D2966" s="3" t="s">
        <v>1126</v>
      </c>
    </row>
    <row r="2967" spans="1:4" x14ac:dyDescent="0.35">
      <c r="A2967" s="3" t="s">
        <v>3039</v>
      </c>
      <c r="B2967" s="3" t="s">
        <v>1116</v>
      </c>
      <c r="C2967" s="3" t="s">
        <v>1121</v>
      </c>
      <c r="D2967" s="3" t="s">
        <v>1118</v>
      </c>
    </row>
    <row r="2968" spans="1:4" x14ac:dyDescent="0.35">
      <c r="A2968" s="3" t="s">
        <v>3040</v>
      </c>
      <c r="B2968" s="3" t="s">
        <v>1116</v>
      </c>
      <c r="C2968" s="3" t="s">
        <v>1117</v>
      </c>
      <c r="D2968" s="3" t="s">
        <v>1118</v>
      </c>
    </row>
    <row r="2969" spans="1:4" x14ac:dyDescent="0.35">
      <c r="A2969" s="3" t="s">
        <v>3041</v>
      </c>
      <c r="B2969" s="3" t="s">
        <v>1120</v>
      </c>
      <c r="C2969" s="3" t="s">
        <v>1122</v>
      </c>
      <c r="D2969" s="3" t="s">
        <v>1124</v>
      </c>
    </row>
    <row r="2970" spans="1:4" x14ac:dyDescent="0.35">
      <c r="A2970" s="3" t="s">
        <v>3042</v>
      </c>
      <c r="B2970" s="3" t="s">
        <v>1116</v>
      </c>
      <c r="C2970" s="3" t="s">
        <v>1122</v>
      </c>
      <c r="D2970" s="3" t="s">
        <v>1124</v>
      </c>
    </row>
    <row r="2971" spans="1:4" x14ac:dyDescent="0.35">
      <c r="A2971" s="3" t="s">
        <v>3043</v>
      </c>
      <c r="B2971" s="3" t="s">
        <v>1116</v>
      </c>
      <c r="C2971" s="3" t="s">
        <v>1121</v>
      </c>
      <c r="D2971" s="3" t="s">
        <v>1118</v>
      </c>
    </row>
    <row r="2972" spans="1:4" x14ac:dyDescent="0.35">
      <c r="A2972" s="3" t="s">
        <v>3044</v>
      </c>
      <c r="B2972" s="3" t="s">
        <v>1116</v>
      </c>
      <c r="C2972" s="3" t="s">
        <v>1117</v>
      </c>
      <c r="D2972" s="3" t="s">
        <v>1118</v>
      </c>
    </row>
    <row r="2973" spans="1:4" x14ac:dyDescent="0.35">
      <c r="A2973" s="3" t="s">
        <v>3045</v>
      </c>
      <c r="B2973" s="3" t="s">
        <v>1119</v>
      </c>
      <c r="C2973" s="3" t="s">
        <v>1121</v>
      </c>
      <c r="D2973" s="3" t="s">
        <v>1118</v>
      </c>
    </row>
    <row r="2974" spans="1:4" x14ac:dyDescent="0.35">
      <c r="A2974" s="3" t="s">
        <v>3046</v>
      </c>
      <c r="B2974" s="3" t="s">
        <v>1119</v>
      </c>
      <c r="C2974" s="3" t="s">
        <v>1123</v>
      </c>
      <c r="D2974" s="3" t="s">
        <v>1118</v>
      </c>
    </row>
    <row r="2975" spans="1:4" x14ac:dyDescent="0.35">
      <c r="A2975" s="3" t="s">
        <v>3047</v>
      </c>
      <c r="B2975" s="3" t="s">
        <v>1116</v>
      </c>
      <c r="C2975" s="3" t="s">
        <v>1117</v>
      </c>
      <c r="D2975" s="3" t="s">
        <v>1124</v>
      </c>
    </row>
    <row r="2976" spans="1:4" x14ac:dyDescent="0.35">
      <c r="A2976" s="3" t="s">
        <v>3048</v>
      </c>
      <c r="B2976" s="3" t="s">
        <v>1119</v>
      </c>
      <c r="C2976" s="3" t="s">
        <v>1117</v>
      </c>
      <c r="D2976" s="3" t="s">
        <v>1118</v>
      </c>
    </row>
    <row r="2977" spans="1:4" x14ac:dyDescent="0.35">
      <c r="A2977" s="3" t="s">
        <v>3049</v>
      </c>
      <c r="B2977" s="3" t="s">
        <v>1116</v>
      </c>
      <c r="C2977" s="3" t="s">
        <v>1121</v>
      </c>
      <c r="D2977" s="3" t="s">
        <v>1124</v>
      </c>
    </row>
    <row r="2978" spans="1:4" x14ac:dyDescent="0.35">
      <c r="A2978" s="3" t="s">
        <v>3050</v>
      </c>
      <c r="B2978" s="3" t="s">
        <v>1119</v>
      </c>
      <c r="C2978" s="3" t="s">
        <v>1122</v>
      </c>
      <c r="D2978" s="3" t="s">
        <v>1124</v>
      </c>
    </row>
    <row r="2979" spans="1:4" x14ac:dyDescent="0.35">
      <c r="A2979" s="3" t="s">
        <v>3051</v>
      </c>
      <c r="B2979" s="3" t="s">
        <v>1116</v>
      </c>
      <c r="C2979" s="3" t="s">
        <v>1122</v>
      </c>
      <c r="D2979" s="3" t="s">
        <v>1124</v>
      </c>
    </row>
    <row r="2980" spans="1:4" x14ac:dyDescent="0.35">
      <c r="A2980" s="3" t="s">
        <v>3052</v>
      </c>
      <c r="B2980" s="3" t="s">
        <v>1119</v>
      </c>
      <c r="C2980" s="3" t="s">
        <v>1123</v>
      </c>
      <c r="D2980" s="3" t="s">
        <v>1126</v>
      </c>
    </row>
    <row r="2981" spans="1:4" x14ac:dyDescent="0.35">
      <c r="A2981" s="3" t="s">
        <v>3053</v>
      </c>
      <c r="B2981" s="3" t="s">
        <v>1116</v>
      </c>
      <c r="C2981" s="3" t="s">
        <v>1117</v>
      </c>
      <c r="D2981" s="3" t="s">
        <v>1118</v>
      </c>
    </row>
    <row r="2982" spans="1:4" x14ac:dyDescent="0.35">
      <c r="A2982" s="3" t="s">
        <v>3054</v>
      </c>
      <c r="B2982" s="3" t="s">
        <v>1116</v>
      </c>
      <c r="C2982" s="3" t="s">
        <v>1123</v>
      </c>
      <c r="D2982" s="3" t="s">
        <v>1118</v>
      </c>
    </row>
    <row r="2983" spans="1:4" x14ac:dyDescent="0.35">
      <c r="A2983" s="3" t="s">
        <v>3055</v>
      </c>
      <c r="B2983" s="3" t="s">
        <v>1116</v>
      </c>
      <c r="C2983" s="3" t="s">
        <v>1117</v>
      </c>
      <c r="D2983" s="3" t="s">
        <v>1118</v>
      </c>
    </row>
    <row r="2984" spans="1:4" x14ac:dyDescent="0.35">
      <c r="A2984" s="3" t="s">
        <v>3056</v>
      </c>
      <c r="B2984" s="3" t="s">
        <v>1116</v>
      </c>
      <c r="C2984" s="3" t="s">
        <v>1121</v>
      </c>
      <c r="D2984" s="3" t="s">
        <v>1118</v>
      </c>
    </row>
    <row r="2985" spans="1:4" x14ac:dyDescent="0.35">
      <c r="A2985" s="3" t="s">
        <v>3057</v>
      </c>
      <c r="B2985" s="3" t="s">
        <v>1116</v>
      </c>
      <c r="C2985" s="3" t="s">
        <v>1123</v>
      </c>
      <c r="D2985" s="3" t="s">
        <v>1118</v>
      </c>
    </row>
    <row r="2986" spans="1:4" x14ac:dyDescent="0.35">
      <c r="A2986" s="3" t="s">
        <v>3058</v>
      </c>
      <c r="B2986" s="3" t="s">
        <v>1120</v>
      </c>
      <c r="C2986" s="3" t="s">
        <v>1117</v>
      </c>
      <c r="D2986" s="3" t="s">
        <v>1118</v>
      </c>
    </row>
    <row r="2987" spans="1:4" x14ac:dyDescent="0.35">
      <c r="A2987" s="3" t="s">
        <v>3059</v>
      </c>
      <c r="B2987" s="3" t="s">
        <v>1116</v>
      </c>
      <c r="C2987" s="3" t="s">
        <v>1121</v>
      </c>
      <c r="D2987" s="3" t="s">
        <v>1118</v>
      </c>
    </row>
    <row r="2988" spans="1:4" x14ac:dyDescent="0.35">
      <c r="A2988" s="3" t="s">
        <v>3060</v>
      </c>
      <c r="B2988" s="3" t="s">
        <v>1116</v>
      </c>
      <c r="C2988" s="3" t="s">
        <v>1117</v>
      </c>
      <c r="D2988" s="3" t="s">
        <v>1118</v>
      </c>
    </row>
    <row r="2989" spans="1:4" x14ac:dyDescent="0.35">
      <c r="A2989" s="3" t="s">
        <v>3061</v>
      </c>
      <c r="B2989" s="3" t="s">
        <v>1116</v>
      </c>
      <c r="C2989" s="3" t="s">
        <v>1122</v>
      </c>
      <c r="D2989" s="3" t="s">
        <v>1118</v>
      </c>
    </row>
    <row r="2990" spans="1:4" x14ac:dyDescent="0.35">
      <c r="A2990" s="3" t="s">
        <v>3062</v>
      </c>
      <c r="B2990" s="3" t="s">
        <v>1116</v>
      </c>
      <c r="C2990" s="3" t="s">
        <v>1123</v>
      </c>
      <c r="D2990" s="3" t="s">
        <v>1118</v>
      </c>
    </row>
    <row r="2991" spans="1:4" x14ac:dyDescent="0.35">
      <c r="A2991" s="3" t="s">
        <v>3063</v>
      </c>
      <c r="B2991" s="3" t="s">
        <v>1119</v>
      </c>
      <c r="C2991" s="3" t="s">
        <v>1122</v>
      </c>
      <c r="D2991" s="3" t="s">
        <v>1118</v>
      </c>
    </row>
    <row r="2992" spans="1:4" x14ac:dyDescent="0.35">
      <c r="A2992" s="3" t="s">
        <v>3064</v>
      </c>
      <c r="B2992" s="3" t="s">
        <v>1119</v>
      </c>
      <c r="C2992" s="3" t="s">
        <v>1121</v>
      </c>
      <c r="D2992" s="3" t="s">
        <v>1118</v>
      </c>
    </row>
    <row r="2993" spans="1:4" x14ac:dyDescent="0.35">
      <c r="A2993" s="3" t="s">
        <v>3065</v>
      </c>
      <c r="B2993" s="3" t="s">
        <v>1116</v>
      </c>
      <c r="C2993" s="3" t="s">
        <v>1117</v>
      </c>
      <c r="D2993" s="3" t="s">
        <v>1118</v>
      </c>
    </row>
    <row r="2994" spans="1:4" x14ac:dyDescent="0.35">
      <c r="A2994" s="3" t="s">
        <v>3066</v>
      </c>
      <c r="B2994" s="3" t="s">
        <v>1116</v>
      </c>
      <c r="C2994" s="3" t="s">
        <v>1117</v>
      </c>
      <c r="D2994" s="3" t="s">
        <v>1124</v>
      </c>
    </row>
    <row r="2995" spans="1:4" x14ac:dyDescent="0.35">
      <c r="A2995" s="3" t="s">
        <v>3067</v>
      </c>
      <c r="B2995" s="3" t="s">
        <v>1119</v>
      </c>
      <c r="C2995" s="3" t="s">
        <v>1117</v>
      </c>
      <c r="D2995" s="3" t="s">
        <v>1126</v>
      </c>
    </row>
    <row r="2996" spans="1:4" x14ac:dyDescent="0.35">
      <c r="A2996" s="3" t="s">
        <v>3068</v>
      </c>
      <c r="B2996" s="3" t="s">
        <v>1116</v>
      </c>
      <c r="C2996" s="3" t="s">
        <v>1123</v>
      </c>
      <c r="D2996" s="3" t="s">
        <v>1118</v>
      </c>
    </row>
    <row r="2997" spans="1:4" x14ac:dyDescent="0.35">
      <c r="A2997" s="3" t="s">
        <v>3069</v>
      </c>
      <c r="B2997" s="3" t="s">
        <v>1119</v>
      </c>
      <c r="C2997" s="3" t="s">
        <v>1122</v>
      </c>
      <c r="D2997" s="3" t="s">
        <v>1118</v>
      </c>
    </row>
    <row r="2998" spans="1:4" x14ac:dyDescent="0.35">
      <c r="A2998" s="3" t="s">
        <v>3070</v>
      </c>
      <c r="B2998" s="3" t="s">
        <v>1119</v>
      </c>
      <c r="C2998" s="3" t="s">
        <v>1117</v>
      </c>
      <c r="D2998" s="3" t="s">
        <v>1124</v>
      </c>
    </row>
    <row r="2999" spans="1:4" x14ac:dyDescent="0.35">
      <c r="A2999" s="3" t="s">
        <v>3071</v>
      </c>
      <c r="B2999" s="3" t="s">
        <v>1116</v>
      </c>
      <c r="C2999" s="3" t="s">
        <v>1117</v>
      </c>
      <c r="D2999" s="3" t="s">
        <v>1118</v>
      </c>
    </row>
    <row r="3000" spans="1:4" x14ac:dyDescent="0.35">
      <c r="A3000" s="3" t="s">
        <v>3072</v>
      </c>
      <c r="B3000" s="3" t="s">
        <v>1116</v>
      </c>
      <c r="C3000" s="3" t="s">
        <v>1121</v>
      </c>
      <c r="D3000" s="3" t="s">
        <v>1124</v>
      </c>
    </row>
    <row r="3001" spans="1:4" x14ac:dyDescent="0.35">
      <c r="A3001" s="3" t="s">
        <v>3073</v>
      </c>
      <c r="B3001" s="3" t="s">
        <v>1119</v>
      </c>
      <c r="C3001" s="3" t="s">
        <v>1123</v>
      </c>
      <c r="D3001" s="3" t="s">
        <v>1124</v>
      </c>
    </row>
    <row r="3002" spans="1:4" x14ac:dyDescent="0.35">
      <c r="A3002" s="3" t="s">
        <v>3074</v>
      </c>
      <c r="B3002" s="3" t="s">
        <v>1116</v>
      </c>
      <c r="C3002" s="3" t="s">
        <v>1121</v>
      </c>
      <c r="D3002" s="3" t="s">
        <v>1126</v>
      </c>
    </row>
    <row r="3003" spans="1:4" x14ac:dyDescent="0.35">
      <c r="A3003" s="3" t="s">
        <v>3075</v>
      </c>
      <c r="B3003" s="3" t="s">
        <v>1119</v>
      </c>
      <c r="C3003" s="3" t="s">
        <v>1117</v>
      </c>
      <c r="D3003" s="3" t="s">
        <v>1118</v>
      </c>
    </row>
    <row r="3004" spans="1:4" x14ac:dyDescent="0.35">
      <c r="A3004" s="3" t="s">
        <v>3076</v>
      </c>
      <c r="B3004" s="3" t="s">
        <v>1119</v>
      </c>
      <c r="C3004" s="3" t="s">
        <v>1117</v>
      </c>
      <c r="D3004" s="3" t="s">
        <v>1118</v>
      </c>
    </row>
    <row r="3005" spans="1:4" x14ac:dyDescent="0.35">
      <c r="A3005" s="3" t="s">
        <v>3077</v>
      </c>
      <c r="B3005" s="3" t="s">
        <v>1116</v>
      </c>
      <c r="C3005" s="3" t="s">
        <v>1123</v>
      </c>
      <c r="D3005" s="3" t="s">
        <v>1118</v>
      </c>
    </row>
    <row r="3006" spans="1:4" x14ac:dyDescent="0.35">
      <c r="A3006" s="3" t="s">
        <v>3078</v>
      </c>
      <c r="B3006" s="3" t="s">
        <v>1116</v>
      </c>
      <c r="C3006" s="3" t="s">
        <v>1123</v>
      </c>
      <c r="D3006" s="3" t="s">
        <v>1124</v>
      </c>
    </row>
    <row r="3007" spans="1:4" x14ac:dyDescent="0.35">
      <c r="A3007" s="3" t="s">
        <v>3079</v>
      </c>
      <c r="B3007" s="3" t="s">
        <v>1119</v>
      </c>
      <c r="C3007" s="3" t="s">
        <v>1123</v>
      </c>
      <c r="D3007" s="3" t="s">
        <v>1118</v>
      </c>
    </row>
    <row r="3008" spans="1:4" x14ac:dyDescent="0.35">
      <c r="A3008" s="3" t="s">
        <v>3080</v>
      </c>
      <c r="B3008" s="3" t="s">
        <v>1116</v>
      </c>
      <c r="C3008" s="3" t="s">
        <v>1123</v>
      </c>
      <c r="D3008" s="3" t="s">
        <v>1118</v>
      </c>
    </row>
    <row r="3009" spans="1:4" x14ac:dyDescent="0.35">
      <c r="A3009" s="3" t="s">
        <v>3081</v>
      </c>
      <c r="B3009" s="3" t="s">
        <v>1116</v>
      </c>
      <c r="C3009" s="3" t="s">
        <v>1123</v>
      </c>
      <c r="D3009" s="3" t="s">
        <v>1124</v>
      </c>
    </row>
    <row r="3010" spans="1:4" x14ac:dyDescent="0.35">
      <c r="A3010" s="3" t="s">
        <v>3082</v>
      </c>
      <c r="B3010" s="3" t="s">
        <v>1119</v>
      </c>
      <c r="C3010" s="3" t="s">
        <v>1123</v>
      </c>
      <c r="D3010" s="3" t="s">
        <v>1124</v>
      </c>
    </row>
    <row r="3011" spans="1:4" x14ac:dyDescent="0.35">
      <c r="A3011" s="3" t="s">
        <v>3083</v>
      </c>
      <c r="B3011" s="3" t="s">
        <v>1116</v>
      </c>
      <c r="C3011" s="3" t="s">
        <v>1117</v>
      </c>
      <c r="D3011" s="3" t="s">
        <v>1126</v>
      </c>
    </row>
    <row r="3012" spans="1:4" x14ac:dyDescent="0.35">
      <c r="A3012" s="3" t="s">
        <v>3084</v>
      </c>
      <c r="B3012" s="3" t="s">
        <v>1119</v>
      </c>
      <c r="C3012" s="3" t="s">
        <v>1122</v>
      </c>
      <c r="D3012" s="3" t="s">
        <v>1118</v>
      </c>
    </row>
    <row r="3013" spans="1:4" x14ac:dyDescent="0.35">
      <c r="A3013" s="3" t="s">
        <v>3085</v>
      </c>
      <c r="B3013" s="3" t="s">
        <v>1116</v>
      </c>
      <c r="C3013" s="3" t="s">
        <v>1123</v>
      </c>
      <c r="D3013" s="3" t="s">
        <v>1124</v>
      </c>
    </row>
    <row r="3014" spans="1:4" x14ac:dyDescent="0.35">
      <c r="A3014" s="3" t="s">
        <v>3086</v>
      </c>
      <c r="B3014" s="3" t="s">
        <v>1119</v>
      </c>
      <c r="C3014" s="3" t="s">
        <v>1123</v>
      </c>
      <c r="D3014" s="3" t="s">
        <v>1118</v>
      </c>
    </row>
    <row r="3015" spans="1:4" x14ac:dyDescent="0.35">
      <c r="A3015" s="3" t="s">
        <v>3087</v>
      </c>
      <c r="B3015" s="3" t="s">
        <v>1116</v>
      </c>
      <c r="C3015" s="3" t="s">
        <v>1123</v>
      </c>
      <c r="D3015" s="3" t="s">
        <v>1118</v>
      </c>
    </row>
    <row r="3016" spans="1:4" x14ac:dyDescent="0.35">
      <c r="A3016" s="3" t="s">
        <v>3088</v>
      </c>
      <c r="B3016" s="3" t="s">
        <v>1119</v>
      </c>
      <c r="C3016" s="3" t="s">
        <v>1122</v>
      </c>
      <c r="D3016" s="3" t="s">
        <v>1118</v>
      </c>
    </row>
    <row r="3017" spans="1:4" x14ac:dyDescent="0.35">
      <c r="A3017" s="3" t="s">
        <v>3089</v>
      </c>
      <c r="B3017" s="3" t="s">
        <v>1116</v>
      </c>
      <c r="C3017" s="3" t="s">
        <v>1117</v>
      </c>
      <c r="D3017" s="3" t="s">
        <v>1124</v>
      </c>
    </row>
    <row r="3018" spans="1:4" x14ac:dyDescent="0.35">
      <c r="A3018" s="3" t="s">
        <v>3090</v>
      </c>
      <c r="B3018" s="3" t="s">
        <v>1116</v>
      </c>
      <c r="C3018" s="3" t="s">
        <v>1123</v>
      </c>
      <c r="D3018" s="3" t="s">
        <v>1126</v>
      </c>
    </row>
    <row r="3019" spans="1:4" x14ac:dyDescent="0.35">
      <c r="A3019" s="3" t="s">
        <v>3091</v>
      </c>
      <c r="B3019" s="3" t="s">
        <v>1120</v>
      </c>
      <c r="C3019" s="3" t="s">
        <v>1123</v>
      </c>
      <c r="D3019" s="3" t="s">
        <v>1126</v>
      </c>
    </row>
    <row r="3020" spans="1:4" x14ac:dyDescent="0.35">
      <c r="A3020" s="3" t="s">
        <v>3092</v>
      </c>
      <c r="B3020" s="3" t="s">
        <v>1116</v>
      </c>
      <c r="C3020" s="3" t="s">
        <v>1121</v>
      </c>
      <c r="D3020" s="3" t="s">
        <v>1118</v>
      </c>
    </row>
    <row r="3021" spans="1:4" x14ac:dyDescent="0.35">
      <c r="A3021" s="3" t="s">
        <v>3093</v>
      </c>
      <c r="B3021" s="3" t="s">
        <v>1120</v>
      </c>
      <c r="C3021" s="3" t="s">
        <v>1117</v>
      </c>
      <c r="D3021" s="3" t="s">
        <v>1118</v>
      </c>
    </row>
    <row r="3022" spans="1:4" x14ac:dyDescent="0.35">
      <c r="A3022" s="3" t="s">
        <v>3094</v>
      </c>
      <c r="B3022" s="3" t="s">
        <v>1116</v>
      </c>
      <c r="C3022" s="3" t="s">
        <v>1121</v>
      </c>
      <c r="D3022" s="3" t="s">
        <v>1118</v>
      </c>
    </row>
    <row r="3023" spans="1:4" x14ac:dyDescent="0.35">
      <c r="A3023" s="3" t="s">
        <v>3095</v>
      </c>
      <c r="B3023" s="3" t="s">
        <v>1116</v>
      </c>
      <c r="C3023" s="3" t="s">
        <v>1117</v>
      </c>
      <c r="D3023" s="3" t="s">
        <v>1118</v>
      </c>
    </row>
    <row r="3024" spans="1:4" x14ac:dyDescent="0.35">
      <c r="A3024" s="3" t="s">
        <v>3096</v>
      </c>
      <c r="B3024" s="3" t="s">
        <v>1116</v>
      </c>
      <c r="C3024" s="3" t="s">
        <v>1117</v>
      </c>
      <c r="D3024" s="3" t="s">
        <v>1118</v>
      </c>
    </row>
    <row r="3025" spans="1:4" x14ac:dyDescent="0.35">
      <c r="A3025" s="3" t="s">
        <v>3097</v>
      </c>
      <c r="B3025" s="3" t="s">
        <v>1119</v>
      </c>
      <c r="C3025" s="3" t="s">
        <v>1117</v>
      </c>
      <c r="D3025" s="3" t="s">
        <v>1118</v>
      </c>
    </row>
    <row r="3026" spans="1:4" x14ac:dyDescent="0.35">
      <c r="A3026" s="3" t="s">
        <v>3098</v>
      </c>
      <c r="B3026" s="3" t="s">
        <v>1116</v>
      </c>
      <c r="C3026" s="3" t="s">
        <v>1121</v>
      </c>
      <c r="D3026" s="3" t="s">
        <v>1118</v>
      </c>
    </row>
    <row r="3027" spans="1:4" x14ac:dyDescent="0.35">
      <c r="A3027" s="3" t="s">
        <v>3099</v>
      </c>
      <c r="B3027" s="3" t="s">
        <v>1116</v>
      </c>
      <c r="C3027" s="3" t="s">
        <v>1121</v>
      </c>
      <c r="D3027" s="3" t="s">
        <v>1118</v>
      </c>
    </row>
    <row r="3028" spans="1:4" x14ac:dyDescent="0.35">
      <c r="A3028" s="3" t="s">
        <v>3100</v>
      </c>
      <c r="B3028" s="3" t="s">
        <v>1116</v>
      </c>
      <c r="C3028" s="3" t="s">
        <v>1117</v>
      </c>
      <c r="D3028" s="3" t="s">
        <v>1124</v>
      </c>
    </row>
    <row r="3029" spans="1:4" x14ac:dyDescent="0.35">
      <c r="A3029" s="3" t="s">
        <v>3101</v>
      </c>
      <c r="B3029" s="3" t="s">
        <v>1116</v>
      </c>
      <c r="C3029" s="3" t="s">
        <v>1122</v>
      </c>
      <c r="D3029" s="3" t="s">
        <v>1118</v>
      </c>
    </row>
    <row r="3030" spans="1:4" x14ac:dyDescent="0.35">
      <c r="A3030" s="3" t="s">
        <v>3102</v>
      </c>
      <c r="B3030" s="3" t="s">
        <v>1116</v>
      </c>
      <c r="C3030" s="3" t="s">
        <v>1117</v>
      </c>
      <c r="D3030" s="3" t="s">
        <v>1118</v>
      </c>
    </row>
    <row r="3031" spans="1:4" x14ac:dyDescent="0.35">
      <c r="A3031" s="3" t="s">
        <v>3103</v>
      </c>
      <c r="B3031" s="3" t="s">
        <v>1116</v>
      </c>
      <c r="C3031" s="3" t="s">
        <v>1121</v>
      </c>
      <c r="D3031" s="3" t="s">
        <v>1126</v>
      </c>
    </row>
    <row r="3032" spans="1:4" x14ac:dyDescent="0.35">
      <c r="A3032" s="3" t="s">
        <v>3104</v>
      </c>
      <c r="B3032" s="3" t="s">
        <v>1116</v>
      </c>
      <c r="C3032" s="3" t="s">
        <v>1123</v>
      </c>
      <c r="D3032" s="3" t="s">
        <v>1126</v>
      </c>
    </row>
    <row r="3033" spans="1:4" x14ac:dyDescent="0.35">
      <c r="A3033" s="3" t="s">
        <v>3105</v>
      </c>
      <c r="B3033" s="3" t="s">
        <v>1116</v>
      </c>
      <c r="C3033" s="3" t="s">
        <v>1123</v>
      </c>
      <c r="D3033" s="3" t="s">
        <v>1118</v>
      </c>
    </row>
    <row r="3034" spans="1:4" x14ac:dyDescent="0.35">
      <c r="A3034" s="3" t="s">
        <v>3106</v>
      </c>
      <c r="B3034" s="3" t="s">
        <v>1116</v>
      </c>
      <c r="C3034" s="3" t="s">
        <v>1121</v>
      </c>
      <c r="D3034" s="3" t="s">
        <v>1118</v>
      </c>
    </row>
    <row r="3035" spans="1:4" x14ac:dyDescent="0.35">
      <c r="A3035" s="3" t="s">
        <v>3107</v>
      </c>
      <c r="B3035" s="3" t="s">
        <v>1116</v>
      </c>
      <c r="C3035" s="3" t="s">
        <v>1123</v>
      </c>
      <c r="D3035" s="3" t="s">
        <v>1118</v>
      </c>
    </row>
    <row r="3036" spans="1:4" x14ac:dyDescent="0.35">
      <c r="A3036" s="3" t="s">
        <v>3108</v>
      </c>
      <c r="B3036" s="3" t="s">
        <v>1116</v>
      </c>
      <c r="C3036" s="3" t="s">
        <v>1122</v>
      </c>
      <c r="D3036" s="3" t="s">
        <v>1126</v>
      </c>
    </row>
    <row r="3037" spans="1:4" x14ac:dyDescent="0.35">
      <c r="A3037" s="3" t="s">
        <v>3109</v>
      </c>
      <c r="B3037" s="3" t="s">
        <v>1116</v>
      </c>
      <c r="C3037" s="3" t="s">
        <v>1117</v>
      </c>
      <c r="D3037" s="3" t="s">
        <v>1118</v>
      </c>
    </row>
    <row r="3038" spans="1:4" x14ac:dyDescent="0.35">
      <c r="A3038" s="3" t="s">
        <v>3110</v>
      </c>
      <c r="B3038" s="3" t="s">
        <v>1119</v>
      </c>
      <c r="C3038" s="3" t="s">
        <v>1117</v>
      </c>
      <c r="D3038" s="3" t="s">
        <v>1118</v>
      </c>
    </row>
    <row r="3039" spans="1:4" x14ac:dyDescent="0.35">
      <c r="A3039" s="3" t="s">
        <v>3111</v>
      </c>
      <c r="B3039" s="3" t="s">
        <v>1119</v>
      </c>
      <c r="C3039" s="3" t="s">
        <v>1117</v>
      </c>
      <c r="D3039" s="3" t="s">
        <v>1118</v>
      </c>
    </row>
    <row r="3040" spans="1:4" x14ac:dyDescent="0.35">
      <c r="A3040" s="3" t="s">
        <v>3112</v>
      </c>
      <c r="B3040" s="3" t="s">
        <v>1116</v>
      </c>
      <c r="C3040" s="3" t="s">
        <v>1121</v>
      </c>
      <c r="D3040" s="3" t="s">
        <v>1126</v>
      </c>
    </row>
    <row r="3041" spans="1:4" x14ac:dyDescent="0.35">
      <c r="A3041" s="3" t="s">
        <v>59</v>
      </c>
      <c r="B3041" s="3" t="s">
        <v>1119</v>
      </c>
      <c r="C3041" s="3" t="s">
        <v>1121</v>
      </c>
      <c r="D3041" s="3" t="s">
        <v>1118</v>
      </c>
    </row>
    <row r="3042" spans="1:4" x14ac:dyDescent="0.35">
      <c r="A3042" s="3" t="s">
        <v>3113</v>
      </c>
      <c r="B3042" s="3" t="s">
        <v>1119</v>
      </c>
      <c r="C3042" s="3" t="s">
        <v>1121</v>
      </c>
      <c r="D3042" s="3" t="s">
        <v>1118</v>
      </c>
    </row>
    <row r="3043" spans="1:4" x14ac:dyDescent="0.35">
      <c r="A3043" s="3" t="s">
        <v>3114</v>
      </c>
      <c r="B3043" s="3" t="s">
        <v>1116</v>
      </c>
      <c r="C3043" s="3" t="s">
        <v>1117</v>
      </c>
      <c r="D3043" s="3" t="s">
        <v>1118</v>
      </c>
    </row>
    <row r="3044" spans="1:4" x14ac:dyDescent="0.35">
      <c r="A3044" s="3" t="s">
        <v>3115</v>
      </c>
      <c r="B3044" s="3" t="s">
        <v>1116</v>
      </c>
      <c r="C3044" s="3" t="s">
        <v>1117</v>
      </c>
      <c r="D3044" s="3" t="s">
        <v>1124</v>
      </c>
    </row>
    <row r="3045" spans="1:4" x14ac:dyDescent="0.35">
      <c r="A3045" s="3" t="s">
        <v>3116</v>
      </c>
      <c r="B3045" s="3" t="s">
        <v>1119</v>
      </c>
      <c r="C3045" s="3" t="s">
        <v>1117</v>
      </c>
      <c r="D3045" s="3" t="s">
        <v>1118</v>
      </c>
    </row>
    <row r="3046" spans="1:4" x14ac:dyDescent="0.35">
      <c r="A3046" s="3" t="s">
        <v>3117</v>
      </c>
      <c r="B3046" s="3" t="s">
        <v>1116</v>
      </c>
      <c r="C3046" s="3" t="s">
        <v>1123</v>
      </c>
      <c r="D3046" s="3" t="s">
        <v>1118</v>
      </c>
    </row>
    <row r="3047" spans="1:4" x14ac:dyDescent="0.35">
      <c r="A3047" s="3" t="s">
        <v>3118</v>
      </c>
      <c r="B3047" s="3" t="s">
        <v>1116</v>
      </c>
      <c r="C3047" s="3" t="s">
        <v>1122</v>
      </c>
      <c r="D3047" s="3" t="s">
        <v>1124</v>
      </c>
    </row>
    <row r="3048" spans="1:4" x14ac:dyDescent="0.35">
      <c r="A3048" s="3" t="s">
        <v>3119</v>
      </c>
      <c r="B3048" s="3" t="s">
        <v>1116</v>
      </c>
      <c r="C3048" s="3" t="s">
        <v>1121</v>
      </c>
      <c r="D3048" s="3" t="s">
        <v>1126</v>
      </c>
    </row>
    <row r="3049" spans="1:4" x14ac:dyDescent="0.35">
      <c r="A3049" s="3" t="s">
        <v>3120</v>
      </c>
      <c r="B3049" s="3" t="s">
        <v>1116</v>
      </c>
      <c r="C3049" s="3" t="s">
        <v>1121</v>
      </c>
      <c r="D3049" s="3" t="s">
        <v>1118</v>
      </c>
    </row>
    <row r="3050" spans="1:4" x14ac:dyDescent="0.35">
      <c r="A3050" s="3" t="s">
        <v>3121</v>
      </c>
      <c r="B3050" s="3" t="s">
        <v>1116</v>
      </c>
      <c r="C3050" s="3" t="s">
        <v>1117</v>
      </c>
      <c r="D3050" s="3" t="s">
        <v>1118</v>
      </c>
    </row>
    <row r="3051" spans="1:4" x14ac:dyDescent="0.35">
      <c r="A3051" s="3" t="s">
        <v>3122</v>
      </c>
      <c r="B3051" s="3" t="s">
        <v>1116</v>
      </c>
      <c r="C3051" s="3" t="s">
        <v>1123</v>
      </c>
      <c r="D3051" s="3" t="s">
        <v>1118</v>
      </c>
    </row>
    <row r="3052" spans="1:4" x14ac:dyDescent="0.35">
      <c r="A3052" s="3" t="s">
        <v>3123</v>
      </c>
      <c r="B3052" s="3" t="s">
        <v>1116</v>
      </c>
      <c r="C3052" s="3" t="s">
        <v>1117</v>
      </c>
      <c r="D3052" s="3" t="s">
        <v>1124</v>
      </c>
    </row>
    <row r="3053" spans="1:4" x14ac:dyDescent="0.35">
      <c r="A3053" s="3" t="s">
        <v>3124</v>
      </c>
      <c r="B3053" s="3" t="s">
        <v>1120</v>
      </c>
      <c r="C3053" s="3" t="s">
        <v>1123</v>
      </c>
      <c r="D3053" s="3" t="s">
        <v>1118</v>
      </c>
    </row>
    <row r="3054" spans="1:4" x14ac:dyDescent="0.35">
      <c r="A3054" s="3" t="s">
        <v>3125</v>
      </c>
      <c r="B3054" s="3" t="s">
        <v>1116</v>
      </c>
      <c r="C3054" s="3" t="s">
        <v>1121</v>
      </c>
      <c r="D3054" s="3" t="s">
        <v>1118</v>
      </c>
    </row>
    <row r="3055" spans="1:4" x14ac:dyDescent="0.35">
      <c r="A3055" s="3" t="s">
        <v>3126</v>
      </c>
      <c r="B3055" s="3" t="s">
        <v>1116</v>
      </c>
      <c r="C3055" s="3" t="s">
        <v>1122</v>
      </c>
      <c r="D3055" s="3" t="s">
        <v>1118</v>
      </c>
    </row>
    <row r="3056" spans="1:4" x14ac:dyDescent="0.35">
      <c r="A3056" s="3" t="s">
        <v>3127</v>
      </c>
      <c r="B3056" s="3" t="s">
        <v>1116</v>
      </c>
      <c r="C3056" s="3" t="s">
        <v>1122</v>
      </c>
      <c r="D3056" s="3" t="s">
        <v>1126</v>
      </c>
    </row>
    <row r="3057" spans="1:4" x14ac:dyDescent="0.35">
      <c r="A3057" s="3" t="s">
        <v>3128</v>
      </c>
      <c r="B3057" s="3" t="s">
        <v>1119</v>
      </c>
      <c r="C3057" s="3" t="s">
        <v>1122</v>
      </c>
      <c r="D3057" s="3" t="s">
        <v>1118</v>
      </c>
    </row>
    <row r="3058" spans="1:4" x14ac:dyDescent="0.35">
      <c r="A3058" s="3" t="s">
        <v>3129</v>
      </c>
      <c r="B3058" s="3" t="s">
        <v>1116</v>
      </c>
      <c r="C3058" s="3" t="s">
        <v>1123</v>
      </c>
      <c r="D3058" s="3" t="s">
        <v>1118</v>
      </c>
    </row>
    <row r="3059" spans="1:4" x14ac:dyDescent="0.35">
      <c r="A3059" s="3" t="s">
        <v>3130</v>
      </c>
      <c r="B3059" s="3" t="s">
        <v>1116</v>
      </c>
      <c r="C3059" s="3" t="s">
        <v>1121</v>
      </c>
      <c r="D3059" s="3" t="s">
        <v>1124</v>
      </c>
    </row>
    <row r="3060" spans="1:4" x14ac:dyDescent="0.35">
      <c r="A3060" s="3" t="s">
        <v>3131</v>
      </c>
      <c r="B3060" s="3" t="s">
        <v>1116</v>
      </c>
      <c r="C3060" s="3" t="s">
        <v>1123</v>
      </c>
      <c r="D3060" s="3" t="s">
        <v>1126</v>
      </c>
    </row>
    <row r="3061" spans="1:4" x14ac:dyDescent="0.35">
      <c r="A3061" s="3" t="s">
        <v>3132</v>
      </c>
      <c r="B3061" s="3" t="s">
        <v>1116</v>
      </c>
      <c r="C3061" s="3" t="s">
        <v>1117</v>
      </c>
      <c r="D3061" s="3" t="s">
        <v>1118</v>
      </c>
    </row>
    <row r="3062" spans="1:4" x14ac:dyDescent="0.35">
      <c r="A3062" s="3" t="s">
        <v>3133</v>
      </c>
      <c r="B3062" s="3" t="s">
        <v>1119</v>
      </c>
      <c r="C3062" s="3" t="s">
        <v>1121</v>
      </c>
      <c r="D3062" s="3" t="s">
        <v>1118</v>
      </c>
    </row>
    <row r="3063" spans="1:4" x14ac:dyDescent="0.35">
      <c r="A3063" s="3" t="s">
        <v>3134</v>
      </c>
      <c r="B3063" s="3" t="s">
        <v>1120</v>
      </c>
      <c r="C3063" s="3" t="s">
        <v>1121</v>
      </c>
      <c r="D3063" s="3" t="s">
        <v>1118</v>
      </c>
    </row>
    <row r="3064" spans="1:4" x14ac:dyDescent="0.35">
      <c r="A3064" s="3" t="s">
        <v>3135</v>
      </c>
      <c r="B3064" s="3" t="s">
        <v>1116</v>
      </c>
      <c r="C3064" s="3" t="s">
        <v>1117</v>
      </c>
      <c r="D3064" s="3" t="s">
        <v>1124</v>
      </c>
    </row>
    <row r="3065" spans="1:4" x14ac:dyDescent="0.35">
      <c r="A3065" s="3" t="s">
        <v>3136</v>
      </c>
      <c r="B3065" s="3" t="s">
        <v>1116</v>
      </c>
      <c r="C3065" s="3" t="s">
        <v>1117</v>
      </c>
      <c r="D3065" s="3" t="s">
        <v>1118</v>
      </c>
    </row>
    <row r="3066" spans="1:4" x14ac:dyDescent="0.35">
      <c r="A3066" s="3" t="s">
        <v>3137</v>
      </c>
      <c r="B3066" s="3" t="s">
        <v>1116</v>
      </c>
      <c r="C3066" s="3" t="s">
        <v>1117</v>
      </c>
      <c r="D3066" s="3" t="s">
        <v>1118</v>
      </c>
    </row>
    <row r="3067" spans="1:4" x14ac:dyDescent="0.35">
      <c r="A3067" s="3" t="s">
        <v>3138</v>
      </c>
      <c r="B3067" s="3" t="s">
        <v>1119</v>
      </c>
      <c r="C3067" s="3" t="s">
        <v>1121</v>
      </c>
      <c r="D3067" s="3" t="s">
        <v>1118</v>
      </c>
    </row>
    <row r="3068" spans="1:4" x14ac:dyDescent="0.35">
      <c r="A3068" s="3" t="s">
        <v>3139</v>
      </c>
      <c r="B3068" s="3" t="s">
        <v>1116</v>
      </c>
      <c r="C3068" s="3" t="s">
        <v>1123</v>
      </c>
      <c r="D3068" s="3" t="s">
        <v>1118</v>
      </c>
    </row>
    <row r="3069" spans="1:4" x14ac:dyDescent="0.35">
      <c r="A3069" s="3" t="s">
        <v>3140</v>
      </c>
      <c r="B3069" s="3" t="s">
        <v>1119</v>
      </c>
      <c r="C3069" s="3" t="s">
        <v>1117</v>
      </c>
      <c r="D3069" s="3" t="s">
        <v>1124</v>
      </c>
    </row>
    <row r="3070" spans="1:4" x14ac:dyDescent="0.35">
      <c r="A3070" s="3" t="s">
        <v>3141</v>
      </c>
      <c r="B3070" s="3" t="s">
        <v>1116</v>
      </c>
      <c r="C3070" s="3" t="s">
        <v>1117</v>
      </c>
      <c r="D3070" s="3" t="s">
        <v>1118</v>
      </c>
    </row>
    <row r="3071" spans="1:4" x14ac:dyDescent="0.35">
      <c r="A3071" s="3" t="s">
        <v>3142</v>
      </c>
      <c r="B3071" s="3" t="s">
        <v>1116</v>
      </c>
      <c r="C3071" s="3" t="s">
        <v>1123</v>
      </c>
      <c r="D3071" s="3" t="s">
        <v>1118</v>
      </c>
    </row>
    <row r="3072" spans="1:4" x14ac:dyDescent="0.35">
      <c r="A3072" s="3" t="s">
        <v>3143</v>
      </c>
      <c r="B3072" s="3" t="s">
        <v>1116</v>
      </c>
      <c r="C3072" s="3" t="s">
        <v>1122</v>
      </c>
      <c r="D3072" s="3" t="s">
        <v>1118</v>
      </c>
    </row>
    <row r="3073" spans="1:4" x14ac:dyDescent="0.35">
      <c r="A3073" s="3" t="s">
        <v>3144</v>
      </c>
      <c r="B3073" s="3" t="s">
        <v>1116</v>
      </c>
      <c r="C3073" s="3" t="s">
        <v>1117</v>
      </c>
      <c r="D3073" s="3" t="s">
        <v>1124</v>
      </c>
    </row>
    <row r="3074" spans="1:4" x14ac:dyDescent="0.35">
      <c r="A3074" s="3" t="s">
        <v>3145</v>
      </c>
      <c r="B3074" s="3" t="s">
        <v>1116</v>
      </c>
      <c r="C3074" s="3" t="s">
        <v>1123</v>
      </c>
      <c r="D3074" s="3" t="s">
        <v>1118</v>
      </c>
    </row>
    <row r="3075" spans="1:4" x14ac:dyDescent="0.35">
      <c r="A3075" s="3" t="s">
        <v>3146</v>
      </c>
      <c r="B3075" s="3" t="s">
        <v>1116</v>
      </c>
      <c r="C3075" s="3" t="s">
        <v>1121</v>
      </c>
      <c r="D3075" s="3" t="s">
        <v>1118</v>
      </c>
    </row>
    <row r="3076" spans="1:4" x14ac:dyDescent="0.35">
      <c r="A3076" s="3" t="s">
        <v>3147</v>
      </c>
      <c r="B3076" s="3" t="s">
        <v>1116</v>
      </c>
      <c r="C3076" s="3" t="s">
        <v>1123</v>
      </c>
      <c r="D3076" s="3" t="s">
        <v>1118</v>
      </c>
    </row>
    <row r="3077" spans="1:4" x14ac:dyDescent="0.35">
      <c r="A3077" s="3" t="s">
        <v>3148</v>
      </c>
      <c r="B3077" s="3" t="s">
        <v>1116</v>
      </c>
      <c r="C3077" s="3" t="s">
        <v>1123</v>
      </c>
      <c r="D3077" s="3" t="s">
        <v>1118</v>
      </c>
    </row>
    <row r="3078" spans="1:4" x14ac:dyDescent="0.35">
      <c r="A3078" s="3" t="s">
        <v>3149</v>
      </c>
      <c r="B3078" s="3" t="s">
        <v>1116</v>
      </c>
      <c r="C3078" s="3" t="s">
        <v>1117</v>
      </c>
      <c r="D3078" s="3" t="s">
        <v>1118</v>
      </c>
    </row>
    <row r="3079" spans="1:4" x14ac:dyDescent="0.35">
      <c r="A3079" s="3" t="s">
        <v>3150</v>
      </c>
      <c r="B3079" s="3" t="s">
        <v>1116</v>
      </c>
      <c r="C3079" s="3" t="s">
        <v>1121</v>
      </c>
      <c r="D3079" s="3" t="s">
        <v>1118</v>
      </c>
    </row>
    <row r="3080" spans="1:4" x14ac:dyDescent="0.35">
      <c r="A3080" s="3" t="s">
        <v>3151</v>
      </c>
      <c r="B3080" s="3" t="s">
        <v>1119</v>
      </c>
      <c r="C3080" s="3" t="s">
        <v>1121</v>
      </c>
      <c r="D3080" s="3" t="s">
        <v>1118</v>
      </c>
    </row>
    <row r="3081" spans="1:4" x14ac:dyDescent="0.35">
      <c r="A3081" s="3" t="s">
        <v>3152</v>
      </c>
      <c r="B3081" s="3" t="s">
        <v>1120</v>
      </c>
      <c r="C3081" s="3" t="s">
        <v>1117</v>
      </c>
      <c r="D3081" s="3" t="s">
        <v>1118</v>
      </c>
    </row>
    <row r="3082" spans="1:4" x14ac:dyDescent="0.35">
      <c r="A3082" s="3" t="s">
        <v>3153</v>
      </c>
      <c r="B3082" s="3" t="s">
        <v>1119</v>
      </c>
      <c r="C3082" s="3" t="s">
        <v>1122</v>
      </c>
      <c r="D3082" s="3" t="s">
        <v>1118</v>
      </c>
    </row>
    <row r="3083" spans="1:4" x14ac:dyDescent="0.35">
      <c r="A3083" s="3" t="s">
        <v>3154</v>
      </c>
      <c r="B3083" s="3" t="s">
        <v>1116</v>
      </c>
      <c r="C3083" s="3" t="s">
        <v>1117</v>
      </c>
      <c r="D3083" s="3" t="s">
        <v>1118</v>
      </c>
    </row>
    <row r="3084" spans="1:4" x14ac:dyDescent="0.35">
      <c r="A3084" s="3" t="s">
        <v>3155</v>
      </c>
      <c r="B3084" s="3" t="s">
        <v>1119</v>
      </c>
      <c r="C3084" s="3" t="s">
        <v>1117</v>
      </c>
      <c r="D3084" s="3" t="s">
        <v>1124</v>
      </c>
    </row>
    <row r="3085" spans="1:4" x14ac:dyDescent="0.35">
      <c r="A3085" s="3" t="s">
        <v>3156</v>
      </c>
      <c r="B3085" s="3" t="s">
        <v>1120</v>
      </c>
      <c r="C3085" s="3" t="s">
        <v>1117</v>
      </c>
      <c r="D3085" s="3" t="s">
        <v>1118</v>
      </c>
    </row>
    <row r="3086" spans="1:4" x14ac:dyDescent="0.35">
      <c r="A3086" s="3" t="s">
        <v>3157</v>
      </c>
      <c r="B3086" s="3" t="s">
        <v>1116</v>
      </c>
      <c r="C3086" s="3" t="s">
        <v>1121</v>
      </c>
      <c r="D3086" s="3" t="s">
        <v>1118</v>
      </c>
    </row>
    <row r="3087" spans="1:4" x14ac:dyDescent="0.35">
      <c r="A3087" s="3" t="s">
        <v>3158</v>
      </c>
      <c r="B3087" s="3" t="s">
        <v>1120</v>
      </c>
      <c r="C3087" s="3" t="s">
        <v>1122</v>
      </c>
      <c r="D3087" s="3" t="s">
        <v>1124</v>
      </c>
    </row>
    <row r="3088" spans="1:4" x14ac:dyDescent="0.35">
      <c r="A3088" s="3" t="s">
        <v>3159</v>
      </c>
      <c r="B3088" s="3" t="s">
        <v>1119</v>
      </c>
      <c r="C3088" s="3" t="s">
        <v>1117</v>
      </c>
      <c r="D3088" s="3" t="s">
        <v>1124</v>
      </c>
    </row>
    <row r="3089" spans="1:4" x14ac:dyDescent="0.35">
      <c r="A3089" s="3" t="s">
        <v>3160</v>
      </c>
      <c r="B3089" s="3" t="s">
        <v>1116</v>
      </c>
      <c r="C3089" s="3" t="s">
        <v>1117</v>
      </c>
      <c r="D3089" s="3" t="s">
        <v>1126</v>
      </c>
    </row>
    <row r="3090" spans="1:4" x14ac:dyDescent="0.35">
      <c r="A3090" s="3" t="s">
        <v>3161</v>
      </c>
      <c r="B3090" s="3" t="s">
        <v>1116</v>
      </c>
      <c r="C3090" s="3" t="s">
        <v>1123</v>
      </c>
      <c r="D3090" s="3" t="s">
        <v>1124</v>
      </c>
    </row>
    <row r="3091" spans="1:4" x14ac:dyDescent="0.35">
      <c r="A3091" s="3" t="s">
        <v>3162</v>
      </c>
      <c r="B3091" s="3" t="s">
        <v>1116</v>
      </c>
      <c r="C3091" s="3" t="s">
        <v>1121</v>
      </c>
      <c r="D3091" s="3" t="s">
        <v>1118</v>
      </c>
    </row>
    <row r="3092" spans="1:4" x14ac:dyDescent="0.35">
      <c r="A3092" s="3" t="s">
        <v>3163</v>
      </c>
      <c r="B3092" s="3" t="s">
        <v>1116</v>
      </c>
      <c r="C3092" s="3" t="s">
        <v>1121</v>
      </c>
      <c r="D3092" s="3" t="s">
        <v>1118</v>
      </c>
    </row>
    <row r="3093" spans="1:4" x14ac:dyDescent="0.35">
      <c r="A3093" s="3" t="s">
        <v>3164</v>
      </c>
      <c r="B3093" s="3" t="s">
        <v>1119</v>
      </c>
      <c r="C3093" s="3" t="s">
        <v>1123</v>
      </c>
      <c r="D3093" s="3" t="s">
        <v>1118</v>
      </c>
    </row>
    <row r="3094" spans="1:4" x14ac:dyDescent="0.35">
      <c r="A3094" s="3" t="s">
        <v>3165</v>
      </c>
      <c r="B3094" s="3" t="s">
        <v>1116</v>
      </c>
      <c r="C3094" s="3" t="s">
        <v>1117</v>
      </c>
      <c r="D3094" s="3" t="s">
        <v>1118</v>
      </c>
    </row>
    <row r="3095" spans="1:4" x14ac:dyDescent="0.35">
      <c r="A3095" s="3" t="s">
        <v>3166</v>
      </c>
      <c r="B3095" s="3" t="s">
        <v>1116</v>
      </c>
      <c r="C3095" s="3" t="s">
        <v>1117</v>
      </c>
      <c r="D3095" s="3" t="s">
        <v>1118</v>
      </c>
    </row>
    <row r="3096" spans="1:4" x14ac:dyDescent="0.35">
      <c r="A3096" s="3" t="s">
        <v>3167</v>
      </c>
      <c r="B3096" s="3" t="s">
        <v>1120</v>
      </c>
      <c r="C3096" s="3" t="s">
        <v>1117</v>
      </c>
      <c r="D3096" s="3" t="s">
        <v>1118</v>
      </c>
    </row>
    <row r="3097" spans="1:4" x14ac:dyDescent="0.35">
      <c r="A3097" s="3" t="s">
        <v>471</v>
      </c>
      <c r="B3097" s="3" t="s">
        <v>1116</v>
      </c>
      <c r="C3097" s="3" t="s">
        <v>1117</v>
      </c>
      <c r="D3097" s="3" t="s">
        <v>1118</v>
      </c>
    </row>
    <row r="3098" spans="1:4" x14ac:dyDescent="0.35">
      <c r="A3098" s="3" t="s">
        <v>3168</v>
      </c>
      <c r="B3098" s="3" t="s">
        <v>1119</v>
      </c>
      <c r="C3098" s="3" t="s">
        <v>1123</v>
      </c>
      <c r="D3098" s="3" t="s">
        <v>1118</v>
      </c>
    </row>
    <row r="3099" spans="1:4" x14ac:dyDescent="0.35">
      <c r="A3099" s="3" t="s">
        <v>3169</v>
      </c>
      <c r="B3099" s="3" t="s">
        <v>1119</v>
      </c>
      <c r="C3099" s="3" t="s">
        <v>1117</v>
      </c>
      <c r="D3099" s="3" t="s">
        <v>1118</v>
      </c>
    </row>
    <row r="3100" spans="1:4" x14ac:dyDescent="0.35">
      <c r="A3100" s="3" t="s">
        <v>3170</v>
      </c>
      <c r="B3100" s="3" t="s">
        <v>1116</v>
      </c>
      <c r="C3100" s="3" t="s">
        <v>1121</v>
      </c>
      <c r="D3100" s="3" t="s">
        <v>1118</v>
      </c>
    </row>
    <row r="3101" spans="1:4" x14ac:dyDescent="0.35">
      <c r="A3101" s="3" t="s">
        <v>3171</v>
      </c>
      <c r="B3101" s="3" t="s">
        <v>1116</v>
      </c>
      <c r="C3101" s="3" t="s">
        <v>1117</v>
      </c>
      <c r="D3101" s="3" t="s">
        <v>1118</v>
      </c>
    </row>
    <row r="3102" spans="1:4" x14ac:dyDescent="0.35">
      <c r="A3102" s="3" t="s">
        <v>3172</v>
      </c>
      <c r="B3102" s="3" t="s">
        <v>1120</v>
      </c>
      <c r="C3102" s="3" t="s">
        <v>1122</v>
      </c>
      <c r="D3102" s="3" t="s">
        <v>1118</v>
      </c>
    </row>
    <row r="3103" spans="1:4" x14ac:dyDescent="0.35">
      <c r="A3103" s="3" t="s">
        <v>89</v>
      </c>
      <c r="B3103" s="3" t="s">
        <v>1116</v>
      </c>
      <c r="C3103" s="3" t="s">
        <v>1121</v>
      </c>
      <c r="D3103" s="3" t="s">
        <v>1124</v>
      </c>
    </row>
    <row r="3104" spans="1:4" x14ac:dyDescent="0.35">
      <c r="A3104" s="3" t="s">
        <v>3173</v>
      </c>
      <c r="B3104" s="3" t="s">
        <v>1116</v>
      </c>
      <c r="C3104" s="3" t="s">
        <v>1117</v>
      </c>
      <c r="D3104" s="3" t="s">
        <v>1118</v>
      </c>
    </row>
    <row r="3105" spans="1:4" x14ac:dyDescent="0.35">
      <c r="A3105" s="3" t="s">
        <v>3174</v>
      </c>
      <c r="B3105" s="3" t="s">
        <v>1119</v>
      </c>
      <c r="C3105" s="3" t="s">
        <v>1121</v>
      </c>
      <c r="D3105" s="3" t="s">
        <v>1118</v>
      </c>
    </row>
    <row r="3106" spans="1:4" x14ac:dyDescent="0.35">
      <c r="A3106" s="3" t="s">
        <v>3175</v>
      </c>
      <c r="B3106" s="3" t="s">
        <v>1119</v>
      </c>
      <c r="C3106" s="3" t="s">
        <v>1117</v>
      </c>
      <c r="D3106" s="3" t="s">
        <v>1118</v>
      </c>
    </row>
    <row r="3107" spans="1:4" x14ac:dyDescent="0.35">
      <c r="A3107" s="3" t="s">
        <v>3176</v>
      </c>
      <c r="B3107" s="3" t="s">
        <v>1119</v>
      </c>
      <c r="C3107" s="3" t="s">
        <v>1122</v>
      </c>
      <c r="D3107" s="3" t="s">
        <v>1118</v>
      </c>
    </row>
    <row r="3108" spans="1:4" x14ac:dyDescent="0.35">
      <c r="A3108" s="3" t="s">
        <v>3177</v>
      </c>
      <c r="B3108" s="3" t="s">
        <v>1119</v>
      </c>
      <c r="C3108" s="3" t="s">
        <v>1123</v>
      </c>
      <c r="D3108" s="3" t="s">
        <v>1124</v>
      </c>
    </row>
    <row r="3109" spans="1:4" x14ac:dyDescent="0.35">
      <c r="A3109" s="3" t="s">
        <v>3178</v>
      </c>
      <c r="B3109" s="3" t="s">
        <v>1119</v>
      </c>
      <c r="C3109" s="3" t="s">
        <v>1122</v>
      </c>
      <c r="D3109" s="3" t="s">
        <v>1118</v>
      </c>
    </row>
    <row r="3110" spans="1:4" x14ac:dyDescent="0.35">
      <c r="A3110" s="3" t="s">
        <v>3179</v>
      </c>
      <c r="B3110" s="3" t="s">
        <v>1116</v>
      </c>
      <c r="C3110" s="3" t="s">
        <v>1117</v>
      </c>
      <c r="D3110" s="3" t="s">
        <v>1124</v>
      </c>
    </row>
    <row r="3111" spans="1:4" x14ac:dyDescent="0.35">
      <c r="A3111" s="3" t="s">
        <v>3180</v>
      </c>
      <c r="B3111" s="3" t="s">
        <v>1116</v>
      </c>
      <c r="C3111" s="3" t="s">
        <v>1123</v>
      </c>
      <c r="D3111" s="3" t="s">
        <v>1124</v>
      </c>
    </row>
    <row r="3112" spans="1:4" x14ac:dyDescent="0.35">
      <c r="A3112" s="3" t="s">
        <v>3181</v>
      </c>
      <c r="B3112" s="3" t="s">
        <v>1116</v>
      </c>
      <c r="C3112" s="3" t="s">
        <v>1117</v>
      </c>
      <c r="D3112" s="3" t="s">
        <v>1118</v>
      </c>
    </row>
    <row r="3113" spans="1:4" x14ac:dyDescent="0.35">
      <c r="A3113" s="3" t="s">
        <v>3182</v>
      </c>
      <c r="B3113" s="3" t="s">
        <v>1119</v>
      </c>
      <c r="C3113" s="3" t="s">
        <v>1121</v>
      </c>
      <c r="D3113" s="3" t="s">
        <v>1118</v>
      </c>
    </row>
    <row r="3114" spans="1:4" x14ac:dyDescent="0.35">
      <c r="A3114" s="3" t="s">
        <v>3183</v>
      </c>
      <c r="B3114" s="3" t="s">
        <v>1116</v>
      </c>
      <c r="C3114" s="3" t="s">
        <v>1117</v>
      </c>
      <c r="D3114" s="3" t="s">
        <v>1118</v>
      </c>
    </row>
    <row r="3115" spans="1:4" x14ac:dyDescent="0.35">
      <c r="A3115" s="3" t="s">
        <v>3184</v>
      </c>
      <c r="B3115" s="3" t="s">
        <v>1116</v>
      </c>
      <c r="C3115" s="3" t="s">
        <v>1117</v>
      </c>
      <c r="D3115" s="3" t="s">
        <v>1118</v>
      </c>
    </row>
    <row r="3116" spans="1:4" x14ac:dyDescent="0.35">
      <c r="A3116" s="3" t="s">
        <v>3185</v>
      </c>
      <c r="B3116" s="3" t="s">
        <v>1120</v>
      </c>
      <c r="C3116" s="3" t="s">
        <v>1122</v>
      </c>
      <c r="D3116" s="3" t="s">
        <v>1118</v>
      </c>
    </row>
    <row r="3117" spans="1:4" x14ac:dyDescent="0.35">
      <c r="A3117" s="3" t="s">
        <v>3186</v>
      </c>
      <c r="B3117" s="3" t="s">
        <v>1119</v>
      </c>
      <c r="C3117" s="3" t="s">
        <v>1121</v>
      </c>
      <c r="D3117" s="3" t="s">
        <v>1118</v>
      </c>
    </row>
    <row r="3118" spans="1:4" x14ac:dyDescent="0.35">
      <c r="A3118" s="3" t="s">
        <v>3187</v>
      </c>
      <c r="B3118" s="3" t="s">
        <v>1119</v>
      </c>
      <c r="C3118" s="3" t="s">
        <v>1122</v>
      </c>
      <c r="D3118" s="3" t="s">
        <v>1118</v>
      </c>
    </row>
    <row r="3119" spans="1:4" x14ac:dyDescent="0.35">
      <c r="A3119" s="3" t="s">
        <v>3188</v>
      </c>
      <c r="B3119" s="3" t="s">
        <v>1116</v>
      </c>
      <c r="C3119" s="3" t="s">
        <v>1122</v>
      </c>
      <c r="D3119" s="3" t="s">
        <v>1118</v>
      </c>
    </row>
    <row r="3120" spans="1:4" x14ac:dyDescent="0.35">
      <c r="A3120" s="3" t="s">
        <v>3189</v>
      </c>
      <c r="B3120" s="3" t="s">
        <v>1116</v>
      </c>
      <c r="C3120" s="3" t="s">
        <v>1117</v>
      </c>
      <c r="D3120" s="3" t="s">
        <v>1124</v>
      </c>
    </row>
    <row r="3121" spans="1:4" x14ac:dyDescent="0.35">
      <c r="A3121" s="3" t="s">
        <v>3190</v>
      </c>
      <c r="B3121" s="3" t="s">
        <v>1116</v>
      </c>
      <c r="C3121" s="3" t="s">
        <v>1117</v>
      </c>
      <c r="D3121" s="3" t="s">
        <v>1126</v>
      </c>
    </row>
    <row r="3122" spans="1:4" x14ac:dyDescent="0.35">
      <c r="A3122" s="3" t="s">
        <v>3191</v>
      </c>
      <c r="B3122" s="3" t="s">
        <v>1116</v>
      </c>
      <c r="C3122" s="3" t="s">
        <v>1121</v>
      </c>
      <c r="D3122" s="3" t="s">
        <v>1118</v>
      </c>
    </row>
    <row r="3123" spans="1:4" x14ac:dyDescent="0.35">
      <c r="A3123" s="3" t="s">
        <v>3192</v>
      </c>
      <c r="B3123" s="3" t="s">
        <v>1116</v>
      </c>
      <c r="C3123" s="3" t="s">
        <v>1123</v>
      </c>
      <c r="D3123" s="3" t="s">
        <v>1124</v>
      </c>
    </row>
    <row r="3124" spans="1:4" x14ac:dyDescent="0.35">
      <c r="A3124" s="3" t="s">
        <v>3193</v>
      </c>
      <c r="B3124" s="3" t="s">
        <v>1116</v>
      </c>
      <c r="C3124" s="3" t="s">
        <v>1121</v>
      </c>
      <c r="D3124" s="3" t="s">
        <v>1118</v>
      </c>
    </row>
    <row r="3125" spans="1:4" x14ac:dyDescent="0.35">
      <c r="A3125" s="3" t="s">
        <v>3194</v>
      </c>
      <c r="B3125" s="3" t="s">
        <v>1116</v>
      </c>
      <c r="C3125" s="3" t="s">
        <v>1117</v>
      </c>
      <c r="D3125" s="3" t="s">
        <v>1118</v>
      </c>
    </row>
    <row r="3126" spans="1:4" x14ac:dyDescent="0.35">
      <c r="A3126" s="3" t="s">
        <v>3195</v>
      </c>
      <c r="B3126" s="3" t="s">
        <v>1119</v>
      </c>
      <c r="C3126" s="3" t="s">
        <v>1117</v>
      </c>
      <c r="D3126" s="3" t="s">
        <v>1126</v>
      </c>
    </row>
    <row r="3127" spans="1:4" x14ac:dyDescent="0.35">
      <c r="A3127" s="3" t="s">
        <v>3196</v>
      </c>
      <c r="B3127" s="3" t="s">
        <v>1116</v>
      </c>
      <c r="C3127" s="3" t="s">
        <v>1117</v>
      </c>
      <c r="D3127" s="3" t="s">
        <v>1118</v>
      </c>
    </row>
    <row r="3128" spans="1:4" x14ac:dyDescent="0.35">
      <c r="A3128" s="3" t="s">
        <v>3197</v>
      </c>
      <c r="B3128" s="3" t="s">
        <v>1119</v>
      </c>
      <c r="C3128" s="3" t="s">
        <v>1123</v>
      </c>
      <c r="D3128" s="3" t="s">
        <v>1118</v>
      </c>
    </row>
    <row r="3129" spans="1:4" x14ac:dyDescent="0.35">
      <c r="A3129" s="3" t="s">
        <v>3198</v>
      </c>
      <c r="B3129" s="3" t="s">
        <v>1119</v>
      </c>
      <c r="C3129" s="3" t="s">
        <v>1123</v>
      </c>
      <c r="D3129" s="3" t="s">
        <v>1118</v>
      </c>
    </row>
    <row r="3130" spans="1:4" x14ac:dyDescent="0.35">
      <c r="A3130" s="3" t="s">
        <v>3199</v>
      </c>
      <c r="B3130" s="3" t="s">
        <v>1116</v>
      </c>
      <c r="C3130" s="3" t="s">
        <v>1117</v>
      </c>
      <c r="D3130" s="3" t="s">
        <v>1118</v>
      </c>
    </row>
    <row r="3131" spans="1:4" x14ac:dyDescent="0.35">
      <c r="A3131" s="3" t="s">
        <v>3200</v>
      </c>
      <c r="B3131" s="3" t="s">
        <v>1116</v>
      </c>
      <c r="C3131" s="3" t="s">
        <v>1123</v>
      </c>
      <c r="D3131" s="3" t="s">
        <v>1118</v>
      </c>
    </row>
    <row r="3132" spans="1:4" x14ac:dyDescent="0.35">
      <c r="A3132" s="3" t="s">
        <v>3201</v>
      </c>
      <c r="B3132" s="3" t="s">
        <v>1116</v>
      </c>
      <c r="C3132" s="3" t="s">
        <v>1121</v>
      </c>
      <c r="D3132" s="3" t="s">
        <v>1118</v>
      </c>
    </row>
    <row r="3133" spans="1:4" x14ac:dyDescent="0.35">
      <c r="A3133" s="3" t="s">
        <v>3202</v>
      </c>
      <c r="B3133" s="3" t="s">
        <v>1119</v>
      </c>
      <c r="C3133" s="3" t="s">
        <v>1117</v>
      </c>
      <c r="D3133" s="3" t="s">
        <v>1124</v>
      </c>
    </row>
    <row r="3134" spans="1:4" x14ac:dyDescent="0.35">
      <c r="A3134" s="3" t="s">
        <v>3203</v>
      </c>
      <c r="B3134" s="3" t="s">
        <v>1116</v>
      </c>
      <c r="C3134" s="3" t="s">
        <v>1117</v>
      </c>
      <c r="D3134" s="3" t="s">
        <v>1118</v>
      </c>
    </row>
    <row r="3135" spans="1:4" x14ac:dyDescent="0.35">
      <c r="A3135" s="3" t="s">
        <v>3204</v>
      </c>
      <c r="B3135" s="3" t="s">
        <v>1116</v>
      </c>
      <c r="C3135" s="3" t="s">
        <v>1117</v>
      </c>
      <c r="D3135" s="3" t="s">
        <v>1124</v>
      </c>
    </row>
    <row r="3136" spans="1:4" x14ac:dyDescent="0.35">
      <c r="A3136" s="3" t="s">
        <v>3205</v>
      </c>
      <c r="B3136" s="3" t="s">
        <v>1119</v>
      </c>
      <c r="C3136" s="3" t="s">
        <v>1123</v>
      </c>
      <c r="D3136" s="3" t="s">
        <v>1118</v>
      </c>
    </row>
    <row r="3137" spans="1:4" x14ac:dyDescent="0.35">
      <c r="A3137" s="3" t="s">
        <v>3206</v>
      </c>
      <c r="B3137" s="3" t="s">
        <v>1116</v>
      </c>
      <c r="C3137" s="3" t="s">
        <v>1117</v>
      </c>
      <c r="D3137" s="3" t="s">
        <v>1118</v>
      </c>
    </row>
    <row r="3138" spans="1:4" x14ac:dyDescent="0.35">
      <c r="A3138" s="3" t="s">
        <v>3207</v>
      </c>
      <c r="B3138" s="3" t="s">
        <v>1116</v>
      </c>
      <c r="C3138" s="3" t="s">
        <v>1117</v>
      </c>
      <c r="D3138" s="3" t="s">
        <v>1118</v>
      </c>
    </row>
    <row r="3139" spans="1:4" x14ac:dyDescent="0.35">
      <c r="A3139" s="3" t="s">
        <v>3208</v>
      </c>
      <c r="B3139" s="3" t="s">
        <v>1119</v>
      </c>
      <c r="C3139" s="3" t="s">
        <v>1117</v>
      </c>
      <c r="D3139" s="3" t="s">
        <v>1118</v>
      </c>
    </row>
    <row r="3140" spans="1:4" x14ac:dyDescent="0.35">
      <c r="A3140" s="3" t="s">
        <v>3209</v>
      </c>
      <c r="B3140" s="3" t="s">
        <v>1116</v>
      </c>
      <c r="C3140" s="3" t="s">
        <v>1121</v>
      </c>
      <c r="D3140" s="3" t="s">
        <v>1118</v>
      </c>
    </row>
    <row r="3141" spans="1:4" x14ac:dyDescent="0.35">
      <c r="A3141" s="3" t="s">
        <v>3210</v>
      </c>
      <c r="B3141" s="3" t="s">
        <v>1116</v>
      </c>
      <c r="C3141" s="3" t="s">
        <v>1121</v>
      </c>
      <c r="D3141" s="3" t="s">
        <v>1118</v>
      </c>
    </row>
    <row r="3142" spans="1:4" x14ac:dyDescent="0.35">
      <c r="A3142" s="3" t="s">
        <v>3211</v>
      </c>
      <c r="B3142" s="3" t="s">
        <v>1116</v>
      </c>
      <c r="C3142" s="3" t="s">
        <v>1117</v>
      </c>
      <c r="D3142" s="3" t="s">
        <v>1124</v>
      </c>
    </row>
    <row r="3143" spans="1:4" x14ac:dyDescent="0.35">
      <c r="A3143" s="3" t="s">
        <v>3212</v>
      </c>
      <c r="B3143" s="3" t="s">
        <v>1119</v>
      </c>
      <c r="C3143" s="3" t="s">
        <v>1117</v>
      </c>
      <c r="D3143" s="3" t="s">
        <v>1126</v>
      </c>
    </row>
    <row r="3144" spans="1:4" x14ac:dyDescent="0.35">
      <c r="A3144" s="3" t="s">
        <v>3213</v>
      </c>
      <c r="B3144" s="3" t="s">
        <v>1119</v>
      </c>
      <c r="C3144" s="3" t="s">
        <v>1122</v>
      </c>
      <c r="D3144" s="3" t="s">
        <v>1118</v>
      </c>
    </row>
    <row r="3145" spans="1:4" x14ac:dyDescent="0.35">
      <c r="A3145" s="3" t="s">
        <v>3214</v>
      </c>
      <c r="B3145" s="3" t="s">
        <v>1116</v>
      </c>
      <c r="C3145" s="3" t="s">
        <v>1117</v>
      </c>
      <c r="D3145" s="3" t="s">
        <v>1118</v>
      </c>
    </row>
    <row r="3146" spans="1:4" x14ac:dyDescent="0.35">
      <c r="A3146" s="3" t="s">
        <v>3215</v>
      </c>
      <c r="B3146" s="3" t="s">
        <v>1116</v>
      </c>
      <c r="C3146" s="3" t="s">
        <v>1117</v>
      </c>
      <c r="D3146" s="3" t="s">
        <v>1124</v>
      </c>
    </row>
    <row r="3147" spans="1:4" x14ac:dyDescent="0.35">
      <c r="A3147" s="3" t="s">
        <v>3216</v>
      </c>
      <c r="B3147" s="3" t="s">
        <v>1116</v>
      </c>
      <c r="C3147" s="3" t="s">
        <v>1117</v>
      </c>
      <c r="D3147" s="3" t="s">
        <v>1124</v>
      </c>
    </row>
    <row r="3148" spans="1:4" x14ac:dyDescent="0.35">
      <c r="A3148" s="3" t="s">
        <v>3217</v>
      </c>
      <c r="B3148" s="3" t="s">
        <v>1116</v>
      </c>
      <c r="C3148" s="3" t="s">
        <v>1123</v>
      </c>
      <c r="D3148" s="3" t="s">
        <v>1118</v>
      </c>
    </row>
    <row r="3149" spans="1:4" x14ac:dyDescent="0.35">
      <c r="A3149" s="3" t="s">
        <v>3218</v>
      </c>
      <c r="B3149" s="3" t="s">
        <v>1116</v>
      </c>
      <c r="C3149" s="3" t="s">
        <v>1122</v>
      </c>
      <c r="D3149" s="3" t="s">
        <v>1118</v>
      </c>
    </row>
    <row r="3150" spans="1:4" x14ac:dyDescent="0.35">
      <c r="A3150" s="3" t="s">
        <v>3219</v>
      </c>
      <c r="B3150" s="3" t="s">
        <v>1116</v>
      </c>
      <c r="C3150" s="3" t="s">
        <v>1121</v>
      </c>
      <c r="D3150" s="3" t="s">
        <v>1124</v>
      </c>
    </row>
    <row r="3151" spans="1:4" x14ac:dyDescent="0.35">
      <c r="A3151" s="3" t="s">
        <v>3220</v>
      </c>
      <c r="B3151" s="3" t="s">
        <v>1119</v>
      </c>
      <c r="C3151" s="3" t="s">
        <v>1123</v>
      </c>
      <c r="D3151" s="3" t="s">
        <v>1118</v>
      </c>
    </row>
    <row r="3152" spans="1:4" x14ac:dyDescent="0.35">
      <c r="A3152" s="3" t="s">
        <v>3221</v>
      </c>
      <c r="B3152" s="3" t="s">
        <v>1116</v>
      </c>
      <c r="C3152" s="3" t="s">
        <v>1123</v>
      </c>
      <c r="D3152" s="3" t="s">
        <v>1124</v>
      </c>
    </row>
    <row r="3153" spans="1:4" x14ac:dyDescent="0.35">
      <c r="A3153" s="3" t="s">
        <v>3222</v>
      </c>
      <c r="B3153" s="3" t="s">
        <v>1116</v>
      </c>
      <c r="C3153" s="3" t="s">
        <v>1117</v>
      </c>
      <c r="D3153" s="3" t="s">
        <v>1118</v>
      </c>
    </row>
    <row r="3154" spans="1:4" x14ac:dyDescent="0.35">
      <c r="A3154" s="3" t="s">
        <v>3223</v>
      </c>
      <c r="B3154" s="3" t="s">
        <v>1119</v>
      </c>
      <c r="C3154" s="3" t="s">
        <v>1117</v>
      </c>
      <c r="D3154" s="3" t="s">
        <v>1118</v>
      </c>
    </row>
    <row r="3155" spans="1:4" x14ac:dyDescent="0.35">
      <c r="A3155" s="3" t="s">
        <v>3224</v>
      </c>
      <c r="B3155" s="3" t="s">
        <v>1116</v>
      </c>
      <c r="C3155" s="3" t="s">
        <v>1123</v>
      </c>
      <c r="D3155" s="3" t="s">
        <v>1118</v>
      </c>
    </row>
    <row r="3156" spans="1:4" x14ac:dyDescent="0.35">
      <c r="A3156" s="3" t="s">
        <v>3225</v>
      </c>
      <c r="B3156" s="3" t="s">
        <v>1120</v>
      </c>
      <c r="C3156" s="3" t="s">
        <v>1121</v>
      </c>
      <c r="D3156" s="3" t="s">
        <v>1126</v>
      </c>
    </row>
    <row r="3157" spans="1:4" x14ac:dyDescent="0.35">
      <c r="A3157" s="3" t="s">
        <v>3226</v>
      </c>
      <c r="B3157" s="3" t="s">
        <v>1119</v>
      </c>
      <c r="C3157" s="3" t="s">
        <v>1117</v>
      </c>
      <c r="D3157" s="3" t="s">
        <v>1124</v>
      </c>
    </row>
    <row r="3158" spans="1:4" x14ac:dyDescent="0.35">
      <c r="A3158" s="3" t="s">
        <v>3227</v>
      </c>
      <c r="B3158" s="3" t="s">
        <v>1119</v>
      </c>
      <c r="C3158" s="3" t="s">
        <v>1123</v>
      </c>
      <c r="D3158" s="3" t="s">
        <v>1124</v>
      </c>
    </row>
    <row r="3159" spans="1:4" x14ac:dyDescent="0.35">
      <c r="A3159" s="3" t="s">
        <v>3228</v>
      </c>
      <c r="B3159" s="3" t="s">
        <v>1119</v>
      </c>
      <c r="C3159" s="3" t="s">
        <v>1117</v>
      </c>
      <c r="D3159" s="3" t="s">
        <v>1118</v>
      </c>
    </row>
    <row r="3160" spans="1:4" x14ac:dyDescent="0.35">
      <c r="A3160" s="3" t="s">
        <v>3229</v>
      </c>
      <c r="B3160" s="3" t="s">
        <v>1116</v>
      </c>
      <c r="C3160" s="3" t="s">
        <v>1122</v>
      </c>
      <c r="D3160" s="3" t="s">
        <v>1126</v>
      </c>
    </row>
    <row r="3161" spans="1:4" x14ac:dyDescent="0.35">
      <c r="A3161" s="3" t="s">
        <v>3230</v>
      </c>
      <c r="B3161" s="3" t="s">
        <v>1119</v>
      </c>
      <c r="C3161" s="3" t="s">
        <v>1121</v>
      </c>
      <c r="D3161" s="3" t="s">
        <v>1118</v>
      </c>
    </row>
    <row r="3162" spans="1:4" x14ac:dyDescent="0.35">
      <c r="A3162" s="3" t="s">
        <v>3231</v>
      </c>
      <c r="B3162" s="3" t="s">
        <v>1119</v>
      </c>
      <c r="C3162" s="3" t="s">
        <v>1123</v>
      </c>
      <c r="D3162" s="3" t="s">
        <v>1118</v>
      </c>
    </row>
    <row r="3163" spans="1:4" x14ac:dyDescent="0.35">
      <c r="A3163" s="3" t="s">
        <v>3232</v>
      </c>
      <c r="B3163" s="3" t="s">
        <v>1119</v>
      </c>
      <c r="C3163" s="3" t="s">
        <v>1117</v>
      </c>
      <c r="D3163" s="3" t="s">
        <v>1118</v>
      </c>
    </row>
    <row r="3164" spans="1:4" x14ac:dyDescent="0.35">
      <c r="A3164" s="3" t="s">
        <v>3233</v>
      </c>
      <c r="B3164" s="3" t="s">
        <v>1120</v>
      </c>
      <c r="C3164" s="3" t="s">
        <v>1117</v>
      </c>
      <c r="D3164" s="3" t="s">
        <v>1118</v>
      </c>
    </row>
    <row r="3165" spans="1:4" x14ac:dyDescent="0.35">
      <c r="A3165" s="3" t="s">
        <v>3234</v>
      </c>
      <c r="B3165" s="3" t="s">
        <v>1116</v>
      </c>
      <c r="C3165" s="3" t="s">
        <v>1123</v>
      </c>
      <c r="D3165" s="3" t="s">
        <v>1118</v>
      </c>
    </row>
    <row r="3166" spans="1:4" x14ac:dyDescent="0.35">
      <c r="A3166" s="3" t="s">
        <v>3235</v>
      </c>
      <c r="B3166" s="3" t="s">
        <v>1116</v>
      </c>
      <c r="C3166" s="3" t="s">
        <v>1123</v>
      </c>
      <c r="D3166" s="3" t="s">
        <v>1118</v>
      </c>
    </row>
    <row r="3167" spans="1:4" x14ac:dyDescent="0.35">
      <c r="A3167" s="3" t="s">
        <v>3236</v>
      </c>
      <c r="B3167" s="3" t="s">
        <v>1116</v>
      </c>
      <c r="C3167" s="3" t="s">
        <v>1123</v>
      </c>
      <c r="D3167" s="3" t="s">
        <v>1124</v>
      </c>
    </row>
    <row r="3168" spans="1:4" x14ac:dyDescent="0.35">
      <c r="A3168" s="3" t="s">
        <v>3237</v>
      </c>
      <c r="B3168" s="3" t="s">
        <v>1116</v>
      </c>
      <c r="C3168" s="3" t="s">
        <v>1122</v>
      </c>
      <c r="D3168" s="3" t="s">
        <v>1124</v>
      </c>
    </row>
    <row r="3169" spans="1:4" x14ac:dyDescent="0.35">
      <c r="A3169" s="3" t="s">
        <v>3238</v>
      </c>
      <c r="B3169" s="3" t="s">
        <v>1120</v>
      </c>
      <c r="C3169" s="3" t="s">
        <v>1123</v>
      </c>
      <c r="D3169" s="3" t="s">
        <v>1124</v>
      </c>
    </row>
    <row r="3170" spans="1:4" x14ac:dyDescent="0.35">
      <c r="A3170" s="3" t="s">
        <v>3239</v>
      </c>
      <c r="B3170" s="3" t="s">
        <v>1116</v>
      </c>
      <c r="C3170" s="3" t="s">
        <v>1117</v>
      </c>
      <c r="D3170" s="3" t="s">
        <v>1126</v>
      </c>
    </row>
    <row r="3171" spans="1:4" x14ac:dyDescent="0.35">
      <c r="A3171" s="3" t="s">
        <v>3240</v>
      </c>
      <c r="B3171" s="3" t="s">
        <v>1116</v>
      </c>
      <c r="C3171" s="3" t="s">
        <v>1123</v>
      </c>
      <c r="D3171" s="3" t="s">
        <v>1118</v>
      </c>
    </row>
    <row r="3172" spans="1:4" x14ac:dyDescent="0.35">
      <c r="A3172" s="3" t="s">
        <v>3241</v>
      </c>
      <c r="B3172" s="3" t="s">
        <v>1116</v>
      </c>
      <c r="C3172" s="3" t="s">
        <v>1123</v>
      </c>
      <c r="D3172" s="3" t="s">
        <v>1118</v>
      </c>
    </row>
    <row r="3173" spans="1:4" x14ac:dyDescent="0.35">
      <c r="A3173" s="3" t="s">
        <v>3242</v>
      </c>
      <c r="B3173" s="3" t="s">
        <v>1116</v>
      </c>
      <c r="C3173" s="3" t="s">
        <v>1117</v>
      </c>
      <c r="D3173" s="3" t="s">
        <v>1118</v>
      </c>
    </row>
    <row r="3174" spans="1:4" x14ac:dyDescent="0.35">
      <c r="A3174" s="3" t="s">
        <v>3243</v>
      </c>
      <c r="B3174" s="3" t="s">
        <v>1116</v>
      </c>
      <c r="C3174" s="3" t="s">
        <v>1121</v>
      </c>
      <c r="D3174" s="3" t="s">
        <v>1118</v>
      </c>
    </row>
    <row r="3175" spans="1:4" x14ac:dyDescent="0.35">
      <c r="A3175" s="3" t="s">
        <v>3244</v>
      </c>
      <c r="B3175" s="3" t="s">
        <v>1119</v>
      </c>
      <c r="C3175" s="3" t="s">
        <v>1117</v>
      </c>
      <c r="D3175" s="3" t="s">
        <v>1124</v>
      </c>
    </row>
    <row r="3176" spans="1:4" x14ac:dyDescent="0.35">
      <c r="A3176" s="3" t="s">
        <v>3245</v>
      </c>
      <c r="B3176" s="3" t="s">
        <v>1116</v>
      </c>
      <c r="C3176" s="3" t="s">
        <v>1117</v>
      </c>
      <c r="D3176" s="3" t="s">
        <v>1118</v>
      </c>
    </row>
    <row r="3177" spans="1:4" x14ac:dyDescent="0.35">
      <c r="A3177" s="3" t="s">
        <v>3246</v>
      </c>
      <c r="B3177" s="3" t="s">
        <v>1120</v>
      </c>
      <c r="C3177" s="3" t="s">
        <v>1123</v>
      </c>
      <c r="D3177" s="3" t="s">
        <v>1118</v>
      </c>
    </row>
    <row r="3178" spans="1:4" x14ac:dyDescent="0.35">
      <c r="A3178" s="3" t="s">
        <v>3247</v>
      </c>
      <c r="B3178" s="3" t="s">
        <v>1119</v>
      </c>
      <c r="C3178" s="3" t="s">
        <v>1117</v>
      </c>
      <c r="D3178" s="3" t="s">
        <v>1118</v>
      </c>
    </row>
    <row r="3179" spans="1:4" x14ac:dyDescent="0.35">
      <c r="A3179" s="3" t="s">
        <v>1010</v>
      </c>
      <c r="B3179" s="3" t="s">
        <v>1116</v>
      </c>
      <c r="C3179" s="3" t="s">
        <v>1121</v>
      </c>
      <c r="D3179" s="3" t="s">
        <v>1118</v>
      </c>
    </row>
    <row r="3180" spans="1:4" x14ac:dyDescent="0.35">
      <c r="A3180" s="3" t="s">
        <v>3248</v>
      </c>
      <c r="B3180" s="3" t="s">
        <v>1116</v>
      </c>
      <c r="C3180" s="3" t="s">
        <v>1121</v>
      </c>
      <c r="D3180" s="3" t="s">
        <v>1118</v>
      </c>
    </row>
    <row r="3181" spans="1:4" x14ac:dyDescent="0.35">
      <c r="A3181" s="3" t="s">
        <v>3249</v>
      </c>
      <c r="B3181" s="3" t="s">
        <v>1119</v>
      </c>
      <c r="C3181" s="3" t="s">
        <v>1122</v>
      </c>
      <c r="D3181" s="3" t="s">
        <v>1118</v>
      </c>
    </row>
    <row r="3182" spans="1:4" x14ac:dyDescent="0.35">
      <c r="A3182" s="3" t="s">
        <v>3250</v>
      </c>
      <c r="B3182" s="3" t="s">
        <v>1116</v>
      </c>
      <c r="C3182" s="3" t="s">
        <v>1117</v>
      </c>
      <c r="D3182" s="3" t="s">
        <v>1126</v>
      </c>
    </row>
    <row r="3183" spans="1:4" x14ac:dyDescent="0.35">
      <c r="A3183" s="3" t="s">
        <v>3251</v>
      </c>
      <c r="B3183" s="3" t="s">
        <v>1120</v>
      </c>
      <c r="C3183" s="3" t="s">
        <v>1117</v>
      </c>
      <c r="D3183" s="3" t="s">
        <v>1118</v>
      </c>
    </row>
    <row r="3184" spans="1:4" x14ac:dyDescent="0.35">
      <c r="A3184" s="3" t="s">
        <v>3252</v>
      </c>
      <c r="B3184" s="3" t="s">
        <v>1119</v>
      </c>
      <c r="C3184" s="3" t="s">
        <v>1123</v>
      </c>
      <c r="D3184" s="3" t="s">
        <v>1118</v>
      </c>
    </row>
    <row r="3185" spans="1:4" x14ac:dyDescent="0.35">
      <c r="A3185" s="3" t="s">
        <v>3253</v>
      </c>
      <c r="B3185" s="3" t="s">
        <v>1116</v>
      </c>
      <c r="C3185" s="3" t="s">
        <v>1117</v>
      </c>
      <c r="D3185" s="3" t="s">
        <v>1124</v>
      </c>
    </row>
    <row r="3186" spans="1:4" x14ac:dyDescent="0.35">
      <c r="A3186" s="3" t="s">
        <v>3254</v>
      </c>
      <c r="B3186" s="3" t="s">
        <v>1116</v>
      </c>
      <c r="C3186" s="3" t="s">
        <v>1117</v>
      </c>
      <c r="D3186" s="3" t="s">
        <v>1118</v>
      </c>
    </row>
    <row r="3187" spans="1:4" x14ac:dyDescent="0.35">
      <c r="A3187" s="3" t="s">
        <v>3255</v>
      </c>
      <c r="B3187" s="3" t="s">
        <v>1116</v>
      </c>
      <c r="C3187" s="3" t="s">
        <v>1123</v>
      </c>
      <c r="D3187" s="3" t="s">
        <v>1118</v>
      </c>
    </row>
    <row r="3188" spans="1:4" x14ac:dyDescent="0.35">
      <c r="A3188" s="3" t="s">
        <v>3256</v>
      </c>
      <c r="B3188" s="3" t="s">
        <v>1116</v>
      </c>
      <c r="C3188" s="3" t="s">
        <v>1123</v>
      </c>
      <c r="D3188" s="3" t="s">
        <v>1126</v>
      </c>
    </row>
    <row r="3189" spans="1:4" x14ac:dyDescent="0.35">
      <c r="A3189" s="3" t="s">
        <v>3257</v>
      </c>
      <c r="B3189" s="3" t="s">
        <v>1116</v>
      </c>
      <c r="C3189" s="3" t="s">
        <v>1121</v>
      </c>
      <c r="D3189" s="3" t="s">
        <v>1118</v>
      </c>
    </row>
    <row r="3190" spans="1:4" x14ac:dyDescent="0.35">
      <c r="A3190" s="3" t="s">
        <v>3258</v>
      </c>
      <c r="B3190" s="3" t="s">
        <v>1119</v>
      </c>
      <c r="C3190" s="3" t="s">
        <v>1117</v>
      </c>
      <c r="D3190" s="3" t="s">
        <v>1126</v>
      </c>
    </row>
    <row r="3191" spans="1:4" x14ac:dyDescent="0.35">
      <c r="A3191" s="3" t="s">
        <v>3259</v>
      </c>
      <c r="B3191" s="3" t="s">
        <v>1116</v>
      </c>
      <c r="C3191" s="3" t="s">
        <v>1121</v>
      </c>
      <c r="D3191" s="3" t="s">
        <v>1118</v>
      </c>
    </row>
    <row r="3192" spans="1:4" x14ac:dyDescent="0.35">
      <c r="A3192" s="3" t="s">
        <v>3260</v>
      </c>
      <c r="B3192" s="3" t="s">
        <v>1116</v>
      </c>
      <c r="C3192" s="3" t="s">
        <v>1123</v>
      </c>
      <c r="D3192" s="3" t="s">
        <v>1118</v>
      </c>
    </row>
    <row r="3193" spans="1:4" x14ac:dyDescent="0.35">
      <c r="A3193" s="3" t="s">
        <v>3261</v>
      </c>
      <c r="B3193" s="3" t="s">
        <v>1116</v>
      </c>
      <c r="C3193" s="3" t="s">
        <v>1117</v>
      </c>
      <c r="D3193" s="3" t="s">
        <v>1124</v>
      </c>
    </row>
    <row r="3194" spans="1:4" x14ac:dyDescent="0.35">
      <c r="A3194" s="3" t="s">
        <v>3262</v>
      </c>
      <c r="B3194" s="3" t="s">
        <v>1119</v>
      </c>
      <c r="C3194" s="3" t="s">
        <v>1121</v>
      </c>
      <c r="D3194" s="3" t="s">
        <v>1126</v>
      </c>
    </row>
    <row r="3195" spans="1:4" x14ac:dyDescent="0.35">
      <c r="A3195" s="3" t="s">
        <v>3263</v>
      </c>
      <c r="B3195" s="3" t="s">
        <v>1119</v>
      </c>
      <c r="C3195" s="3" t="s">
        <v>1121</v>
      </c>
      <c r="D3195" s="3" t="s">
        <v>1118</v>
      </c>
    </row>
    <row r="3196" spans="1:4" x14ac:dyDescent="0.35">
      <c r="A3196" s="3" t="s">
        <v>3264</v>
      </c>
      <c r="B3196" s="3" t="s">
        <v>1119</v>
      </c>
      <c r="C3196" s="3" t="s">
        <v>1123</v>
      </c>
      <c r="D3196" s="3" t="s">
        <v>1118</v>
      </c>
    </row>
    <row r="3197" spans="1:4" x14ac:dyDescent="0.35">
      <c r="A3197" s="3" t="s">
        <v>3265</v>
      </c>
      <c r="B3197" s="3" t="s">
        <v>1116</v>
      </c>
      <c r="C3197" s="3" t="s">
        <v>1122</v>
      </c>
      <c r="D3197" s="3" t="s">
        <v>1118</v>
      </c>
    </row>
    <row r="3198" spans="1:4" x14ac:dyDescent="0.35">
      <c r="A3198" s="3" t="s">
        <v>3266</v>
      </c>
      <c r="B3198" s="3" t="s">
        <v>1116</v>
      </c>
      <c r="C3198" s="3" t="s">
        <v>1122</v>
      </c>
      <c r="D3198" s="3" t="s">
        <v>1118</v>
      </c>
    </row>
    <row r="3199" spans="1:4" x14ac:dyDescent="0.35">
      <c r="A3199" s="3" t="s">
        <v>3267</v>
      </c>
      <c r="B3199" s="3" t="s">
        <v>1116</v>
      </c>
      <c r="C3199" s="3" t="s">
        <v>1121</v>
      </c>
      <c r="D3199" s="3" t="s">
        <v>1118</v>
      </c>
    </row>
    <row r="3200" spans="1:4" x14ac:dyDescent="0.35">
      <c r="A3200" s="3" t="s">
        <v>3268</v>
      </c>
      <c r="B3200" s="3" t="s">
        <v>1116</v>
      </c>
      <c r="C3200" s="3" t="s">
        <v>1123</v>
      </c>
      <c r="D3200" s="3" t="s">
        <v>1118</v>
      </c>
    </row>
    <row r="3201" spans="1:4" x14ac:dyDescent="0.35">
      <c r="A3201" s="3" t="s">
        <v>3269</v>
      </c>
      <c r="B3201" s="3" t="s">
        <v>1120</v>
      </c>
      <c r="C3201" s="3" t="s">
        <v>1123</v>
      </c>
      <c r="D3201" s="3" t="s">
        <v>1118</v>
      </c>
    </row>
    <row r="3202" spans="1:4" x14ac:dyDescent="0.35">
      <c r="A3202" s="3" t="s">
        <v>998</v>
      </c>
      <c r="B3202" s="3" t="s">
        <v>1119</v>
      </c>
      <c r="C3202" s="3" t="s">
        <v>1117</v>
      </c>
      <c r="D3202" s="3" t="s">
        <v>1118</v>
      </c>
    </row>
    <row r="3203" spans="1:4" x14ac:dyDescent="0.35">
      <c r="A3203" s="3" t="s">
        <v>3270</v>
      </c>
      <c r="B3203" s="3" t="s">
        <v>1120</v>
      </c>
      <c r="C3203" s="3" t="s">
        <v>1117</v>
      </c>
      <c r="D3203" s="3" t="s">
        <v>1118</v>
      </c>
    </row>
    <row r="3204" spans="1:4" x14ac:dyDescent="0.35">
      <c r="A3204" s="3" t="s">
        <v>3271</v>
      </c>
      <c r="B3204" s="3" t="s">
        <v>1119</v>
      </c>
      <c r="C3204" s="3" t="s">
        <v>1122</v>
      </c>
      <c r="D3204" s="3" t="s">
        <v>1124</v>
      </c>
    </row>
    <row r="3205" spans="1:4" x14ac:dyDescent="0.35">
      <c r="A3205" s="3" t="s">
        <v>3272</v>
      </c>
      <c r="B3205" s="3" t="s">
        <v>1120</v>
      </c>
      <c r="C3205" s="3" t="s">
        <v>1122</v>
      </c>
      <c r="D3205" s="3" t="s">
        <v>1118</v>
      </c>
    </row>
    <row r="3206" spans="1:4" x14ac:dyDescent="0.35">
      <c r="A3206" s="3" t="s">
        <v>3273</v>
      </c>
      <c r="B3206" s="3" t="s">
        <v>1119</v>
      </c>
      <c r="C3206" s="3" t="s">
        <v>1117</v>
      </c>
      <c r="D3206" s="3" t="s">
        <v>1118</v>
      </c>
    </row>
    <row r="3207" spans="1:4" x14ac:dyDescent="0.35">
      <c r="A3207" s="3" t="s">
        <v>3274</v>
      </c>
      <c r="B3207" s="3" t="s">
        <v>1119</v>
      </c>
      <c r="C3207" s="3" t="s">
        <v>1123</v>
      </c>
      <c r="D3207" s="3" t="s">
        <v>1118</v>
      </c>
    </row>
    <row r="3208" spans="1:4" x14ac:dyDescent="0.35">
      <c r="A3208" s="3" t="s">
        <v>3275</v>
      </c>
      <c r="B3208" s="3" t="s">
        <v>1116</v>
      </c>
      <c r="C3208" s="3" t="s">
        <v>1117</v>
      </c>
      <c r="D3208" s="3" t="s">
        <v>1118</v>
      </c>
    </row>
    <row r="3209" spans="1:4" x14ac:dyDescent="0.35">
      <c r="A3209" s="3" t="s">
        <v>3276</v>
      </c>
      <c r="B3209" s="3" t="s">
        <v>1116</v>
      </c>
      <c r="C3209" s="3" t="s">
        <v>1123</v>
      </c>
      <c r="D3209" s="3" t="s">
        <v>1118</v>
      </c>
    </row>
    <row r="3210" spans="1:4" x14ac:dyDescent="0.35">
      <c r="A3210" s="3" t="s">
        <v>3277</v>
      </c>
      <c r="B3210" s="3" t="s">
        <v>1116</v>
      </c>
      <c r="C3210" s="3" t="s">
        <v>1117</v>
      </c>
      <c r="D3210" s="3" t="s">
        <v>1118</v>
      </c>
    </row>
    <row r="3211" spans="1:4" x14ac:dyDescent="0.35">
      <c r="A3211" s="3" t="s">
        <v>3278</v>
      </c>
      <c r="B3211" s="3" t="s">
        <v>1116</v>
      </c>
      <c r="C3211" s="3" t="s">
        <v>1123</v>
      </c>
      <c r="D3211" s="3" t="s">
        <v>1118</v>
      </c>
    </row>
    <row r="3212" spans="1:4" x14ac:dyDescent="0.35">
      <c r="A3212" s="3" t="s">
        <v>3279</v>
      </c>
      <c r="B3212" s="3" t="s">
        <v>1116</v>
      </c>
      <c r="C3212" s="3" t="s">
        <v>1117</v>
      </c>
      <c r="D3212" s="3" t="s">
        <v>1124</v>
      </c>
    </row>
    <row r="3213" spans="1:4" x14ac:dyDescent="0.35">
      <c r="A3213" s="3" t="s">
        <v>3280</v>
      </c>
      <c r="B3213" s="3" t="s">
        <v>1120</v>
      </c>
      <c r="C3213" s="3" t="s">
        <v>1117</v>
      </c>
      <c r="D3213" s="3" t="s">
        <v>1126</v>
      </c>
    </row>
    <row r="3214" spans="1:4" x14ac:dyDescent="0.35">
      <c r="A3214" s="3" t="s">
        <v>3281</v>
      </c>
      <c r="B3214" s="3" t="s">
        <v>1116</v>
      </c>
      <c r="C3214" s="3" t="s">
        <v>1117</v>
      </c>
      <c r="D3214" s="3" t="s">
        <v>1118</v>
      </c>
    </row>
    <row r="3215" spans="1:4" x14ac:dyDescent="0.35">
      <c r="A3215" s="3" t="s">
        <v>3282</v>
      </c>
      <c r="B3215" s="3" t="s">
        <v>1116</v>
      </c>
      <c r="C3215" s="3" t="s">
        <v>1117</v>
      </c>
      <c r="D3215" s="3" t="s">
        <v>1124</v>
      </c>
    </row>
    <row r="3216" spans="1:4" x14ac:dyDescent="0.35">
      <c r="A3216" s="3" t="s">
        <v>3283</v>
      </c>
      <c r="B3216" s="3" t="s">
        <v>1120</v>
      </c>
      <c r="C3216" s="3" t="s">
        <v>1123</v>
      </c>
      <c r="D3216" s="3" t="s">
        <v>1124</v>
      </c>
    </row>
    <row r="3217" spans="1:4" x14ac:dyDescent="0.35">
      <c r="A3217" s="3" t="s">
        <v>3284</v>
      </c>
      <c r="B3217" s="3" t="s">
        <v>1119</v>
      </c>
      <c r="C3217" s="3" t="s">
        <v>1117</v>
      </c>
      <c r="D3217" s="3" t="s">
        <v>1126</v>
      </c>
    </row>
    <row r="3218" spans="1:4" x14ac:dyDescent="0.35">
      <c r="A3218" s="3" t="s">
        <v>3285</v>
      </c>
      <c r="B3218" s="3" t="s">
        <v>1116</v>
      </c>
      <c r="C3218" s="3" t="s">
        <v>1123</v>
      </c>
      <c r="D3218" s="3" t="s">
        <v>1124</v>
      </c>
    </row>
    <row r="3219" spans="1:4" x14ac:dyDescent="0.35">
      <c r="A3219" s="3" t="s">
        <v>3286</v>
      </c>
      <c r="B3219" s="3" t="s">
        <v>1119</v>
      </c>
      <c r="C3219" s="3" t="s">
        <v>1117</v>
      </c>
      <c r="D3219" s="3" t="s">
        <v>1118</v>
      </c>
    </row>
    <row r="3220" spans="1:4" x14ac:dyDescent="0.35">
      <c r="A3220" s="3" t="s">
        <v>3287</v>
      </c>
      <c r="B3220" s="3" t="s">
        <v>1119</v>
      </c>
      <c r="C3220" s="3" t="s">
        <v>1123</v>
      </c>
      <c r="D3220" s="3" t="s">
        <v>1118</v>
      </c>
    </row>
    <row r="3221" spans="1:4" x14ac:dyDescent="0.35">
      <c r="A3221" s="3" t="s">
        <v>3288</v>
      </c>
      <c r="B3221" s="3" t="s">
        <v>1119</v>
      </c>
      <c r="C3221" s="3" t="s">
        <v>1117</v>
      </c>
      <c r="D3221" s="3" t="s">
        <v>1118</v>
      </c>
    </row>
    <row r="3222" spans="1:4" x14ac:dyDescent="0.35">
      <c r="A3222" s="3" t="s">
        <v>3289</v>
      </c>
      <c r="B3222" s="3" t="s">
        <v>1116</v>
      </c>
      <c r="C3222" s="3" t="s">
        <v>1121</v>
      </c>
      <c r="D3222" s="3" t="s">
        <v>1124</v>
      </c>
    </row>
    <row r="3223" spans="1:4" x14ac:dyDescent="0.35">
      <c r="A3223" s="3" t="s">
        <v>3290</v>
      </c>
      <c r="B3223" s="3" t="s">
        <v>1116</v>
      </c>
      <c r="C3223" s="3" t="s">
        <v>1117</v>
      </c>
      <c r="D3223" s="3" t="s">
        <v>1124</v>
      </c>
    </row>
    <row r="3224" spans="1:4" x14ac:dyDescent="0.35">
      <c r="A3224" s="3" t="s">
        <v>3291</v>
      </c>
      <c r="B3224" s="3" t="s">
        <v>1119</v>
      </c>
      <c r="C3224" s="3" t="s">
        <v>1123</v>
      </c>
      <c r="D3224" s="3" t="s">
        <v>1118</v>
      </c>
    </row>
    <row r="3225" spans="1:4" x14ac:dyDescent="0.35">
      <c r="A3225" s="3" t="s">
        <v>3292</v>
      </c>
      <c r="B3225" s="3" t="s">
        <v>1119</v>
      </c>
      <c r="C3225" s="3" t="s">
        <v>1117</v>
      </c>
      <c r="D3225" s="3" t="s">
        <v>1118</v>
      </c>
    </row>
    <row r="3226" spans="1:4" x14ac:dyDescent="0.35">
      <c r="A3226" s="3" t="s">
        <v>3293</v>
      </c>
      <c r="B3226" s="3" t="s">
        <v>1116</v>
      </c>
      <c r="C3226" s="3" t="s">
        <v>1123</v>
      </c>
      <c r="D3226" s="3" t="s">
        <v>1118</v>
      </c>
    </row>
    <row r="3227" spans="1:4" x14ac:dyDescent="0.35">
      <c r="A3227" s="3" t="s">
        <v>3294</v>
      </c>
      <c r="B3227" s="3" t="s">
        <v>1119</v>
      </c>
      <c r="C3227" s="3" t="s">
        <v>1117</v>
      </c>
      <c r="D3227" s="3" t="s">
        <v>1124</v>
      </c>
    </row>
    <row r="3228" spans="1:4" x14ac:dyDescent="0.35">
      <c r="A3228" s="3" t="s">
        <v>3295</v>
      </c>
      <c r="B3228" s="3" t="s">
        <v>1119</v>
      </c>
      <c r="C3228" s="3" t="s">
        <v>1117</v>
      </c>
      <c r="D3228" s="3" t="s">
        <v>1124</v>
      </c>
    </row>
    <row r="3229" spans="1:4" x14ac:dyDescent="0.35">
      <c r="A3229" s="3" t="s">
        <v>3296</v>
      </c>
      <c r="B3229" s="3" t="s">
        <v>1119</v>
      </c>
      <c r="C3229" s="3" t="s">
        <v>1121</v>
      </c>
      <c r="D3229" s="3" t="s">
        <v>1118</v>
      </c>
    </row>
    <row r="3230" spans="1:4" x14ac:dyDescent="0.35">
      <c r="A3230" s="3" t="s">
        <v>3297</v>
      </c>
      <c r="B3230" s="3" t="s">
        <v>1116</v>
      </c>
      <c r="C3230" s="3" t="s">
        <v>1117</v>
      </c>
      <c r="D3230" s="3" t="s">
        <v>1126</v>
      </c>
    </row>
    <row r="3231" spans="1:4" x14ac:dyDescent="0.35">
      <c r="A3231" s="3" t="s">
        <v>3298</v>
      </c>
      <c r="B3231" s="3" t="s">
        <v>1116</v>
      </c>
      <c r="C3231" s="3" t="s">
        <v>1121</v>
      </c>
      <c r="D3231" s="3" t="s">
        <v>1118</v>
      </c>
    </row>
    <row r="3232" spans="1:4" x14ac:dyDescent="0.35">
      <c r="A3232" s="3" t="s">
        <v>3299</v>
      </c>
      <c r="B3232" s="3" t="s">
        <v>1119</v>
      </c>
      <c r="C3232" s="3" t="s">
        <v>1123</v>
      </c>
      <c r="D3232" s="3" t="s">
        <v>1118</v>
      </c>
    </row>
    <row r="3233" spans="1:4" x14ac:dyDescent="0.35">
      <c r="A3233" s="3" t="s">
        <v>3300</v>
      </c>
      <c r="B3233" s="3" t="s">
        <v>1119</v>
      </c>
      <c r="C3233" s="3" t="s">
        <v>1117</v>
      </c>
      <c r="D3233" s="3" t="s">
        <v>1124</v>
      </c>
    </row>
    <row r="3234" spans="1:4" x14ac:dyDescent="0.35">
      <c r="A3234" s="3" t="s">
        <v>3301</v>
      </c>
      <c r="B3234" s="3" t="s">
        <v>1119</v>
      </c>
      <c r="C3234" s="3" t="s">
        <v>1123</v>
      </c>
      <c r="D3234" s="3" t="s">
        <v>1126</v>
      </c>
    </row>
    <row r="3235" spans="1:4" x14ac:dyDescent="0.35">
      <c r="A3235" s="3" t="s">
        <v>3302</v>
      </c>
      <c r="B3235" s="3" t="s">
        <v>1116</v>
      </c>
      <c r="C3235" s="3" t="s">
        <v>1117</v>
      </c>
      <c r="D3235" s="3" t="s">
        <v>1126</v>
      </c>
    </row>
    <row r="3236" spans="1:4" x14ac:dyDescent="0.35">
      <c r="A3236" s="3" t="s">
        <v>3303</v>
      </c>
      <c r="B3236" s="3" t="s">
        <v>1116</v>
      </c>
      <c r="C3236" s="3" t="s">
        <v>1121</v>
      </c>
      <c r="D3236" s="3" t="s">
        <v>1118</v>
      </c>
    </row>
    <row r="3237" spans="1:4" x14ac:dyDescent="0.35">
      <c r="A3237" s="3" t="s">
        <v>3304</v>
      </c>
      <c r="B3237" s="3" t="s">
        <v>1119</v>
      </c>
      <c r="C3237" s="3" t="s">
        <v>1123</v>
      </c>
      <c r="D3237" s="3" t="s">
        <v>1118</v>
      </c>
    </row>
    <row r="3238" spans="1:4" x14ac:dyDescent="0.35">
      <c r="A3238" s="3" t="s">
        <v>3305</v>
      </c>
      <c r="B3238" s="3" t="s">
        <v>1116</v>
      </c>
      <c r="C3238" s="3" t="s">
        <v>1117</v>
      </c>
      <c r="D3238" s="3" t="s">
        <v>1118</v>
      </c>
    </row>
    <row r="3239" spans="1:4" x14ac:dyDescent="0.35">
      <c r="A3239" s="3" t="s">
        <v>3306</v>
      </c>
      <c r="B3239" s="3" t="s">
        <v>1116</v>
      </c>
      <c r="C3239" s="3" t="s">
        <v>1117</v>
      </c>
      <c r="D3239" s="3" t="s">
        <v>1118</v>
      </c>
    </row>
    <row r="3240" spans="1:4" x14ac:dyDescent="0.35">
      <c r="A3240" s="3" t="s">
        <v>938</v>
      </c>
      <c r="B3240" s="3" t="s">
        <v>1116</v>
      </c>
      <c r="C3240" s="3" t="s">
        <v>1123</v>
      </c>
      <c r="D3240" s="3" t="s">
        <v>1124</v>
      </c>
    </row>
    <row r="3241" spans="1:4" x14ac:dyDescent="0.35">
      <c r="A3241" s="3" t="s">
        <v>3307</v>
      </c>
      <c r="B3241" s="3" t="s">
        <v>1119</v>
      </c>
      <c r="C3241" s="3" t="s">
        <v>1122</v>
      </c>
      <c r="D3241" s="3" t="s">
        <v>1118</v>
      </c>
    </row>
    <row r="3242" spans="1:4" x14ac:dyDescent="0.35">
      <c r="A3242" s="3" t="s">
        <v>3308</v>
      </c>
      <c r="B3242" s="3" t="s">
        <v>1116</v>
      </c>
      <c r="C3242" s="3" t="s">
        <v>1123</v>
      </c>
      <c r="D3242" s="3" t="s">
        <v>1118</v>
      </c>
    </row>
    <row r="3243" spans="1:4" x14ac:dyDescent="0.35">
      <c r="A3243" s="3" t="s">
        <v>3309</v>
      </c>
      <c r="B3243" s="3" t="s">
        <v>1116</v>
      </c>
      <c r="C3243" s="3" t="s">
        <v>1121</v>
      </c>
      <c r="D3243" s="3" t="s">
        <v>1118</v>
      </c>
    </row>
    <row r="3244" spans="1:4" x14ac:dyDescent="0.35">
      <c r="A3244" s="3" t="s">
        <v>3310</v>
      </c>
      <c r="B3244" s="3" t="s">
        <v>1116</v>
      </c>
      <c r="C3244" s="3" t="s">
        <v>1121</v>
      </c>
      <c r="D3244" s="3" t="s">
        <v>1124</v>
      </c>
    </row>
    <row r="3245" spans="1:4" x14ac:dyDescent="0.35">
      <c r="A3245" s="3" t="s">
        <v>3311</v>
      </c>
      <c r="B3245" s="3" t="s">
        <v>1116</v>
      </c>
      <c r="C3245" s="3" t="s">
        <v>1121</v>
      </c>
      <c r="D3245" s="3" t="s">
        <v>1118</v>
      </c>
    </row>
    <row r="3246" spans="1:4" x14ac:dyDescent="0.35">
      <c r="A3246" s="3" t="s">
        <v>3312</v>
      </c>
      <c r="B3246" s="3" t="s">
        <v>1119</v>
      </c>
      <c r="C3246" s="3" t="s">
        <v>1117</v>
      </c>
      <c r="D3246" s="3" t="s">
        <v>1124</v>
      </c>
    </row>
    <row r="3247" spans="1:4" x14ac:dyDescent="0.35">
      <c r="A3247" s="3" t="s">
        <v>3313</v>
      </c>
      <c r="B3247" s="3" t="s">
        <v>1119</v>
      </c>
      <c r="C3247" s="3" t="s">
        <v>1123</v>
      </c>
      <c r="D3247" s="3" t="s">
        <v>1118</v>
      </c>
    </row>
    <row r="3248" spans="1:4" x14ac:dyDescent="0.35">
      <c r="A3248" s="3" t="s">
        <v>3314</v>
      </c>
      <c r="B3248" s="3" t="s">
        <v>1119</v>
      </c>
      <c r="C3248" s="3" t="s">
        <v>1117</v>
      </c>
      <c r="D3248" s="3" t="s">
        <v>1118</v>
      </c>
    </row>
    <row r="3249" spans="1:4" x14ac:dyDescent="0.35">
      <c r="A3249" s="3" t="s">
        <v>3315</v>
      </c>
      <c r="B3249" s="3" t="s">
        <v>1119</v>
      </c>
      <c r="C3249" s="3" t="s">
        <v>1123</v>
      </c>
      <c r="D3249" s="3" t="s">
        <v>1124</v>
      </c>
    </row>
    <row r="3250" spans="1:4" x14ac:dyDescent="0.35">
      <c r="A3250" s="3" t="s">
        <v>3316</v>
      </c>
      <c r="B3250" s="3" t="s">
        <v>1120</v>
      </c>
      <c r="C3250" s="3" t="s">
        <v>1123</v>
      </c>
      <c r="D3250" s="3" t="s">
        <v>1118</v>
      </c>
    </row>
    <row r="3251" spans="1:4" x14ac:dyDescent="0.35">
      <c r="A3251" s="3" t="s">
        <v>3317</v>
      </c>
      <c r="B3251" s="3" t="s">
        <v>1116</v>
      </c>
      <c r="C3251" s="3" t="s">
        <v>1121</v>
      </c>
      <c r="D3251" s="3" t="s">
        <v>1118</v>
      </c>
    </row>
    <row r="3252" spans="1:4" x14ac:dyDescent="0.35">
      <c r="A3252" s="3" t="s">
        <v>215</v>
      </c>
      <c r="B3252" s="3" t="s">
        <v>1119</v>
      </c>
      <c r="C3252" s="3" t="s">
        <v>1117</v>
      </c>
      <c r="D3252" s="3" t="s">
        <v>1118</v>
      </c>
    </row>
    <row r="3253" spans="1:4" x14ac:dyDescent="0.35">
      <c r="A3253" s="3" t="s">
        <v>3318</v>
      </c>
      <c r="B3253" s="3" t="s">
        <v>1116</v>
      </c>
      <c r="C3253" s="3" t="s">
        <v>1122</v>
      </c>
      <c r="D3253" s="3" t="s">
        <v>1118</v>
      </c>
    </row>
    <row r="3254" spans="1:4" x14ac:dyDescent="0.35">
      <c r="A3254" s="3" t="s">
        <v>3319</v>
      </c>
      <c r="B3254" s="3" t="s">
        <v>1116</v>
      </c>
      <c r="C3254" s="3" t="s">
        <v>1121</v>
      </c>
      <c r="D3254" s="3" t="s">
        <v>1118</v>
      </c>
    </row>
    <row r="3255" spans="1:4" x14ac:dyDescent="0.35">
      <c r="A3255" s="3" t="s">
        <v>3320</v>
      </c>
      <c r="B3255" s="3" t="s">
        <v>1116</v>
      </c>
      <c r="C3255" s="3" t="s">
        <v>1122</v>
      </c>
      <c r="D3255" s="3" t="s">
        <v>1118</v>
      </c>
    </row>
    <row r="3256" spans="1:4" x14ac:dyDescent="0.35">
      <c r="A3256" s="3" t="s">
        <v>3321</v>
      </c>
      <c r="B3256" s="3" t="s">
        <v>1120</v>
      </c>
      <c r="C3256" s="3" t="s">
        <v>1122</v>
      </c>
      <c r="D3256" s="3" t="s">
        <v>1118</v>
      </c>
    </row>
    <row r="3257" spans="1:4" x14ac:dyDescent="0.35">
      <c r="A3257" s="3" t="s">
        <v>3322</v>
      </c>
      <c r="B3257" s="3" t="s">
        <v>1116</v>
      </c>
      <c r="C3257" s="3" t="s">
        <v>1117</v>
      </c>
      <c r="D3257" s="3" t="s">
        <v>1118</v>
      </c>
    </row>
    <row r="3258" spans="1:4" x14ac:dyDescent="0.35">
      <c r="A3258" s="3" t="s">
        <v>3323</v>
      </c>
      <c r="B3258" s="3" t="s">
        <v>1116</v>
      </c>
      <c r="C3258" s="3" t="s">
        <v>1117</v>
      </c>
      <c r="D3258" s="3" t="s">
        <v>1118</v>
      </c>
    </row>
    <row r="3259" spans="1:4" x14ac:dyDescent="0.35">
      <c r="A3259" s="3" t="s">
        <v>3324</v>
      </c>
      <c r="B3259" s="3" t="s">
        <v>1119</v>
      </c>
      <c r="C3259" s="3" t="s">
        <v>1123</v>
      </c>
      <c r="D3259" s="3" t="s">
        <v>1118</v>
      </c>
    </row>
    <row r="3260" spans="1:4" x14ac:dyDescent="0.35">
      <c r="A3260" s="3" t="s">
        <v>3325</v>
      </c>
      <c r="B3260" s="3" t="s">
        <v>1116</v>
      </c>
      <c r="C3260" s="3" t="s">
        <v>1122</v>
      </c>
      <c r="D3260" s="3" t="s">
        <v>1118</v>
      </c>
    </row>
    <row r="3261" spans="1:4" x14ac:dyDescent="0.35">
      <c r="A3261" s="3" t="s">
        <v>3326</v>
      </c>
      <c r="B3261" s="3" t="s">
        <v>1116</v>
      </c>
      <c r="C3261" s="3" t="s">
        <v>1121</v>
      </c>
      <c r="D3261" s="3" t="s">
        <v>1118</v>
      </c>
    </row>
    <row r="3262" spans="1:4" x14ac:dyDescent="0.35">
      <c r="A3262" s="3" t="s">
        <v>3327</v>
      </c>
      <c r="B3262" s="3" t="s">
        <v>1116</v>
      </c>
      <c r="C3262" s="3" t="s">
        <v>1121</v>
      </c>
      <c r="D3262" s="3" t="s">
        <v>1124</v>
      </c>
    </row>
    <row r="3263" spans="1:4" x14ac:dyDescent="0.35">
      <c r="A3263" s="3" t="s">
        <v>3328</v>
      </c>
      <c r="B3263" s="3" t="s">
        <v>1116</v>
      </c>
      <c r="C3263" s="3" t="s">
        <v>1123</v>
      </c>
      <c r="D3263" s="3" t="s">
        <v>1118</v>
      </c>
    </row>
    <row r="3264" spans="1:4" x14ac:dyDescent="0.35">
      <c r="A3264" s="3" t="s">
        <v>3329</v>
      </c>
      <c r="B3264" s="3" t="s">
        <v>1120</v>
      </c>
      <c r="C3264" s="3" t="s">
        <v>1121</v>
      </c>
      <c r="D3264" s="3" t="s">
        <v>1118</v>
      </c>
    </row>
    <row r="3265" spans="1:4" x14ac:dyDescent="0.35">
      <c r="A3265" s="3" t="s">
        <v>3330</v>
      </c>
      <c r="B3265" s="3" t="s">
        <v>1119</v>
      </c>
      <c r="C3265" s="3" t="s">
        <v>1117</v>
      </c>
      <c r="D3265" s="3" t="s">
        <v>1118</v>
      </c>
    </row>
    <row r="3266" spans="1:4" x14ac:dyDescent="0.35">
      <c r="A3266" s="3" t="s">
        <v>3331</v>
      </c>
      <c r="B3266" s="3" t="s">
        <v>1120</v>
      </c>
      <c r="C3266" s="3" t="s">
        <v>1117</v>
      </c>
      <c r="D3266" s="3" t="s">
        <v>1126</v>
      </c>
    </row>
    <row r="3267" spans="1:4" x14ac:dyDescent="0.35">
      <c r="A3267" s="3" t="s">
        <v>3332</v>
      </c>
      <c r="B3267" s="3" t="s">
        <v>1116</v>
      </c>
      <c r="C3267" s="3" t="s">
        <v>1117</v>
      </c>
      <c r="D3267" s="3" t="s">
        <v>1118</v>
      </c>
    </row>
    <row r="3268" spans="1:4" x14ac:dyDescent="0.35">
      <c r="A3268" s="3" t="s">
        <v>3333</v>
      </c>
      <c r="B3268" s="3" t="s">
        <v>1116</v>
      </c>
      <c r="C3268" s="3" t="s">
        <v>1123</v>
      </c>
      <c r="D3268" s="3" t="s">
        <v>1124</v>
      </c>
    </row>
    <row r="3269" spans="1:4" x14ac:dyDescent="0.35">
      <c r="A3269" s="3" t="s">
        <v>3334</v>
      </c>
      <c r="B3269" s="3" t="s">
        <v>1116</v>
      </c>
      <c r="C3269" s="3" t="s">
        <v>1117</v>
      </c>
      <c r="D3269" s="3" t="s">
        <v>1118</v>
      </c>
    </row>
    <row r="3270" spans="1:4" x14ac:dyDescent="0.35">
      <c r="A3270" s="3" t="s">
        <v>3335</v>
      </c>
      <c r="B3270" s="3" t="s">
        <v>1116</v>
      </c>
      <c r="C3270" s="3" t="s">
        <v>1117</v>
      </c>
      <c r="D3270" s="3" t="s">
        <v>1118</v>
      </c>
    </row>
    <row r="3271" spans="1:4" x14ac:dyDescent="0.35">
      <c r="A3271" s="3" t="s">
        <v>3336</v>
      </c>
      <c r="B3271" s="3" t="s">
        <v>1119</v>
      </c>
      <c r="C3271" s="3" t="s">
        <v>1123</v>
      </c>
      <c r="D3271" s="3" t="s">
        <v>1124</v>
      </c>
    </row>
    <row r="3272" spans="1:4" x14ac:dyDescent="0.35">
      <c r="A3272" s="3" t="s">
        <v>3337</v>
      </c>
      <c r="B3272" s="3" t="s">
        <v>1116</v>
      </c>
      <c r="C3272" s="3" t="s">
        <v>1123</v>
      </c>
      <c r="D3272" s="3" t="s">
        <v>1126</v>
      </c>
    </row>
    <row r="3273" spans="1:4" x14ac:dyDescent="0.35">
      <c r="A3273" s="3" t="s">
        <v>3338</v>
      </c>
      <c r="B3273" s="3" t="s">
        <v>1116</v>
      </c>
      <c r="C3273" s="3" t="s">
        <v>1123</v>
      </c>
      <c r="D3273" s="3" t="s">
        <v>1118</v>
      </c>
    </row>
    <row r="3274" spans="1:4" x14ac:dyDescent="0.35">
      <c r="A3274" s="3" t="s">
        <v>3339</v>
      </c>
      <c r="B3274" s="3" t="s">
        <v>1116</v>
      </c>
      <c r="C3274" s="3" t="s">
        <v>1121</v>
      </c>
      <c r="D3274" s="3" t="s">
        <v>1118</v>
      </c>
    </row>
    <row r="3275" spans="1:4" x14ac:dyDescent="0.35">
      <c r="A3275" s="3" t="s">
        <v>3340</v>
      </c>
      <c r="B3275" s="3" t="s">
        <v>1119</v>
      </c>
      <c r="C3275" s="3" t="s">
        <v>1117</v>
      </c>
      <c r="D3275" s="3" t="s">
        <v>1124</v>
      </c>
    </row>
    <row r="3276" spans="1:4" x14ac:dyDescent="0.35">
      <c r="A3276" s="3" t="s">
        <v>3341</v>
      </c>
      <c r="B3276" s="3" t="s">
        <v>1116</v>
      </c>
      <c r="C3276" s="3" t="s">
        <v>1117</v>
      </c>
      <c r="D3276" s="3" t="s">
        <v>1118</v>
      </c>
    </row>
    <row r="3277" spans="1:4" x14ac:dyDescent="0.35">
      <c r="A3277" s="3" t="s">
        <v>3342</v>
      </c>
      <c r="B3277" s="3" t="s">
        <v>1116</v>
      </c>
      <c r="C3277" s="3" t="s">
        <v>1121</v>
      </c>
      <c r="D3277" s="3" t="s">
        <v>1118</v>
      </c>
    </row>
    <row r="3278" spans="1:4" x14ac:dyDescent="0.35">
      <c r="A3278" s="3" t="s">
        <v>3343</v>
      </c>
      <c r="B3278" s="3" t="s">
        <v>1116</v>
      </c>
      <c r="C3278" s="3" t="s">
        <v>1117</v>
      </c>
      <c r="D3278" s="3" t="s">
        <v>1124</v>
      </c>
    </row>
    <row r="3279" spans="1:4" x14ac:dyDescent="0.35">
      <c r="A3279" s="3" t="s">
        <v>3344</v>
      </c>
      <c r="B3279" s="3" t="s">
        <v>1119</v>
      </c>
      <c r="C3279" s="3" t="s">
        <v>1117</v>
      </c>
      <c r="D3279" s="3" t="s">
        <v>1118</v>
      </c>
    </row>
    <row r="3280" spans="1:4" x14ac:dyDescent="0.35">
      <c r="A3280" s="3" t="s">
        <v>3345</v>
      </c>
      <c r="B3280" s="3" t="s">
        <v>1116</v>
      </c>
      <c r="C3280" s="3" t="s">
        <v>1121</v>
      </c>
      <c r="D3280" s="3" t="s">
        <v>1124</v>
      </c>
    </row>
    <row r="3281" spans="1:4" x14ac:dyDescent="0.35">
      <c r="A3281" s="3" t="s">
        <v>3346</v>
      </c>
      <c r="B3281" s="3" t="s">
        <v>1116</v>
      </c>
      <c r="C3281" s="3" t="s">
        <v>1123</v>
      </c>
      <c r="D3281" s="3" t="s">
        <v>1124</v>
      </c>
    </row>
    <row r="3282" spans="1:4" x14ac:dyDescent="0.35">
      <c r="A3282" s="3" t="s">
        <v>3347</v>
      </c>
      <c r="B3282" s="3" t="s">
        <v>1116</v>
      </c>
      <c r="C3282" s="3" t="s">
        <v>1123</v>
      </c>
      <c r="D3282" s="3" t="s">
        <v>1118</v>
      </c>
    </row>
    <row r="3283" spans="1:4" x14ac:dyDescent="0.35">
      <c r="A3283" s="3" t="s">
        <v>3348</v>
      </c>
      <c r="B3283" s="3" t="s">
        <v>1120</v>
      </c>
      <c r="C3283" s="3" t="s">
        <v>1117</v>
      </c>
      <c r="D3283" s="3" t="s">
        <v>1118</v>
      </c>
    </row>
    <row r="3284" spans="1:4" x14ac:dyDescent="0.35">
      <c r="A3284" s="3" t="s">
        <v>3349</v>
      </c>
      <c r="B3284" s="3" t="s">
        <v>1116</v>
      </c>
      <c r="C3284" s="3" t="s">
        <v>1123</v>
      </c>
      <c r="D3284" s="3" t="s">
        <v>1118</v>
      </c>
    </row>
    <row r="3285" spans="1:4" x14ac:dyDescent="0.35">
      <c r="A3285" s="3" t="s">
        <v>3350</v>
      </c>
      <c r="B3285" s="3" t="s">
        <v>1119</v>
      </c>
      <c r="C3285" s="3" t="s">
        <v>1123</v>
      </c>
      <c r="D3285" s="3" t="s">
        <v>1118</v>
      </c>
    </row>
    <row r="3286" spans="1:4" x14ac:dyDescent="0.35">
      <c r="A3286" s="3" t="s">
        <v>3351</v>
      </c>
      <c r="B3286" s="3" t="s">
        <v>1116</v>
      </c>
      <c r="C3286" s="3" t="s">
        <v>1117</v>
      </c>
      <c r="D3286" s="3" t="s">
        <v>1126</v>
      </c>
    </row>
    <row r="3287" spans="1:4" x14ac:dyDescent="0.35">
      <c r="A3287" s="3" t="s">
        <v>3352</v>
      </c>
      <c r="B3287" s="3" t="s">
        <v>1119</v>
      </c>
      <c r="C3287" s="3" t="s">
        <v>1121</v>
      </c>
      <c r="D3287" s="3" t="s">
        <v>1118</v>
      </c>
    </row>
    <row r="3288" spans="1:4" x14ac:dyDescent="0.35">
      <c r="A3288" s="3" t="s">
        <v>3353</v>
      </c>
      <c r="B3288" s="3" t="s">
        <v>1119</v>
      </c>
      <c r="C3288" s="3" t="s">
        <v>1121</v>
      </c>
      <c r="D3288" s="3" t="s">
        <v>1118</v>
      </c>
    </row>
    <row r="3289" spans="1:4" x14ac:dyDescent="0.35">
      <c r="A3289" s="3" t="s">
        <v>3354</v>
      </c>
      <c r="B3289" s="3" t="s">
        <v>1116</v>
      </c>
      <c r="C3289" s="3" t="s">
        <v>1123</v>
      </c>
      <c r="D3289" s="3" t="s">
        <v>1126</v>
      </c>
    </row>
    <row r="3290" spans="1:4" x14ac:dyDescent="0.35">
      <c r="A3290" s="3" t="s">
        <v>3355</v>
      </c>
      <c r="B3290" s="3" t="s">
        <v>1116</v>
      </c>
      <c r="C3290" s="3" t="s">
        <v>1122</v>
      </c>
      <c r="D3290" s="3" t="s">
        <v>1118</v>
      </c>
    </row>
    <row r="3291" spans="1:4" x14ac:dyDescent="0.35">
      <c r="A3291" s="3" t="s">
        <v>3356</v>
      </c>
      <c r="B3291" s="3" t="s">
        <v>1116</v>
      </c>
      <c r="C3291" s="3" t="s">
        <v>1122</v>
      </c>
      <c r="D3291" s="3" t="s">
        <v>1118</v>
      </c>
    </row>
    <row r="3292" spans="1:4" x14ac:dyDescent="0.35">
      <c r="A3292" s="3" t="s">
        <v>3357</v>
      </c>
      <c r="B3292" s="3" t="s">
        <v>1120</v>
      </c>
      <c r="C3292" s="3" t="s">
        <v>1122</v>
      </c>
      <c r="D3292" s="3" t="s">
        <v>1124</v>
      </c>
    </row>
    <row r="3293" spans="1:4" x14ac:dyDescent="0.35">
      <c r="A3293" s="3" t="s">
        <v>3358</v>
      </c>
      <c r="B3293" s="3" t="s">
        <v>1120</v>
      </c>
      <c r="C3293" s="3" t="s">
        <v>1117</v>
      </c>
      <c r="D3293" s="3" t="s">
        <v>1118</v>
      </c>
    </row>
    <row r="3294" spans="1:4" x14ac:dyDescent="0.35">
      <c r="A3294" s="3" t="s">
        <v>3359</v>
      </c>
      <c r="B3294" s="3" t="s">
        <v>1116</v>
      </c>
      <c r="C3294" s="3" t="s">
        <v>1121</v>
      </c>
      <c r="D3294" s="3" t="s">
        <v>1118</v>
      </c>
    </row>
    <row r="3295" spans="1:4" x14ac:dyDescent="0.35">
      <c r="A3295" s="3" t="s">
        <v>3360</v>
      </c>
      <c r="B3295" s="3" t="s">
        <v>1116</v>
      </c>
      <c r="C3295" s="3" t="s">
        <v>1122</v>
      </c>
      <c r="D3295" s="3" t="s">
        <v>1118</v>
      </c>
    </row>
    <row r="3296" spans="1:4" x14ac:dyDescent="0.35">
      <c r="A3296" s="3" t="s">
        <v>3361</v>
      </c>
      <c r="B3296" s="3" t="s">
        <v>1119</v>
      </c>
      <c r="C3296" s="3" t="s">
        <v>1122</v>
      </c>
      <c r="D3296" s="3" t="s">
        <v>1124</v>
      </c>
    </row>
    <row r="3297" spans="1:4" x14ac:dyDescent="0.35">
      <c r="A3297" s="3" t="s">
        <v>3362</v>
      </c>
      <c r="B3297" s="3" t="s">
        <v>1119</v>
      </c>
      <c r="C3297" s="3" t="s">
        <v>1117</v>
      </c>
      <c r="D3297" s="3" t="s">
        <v>1118</v>
      </c>
    </row>
    <row r="3298" spans="1:4" x14ac:dyDescent="0.35">
      <c r="A3298" s="3" t="s">
        <v>3363</v>
      </c>
      <c r="B3298" s="3" t="s">
        <v>1116</v>
      </c>
      <c r="C3298" s="3" t="s">
        <v>1123</v>
      </c>
      <c r="D3298" s="3" t="s">
        <v>1126</v>
      </c>
    </row>
    <row r="3299" spans="1:4" x14ac:dyDescent="0.35">
      <c r="A3299" s="3" t="s">
        <v>3364</v>
      </c>
      <c r="B3299" s="3" t="s">
        <v>1116</v>
      </c>
      <c r="C3299" s="3" t="s">
        <v>1117</v>
      </c>
      <c r="D3299" s="3" t="s">
        <v>1118</v>
      </c>
    </row>
    <row r="3300" spans="1:4" x14ac:dyDescent="0.35">
      <c r="A3300" s="3" t="s">
        <v>3365</v>
      </c>
      <c r="B3300" s="3" t="s">
        <v>1119</v>
      </c>
      <c r="C3300" s="3" t="s">
        <v>1117</v>
      </c>
      <c r="D3300" s="3" t="s">
        <v>1118</v>
      </c>
    </row>
    <row r="3301" spans="1:4" x14ac:dyDescent="0.35">
      <c r="A3301" s="3" t="s">
        <v>3366</v>
      </c>
      <c r="B3301" s="3" t="s">
        <v>1119</v>
      </c>
      <c r="C3301" s="3" t="s">
        <v>1123</v>
      </c>
      <c r="D3301" s="3" t="s">
        <v>1124</v>
      </c>
    </row>
    <row r="3302" spans="1:4" x14ac:dyDescent="0.35">
      <c r="A3302" s="3" t="s">
        <v>3367</v>
      </c>
      <c r="B3302" s="3" t="s">
        <v>1116</v>
      </c>
      <c r="C3302" s="3" t="s">
        <v>1117</v>
      </c>
      <c r="D3302" s="3" t="s">
        <v>1118</v>
      </c>
    </row>
    <row r="3303" spans="1:4" x14ac:dyDescent="0.35">
      <c r="A3303" s="3" t="s">
        <v>3368</v>
      </c>
      <c r="B3303" s="3" t="s">
        <v>1116</v>
      </c>
      <c r="C3303" s="3" t="s">
        <v>1117</v>
      </c>
      <c r="D3303" s="3" t="s">
        <v>1118</v>
      </c>
    </row>
    <row r="3304" spans="1:4" x14ac:dyDescent="0.35">
      <c r="A3304" s="3" t="s">
        <v>3369</v>
      </c>
      <c r="B3304" s="3" t="s">
        <v>1119</v>
      </c>
      <c r="C3304" s="3" t="s">
        <v>1117</v>
      </c>
      <c r="D3304" s="3" t="s">
        <v>1118</v>
      </c>
    </row>
    <row r="3305" spans="1:4" x14ac:dyDescent="0.35">
      <c r="A3305" s="3" t="s">
        <v>3370</v>
      </c>
      <c r="B3305" s="3" t="s">
        <v>1116</v>
      </c>
      <c r="C3305" s="3" t="s">
        <v>1117</v>
      </c>
      <c r="D3305" s="3" t="s">
        <v>1118</v>
      </c>
    </row>
    <row r="3306" spans="1:4" x14ac:dyDescent="0.35">
      <c r="A3306" s="3" t="s">
        <v>3371</v>
      </c>
      <c r="B3306" s="3" t="s">
        <v>1116</v>
      </c>
      <c r="C3306" s="3" t="s">
        <v>1123</v>
      </c>
      <c r="D3306" s="3" t="s">
        <v>1118</v>
      </c>
    </row>
    <row r="3307" spans="1:4" x14ac:dyDescent="0.35">
      <c r="A3307" s="3" t="s">
        <v>3372</v>
      </c>
      <c r="B3307" s="3" t="s">
        <v>1116</v>
      </c>
      <c r="C3307" s="3" t="s">
        <v>1117</v>
      </c>
      <c r="D3307" s="3" t="s">
        <v>1124</v>
      </c>
    </row>
    <row r="3308" spans="1:4" x14ac:dyDescent="0.35">
      <c r="A3308" s="3" t="s">
        <v>3373</v>
      </c>
      <c r="B3308" s="3" t="s">
        <v>1120</v>
      </c>
      <c r="C3308" s="3" t="s">
        <v>1121</v>
      </c>
      <c r="D3308" s="3" t="s">
        <v>1118</v>
      </c>
    </row>
    <row r="3309" spans="1:4" x14ac:dyDescent="0.35">
      <c r="A3309" s="3" t="s">
        <v>3374</v>
      </c>
      <c r="B3309" s="3" t="s">
        <v>1116</v>
      </c>
      <c r="C3309" s="3" t="s">
        <v>1123</v>
      </c>
      <c r="D3309" s="3" t="s">
        <v>1118</v>
      </c>
    </row>
    <row r="3310" spans="1:4" x14ac:dyDescent="0.35">
      <c r="A3310" s="3" t="s">
        <v>3375</v>
      </c>
      <c r="B3310" s="3" t="s">
        <v>1116</v>
      </c>
      <c r="C3310" s="3" t="s">
        <v>1123</v>
      </c>
      <c r="D3310" s="3" t="s">
        <v>1126</v>
      </c>
    </row>
    <row r="3311" spans="1:4" x14ac:dyDescent="0.35">
      <c r="A3311" s="3" t="s">
        <v>3376</v>
      </c>
      <c r="B3311" s="3" t="s">
        <v>1119</v>
      </c>
      <c r="C3311" s="3" t="s">
        <v>1121</v>
      </c>
      <c r="D3311" s="3" t="s">
        <v>1118</v>
      </c>
    </row>
    <row r="3312" spans="1:4" x14ac:dyDescent="0.35">
      <c r="A3312" s="3" t="s">
        <v>3377</v>
      </c>
      <c r="B3312" s="3" t="s">
        <v>1120</v>
      </c>
      <c r="C3312" s="3" t="s">
        <v>1121</v>
      </c>
      <c r="D3312" s="3" t="s">
        <v>1124</v>
      </c>
    </row>
    <row r="3313" spans="1:4" x14ac:dyDescent="0.35">
      <c r="A3313" s="3" t="s">
        <v>3378</v>
      </c>
      <c r="B3313" s="3" t="s">
        <v>1120</v>
      </c>
      <c r="C3313" s="3" t="s">
        <v>1123</v>
      </c>
      <c r="D3313" s="3" t="s">
        <v>1124</v>
      </c>
    </row>
    <row r="3314" spans="1:4" x14ac:dyDescent="0.35">
      <c r="A3314" s="3" t="s">
        <v>3379</v>
      </c>
      <c r="B3314" s="3" t="s">
        <v>1116</v>
      </c>
      <c r="C3314" s="3" t="s">
        <v>1117</v>
      </c>
      <c r="D3314" s="3" t="s">
        <v>1126</v>
      </c>
    </row>
    <row r="3315" spans="1:4" x14ac:dyDescent="0.35">
      <c r="A3315" s="3" t="s">
        <v>3380</v>
      </c>
      <c r="B3315" s="3" t="s">
        <v>1119</v>
      </c>
      <c r="C3315" s="3" t="s">
        <v>1122</v>
      </c>
      <c r="D3315" s="3" t="s">
        <v>1118</v>
      </c>
    </row>
    <row r="3316" spans="1:4" x14ac:dyDescent="0.35">
      <c r="A3316" s="3" t="s">
        <v>3381</v>
      </c>
      <c r="B3316" s="3" t="s">
        <v>1119</v>
      </c>
      <c r="C3316" s="3" t="s">
        <v>1121</v>
      </c>
      <c r="D3316" s="3" t="s">
        <v>1118</v>
      </c>
    </row>
    <row r="3317" spans="1:4" x14ac:dyDescent="0.35">
      <c r="A3317" s="3" t="s">
        <v>3382</v>
      </c>
      <c r="B3317" s="3" t="s">
        <v>1116</v>
      </c>
      <c r="C3317" s="3" t="s">
        <v>1123</v>
      </c>
      <c r="D3317" s="3" t="s">
        <v>1118</v>
      </c>
    </row>
    <row r="3318" spans="1:4" x14ac:dyDescent="0.35">
      <c r="A3318" s="3" t="s">
        <v>3383</v>
      </c>
      <c r="B3318" s="3" t="s">
        <v>1116</v>
      </c>
      <c r="C3318" s="3" t="s">
        <v>1122</v>
      </c>
      <c r="D3318" s="3" t="s">
        <v>1118</v>
      </c>
    </row>
    <row r="3319" spans="1:4" x14ac:dyDescent="0.35">
      <c r="A3319" s="3" t="s">
        <v>3384</v>
      </c>
      <c r="B3319" s="3" t="s">
        <v>1116</v>
      </c>
      <c r="C3319" s="3" t="s">
        <v>1117</v>
      </c>
      <c r="D3319" s="3" t="s">
        <v>1126</v>
      </c>
    </row>
    <row r="3320" spans="1:4" x14ac:dyDescent="0.35">
      <c r="A3320" s="3" t="s">
        <v>3385</v>
      </c>
      <c r="B3320" s="3" t="s">
        <v>1119</v>
      </c>
      <c r="C3320" s="3" t="s">
        <v>1117</v>
      </c>
      <c r="D3320" s="3" t="s">
        <v>1118</v>
      </c>
    </row>
    <row r="3321" spans="1:4" x14ac:dyDescent="0.35">
      <c r="A3321" s="3" t="s">
        <v>3386</v>
      </c>
      <c r="B3321" s="3" t="s">
        <v>1119</v>
      </c>
      <c r="C3321" s="3" t="s">
        <v>1117</v>
      </c>
      <c r="D3321" s="3" t="s">
        <v>1118</v>
      </c>
    </row>
    <row r="3322" spans="1:4" x14ac:dyDescent="0.35">
      <c r="A3322" s="3" t="s">
        <v>3387</v>
      </c>
      <c r="B3322" s="3" t="s">
        <v>1119</v>
      </c>
      <c r="C3322" s="3" t="s">
        <v>1117</v>
      </c>
      <c r="D3322" s="3" t="s">
        <v>1126</v>
      </c>
    </row>
    <row r="3323" spans="1:4" x14ac:dyDescent="0.35">
      <c r="A3323" s="3" t="s">
        <v>3388</v>
      </c>
      <c r="B3323" s="3" t="s">
        <v>1120</v>
      </c>
      <c r="C3323" s="3" t="s">
        <v>1121</v>
      </c>
      <c r="D3323" s="3" t="s">
        <v>1124</v>
      </c>
    </row>
    <row r="3324" spans="1:4" x14ac:dyDescent="0.35">
      <c r="A3324" s="3" t="s">
        <v>3389</v>
      </c>
      <c r="B3324" s="3" t="s">
        <v>1116</v>
      </c>
      <c r="C3324" s="3" t="s">
        <v>1122</v>
      </c>
      <c r="D3324" s="3" t="s">
        <v>1126</v>
      </c>
    </row>
    <row r="3325" spans="1:4" x14ac:dyDescent="0.35">
      <c r="A3325" s="3" t="s">
        <v>3390</v>
      </c>
      <c r="B3325" s="3" t="s">
        <v>1116</v>
      </c>
      <c r="C3325" s="3" t="s">
        <v>1123</v>
      </c>
      <c r="D3325" s="3" t="s">
        <v>1118</v>
      </c>
    </row>
    <row r="3326" spans="1:4" x14ac:dyDescent="0.35">
      <c r="A3326" s="3" t="s">
        <v>3391</v>
      </c>
      <c r="B3326" s="3" t="s">
        <v>1116</v>
      </c>
      <c r="C3326" s="3" t="s">
        <v>1121</v>
      </c>
      <c r="D3326" s="3" t="s">
        <v>1118</v>
      </c>
    </row>
    <row r="3327" spans="1:4" x14ac:dyDescent="0.35">
      <c r="A3327" s="3" t="s">
        <v>3392</v>
      </c>
      <c r="B3327" s="3" t="s">
        <v>1116</v>
      </c>
      <c r="C3327" s="3" t="s">
        <v>1123</v>
      </c>
      <c r="D3327" s="3" t="s">
        <v>1118</v>
      </c>
    </row>
    <row r="3328" spans="1:4" x14ac:dyDescent="0.35">
      <c r="A3328" s="3" t="s">
        <v>3393</v>
      </c>
      <c r="B3328" s="3" t="s">
        <v>1120</v>
      </c>
      <c r="C3328" s="3" t="s">
        <v>1123</v>
      </c>
      <c r="D3328" s="3" t="s">
        <v>1118</v>
      </c>
    </row>
    <row r="3329" spans="1:4" x14ac:dyDescent="0.35">
      <c r="A3329" s="3" t="s">
        <v>3394</v>
      </c>
      <c r="B3329" s="3" t="s">
        <v>1119</v>
      </c>
      <c r="C3329" s="3" t="s">
        <v>1117</v>
      </c>
      <c r="D3329" s="3" t="s">
        <v>1118</v>
      </c>
    </row>
    <row r="3330" spans="1:4" x14ac:dyDescent="0.35">
      <c r="A3330" s="3" t="s">
        <v>3395</v>
      </c>
      <c r="B3330" s="3" t="s">
        <v>1116</v>
      </c>
      <c r="C3330" s="3" t="s">
        <v>1123</v>
      </c>
      <c r="D3330" s="3" t="s">
        <v>1118</v>
      </c>
    </row>
    <row r="3331" spans="1:4" x14ac:dyDescent="0.35">
      <c r="A3331" s="3" t="s">
        <v>123</v>
      </c>
      <c r="B3331" s="3" t="s">
        <v>1116</v>
      </c>
      <c r="C3331" s="3" t="s">
        <v>1121</v>
      </c>
      <c r="D3331" s="3" t="s">
        <v>1118</v>
      </c>
    </row>
    <row r="3332" spans="1:4" x14ac:dyDescent="0.35">
      <c r="A3332" s="3" t="s">
        <v>3396</v>
      </c>
      <c r="B3332" s="3" t="s">
        <v>1116</v>
      </c>
      <c r="C3332" s="3" t="s">
        <v>1122</v>
      </c>
      <c r="D3332" s="3" t="s">
        <v>1124</v>
      </c>
    </row>
    <row r="3333" spans="1:4" x14ac:dyDescent="0.35">
      <c r="A3333" s="3" t="s">
        <v>3397</v>
      </c>
      <c r="B3333" s="3" t="s">
        <v>1116</v>
      </c>
      <c r="C3333" s="3" t="s">
        <v>1117</v>
      </c>
      <c r="D3333" s="3" t="s">
        <v>1118</v>
      </c>
    </row>
    <row r="3334" spans="1:4" x14ac:dyDescent="0.35">
      <c r="A3334" s="3" t="s">
        <v>3398</v>
      </c>
      <c r="B3334" s="3" t="s">
        <v>1119</v>
      </c>
      <c r="C3334" s="3" t="s">
        <v>1121</v>
      </c>
      <c r="D3334" s="3" t="s">
        <v>1124</v>
      </c>
    </row>
    <row r="3335" spans="1:4" x14ac:dyDescent="0.35">
      <c r="A3335" s="3" t="s">
        <v>3399</v>
      </c>
      <c r="B3335" s="3" t="s">
        <v>1116</v>
      </c>
      <c r="C3335" s="3" t="s">
        <v>1123</v>
      </c>
      <c r="D3335" s="3" t="s">
        <v>1124</v>
      </c>
    </row>
    <row r="3336" spans="1:4" x14ac:dyDescent="0.35">
      <c r="A3336" s="3" t="s">
        <v>3400</v>
      </c>
      <c r="B3336" s="3" t="s">
        <v>1119</v>
      </c>
      <c r="C3336" s="3" t="s">
        <v>1117</v>
      </c>
      <c r="D3336" s="3" t="s">
        <v>1124</v>
      </c>
    </row>
    <row r="3337" spans="1:4" x14ac:dyDescent="0.35">
      <c r="A3337" s="3" t="s">
        <v>3401</v>
      </c>
      <c r="B3337" s="3" t="s">
        <v>1116</v>
      </c>
      <c r="C3337" s="3" t="s">
        <v>1117</v>
      </c>
      <c r="D3337" s="3" t="s">
        <v>1118</v>
      </c>
    </row>
    <row r="3338" spans="1:4" x14ac:dyDescent="0.35">
      <c r="A3338" s="3" t="s">
        <v>3402</v>
      </c>
      <c r="B3338" s="3" t="s">
        <v>1119</v>
      </c>
      <c r="C3338" s="3" t="s">
        <v>1117</v>
      </c>
      <c r="D3338" s="3" t="s">
        <v>1118</v>
      </c>
    </row>
    <row r="3339" spans="1:4" x14ac:dyDescent="0.35">
      <c r="A3339" s="3" t="s">
        <v>3403</v>
      </c>
      <c r="B3339" s="3" t="s">
        <v>1119</v>
      </c>
      <c r="C3339" s="3" t="s">
        <v>1123</v>
      </c>
      <c r="D3339" s="3" t="s">
        <v>1118</v>
      </c>
    </row>
    <row r="3340" spans="1:4" x14ac:dyDescent="0.35">
      <c r="A3340" s="3" t="s">
        <v>3404</v>
      </c>
      <c r="B3340" s="3" t="s">
        <v>1116</v>
      </c>
      <c r="C3340" s="3" t="s">
        <v>1117</v>
      </c>
      <c r="D3340" s="3" t="s">
        <v>1118</v>
      </c>
    </row>
    <row r="3341" spans="1:4" x14ac:dyDescent="0.35">
      <c r="A3341" s="3" t="s">
        <v>3405</v>
      </c>
      <c r="B3341" s="3" t="s">
        <v>1116</v>
      </c>
      <c r="C3341" s="3" t="s">
        <v>1117</v>
      </c>
      <c r="D3341" s="3" t="s">
        <v>1126</v>
      </c>
    </row>
    <row r="3342" spans="1:4" x14ac:dyDescent="0.35">
      <c r="A3342" s="3" t="s">
        <v>3406</v>
      </c>
      <c r="B3342" s="3" t="s">
        <v>1116</v>
      </c>
      <c r="C3342" s="3" t="s">
        <v>1123</v>
      </c>
      <c r="D3342" s="3" t="s">
        <v>1124</v>
      </c>
    </row>
    <row r="3343" spans="1:4" x14ac:dyDescent="0.35">
      <c r="A3343" s="3" t="s">
        <v>3407</v>
      </c>
      <c r="B3343" s="3" t="s">
        <v>1119</v>
      </c>
      <c r="C3343" s="3" t="s">
        <v>1121</v>
      </c>
      <c r="D3343" s="3" t="s">
        <v>1118</v>
      </c>
    </row>
    <row r="3344" spans="1:4" x14ac:dyDescent="0.35">
      <c r="A3344" s="3" t="s">
        <v>3408</v>
      </c>
      <c r="B3344" s="3" t="s">
        <v>1119</v>
      </c>
      <c r="C3344" s="3" t="s">
        <v>1117</v>
      </c>
      <c r="D3344" s="3" t="s">
        <v>1118</v>
      </c>
    </row>
    <row r="3345" spans="1:4" x14ac:dyDescent="0.35">
      <c r="A3345" s="3" t="s">
        <v>3409</v>
      </c>
      <c r="B3345" s="3" t="s">
        <v>1116</v>
      </c>
      <c r="C3345" s="3" t="s">
        <v>1117</v>
      </c>
      <c r="D3345" s="3" t="s">
        <v>1124</v>
      </c>
    </row>
    <row r="3346" spans="1:4" x14ac:dyDescent="0.35">
      <c r="A3346" s="3" t="s">
        <v>3410</v>
      </c>
      <c r="B3346" s="3" t="s">
        <v>1116</v>
      </c>
      <c r="C3346" s="3" t="s">
        <v>1117</v>
      </c>
      <c r="D3346" s="3" t="s">
        <v>1126</v>
      </c>
    </row>
    <row r="3347" spans="1:4" x14ac:dyDescent="0.35">
      <c r="A3347" s="3" t="s">
        <v>3411</v>
      </c>
      <c r="B3347" s="3" t="s">
        <v>1116</v>
      </c>
      <c r="C3347" s="3" t="s">
        <v>1117</v>
      </c>
      <c r="D3347" s="3" t="s">
        <v>1118</v>
      </c>
    </row>
    <row r="3348" spans="1:4" x14ac:dyDescent="0.35">
      <c r="A3348" s="3" t="s">
        <v>3412</v>
      </c>
      <c r="B3348" s="3" t="s">
        <v>1119</v>
      </c>
      <c r="C3348" s="3" t="s">
        <v>1123</v>
      </c>
      <c r="D3348" s="3" t="s">
        <v>1118</v>
      </c>
    </row>
    <row r="3349" spans="1:4" x14ac:dyDescent="0.35">
      <c r="A3349" s="3" t="s">
        <v>3413</v>
      </c>
      <c r="B3349" s="3" t="s">
        <v>1119</v>
      </c>
      <c r="C3349" s="3" t="s">
        <v>1123</v>
      </c>
      <c r="D3349" s="3" t="s">
        <v>1118</v>
      </c>
    </row>
    <row r="3350" spans="1:4" x14ac:dyDescent="0.35">
      <c r="A3350" s="3" t="s">
        <v>3414</v>
      </c>
      <c r="B3350" s="3" t="s">
        <v>1116</v>
      </c>
      <c r="C3350" s="3" t="s">
        <v>1117</v>
      </c>
      <c r="D3350" s="3" t="s">
        <v>1126</v>
      </c>
    </row>
    <row r="3351" spans="1:4" x14ac:dyDescent="0.35">
      <c r="A3351" s="3" t="s">
        <v>3415</v>
      </c>
      <c r="B3351" s="3" t="s">
        <v>1119</v>
      </c>
      <c r="C3351" s="3" t="s">
        <v>1122</v>
      </c>
      <c r="D3351" s="3" t="s">
        <v>1124</v>
      </c>
    </row>
    <row r="3352" spans="1:4" x14ac:dyDescent="0.35">
      <c r="A3352" s="3" t="s">
        <v>3416</v>
      </c>
      <c r="B3352" s="3" t="s">
        <v>1119</v>
      </c>
      <c r="C3352" s="3" t="s">
        <v>1123</v>
      </c>
      <c r="D3352" s="3" t="s">
        <v>1118</v>
      </c>
    </row>
    <row r="3353" spans="1:4" x14ac:dyDescent="0.35">
      <c r="A3353" s="3" t="s">
        <v>3417</v>
      </c>
      <c r="B3353" s="3" t="s">
        <v>1116</v>
      </c>
      <c r="C3353" s="3" t="s">
        <v>1123</v>
      </c>
      <c r="D3353" s="3" t="s">
        <v>1118</v>
      </c>
    </row>
    <row r="3354" spans="1:4" x14ac:dyDescent="0.35">
      <c r="A3354" s="3" t="s">
        <v>3418</v>
      </c>
      <c r="B3354" s="3" t="s">
        <v>1116</v>
      </c>
      <c r="C3354" s="3" t="s">
        <v>1122</v>
      </c>
      <c r="D3354" s="3" t="s">
        <v>1124</v>
      </c>
    </row>
    <row r="3355" spans="1:4" x14ac:dyDescent="0.35">
      <c r="A3355" s="3" t="s">
        <v>3419</v>
      </c>
      <c r="B3355" s="3" t="s">
        <v>1116</v>
      </c>
      <c r="C3355" s="3" t="s">
        <v>1117</v>
      </c>
      <c r="D3355" s="3" t="s">
        <v>1118</v>
      </c>
    </row>
    <row r="3356" spans="1:4" x14ac:dyDescent="0.35">
      <c r="A3356" s="3" t="s">
        <v>3420</v>
      </c>
      <c r="B3356" s="3" t="s">
        <v>1116</v>
      </c>
      <c r="C3356" s="3" t="s">
        <v>1122</v>
      </c>
      <c r="D3356" s="3" t="s">
        <v>1124</v>
      </c>
    </row>
    <row r="3357" spans="1:4" x14ac:dyDescent="0.35">
      <c r="A3357" s="3" t="s">
        <v>3421</v>
      </c>
      <c r="B3357" s="3" t="s">
        <v>1116</v>
      </c>
      <c r="C3357" s="3" t="s">
        <v>1121</v>
      </c>
      <c r="D3357" s="3" t="s">
        <v>1124</v>
      </c>
    </row>
    <row r="3358" spans="1:4" x14ac:dyDescent="0.35">
      <c r="A3358" s="3" t="s">
        <v>3422</v>
      </c>
      <c r="B3358" s="3" t="s">
        <v>1116</v>
      </c>
      <c r="C3358" s="3" t="s">
        <v>1117</v>
      </c>
      <c r="D3358" s="3" t="s">
        <v>1126</v>
      </c>
    </row>
    <row r="3359" spans="1:4" x14ac:dyDescent="0.35">
      <c r="A3359" s="3" t="s">
        <v>3423</v>
      </c>
      <c r="B3359" s="3" t="s">
        <v>1119</v>
      </c>
      <c r="C3359" s="3" t="s">
        <v>1117</v>
      </c>
      <c r="D3359" s="3" t="s">
        <v>1118</v>
      </c>
    </row>
    <row r="3360" spans="1:4" x14ac:dyDescent="0.35">
      <c r="A3360" s="3" t="s">
        <v>3424</v>
      </c>
      <c r="B3360" s="3" t="s">
        <v>1116</v>
      </c>
      <c r="C3360" s="3" t="s">
        <v>1123</v>
      </c>
      <c r="D3360" s="3" t="s">
        <v>1118</v>
      </c>
    </row>
    <row r="3361" spans="1:4" x14ac:dyDescent="0.35">
      <c r="A3361" s="3" t="s">
        <v>3425</v>
      </c>
      <c r="B3361" s="3" t="s">
        <v>1116</v>
      </c>
      <c r="C3361" s="3" t="s">
        <v>1122</v>
      </c>
      <c r="D3361" s="3" t="s">
        <v>1118</v>
      </c>
    </row>
    <row r="3362" spans="1:4" x14ac:dyDescent="0.35">
      <c r="A3362" s="3" t="s">
        <v>3426</v>
      </c>
      <c r="B3362" s="3" t="s">
        <v>1116</v>
      </c>
      <c r="C3362" s="3" t="s">
        <v>1117</v>
      </c>
      <c r="D3362" s="3" t="s">
        <v>1124</v>
      </c>
    </row>
    <row r="3363" spans="1:4" x14ac:dyDescent="0.35">
      <c r="A3363" s="3" t="s">
        <v>3427</v>
      </c>
      <c r="B3363" s="3" t="s">
        <v>1119</v>
      </c>
      <c r="C3363" s="3" t="s">
        <v>1122</v>
      </c>
      <c r="D3363" s="3" t="s">
        <v>1118</v>
      </c>
    </row>
    <row r="3364" spans="1:4" x14ac:dyDescent="0.35">
      <c r="A3364" s="3" t="s">
        <v>3428</v>
      </c>
      <c r="B3364" s="3" t="s">
        <v>1116</v>
      </c>
      <c r="C3364" s="3" t="s">
        <v>1123</v>
      </c>
      <c r="D3364" s="3" t="s">
        <v>1124</v>
      </c>
    </row>
    <row r="3365" spans="1:4" x14ac:dyDescent="0.35">
      <c r="A3365" s="3" t="s">
        <v>3429</v>
      </c>
      <c r="B3365" s="3" t="s">
        <v>1116</v>
      </c>
      <c r="C3365" s="3" t="s">
        <v>1121</v>
      </c>
      <c r="D3365" s="3" t="s">
        <v>1124</v>
      </c>
    </row>
    <row r="3366" spans="1:4" x14ac:dyDescent="0.35">
      <c r="A3366" s="3" t="s">
        <v>3430</v>
      </c>
      <c r="B3366" s="3" t="s">
        <v>1119</v>
      </c>
      <c r="C3366" s="3" t="s">
        <v>1117</v>
      </c>
      <c r="D3366" s="3" t="s">
        <v>1118</v>
      </c>
    </row>
    <row r="3367" spans="1:4" x14ac:dyDescent="0.35">
      <c r="A3367" s="3" t="s">
        <v>3431</v>
      </c>
      <c r="B3367" s="3" t="s">
        <v>1119</v>
      </c>
      <c r="C3367" s="3" t="s">
        <v>1117</v>
      </c>
      <c r="D3367" s="3" t="s">
        <v>1118</v>
      </c>
    </row>
    <row r="3368" spans="1:4" x14ac:dyDescent="0.35">
      <c r="A3368" s="3" t="s">
        <v>3432</v>
      </c>
      <c r="B3368" s="3" t="s">
        <v>1116</v>
      </c>
      <c r="C3368" s="3" t="s">
        <v>1117</v>
      </c>
      <c r="D3368" s="3" t="s">
        <v>1118</v>
      </c>
    </row>
    <row r="3369" spans="1:4" x14ac:dyDescent="0.35">
      <c r="A3369" s="3" t="s">
        <v>3433</v>
      </c>
      <c r="B3369" s="3" t="s">
        <v>1119</v>
      </c>
      <c r="C3369" s="3" t="s">
        <v>1121</v>
      </c>
      <c r="D3369" s="3" t="s">
        <v>1118</v>
      </c>
    </row>
    <row r="3370" spans="1:4" x14ac:dyDescent="0.35">
      <c r="A3370" s="3" t="s">
        <v>3434</v>
      </c>
      <c r="B3370" s="3" t="s">
        <v>1116</v>
      </c>
      <c r="C3370" s="3" t="s">
        <v>1123</v>
      </c>
      <c r="D3370" s="3" t="s">
        <v>1124</v>
      </c>
    </row>
    <row r="3371" spans="1:4" x14ac:dyDescent="0.35">
      <c r="A3371" s="3" t="s">
        <v>3435</v>
      </c>
      <c r="B3371" s="3" t="s">
        <v>1119</v>
      </c>
      <c r="C3371" s="3" t="s">
        <v>1123</v>
      </c>
      <c r="D3371" s="3" t="s">
        <v>1118</v>
      </c>
    </row>
    <row r="3372" spans="1:4" x14ac:dyDescent="0.35">
      <c r="A3372" s="3" t="s">
        <v>3436</v>
      </c>
      <c r="B3372" s="3" t="s">
        <v>1116</v>
      </c>
      <c r="C3372" s="3" t="s">
        <v>1121</v>
      </c>
      <c r="D3372" s="3" t="s">
        <v>1124</v>
      </c>
    </row>
    <row r="3373" spans="1:4" x14ac:dyDescent="0.35">
      <c r="A3373" s="3" t="s">
        <v>3437</v>
      </c>
      <c r="B3373" s="3" t="s">
        <v>1120</v>
      </c>
      <c r="C3373" s="3" t="s">
        <v>1123</v>
      </c>
      <c r="D3373" s="3" t="s">
        <v>1118</v>
      </c>
    </row>
    <row r="3374" spans="1:4" x14ac:dyDescent="0.35">
      <c r="A3374" s="3" t="s">
        <v>3438</v>
      </c>
      <c r="B3374" s="3" t="s">
        <v>1120</v>
      </c>
      <c r="C3374" s="3" t="s">
        <v>1123</v>
      </c>
      <c r="D3374" s="3" t="s">
        <v>1118</v>
      </c>
    </row>
    <row r="3375" spans="1:4" x14ac:dyDescent="0.35">
      <c r="A3375" s="3" t="s">
        <v>3439</v>
      </c>
      <c r="B3375" s="3" t="s">
        <v>1116</v>
      </c>
      <c r="C3375" s="3" t="s">
        <v>1122</v>
      </c>
      <c r="D3375" s="3" t="s">
        <v>1118</v>
      </c>
    </row>
    <row r="3376" spans="1:4" x14ac:dyDescent="0.35">
      <c r="A3376" s="3" t="s">
        <v>587</v>
      </c>
      <c r="B3376" s="3" t="s">
        <v>1120</v>
      </c>
      <c r="C3376" s="3" t="s">
        <v>1122</v>
      </c>
      <c r="D3376" s="3" t="s">
        <v>1118</v>
      </c>
    </row>
    <row r="3377" spans="1:4" x14ac:dyDescent="0.35">
      <c r="A3377" s="3" t="s">
        <v>3440</v>
      </c>
      <c r="B3377" s="3" t="s">
        <v>1116</v>
      </c>
      <c r="C3377" s="3" t="s">
        <v>1123</v>
      </c>
      <c r="D3377" s="3" t="s">
        <v>1118</v>
      </c>
    </row>
    <row r="3378" spans="1:4" x14ac:dyDescent="0.35">
      <c r="A3378" s="3" t="s">
        <v>3441</v>
      </c>
      <c r="B3378" s="3" t="s">
        <v>1119</v>
      </c>
      <c r="C3378" s="3" t="s">
        <v>1122</v>
      </c>
      <c r="D3378" s="3" t="s">
        <v>1118</v>
      </c>
    </row>
    <row r="3379" spans="1:4" x14ac:dyDescent="0.35">
      <c r="A3379" s="3" t="s">
        <v>3442</v>
      </c>
      <c r="B3379" s="3" t="s">
        <v>1119</v>
      </c>
      <c r="C3379" s="3" t="s">
        <v>1117</v>
      </c>
      <c r="D3379" s="3" t="s">
        <v>1118</v>
      </c>
    </row>
    <row r="3380" spans="1:4" x14ac:dyDescent="0.35">
      <c r="A3380" s="3" t="s">
        <v>3443</v>
      </c>
      <c r="B3380" s="3" t="s">
        <v>1116</v>
      </c>
      <c r="C3380" s="3" t="s">
        <v>1121</v>
      </c>
      <c r="D3380" s="3" t="s">
        <v>1118</v>
      </c>
    </row>
    <row r="3381" spans="1:4" x14ac:dyDescent="0.35">
      <c r="A3381" s="3" t="s">
        <v>3444</v>
      </c>
      <c r="B3381" s="3" t="s">
        <v>1116</v>
      </c>
      <c r="C3381" s="3" t="s">
        <v>1117</v>
      </c>
      <c r="D3381" s="3" t="s">
        <v>1118</v>
      </c>
    </row>
    <row r="3382" spans="1:4" x14ac:dyDescent="0.35">
      <c r="A3382" s="3" t="s">
        <v>3445</v>
      </c>
      <c r="B3382" s="3" t="s">
        <v>1116</v>
      </c>
      <c r="C3382" s="3" t="s">
        <v>1123</v>
      </c>
      <c r="D3382" s="3" t="s">
        <v>1126</v>
      </c>
    </row>
    <row r="3383" spans="1:4" x14ac:dyDescent="0.35">
      <c r="A3383" s="3" t="s">
        <v>3446</v>
      </c>
      <c r="B3383" s="3" t="s">
        <v>1116</v>
      </c>
      <c r="C3383" s="3" t="s">
        <v>1117</v>
      </c>
      <c r="D3383" s="3" t="s">
        <v>1118</v>
      </c>
    </row>
    <row r="3384" spans="1:4" x14ac:dyDescent="0.35">
      <c r="A3384" s="3" t="s">
        <v>188</v>
      </c>
      <c r="B3384" s="3" t="s">
        <v>1120</v>
      </c>
      <c r="C3384" s="3" t="s">
        <v>1123</v>
      </c>
      <c r="D3384" s="3" t="s">
        <v>1118</v>
      </c>
    </row>
    <row r="3385" spans="1:4" x14ac:dyDescent="0.35">
      <c r="A3385" s="3" t="s">
        <v>3447</v>
      </c>
      <c r="B3385" s="3" t="s">
        <v>1116</v>
      </c>
      <c r="C3385" s="3" t="s">
        <v>1117</v>
      </c>
      <c r="D3385" s="3" t="s">
        <v>1118</v>
      </c>
    </row>
    <row r="3386" spans="1:4" x14ac:dyDescent="0.35">
      <c r="A3386" s="3" t="s">
        <v>3448</v>
      </c>
      <c r="B3386" s="3" t="s">
        <v>1116</v>
      </c>
      <c r="C3386" s="3" t="s">
        <v>1123</v>
      </c>
      <c r="D3386" s="3" t="s">
        <v>1118</v>
      </c>
    </row>
    <row r="3387" spans="1:4" x14ac:dyDescent="0.35">
      <c r="A3387" s="3" t="s">
        <v>3449</v>
      </c>
      <c r="B3387" s="3" t="s">
        <v>1120</v>
      </c>
      <c r="C3387" s="3" t="s">
        <v>1122</v>
      </c>
      <c r="D3387" s="3" t="s">
        <v>1118</v>
      </c>
    </row>
    <row r="3388" spans="1:4" x14ac:dyDescent="0.35">
      <c r="A3388" s="3" t="s">
        <v>3450</v>
      </c>
      <c r="B3388" s="3" t="s">
        <v>1116</v>
      </c>
      <c r="C3388" s="3" t="s">
        <v>1117</v>
      </c>
      <c r="D3388" s="3" t="s">
        <v>1118</v>
      </c>
    </row>
    <row r="3389" spans="1:4" x14ac:dyDescent="0.35">
      <c r="A3389" s="3" t="s">
        <v>3451</v>
      </c>
      <c r="B3389" s="3" t="s">
        <v>1120</v>
      </c>
      <c r="C3389" s="3" t="s">
        <v>1122</v>
      </c>
      <c r="D3389" s="3" t="s">
        <v>1118</v>
      </c>
    </row>
    <row r="3390" spans="1:4" x14ac:dyDescent="0.35">
      <c r="A3390" s="3" t="s">
        <v>3452</v>
      </c>
      <c r="B3390" s="3" t="s">
        <v>1116</v>
      </c>
      <c r="C3390" s="3" t="s">
        <v>1122</v>
      </c>
      <c r="D3390" s="3" t="s">
        <v>1118</v>
      </c>
    </row>
    <row r="3391" spans="1:4" x14ac:dyDescent="0.35">
      <c r="A3391" s="3" t="s">
        <v>3453</v>
      </c>
      <c r="B3391" s="3" t="s">
        <v>1116</v>
      </c>
      <c r="C3391" s="3" t="s">
        <v>1123</v>
      </c>
      <c r="D3391" s="3" t="s">
        <v>1118</v>
      </c>
    </row>
    <row r="3392" spans="1:4" x14ac:dyDescent="0.35">
      <c r="A3392" s="3" t="s">
        <v>3454</v>
      </c>
      <c r="B3392" s="3" t="s">
        <v>1120</v>
      </c>
      <c r="C3392" s="3" t="s">
        <v>1122</v>
      </c>
      <c r="D3392" s="3" t="s">
        <v>1118</v>
      </c>
    </row>
    <row r="3393" spans="1:4" x14ac:dyDescent="0.35">
      <c r="A3393" s="3" t="s">
        <v>3455</v>
      </c>
      <c r="B3393" s="3" t="s">
        <v>1116</v>
      </c>
      <c r="C3393" s="3" t="s">
        <v>1121</v>
      </c>
      <c r="D3393" s="3" t="s">
        <v>1118</v>
      </c>
    </row>
    <row r="3394" spans="1:4" x14ac:dyDescent="0.35">
      <c r="A3394" s="3" t="s">
        <v>3456</v>
      </c>
      <c r="B3394" s="3" t="s">
        <v>1116</v>
      </c>
      <c r="C3394" s="3" t="s">
        <v>1121</v>
      </c>
      <c r="D3394" s="3" t="s">
        <v>1118</v>
      </c>
    </row>
    <row r="3395" spans="1:4" x14ac:dyDescent="0.35">
      <c r="A3395" s="3" t="s">
        <v>3457</v>
      </c>
      <c r="B3395" s="3" t="s">
        <v>1119</v>
      </c>
      <c r="C3395" s="3" t="s">
        <v>1121</v>
      </c>
      <c r="D3395" s="3" t="s">
        <v>1118</v>
      </c>
    </row>
    <row r="3396" spans="1:4" x14ac:dyDescent="0.35">
      <c r="A3396" s="3" t="s">
        <v>3458</v>
      </c>
      <c r="B3396" s="3" t="s">
        <v>1116</v>
      </c>
      <c r="C3396" s="3" t="s">
        <v>1117</v>
      </c>
      <c r="D3396" s="3" t="s">
        <v>1118</v>
      </c>
    </row>
    <row r="3397" spans="1:4" x14ac:dyDescent="0.35">
      <c r="A3397" s="3" t="s">
        <v>3459</v>
      </c>
      <c r="B3397" s="3" t="s">
        <v>1119</v>
      </c>
      <c r="C3397" s="3" t="s">
        <v>1117</v>
      </c>
      <c r="D3397" s="3" t="s">
        <v>1118</v>
      </c>
    </row>
    <row r="3398" spans="1:4" x14ac:dyDescent="0.35">
      <c r="A3398" s="3" t="s">
        <v>3460</v>
      </c>
      <c r="B3398" s="3" t="s">
        <v>1119</v>
      </c>
      <c r="C3398" s="3" t="s">
        <v>1123</v>
      </c>
      <c r="D3398" s="3" t="s">
        <v>1124</v>
      </c>
    </row>
    <row r="3399" spans="1:4" x14ac:dyDescent="0.35">
      <c r="A3399" s="3" t="s">
        <v>3461</v>
      </c>
      <c r="B3399" s="3" t="s">
        <v>1116</v>
      </c>
      <c r="C3399" s="3" t="s">
        <v>1122</v>
      </c>
      <c r="D3399" s="3" t="s">
        <v>1124</v>
      </c>
    </row>
    <row r="3400" spans="1:4" x14ac:dyDescent="0.35">
      <c r="A3400" s="3" t="s">
        <v>3462</v>
      </c>
      <c r="B3400" s="3" t="s">
        <v>1119</v>
      </c>
      <c r="C3400" s="3" t="s">
        <v>1117</v>
      </c>
      <c r="D3400" s="3" t="s">
        <v>1126</v>
      </c>
    </row>
    <row r="3401" spans="1:4" x14ac:dyDescent="0.35">
      <c r="A3401" s="3" t="s">
        <v>3463</v>
      </c>
      <c r="B3401" s="3" t="s">
        <v>1116</v>
      </c>
      <c r="C3401" s="3" t="s">
        <v>1117</v>
      </c>
      <c r="D3401" s="3" t="s">
        <v>1118</v>
      </c>
    </row>
    <row r="3402" spans="1:4" x14ac:dyDescent="0.35">
      <c r="A3402" s="3" t="s">
        <v>3464</v>
      </c>
      <c r="B3402" s="3" t="s">
        <v>1116</v>
      </c>
      <c r="C3402" s="3" t="s">
        <v>1121</v>
      </c>
      <c r="D3402" s="3" t="s">
        <v>1124</v>
      </c>
    </row>
    <row r="3403" spans="1:4" x14ac:dyDescent="0.35">
      <c r="A3403" s="3" t="s">
        <v>3465</v>
      </c>
      <c r="B3403" s="3" t="s">
        <v>1116</v>
      </c>
      <c r="C3403" s="3" t="s">
        <v>1121</v>
      </c>
      <c r="D3403" s="3" t="s">
        <v>1126</v>
      </c>
    </row>
    <row r="3404" spans="1:4" x14ac:dyDescent="0.35">
      <c r="A3404" s="3" t="s">
        <v>3466</v>
      </c>
      <c r="B3404" s="3" t="s">
        <v>1116</v>
      </c>
      <c r="C3404" s="3" t="s">
        <v>1117</v>
      </c>
      <c r="D3404" s="3" t="s">
        <v>1118</v>
      </c>
    </row>
    <row r="3405" spans="1:4" x14ac:dyDescent="0.35">
      <c r="A3405" s="3" t="s">
        <v>3467</v>
      </c>
      <c r="B3405" s="3" t="s">
        <v>1119</v>
      </c>
      <c r="C3405" s="3" t="s">
        <v>1117</v>
      </c>
      <c r="D3405" s="3" t="s">
        <v>1118</v>
      </c>
    </row>
    <row r="3406" spans="1:4" x14ac:dyDescent="0.35">
      <c r="A3406" s="3" t="s">
        <v>3468</v>
      </c>
      <c r="B3406" s="3" t="s">
        <v>1116</v>
      </c>
      <c r="C3406" s="3" t="s">
        <v>1117</v>
      </c>
      <c r="D3406" s="3" t="s">
        <v>1124</v>
      </c>
    </row>
    <row r="3407" spans="1:4" x14ac:dyDescent="0.35">
      <c r="A3407" s="3" t="s">
        <v>3469</v>
      </c>
      <c r="B3407" s="3" t="s">
        <v>1116</v>
      </c>
      <c r="C3407" s="3" t="s">
        <v>1117</v>
      </c>
      <c r="D3407" s="3" t="s">
        <v>1124</v>
      </c>
    </row>
    <row r="3408" spans="1:4" x14ac:dyDescent="0.35">
      <c r="A3408" s="3" t="s">
        <v>3470</v>
      </c>
      <c r="B3408" s="3" t="s">
        <v>1119</v>
      </c>
      <c r="C3408" s="3" t="s">
        <v>1117</v>
      </c>
      <c r="D3408" s="3" t="s">
        <v>1118</v>
      </c>
    </row>
    <row r="3409" spans="1:4" x14ac:dyDescent="0.35">
      <c r="A3409" s="3" t="s">
        <v>3471</v>
      </c>
      <c r="B3409" s="3" t="s">
        <v>1120</v>
      </c>
      <c r="C3409" s="3" t="s">
        <v>1122</v>
      </c>
      <c r="D3409" s="3" t="s">
        <v>1118</v>
      </c>
    </row>
    <row r="3410" spans="1:4" x14ac:dyDescent="0.35">
      <c r="A3410" s="3" t="s">
        <v>3472</v>
      </c>
      <c r="B3410" s="3" t="s">
        <v>1116</v>
      </c>
      <c r="C3410" s="3" t="s">
        <v>1121</v>
      </c>
      <c r="D3410" s="3" t="s">
        <v>1118</v>
      </c>
    </row>
    <row r="3411" spans="1:4" x14ac:dyDescent="0.35">
      <c r="A3411" s="3" t="s">
        <v>3473</v>
      </c>
      <c r="B3411" s="3" t="s">
        <v>1119</v>
      </c>
      <c r="C3411" s="3" t="s">
        <v>1123</v>
      </c>
      <c r="D3411" s="3" t="s">
        <v>1124</v>
      </c>
    </row>
    <row r="3412" spans="1:4" x14ac:dyDescent="0.35">
      <c r="A3412" s="3" t="s">
        <v>3474</v>
      </c>
      <c r="B3412" s="3" t="s">
        <v>1120</v>
      </c>
      <c r="C3412" s="3" t="s">
        <v>1121</v>
      </c>
      <c r="D3412" s="3" t="s">
        <v>1118</v>
      </c>
    </row>
    <row r="3413" spans="1:4" x14ac:dyDescent="0.35">
      <c r="A3413" s="3" t="s">
        <v>3475</v>
      </c>
      <c r="B3413" s="3" t="s">
        <v>1116</v>
      </c>
      <c r="C3413" s="3" t="s">
        <v>1122</v>
      </c>
      <c r="D3413" s="3" t="s">
        <v>1118</v>
      </c>
    </row>
    <row r="3414" spans="1:4" x14ac:dyDescent="0.35">
      <c r="A3414" s="3" t="s">
        <v>3476</v>
      </c>
      <c r="B3414" s="3" t="s">
        <v>1119</v>
      </c>
      <c r="C3414" s="3" t="s">
        <v>1117</v>
      </c>
      <c r="D3414" s="3" t="s">
        <v>1118</v>
      </c>
    </row>
    <row r="3415" spans="1:4" x14ac:dyDescent="0.35">
      <c r="A3415" s="3" t="s">
        <v>3477</v>
      </c>
      <c r="B3415" s="3" t="s">
        <v>1116</v>
      </c>
      <c r="C3415" s="3" t="s">
        <v>1121</v>
      </c>
      <c r="D3415" s="3" t="s">
        <v>1118</v>
      </c>
    </row>
    <row r="3416" spans="1:4" x14ac:dyDescent="0.35">
      <c r="A3416" s="3" t="s">
        <v>3478</v>
      </c>
      <c r="B3416" s="3" t="s">
        <v>1119</v>
      </c>
      <c r="C3416" s="3" t="s">
        <v>1122</v>
      </c>
      <c r="D3416" s="3" t="s">
        <v>1118</v>
      </c>
    </row>
    <row r="3417" spans="1:4" x14ac:dyDescent="0.35">
      <c r="A3417" s="3" t="s">
        <v>3479</v>
      </c>
      <c r="B3417" s="3" t="s">
        <v>1116</v>
      </c>
      <c r="C3417" s="3" t="s">
        <v>1123</v>
      </c>
      <c r="D3417" s="3" t="s">
        <v>1124</v>
      </c>
    </row>
    <row r="3418" spans="1:4" x14ac:dyDescent="0.35">
      <c r="A3418" s="3" t="s">
        <v>3480</v>
      </c>
      <c r="B3418" s="3" t="s">
        <v>1119</v>
      </c>
      <c r="C3418" s="3" t="s">
        <v>1123</v>
      </c>
      <c r="D3418" s="3" t="s">
        <v>1118</v>
      </c>
    </row>
    <row r="3419" spans="1:4" x14ac:dyDescent="0.35">
      <c r="A3419" s="3" t="s">
        <v>3481</v>
      </c>
      <c r="B3419" s="3" t="s">
        <v>1116</v>
      </c>
      <c r="C3419" s="3" t="s">
        <v>1121</v>
      </c>
      <c r="D3419" s="3" t="s">
        <v>1126</v>
      </c>
    </row>
    <row r="3420" spans="1:4" x14ac:dyDescent="0.35">
      <c r="A3420" s="3" t="s">
        <v>158</v>
      </c>
      <c r="B3420" s="3" t="s">
        <v>1119</v>
      </c>
      <c r="C3420" s="3" t="s">
        <v>1117</v>
      </c>
      <c r="D3420" s="3" t="s">
        <v>1118</v>
      </c>
    </row>
    <row r="3421" spans="1:4" x14ac:dyDescent="0.35">
      <c r="A3421" s="3" t="s">
        <v>3482</v>
      </c>
      <c r="B3421" s="3" t="s">
        <v>1119</v>
      </c>
      <c r="C3421" s="3" t="s">
        <v>1123</v>
      </c>
      <c r="D3421" s="3" t="s">
        <v>1118</v>
      </c>
    </row>
    <row r="3422" spans="1:4" x14ac:dyDescent="0.35">
      <c r="A3422" s="3" t="s">
        <v>3483</v>
      </c>
      <c r="B3422" s="3" t="s">
        <v>1116</v>
      </c>
      <c r="C3422" s="3" t="s">
        <v>1122</v>
      </c>
      <c r="D3422" s="3" t="s">
        <v>1118</v>
      </c>
    </row>
    <row r="3423" spans="1:4" x14ac:dyDescent="0.35">
      <c r="A3423" s="3" t="s">
        <v>3484</v>
      </c>
      <c r="B3423" s="3" t="s">
        <v>1119</v>
      </c>
      <c r="C3423" s="3" t="s">
        <v>1117</v>
      </c>
      <c r="D3423" s="3" t="s">
        <v>1118</v>
      </c>
    </row>
    <row r="3424" spans="1:4" x14ac:dyDescent="0.35">
      <c r="A3424" s="3" t="s">
        <v>3485</v>
      </c>
      <c r="B3424" s="3" t="s">
        <v>1119</v>
      </c>
      <c r="C3424" s="3" t="s">
        <v>1117</v>
      </c>
      <c r="D3424" s="3" t="s">
        <v>1118</v>
      </c>
    </row>
    <row r="3425" spans="1:4" x14ac:dyDescent="0.35">
      <c r="A3425" s="3" t="s">
        <v>3486</v>
      </c>
      <c r="B3425" s="3" t="s">
        <v>1116</v>
      </c>
      <c r="C3425" s="3" t="s">
        <v>1123</v>
      </c>
      <c r="D3425" s="3" t="s">
        <v>1126</v>
      </c>
    </row>
    <row r="3426" spans="1:4" x14ac:dyDescent="0.35">
      <c r="A3426" s="3" t="s">
        <v>3487</v>
      </c>
      <c r="B3426" s="3" t="s">
        <v>1119</v>
      </c>
      <c r="C3426" s="3" t="s">
        <v>1117</v>
      </c>
      <c r="D3426" s="3" t="s">
        <v>1126</v>
      </c>
    </row>
    <row r="3427" spans="1:4" x14ac:dyDescent="0.35">
      <c r="A3427" s="3" t="s">
        <v>3488</v>
      </c>
      <c r="B3427" s="3" t="s">
        <v>1119</v>
      </c>
      <c r="C3427" s="3" t="s">
        <v>1117</v>
      </c>
      <c r="D3427" s="3" t="s">
        <v>1118</v>
      </c>
    </row>
    <row r="3428" spans="1:4" x14ac:dyDescent="0.35">
      <c r="A3428" s="3" t="s">
        <v>3489</v>
      </c>
      <c r="B3428" s="3" t="s">
        <v>1119</v>
      </c>
      <c r="C3428" s="3" t="s">
        <v>1121</v>
      </c>
      <c r="D3428" s="3" t="s">
        <v>1118</v>
      </c>
    </row>
    <row r="3429" spans="1:4" x14ac:dyDescent="0.35">
      <c r="A3429" s="3" t="s">
        <v>3490</v>
      </c>
      <c r="B3429" s="3" t="s">
        <v>1116</v>
      </c>
      <c r="C3429" s="3" t="s">
        <v>1117</v>
      </c>
      <c r="D3429" s="3" t="s">
        <v>1124</v>
      </c>
    </row>
    <row r="3430" spans="1:4" x14ac:dyDescent="0.35">
      <c r="A3430" s="3" t="s">
        <v>3491</v>
      </c>
      <c r="B3430" s="3" t="s">
        <v>1119</v>
      </c>
      <c r="C3430" s="3" t="s">
        <v>1122</v>
      </c>
      <c r="D3430" s="3" t="s">
        <v>1118</v>
      </c>
    </row>
    <row r="3431" spans="1:4" x14ac:dyDescent="0.35">
      <c r="A3431" s="3" t="s">
        <v>3492</v>
      </c>
      <c r="B3431" s="3" t="s">
        <v>1119</v>
      </c>
      <c r="C3431" s="3" t="s">
        <v>1123</v>
      </c>
      <c r="D3431" s="3" t="s">
        <v>1118</v>
      </c>
    </row>
    <row r="3432" spans="1:4" x14ac:dyDescent="0.35">
      <c r="A3432" s="3" t="s">
        <v>3493</v>
      </c>
      <c r="B3432" s="3" t="s">
        <v>1116</v>
      </c>
      <c r="C3432" s="3" t="s">
        <v>1117</v>
      </c>
      <c r="D3432" s="3" t="s">
        <v>1124</v>
      </c>
    </row>
    <row r="3433" spans="1:4" x14ac:dyDescent="0.35">
      <c r="A3433" s="3" t="s">
        <v>3494</v>
      </c>
      <c r="B3433" s="3" t="s">
        <v>1116</v>
      </c>
      <c r="C3433" s="3" t="s">
        <v>1121</v>
      </c>
      <c r="D3433" s="3" t="s">
        <v>1124</v>
      </c>
    </row>
    <row r="3434" spans="1:4" x14ac:dyDescent="0.35">
      <c r="A3434" s="3" t="s">
        <v>3495</v>
      </c>
      <c r="B3434" s="3" t="s">
        <v>1119</v>
      </c>
      <c r="C3434" s="3" t="s">
        <v>1117</v>
      </c>
      <c r="D3434" s="3" t="s">
        <v>1118</v>
      </c>
    </row>
    <row r="3435" spans="1:4" x14ac:dyDescent="0.35">
      <c r="A3435" s="3" t="s">
        <v>3496</v>
      </c>
      <c r="B3435" s="3" t="s">
        <v>1119</v>
      </c>
      <c r="C3435" s="3" t="s">
        <v>1121</v>
      </c>
      <c r="D3435" s="3" t="s">
        <v>1118</v>
      </c>
    </row>
    <row r="3436" spans="1:4" x14ac:dyDescent="0.35">
      <c r="A3436" s="3" t="s">
        <v>3497</v>
      </c>
      <c r="B3436" s="3" t="s">
        <v>1116</v>
      </c>
      <c r="C3436" s="3" t="s">
        <v>1123</v>
      </c>
      <c r="D3436" s="3" t="s">
        <v>1118</v>
      </c>
    </row>
    <row r="3437" spans="1:4" x14ac:dyDescent="0.35">
      <c r="A3437" s="3" t="s">
        <v>3498</v>
      </c>
      <c r="B3437" s="3" t="s">
        <v>1120</v>
      </c>
      <c r="C3437" s="3" t="s">
        <v>1122</v>
      </c>
      <c r="D3437" s="3" t="s">
        <v>1118</v>
      </c>
    </row>
    <row r="3438" spans="1:4" x14ac:dyDescent="0.35">
      <c r="A3438" s="3" t="s">
        <v>3499</v>
      </c>
      <c r="B3438" s="3" t="s">
        <v>1119</v>
      </c>
      <c r="C3438" s="3" t="s">
        <v>1123</v>
      </c>
      <c r="D3438" s="3" t="s">
        <v>1118</v>
      </c>
    </row>
    <row r="3439" spans="1:4" x14ac:dyDescent="0.35">
      <c r="A3439" s="3" t="s">
        <v>3500</v>
      </c>
      <c r="B3439" s="3" t="s">
        <v>1116</v>
      </c>
      <c r="C3439" s="3" t="s">
        <v>1123</v>
      </c>
      <c r="D3439" s="3" t="s">
        <v>1126</v>
      </c>
    </row>
    <row r="3440" spans="1:4" x14ac:dyDescent="0.35">
      <c r="A3440" s="3" t="s">
        <v>3501</v>
      </c>
      <c r="B3440" s="3" t="s">
        <v>1116</v>
      </c>
      <c r="C3440" s="3" t="s">
        <v>1123</v>
      </c>
      <c r="D3440" s="3" t="s">
        <v>1118</v>
      </c>
    </row>
    <row r="3441" spans="1:4" x14ac:dyDescent="0.35">
      <c r="A3441" s="3" t="s">
        <v>3502</v>
      </c>
      <c r="B3441" s="3" t="s">
        <v>1116</v>
      </c>
      <c r="C3441" s="3" t="s">
        <v>1122</v>
      </c>
      <c r="D3441" s="3" t="s">
        <v>1118</v>
      </c>
    </row>
    <row r="3442" spans="1:4" x14ac:dyDescent="0.35">
      <c r="A3442" s="3" t="s">
        <v>3503</v>
      </c>
      <c r="B3442" s="3" t="s">
        <v>1119</v>
      </c>
      <c r="C3442" s="3" t="s">
        <v>1121</v>
      </c>
      <c r="D3442" s="3" t="s">
        <v>1118</v>
      </c>
    </row>
    <row r="3443" spans="1:4" x14ac:dyDescent="0.35">
      <c r="A3443" s="3" t="s">
        <v>3504</v>
      </c>
      <c r="B3443" s="3" t="s">
        <v>1116</v>
      </c>
      <c r="C3443" s="3" t="s">
        <v>1123</v>
      </c>
      <c r="D3443" s="3" t="s">
        <v>1118</v>
      </c>
    </row>
    <row r="3444" spans="1:4" x14ac:dyDescent="0.35">
      <c r="A3444" s="3" t="s">
        <v>3505</v>
      </c>
      <c r="B3444" s="3" t="s">
        <v>1116</v>
      </c>
      <c r="C3444" s="3" t="s">
        <v>1123</v>
      </c>
      <c r="D3444" s="3" t="s">
        <v>1124</v>
      </c>
    </row>
    <row r="3445" spans="1:4" x14ac:dyDescent="0.35">
      <c r="A3445" s="3" t="s">
        <v>3506</v>
      </c>
      <c r="B3445" s="3" t="s">
        <v>1116</v>
      </c>
      <c r="C3445" s="3" t="s">
        <v>1117</v>
      </c>
      <c r="D3445" s="3" t="s">
        <v>1118</v>
      </c>
    </row>
    <row r="3446" spans="1:4" x14ac:dyDescent="0.35">
      <c r="A3446" s="3" t="s">
        <v>3507</v>
      </c>
      <c r="B3446" s="3" t="s">
        <v>1116</v>
      </c>
      <c r="C3446" s="3" t="s">
        <v>1122</v>
      </c>
      <c r="D3446" s="3" t="s">
        <v>1118</v>
      </c>
    </row>
    <row r="3447" spans="1:4" x14ac:dyDescent="0.35">
      <c r="A3447" s="3" t="s">
        <v>3508</v>
      </c>
      <c r="B3447" s="3" t="s">
        <v>1119</v>
      </c>
      <c r="C3447" s="3" t="s">
        <v>1117</v>
      </c>
      <c r="D3447" s="3" t="s">
        <v>1118</v>
      </c>
    </row>
    <row r="3448" spans="1:4" x14ac:dyDescent="0.35">
      <c r="A3448" s="3" t="s">
        <v>3509</v>
      </c>
      <c r="B3448" s="3" t="s">
        <v>1116</v>
      </c>
      <c r="C3448" s="3" t="s">
        <v>1117</v>
      </c>
      <c r="D3448" s="3" t="s">
        <v>1124</v>
      </c>
    </row>
    <row r="3449" spans="1:4" x14ac:dyDescent="0.35">
      <c r="A3449" s="3" t="s">
        <v>3510</v>
      </c>
      <c r="B3449" s="3" t="s">
        <v>1119</v>
      </c>
      <c r="C3449" s="3" t="s">
        <v>1117</v>
      </c>
      <c r="D3449" s="3" t="s">
        <v>1118</v>
      </c>
    </row>
    <row r="3450" spans="1:4" x14ac:dyDescent="0.35">
      <c r="A3450" s="3" t="s">
        <v>3511</v>
      </c>
      <c r="B3450" s="3" t="s">
        <v>1116</v>
      </c>
      <c r="C3450" s="3" t="s">
        <v>1122</v>
      </c>
      <c r="D3450" s="3" t="s">
        <v>1118</v>
      </c>
    </row>
    <row r="3451" spans="1:4" x14ac:dyDescent="0.35">
      <c r="A3451" s="3" t="s">
        <v>3512</v>
      </c>
      <c r="B3451" s="3" t="s">
        <v>1119</v>
      </c>
      <c r="C3451" s="3" t="s">
        <v>1123</v>
      </c>
      <c r="D3451" s="3" t="s">
        <v>1118</v>
      </c>
    </row>
    <row r="3452" spans="1:4" x14ac:dyDescent="0.35">
      <c r="A3452" s="3" t="s">
        <v>3513</v>
      </c>
      <c r="B3452" s="3" t="s">
        <v>1116</v>
      </c>
      <c r="C3452" s="3" t="s">
        <v>1122</v>
      </c>
      <c r="D3452" s="3" t="s">
        <v>1118</v>
      </c>
    </row>
    <row r="3453" spans="1:4" x14ac:dyDescent="0.35">
      <c r="A3453" s="3" t="s">
        <v>3514</v>
      </c>
      <c r="B3453" s="3" t="s">
        <v>1119</v>
      </c>
      <c r="C3453" s="3" t="s">
        <v>1117</v>
      </c>
      <c r="D3453" s="3" t="s">
        <v>1118</v>
      </c>
    </row>
    <row r="3454" spans="1:4" x14ac:dyDescent="0.35">
      <c r="A3454" s="3" t="s">
        <v>3515</v>
      </c>
      <c r="B3454" s="3" t="s">
        <v>1116</v>
      </c>
      <c r="C3454" s="3" t="s">
        <v>1117</v>
      </c>
      <c r="D3454" s="3" t="s">
        <v>1118</v>
      </c>
    </row>
    <row r="3455" spans="1:4" x14ac:dyDescent="0.35">
      <c r="A3455" s="3" t="s">
        <v>3516</v>
      </c>
      <c r="B3455" s="3" t="s">
        <v>1116</v>
      </c>
      <c r="C3455" s="3" t="s">
        <v>1117</v>
      </c>
      <c r="D3455" s="3" t="s">
        <v>1118</v>
      </c>
    </row>
    <row r="3456" spans="1:4" x14ac:dyDescent="0.35">
      <c r="A3456" s="3" t="s">
        <v>3517</v>
      </c>
      <c r="B3456" s="3" t="s">
        <v>1119</v>
      </c>
      <c r="C3456" s="3" t="s">
        <v>1117</v>
      </c>
      <c r="D3456" s="3" t="s">
        <v>1124</v>
      </c>
    </row>
    <row r="3457" spans="1:4" x14ac:dyDescent="0.35">
      <c r="A3457" s="3" t="s">
        <v>3518</v>
      </c>
      <c r="B3457" s="3" t="s">
        <v>1119</v>
      </c>
      <c r="C3457" s="3" t="s">
        <v>1123</v>
      </c>
      <c r="D3457" s="3" t="s">
        <v>1118</v>
      </c>
    </row>
    <row r="3458" spans="1:4" x14ac:dyDescent="0.35">
      <c r="A3458" s="3" t="s">
        <v>3519</v>
      </c>
      <c r="B3458" s="3" t="s">
        <v>1119</v>
      </c>
      <c r="C3458" s="3" t="s">
        <v>1123</v>
      </c>
      <c r="D3458" s="3" t="s">
        <v>1118</v>
      </c>
    </row>
    <row r="3459" spans="1:4" x14ac:dyDescent="0.35">
      <c r="A3459" s="3" t="s">
        <v>3520</v>
      </c>
      <c r="B3459" s="3" t="s">
        <v>1119</v>
      </c>
      <c r="C3459" s="3" t="s">
        <v>1117</v>
      </c>
      <c r="D3459" s="3" t="s">
        <v>1118</v>
      </c>
    </row>
    <row r="3460" spans="1:4" x14ac:dyDescent="0.35">
      <c r="A3460" s="3" t="s">
        <v>3521</v>
      </c>
      <c r="B3460" s="3" t="s">
        <v>1116</v>
      </c>
      <c r="C3460" s="3" t="s">
        <v>1123</v>
      </c>
      <c r="D3460" s="3" t="s">
        <v>1118</v>
      </c>
    </row>
    <row r="3461" spans="1:4" x14ac:dyDescent="0.35">
      <c r="A3461" s="3" t="s">
        <v>3522</v>
      </c>
      <c r="B3461" s="3" t="s">
        <v>1116</v>
      </c>
      <c r="C3461" s="3" t="s">
        <v>1117</v>
      </c>
      <c r="D3461" s="3" t="s">
        <v>1118</v>
      </c>
    </row>
    <row r="3462" spans="1:4" x14ac:dyDescent="0.35">
      <c r="A3462" s="3" t="s">
        <v>3523</v>
      </c>
      <c r="B3462" s="3" t="s">
        <v>1119</v>
      </c>
      <c r="C3462" s="3" t="s">
        <v>1123</v>
      </c>
      <c r="D3462" s="3" t="s">
        <v>1118</v>
      </c>
    </row>
    <row r="3463" spans="1:4" x14ac:dyDescent="0.35">
      <c r="A3463" s="3" t="s">
        <v>3524</v>
      </c>
      <c r="B3463" s="3" t="s">
        <v>1119</v>
      </c>
      <c r="C3463" s="3" t="s">
        <v>1121</v>
      </c>
      <c r="D3463" s="3" t="s">
        <v>1118</v>
      </c>
    </row>
    <row r="3464" spans="1:4" x14ac:dyDescent="0.35">
      <c r="A3464" s="3" t="s">
        <v>3525</v>
      </c>
      <c r="B3464" s="3" t="s">
        <v>1116</v>
      </c>
      <c r="C3464" s="3" t="s">
        <v>1117</v>
      </c>
      <c r="D3464" s="3" t="s">
        <v>1118</v>
      </c>
    </row>
    <row r="3465" spans="1:4" x14ac:dyDescent="0.35">
      <c r="A3465" s="3" t="s">
        <v>3526</v>
      </c>
      <c r="B3465" s="3" t="s">
        <v>1116</v>
      </c>
      <c r="C3465" s="3" t="s">
        <v>1122</v>
      </c>
      <c r="D3465" s="3" t="s">
        <v>1124</v>
      </c>
    </row>
    <row r="3466" spans="1:4" x14ac:dyDescent="0.35">
      <c r="A3466" s="3" t="s">
        <v>3527</v>
      </c>
      <c r="B3466" s="3" t="s">
        <v>1116</v>
      </c>
      <c r="C3466" s="3" t="s">
        <v>1122</v>
      </c>
      <c r="D3466" s="3" t="s">
        <v>1118</v>
      </c>
    </row>
    <row r="3467" spans="1:4" x14ac:dyDescent="0.35">
      <c r="A3467" s="3" t="s">
        <v>3528</v>
      </c>
      <c r="B3467" s="3" t="s">
        <v>1116</v>
      </c>
      <c r="C3467" s="3" t="s">
        <v>1117</v>
      </c>
      <c r="D3467" s="3" t="s">
        <v>1118</v>
      </c>
    </row>
    <row r="3468" spans="1:4" x14ac:dyDescent="0.35">
      <c r="A3468" s="3" t="s">
        <v>3529</v>
      </c>
      <c r="B3468" s="3" t="s">
        <v>1116</v>
      </c>
      <c r="C3468" s="3" t="s">
        <v>1122</v>
      </c>
      <c r="D3468" s="3" t="s">
        <v>1124</v>
      </c>
    </row>
    <row r="3469" spans="1:4" x14ac:dyDescent="0.35">
      <c r="A3469" s="3" t="s">
        <v>3530</v>
      </c>
      <c r="B3469" s="3" t="s">
        <v>1119</v>
      </c>
      <c r="C3469" s="3" t="s">
        <v>1123</v>
      </c>
      <c r="D3469" s="3" t="s">
        <v>1118</v>
      </c>
    </row>
    <row r="3470" spans="1:4" x14ac:dyDescent="0.35">
      <c r="A3470" s="3" t="s">
        <v>3531</v>
      </c>
      <c r="B3470" s="3" t="s">
        <v>1119</v>
      </c>
      <c r="C3470" s="3" t="s">
        <v>1117</v>
      </c>
      <c r="D3470" s="3" t="s">
        <v>1118</v>
      </c>
    </row>
    <row r="3471" spans="1:4" x14ac:dyDescent="0.35">
      <c r="A3471" s="3" t="s">
        <v>3532</v>
      </c>
      <c r="B3471" s="3" t="s">
        <v>1120</v>
      </c>
      <c r="C3471" s="3" t="s">
        <v>1117</v>
      </c>
      <c r="D3471" s="3" t="s">
        <v>1118</v>
      </c>
    </row>
    <row r="3472" spans="1:4" x14ac:dyDescent="0.35">
      <c r="A3472" s="3" t="s">
        <v>3533</v>
      </c>
      <c r="B3472" s="3" t="s">
        <v>1116</v>
      </c>
      <c r="C3472" s="3" t="s">
        <v>1121</v>
      </c>
      <c r="D3472" s="3" t="s">
        <v>1118</v>
      </c>
    </row>
    <row r="3473" spans="1:4" x14ac:dyDescent="0.35">
      <c r="A3473" s="3" t="s">
        <v>3534</v>
      </c>
      <c r="B3473" s="3" t="s">
        <v>1116</v>
      </c>
      <c r="C3473" s="3" t="s">
        <v>1123</v>
      </c>
      <c r="D3473" s="3" t="s">
        <v>1118</v>
      </c>
    </row>
    <row r="3474" spans="1:4" x14ac:dyDescent="0.35">
      <c r="A3474" s="3" t="s">
        <v>3535</v>
      </c>
      <c r="B3474" s="3" t="s">
        <v>1116</v>
      </c>
      <c r="C3474" s="3" t="s">
        <v>1117</v>
      </c>
      <c r="D3474" s="3" t="s">
        <v>1118</v>
      </c>
    </row>
    <row r="3475" spans="1:4" x14ac:dyDescent="0.35">
      <c r="A3475" s="3" t="s">
        <v>3536</v>
      </c>
      <c r="B3475" s="3" t="s">
        <v>1116</v>
      </c>
      <c r="C3475" s="3" t="s">
        <v>1122</v>
      </c>
      <c r="D3475" s="3" t="s">
        <v>1118</v>
      </c>
    </row>
    <row r="3476" spans="1:4" x14ac:dyDescent="0.35">
      <c r="A3476" s="3" t="s">
        <v>3537</v>
      </c>
      <c r="B3476" s="3" t="s">
        <v>1116</v>
      </c>
      <c r="C3476" s="3" t="s">
        <v>1121</v>
      </c>
      <c r="D3476" s="3" t="s">
        <v>1118</v>
      </c>
    </row>
    <row r="3477" spans="1:4" x14ac:dyDescent="0.35">
      <c r="A3477" s="3" t="s">
        <v>3538</v>
      </c>
      <c r="B3477" s="3" t="s">
        <v>1119</v>
      </c>
      <c r="C3477" s="3" t="s">
        <v>1121</v>
      </c>
      <c r="D3477" s="3" t="s">
        <v>1124</v>
      </c>
    </row>
    <row r="3478" spans="1:4" x14ac:dyDescent="0.35">
      <c r="A3478" s="3" t="s">
        <v>3539</v>
      </c>
      <c r="B3478" s="3" t="s">
        <v>1120</v>
      </c>
      <c r="C3478" s="3" t="s">
        <v>1121</v>
      </c>
      <c r="D3478" s="3" t="s">
        <v>1118</v>
      </c>
    </row>
    <row r="3479" spans="1:4" x14ac:dyDescent="0.35">
      <c r="A3479" s="3" t="s">
        <v>3540</v>
      </c>
      <c r="B3479" s="3" t="s">
        <v>1116</v>
      </c>
      <c r="C3479" s="3" t="s">
        <v>1122</v>
      </c>
      <c r="D3479" s="3" t="s">
        <v>1118</v>
      </c>
    </row>
    <row r="3480" spans="1:4" x14ac:dyDescent="0.35">
      <c r="A3480" s="3" t="s">
        <v>3541</v>
      </c>
      <c r="B3480" s="3" t="s">
        <v>1116</v>
      </c>
      <c r="C3480" s="3" t="s">
        <v>1123</v>
      </c>
      <c r="D3480" s="3" t="s">
        <v>1118</v>
      </c>
    </row>
    <row r="3481" spans="1:4" x14ac:dyDescent="0.35">
      <c r="A3481" s="3" t="s">
        <v>3542</v>
      </c>
      <c r="B3481" s="3" t="s">
        <v>1120</v>
      </c>
      <c r="C3481" s="3" t="s">
        <v>1117</v>
      </c>
      <c r="D3481" s="3" t="s">
        <v>1124</v>
      </c>
    </row>
    <row r="3482" spans="1:4" x14ac:dyDescent="0.35">
      <c r="A3482" s="3" t="s">
        <v>3543</v>
      </c>
      <c r="B3482" s="3" t="s">
        <v>1116</v>
      </c>
      <c r="C3482" s="3" t="s">
        <v>1117</v>
      </c>
      <c r="D3482" s="3" t="s">
        <v>1126</v>
      </c>
    </row>
    <row r="3483" spans="1:4" x14ac:dyDescent="0.35">
      <c r="A3483" s="3" t="s">
        <v>3544</v>
      </c>
      <c r="B3483" s="3" t="s">
        <v>1116</v>
      </c>
      <c r="C3483" s="3" t="s">
        <v>1122</v>
      </c>
      <c r="D3483" s="3" t="s">
        <v>1118</v>
      </c>
    </row>
    <row r="3484" spans="1:4" x14ac:dyDescent="0.35">
      <c r="A3484" s="3" t="s">
        <v>3545</v>
      </c>
      <c r="B3484" s="3" t="s">
        <v>1119</v>
      </c>
      <c r="C3484" s="3" t="s">
        <v>1123</v>
      </c>
      <c r="D3484" s="3" t="s">
        <v>1124</v>
      </c>
    </row>
    <row r="3485" spans="1:4" x14ac:dyDescent="0.35">
      <c r="A3485" s="3" t="s">
        <v>3546</v>
      </c>
      <c r="B3485" s="3" t="s">
        <v>1116</v>
      </c>
      <c r="C3485" s="3" t="s">
        <v>1121</v>
      </c>
      <c r="D3485" s="3" t="s">
        <v>1118</v>
      </c>
    </row>
    <row r="3486" spans="1:4" x14ac:dyDescent="0.35">
      <c r="A3486" s="3" t="s">
        <v>3547</v>
      </c>
      <c r="B3486" s="3" t="s">
        <v>1116</v>
      </c>
      <c r="C3486" s="3" t="s">
        <v>1117</v>
      </c>
      <c r="D3486" s="3" t="s">
        <v>1118</v>
      </c>
    </row>
    <row r="3487" spans="1:4" x14ac:dyDescent="0.35">
      <c r="A3487" s="3" t="s">
        <v>3548</v>
      </c>
      <c r="B3487" s="3" t="s">
        <v>1120</v>
      </c>
      <c r="C3487" s="3" t="s">
        <v>1121</v>
      </c>
      <c r="D3487" s="3" t="s">
        <v>1118</v>
      </c>
    </row>
    <row r="3488" spans="1:4" x14ac:dyDescent="0.35">
      <c r="A3488" s="3" t="s">
        <v>3549</v>
      </c>
      <c r="B3488" s="3" t="s">
        <v>1116</v>
      </c>
      <c r="C3488" s="3" t="s">
        <v>1122</v>
      </c>
      <c r="D3488" s="3" t="s">
        <v>1124</v>
      </c>
    </row>
    <row r="3489" spans="1:4" x14ac:dyDescent="0.35">
      <c r="A3489" s="3" t="s">
        <v>3550</v>
      </c>
      <c r="B3489" s="3" t="s">
        <v>1116</v>
      </c>
      <c r="C3489" s="3" t="s">
        <v>1117</v>
      </c>
      <c r="D3489" s="3" t="s">
        <v>1118</v>
      </c>
    </row>
    <row r="3490" spans="1:4" x14ac:dyDescent="0.35">
      <c r="A3490" s="3" t="s">
        <v>3551</v>
      </c>
      <c r="B3490" s="3" t="s">
        <v>1116</v>
      </c>
      <c r="C3490" s="3" t="s">
        <v>1117</v>
      </c>
      <c r="D3490" s="3" t="s">
        <v>1124</v>
      </c>
    </row>
    <row r="3491" spans="1:4" x14ac:dyDescent="0.35">
      <c r="A3491" s="3" t="s">
        <v>3552</v>
      </c>
      <c r="B3491" s="3" t="s">
        <v>1116</v>
      </c>
      <c r="C3491" s="3" t="s">
        <v>1121</v>
      </c>
      <c r="D3491" s="3" t="s">
        <v>1118</v>
      </c>
    </row>
    <row r="3492" spans="1:4" x14ac:dyDescent="0.35">
      <c r="A3492" s="3" t="s">
        <v>3553</v>
      </c>
      <c r="B3492" s="3" t="s">
        <v>1116</v>
      </c>
      <c r="C3492" s="3" t="s">
        <v>1121</v>
      </c>
      <c r="D3492" s="3" t="s">
        <v>1118</v>
      </c>
    </row>
    <row r="3493" spans="1:4" x14ac:dyDescent="0.35">
      <c r="A3493" s="3" t="s">
        <v>3554</v>
      </c>
      <c r="B3493" s="3" t="s">
        <v>1119</v>
      </c>
      <c r="C3493" s="3" t="s">
        <v>1117</v>
      </c>
      <c r="D3493" s="3" t="s">
        <v>1124</v>
      </c>
    </row>
    <row r="3494" spans="1:4" x14ac:dyDescent="0.35">
      <c r="A3494" s="3" t="s">
        <v>3555</v>
      </c>
      <c r="B3494" s="3" t="s">
        <v>1116</v>
      </c>
      <c r="C3494" s="3" t="s">
        <v>1123</v>
      </c>
      <c r="D3494" s="3" t="s">
        <v>1124</v>
      </c>
    </row>
    <row r="3495" spans="1:4" x14ac:dyDescent="0.35">
      <c r="A3495" s="3" t="s">
        <v>3556</v>
      </c>
      <c r="B3495" s="3" t="s">
        <v>1116</v>
      </c>
      <c r="C3495" s="3" t="s">
        <v>1117</v>
      </c>
      <c r="D3495" s="3" t="s">
        <v>1118</v>
      </c>
    </row>
    <row r="3496" spans="1:4" x14ac:dyDescent="0.35">
      <c r="A3496" s="3" t="s">
        <v>3557</v>
      </c>
      <c r="B3496" s="3" t="s">
        <v>1116</v>
      </c>
      <c r="C3496" s="3" t="s">
        <v>1123</v>
      </c>
      <c r="D3496" s="3" t="s">
        <v>1118</v>
      </c>
    </row>
    <row r="3497" spans="1:4" x14ac:dyDescent="0.35">
      <c r="A3497" s="3" t="s">
        <v>3558</v>
      </c>
      <c r="B3497" s="3" t="s">
        <v>1116</v>
      </c>
      <c r="C3497" s="3" t="s">
        <v>1123</v>
      </c>
      <c r="D3497" s="3" t="s">
        <v>1118</v>
      </c>
    </row>
    <row r="3498" spans="1:4" x14ac:dyDescent="0.35">
      <c r="A3498" s="3" t="s">
        <v>3559</v>
      </c>
      <c r="B3498" s="3" t="s">
        <v>1116</v>
      </c>
      <c r="C3498" s="3" t="s">
        <v>1122</v>
      </c>
      <c r="D3498" s="3" t="s">
        <v>1124</v>
      </c>
    </row>
    <row r="3499" spans="1:4" x14ac:dyDescent="0.35">
      <c r="A3499" s="3" t="s">
        <v>3560</v>
      </c>
      <c r="B3499" s="3" t="s">
        <v>1119</v>
      </c>
      <c r="C3499" s="3" t="s">
        <v>1117</v>
      </c>
      <c r="D3499" s="3" t="s">
        <v>1118</v>
      </c>
    </row>
    <row r="3500" spans="1:4" x14ac:dyDescent="0.35">
      <c r="A3500" s="3" t="s">
        <v>956</v>
      </c>
      <c r="B3500" s="3" t="s">
        <v>1119</v>
      </c>
      <c r="C3500" s="3" t="s">
        <v>1123</v>
      </c>
      <c r="D3500" s="3" t="s">
        <v>1126</v>
      </c>
    </row>
    <row r="3501" spans="1:4" x14ac:dyDescent="0.35">
      <c r="A3501" s="3" t="s">
        <v>3561</v>
      </c>
      <c r="B3501" s="3" t="s">
        <v>1120</v>
      </c>
      <c r="C3501" s="3" t="s">
        <v>1123</v>
      </c>
      <c r="D3501" s="3" t="s">
        <v>1118</v>
      </c>
    </row>
    <row r="3502" spans="1:4" x14ac:dyDescent="0.35">
      <c r="A3502" s="3" t="s">
        <v>3562</v>
      </c>
      <c r="B3502" s="3" t="s">
        <v>1116</v>
      </c>
      <c r="C3502" s="3" t="s">
        <v>1123</v>
      </c>
      <c r="D3502" s="3" t="s">
        <v>1118</v>
      </c>
    </row>
    <row r="3503" spans="1:4" x14ac:dyDescent="0.35">
      <c r="A3503" s="3" t="s">
        <v>3563</v>
      </c>
      <c r="B3503" s="3" t="s">
        <v>1119</v>
      </c>
      <c r="C3503" s="3" t="s">
        <v>1117</v>
      </c>
      <c r="D3503" s="3" t="s">
        <v>1118</v>
      </c>
    </row>
    <row r="3504" spans="1:4" x14ac:dyDescent="0.35">
      <c r="A3504" s="3" t="s">
        <v>3564</v>
      </c>
      <c r="B3504" s="3" t="s">
        <v>1116</v>
      </c>
      <c r="C3504" s="3" t="s">
        <v>1122</v>
      </c>
      <c r="D3504" s="3" t="s">
        <v>1118</v>
      </c>
    </row>
    <row r="3505" spans="1:4" x14ac:dyDescent="0.35">
      <c r="A3505" s="3" t="s">
        <v>3565</v>
      </c>
      <c r="B3505" s="3" t="s">
        <v>1116</v>
      </c>
      <c r="C3505" s="3" t="s">
        <v>1117</v>
      </c>
      <c r="D3505" s="3" t="s">
        <v>1118</v>
      </c>
    </row>
    <row r="3506" spans="1:4" x14ac:dyDescent="0.35">
      <c r="A3506" s="3" t="s">
        <v>3566</v>
      </c>
      <c r="B3506" s="3" t="s">
        <v>1116</v>
      </c>
      <c r="C3506" s="3" t="s">
        <v>1121</v>
      </c>
      <c r="D3506" s="3" t="s">
        <v>1118</v>
      </c>
    </row>
    <row r="3507" spans="1:4" x14ac:dyDescent="0.35">
      <c r="A3507" s="3" t="s">
        <v>3567</v>
      </c>
      <c r="B3507" s="3" t="s">
        <v>1119</v>
      </c>
      <c r="C3507" s="3" t="s">
        <v>1121</v>
      </c>
      <c r="D3507" s="3" t="s">
        <v>1124</v>
      </c>
    </row>
    <row r="3508" spans="1:4" x14ac:dyDescent="0.35">
      <c r="A3508" s="3" t="s">
        <v>3568</v>
      </c>
      <c r="B3508" s="3" t="s">
        <v>1119</v>
      </c>
      <c r="C3508" s="3" t="s">
        <v>1121</v>
      </c>
      <c r="D3508" s="3" t="s">
        <v>1118</v>
      </c>
    </row>
    <row r="3509" spans="1:4" x14ac:dyDescent="0.35">
      <c r="A3509" s="3" t="s">
        <v>3569</v>
      </c>
      <c r="B3509" s="3" t="s">
        <v>1116</v>
      </c>
      <c r="C3509" s="3" t="s">
        <v>1117</v>
      </c>
      <c r="D3509" s="3" t="s">
        <v>1118</v>
      </c>
    </row>
    <row r="3510" spans="1:4" x14ac:dyDescent="0.35">
      <c r="A3510" s="3" t="s">
        <v>3570</v>
      </c>
      <c r="B3510" s="3" t="s">
        <v>1116</v>
      </c>
      <c r="C3510" s="3" t="s">
        <v>1122</v>
      </c>
      <c r="D3510" s="3" t="s">
        <v>1124</v>
      </c>
    </row>
    <row r="3511" spans="1:4" x14ac:dyDescent="0.35">
      <c r="A3511" s="3" t="s">
        <v>3571</v>
      </c>
      <c r="B3511" s="3" t="s">
        <v>1116</v>
      </c>
      <c r="C3511" s="3" t="s">
        <v>1123</v>
      </c>
      <c r="D3511" s="3" t="s">
        <v>1118</v>
      </c>
    </row>
    <row r="3512" spans="1:4" x14ac:dyDescent="0.35">
      <c r="A3512" s="3" t="s">
        <v>3572</v>
      </c>
      <c r="B3512" s="3" t="s">
        <v>1116</v>
      </c>
      <c r="C3512" s="3" t="s">
        <v>1122</v>
      </c>
      <c r="D3512" s="3" t="s">
        <v>1118</v>
      </c>
    </row>
    <row r="3513" spans="1:4" x14ac:dyDescent="0.35">
      <c r="A3513" s="3" t="s">
        <v>3573</v>
      </c>
      <c r="B3513" s="3" t="s">
        <v>1116</v>
      </c>
      <c r="C3513" s="3" t="s">
        <v>1121</v>
      </c>
      <c r="D3513" s="3" t="s">
        <v>1118</v>
      </c>
    </row>
    <row r="3514" spans="1:4" x14ac:dyDescent="0.35">
      <c r="A3514" s="3" t="s">
        <v>3574</v>
      </c>
      <c r="B3514" s="3" t="s">
        <v>1116</v>
      </c>
      <c r="C3514" s="3" t="s">
        <v>1117</v>
      </c>
      <c r="D3514" s="3" t="s">
        <v>1126</v>
      </c>
    </row>
    <row r="3515" spans="1:4" x14ac:dyDescent="0.35">
      <c r="A3515" s="3" t="s">
        <v>3575</v>
      </c>
      <c r="B3515" s="3" t="s">
        <v>1116</v>
      </c>
      <c r="C3515" s="3" t="s">
        <v>1123</v>
      </c>
      <c r="D3515" s="3" t="s">
        <v>1118</v>
      </c>
    </row>
    <row r="3516" spans="1:4" x14ac:dyDescent="0.35">
      <c r="A3516" s="3" t="s">
        <v>3576</v>
      </c>
      <c r="B3516" s="3" t="s">
        <v>1120</v>
      </c>
      <c r="C3516" s="3" t="s">
        <v>1122</v>
      </c>
      <c r="D3516" s="3" t="s">
        <v>1118</v>
      </c>
    </row>
    <row r="3517" spans="1:4" x14ac:dyDescent="0.35">
      <c r="A3517" s="3" t="s">
        <v>3577</v>
      </c>
      <c r="B3517" s="3" t="s">
        <v>1119</v>
      </c>
      <c r="C3517" s="3" t="s">
        <v>1122</v>
      </c>
      <c r="D3517" s="3" t="s">
        <v>1118</v>
      </c>
    </row>
    <row r="3518" spans="1:4" x14ac:dyDescent="0.35">
      <c r="A3518" s="3" t="s">
        <v>3578</v>
      </c>
      <c r="B3518" s="3" t="s">
        <v>1116</v>
      </c>
      <c r="C3518" s="3" t="s">
        <v>1117</v>
      </c>
      <c r="D3518" s="3" t="s">
        <v>1118</v>
      </c>
    </row>
    <row r="3519" spans="1:4" x14ac:dyDescent="0.35">
      <c r="A3519" s="3" t="s">
        <v>3579</v>
      </c>
      <c r="B3519" s="3" t="s">
        <v>1116</v>
      </c>
      <c r="C3519" s="3" t="s">
        <v>1117</v>
      </c>
      <c r="D3519" s="3" t="s">
        <v>1118</v>
      </c>
    </row>
    <row r="3520" spans="1:4" x14ac:dyDescent="0.35">
      <c r="A3520" s="3" t="s">
        <v>3580</v>
      </c>
      <c r="B3520" s="3" t="s">
        <v>1116</v>
      </c>
      <c r="C3520" s="3" t="s">
        <v>1122</v>
      </c>
      <c r="D3520" s="3" t="s">
        <v>1118</v>
      </c>
    </row>
    <row r="3521" spans="1:4" x14ac:dyDescent="0.35">
      <c r="A3521" s="3" t="s">
        <v>3581</v>
      </c>
      <c r="B3521" s="3" t="s">
        <v>1119</v>
      </c>
      <c r="C3521" s="3" t="s">
        <v>1123</v>
      </c>
      <c r="D3521" s="3" t="s">
        <v>1118</v>
      </c>
    </row>
    <row r="3522" spans="1:4" x14ac:dyDescent="0.35">
      <c r="A3522" s="3" t="s">
        <v>3582</v>
      </c>
      <c r="B3522" s="3" t="s">
        <v>1116</v>
      </c>
      <c r="C3522" s="3" t="s">
        <v>1121</v>
      </c>
      <c r="D3522" s="3" t="s">
        <v>1118</v>
      </c>
    </row>
    <row r="3523" spans="1:4" x14ac:dyDescent="0.35">
      <c r="A3523" s="3" t="s">
        <v>3583</v>
      </c>
      <c r="B3523" s="3" t="s">
        <v>1119</v>
      </c>
      <c r="C3523" s="3" t="s">
        <v>1117</v>
      </c>
      <c r="D3523" s="3" t="s">
        <v>1118</v>
      </c>
    </row>
    <row r="3524" spans="1:4" x14ac:dyDescent="0.35">
      <c r="A3524" s="3" t="s">
        <v>3584</v>
      </c>
      <c r="B3524" s="3" t="s">
        <v>1116</v>
      </c>
      <c r="C3524" s="3" t="s">
        <v>1117</v>
      </c>
      <c r="D3524" s="3" t="s">
        <v>1118</v>
      </c>
    </row>
    <row r="3525" spans="1:4" x14ac:dyDescent="0.35">
      <c r="A3525" s="3" t="s">
        <v>3585</v>
      </c>
      <c r="B3525" s="3" t="s">
        <v>1116</v>
      </c>
      <c r="C3525" s="3" t="s">
        <v>1117</v>
      </c>
      <c r="D3525" s="3" t="s">
        <v>1118</v>
      </c>
    </row>
    <row r="3526" spans="1:4" x14ac:dyDescent="0.35">
      <c r="A3526" s="3" t="s">
        <v>3586</v>
      </c>
      <c r="B3526" s="3" t="s">
        <v>1119</v>
      </c>
      <c r="C3526" s="3" t="s">
        <v>1117</v>
      </c>
      <c r="D3526" s="3" t="s">
        <v>1118</v>
      </c>
    </row>
    <row r="3527" spans="1:4" x14ac:dyDescent="0.35">
      <c r="A3527" s="3" t="s">
        <v>3587</v>
      </c>
      <c r="B3527" s="3" t="s">
        <v>1119</v>
      </c>
      <c r="C3527" s="3" t="s">
        <v>1123</v>
      </c>
      <c r="D3527" s="3" t="s">
        <v>1126</v>
      </c>
    </row>
    <row r="3528" spans="1:4" x14ac:dyDescent="0.35">
      <c r="A3528" s="3" t="s">
        <v>3588</v>
      </c>
      <c r="B3528" s="3" t="s">
        <v>1116</v>
      </c>
      <c r="C3528" s="3" t="s">
        <v>1117</v>
      </c>
      <c r="D3528" s="3" t="s">
        <v>1118</v>
      </c>
    </row>
    <row r="3529" spans="1:4" x14ac:dyDescent="0.35">
      <c r="A3529" s="3" t="s">
        <v>3589</v>
      </c>
      <c r="B3529" s="3" t="s">
        <v>1116</v>
      </c>
      <c r="C3529" s="3" t="s">
        <v>1123</v>
      </c>
      <c r="D3529" s="3" t="s">
        <v>1118</v>
      </c>
    </row>
    <row r="3530" spans="1:4" x14ac:dyDescent="0.35">
      <c r="A3530" s="3" t="s">
        <v>3590</v>
      </c>
      <c r="B3530" s="3" t="s">
        <v>1120</v>
      </c>
      <c r="C3530" s="3" t="s">
        <v>1123</v>
      </c>
      <c r="D3530" s="3" t="s">
        <v>1118</v>
      </c>
    </row>
    <row r="3531" spans="1:4" x14ac:dyDescent="0.35">
      <c r="A3531" s="3" t="s">
        <v>3591</v>
      </c>
      <c r="B3531" s="3" t="s">
        <v>1119</v>
      </c>
      <c r="C3531" s="3" t="s">
        <v>1117</v>
      </c>
      <c r="D3531" s="3" t="s">
        <v>1126</v>
      </c>
    </row>
    <row r="3532" spans="1:4" x14ac:dyDescent="0.35">
      <c r="A3532" s="3" t="s">
        <v>395</v>
      </c>
      <c r="B3532" s="3" t="s">
        <v>1116</v>
      </c>
      <c r="C3532" s="3" t="s">
        <v>1123</v>
      </c>
      <c r="D3532" s="3" t="s">
        <v>1118</v>
      </c>
    </row>
    <row r="3533" spans="1:4" x14ac:dyDescent="0.35">
      <c r="A3533" s="3" t="s">
        <v>3592</v>
      </c>
      <c r="B3533" s="3" t="s">
        <v>1120</v>
      </c>
      <c r="C3533" s="3" t="s">
        <v>1123</v>
      </c>
      <c r="D3533" s="3" t="s">
        <v>1118</v>
      </c>
    </row>
    <row r="3534" spans="1:4" x14ac:dyDescent="0.35">
      <c r="A3534" s="3" t="s">
        <v>3593</v>
      </c>
      <c r="B3534" s="3" t="s">
        <v>1120</v>
      </c>
      <c r="C3534" s="3" t="s">
        <v>1123</v>
      </c>
      <c r="D3534" s="3" t="s">
        <v>1118</v>
      </c>
    </row>
    <row r="3535" spans="1:4" x14ac:dyDescent="0.35">
      <c r="A3535" s="3" t="s">
        <v>3594</v>
      </c>
      <c r="B3535" s="3" t="s">
        <v>1116</v>
      </c>
      <c r="C3535" s="3" t="s">
        <v>1122</v>
      </c>
      <c r="D3535" s="3" t="s">
        <v>1118</v>
      </c>
    </row>
    <row r="3536" spans="1:4" x14ac:dyDescent="0.35">
      <c r="A3536" s="3" t="s">
        <v>3595</v>
      </c>
      <c r="B3536" s="3" t="s">
        <v>1116</v>
      </c>
      <c r="C3536" s="3" t="s">
        <v>1121</v>
      </c>
      <c r="D3536" s="3" t="s">
        <v>1118</v>
      </c>
    </row>
    <row r="3537" spans="1:4" x14ac:dyDescent="0.35">
      <c r="A3537" s="3" t="s">
        <v>3596</v>
      </c>
      <c r="B3537" s="3" t="s">
        <v>1116</v>
      </c>
      <c r="C3537" s="3" t="s">
        <v>1123</v>
      </c>
      <c r="D3537" s="3" t="s">
        <v>1118</v>
      </c>
    </row>
    <row r="3538" spans="1:4" x14ac:dyDescent="0.35">
      <c r="A3538" s="3" t="s">
        <v>3597</v>
      </c>
      <c r="B3538" s="3" t="s">
        <v>1116</v>
      </c>
      <c r="C3538" s="3" t="s">
        <v>1122</v>
      </c>
      <c r="D3538" s="3" t="s">
        <v>1118</v>
      </c>
    </row>
    <row r="3539" spans="1:4" x14ac:dyDescent="0.35">
      <c r="A3539" s="3" t="s">
        <v>3598</v>
      </c>
      <c r="B3539" s="3" t="s">
        <v>1116</v>
      </c>
      <c r="C3539" s="3" t="s">
        <v>1117</v>
      </c>
      <c r="D3539" s="3" t="s">
        <v>1118</v>
      </c>
    </row>
    <row r="3540" spans="1:4" x14ac:dyDescent="0.35">
      <c r="A3540" s="3" t="s">
        <v>3599</v>
      </c>
      <c r="B3540" s="3" t="s">
        <v>1119</v>
      </c>
      <c r="C3540" s="3" t="s">
        <v>1121</v>
      </c>
      <c r="D3540" s="3" t="s">
        <v>1124</v>
      </c>
    </row>
    <row r="3541" spans="1:4" x14ac:dyDescent="0.35">
      <c r="A3541" s="3" t="s">
        <v>3600</v>
      </c>
      <c r="B3541" s="3" t="s">
        <v>1120</v>
      </c>
      <c r="C3541" s="3" t="s">
        <v>1117</v>
      </c>
      <c r="D3541" s="3" t="s">
        <v>1124</v>
      </c>
    </row>
    <row r="3542" spans="1:4" x14ac:dyDescent="0.35">
      <c r="A3542" s="3" t="s">
        <v>3601</v>
      </c>
      <c r="B3542" s="3" t="s">
        <v>1116</v>
      </c>
      <c r="C3542" s="3" t="s">
        <v>1123</v>
      </c>
      <c r="D3542" s="3" t="s">
        <v>1124</v>
      </c>
    </row>
    <row r="3543" spans="1:4" x14ac:dyDescent="0.35">
      <c r="A3543" s="3" t="s">
        <v>3602</v>
      </c>
      <c r="B3543" s="3" t="s">
        <v>1119</v>
      </c>
      <c r="C3543" s="3" t="s">
        <v>1117</v>
      </c>
      <c r="D3543" s="3" t="s">
        <v>1118</v>
      </c>
    </row>
    <row r="3544" spans="1:4" x14ac:dyDescent="0.35">
      <c r="A3544" s="3" t="s">
        <v>3603</v>
      </c>
      <c r="B3544" s="3" t="s">
        <v>1116</v>
      </c>
      <c r="C3544" s="3" t="s">
        <v>1123</v>
      </c>
      <c r="D3544" s="3" t="s">
        <v>1118</v>
      </c>
    </row>
    <row r="3545" spans="1:4" x14ac:dyDescent="0.35">
      <c r="A3545" s="3" t="s">
        <v>3604</v>
      </c>
      <c r="B3545" s="3" t="s">
        <v>1116</v>
      </c>
      <c r="C3545" s="3" t="s">
        <v>1117</v>
      </c>
      <c r="D3545" s="3" t="s">
        <v>1118</v>
      </c>
    </row>
    <row r="3546" spans="1:4" x14ac:dyDescent="0.35">
      <c r="A3546" s="3" t="s">
        <v>3605</v>
      </c>
      <c r="B3546" s="3" t="s">
        <v>1116</v>
      </c>
      <c r="C3546" s="3" t="s">
        <v>1123</v>
      </c>
      <c r="D3546" s="3" t="s">
        <v>1118</v>
      </c>
    </row>
    <row r="3547" spans="1:4" x14ac:dyDescent="0.35">
      <c r="A3547" s="3" t="s">
        <v>217</v>
      </c>
      <c r="B3547" s="3" t="s">
        <v>1116</v>
      </c>
      <c r="C3547" s="3" t="s">
        <v>1117</v>
      </c>
      <c r="D3547" s="3" t="s">
        <v>1118</v>
      </c>
    </row>
    <row r="3548" spans="1:4" x14ac:dyDescent="0.35">
      <c r="A3548" s="3" t="s">
        <v>3606</v>
      </c>
      <c r="B3548" s="3" t="s">
        <v>1116</v>
      </c>
      <c r="C3548" s="3" t="s">
        <v>1117</v>
      </c>
      <c r="D3548" s="3" t="s">
        <v>1118</v>
      </c>
    </row>
    <row r="3549" spans="1:4" x14ac:dyDescent="0.35">
      <c r="A3549" s="3" t="s">
        <v>3607</v>
      </c>
      <c r="B3549" s="3" t="s">
        <v>1116</v>
      </c>
      <c r="C3549" s="3" t="s">
        <v>1121</v>
      </c>
      <c r="D3549" s="3" t="s">
        <v>1124</v>
      </c>
    </row>
    <row r="3550" spans="1:4" x14ac:dyDescent="0.35">
      <c r="A3550" s="3" t="s">
        <v>3608</v>
      </c>
      <c r="B3550" s="3" t="s">
        <v>1116</v>
      </c>
      <c r="C3550" s="3" t="s">
        <v>1123</v>
      </c>
      <c r="D3550" s="3" t="s">
        <v>1118</v>
      </c>
    </row>
    <row r="3551" spans="1:4" x14ac:dyDescent="0.35">
      <c r="A3551" s="3" t="s">
        <v>3609</v>
      </c>
      <c r="B3551" s="3" t="s">
        <v>1120</v>
      </c>
      <c r="C3551" s="3" t="s">
        <v>1121</v>
      </c>
      <c r="D3551" s="3" t="s">
        <v>1118</v>
      </c>
    </row>
    <row r="3552" spans="1:4" x14ac:dyDescent="0.35">
      <c r="A3552" s="3" t="s">
        <v>3610</v>
      </c>
      <c r="B3552" s="3" t="s">
        <v>1116</v>
      </c>
      <c r="C3552" s="3" t="s">
        <v>1117</v>
      </c>
      <c r="D3552" s="3" t="s">
        <v>1126</v>
      </c>
    </row>
    <row r="3553" spans="1:4" x14ac:dyDescent="0.35">
      <c r="A3553" s="3" t="s">
        <v>3611</v>
      </c>
      <c r="B3553" s="3" t="s">
        <v>1116</v>
      </c>
      <c r="C3553" s="3" t="s">
        <v>1117</v>
      </c>
      <c r="D3553" s="3" t="s">
        <v>1118</v>
      </c>
    </row>
    <row r="3554" spans="1:4" x14ac:dyDescent="0.35">
      <c r="A3554" s="3" t="s">
        <v>3612</v>
      </c>
      <c r="B3554" s="3" t="s">
        <v>1116</v>
      </c>
      <c r="C3554" s="3" t="s">
        <v>1117</v>
      </c>
      <c r="D3554" s="3" t="s">
        <v>1118</v>
      </c>
    </row>
    <row r="3555" spans="1:4" x14ac:dyDescent="0.35">
      <c r="A3555" s="3" t="s">
        <v>3613</v>
      </c>
      <c r="B3555" s="3" t="s">
        <v>1120</v>
      </c>
      <c r="C3555" s="3" t="s">
        <v>1121</v>
      </c>
      <c r="D3555" s="3" t="s">
        <v>1118</v>
      </c>
    </row>
    <row r="3556" spans="1:4" x14ac:dyDescent="0.35">
      <c r="A3556" s="3" t="s">
        <v>3614</v>
      </c>
      <c r="B3556" s="3" t="s">
        <v>1116</v>
      </c>
      <c r="C3556" s="3" t="s">
        <v>1121</v>
      </c>
      <c r="D3556" s="3" t="s">
        <v>1118</v>
      </c>
    </row>
    <row r="3557" spans="1:4" x14ac:dyDescent="0.35">
      <c r="A3557" s="3" t="s">
        <v>3615</v>
      </c>
      <c r="B3557" s="3" t="s">
        <v>1116</v>
      </c>
      <c r="C3557" s="3" t="s">
        <v>1117</v>
      </c>
      <c r="D3557" s="3" t="s">
        <v>1126</v>
      </c>
    </row>
    <row r="3558" spans="1:4" x14ac:dyDescent="0.35">
      <c r="A3558" s="3" t="s">
        <v>3616</v>
      </c>
      <c r="B3558" s="3" t="s">
        <v>1116</v>
      </c>
      <c r="C3558" s="3" t="s">
        <v>1122</v>
      </c>
      <c r="D3558" s="3" t="s">
        <v>1118</v>
      </c>
    </row>
    <row r="3559" spans="1:4" x14ac:dyDescent="0.35">
      <c r="A3559" s="3" t="s">
        <v>3617</v>
      </c>
      <c r="B3559" s="3" t="s">
        <v>1116</v>
      </c>
      <c r="C3559" s="3" t="s">
        <v>1121</v>
      </c>
      <c r="D3559" s="3" t="s">
        <v>1124</v>
      </c>
    </row>
    <row r="3560" spans="1:4" x14ac:dyDescent="0.35">
      <c r="A3560" s="3" t="s">
        <v>3618</v>
      </c>
      <c r="B3560" s="3" t="s">
        <v>1119</v>
      </c>
      <c r="C3560" s="3" t="s">
        <v>1123</v>
      </c>
      <c r="D3560" s="3" t="s">
        <v>1118</v>
      </c>
    </row>
    <row r="3561" spans="1:4" x14ac:dyDescent="0.35">
      <c r="A3561" s="3" t="s">
        <v>3619</v>
      </c>
      <c r="B3561" s="3" t="s">
        <v>1119</v>
      </c>
      <c r="C3561" s="3" t="s">
        <v>1117</v>
      </c>
      <c r="D3561" s="3" t="s">
        <v>1126</v>
      </c>
    </row>
    <row r="3562" spans="1:4" x14ac:dyDescent="0.35">
      <c r="A3562" s="3" t="s">
        <v>3620</v>
      </c>
      <c r="B3562" s="3" t="s">
        <v>1119</v>
      </c>
      <c r="C3562" s="3" t="s">
        <v>1117</v>
      </c>
      <c r="D3562" s="3" t="s">
        <v>1124</v>
      </c>
    </row>
    <row r="3563" spans="1:4" x14ac:dyDescent="0.35">
      <c r="A3563" s="3" t="s">
        <v>3621</v>
      </c>
      <c r="B3563" s="3" t="s">
        <v>1119</v>
      </c>
      <c r="C3563" s="3" t="s">
        <v>1117</v>
      </c>
      <c r="D3563" s="3" t="s">
        <v>1118</v>
      </c>
    </row>
    <row r="3564" spans="1:4" x14ac:dyDescent="0.35">
      <c r="A3564" s="3" t="s">
        <v>3622</v>
      </c>
      <c r="B3564" s="3" t="s">
        <v>1119</v>
      </c>
      <c r="C3564" s="3" t="s">
        <v>1117</v>
      </c>
      <c r="D3564" s="3" t="s">
        <v>1118</v>
      </c>
    </row>
    <row r="3565" spans="1:4" x14ac:dyDescent="0.35">
      <c r="A3565" s="3" t="s">
        <v>3623</v>
      </c>
      <c r="B3565" s="3" t="s">
        <v>1120</v>
      </c>
      <c r="C3565" s="3" t="s">
        <v>1121</v>
      </c>
      <c r="D3565" s="3" t="s">
        <v>1118</v>
      </c>
    </row>
    <row r="3566" spans="1:4" x14ac:dyDescent="0.35">
      <c r="A3566" s="3" t="s">
        <v>3624</v>
      </c>
      <c r="B3566" s="3" t="s">
        <v>1116</v>
      </c>
      <c r="C3566" s="3" t="s">
        <v>1121</v>
      </c>
      <c r="D3566" s="3" t="s">
        <v>1118</v>
      </c>
    </row>
    <row r="3567" spans="1:4" x14ac:dyDescent="0.35">
      <c r="A3567" s="3" t="s">
        <v>3625</v>
      </c>
      <c r="B3567" s="3" t="s">
        <v>1119</v>
      </c>
      <c r="C3567" s="3" t="s">
        <v>1122</v>
      </c>
      <c r="D3567" s="3" t="s">
        <v>1118</v>
      </c>
    </row>
    <row r="3568" spans="1:4" x14ac:dyDescent="0.35">
      <c r="A3568" s="3" t="s">
        <v>3626</v>
      </c>
      <c r="B3568" s="3" t="s">
        <v>1116</v>
      </c>
      <c r="C3568" s="3" t="s">
        <v>1123</v>
      </c>
      <c r="D3568" s="3" t="s">
        <v>1118</v>
      </c>
    </row>
    <row r="3569" spans="1:4" x14ac:dyDescent="0.35">
      <c r="A3569" s="3" t="s">
        <v>3627</v>
      </c>
      <c r="B3569" s="3" t="s">
        <v>1119</v>
      </c>
      <c r="C3569" s="3" t="s">
        <v>1121</v>
      </c>
      <c r="D3569" s="3" t="s">
        <v>1118</v>
      </c>
    </row>
    <row r="3570" spans="1:4" x14ac:dyDescent="0.35">
      <c r="A3570" s="3" t="s">
        <v>3628</v>
      </c>
      <c r="B3570" s="3" t="s">
        <v>1116</v>
      </c>
      <c r="C3570" s="3" t="s">
        <v>1121</v>
      </c>
      <c r="D3570" s="3" t="s">
        <v>1118</v>
      </c>
    </row>
    <row r="3571" spans="1:4" x14ac:dyDescent="0.35">
      <c r="A3571" s="3" t="s">
        <v>3629</v>
      </c>
      <c r="B3571" s="3" t="s">
        <v>1116</v>
      </c>
      <c r="C3571" s="3" t="s">
        <v>1122</v>
      </c>
      <c r="D3571" s="3" t="s">
        <v>1118</v>
      </c>
    </row>
    <row r="3572" spans="1:4" x14ac:dyDescent="0.35">
      <c r="A3572" s="3" t="s">
        <v>3630</v>
      </c>
      <c r="B3572" s="3" t="s">
        <v>1116</v>
      </c>
      <c r="C3572" s="3" t="s">
        <v>1117</v>
      </c>
      <c r="D3572" s="3" t="s">
        <v>1118</v>
      </c>
    </row>
    <row r="3573" spans="1:4" x14ac:dyDescent="0.35">
      <c r="A3573" s="3" t="s">
        <v>3631</v>
      </c>
      <c r="B3573" s="3" t="s">
        <v>1119</v>
      </c>
      <c r="C3573" s="3" t="s">
        <v>1122</v>
      </c>
      <c r="D3573" s="3" t="s">
        <v>1124</v>
      </c>
    </row>
    <row r="3574" spans="1:4" x14ac:dyDescent="0.35">
      <c r="A3574" s="3" t="s">
        <v>3632</v>
      </c>
      <c r="B3574" s="3" t="s">
        <v>1120</v>
      </c>
      <c r="C3574" s="3" t="s">
        <v>1123</v>
      </c>
      <c r="D3574" s="3" t="s">
        <v>1118</v>
      </c>
    </row>
    <row r="3575" spans="1:4" x14ac:dyDescent="0.35">
      <c r="A3575" s="3" t="s">
        <v>3633</v>
      </c>
      <c r="B3575" s="3" t="s">
        <v>1116</v>
      </c>
      <c r="C3575" s="3" t="s">
        <v>1117</v>
      </c>
      <c r="D3575" s="3" t="s">
        <v>1118</v>
      </c>
    </row>
    <row r="3576" spans="1:4" x14ac:dyDescent="0.35">
      <c r="A3576" s="3" t="s">
        <v>3634</v>
      </c>
      <c r="B3576" s="3" t="s">
        <v>1116</v>
      </c>
      <c r="C3576" s="3" t="s">
        <v>1123</v>
      </c>
      <c r="D3576" s="3" t="s">
        <v>1118</v>
      </c>
    </row>
    <row r="3577" spans="1:4" x14ac:dyDescent="0.35">
      <c r="A3577" s="3" t="s">
        <v>3635</v>
      </c>
      <c r="B3577" s="3" t="s">
        <v>1119</v>
      </c>
      <c r="C3577" s="3" t="s">
        <v>1123</v>
      </c>
      <c r="D3577" s="3" t="s">
        <v>1126</v>
      </c>
    </row>
    <row r="3578" spans="1:4" x14ac:dyDescent="0.35">
      <c r="A3578" s="3" t="s">
        <v>3636</v>
      </c>
      <c r="B3578" s="3" t="s">
        <v>1116</v>
      </c>
      <c r="C3578" s="3" t="s">
        <v>1117</v>
      </c>
      <c r="D3578" s="3" t="s">
        <v>1124</v>
      </c>
    </row>
    <row r="3579" spans="1:4" x14ac:dyDescent="0.35">
      <c r="A3579" s="3" t="s">
        <v>3637</v>
      </c>
      <c r="B3579" s="3" t="s">
        <v>1116</v>
      </c>
      <c r="C3579" s="3" t="s">
        <v>1123</v>
      </c>
      <c r="D3579" s="3" t="s">
        <v>1118</v>
      </c>
    </row>
    <row r="3580" spans="1:4" x14ac:dyDescent="0.35">
      <c r="A3580" s="3" t="s">
        <v>3638</v>
      </c>
      <c r="B3580" s="3" t="s">
        <v>1119</v>
      </c>
      <c r="C3580" s="3" t="s">
        <v>1117</v>
      </c>
      <c r="D3580" s="3" t="s">
        <v>1118</v>
      </c>
    </row>
    <row r="3581" spans="1:4" x14ac:dyDescent="0.35">
      <c r="A3581" s="3" t="s">
        <v>3639</v>
      </c>
      <c r="B3581" s="3" t="s">
        <v>1119</v>
      </c>
      <c r="C3581" s="3" t="s">
        <v>1121</v>
      </c>
      <c r="D3581" s="3" t="s">
        <v>1118</v>
      </c>
    </row>
    <row r="3582" spans="1:4" x14ac:dyDescent="0.35">
      <c r="A3582" s="3" t="s">
        <v>3640</v>
      </c>
      <c r="B3582" s="3" t="s">
        <v>1116</v>
      </c>
      <c r="C3582" s="3" t="s">
        <v>1117</v>
      </c>
      <c r="D3582" s="3" t="s">
        <v>1118</v>
      </c>
    </row>
    <row r="3583" spans="1:4" x14ac:dyDescent="0.35">
      <c r="A3583" s="3" t="s">
        <v>3641</v>
      </c>
      <c r="B3583" s="3" t="s">
        <v>1120</v>
      </c>
      <c r="C3583" s="3" t="s">
        <v>1117</v>
      </c>
      <c r="D3583" s="3" t="s">
        <v>1118</v>
      </c>
    </row>
    <row r="3584" spans="1:4" x14ac:dyDescent="0.35">
      <c r="A3584" s="3" t="s">
        <v>3642</v>
      </c>
      <c r="B3584" s="3" t="s">
        <v>1116</v>
      </c>
      <c r="C3584" s="3" t="s">
        <v>1123</v>
      </c>
      <c r="D3584" s="3" t="s">
        <v>1126</v>
      </c>
    </row>
    <row r="3585" spans="1:4" x14ac:dyDescent="0.35">
      <c r="A3585" s="3" t="s">
        <v>3643</v>
      </c>
      <c r="B3585" s="3" t="s">
        <v>1116</v>
      </c>
      <c r="C3585" s="3" t="s">
        <v>1117</v>
      </c>
      <c r="D3585" s="3" t="s">
        <v>1124</v>
      </c>
    </row>
    <row r="3586" spans="1:4" x14ac:dyDescent="0.35">
      <c r="A3586" s="3" t="s">
        <v>3644</v>
      </c>
      <c r="B3586" s="3" t="s">
        <v>1116</v>
      </c>
      <c r="C3586" s="3" t="s">
        <v>1122</v>
      </c>
      <c r="D3586" s="3" t="s">
        <v>1118</v>
      </c>
    </row>
    <row r="3587" spans="1:4" x14ac:dyDescent="0.35">
      <c r="A3587" s="3" t="s">
        <v>3645</v>
      </c>
      <c r="B3587" s="3" t="s">
        <v>1119</v>
      </c>
      <c r="C3587" s="3" t="s">
        <v>1123</v>
      </c>
      <c r="D3587" s="3" t="s">
        <v>1118</v>
      </c>
    </row>
    <row r="3588" spans="1:4" x14ac:dyDescent="0.35">
      <c r="A3588" s="3" t="s">
        <v>3646</v>
      </c>
      <c r="B3588" s="3" t="s">
        <v>1120</v>
      </c>
      <c r="C3588" s="3" t="s">
        <v>1123</v>
      </c>
      <c r="D3588" s="3" t="s">
        <v>1118</v>
      </c>
    </row>
    <row r="3589" spans="1:4" x14ac:dyDescent="0.35">
      <c r="A3589" s="3" t="s">
        <v>346</v>
      </c>
      <c r="B3589" s="3" t="s">
        <v>1116</v>
      </c>
      <c r="C3589" s="3" t="s">
        <v>1123</v>
      </c>
      <c r="D3589" s="3" t="s">
        <v>1118</v>
      </c>
    </row>
    <row r="3590" spans="1:4" x14ac:dyDescent="0.35">
      <c r="A3590" s="3" t="s">
        <v>3647</v>
      </c>
      <c r="B3590" s="3" t="s">
        <v>1116</v>
      </c>
      <c r="C3590" s="3" t="s">
        <v>1122</v>
      </c>
      <c r="D3590" s="3" t="s">
        <v>1118</v>
      </c>
    </row>
    <row r="3591" spans="1:4" x14ac:dyDescent="0.35">
      <c r="A3591" s="3" t="s">
        <v>3648</v>
      </c>
      <c r="B3591" s="3" t="s">
        <v>1116</v>
      </c>
      <c r="C3591" s="3" t="s">
        <v>1121</v>
      </c>
      <c r="D3591" s="3" t="s">
        <v>1126</v>
      </c>
    </row>
    <row r="3592" spans="1:4" x14ac:dyDescent="0.35">
      <c r="A3592" s="3" t="s">
        <v>3649</v>
      </c>
      <c r="B3592" s="3" t="s">
        <v>1119</v>
      </c>
      <c r="C3592" s="3" t="s">
        <v>1117</v>
      </c>
      <c r="D3592" s="3" t="s">
        <v>1118</v>
      </c>
    </row>
    <row r="3593" spans="1:4" x14ac:dyDescent="0.35">
      <c r="A3593" s="3" t="s">
        <v>3650</v>
      </c>
      <c r="B3593" s="3" t="s">
        <v>1119</v>
      </c>
      <c r="C3593" s="3" t="s">
        <v>1117</v>
      </c>
      <c r="D3593" s="3" t="s">
        <v>1118</v>
      </c>
    </row>
    <row r="3594" spans="1:4" x14ac:dyDescent="0.35">
      <c r="A3594" s="3" t="s">
        <v>3651</v>
      </c>
      <c r="B3594" s="3" t="s">
        <v>1116</v>
      </c>
      <c r="C3594" s="3" t="s">
        <v>1117</v>
      </c>
      <c r="D3594" s="3" t="s">
        <v>1118</v>
      </c>
    </row>
    <row r="3595" spans="1:4" x14ac:dyDescent="0.35">
      <c r="A3595" s="3" t="s">
        <v>3652</v>
      </c>
      <c r="B3595" s="3" t="s">
        <v>1119</v>
      </c>
      <c r="C3595" s="3" t="s">
        <v>1117</v>
      </c>
      <c r="D3595" s="3" t="s">
        <v>1118</v>
      </c>
    </row>
    <row r="3596" spans="1:4" x14ac:dyDescent="0.35">
      <c r="A3596" s="3" t="s">
        <v>3653</v>
      </c>
      <c r="B3596" s="3" t="s">
        <v>1116</v>
      </c>
      <c r="C3596" s="3" t="s">
        <v>1121</v>
      </c>
      <c r="D3596" s="3" t="s">
        <v>1118</v>
      </c>
    </row>
    <row r="3597" spans="1:4" x14ac:dyDescent="0.35">
      <c r="A3597" s="3" t="s">
        <v>3654</v>
      </c>
      <c r="B3597" s="3" t="s">
        <v>1116</v>
      </c>
      <c r="C3597" s="3" t="s">
        <v>1123</v>
      </c>
      <c r="D3597" s="3" t="s">
        <v>1118</v>
      </c>
    </row>
    <row r="3598" spans="1:4" x14ac:dyDescent="0.35">
      <c r="A3598" s="3" t="s">
        <v>3655</v>
      </c>
      <c r="B3598" s="3" t="s">
        <v>1119</v>
      </c>
      <c r="C3598" s="3" t="s">
        <v>1123</v>
      </c>
      <c r="D3598" s="3" t="s">
        <v>1118</v>
      </c>
    </row>
    <row r="3599" spans="1:4" x14ac:dyDescent="0.35">
      <c r="A3599" s="3" t="s">
        <v>3656</v>
      </c>
      <c r="B3599" s="3" t="s">
        <v>1116</v>
      </c>
      <c r="C3599" s="3" t="s">
        <v>1123</v>
      </c>
      <c r="D3599" s="3" t="s">
        <v>1118</v>
      </c>
    </row>
    <row r="3600" spans="1:4" x14ac:dyDescent="0.35">
      <c r="A3600" s="3" t="s">
        <v>3657</v>
      </c>
      <c r="B3600" s="3" t="s">
        <v>1116</v>
      </c>
      <c r="C3600" s="3" t="s">
        <v>1117</v>
      </c>
      <c r="D3600" s="3" t="s">
        <v>1118</v>
      </c>
    </row>
    <row r="3601" spans="1:4" x14ac:dyDescent="0.35">
      <c r="A3601" s="3" t="s">
        <v>115</v>
      </c>
      <c r="B3601" s="3" t="s">
        <v>1119</v>
      </c>
      <c r="C3601" s="3" t="s">
        <v>1123</v>
      </c>
      <c r="D3601" s="3" t="s">
        <v>1126</v>
      </c>
    </row>
    <row r="3602" spans="1:4" x14ac:dyDescent="0.35">
      <c r="A3602" s="3" t="s">
        <v>3658</v>
      </c>
      <c r="B3602" s="3" t="s">
        <v>1116</v>
      </c>
      <c r="C3602" s="3" t="s">
        <v>1117</v>
      </c>
      <c r="D3602" s="3" t="s">
        <v>1124</v>
      </c>
    </row>
    <row r="3603" spans="1:4" x14ac:dyDescent="0.35">
      <c r="A3603" s="3" t="s">
        <v>3659</v>
      </c>
      <c r="B3603" s="3" t="s">
        <v>1116</v>
      </c>
      <c r="C3603" s="3" t="s">
        <v>1117</v>
      </c>
      <c r="D3603" s="3" t="s">
        <v>1124</v>
      </c>
    </row>
    <row r="3604" spans="1:4" x14ac:dyDescent="0.35">
      <c r="A3604" s="3" t="s">
        <v>3660</v>
      </c>
      <c r="B3604" s="3" t="s">
        <v>1116</v>
      </c>
      <c r="C3604" s="3" t="s">
        <v>1123</v>
      </c>
      <c r="D3604" s="3" t="s">
        <v>1118</v>
      </c>
    </row>
    <row r="3605" spans="1:4" x14ac:dyDescent="0.35">
      <c r="A3605" s="3" t="s">
        <v>3661</v>
      </c>
      <c r="B3605" s="3" t="s">
        <v>1116</v>
      </c>
      <c r="C3605" s="3" t="s">
        <v>1123</v>
      </c>
      <c r="D3605" s="3" t="s">
        <v>1118</v>
      </c>
    </row>
    <row r="3606" spans="1:4" x14ac:dyDescent="0.35">
      <c r="A3606" s="3" t="s">
        <v>3662</v>
      </c>
      <c r="B3606" s="3" t="s">
        <v>1119</v>
      </c>
      <c r="C3606" s="3" t="s">
        <v>1117</v>
      </c>
      <c r="D3606" s="3" t="s">
        <v>1118</v>
      </c>
    </row>
    <row r="3607" spans="1:4" x14ac:dyDescent="0.35">
      <c r="A3607" s="3" t="s">
        <v>3663</v>
      </c>
      <c r="B3607" s="3" t="s">
        <v>1119</v>
      </c>
      <c r="C3607" s="3" t="s">
        <v>1122</v>
      </c>
      <c r="D3607" s="3" t="s">
        <v>1118</v>
      </c>
    </row>
    <row r="3608" spans="1:4" x14ac:dyDescent="0.35">
      <c r="A3608" s="3" t="s">
        <v>3664</v>
      </c>
      <c r="B3608" s="3" t="s">
        <v>1119</v>
      </c>
      <c r="C3608" s="3" t="s">
        <v>1122</v>
      </c>
      <c r="D3608" s="3" t="s">
        <v>1124</v>
      </c>
    </row>
    <row r="3609" spans="1:4" x14ac:dyDescent="0.35">
      <c r="A3609" s="3" t="s">
        <v>3665</v>
      </c>
      <c r="B3609" s="3" t="s">
        <v>1120</v>
      </c>
      <c r="C3609" s="3" t="s">
        <v>1121</v>
      </c>
      <c r="D3609" s="3" t="s">
        <v>1124</v>
      </c>
    </row>
    <row r="3610" spans="1:4" x14ac:dyDescent="0.35">
      <c r="A3610" s="3" t="s">
        <v>3666</v>
      </c>
      <c r="B3610" s="3" t="s">
        <v>1120</v>
      </c>
      <c r="C3610" s="3" t="s">
        <v>1121</v>
      </c>
      <c r="D3610" s="3" t="s">
        <v>1124</v>
      </c>
    </row>
    <row r="3611" spans="1:4" x14ac:dyDescent="0.35">
      <c r="A3611" s="3" t="s">
        <v>3667</v>
      </c>
      <c r="B3611" s="3" t="s">
        <v>1116</v>
      </c>
      <c r="C3611" s="3" t="s">
        <v>1117</v>
      </c>
      <c r="D3611" s="3" t="s">
        <v>1118</v>
      </c>
    </row>
    <row r="3612" spans="1:4" x14ac:dyDescent="0.35">
      <c r="A3612" s="3" t="s">
        <v>3668</v>
      </c>
      <c r="B3612" s="3" t="s">
        <v>1119</v>
      </c>
      <c r="C3612" s="3" t="s">
        <v>1117</v>
      </c>
      <c r="D3612" s="3" t="s">
        <v>1118</v>
      </c>
    </row>
    <row r="3613" spans="1:4" x14ac:dyDescent="0.35">
      <c r="A3613" s="3" t="s">
        <v>3669</v>
      </c>
      <c r="B3613" s="3" t="s">
        <v>1119</v>
      </c>
      <c r="C3613" s="3" t="s">
        <v>1117</v>
      </c>
      <c r="D3613" s="3" t="s">
        <v>1118</v>
      </c>
    </row>
    <row r="3614" spans="1:4" x14ac:dyDescent="0.35">
      <c r="A3614" s="3" t="s">
        <v>3670</v>
      </c>
      <c r="B3614" s="3" t="s">
        <v>1116</v>
      </c>
      <c r="C3614" s="3" t="s">
        <v>1117</v>
      </c>
      <c r="D3614" s="3" t="s">
        <v>1124</v>
      </c>
    </row>
    <row r="3615" spans="1:4" x14ac:dyDescent="0.35">
      <c r="A3615" s="3" t="s">
        <v>3671</v>
      </c>
      <c r="B3615" s="3" t="s">
        <v>1120</v>
      </c>
      <c r="C3615" s="3" t="s">
        <v>1121</v>
      </c>
      <c r="D3615" s="3" t="s">
        <v>1118</v>
      </c>
    </row>
    <row r="3616" spans="1:4" x14ac:dyDescent="0.35">
      <c r="A3616" s="3" t="s">
        <v>3672</v>
      </c>
      <c r="B3616" s="3" t="s">
        <v>1116</v>
      </c>
      <c r="C3616" s="3" t="s">
        <v>1122</v>
      </c>
      <c r="D3616" s="3" t="s">
        <v>1124</v>
      </c>
    </row>
    <row r="3617" spans="1:4" x14ac:dyDescent="0.35">
      <c r="A3617" s="3" t="s">
        <v>3673</v>
      </c>
      <c r="B3617" s="3" t="s">
        <v>1116</v>
      </c>
      <c r="C3617" s="3" t="s">
        <v>1122</v>
      </c>
      <c r="D3617" s="3" t="s">
        <v>1118</v>
      </c>
    </row>
    <row r="3618" spans="1:4" x14ac:dyDescent="0.35">
      <c r="A3618" s="3" t="s">
        <v>3674</v>
      </c>
      <c r="B3618" s="3" t="s">
        <v>1116</v>
      </c>
      <c r="C3618" s="3" t="s">
        <v>1122</v>
      </c>
      <c r="D3618" s="3" t="s">
        <v>1124</v>
      </c>
    </row>
    <row r="3619" spans="1:4" x14ac:dyDescent="0.35">
      <c r="A3619" s="3" t="s">
        <v>3675</v>
      </c>
      <c r="B3619" s="3" t="s">
        <v>1119</v>
      </c>
      <c r="C3619" s="3" t="s">
        <v>1117</v>
      </c>
      <c r="D3619" s="3" t="s">
        <v>1118</v>
      </c>
    </row>
    <row r="3620" spans="1:4" x14ac:dyDescent="0.35">
      <c r="A3620" s="3" t="s">
        <v>3676</v>
      </c>
      <c r="B3620" s="3" t="s">
        <v>1119</v>
      </c>
      <c r="C3620" s="3" t="s">
        <v>1123</v>
      </c>
      <c r="D3620" s="3" t="s">
        <v>1118</v>
      </c>
    </row>
    <row r="3621" spans="1:4" x14ac:dyDescent="0.35">
      <c r="A3621" s="3" t="s">
        <v>3677</v>
      </c>
      <c r="B3621" s="3" t="s">
        <v>1116</v>
      </c>
      <c r="C3621" s="3" t="s">
        <v>1117</v>
      </c>
      <c r="D3621" s="3" t="s">
        <v>1118</v>
      </c>
    </row>
    <row r="3622" spans="1:4" x14ac:dyDescent="0.35">
      <c r="A3622" s="3" t="s">
        <v>3678</v>
      </c>
      <c r="B3622" s="3" t="s">
        <v>1120</v>
      </c>
      <c r="C3622" s="3" t="s">
        <v>1123</v>
      </c>
      <c r="D3622" s="3" t="s">
        <v>1124</v>
      </c>
    </row>
    <row r="3623" spans="1:4" x14ac:dyDescent="0.35">
      <c r="A3623" s="3" t="s">
        <v>3679</v>
      </c>
      <c r="B3623" s="3" t="s">
        <v>1119</v>
      </c>
      <c r="C3623" s="3" t="s">
        <v>1117</v>
      </c>
      <c r="D3623" s="3" t="s">
        <v>1118</v>
      </c>
    </row>
    <row r="3624" spans="1:4" x14ac:dyDescent="0.35">
      <c r="A3624" s="3" t="s">
        <v>3680</v>
      </c>
      <c r="B3624" s="3" t="s">
        <v>1116</v>
      </c>
      <c r="C3624" s="3" t="s">
        <v>1117</v>
      </c>
      <c r="D3624" s="3" t="s">
        <v>1118</v>
      </c>
    </row>
    <row r="3625" spans="1:4" x14ac:dyDescent="0.35">
      <c r="A3625" s="3" t="s">
        <v>3681</v>
      </c>
      <c r="B3625" s="3" t="s">
        <v>1116</v>
      </c>
      <c r="C3625" s="3" t="s">
        <v>1117</v>
      </c>
      <c r="D3625" s="3" t="s">
        <v>1118</v>
      </c>
    </row>
    <row r="3626" spans="1:4" x14ac:dyDescent="0.35">
      <c r="A3626" s="3" t="s">
        <v>3682</v>
      </c>
      <c r="B3626" s="3" t="s">
        <v>1119</v>
      </c>
      <c r="C3626" s="3" t="s">
        <v>1123</v>
      </c>
      <c r="D3626" s="3" t="s">
        <v>1118</v>
      </c>
    </row>
    <row r="3627" spans="1:4" x14ac:dyDescent="0.35">
      <c r="A3627" s="3" t="s">
        <v>3683</v>
      </c>
      <c r="B3627" s="3" t="s">
        <v>1119</v>
      </c>
      <c r="C3627" s="3" t="s">
        <v>1123</v>
      </c>
      <c r="D3627" s="3" t="s">
        <v>1118</v>
      </c>
    </row>
    <row r="3628" spans="1:4" x14ac:dyDescent="0.35">
      <c r="A3628" s="3" t="s">
        <v>3684</v>
      </c>
      <c r="B3628" s="3" t="s">
        <v>1120</v>
      </c>
      <c r="C3628" s="3" t="s">
        <v>1123</v>
      </c>
      <c r="D3628" s="3" t="s">
        <v>1124</v>
      </c>
    </row>
    <row r="3629" spans="1:4" x14ac:dyDescent="0.35">
      <c r="A3629" s="3" t="s">
        <v>3685</v>
      </c>
      <c r="B3629" s="3" t="s">
        <v>1119</v>
      </c>
      <c r="C3629" s="3" t="s">
        <v>1123</v>
      </c>
      <c r="D3629" s="3" t="s">
        <v>1118</v>
      </c>
    </row>
    <row r="3630" spans="1:4" x14ac:dyDescent="0.35">
      <c r="A3630" s="3" t="s">
        <v>3686</v>
      </c>
      <c r="B3630" s="3" t="s">
        <v>1119</v>
      </c>
      <c r="C3630" s="3" t="s">
        <v>1117</v>
      </c>
      <c r="D3630" s="3" t="s">
        <v>1124</v>
      </c>
    </row>
    <row r="3631" spans="1:4" x14ac:dyDescent="0.35">
      <c r="A3631" s="3" t="s">
        <v>3687</v>
      </c>
      <c r="B3631" s="3" t="s">
        <v>1120</v>
      </c>
      <c r="C3631" s="3" t="s">
        <v>1117</v>
      </c>
      <c r="D3631" s="3" t="s">
        <v>1118</v>
      </c>
    </row>
    <row r="3632" spans="1:4" x14ac:dyDescent="0.35">
      <c r="A3632" s="3" t="s">
        <v>3688</v>
      </c>
      <c r="B3632" s="3" t="s">
        <v>1116</v>
      </c>
      <c r="C3632" s="3" t="s">
        <v>1122</v>
      </c>
      <c r="D3632" s="3" t="s">
        <v>1118</v>
      </c>
    </row>
    <row r="3633" spans="1:4" x14ac:dyDescent="0.35">
      <c r="A3633" s="3" t="s">
        <v>3689</v>
      </c>
      <c r="B3633" s="3" t="s">
        <v>1116</v>
      </c>
      <c r="C3633" s="3" t="s">
        <v>1123</v>
      </c>
      <c r="D3633" s="3" t="s">
        <v>1124</v>
      </c>
    </row>
    <row r="3634" spans="1:4" x14ac:dyDescent="0.35">
      <c r="A3634" s="3" t="s">
        <v>3690</v>
      </c>
      <c r="B3634" s="3" t="s">
        <v>1119</v>
      </c>
      <c r="C3634" s="3" t="s">
        <v>1122</v>
      </c>
      <c r="D3634" s="3" t="s">
        <v>1118</v>
      </c>
    </row>
    <row r="3635" spans="1:4" x14ac:dyDescent="0.35">
      <c r="A3635" s="3" t="s">
        <v>3691</v>
      </c>
      <c r="B3635" s="3" t="s">
        <v>1116</v>
      </c>
      <c r="C3635" s="3" t="s">
        <v>1122</v>
      </c>
      <c r="D3635" s="3" t="s">
        <v>1126</v>
      </c>
    </row>
    <row r="3636" spans="1:4" x14ac:dyDescent="0.35">
      <c r="A3636" s="3" t="s">
        <v>3692</v>
      </c>
      <c r="B3636" s="3" t="s">
        <v>1116</v>
      </c>
      <c r="C3636" s="3" t="s">
        <v>1121</v>
      </c>
      <c r="D3636" s="3" t="s">
        <v>1118</v>
      </c>
    </row>
    <row r="3637" spans="1:4" x14ac:dyDescent="0.35">
      <c r="A3637" s="3" t="s">
        <v>3693</v>
      </c>
      <c r="B3637" s="3" t="s">
        <v>1116</v>
      </c>
      <c r="C3637" s="3" t="s">
        <v>1123</v>
      </c>
      <c r="D3637" s="3" t="s">
        <v>1118</v>
      </c>
    </row>
    <row r="3638" spans="1:4" x14ac:dyDescent="0.35">
      <c r="A3638" s="3" t="s">
        <v>3694</v>
      </c>
      <c r="B3638" s="3" t="s">
        <v>1116</v>
      </c>
      <c r="C3638" s="3" t="s">
        <v>1123</v>
      </c>
      <c r="D3638" s="3" t="s">
        <v>1118</v>
      </c>
    </row>
    <row r="3639" spans="1:4" x14ac:dyDescent="0.35">
      <c r="A3639" s="3" t="s">
        <v>3695</v>
      </c>
      <c r="B3639" s="3" t="s">
        <v>1116</v>
      </c>
      <c r="C3639" s="3" t="s">
        <v>1117</v>
      </c>
      <c r="D3639" s="3" t="s">
        <v>1118</v>
      </c>
    </row>
    <row r="3640" spans="1:4" x14ac:dyDescent="0.35">
      <c r="A3640" s="3" t="s">
        <v>3696</v>
      </c>
      <c r="B3640" s="3" t="s">
        <v>1116</v>
      </c>
      <c r="C3640" s="3" t="s">
        <v>1122</v>
      </c>
      <c r="D3640" s="3" t="s">
        <v>1118</v>
      </c>
    </row>
    <row r="3641" spans="1:4" x14ac:dyDescent="0.35">
      <c r="A3641" s="3" t="s">
        <v>3697</v>
      </c>
      <c r="B3641" s="3" t="s">
        <v>1116</v>
      </c>
      <c r="C3641" s="3" t="s">
        <v>1121</v>
      </c>
      <c r="D3641" s="3" t="s">
        <v>1118</v>
      </c>
    </row>
    <row r="3642" spans="1:4" x14ac:dyDescent="0.35">
      <c r="A3642" s="3" t="s">
        <v>3698</v>
      </c>
      <c r="B3642" s="3" t="s">
        <v>1116</v>
      </c>
      <c r="C3642" s="3" t="s">
        <v>1121</v>
      </c>
      <c r="D3642" s="3" t="s">
        <v>1118</v>
      </c>
    </row>
    <row r="3643" spans="1:4" x14ac:dyDescent="0.35">
      <c r="A3643" s="3" t="s">
        <v>3699</v>
      </c>
      <c r="B3643" s="3" t="s">
        <v>1120</v>
      </c>
      <c r="C3643" s="3" t="s">
        <v>1122</v>
      </c>
      <c r="D3643" s="3" t="s">
        <v>1118</v>
      </c>
    </row>
    <row r="3644" spans="1:4" x14ac:dyDescent="0.35">
      <c r="A3644" s="3" t="s">
        <v>3700</v>
      </c>
      <c r="B3644" s="3" t="s">
        <v>1116</v>
      </c>
      <c r="C3644" s="3" t="s">
        <v>1117</v>
      </c>
      <c r="D3644" s="3" t="s">
        <v>1124</v>
      </c>
    </row>
    <row r="3645" spans="1:4" x14ac:dyDescent="0.35">
      <c r="A3645" s="3" t="s">
        <v>3701</v>
      </c>
      <c r="B3645" s="3" t="s">
        <v>1116</v>
      </c>
      <c r="C3645" s="3" t="s">
        <v>1121</v>
      </c>
      <c r="D3645" s="3" t="s">
        <v>1124</v>
      </c>
    </row>
    <row r="3646" spans="1:4" x14ac:dyDescent="0.35">
      <c r="A3646" s="3" t="s">
        <v>3702</v>
      </c>
      <c r="B3646" s="3" t="s">
        <v>1116</v>
      </c>
      <c r="C3646" s="3" t="s">
        <v>1122</v>
      </c>
      <c r="D3646" s="3" t="s">
        <v>1118</v>
      </c>
    </row>
    <row r="3647" spans="1:4" x14ac:dyDescent="0.35">
      <c r="A3647" s="3" t="s">
        <v>3703</v>
      </c>
      <c r="B3647" s="3" t="s">
        <v>1116</v>
      </c>
      <c r="C3647" s="3" t="s">
        <v>1123</v>
      </c>
      <c r="D3647" s="3" t="s">
        <v>1118</v>
      </c>
    </row>
    <row r="3648" spans="1:4" x14ac:dyDescent="0.35">
      <c r="A3648" s="3" t="s">
        <v>3704</v>
      </c>
      <c r="B3648" s="3" t="s">
        <v>1119</v>
      </c>
      <c r="C3648" s="3" t="s">
        <v>1123</v>
      </c>
      <c r="D3648" s="3" t="s">
        <v>1118</v>
      </c>
    </row>
    <row r="3649" spans="1:4" x14ac:dyDescent="0.35">
      <c r="A3649" s="3" t="s">
        <v>3705</v>
      </c>
      <c r="B3649" s="3" t="s">
        <v>1120</v>
      </c>
      <c r="C3649" s="3" t="s">
        <v>1117</v>
      </c>
      <c r="D3649" s="3" t="s">
        <v>1126</v>
      </c>
    </row>
    <row r="3650" spans="1:4" x14ac:dyDescent="0.35">
      <c r="A3650" s="3" t="s">
        <v>3706</v>
      </c>
      <c r="B3650" s="3" t="s">
        <v>1116</v>
      </c>
      <c r="C3650" s="3" t="s">
        <v>1117</v>
      </c>
      <c r="D3650" s="3" t="s">
        <v>1124</v>
      </c>
    </row>
    <row r="3651" spans="1:4" x14ac:dyDescent="0.35">
      <c r="A3651" s="3" t="s">
        <v>3707</v>
      </c>
      <c r="B3651" s="3" t="s">
        <v>1119</v>
      </c>
      <c r="C3651" s="3" t="s">
        <v>1123</v>
      </c>
      <c r="D3651" s="3" t="s">
        <v>1126</v>
      </c>
    </row>
    <row r="3652" spans="1:4" x14ac:dyDescent="0.35">
      <c r="A3652" s="3" t="s">
        <v>3708</v>
      </c>
      <c r="B3652" s="3" t="s">
        <v>1116</v>
      </c>
      <c r="C3652" s="3" t="s">
        <v>1123</v>
      </c>
      <c r="D3652" s="3" t="s">
        <v>1118</v>
      </c>
    </row>
    <row r="3653" spans="1:4" x14ac:dyDescent="0.35">
      <c r="A3653" s="3" t="s">
        <v>3709</v>
      </c>
      <c r="B3653" s="3" t="s">
        <v>1116</v>
      </c>
      <c r="C3653" s="3" t="s">
        <v>1123</v>
      </c>
      <c r="D3653" s="3" t="s">
        <v>1118</v>
      </c>
    </row>
    <row r="3654" spans="1:4" x14ac:dyDescent="0.35">
      <c r="A3654" s="3" t="s">
        <v>3710</v>
      </c>
      <c r="B3654" s="3" t="s">
        <v>1116</v>
      </c>
      <c r="C3654" s="3" t="s">
        <v>1117</v>
      </c>
      <c r="D3654" s="3" t="s">
        <v>1118</v>
      </c>
    </row>
    <row r="3655" spans="1:4" x14ac:dyDescent="0.35">
      <c r="A3655" s="3" t="s">
        <v>3711</v>
      </c>
      <c r="B3655" s="3" t="s">
        <v>1119</v>
      </c>
      <c r="C3655" s="3" t="s">
        <v>1121</v>
      </c>
      <c r="D3655" s="3" t="s">
        <v>1118</v>
      </c>
    </row>
    <row r="3656" spans="1:4" x14ac:dyDescent="0.35">
      <c r="A3656" s="3" t="s">
        <v>3712</v>
      </c>
      <c r="B3656" s="3" t="s">
        <v>1116</v>
      </c>
      <c r="C3656" s="3" t="s">
        <v>1123</v>
      </c>
      <c r="D3656" s="3" t="s">
        <v>1118</v>
      </c>
    </row>
    <row r="3657" spans="1:4" x14ac:dyDescent="0.35">
      <c r="A3657" s="3" t="s">
        <v>3713</v>
      </c>
      <c r="B3657" s="3" t="s">
        <v>1116</v>
      </c>
      <c r="C3657" s="3" t="s">
        <v>1123</v>
      </c>
      <c r="D3657" s="3" t="s">
        <v>1124</v>
      </c>
    </row>
    <row r="3658" spans="1:4" x14ac:dyDescent="0.35">
      <c r="A3658" s="3" t="s">
        <v>3714</v>
      </c>
      <c r="B3658" s="3" t="s">
        <v>1119</v>
      </c>
      <c r="C3658" s="3" t="s">
        <v>1117</v>
      </c>
      <c r="D3658" s="3" t="s">
        <v>1118</v>
      </c>
    </row>
    <row r="3659" spans="1:4" x14ac:dyDescent="0.35">
      <c r="A3659" s="3" t="s">
        <v>3715</v>
      </c>
      <c r="B3659" s="3" t="s">
        <v>1116</v>
      </c>
      <c r="C3659" s="3" t="s">
        <v>1117</v>
      </c>
      <c r="D3659" s="3" t="s">
        <v>1118</v>
      </c>
    </row>
    <row r="3660" spans="1:4" x14ac:dyDescent="0.35">
      <c r="A3660" s="3" t="s">
        <v>3716</v>
      </c>
      <c r="B3660" s="3" t="s">
        <v>1116</v>
      </c>
      <c r="C3660" s="3" t="s">
        <v>1117</v>
      </c>
      <c r="D3660" s="3" t="s">
        <v>1118</v>
      </c>
    </row>
    <row r="3661" spans="1:4" x14ac:dyDescent="0.35">
      <c r="A3661" s="3" t="s">
        <v>3717</v>
      </c>
      <c r="B3661" s="3" t="s">
        <v>1116</v>
      </c>
      <c r="C3661" s="3" t="s">
        <v>1117</v>
      </c>
      <c r="D3661" s="3" t="s">
        <v>1124</v>
      </c>
    </row>
    <row r="3662" spans="1:4" x14ac:dyDescent="0.35">
      <c r="A3662" s="3" t="s">
        <v>3718</v>
      </c>
      <c r="B3662" s="3" t="s">
        <v>1116</v>
      </c>
      <c r="C3662" s="3" t="s">
        <v>1117</v>
      </c>
      <c r="D3662" s="3" t="s">
        <v>1118</v>
      </c>
    </row>
    <row r="3663" spans="1:4" x14ac:dyDescent="0.35">
      <c r="A3663" s="3" t="s">
        <v>3719</v>
      </c>
      <c r="B3663" s="3" t="s">
        <v>1116</v>
      </c>
      <c r="C3663" s="3" t="s">
        <v>1117</v>
      </c>
      <c r="D3663" s="3" t="s">
        <v>1126</v>
      </c>
    </row>
    <row r="3664" spans="1:4" x14ac:dyDescent="0.35">
      <c r="A3664" s="3" t="s">
        <v>3720</v>
      </c>
      <c r="B3664" s="3" t="s">
        <v>1119</v>
      </c>
      <c r="C3664" s="3" t="s">
        <v>1117</v>
      </c>
      <c r="D3664" s="3" t="s">
        <v>1118</v>
      </c>
    </row>
    <row r="3665" spans="1:4" x14ac:dyDescent="0.35">
      <c r="A3665" s="3" t="s">
        <v>3721</v>
      </c>
      <c r="B3665" s="3" t="s">
        <v>1116</v>
      </c>
      <c r="C3665" s="3" t="s">
        <v>1117</v>
      </c>
      <c r="D3665" s="3" t="s">
        <v>1118</v>
      </c>
    </row>
    <row r="3666" spans="1:4" x14ac:dyDescent="0.35">
      <c r="A3666" s="3" t="s">
        <v>3722</v>
      </c>
      <c r="B3666" s="3" t="s">
        <v>1116</v>
      </c>
      <c r="C3666" s="3" t="s">
        <v>1121</v>
      </c>
      <c r="D3666" s="3" t="s">
        <v>1124</v>
      </c>
    </row>
    <row r="3667" spans="1:4" x14ac:dyDescent="0.35">
      <c r="A3667" s="3" t="s">
        <v>3723</v>
      </c>
      <c r="B3667" s="3" t="s">
        <v>1116</v>
      </c>
      <c r="C3667" s="3" t="s">
        <v>1123</v>
      </c>
      <c r="D3667" s="3" t="s">
        <v>1124</v>
      </c>
    </row>
    <row r="3668" spans="1:4" x14ac:dyDescent="0.35">
      <c r="A3668" s="3" t="s">
        <v>3724</v>
      </c>
      <c r="B3668" s="3" t="s">
        <v>1116</v>
      </c>
      <c r="C3668" s="3" t="s">
        <v>1117</v>
      </c>
      <c r="D3668" s="3" t="s">
        <v>1118</v>
      </c>
    </row>
    <row r="3669" spans="1:4" x14ac:dyDescent="0.35">
      <c r="A3669" s="3" t="s">
        <v>3725</v>
      </c>
      <c r="B3669" s="3" t="s">
        <v>1116</v>
      </c>
      <c r="C3669" s="3" t="s">
        <v>1123</v>
      </c>
      <c r="D3669" s="3" t="s">
        <v>1118</v>
      </c>
    </row>
    <row r="3670" spans="1:4" x14ac:dyDescent="0.35">
      <c r="A3670" s="3" t="s">
        <v>3726</v>
      </c>
      <c r="B3670" s="3" t="s">
        <v>1116</v>
      </c>
      <c r="C3670" s="3" t="s">
        <v>1123</v>
      </c>
      <c r="D3670" s="3" t="s">
        <v>1118</v>
      </c>
    </row>
    <row r="3671" spans="1:4" x14ac:dyDescent="0.35">
      <c r="A3671" s="3" t="s">
        <v>3727</v>
      </c>
      <c r="B3671" s="3" t="s">
        <v>1116</v>
      </c>
      <c r="C3671" s="3" t="s">
        <v>1121</v>
      </c>
      <c r="D3671" s="3" t="s">
        <v>1118</v>
      </c>
    </row>
    <row r="3672" spans="1:4" x14ac:dyDescent="0.35">
      <c r="A3672" s="3" t="s">
        <v>3728</v>
      </c>
      <c r="B3672" s="3" t="s">
        <v>1119</v>
      </c>
      <c r="C3672" s="3" t="s">
        <v>1121</v>
      </c>
      <c r="D3672" s="3" t="s">
        <v>1126</v>
      </c>
    </row>
    <row r="3673" spans="1:4" x14ac:dyDescent="0.35">
      <c r="A3673" s="3" t="s">
        <v>3729</v>
      </c>
      <c r="B3673" s="3" t="s">
        <v>1116</v>
      </c>
      <c r="C3673" s="3" t="s">
        <v>1117</v>
      </c>
      <c r="D3673" s="3" t="s">
        <v>1126</v>
      </c>
    </row>
    <row r="3674" spans="1:4" x14ac:dyDescent="0.35">
      <c r="A3674" s="3" t="s">
        <v>3730</v>
      </c>
      <c r="B3674" s="3" t="s">
        <v>1119</v>
      </c>
      <c r="C3674" s="3" t="s">
        <v>1123</v>
      </c>
      <c r="D3674" s="3" t="s">
        <v>1118</v>
      </c>
    </row>
    <row r="3675" spans="1:4" x14ac:dyDescent="0.35">
      <c r="A3675" s="3" t="s">
        <v>3731</v>
      </c>
      <c r="B3675" s="3" t="s">
        <v>1116</v>
      </c>
      <c r="C3675" s="3" t="s">
        <v>1117</v>
      </c>
      <c r="D3675" s="3" t="s">
        <v>1118</v>
      </c>
    </row>
    <row r="3676" spans="1:4" x14ac:dyDescent="0.35">
      <c r="A3676" s="3" t="s">
        <v>3732</v>
      </c>
      <c r="B3676" s="3" t="s">
        <v>1119</v>
      </c>
      <c r="C3676" s="3" t="s">
        <v>1117</v>
      </c>
      <c r="D3676" s="3" t="s">
        <v>1118</v>
      </c>
    </row>
    <row r="3677" spans="1:4" x14ac:dyDescent="0.35">
      <c r="A3677" s="3" t="s">
        <v>3733</v>
      </c>
      <c r="B3677" s="3" t="s">
        <v>1116</v>
      </c>
      <c r="C3677" s="3" t="s">
        <v>1123</v>
      </c>
      <c r="D3677" s="3" t="s">
        <v>1118</v>
      </c>
    </row>
    <row r="3678" spans="1:4" x14ac:dyDescent="0.35">
      <c r="A3678" s="3" t="s">
        <v>3734</v>
      </c>
      <c r="B3678" s="3" t="s">
        <v>1116</v>
      </c>
      <c r="C3678" s="3" t="s">
        <v>1122</v>
      </c>
      <c r="D3678" s="3" t="s">
        <v>1118</v>
      </c>
    </row>
    <row r="3679" spans="1:4" x14ac:dyDescent="0.35">
      <c r="A3679" s="3" t="s">
        <v>3735</v>
      </c>
      <c r="B3679" s="3" t="s">
        <v>1119</v>
      </c>
      <c r="C3679" s="3" t="s">
        <v>1117</v>
      </c>
      <c r="D3679" s="3" t="s">
        <v>1126</v>
      </c>
    </row>
    <row r="3680" spans="1:4" x14ac:dyDescent="0.35">
      <c r="A3680" s="3" t="s">
        <v>3736</v>
      </c>
      <c r="B3680" s="3" t="s">
        <v>1116</v>
      </c>
      <c r="C3680" s="3" t="s">
        <v>1117</v>
      </c>
      <c r="D3680" s="3" t="s">
        <v>1124</v>
      </c>
    </row>
    <row r="3681" spans="1:4" x14ac:dyDescent="0.35">
      <c r="A3681" s="3" t="s">
        <v>3737</v>
      </c>
      <c r="B3681" s="3" t="s">
        <v>1119</v>
      </c>
      <c r="C3681" s="3" t="s">
        <v>1117</v>
      </c>
      <c r="D3681" s="3" t="s">
        <v>1124</v>
      </c>
    </row>
    <row r="3682" spans="1:4" x14ac:dyDescent="0.35">
      <c r="A3682" s="3" t="s">
        <v>3738</v>
      </c>
      <c r="B3682" s="3" t="s">
        <v>1116</v>
      </c>
      <c r="C3682" s="3" t="s">
        <v>1117</v>
      </c>
      <c r="D3682" s="3" t="s">
        <v>1118</v>
      </c>
    </row>
    <row r="3683" spans="1:4" x14ac:dyDescent="0.35">
      <c r="A3683" s="3" t="s">
        <v>3739</v>
      </c>
      <c r="B3683" s="3" t="s">
        <v>1119</v>
      </c>
      <c r="C3683" s="3" t="s">
        <v>1117</v>
      </c>
      <c r="D3683" s="3" t="s">
        <v>1124</v>
      </c>
    </row>
    <row r="3684" spans="1:4" x14ac:dyDescent="0.35">
      <c r="A3684" s="3" t="s">
        <v>3740</v>
      </c>
      <c r="B3684" s="3" t="s">
        <v>1116</v>
      </c>
      <c r="C3684" s="3" t="s">
        <v>1121</v>
      </c>
      <c r="D3684" s="3" t="s">
        <v>1118</v>
      </c>
    </row>
    <row r="3685" spans="1:4" x14ac:dyDescent="0.35">
      <c r="A3685" s="3" t="s">
        <v>3741</v>
      </c>
      <c r="B3685" s="3" t="s">
        <v>1116</v>
      </c>
      <c r="C3685" s="3" t="s">
        <v>1123</v>
      </c>
      <c r="D3685" s="3" t="s">
        <v>1118</v>
      </c>
    </row>
    <row r="3686" spans="1:4" x14ac:dyDescent="0.35">
      <c r="A3686" s="3" t="s">
        <v>3742</v>
      </c>
      <c r="B3686" s="3" t="s">
        <v>1116</v>
      </c>
      <c r="C3686" s="3" t="s">
        <v>1123</v>
      </c>
      <c r="D3686" s="3" t="s">
        <v>1124</v>
      </c>
    </row>
    <row r="3687" spans="1:4" x14ac:dyDescent="0.35">
      <c r="A3687" s="3" t="s">
        <v>3743</v>
      </c>
      <c r="B3687" s="3" t="s">
        <v>1119</v>
      </c>
      <c r="C3687" s="3" t="s">
        <v>1121</v>
      </c>
      <c r="D3687" s="3" t="s">
        <v>1118</v>
      </c>
    </row>
    <row r="3688" spans="1:4" x14ac:dyDescent="0.35">
      <c r="A3688" s="3" t="s">
        <v>3744</v>
      </c>
      <c r="B3688" s="3" t="s">
        <v>1116</v>
      </c>
      <c r="C3688" s="3" t="s">
        <v>1123</v>
      </c>
      <c r="D3688" s="3" t="s">
        <v>1118</v>
      </c>
    </row>
    <row r="3689" spans="1:4" x14ac:dyDescent="0.35">
      <c r="A3689" s="3" t="s">
        <v>3745</v>
      </c>
      <c r="B3689" s="3" t="s">
        <v>1116</v>
      </c>
      <c r="C3689" s="3" t="s">
        <v>1122</v>
      </c>
      <c r="D3689" s="3" t="s">
        <v>1118</v>
      </c>
    </row>
    <row r="3690" spans="1:4" x14ac:dyDescent="0.35">
      <c r="A3690" s="3" t="s">
        <v>3746</v>
      </c>
      <c r="B3690" s="3" t="s">
        <v>1116</v>
      </c>
      <c r="C3690" s="3" t="s">
        <v>1122</v>
      </c>
      <c r="D3690" s="3" t="s">
        <v>1118</v>
      </c>
    </row>
    <row r="3691" spans="1:4" x14ac:dyDescent="0.35">
      <c r="A3691" s="3" t="s">
        <v>3747</v>
      </c>
      <c r="B3691" s="3" t="s">
        <v>1116</v>
      </c>
      <c r="C3691" s="3" t="s">
        <v>1117</v>
      </c>
      <c r="D3691" s="3" t="s">
        <v>1118</v>
      </c>
    </row>
    <row r="3692" spans="1:4" x14ac:dyDescent="0.35">
      <c r="A3692" s="3" t="s">
        <v>3748</v>
      </c>
      <c r="B3692" s="3" t="s">
        <v>1116</v>
      </c>
      <c r="C3692" s="3" t="s">
        <v>1123</v>
      </c>
      <c r="D3692" s="3" t="s">
        <v>1118</v>
      </c>
    </row>
    <row r="3693" spans="1:4" x14ac:dyDescent="0.35">
      <c r="A3693" s="3" t="s">
        <v>3749</v>
      </c>
      <c r="B3693" s="3" t="s">
        <v>1116</v>
      </c>
      <c r="C3693" s="3" t="s">
        <v>1117</v>
      </c>
      <c r="D3693" s="3" t="s">
        <v>1118</v>
      </c>
    </row>
    <row r="3694" spans="1:4" x14ac:dyDescent="0.35">
      <c r="A3694" s="3" t="s">
        <v>3750</v>
      </c>
      <c r="B3694" s="3" t="s">
        <v>1116</v>
      </c>
      <c r="C3694" s="3" t="s">
        <v>1121</v>
      </c>
      <c r="D3694" s="3" t="s">
        <v>1118</v>
      </c>
    </row>
    <row r="3695" spans="1:4" x14ac:dyDescent="0.35">
      <c r="A3695" s="3" t="s">
        <v>3751</v>
      </c>
      <c r="B3695" s="3" t="s">
        <v>1116</v>
      </c>
      <c r="C3695" s="3" t="s">
        <v>1117</v>
      </c>
      <c r="D3695" s="3" t="s">
        <v>1118</v>
      </c>
    </row>
    <row r="3696" spans="1:4" x14ac:dyDescent="0.35">
      <c r="A3696" s="3" t="s">
        <v>3752</v>
      </c>
      <c r="B3696" s="3" t="s">
        <v>1119</v>
      </c>
      <c r="C3696" s="3" t="s">
        <v>1117</v>
      </c>
      <c r="D3696" s="3" t="s">
        <v>1126</v>
      </c>
    </row>
    <row r="3697" spans="1:4" x14ac:dyDescent="0.35">
      <c r="A3697" s="3" t="s">
        <v>3753</v>
      </c>
      <c r="B3697" s="3" t="s">
        <v>1116</v>
      </c>
      <c r="C3697" s="3" t="s">
        <v>1122</v>
      </c>
      <c r="D3697" s="3" t="s">
        <v>1118</v>
      </c>
    </row>
    <row r="3698" spans="1:4" x14ac:dyDescent="0.35">
      <c r="A3698" s="3" t="s">
        <v>3754</v>
      </c>
      <c r="B3698" s="3" t="s">
        <v>1119</v>
      </c>
      <c r="C3698" s="3" t="s">
        <v>1117</v>
      </c>
      <c r="D3698" s="3" t="s">
        <v>1124</v>
      </c>
    </row>
    <row r="3699" spans="1:4" x14ac:dyDescent="0.35">
      <c r="A3699" s="3" t="s">
        <v>3755</v>
      </c>
      <c r="B3699" s="3" t="s">
        <v>1116</v>
      </c>
      <c r="C3699" s="3" t="s">
        <v>1117</v>
      </c>
      <c r="D3699" s="3" t="s">
        <v>1124</v>
      </c>
    </row>
    <row r="3700" spans="1:4" x14ac:dyDescent="0.35">
      <c r="A3700" s="3" t="s">
        <v>3756</v>
      </c>
      <c r="B3700" s="3" t="s">
        <v>1116</v>
      </c>
      <c r="C3700" s="3" t="s">
        <v>1117</v>
      </c>
      <c r="D3700" s="3" t="s">
        <v>1118</v>
      </c>
    </row>
    <row r="3701" spans="1:4" x14ac:dyDescent="0.35">
      <c r="A3701" s="3" t="s">
        <v>3757</v>
      </c>
      <c r="B3701" s="3" t="s">
        <v>1116</v>
      </c>
      <c r="C3701" s="3" t="s">
        <v>1121</v>
      </c>
      <c r="D3701" s="3" t="s">
        <v>1118</v>
      </c>
    </row>
    <row r="3702" spans="1:4" x14ac:dyDescent="0.35">
      <c r="A3702" s="3" t="s">
        <v>3758</v>
      </c>
      <c r="B3702" s="3" t="s">
        <v>1116</v>
      </c>
      <c r="C3702" s="3" t="s">
        <v>1117</v>
      </c>
      <c r="D3702" s="3" t="s">
        <v>1118</v>
      </c>
    </row>
    <row r="3703" spans="1:4" x14ac:dyDescent="0.35">
      <c r="A3703" s="3" t="s">
        <v>3759</v>
      </c>
      <c r="B3703" s="3" t="s">
        <v>1119</v>
      </c>
      <c r="C3703" s="3" t="s">
        <v>1117</v>
      </c>
      <c r="D3703" s="3" t="s">
        <v>1124</v>
      </c>
    </row>
    <row r="3704" spans="1:4" x14ac:dyDescent="0.35">
      <c r="A3704" s="3" t="s">
        <v>3760</v>
      </c>
      <c r="B3704" s="3" t="s">
        <v>1116</v>
      </c>
      <c r="C3704" s="3" t="s">
        <v>1121</v>
      </c>
      <c r="D3704" s="3" t="s">
        <v>1118</v>
      </c>
    </row>
    <row r="3705" spans="1:4" x14ac:dyDescent="0.35">
      <c r="A3705" s="3" t="s">
        <v>3761</v>
      </c>
      <c r="B3705" s="3" t="s">
        <v>1119</v>
      </c>
      <c r="C3705" s="3" t="s">
        <v>1121</v>
      </c>
      <c r="D3705" s="3" t="s">
        <v>1118</v>
      </c>
    </row>
    <row r="3706" spans="1:4" x14ac:dyDescent="0.35">
      <c r="A3706" s="3" t="s">
        <v>3762</v>
      </c>
      <c r="B3706" s="3" t="s">
        <v>1119</v>
      </c>
      <c r="C3706" s="3" t="s">
        <v>1117</v>
      </c>
      <c r="D3706" s="3" t="s">
        <v>1118</v>
      </c>
    </row>
    <row r="3707" spans="1:4" x14ac:dyDescent="0.35">
      <c r="A3707" s="3" t="s">
        <v>3763</v>
      </c>
      <c r="B3707" s="3" t="s">
        <v>1116</v>
      </c>
      <c r="C3707" s="3" t="s">
        <v>1117</v>
      </c>
      <c r="D3707" s="3" t="s">
        <v>1118</v>
      </c>
    </row>
    <row r="3708" spans="1:4" x14ac:dyDescent="0.35">
      <c r="A3708" s="3" t="s">
        <v>3764</v>
      </c>
      <c r="B3708" s="3" t="s">
        <v>1119</v>
      </c>
      <c r="C3708" s="3" t="s">
        <v>1122</v>
      </c>
      <c r="D3708" s="3" t="s">
        <v>1118</v>
      </c>
    </row>
    <row r="3709" spans="1:4" x14ac:dyDescent="0.35">
      <c r="A3709" s="3" t="s">
        <v>3765</v>
      </c>
      <c r="B3709" s="3" t="s">
        <v>1119</v>
      </c>
      <c r="C3709" s="3" t="s">
        <v>1121</v>
      </c>
      <c r="D3709" s="3" t="s">
        <v>1124</v>
      </c>
    </row>
    <row r="3710" spans="1:4" x14ac:dyDescent="0.35">
      <c r="A3710" s="3" t="s">
        <v>3766</v>
      </c>
      <c r="B3710" s="3" t="s">
        <v>1119</v>
      </c>
      <c r="C3710" s="3" t="s">
        <v>1122</v>
      </c>
      <c r="D3710" s="3" t="s">
        <v>1118</v>
      </c>
    </row>
    <row r="3711" spans="1:4" x14ac:dyDescent="0.35">
      <c r="A3711" s="3" t="s">
        <v>3767</v>
      </c>
      <c r="B3711" s="3" t="s">
        <v>1116</v>
      </c>
      <c r="C3711" s="3" t="s">
        <v>1123</v>
      </c>
      <c r="D3711" s="3" t="s">
        <v>1118</v>
      </c>
    </row>
    <row r="3712" spans="1:4" x14ac:dyDescent="0.35">
      <c r="A3712" s="3" t="s">
        <v>3768</v>
      </c>
      <c r="B3712" s="3" t="s">
        <v>1116</v>
      </c>
      <c r="C3712" s="3" t="s">
        <v>1117</v>
      </c>
      <c r="D3712" s="3" t="s">
        <v>1126</v>
      </c>
    </row>
    <row r="3713" spans="1:4" x14ac:dyDescent="0.35">
      <c r="A3713" s="3" t="s">
        <v>3769</v>
      </c>
      <c r="B3713" s="3" t="s">
        <v>1116</v>
      </c>
      <c r="C3713" s="3" t="s">
        <v>1123</v>
      </c>
      <c r="D3713" s="3" t="s">
        <v>1124</v>
      </c>
    </row>
    <row r="3714" spans="1:4" x14ac:dyDescent="0.35">
      <c r="A3714" s="3" t="s">
        <v>3770</v>
      </c>
      <c r="B3714" s="3" t="s">
        <v>1116</v>
      </c>
      <c r="C3714" s="3" t="s">
        <v>1117</v>
      </c>
      <c r="D3714" s="3" t="s">
        <v>1126</v>
      </c>
    </row>
    <row r="3715" spans="1:4" x14ac:dyDescent="0.35">
      <c r="A3715" s="3" t="s">
        <v>3771</v>
      </c>
      <c r="B3715" s="3" t="s">
        <v>1119</v>
      </c>
      <c r="C3715" s="3" t="s">
        <v>1122</v>
      </c>
      <c r="D3715" s="3" t="s">
        <v>1118</v>
      </c>
    </row>
    <row r="3716" spans="1:4" x14ac:dyDescent="0.35">
      <c r="A3716" s="3" t="s">
        <v>3772</v>
      </c>
      <c r="B3716" s="3" t="s">
        <v>1116</v>
      </c>
      <c r="C3716" s="3" t="s">
        <v>1121</v>
      </c>
      <c r="D3716" s="3" t="s">
        <v>1118</v>
      </c>
    </row>
    <row r="3717" spans="1:4" x14ac:dyDescent="0.35">
      <c r="A3717" s="3" t="s">
        <v>3773</v>
      </c>
      <c r="B3717" s="3" t="s">
        <v>1119</v>
      </c>
      <c r="C3717" s="3" t="s">
        <v>1117</v>
      </c>
      <c r="D3717" s="3" t="s">
        <v>1124</v>
      </c>
    </row>
    <row r="3718" spans="1:4" x14ac:dyDescent="0.35">
      <c r="A3718" s="3" t="s">
        <v>3774</v>
      </c>
      <c r="B3718" s="3" t="s">
        <v>1116</v>
      </c>
      <c r="C3718" s="3" t="s">
        <v>1123</v>
      </c>
      <c r="D3718" s="3" t="s">
        <v>1118</v>
      </c>
    </row>
    <row r="3719" spans="1:4" x14ac:dyDescent="0.35">
      <c r="A3719" s="3" t="s">
        <v>3775</v>
      </c>
      <c r="B3719" s="3" t="s">
        <v>1116</v>
      </c>
      <c r="C3719" s="3" t="s">
        <v>1123</v>
      </c>
      <c r="D3719" s="3" t="s">
        <v>1118</v>
      </c>
    </row>
    <row r="3720" spans="1:4" x14ac:dyDescent="0.35">
      <c r="A3720" s="3" t="s">
        <v>3776</v>
      </c>
      <c r="B3720" s="3" t="s">
        <v>1116</v>
      </c>
      <c r="C3720" s="3" t="s">
        <v>1117</v>
      </c>
      <c r="D3720" s="3" t="s">
        <v>1118</v>
      </c>
    </row>
    <row r="3721" spans="1:4" x14ac:dyDescent="0.35">
      <c r="A3721" s="3" t="s">
        <v>3777</v>
      </c>
      <c r="B3721" s="3" t="s">
        <v>1116</v>
      </c>
      <c r="C3721" s="3" t="s">
        <v>1123</v>
      </c>
      <c r="D3721" s="3" t="s">
        <v>1126</v>
      </c>
    </row>
    <row r="3722" spans="1:4" x14ac:dyDescent="0.35">
      <c r="A3722" s="3" t="s">
        <v>3778</v>
      </c>
      <c r="B3722" s="3" t="s">
        <v>1116</v>
      </c>
      <c r="C3722" s="3" t="s">
        <v>1117</v>
      </c>
      <c r="D3722" s="3" t="s">
        <v>1118</v>
      </c>
    </row>
    <row r="3723" spans="1:4" x14ac:dyDescent="0.35">
      <c r="A3723" s="3" t="s">
        <v>3779</v>
      </c>
      <c r="B3723" s="3" t="s">
        <v>1116</v>
      </c>
      <c r="C3723" s="3" t="s">
        <v>1117</v>
      </c>
      <c r="D3723" s="3" t="s">
        <v>1118</v>
      </c>
    </row>
    <row r="3724" spans="1:4" x14ac:dyDescent="0.35">
      <c r="A3724" s="3" t="s">
        <v>3780</v>
      </c>
      <c r="B3724" s="3" t="s">
        <v>1116</v>
      </c>
      <c r="C3724" s="3" t="s">
        <v>1121</v>
      </c>
      <c r="D3724" s="3" t="s">
        <v>1124</v>
      </c>
    </row>
    <row r="3725" spans="1:4" x14ac:dyDescent="0.35">
      <c r="A3725" s="3" t="s">
        <v>3781</v>
      </c>
      <c r="B3725" s="3" t="s">
        <v>1120</v>
      </c>
      <c r="C3725" s="3" t="s">
        <v>1117</v>
      </c>
      <c r="D3725" s="3" t="s">
        <v>1126</v>
      </c>
    </row>
    <row r="3726" spans="1:4" x14ac:dyDescent="0.35">
      <c r="A3726" s="3" t="s">
        <v>3782</v>
      </c>
      <c r="B3726" s="3" t="s">
        <v>1116</v>
      </c>
      <c r="C3726" s="3" t="s">
        <v>1117</v>
      </c>
      <c r="D3726" s="3" t="s">
        <v>1118</v>
      </c>
    </row>
    <row r="3727" spans="1:4" x14ac:dyDescent="0.35">
      <c r="A3727" s="3" t="s">
        <v>3783</v>
      </c>
      <c r="B3727" s="3" t="s">
        <v>1120</v>
      </c>
      <c r="C3727" s="3" t="s">
        <v>1117</v>
      </c>
      <c r="D3727" s="3" t="s">
        <v>1118</v>
      </c>
    </row>
    <row r="3728" spans="1:4" x14ac:dyDescent="0.35">
      <c r="A3728" s="3" t="s">
        <v>3784</v>
      </c>
      <c r="B3728" s="3" t="s">
        <v>1116</v>
      </c>
      <c r="C3728" s="3" t="s">
        <v>1117</v>
      </c>
      <c r="D3728" s="3" t="s">
        <v>1118</v>
      </c>
    </row>
    <row r="3729" spans="1:4" x14ac:dyDescent="0.35">
      <c r="A3729" s="3" t="s">
        <v>3785</v>
      </c>
      <c r="B3729" s="3" t="s">
        <v>1116</v>
      </c>
      <c r="C3729" s="3" t="s">
        <v>1123</v>
      </c>
      <c r="D3729" s="3" t="s">
        <v>1118</v>
      </c>
    </row>
    <row r="3730" spans="1:4" x14ac:dyDescent="0.35">
      <c r="A3730" s="3" t="s">
        <v>3786</v>
      </c>
      <c r="B3730" s="3" t="s">
        <v>1116</v>
      </c>
      <c r="C3730" s="3" t="s">
        <v>1121</v>
      </c>
      <c r="D3730" s="3" t="s">
        <v>1118</v>
      </c>
    </row>
    <row r="3731" spans="1:4" x14ac:dyDescent="0.35">
      <c r="A3731" s="3" t="s">
        <v>3787</v>
      </c>
      <c r="B3731" s="3" t="s">
        <v>1119</v>
      </c>
      <c r="C3731" s="3" t="s">
        <v>1117</v>
      </c>
      <c r="D3731" s="3" t="s">
        <v>1118</v>
      </c>
    </row>
    <row r="3732" spans="1:4" x14ac:dyDescent="0.35">
      <c r="A3732" s="3" t="s">
        <v>3788</v>
      </c>
      <c r="B3732" s="3" t="s">
        <v>1119</v>
      </c>
      <c r="C3732" s="3" t="s">
        <v>1123</v>
      </c>
      <c r="D3732" s="3" t="s">
        <v>1124</v>
      </c>
    </row>
    <row r="3733" spans="1:4" x14ac:dyDescent="0.35">
      <c r="A3733" s="3" t="s">
        <v>3789</v>
      </c>
      <c r="B3733" s="3" t="s">
        <v>1120</v>
      </c>
      <c r="C3733" s="3" t="s">
        <v>1117</v>
      </c>
      <c r="D3733" s="3" t="s">
        <v>1126</v>
      </c>
    </row>
    <row r="3734" spans="1:4" x14ac:dyDescent="0.35">
      <c r="A3734" s="3" t="s">
        <v>3790</v>
      </c>
      <c r="B3734" s="3" t="s">
        <v>1119</v>
      </c>
      <c r="C3734" s="3" t="s">
        <v>1123</v>
      </c>
      <c r="D3734" s="3" t="s">
        <v>1126</v>
      </c>
    </row>
    <row r="3735" spans="1:4" x14ac:dyDescent="0.35">
      <c r="A3735" s="3" t="s">
        <v>149</v>
      </c>
      <c r="B3735" s="3" t="s">
        <v>1116</v>
      </c>
      <c r="C3735" s="3" t="s">
        <v>1121</v>
      </c>
      <c r="D3735" s="3" t="s">
        <v>1118</v>
      </c>
    </row>
    <row r="3736" spans="1:4" x14ac:dyDescent="0.35">
      <c r="A3736" s="3" t="s">
        <v>3791</v>
      </c>
      <c r="B3736" s="3" t="s">
        <v>1119</v>
      </c>
      <c r="C3736" s="3" t="s">
        <v>1123</v>
      </c>
      <c r="D3736" s="3" t="s">
        <v>1124</v>
      </c>
    </row>
    <row r="3737" spans="1:4" x14ac:dyDescent="0.35">
      <c r="A3737" s="3" t="s">
        <v>3792</v>
      </c>
      <c r="B3737" s="3" t="s">
        <v>1116</v>
      </c>
      <c r="C3737" s="3" t="s">
        <v>1122</v>
      </c>
      <c r="D3737" s="3" t="s">
        <v>1126</v>
      </c>
    </row>
    <row r="3738" spans="1:4" x14ac:dyDescent="0.35">
      <c r="A3738" s="3" t="s">
        <v>3793</v>
      </c>
      <c r="B3738" s="3" t="s">
        <v>1120</v>
      </c>
      <c r="C3738" s="3" t="s">
        <v>1117</v>
      </c>
      <c r="D3738" s="3" t="s">
        <v>1118</v>
      </c>
    </row>
    <row r="3739" spans="1:4" x14ac:dyDescent="0.35">
      <c r="A3739" s="3" t="s">
        <v>3794</v>
      </c>
      <c r="B3739" s="3" t="s">
        <v>1116</v>
      </c>
      <c r="C3739" s="3" t="s">
        <v>1117</v>
      </c>
      <c r="D3739" s="3" t="s">
        <v>1118</v>
      </c>
    </row>
    <row r="3740" spans="1:4" x14ac:dyDescent="0.35">
      <c r="A3740" s="3" t="s">
        <v>3795</v>
      </c>
      <c r="B3740" s="3" t="s">
        <v>1116</v>
      </c>
      <c r="C3740" s="3" t="s">
        <v>1123</v>
      </c>
      <c r="D3740" s="3" t="s">
        <v>1118</v>
      </c>
    </row>
    <row r="3741" spans="1:4" x14ac:dyDescent="0.35">
      <c r="A3741" s="3" t="s">
        <v>3796</v>
      </c>
      <c r="B3741" s="3" t="s">
        <v>1116</v>
      </c>
      <c r="C3741" s="3" t="s">
        <v>1121</v>
      </c>
      <c r="D3741" s="3" t="s">
        <v>1118</v>
      </c>
    </row>
    <row r="3742" spans="1:4" x14ac:dyDescent="0.35">
      <c r="A3742" s="3" t="s">
        <v>3797</v>
      </c>
      <c r="B3742" s="3" t="s">
        <v>1119</v>
      </c>
      <c r="C3742" s="3" t="s">
        <v>1117</v>
      </c>
      <c r="D3742" s="3" t="s">
        <v>1118</v>
      </c>
    </row>
    <row r="3743" spans="1:4" x14ac:dyDescent="0.35">
      <c r="A3743" s="3" t="s">
        <v>3798</v>
      </c>
      <c r="B3743" s="3" t="s">
        <v>1116</v>
      </c>
      <c r="C3743" s="3" t="s">
        <v>1117</v>
      </c>
      <c r="D3743" s="3" t="s">
        <v>1118</v>
      </c>
    </row>
    <row r="3744" spans="1:4" x14ac:dyDescent="0.35">
      <c r="A3744" s="3" t="s">
        <v>3799</v>
      </c>
      <c r="B3744" s="3" t="s">
        <v>1116</v>
      </c>
      <c r="C3744" s="3" t="s">
        <v>1117</v>
      </c>
      <c r="D3744" s="3" t="s">
        <v>1118</v>
      </c>
    </row>
    <row r="3745" spans="1:4" x14ac:dyDescent="0.35">
      <c r="A3745" s="3" t="s">
        <v>3800</v>
      </c>
      <c r="B3745" s="3" t="s">
        <v>1116</v>
      </c>
      <c r="C3745" s="3" t="s">
        <v>1122</v>
      </c>
      <c r="D3745" s="3" t="s">
        <v>1118</v>
      </c>
    </row>
    <row r="3746" spans="1:4" x14ac:dyDescent="0.35">
      <c r="A3746" s="3" t="s">
        <v>3801</v>
      </c>
      <c r="B3746" s="3" t="s">
        <v>1116</v>
      </c>
      <c r="C3746" s="3" t="s">
        <v>1122</v>
      </c>
      <c r="D3746" s="3" t="s">
        <v>1124</v>
      </c>
    </row>
    <row r="3747" spans="1:4" x14ac:dyDescent="0.35">
      <c r="A3747" s="3" t="s">
        <v>3802</v>
      </c>
      <c r="B3747" s="3" t="s">
        <v>1116</v>
      </c>
      <c r="C3747" s="3" t="s">
        <v>1121</v>
      </c>
      <c r="D3747" s="3" t="s">
        <v>1118</v>
      </c>
    </row>
    <row r="3748" spans="1:4" x14ac:dyDescent="0.35">
      <c r="A3748" s="3" t="s">
        <v>3803</v>
      </c>
      <c r="B3748" s="3" t="s">
        <v>1116</v>
      </c>
      <c r="C3748" s="3" t="s">
        <v>1123</v>
      </c>
      <c r="D3748" s="3" t="s">
        <v>1126</v>
      </c>
    </row>
    <row r="3749" spans="1:4" x14ac:dyDescent="0.35">
      <c r="A3749" s="3" t="s">
        <v>3804</v>
      </c>
      <c r="B3749" s="3" t="s">
        <v>1119</v>
      </c>
      <c r="C3749" s="3" t="s">
        <v>1122</v>
      </c>
      <c r="D3749" s="3" t="s">
        <v>1118</v>
      </c>
    </row>
    <row r="3750" spans="1:4" x14ac:dyDescent="0.35">
      <c r="A3750" s="3" t="s">
        <v>3805</v>
      </c>
      <c r="B3750" s="3" t="s">
        <v>1116</v>
      </c>
      <c r="C3750" s="3" t="s">
        <v>1123</v>
      </c>
      <c r="D3750" s="3" t="s">
        <v>1118</v>
      </c>
    </row>
    <row r="3751" spans="1:4" x14ac:dyDescent="0.35">
      <c r="A3751" s="3" t="s">
        <v>3806</v>
      </c>
      <c r="B3751" s="3" t="s">
        <v>1119</v>
      </c>
      <c r="C3751" s="3" t="s">
        <v>1117</v>
      </c>
      <c r="D3751" s="3" t="s">
        <v>1118</v>
      </c>
    </row>
    <row r="3752" spans="1:4" x14ac:dyDescent="0.35">
      <c r="A3752" s="3" t="s">
        <v>3807</v>
      </c>
      <c r="B3752" s="3" t="s">
        <v>1116</v>
      </c>
      <c r="C3752" s="3" t="s">
        <v>1122</v>
      </c>
      <c r="D3752" s="3" t="s">
        <v>1118</v>
      </c>
    </row>
    <row r="3753" spans="1:4" x14ac:dyDescent="0.35">
      <c r="A3753" s="3" t="s">
        <v>3808</v>
      </c>
      <c r="B3753" s="3" t="s">
        <v>1120</v>
      </c>
      <c r="C3753" s="3" t="s">
        <v>1121</v>
      </c>
      <c r="D3753" s="3" t="s">
        <v>1118</v>
      </c>
    </row>
    <row r="3754" spans="1:4" x14ac:dyDescent="0.35">
      <c r="A3754" s="3" t="s">
        <v>3809</v>
      </c>
      <c r="B3754" s="3" t="s">
        <v>1120</v>
      </c>
      <c r="C3754" s="3" t="s">
        <v>1117</v>
      </c>
      <c r="D3754" s="3" t="s">
        <v>1118</v>
      </c>
    </row>
    <row r="3755" spans="1:4" x14ac:dyDescent="0.35">
      <c r="A3755" s="3" t="s">
        <v>3810</v>
      </c>
      <c r="B3755" s="3" t="s">
        <v>1116</v>
      </c>
      <c r="C3755" s="3" t="s">
        <v>1122</v>
      </c>
      <c r="D3755" s="3" t="s">
        <v>1118</v>
      </c>
    </row>
    <row r="3756" spans="1:4" x14ac:dyDescent="0.35">
      <c r="A3756" s="3" t="s">
        <v>3811</v>
      </c>
      <c r="B3756" s="3" t="s">
        <v>1119</v>
      </c>
      <c r="C3756" s="3" t="s">
        <v>1117</v>
      </c>
      <c r="D3756" s="3" t="s">
        <v>1118</v>
      </c>
    </row>
    <row r="3757" spans="1:4" x14ac:dyDescent="0.35">
      <c r="A3757" s="3" t="s">
        <v>3812</v>
      </c>
      <c r="B3757" s="3" t="s">
        <v>1116</v>
      </c>
      <c r="C3757" s="3" t="s">
        <v>1123</v>
      </c>
      <c r="D3757" s="3" t="s">
        <v>1118</v>
      </c>
    </row>
    <row r="3758" spans="1:4" x14ac:dyDescent="0.35">
      <c r="A3758" s="3" t="s">
        <v>3813</v>
      </c>
      <c r="B3758" s="3" t="s">
        <v>1116</v>
      </c>
      <c r="C3758" s="3" t="s">
        <v>1121</v>
      </c>
      <c r="D3758" s="3" t="s">
        <v>1118</v>
      </c>
    </row>
    <row r="3759" spans="1:4" x14ac:dyDescent="0.35">
      <c r="A3759" s="3" t="s">
        <v>3814</v>
      </c>
      <c r="B3759" s="3" t="s">
        <v>1116</v>
      </c>
      <c r="C3759" s="3" t="s">
        <v>1123</v>
      </c>
      <c r="D3759" s="3" t="s">
        <v>1118</v>
      </c>
    </row>
    <row r="3760" spans="1:4" x14ac:dyDescent="0.35">
      <c r="A3760" s="3" t="s">
        <v>3815</v>
      </c>
      <c r="B3760" s="3" t="s">
        <v>1119</v>
      </c>
      <c r="C3760" s="3" t="s">
        <v>1117</v>
      </c>
      <c r="D3760" s="3" t="s">
        <v>1118</v>
      </c>
    </row>
    <row r="3761" spans="1:4" x14ac:dyDescent="0.35">
      <c r="A3761" s="3" t="s">
        <v>3816</v>
      </c>
      <c r="B3761" s="3" t="s">
        <v>1119</v>
      </c>
      <c r="C3761" s="3" t="s">
        <v>1122</v>
      </c>
      <c r="D3761" s="3" t="s">
        <v>1118</v>
      </c>
    </row>
    <row r="3762" spans="1:4" x14ac:dyDescent="0.35">
      <c r="A3762" s="3" t="s">
        <v>3817</v>
      </c>
      <c r="B3762" s="3" t="s">
        <v>1119</v>
      </c>
      <c r="C3762" s="3" t="s">
        <v>1123</v>
      </c>
      <c r="D3762" s="3" t="s">
        <v>1118</v>
      </c>
    </row>
    <row r="3763" spans="1:4" x14ac:dyDescent="0.35">
      <c r="A3763" s="3" t="s">
        <v>3818</v>
      </c>
      <c r="B3763" s="3" t="s">
        <v>1119</v>
      </c>
      <c r="C3763" s="3" t="s">
        <v>1123</v>
      </c>
      <c r="D3763" s="3" t="s">
        <v>1118</v>
      </c>
    </row>
    <row r="3764" spans="1:4" x14ac:dyDescent="0.35">
      <c r="A3764" s="3" t="s">
        <v>3819</v>
      </c>
      <c r="B3764" s="3" t="s">
        <v>1116</v>
      </c>
      <c r="C3764" s="3" t="s">
        <v>1117</v>
      </c>
      <c r="D3764" s="3" t="s">
        <v>1118</v>
      </c>
    </row>
    <row r="3765" spans="1:4" x14ac:dyDescent="0.35">
      <c r="A3765" s="3" t="s">
        <v>3820</v>
      </c>
      <c r="B3765" s="3" t="s">
        <v>1119</v>
      </c>
      <c r="C3765" s="3" t="s">
        <v>1123</v>
      </c>
      <c r="D3765" s="3" t="s">
        <v>1118</v>
      </c>
    </row>
    <row r="3766" spans="1:4" x14ac:dyDescent="0.35">
      <c r="A3766" s="3" t="s">
        <v>3821</v>
      </c>
      <c r="B3766" s="3" t="s">
        <v>1116</v>
      </c>
      <c r="C3766" s="3" t="s">
        <v>1117</v>
      </c>
      <c r="D3766" s="3" t="s">
        <v>1118</v>
      </c>
    </row>
    <row r="3767" spans="1:4" x14ac:dyDescent="0.35">
      <c r="A3767" s="3" t="s">
        <v>3822</v>
      </c>
      <c r="B3767" s="3" t="s">
        <v>1119</v>
      </c>
      <c r="C3767" s="3" t="s">
        <v>1122</v>
      </c>
      <c r="D3767" s="3" t="s">
        <v>1118</v>
      </c>
    </row>
    <row r="3768" spans="1:4" x14ac:dyDescent="0.35">
      <c r="A3768" s="3" t="s">
        <v>3823</v>
      </c>
      <c r="B3768" s="3" t="s">
        <v>1116</v>
      </c>
      <c r="C3768" s="3" t="s">
        <v>1121</v>
      </c>
      <c r="D3768" s="3" t="s">
        <v>1118</v>
      </c>
    </row>
    <row r="3769" spans="1:4" x14ac:dyDescent="0.35">
      <c r="A3769" s="3" t="s">
        <v>3824</v>
      </c>
      <c r="B3769" s="3" t="s">
        <v>1119</v>
      </c>
      <c r="C3769" s="3" t="s">
        <v>1123</v>
      </c>
      <c r="D3769" s="3" t="s">
        <v>1118</v>
      </c>
    </row>
    <row r="3770" spans="1:4" x14ac:dyDescent="0.35">
      <c r="A3770" s="3" t="s">
        <v>3825</v>
      </c>
      <c r="B3770" s="3" t="s">
        <v>1116</v>
      </c>
      <c r="C3770" s="3" t="s">
        <v>1121</v>
      </c>
      <c r="D3770" s="3" t="s">
        <v>1124</v>
      </c>
    </row>
    <row r="3771" spans="1:4" x14ac:dyDescent="0.35">
      <c r="A3771" s="3" t="s">
        <v>3826</v>
      </c>
      <c r="B3771" s="3" t="s">
        <v>1116</v>
      </c>
      <c r="C3771" s="3" t="s">
        <v>1123</v>
      </c>
      <c r="D3771" s="3" t="s">
        <v>1124</v>
      </c>
    </row>
    <row r="3772" spans="1:4" x14ac:dyDescent="0.35">
      <c r="A3772" s="3" t="s">
        <v>3827</v>
      </c>
      <c r="B3772" s="3" t="s">
        <v>1120</v>
      </c>
      <c r="C3772" s="3" t="s">
        <v>1123</v>
      </c>
      <c r="D3772" s="3" t="s">
        <v>1118</v>
      </c>
    </row>
    <row r="3773" spans="1:4" x14ac:dyDescent="0.35">
      <c r="A3773" s="3" t="s">
        <v>3828</v>
      </c>
      <c r="B3773" s="3" t="s">
        <v>1116</v>
      </c>
      <c r="C3773" s="3" t="s">
        <v>1121</v>
      </c>
      <c r="D3773" s="3" t="s">
        <v>1118</v>
      </c>
    </row>
    <row r="3774" spans="1:4" x14ac:dyDescent="0.35">
      <c r="A3774" s="3" t="s">
        <v>3829</v>
      </c>
      <c r="B3774" s="3" t="s">
        <v>1116</v>
      </c>
      <c r="C3774" s="3" t="s">
        <v>1122</v>
      </c>
      <c r="D3774" s="3" t="s">
        <v>1118</v>
      </c>
    </row>
    <row r="3775" spans="1:4" x14ac:dyDescent="0.35">
      <c r="A3775" s="3" t="s">
        <v>3830</v>
      </c>
      <c r="B3775" s="3" t="s">
        <v>1120</v>
      </c>
      <c r="C3775" s="3" t="s">
        <v>1117</v>
      </c>
      <c r="D3775" s="3" t="s">
        <v>1118</v>
      </c>
    </row>
    <row r="3776" spans="1:4" x14ac:dyDescent="0.35">
      <c r="A3776" s="3" t="s">
        <v>3831</v>
      </c>
      <c r="B3776" s="3" t="s">
        <v>1119</v>
      </c>
      <c r="C3776" s="3" t="s">
        <v>1117</v>
      </c>
      <c r="D3776" s="3" t="s">
        <v>1124</v>
      </c>
    </row>
    <row r="3777" spans="1:4" x14ac:dyDescent="0.35">
      <c r="A3777" s="3" t="s">
        <v>3832</v>
      </c>
      <c r="B3777" s="3" t="s">
        <v>1116</v>
      </c>
      <c r="C3777" s="3" t="s">
        <v>1121</v>
      </c>
      <c r="D3777" s="3" t="s">
        <v>1124</v>
      </c>
    </row>
    <row r="3778" spans="1:4" x14ac:dyDescent="0.35">
      <c r="A3778" s="3" t="s">
        <v>3833</v>
      </c>
      <c r="B3778" s="3" t="s">
        <v>1119</v>
      </c>
      <c r="C3778" s="3" t="s">
        <v>1117</v>
      </c>
      <c r="D3778" s="3" t="s">
        <v>1118</v>
      </c>
    </row>
    <row r="3779" spans="1:4" x14ac:dyDescent="0.35">
      <c r="A3779" s="3" t="s">
        <v>3834</v>
      </c>
      <c r="B3779" s="3" t="s">
        <v>1116</v>
      </c>
      <c r="C3779" s="3" t="s">
        <v>1123</v>
      </c>
      <c r="D3779" s="3" t="s">
        <v>1124</v>
      </c>
    </row>
    <row r="3780" spans="1:4" x14ac:dyDescent="0.35">
      <c r="A3780" s="3" t="s">
        <v>3835</v>
      </c>
      <c r="B3780" s="3" t="s">
        <v>1119</v>
      </c>
      <c r="C3780" s="3" t="s">
        <v>1117</v>
      </c>
      <c r="D3780" s="3" t="s">
        <v>1118</v>
      </c>
    </row>
    <row r="3781" spans="1:4" x14ac:dyDescent="0.35">
      <c r="A3781" s="3" t="s">
        <v>3836</v>
      </c>
      <c r="B3781" s="3" t="s">
        <v>1116</v>
      </c>
      <c r="C3781" s="3" t="s">
        <v>1117</v>
      </c>
      <c r="D3781" s="3" t="s">
        <v>1118</v>
      </c>
    </row>
    <row r="3782" spans="1:4" x14ac:dyDescent="0.35">
      <c r="A3782" s="3" t="s">
        <v>3837</v>
      </c>
      <c r="B3782" s="3" t="s">
        <v>1116</v>
      </c>
      <c r="C3782" s="3" t="s">
        <v>1123</v>
      </c>
      <c r="D3782" s="3" t="s">
        <v>1126</v>
      </c>
    </row>
    <row r="3783" spans="1:4" x14ac:dyDescent="0.35">
      <c r="A3783" s="3" t="s">
        <v>3838</v>
      </c>
      <c r="B3783" s="3" t="s">
        <v>1116</v>
      </c>
      <c r="C3783" s="3" t="s">
        <v>1123</v>
      </c>
      <c r="D3783" s="3" t="s">
        <v>1118</v>
      </c>
    </row>
    <row r="3784" spans="1:4" x14ac:dyDescent="0.35">
      <c r="A3784" s="3" t="s">
        <v>3839</v>
      </c>
      <c r="B3784" s="3" t="s">
        <v>1119</v>
      </c>
      <c r="C3784" s="3" t="s">
        <v>1123</v>
      </c>
      <c r="D3784" s="3" t="s">
        <v>1118</v>
      </c>
    </row>
    <row r="3785" spans="1:4" x14ac:dyDescent="0.35">
      <c r="A3785" s="3" t="s">
        <v>3840</v>
      </c>
      <c r="B3785" s="3" t="s">
        <v>1116</v>
      </c>
      <c r="C3785" s="3" t="s">
        <v>1123</v>
      </c>
      <c r="D3785" s="3" t="s">
        <v>1118</v>
      </c>
    </row>
    <row r="3786" spans="1:4" x14ac:dyDescent="0.35">
      <c r="A3786" s="3" t="s">
        <v>3841</v>
      </c>
      <c r="B3786" s="3" t="s">
        <v>1116</v>
      </c>
      <c r="C3786" s="3" t="s">
        <v>1117</v>
      </c>
      <c r="D3786" s="3" t="s">
        <v>1118</v>
      </c>
    </row>
    <row r="3787" spans="1:4" x14ac:dyDescent="0.35">
      <c r="A3787" s="3" t="s">
        <v>3842</v>
      </c>
      <c r="B3787" s="3" t="s">
        <v>1116</v>
      </c>
      <c r="C3787" s="3" t="s">
        <v>1117</v>
      </c>
      <c r="D3787" s="3" t="s">
        <v>1124</v>
      </c>
    </row>
    <row r="3788" spans="1:4" x14ac:dyDescent="0.35">
      <c r="A3788" s="3" t="s">
        <v>3843</v>
      </c>
      <c r="B3788" s="3" t="s">
        <v>1116</v>
      </c>
      <c r="C3788" s="3" t="s">
        <v>1117</v>
      </c>
      <c r="D3788" s="3" t="s">
        <v>1118</v>
      </c>
    </row>
    <row r="3789" spans="1:4" x14ac:dyDescent="0.35">
      <c r="A3789" s="3" t="s">
        <v>3844</v>
      </c>
      <c r="B3789" s="3" t="s">
        <v>1120</v>
      </c>
      <c r="C3789" s="3" t="s">
        <v>1121</v>
      </c>
      <c r="D3789" s="3" t="s">
        <v>1118</v>
      </c>
    </row>
    <row r="3790" spans="1:4" x14ac:dyDescent="0.35">
      <c r="A3790" s="3" t="s">
        <v>3845</v>
      </c>
      <c r="B3790" s="3" t="s">
        <v>1119</v>
      </c>
      <c r="C3790" s="3" t="s">
        <v>1117</v>
      </c>
      <c r="D3790" s="3" t="s">
        <v>1124</v>
      </c>
    </row>
    <row r="3791" spans="1:4" x14ac:dyDescent="0.35">
      <c r="A3791" s="3" t="s">
        <v>3846</v>
      </c>
      <c r="B3791" s="3" t="s">
        <v>1116</v>
      </c>
      <c r="C3791" s="3" t="s">
        <v>1117</v>
      </c>
      <c r="D3791" s="3" t="s">
        <v>1118</v>
      </c>
    </row>
    <row r="3792" spans="1:4" x14ac:dyDescent="0.35">
      <c r="A3792" s="3" t="s">
        <v>3847</v>
      </c>
      <c r="B3792" s="3" t="s">
        <v>1119</v>
      </c>
      <c r="C3792" s="3" t="s">
        <v>1117</v>
      </c>
      <c r="D3792" s="3" t="s">
        <v>1118</v>
      </c>
    </row>
    <row r="3793" spans="1:4" x14ac:dyDescent="0.35">
      <c r="A3793" s="3" t="s">
        <v>3848</v>
      </c>
      <c r="B3793" s="3" t="s">
        <v>1119</v>
      </c>
      <c r="C3793" s="3" t="s">
        <v>1121</v>
      </c>
      <c r="D3793" s="3" t="s">
        <v>1118</v>
      </c>
    </row>
    <row r="3794" spans="1:4" x14ac:dyDescent="0.35">
      <c r="A3794" s="3" t="s">
        <v>3849</v>
      </c>
      <c r="B3794" s="3" t="s">
        <v>1119</v>
      </c>
      <c r="C3794" s="3" t="s">
        <v>1122</v>
      </c>
      <c r="D3794" s="3" t="s">
        <v>1126</v>
      </c>
    </row>
    <row r="3795" spans="1:4" x14ac:dyDescent="0.35">
      <c r="A3795" s="3" t="s">
        <v>3850</v>
      </c>
      <c r="B3795" s="3" t="s">
        <v>1116</v>
      </c>
      <c r="C3795" s="3" t="s">
        <v>1117</v>
      </c>
      <c r="D3795" s="3" t="s">
        <v>1118</v>
      </c>
    </row>
    <row r="3796" spans="1:4" x14ac:dyDescent="0.35">
      <c r="A3796" s="3" t="s">
        <v>3851</v>
      </c>
      <c r="B3796" s="3" t="s">
        <v>1116</v>
      </c>
      <c r="C3796" s="3" t="s">
        <v>1117</v>
      </c>
      <c r="D3796" s="3" t="s">
        <v>1118</v>
      </c>
    </row>
    <row r="3797" spans="1:4" x14ac:dyDescent="0.35">
      <c r="A3797" s="3" t="s">
        <v>3852</v>
      </c>
      <c r="B3797" s="3" t="s">
        <v>1116</v>
      </c>
      <c r="C3797" s="3" t="s">
        <v>1123</v>
      </c>
      <c r="D3797" s="3" t="s">
        <v>1118</v>
      </c>
    </row>
    <row r="3798" spans="1:4" x14ac:dyDescent="0.35">
      <c r="A3798" s="3" t="s">
        <v>3853</v>
      </c>
      <c r="B3798" s="3" t="s">
        <v>1116</v>
      </c>
      <c r="C3798" s="3" t="s">
        <v>1121</v>
      </c>
      <c r="D3798" s="3" t="s">
        <v>1118</v>
      </c>
    </row>
    <row r="3799" spans="1:4" x14ac:dyDescent="0.35">
      <c r="A3799" s="3" t="s">
        <v>3854</v>
      </c>
      <c r="B3799" s="3" t="s">
        <v>1116</v>
      </c>
      <c r="C3799" s="3" t="s">
        <v>1123</v>
      </c>
      <c r="D3799" s="3" t="s">
        <v>1118</v>
      </c>
    </row>
    <row r="3800" spans="1:4" x14ac:dyDescent="0.35">
      <c r="A3800" s="3" t="s">
        <v>3855</v>
      </c>
      <c r="B3800" s="3" t="s">
        <v>1116</v>
      </c>
      <c r="C3800" s="3" t="s">
        <v>1123</v>
      </c>
      <c r="D3800" s="3" t="s">
        <v>1118</v>
      </c>
    </row>
    <row r="3801" spans="1:4" x14ac:dyDescent="0.35">
      <c r="A3801" s="3" t="s">
        <v>3856</v>
      </c>
      <c r="B3801" s="3" t="s">
        <v>1120</v>
      </c>
      <c r="C3801" s="3" t="s">
        <v>1123</v>
      </c>
      <c r="D3801" s="3" t="s">
        <v>1118</v>
      </c>
    </row>
    <row r="3802" spans="1:4" x14ac:dyDescent="0.35">
      <c r="A3802" s="3" t="s">
        <v>974</v>
      </c>
      <c r="B3802" s="3" t="s">
        <v>1119</v>
      </c>
      <c r="C3802" s="3" t="s">
        <v>1117</v>
      </c>
      <c r="D3802" s="3" t="s">
        <v>1118</v>
      </c>
    </row>
    <row r="3803" spans="1:4" x14ac:dyDescent="0.35">
      <c r="A3803" s="3" t="s">
        <v>3857</v>
      </c>
      <c r="B3803" s="3" t="s">
        <v>1119</v>
      </c>
      <c r="C3803" s="3" t="s">
        <v>1121</v>
      </c>
      <c r="D3803" s="3" t="s">
        <v>1126</v>
      </c>
    </row>
    <row r="3804" spans="1:4" x14ac:dyDescent="0.35">
      <c r="A3804" s="3" t="s">
        <v>3858</v>
      </c>
      <c r="B3804" s="3" t="s">
        <v>1116</v>
      </c>
      <c r="C3804" s="3" t="s">
        <v>1122</v>
      </c>
      <c r="D3804" s="3" t="s">
        <v>1124</v>
      </c>
    </row>
    <row r="3805" spans="1:4" x14ac:dyDescent="0.35">
      <c r="A3805" s="3" t="s">
        <v>3859</v>
      </c>
      <c r="B3805" s="3" t="s">
        <v>1119</v>
      </c>
      <c r="C3805" s="3" t="s">
        <v>1122</v>
      </c>
      <c r="D3805" s="3" t="s">
        <v>1118</v>
      </c>
    </row>
    <row r="3806" spans="1:4" x14ac:dyDescent="0.35">
      <c r="A3806" s="3" t="s">
        <v>3860</v>
      </c>
      <c r="B3806" s="3" t="s">
        <v>1119</v>
      </c>
      <c r="C3806" s="3" t="s">
        <v>1122</v>
      </c>
      <c r="D3806" s="3" t="s">
        <v>1118</v>
      </c>
    </row>
    <row r="3807" spans="1:4" x14ac:dyDescent="0.35">
      <c r="A3807" s="3" t="s">
        <v>3861</v>
      </c>
      <c r="B3807" s="3" t="s">
        <v>1116</v>
      </c>
      <c r="C3807" s="3" t="s">
        <v>1122</v>
      </c>
      <c r="D3807" s="3" t="s">
        <v>1118</v>
      </c>
    </row>
    <row r="3808" spans="1:4" x14ac:dyDescent="0.35">
      <c r="A3808" s="3" t="s">
        <v>3862</v>
      </c>
      <c r="B3808" s="3" t="s">
        <v>1116</v>
      </c>
      <c r="C3808" s="3" t="s">
        <v>1123</v>
      </c>
      <c r="D3808" s="3" t="s">
        <v>1118</v>
      </c>
    </row>
    <row r="3809" spans="1:4" x14ac:dyDescent="0.35">
      <c r="A3809" s="3" t="s">
        <v>3863</v>
      </c>
      <c r="B3809" s="3" t="s">
        <v>1120</v>
      </c>
      <c r="C3809" s="3" t="s">
        <v>1117</v>
      </c>
      <c r="D3809" s="3" t="s">
        <v>1118</v>
      </c>
    </row>
    <row r="3810" spans="1:4" x14ac:dyDescent="0.35">
      <c r="A3810" s="3" t="s">
        <v>3864</v>
      </c>
      <c r="B3810" s="3" t="s">
        <v>1116</v>
      </c>
      <c r="C3810" s="3" t="s">
        <v>1122</v>
      </c>
      <c r="D3810" s="3" t="s">
        <v>1118</v>
      </c>
    </row>
    <row r="3811" spans="1:4" x14ac:dyDescent="0.35">
      <c r="A3811" s="3" t="s">
        <v>3865</v>
      </c>
      <c r="B3811" s="3" t="s">
        <v>1116</v>
      </c>
      <c r="C3811" s="3" t="s">
        <v>1123</v>
      </c>
      <c r="D3811" s="3" t="s">
        <v>1118</v>
      </c>
    </row>
    <row r="3812" spans="1:4" x14ac:dyDescent="0.35">
      <c r="A3812" s="3" t="s">
        <v>3866</v>
      </c>
      <c r="B3812" s="3" t="s">
        <v>1116</v>
      </c>
      <c r="C3812" s="3" t="s">
        <v>1122</v>
      </c>
      <c r="D3812" s="3" t="s">
        <v>1126</v>
      </c>
    </row>
    <row r="3813" spans="1:4" x14ac:dyDescent="0.35">
      <c r="A3813" s="3" t="s">
        <v>3867</v>
      </c>
      <c r="B3813" s="3" t="s">
        <v>1116</v>
      </c>
      <c r="C3813" s="3" t="s">
        <v>1117</v>
      </c>
      <c r="D3813" s="3" t="s">
        <v>1118</v>
      </c>
    </row>
    <row r="3814" spans="1:4" x14ac:dyDescent="0.35">
      <c r="A3814" s="3" t="s">
        <v>3868</v>
      </c>
      <c r="B3814" s="3" t="s">
        <v>1119</v>
      </c>
      <c r="C3814" s="3" t="s">
        <v>1123</v>
      </c>
      <c r="D3814" s="3" t="s">
        <v>1118</v>
      </c>
    </row>
    <row r="3815" spans="1:4" x14ac:dyDescent="0.35">
      <c r="A3815" s="3" t="s">
        <v>3869</v>
      </c>
      <c r="B3815" s="3" t="s">
        <v>1116</v>
      </c>
      <c r="C3815" s="3" t="s">
        <v>1117</v>
      </c>
      <c r="D3815" s="3" t="s">
        <v>1118</v>
      </c>
    </row>
    <row r="3816" spans="1:4" x14ac:dyDescent="0.35">
      <c r="A3816" s="3" t="s">
        <v>3870</v>
      </c>
      <c r="B3816" s="3" t="s">
        <v>1116</v>
      </c>
      <c r="C3816" s="3" t="s">
        <v>1122</v>
      </c>
      <c r="D3816" s="3" t="s">
        <v>1118</v>
      </c>
    </row>
    <row r="3817" spans="1:4" x14ac:dyDescent="0.35">
      <c r="A3817" s="3" t="s">
        <v>3871</v>
      </c>
      <c r="B3817" s="3" t="s">
        <v>1119</v>
      </c>
      <c r="C3817" s="3" t="s">
        <v>1121</v>
      </c>
      <c r="D3817" s="3" t="s">
        <v>1124</v>
      </c>
    </row>
    <row r="3818" spans="1:4" x14ac:dyDescent="0.35">
      <c r="A3818" s="3" t="s">
        <v>3872</v>
      </c>
      <c r="B3818" s="3" t="s">
        <v>1116</v>
      </c>
      <c r="C3818" s="3" t="s">
        <v>1117</v>
      </c>
      <c r="D3818" s="3" t="s">
        <v>1118</v>
      </c>
    </row>
    <row r="3819" spans="1:4" x14ac:dyDescent="0.35">
      <c r="A3819" s="3" t="s">
        <v>3873</v>
      </c>
      <c r="B3819" s="3" t="s">
        <v>1120</v>
      </c>
      <c r="C3819" s="3" t="s">
        <v>1123</v>
      </c>
      <c r="D3819" s="3" t="s">
        <v>1118</v>
      </c>
    </row>
    <row r="3820" spans="1:4" x14ac:dyDescent="0.35">
      <c r="A3820" s="3" t="s">
        <v>3874</v>
      </c>
      <c r="B3820" s="3" t="s">
        <v>1120</v>
      </c>
      <c r="C3820" s="3" t="s">
        <v>1117</v>
      </c>
      <c r="D3820" s="3" t="s">
        <v>1118</v>
      </c>
    </row>
    <row r="3821" spans="1:4" x14ac:dyDescent="0.35">
      <c r="A3821" s="3" t="s">
        <v>3875</v>
      </c>
      <c r="B3821" s="3" t="s">
        <v>1119</v>
      </c>
      <c r="C3821" s="3" t="s">
        <v>1123</v>
      </c>
      <c r="D3821" s="3" t="s">
        <v>1118</v>
      </c>
    </row>
    <row r="3822" spans="1:4" x14ac:dyDescent="0.35">
      <c r="A3822" s="3" t="s">
        <v>3876</v>
      </c>
      <c r="B3822" s="3" t="s">
        <v>1116</v>
      </c>
      <c r="C3822" s="3" t="s">
        <v>1123</v>
      </c>
      <c r="D3822" s="3" t="s">
        <v>1118</v>
      </c>
    </row>
    <row r="3823" spans="1:4" x14ac:dyDescent="0.35">
      <c r="A3823" s="3" t="s">
        <v>3877</v>
      </c>
      <c r="B3823" s="3" t="s">
        <v>1116</v>
      </c>
      <c r="C3823" s="3" t="s">
        <v>1121</v>
      </c>
      <c r="D3823" s="3" t="s">
        <v>1124</v>
      </c>
    </row>
    <row r="3824" spans="1:4" x14ac:dyDescent="0.35">
      <c r="A3824" s="3" t="s">
        <v>3878</v>
      </c>
      <c r="B3824" s="3" t="s">
        <v>1119</v>
      </c>
      <c r="C3824" s="3" t="s">
        <v>1123</v>
      </c>
      <c r="D3824" s="3" t="s">
        <v>1118</v>
      </c>
    </row>
    <row r="3825" spans="1:4" x14ac:dyDescent="0.35">
      <c r="A3825" s="3" t="s">
        <v>3879</v>
      </c>
      <c r="B3825" s="3" t="s">
        <v>1116</v>
      </c>
      <c r="C3825" s="3" t="s">
        <v>1123</v>
      </c>
      <c r="D3825" s="3" t="s">
        <v>1126</v>
      </c>
    </row>
    <row r="3826" spans="1:4" x14ac:dyDescent="0.35">
      <c r="A3826" s="3" t="s">
        <v>3880</v>
      </c>
      <c r="B3826" s="3" t="s">
        <v>1119</v>
      </c>
      <c r="C3826" s="3" t="s">
        <v>1117</v>
      </c>
      <c r="D3826" s="3" t="s">
        <v>1118</v>
      </c>
    </row>
    <row r="3827" spans="1:4" x14ac:dyDescent="0.35">
      <c r="A3827" s="3" t="s">
        <v>3881</v>
      </c>
      <c r="B3827" s="3" t="s">
        <v>1119</v>
      </c>
      <c r="C3827" s="3" t="s">
        <v>1117</v>
      </c>
      <c r="D3827" s="3" t="s">
        <v>1118</v>
      </c>
    </row>
    <row r="3828" spans="1:4" x14ac:dyDescent="0.35">
      <c r="A3828" s="3" t="s">
        <v>3882</v>
      </c>
      <c r="B3828" s="3" t="s">
        <v>1116</v>
      </c>
      <c r="C3828" s="3" t="s">
        <v>1121</v>
      </c>
      <c r="D3828" s="3" t="s">
        <v>1118</v>
      </c>
    </row>
    <row r="3829" spans="1:4" x14ac:dyDescent="0.35">
      <c r="A3829" s="3" t="s">
        <v>3883</v>
      </c>
      <c r="B3829" s="3" t="s">
        <v>1119</v>
      </c>
      <c r="C3829" s="3" t="s">
        <v>1117</v>
      </c>
      <c r="D3829" s="3" t="s">
        <v>1118</v>
      </c>
    </row>
    <row r="3830" spans="1:4" x14ac:dyDescent="0.35">
      <c r="A3830" s="3" t="s">
        <v>3884</v>
      </c>
      <c r="B3830" s="3" t="s">
        <v>1119</v>
      </c>
      <c r="C3830" s="3" t="s">
        <v>1117</v>
      </c>
      <c r="D3830" s="3" t="s">
        <v>1118</v>
      </c>
    </row>
    <row r="3831" spans="1:4" x14ac:dyDescent="0.35">
      <c r="A3831" s="3" t="s">
        <v>3885</v>
      </c>
      <c r="B3831" s="3" t="s">
        <v>1119</v>
      </c>
      <c r="C3831" s="3" t="s">
        <v>1121</v>
      </c>
      <c r="D3831" s="3" t="s">
        <v>1118</v>
      </c>
    </row>
    <row r="3832" spans="1:4" x14ac:dyDescent="0.35">
      <c r="A3832" s="3" t="s">
        <v>3886</v>
      </c>
      <c r="B3832" s="3" t="s">
        <v>1116</v>
      </c>
      <c r="C3832" s="3" t="s">
        <v>1121</v>
      </c>
      <c r="D3832" s="3" t="s">
        <v>1126</v>
      </c>
    </row>
    <row r="3833" spans="1:4" x14ac:dyDescent="0.35">
      <c r="A3833" s="3" t="s">
        <v>3887</v>
      </c>
      <c r="B3833" s="3" t="s">
        <v>1116</v>
      </c>
      <c r="C3833" s="3" t="s">
        <v>1117</v>
      </c>
      <c r="D3833" s="3" t="s">
        <v>1118</v>
      </c>
    </row>
    <row r="3834" spans="1:4" x14ac:dyDescent="0.35">
      <c r="A3834" s="3" t="s">
        <v>3888</v>
      </c>
      <c r="B3834" s="3" t="s">
        <v>1116</v>
      </c>
      <c r="C3834" s="3" t="s">
        <v>1123</v>
      </c>
      <c r="D3834" s="3" t="s">
        <v>1118</v>
      </c>
    </row>
    <row r="3835" spans="1:4" x14ac:dyDescent="0.35">
      <c r="A3835" s="3" t="s">
        <v>3889</v>
      </c>
      <c r="B3835" s="3" t="s">
        <v>1116</v>
      </c>
      <c r="C3835" s="3" t="s">
        <v>1123</v>
      </c>
      <c r="D3835" s="3" t="s">
        <v>1118</v>
      </c>
    </row>
    <row r="3836" spans="1:4" x14ac:dyDescent="0.35">
      <c r="A3836" s="3" t="s">
        <v>3890</v>
      </c>
      <c r="B3836" s="3" t="s">
        <v>1119</v>
      </c>
      <c r="C3836" s="3" t="s">
        <v>1123</v>
      </c>
      <c r="D3836" s="3" t="s">
        <v>1124</v>
      </c>
    </row>
    <row r="3837" spans="1:4" x14ac:dyDescent="0.35">
      <c r="A3837" s="3" t="s">
        <v>3891</v>
      </c>
      <c r="B3837" s="3" t="s">
        <v>1116</v>
      </c>
      <c r="C3837" s="3" t="s">
        <v>1123</v>
      </c>
      <c r="D3837" s="3" t="s">
        <v>1118</v>
      </c>
    </row>
    <row r="3838" spans="1:4" x14ac:dyDescent="0.35">
      <c r="A3838" s="3" t="s">
        <v>3892</v>
      </c>
      <c r="B3838" s="3" t="s">
        <v>1119</v>
      </c>
      <c r="C3838" s="3" t="s">
        <v>1122</v>
      </c>
      <c r="D3838" s="3" t="s">
        <v>1118</v>
      </c>
    </row>
    <row r="3839" spans="1:4" x14ac:dyDescent="0.35">
      <c r="A3839" s="3" t="s">
        <v>3893</v>
      </c>
      <c r="B3839" s="3" t="s">
        <v>1116</v>
      </c>
      <c r="C3839" s="3" t="s">
        <v>1117</v>
      </c>
      <c r="D3839" s="3" t="s">
        <v>1118</v>
      </c>
    </row>
    <row r="3840" spans="1:4" x14ac:dyDescent="0.35">
      <c r="A3840" s="3" t="s">
        <v>3894</v>
      </c>
      <c r="B3840" s="3" t="s">
        <v>1119</v>
      </c>
      <c r="C3840" s="3" t="s">
        <v>1117</v>
      </c>
      <c r="D3840" s="3" t="s">
        <v>1118</v>
      </c>
    </row>
    <row r="3841" spans="1:4" x14ac:dyDescent="0.35">
      <c r="A3841" s="3" t="s">
        <v>3895</v>
      </c>
      <c r="B3841" s="3" t="s">
        <v>1119</v>
      </c>
      <c r="C3841" s="3" t="s">
        <v>1117</v>
      </c>
      <c r="D3841" s="3" t="s">
        <v>1124</v>
      </c>
    </row>
    <row r="3842" spans="1:4" x14ac:dyDescent="0.35">
      <c r="A3842" s="3" t="s">
        <v>3896</v>
      </c>
      <c r="B3842" s="3" t="s">
        <v>1119</v>
      </c>
      <c r="C3842" s="3" t="s">
        <v>1123</v>
      </c>
      <c r="D3842" s="3" t="s">
        <v>1118</v>
      </c>
    </row>
    <row r="3843" spans="1:4" x14ac:dyDescent="0.35">
      <c r="A3843" s="3" t="s">
        <v>3897</v>
      </c>
      <c r="B3843" s="3" t="s">
        <v>1116</v>
      </c>
      <c r="C3843" s="3" t="s">
        <v>1117</v>
      </c>
      <c r="D3843" s="3" t="s">
        <v>1118</v>
      </c>
    </row>
    <row r="3844" spans="1:4" x14ac:dyDescent="0.35">
      <c r="A3844" s="3" t="s">
        <v>3898</v>
      </c>
      <c r="B3844" s="3" t="s">
        <v>1116</v>
      </c>
      <c r="C3844" s="3" t="s">
        <v>1123</v>
      </c>
      <c r="D3844" s="3" t="s">
        <v>1118</v>
      </c>
    </row>
    <row r="3845" spans="1:4" x14ac:dyDescent="0.35">
      <c r="A3845" s="3" t="s">
        <v>3899</v>
      </c>
      <c r="B3845" s="3" t="s">
        <v>1116</v>
      </c>
      <c r="C3845" s="3" t="s">
        <v>1117</v>
      </c>
      <c r="D3845" s="3" t="s">
        <v>1124</v>
      </c>
    </row>
    <row r="3846" spans="1:4" x14ac:dyDescent="0.35">
      <c r="A3846" s="3" t="s">
        <v>3900</v>
      </c>
      <c r="B3846" s="3" t="s">
        <v>1119</v>
      </c>
      <c r="C3846" s="3" t="s">
        <v>1117</v>
      </c>
      <c r="D3846" s="3" t="s">
        <v>1124</v>
      </c>
    </row>
    <row r="3847" spans="1:4" x14ac:dyDescent="0.35">
      <c r="A3847" s="3" t="s">
        <v>3901</v>
      </c>
      <c r="B3847" s="3" t="s">
        <v>1116</v>
      </c>
      <c r="C3847" s="3" t="s">
        <v>1117</v>
      </c>
      <c r="D3847" s="3" t="s">
        <v>1118</v>
      </c>
    </row>
    <row r="3848" spans="1:4" x14ac:dyDescent="0.35">
      <c r="A3848" s="3" t="s">
        <v>3902</v>
      </c>
      <c r="B3848" s="3" t="s">
        <v>1120</v>
      </c>
      <c r="C3848" s="3" t="s">
        <v>1117</v>
      </c>
      <c r="D3848" s="3" t="s">
        <v>1124</v>
      </c>
    </row>
    <row r="3849" spans="1:4" x14ac:dyDescent="0.35">
      <c r="A3849" s="3" t="s">
        <v>3903</v>
      </c>
      <c r="B3849" s="3" t="s">
        <v>1116</v>
      </c>
      <c r="C3849" s="3" t="s">
        <v>1117</v>
      </c>
      <c r="D3849" s="3" t="s">
        <v>1118</v>
      </c>
    </row>
    <row r="3850" spans="1:4" x14ac:dyDescent="0.35">
      <c r="A3850" s="3" t="s">
        <v>3904</v>
      </c>
      <c r="B3850" s="3" t="s">
        <v>1116</v>
      </c>
      <c r="C3850" s="3" t="s">
        <v>1121</v>
      </c>
      <c r="D3850" s="3" t="s">
        <v>1118</v>
      </c>
    </row>
    <row r="3851" spans="1:4" x14ac:dyDescent="0.35">
      <c r="A3851" s="3" t="s">
        <v>3905</v>
      </c>
      <c r="B3851" s="3" t="s">
        <v>1116</v>
      </c>
      <c r="C3851" s="3" t="s">
        <v>1123</v>
      </c>
      <c r="D3851" s="3" t="s">
        <v>1118</v>
      </c>
    </row>
    <row r="3852" spans="1:4" x14ac:dyDescent="0.35">
      <c r="A3852" s="3" t="s">
        <v>3906</v>
      </c>
      <c r="B3852" s="3" t="s">
        <v>1116</v>
      </c>
      <c r="C3852" s="3" t="s">
        <v>1121</v>
      </c>
      <c r="D3852" s="3" t="s">
        <v>1118</v>
      </c>
    </row>
    <row r="3853" spans="1:4" x14ac:dyDescent="0.35">
      <c r="A3853" s="3" t="s">
        <v>3907</v>
      </c>
      <c r="B3853" s="3" t="s">
        <v>1119</v>
      </c>
      <c r="C3853" s="3" t="s">
        <v>1123</v>
      </c>
      <c r="D3853" s="3" t="s">
        <v>1118</v>
      </c>
    </row>
    <row r="3854" spans="1:4" x14ac:dyDescent="0.35">
      <c r="A3854" s="3" t="s">
        <v>3908</v>
      </c>
      <c r="B3854" s="3" t="s">
        <v>1116</v>
      </c>
      <c r="C3854" s="3" t="s">
        <v>1121</v>
      </c>
      <c r="D3854" s="3" t="s">
        <v>1126</v>
      </c>
    </row>
    <row r="3855" spans="1:4" x14ac:dyDescent="0.35">
      <c r="A3855" s="3" t="s">
        <v>3909</v>
      </c>
      <c r="B3855" s="3" t="s">
        <v>1116</v>
      </c>
      <c r="C3855" s="3" t="s">
        <v>1117</v>
      </c>
      <c r="D3855" s="3" t="s">
        <v>1118</v>
      </c>
    </row>
    <row r="3856" spans="1:4" x14ac:dyDescent="0.35">
      <c r="A3856" s="3" t="s">
        <v>3910</v>
      </c>
      <c r="B3856" s="3" t="s">
        <v>1119</v>
      </c>
      <c r="C3856" s="3" t="s">
        <v>1117</v>
      </c>
      <c r="D3856" s="3" t="s">
        <v>1118</v>
      </c>
    </row>
    <row r="3857" spans="1:4" x14ac:dyDescent="0.35">
      <c r="A3857" s="3" t="s">
        <v>3911</v>
      </c>
      <c r="B3857" s="3" t="s">
        <v>1119</v>
      </c>
      <c r="C3857" s="3" t="s">
        <v>1123</v>
      </c>
      <c r="D3857" s="3" t="s">
        <v>1118</v>
      </c>
    </row>
    <row r="3858" spans="1:4" x14ac:dyDescent="0.35">
      <c r="A3858" s="3" t="s">
        <v>3912</v>
      </c>
      <c r="B3858" s="3" t="s">
        <v>1116</v>
      </c>
      <c r="C3858" s="3" t="s">
        <v>1117</v>
      </c>
      <c r="D3858" s="3" t="s">
        <v>1118</v>
      </c>
    </row>
    <row r="3859" spans="1:4" x14ac:dyDescent="0.35">
      <c r="A3859" s="3" t="s">
        <v>3913</v>
      </c>
      <c r="B3859" s="3" t="s">
        <v>1116</v>
      </c>
      <c r="C3859" s="3" t="s">
        <v>1121</v>
      </c>
      <c r="D3859" s="3" t="s">
        <v>1126</v>
      </c>
    </row>
    <row r="3860" spans="1:4" x14ac:dyDescent="0.35">
      <c r="A3860" s="3" t="s">
        <v>3914</v>
      </c>
      <c r="B3860" s="3" t="s">
        <v>1116</v>
      </c>
      <c r="C3860" s="3" t="s">
        <v>1117</v>
      </c>
      <c r="D3860" s="3" t="s">
        <v>1118</v>
      </c>
    </row>
    <row r="3861" spans="1:4" x14ac:dyDescent="0.35">
      <c r="A3861" s="3" t="s">
        <v>3915</v>
      </c>
      <c r="B3861" s="3" t="s">
        <v>1116</v>
      </c>
      <c r="C3861" s="3" t="s">
        <v>1117</v>
      </c>
      <c r="D3861" s="3" t="s">
        <v>1118</v>
      </c>
    </row>
    <row r="3862" spans="1:4" x14ac:dyDescent="0.35">
      <c r="A3862" s="3" t="s">
        <v>3916</v>
      </c>
      <c r="B3862" s="3" t="s">
        <v>1119</v>
      </c>
      <c r="C3862" s="3" t="s">
        <v>1117</v>
      </c>
      <c r="D3862" s="3" t="s">
        <v>1124</v>
      </c>
    </row>
    <row r="3863" spans="1:4" x14ac:dyDescent="0.35">
      <c r="A3863" s="3" t="s">
        <v>3917</v>
      </c>
      <c r="B3863" s="3" t="s">
        <v>1116</v>
      </c>
      <c r="C3863" s="3" t="s">
        <v>1117</v>
      </c>
      <c r="D3863" s="3" t="s">
        <v>1118</v>
      </c>
    </row>
    <row r="3864" spans="1:4" x14ac:dyDescent="0.35">
      <c r="A3864" s="3" t="s">
        <v>3918</v>
      </c>
      <c r="B3864" s="3" t="s">
        <v>1116</v>
      </c>
      <c r="C3864" s="3" t="s">
        <v>1123</v>
      </c>
      <c r="D3864" s="3" t="s">
        <v>1118</v>
      </c>
    </row>
    <row r="3865" spans="1:4" x14ac:dyDescent="0.35">
      <c r="A3865" s="3" t="s">
        <v>3919</v>
      </c>
      <c r="B3865" s="3" t="s">
        <v>1119</v>
      </c>
      <c r="C3865" s="3" t="s">
        <v>1123</v>
      </c>
      <c r="D3865" s="3" t="s">
        <v>1118</v>
      </c>
    </row>
    <row r="3866" spans="1:4" x14ac:dyDescent="0.35">
      <c r="A3866" s="3" t="s">
        <v>3920</v>
      </c>
      <c r="B3866" s="3" t="s">
        <v>1116</v>
      </c>
      <c r="C3866" s="3" t="s">
        <v>1121</v>
      </c>
      <c r="D3866" s="3" t="s">
        <v>1118</v>
      </c>
    </row>
    <row r="3867" spans="1:4" x14ac:dyDescent="0.35">
      <c r="A3867" s="3" t="s">
        <v>3921</v>
      </c>
      <c r="B3867" s="3" t="s">
        <v>1119</v>
      </c>
      <c r="C3867" s="3" t="s">
        <v>1117</v>
      </c>
      <c r="D3867" s="3" t="s">
        <v>1118</v>
      </c>
    </row>
    <row r="3868" spans="1:4" x14ac:dyDescent="0.35">
      <c r="A3868" s="3" t="s">
        <v>3922</v>
      </c>
      <c r="B3868" s="3" t="s">
        <v>1116</v>
      </c>
      <c r="C3868" s="3" t="s">
        <v>1122</v>
      </c>
      <c r="D3868" s="3" t="s">
        <v>1118</v>
      </c>
    </row>
    <row r="3869" spans="1:4" x14ac:dyDescent="0.35">
      <c r="A3869" s="3" t="s">
        <v>3923</v>
      </c>
      <c r="B3869" s="3" t="s">
        <v>1119</v>
      </c>
      <c r="C3869" s="3" t="s">
        <v>1117</v>
      </c>
      <c r="D3869" s="3" t="s">
        <v>1126</v>
      </c>
    </row>
    <row r="3870" spans="1:4" x14ac:dyDescent="0.35">
      <c r="A3870" s="3" t="s">
        <v>3924</v>
      </c>
      <c r="B3870" s="3" t="s">
        <v>1119</v>
      </c>
      <c r="C3870" s="3" t="s">
        <v>1123</v>
      </c>
      <c r="D3870" s="3" t="s">
        <v>1118</v>
      </c>
    </row>
    <row r="3871" spans="1:4" x14ac:dyDescent="0.35">
      <c r="A3871" s="3" t="s">
        <v>3925</v>
      </c>
      <c r="B3871" s="3" t="s">
        <v>1116</v>
      </c>
      <c r="C3871" s="3" t="s">
        <v>1122</v>
      </c>
      <c r="D3871" s="3" t="s">
        <v>1118</v>
      </c>
    </row>
    <row r="3872" spans="1:4" x14ac:dyDescent="0.35">
      <c r="A3872" s="3" t="s">
        <v>3926</v>
      </c>
      <c r="B3872" s="3" t="s">
        <v>1116</v>
      </c>
      <c r="C3872" s="3" t="s">
        <v>1123</v>
      </c>
      <c r="D3872" s="3" t="s">
        <v>1118</v>
      </c>
    </row>
    <row r="3873" spans="1:4" x14ac:dyDescent="0.35">
      <c r="A3873" s="3" t="s">
        <v>3927</v>
      </c>
      <c r="B3873" s="3" t="s">
        <v>1119</v>
      </c>
      <c r="C3873" s="3" t="s">
        <v>1123</v>
      </c>
      <c r="D3873" s="3" t="s">
        <v>1118</v>
      </c>
    </row>
    <row r="3874" spans="1:4" x14ac:dyDescent="0.35">
      <c r="A3874" s="3" t="s">
        <v>3928</v>
      </c>
      <c r="B3874" s="3" t="s">
        <v>1119</v>
      </c>
      <c r="C3874" s="3" t="s">
        <v>1121</v>
      </c>
      <c r="D3874" s="3" t="s">
        <v>1126</v>
      </c>
    </row>
    <row r="3875" spans="1:4" x14ac:dyDescent="0.35">
      <c r="A3875" s="3" t="s">
        <v>3929</v>
      </c>
      <c r="B3875" s="3" t="s">
        <v>1116</v>
      </c>
      <c r="C3875" s="3" t="s">
        <v>1122</v>
      </c>
      <c r="D3875" s="3" t="s">
        <v>1118</v>
      </c>
    </row>
    <row r="3876" spans="1:4" x14ac:dyDescent="0.35">
      <c r="A3876" s="3" t="s">
        <v>3930</v>
      </c>
      <c r="B3876" s="3" t="s">
        <v>1116</v>
      </c>
      <c r="C3876" s="3" t="s">
        <v>1123</v>
      </c>
      <c r="D3876" s="3" t="s">
        <v>1118</v>
      </c>
    </row>
    <row r="3877" spans="1:4" x14ac:dyDescent="0.35">
      <c r="A3877" s="3" t="s">
        <v>3931</v>
      </c>
      <c r="B3877" s="3" t="s">
        <v>1116</v>
      </c>
      <c r="C3877" s="3" t="s">
        <v>1117</v>
      </c>
      <c r="D3877" s="3" t="s">
        <v>1124</v>
      </c>
    </row>
    <row r="3878" spans="1:4" x14ac:dyDescent="0.35">
      <c r="A3878" s="3" t="s">
        <v>3932</v>
      </c>
      <c r="B3878" s="3" t="s">
        <v>1119</v>
      </c>
      <c r="C3878" s="3" t="s">
        <v>1117</v>
      </c>
      <c r="D3878" s="3" t="s">
        <v>1118</v>
      </c>
    </row>
    <row r="3879" spans="1:4" x14ac:dyDescent="0.35">
      <c r="A3879" s="3" t="s">
        <v>3933</v>
      </c>
      <c r="B3879" s="3" t="s">
        <v>1119</v>
      </c>
      <c r="C3879" s="3" t="s">
        <v>1123</v>
      </c>
      <c r="D3879" s="3" t="s">
        <v>1124</v>
      </c>
    </row>
    <row r="3880" spans="1:4" x14ac:dyDescent="0.35">
      <c r="A3880" s="3" t="s">
        <v>3934</v>
      </c>
      <c r="B3880" s="3" t="s">
        <v>1116</v>
      </c>
      <c r="C3880" s="3" t="s">
        <v>1117</v>
      </c>
      <c r="D3880" s="3" t="s">
        <v>1118</v>
      </c>
    </row>
    <row r="3881" spans="1:4" x14ac:dyDescent="0.35">
      <c r="A3881" s="3" t="s">
        <v>3935</v>
      </c>
      <c r="B3881" s="3" t="s">
        <v>1116</v>
      </c>
      <c r="C3881" s="3" t="s">
        <v>1122</v>
      </c>
      <c r="D3881" s="3" t="s">
        <v>1118</v>
      </c>
    </row>
    <row r="3882" spans="1:4" x14ac:dyDescent="0.35">
      <c r="A3882" s="3" t="s">
        <v>3936</v>
      </c>
      <c r="B3882" s="3" t="s">
        <v>1116</v>
      </c>
      <c r="C3882" s="3" t="s">
        <v>1117</v>
      </c>
      <c r="D3882" s="3" t="s">
        <v>1126</v>
      </c>
    </row>
    <row r="3883" spans="1:4" x14ac:dyDescent="0.35">
      <c r="A3883" s="3" t="s">
        <v>3937</v>
      </c>
      <c r="B3883" s="3" t="s">
        <v>1116</v>
      </c>
      <c r="C3883" s="3" t="s">
        <v>1122</v>
      </c>
      <c r="D3883" s="3" t="s">
        <v>1118</v>
      </c>
    </row>
    <row r="3884" spans="1:4" x14ac:dyDescent="0.35">
      <c r="A3884" s="3" t="s">
        <v>3938</v>
      </c>
      <c r="B3884" s="3" t="s">
        <v>1116</v>
      </c>
      <c r="C3884" s="3" t="s">
        <v>1123</v>
      </c>
      <c r="D3884" s="3" t="s">
        <v>1118</v>
      </c>
    </row>
    <row r="3885" spans="1:4" x14ac:dyDescent="0.35">
      <c r="A3885" s="3" t="s">
        <v>3939</v>
      </c>
      <c r="B3885" s="3" t="s">
        <v>1120</v>
      </c>
      <c r="C3885" s="3" t="s">
        <v>1123</v>
      </c>
      <c r="D3885" s="3" t="s">
        <v>1118</v>
      </c>
    </row>
    <row r="3886" spans="1:4" x14ac:dyDescent="0.35">
      <c r="A3886" s="3" t="s">
        <v>3940</v>
      </c>
      <c r="B3886" s="3" t="s">
        <v>1116</v>
      </c>
      <c r="C3886" s="3" t="s">
        <v>1123</v>
      </c>
      <c r="D3886" s="3" t="s">
        <v>1124</v>
      </c>
    </row>
    <row r="3887" spans="1:4" x14ac:dyDescent="0.35">
      <c r="A3887" s="3" t="s">
        <v>3941</v>
      </c>
      <c r="B3887" s="3" t="s">
        <v>1119</v>
      </c>
      <c r="C3887" s="3" t="s">
        <v>1121</v>
      </c>
      <c r="D3887" s="3" t="s">
        <v>1118</v>
      </c>
    </row>
    <row r="3888" spans="1:4" x14ac:dyDescent="0.35">
      <c r="A3888" s="3" t="s">
        <v>3942</v>
      </c>
      <c r="B3888" s="3" t="s">
        <v>1116</v>
      </c>
      <c r="C3888" s="3" t="s">
        <v>1123</v>
      </c>
      <c r="D3888" s="3" t="s">
        <v>1118</v>
      </c>
    </row>
    <row r="3889" spans="1:4" x14ac:dyDescent="0.35">
      <c r="A3889" s="3" t="s">
        <v>3943</v>
      </c>
      <c r="B3889" s="3" t="s">
        <v>1116</v>
      </c>
      <c r="C3889" s="3" t="s">
        <v>1117</v>
      </c>
      <c r="D3889" s="3" t="s">
        <v>1118</v>
      </c>
    </row>
    <row r="3890" spans="1:4" x14ac:dyDescent="0.35">
      <c r="A3890" s="3" t="s">
        <v>3944</v>
      </c>
      <c r="B3890" s="3" t="s">
        <v>1116</v>
      </c>
      <c r="C3890" s="3" t="s">
        <v>1123</v>
      </c>
      <c r="D3890" s="3" t="s">
        <v>1118</v>
      </c>
    </row>
    <row r="3891" spans="1:4" x14ac:dyDescent="0.35">
      <c r="A3891" s="3" t="s">
        <v>3945</v>
      </c>
      <c r="B3891" s="3" t="s">
        <v>1119</v>
      </c>
      <c r="C3891" s="3" t="s">
        <v>1117</v>
      </c>
      <c r="D3891" s="3" t="s">
        <v>1118</v>
      </c>
    </row>
    <row r="3892" spans="1:4" x14ac:dyDescent="0.35">
      <c r="A3892" s="3" t="s">
        <v>3946</v>
      </c>
      <c r="B3892" s="3" t="s">
        <v>1119</v>
      </c>
      <c r="C3892" s="3" t="s">
        <v>1121</v>
      </c>
      <c r="D3892" s="3" t="s">
        <v>1118</v>
      </c>
    </row>
    <row r="3893" spans="1:4" x14ac:dyDescent="0.35">
      <c r="A3893" s="3" t="s">
        <v>3947</v>
      </c>
      <c r="B3893" s="3" t="s">
        <v>1116</v>
      </c>
      <c r="C3893" s="3" t="s">
        <v>1117</v>
      </c>
      <c r="D3893" s="3" t="s">
        <v>1124</v>
      </c>
    </row>
    <row r="3894" spans="1:4" x14ac:dyDescent="0.35">
      <c r="A3894" s="3" t="s">
        <v>3948</v>
      </c>
      <c r="B3894" s="3" t="s">
        <v>1116</v>
      </c>
      <c r="C3894" s="3" t="s">
        <v>1123</v>
      </c>
      <c r="D3894" s="3" t="s">
        <v>1126</v>
      </c>
    </row>
    <row r="3895" spans="1:4" x14ac:dyDescent="0.35">
      <c r="A3895" s="3" t="s">
        <v>3949</v>
      </c>
      <c r="B3895" s="3" t="s">
        <v>1120</v>
      </c>
      <c r="C3895" s="3" t="s">
        <v>1123</v>
      </c>
      <c r="D3895" s="3" t="s">
        <v>1118</v>
      </c>
    </row>
    <row r="3896" spans="1:4" x14ac:dyDescent="0.35">
      <c r="A3896" s="3" t="s">
        <v>3950</v>
      </c>
      <c r="B3896" s="3" t="s">
        <v>1116</v>
      </c>
      <c r="C3896" s="3" t="s">
        <v>1117</v>
      </c>
      <c r="D3896" s="3" t="s">
        <v>1118</v>
      </c>
    </row>
    <row r="3897" spans="1:4" x14ac:dyDescent="0.35">
      <c r="A3897" s="3" t="s">
        <v>3951</v>
      </c>
      <c r="B3897" s="3" t="s">
        <v>1116</v>
      </c>
      <c r="C3897" s="3" t="s">
        <v>1123</v>
      </c>
      <c r="D3897" s="3" t="s">
        <v>1118</v>
      </c>
    </row>
    <row r="3898" spans="1:4" x14ac:dyDescent="0.35">
      <c r="A3898" s="3" t="s">
        <v>3952</v>
      </c>
      <c r="B3898" s="3" t="s">
        <v>1120</v>
      </c>
      <c r="C3898" s="3" t="s">
        <v>1117</v>
      </c>
      <c r="D3898" s="3" t="s">
        <v>1118</v>
      </c>
    </row>
    <row r="3899" spans="1:4" x14ac:dyDescent="0.35">
      <c r="A3899" s="3" t="s">
        <v>3953</v>
      </c>
      <c r="B3899" s="3" t="s">
        <v>1116</v>
      </c>
      <c r="C3899" s="3" t="s">
        <v>1117</v>
      </c>
      <c r="D3899" s="3" t="s">
        <v>1118</v>
      </c>
    </row>
    <row r="3900" spans="1:4" x14ac:dyDescent="0.35">
      <c r="A3900" s="3" t="s">
        <v>3954</v>
      </c>
      <c r="B3900" s="3" t="s">
        <v>1116</v>
      </c>
      <c r="C3900" s="3" t="s">
        <v>1122</v>
      </c>
      <c r="D3900" s="3" t="s">
        <v>1118</v>
      </c>
    </row>
    <row r="3901" spans="1:4" x14ac:dyDescent="0.35">
      <c r="A3901" s="3" t="s">
        <v>3955</v>
      </c>
      <c r="B3901" s="3" t="s">
        <v>1116</v>
      </c>
      <c r="C3901" s="3" t="s">
        <v>1117</v>
      </c>
      <c r="D3901" s="3" t="s">
        <v>1118</v>
      </c>
    </row>
    <row r="3902" spans="1:4" x14ac:dyDescent="0.35">
      <c r="A3902" s="3" t="s">
        <v>3956</v>
      </c>
      <c r="B3902" s="3" t="s">
        <v>1119</v>
      </c>
      <c r="C3902" s="3" t="s">
        <v>1123</v>
      </c>
      <c r="D3902" s="3" t="s">
        <v>1118</v>
      </c>
    </row>
    <row r="3903" spans="1:4" x14ac:dyDescent="0.35">
      <c r="A3903" s="3" t="s">
        <v>3957</v>
      </c>
      <c r="B3903" s="3" t="s">
        <v>1116</v>
      </c>
      <c r="C3903" s="3" t="s">
        <v>1123</v>
      </c>
      <c r="D3903" s="3" t="s">
        <v>1118</v>
      </c>
    </row>
    <row r="3904" spans="1:4" x14ac:dyDescent="0.35">
      <c r="A3904" s="3" t="s">
        <v>3958</v>
      </c>
      <c r="B3904" s="3" t="s">
        <v>1116</v>
      </c>
      <c r="C3904" s="3" t="s">
        <v>1121</v>
      </c>
      <c r="D3904" s="3" t="s">
        <v>1118</v>
      </c>
    </row>
    <row r="3905" spans="1:4" x14ac:dyDescent="0.35">
      <c r="A3905" s="3" t="s">
        <v>3959</v>
      </c>
      <c r="B3905" s="3" t="s">
        <v>1116</v>
      </c>
      <c r="C3905" s="3" t="s">
        <v>1117</v>
      </c>
      <c r="D3905" s="3" t="s">
        <v>1118</v>
      </c>
    </row>
    <row r="3906" spans="1:4" x14ac:dyDescent="0.35">
      <c r="A3906" s="3" t="s">
        <v>3960</v>
      </c>
      <c r="B3906" s="3" t="s">
        <v>1119</v>
      </c>
      <c r="C3906" s="3" t="s">
        <v>1123</v>
      </c>
      <c r="D3906" s="3" t="s">
        <v>1118</v>
      </c>
    </row>
    <row r="3907" spans="1:4" x14ac:dyDescent="0.35">
      <c r="A3907" s="3" t="s">
        <v>3961</v>
      </c>
      <c r="B3907" s="3" t="s">
        <v>1116</v>
      </c>
      <c r="C3907" s="3" t="s">
        <v>1123</v>
      </c>
      <c r="D3907" s="3" t="s">
        <v>1124</v>
      </c>
    </row>
    <row r="3908" spans="1:4" x14ac:dyDescent="0.35">
      <c r="A3908" s="3" t="s">
        <v>3962</v>
      </c>
      <c r="B3908" s="3" t="s">
        <v>1116</v>
      </c>
      <c r="C3908" s="3" t="s">
        <v>1117</v>
      </c>
      <c r="D3908" s="3" t="s">
        <v>1124</v>
      </c>
    </row>
    <row r="3909" spans="1:4" x14ac:dyDescent="0.35">
      <c r="A3909" s="3" t="s">
        <v>3963</v>
      </c>
      <c r="B3909" s="3" t="s">
        <v>1116</v>
      </c>
      <c r="C3909" s="3" t="s">
        <v>1117</v>
      </c>
      <c r="D3909" s="3" t="s">
        <v>1118</v>
      </c>
    </row>
    <row r="3910" spans="1:4" x14ac:dyDescent="0.35">
      <c r="A3910" s="3" t="s">
        <v>3964</v>
      </c>
      <c r="B3910" s="3" t="s">
        <v>1116</v>
      </c>
      <c r="C3910" s="3" t="s">
        <v>1121</v>
      </c>
      <c r="D3910" s="3" t="s">
        <v>1118</v>
      </c>
    </row>
    <row r="3911" spans="1:4" x14ac:dyDescent="0.35">
      <c r="A3911" s="3" t="s">
        <v>3965</v>
      </c>
      <c r="B3911" s="3" t="s">
        <v>1119</v>
      </c>
      <c r="C3911" s="3" t="s">
        <v>1123</v>
      </c>
      <c r="D3911" s="3" t="s">
        <v>1118</v>
      </c>
    </row>
    <row r="3912" spans="1:4" x14ac:dyDescent="0.35">
      <c r="A3912" s="3" t="s">
        <v>3966</v>
      </c>
      <c r="B3912" s="3" t="s">
        <v>1119</v>
      </c>
      <c r="C3912" s="3" t="s">
        <v>1117</v>
      </c>
      <c r="D3912" s="3" t="s">
        <v>1124</v>
      </c>
    </row>
    <row r="3913" spans="1:4" x14ac:dyDescent="0.35">
      <c r="A3913" s="3" t="s">
        <v>3967</v>
      </c>
      <c r="B3913" s="3" t="s">
        <v>1116</v>
      </c>
      <c r="C3913" s="3" t="s">
        <v>1121</v>
      </c>
      <c r="D3913" s="3" t="s">
        <v>1126</v>
      </c>
    </row>
    <row r="3914" spans="1:4" x14ac:dyDescent="0.35">
      <c r="A3914" s="3" t="s">
        <v>3968</v>
      </c>
      <c r="B3914" s="3" t="s">
        <v>1116</v>
      </c>
      <c r="C3914" s="3" t="s">
        <v>1123</v>
      </c>
      <c r="D3914" s="3" t="s">
        <v>1126</v>
      </c>
    </row>
    <row r="3915" spans="1:4" x14ac:dyDescent="0.35">
      <c r="A3915" s="3" t="s">
        <v>3969</v>
      </c>
      <c r="B3915" s="3" t="s">
        <v>1119</v>
      </c>
      <c r="C3915" s="3" t="s">
        <v>1117</v>
      </c>
      <c r="D3915" s="3" t="s">
        <v>1124</v>
      </c>
    </row>
    <row r="3916" spans="1:4" x14ac:dyDescent="0.35">
      <c r="A3916" s="3" t="s">
        <v>3970</v>
      </c>
      <c r="B3916" s="3" t="s">
        <v>1116</v>
      </c>
      <c r="C3916" s="3" t="s">
        <v>1122</v>
      </c>
      <c r="D3916" s="3" t="s">
        <v>1124</v>
      </c>
    </row>
    <row r="3917" spans="1:4" x14ac:dyDescent="0.35">
      <c r="A3917" s="3" t="s">
        <v>3971</v>
      </c>
      <c r="B3917" s="3" t="s">
        <v>1119</v>
      </c>
      <c r="C3917" s="3" t="s">
        <v>1117</v>
      </c>
      <c r="D3917" s="3" t="s">
        <v>1126</v>
      </c>
    </row>
    <row r="3918" spans="1:4" x14ac:dyDescent="0.35">
      <c r="A3918" s="3" t="s">
        <v>3972</v>
      </c>
      <c r="B3918" s="3" t="s">
        <v>1116</v>
      </c>
      <c r="C3918" s="3" t="s">
        <v>1117</v>
      </c>
      <c r="D3918" s="3" t="s">
        <v>1118</v>
      </c>
    </row>
    <row r="3919" spans="1:4" x14ac:dyDescent="0.35">
      <c r="A3919" s="3" t="s">
        <v>3973</v>
      </c>
      <c r="B3919" s="3" t="s">
        <v>1116</v>
      </c>
      <c r="C3919" s="3" t="s">
        <v>1121</v>
      </c>
      <c r="D3919" s="3" t="s">
        <v>1124</v>
      </c>
    </row>
    <row r="3920" spans="1:4" x14ac:dyDescent="0.35">
      <c r="A3920" s="3" t="s">
        <v>3974</v>
      </c>
      <c r="B3920" s="3" t="s">
        <v>1120</v>
      </c>
      <c r="C3920" s="3" t="s">
        <v>1121</v>
      </c>
      <c r="D3920" s="3" t="s">
        <v>1118</v>
      </c>
    </row>
    <row r="3921" spans="1:4" x14ac:dyDescent="0.35">
      <c r="A3921" s="3" t="s">
        <v>3975</v>
      </c>
      <c r="B3921" s="3" t="s">
        <v>1116</v>
      </c>
      <c r="C3921" s="3" t="s">
        <v>1117</v>
      </c>
      <c r="D3921" s="3" t="s">
        <v>1118</v>
      </c>
    </row>
    <row r="3922" spans="1:4" x14ac:dyDescent="0.35">
      <c r="A3922" s="3" t="s">
        <v>3976</v>
      </c>
      <c r="B3922" s="3" t="s">
        <v>1116</v>
      </c>
      <c r="C3922" s="3" t="s">
        <v>1117</v>
      </c>
      <c r="D3922" s="3" t="s">
        <v>1124</v>
      </c>
    </row>
    <row r="3923" spans="1:4" x14ac:dyDescent="0.35">
      <c r="A3923" s="3" t="s">
        <v>3977</v>
      </c>
      <c r="B3923" s="3" t="s">
        <v>1116</v>
      </c>
      <c r="C3923" s="3" t="s">
        <v>1123</v>
      </c>
      <c r="D3923" s="3" t="s">
        <v>1118</v>
      </c>
    </row>
    <row r="3924" spans="1:4" x14ac:dyDescent="0.35">
      <c r="A3924" s="3" t="s">
        <v>3978</v>
      </c>
      <c r="B3924" s="3" t="s">
        <v>1119</v>
      </c>
      <c r="C3924" s="3" t="s">
        <v>1123</v>
      </c>
      <c r="D3924" s="3" t="s">
        <v>1118</v>
      </c>
    </row>
    <row r="3925" spans="1:4" x14ac:dyDescent="0.35">
      <c r="A3925" s="3" t="s">
        <v>3979</v>
      </c>
      <c r="B3925" s="3" t="s">
        <v>1116</v>
      </c>
      <c r="C3925" s="3" t="s">
        <v>1117</v>
      </c>
      <c r="D3925" s="3" t="s">
        <v>1124</v>
      </c>
    </row>
    <row r="3926" spans="1:4" x14ac:dyDescent="0.35">
      <c r="A3926" s="3" t="s">
        <v>3980</v>
      </c>
      <c r="B3926" s="3" t="s">
        <v>1116</v>
      </c>
      <c r="C3926" s="3" t="s">
        <v>1121</v>
      </c>
      <c r="D3926" s="3" t="s">
        <v>1118</v>
      </c>
    </row>
    <row r="3927" spans="1:4" x14ac:dyDescent="0.35">
      <c r="A3927" s="3" t="s">
        <v>3981</v>
      </c>
      <c r="B3927" s="3" t="s">
        <v>1116</v>
      </c>
      <c r="C3927" s="3" t="s">
        <v>1117</v>
      </c>
      <c r="D3927" s="3" t="s">
        <v>1118</v>
      </c>
    </row>
    <row r="3928" spans="1:4" x14ac:dyDescent="0.35">
      <c r="A3928" s="3" t="s">
        <v>3982</v>
      </c>
      <c r="B3928" s="3" t="s">
        <v>1116</v>
      </c>
      <c r="C3928" s="3" t="s">
        <v>1123</v>
      </c>
      <c r="D3928" s="3" t="s">
        <v>1118</v>
      </c>
    </row>
    <row r="3929" spans="1:4" x14ac:dyDescent="0.35">
      <c r="A3929" s="3" t="s">
        <v>3983</v>
      </c>
      <c r="B3929" s="3" t="s">
        <v>1116</v>
      </c>
      <c r="C3929" s="3" t="s">
        <v>1121</v>
      </c>
      <c r="D3929" s="3" t="s">
        <v>1118</v>
      </c>
    </row>
    <row r="3930" spans="1:4" x14ac:dyDescent="0.35">
      <c r="A3930" s="3" t="s">
        <v>3984</v>
      </c>
      <c r="B3930" s="3" t="s">
        <v>1116</v>
      </c>
      <c r="C3930" s="3" t="s">
        <v>1117</v>
      </c>
      <c r="D3930" s="3" t="s">
        <v>1118</v>
      </c>
    </row>
    <row r="3931" spans="1:4" x14ac:dyDescent="0.35">
      <c r="A3931" s="3" t="s">
        <v>3985</v>
      </c>
      <c r="B3931" s="3" t="s">
        <v>1120</v>
      </c>
      <c r="C3931" s="3" t="s">
        <v>1123</v>
      </c>
      <c r="D3931" s="3" t="s">
        <v>1124</v>
      </c>
    </row>
    <row r="3932" spans="1:4" x14ac:dyDescent="0.35">
      <c r="A3932" s="3" t="s">
        <v>3986</v>
      </c>
      <c r="B3932" s="3" t="s">
        <v>1119</v>
      </c>
      <c r="C3932" s="3" t="s">
        <v>1117</v>
      </c>
      <c r="D3932" s="3" t="s">
        <v>1118</v>
      </c>
    </row>
    <row r="3933" spans="1:4" x14ac:dyDescent="0.35">
      <c r="A3933" s="3" t="s">
        <v>3987</v>
      </c>
      <c r="B3933" s="3" t="s">
        <v>1116</v>
      </c>
      <c r="C3933" s="3" t="s">
        <v>1117</v>
      </c>
      <c r="D3933" s="3" t="s">
        <v>1124</v>
      </c>
    </row>
    <row r="3934" spans="1:4" x14ac:dyDescent="0.35">
      <c r="A3934" s="3" t="s">
        <v>3988</v>
      </c>
      <c r="B3934" s="3" t="s">
        <v>1116</v>
      </c>
      <c r="C3934" s="3" t="s">
        <v>1117</v>
      </c>
      <c r="D3934" s="3" t="s">
        <v>1118</v>
      </c>
    </row>
    <row r="3935" spans="1:4" x14ac:dyDescent="0.35">
      <c r="A3935" s="3" t="s">
        <v>3989</v>
      </c>
      <c r="B3935" s="3" t="s">
        <v>1120</v>
      </c>
      <c r="C3935" s="3" t="s">
        <v>1117</v>
      </c>
      <c r="D3935" s="3" t="s">
        <v>1118</v>
      </c>
    </row>
    <row r="3936" spans="1:4" x14ac:dyDescent="0.35">
      <c r="A3936" s="3" t="s">
        <v>30</v>
      </c>
      <c r="B3936" s="3" t="s">
        <v>1116</v>
      </c>
      <c r="C3936" s="3" t="s">
        <v>1123</v>
      </c>
      <c r="D3936" s="3" t="s">
        <v>1118</v>
      </c>
    </row>
    <row r="3937" spans="1:4" x14ac:dyDescent="0.35">
      <c r="A3937" s="3" t="s">
        <v>3990</v>
      </c>
      <c r="B3937" s="3" t="s">
        <v>1116</v>
      </c>
      <c r="C3937" s="3" t="s">
        <v>1122</v>
      </c>
      <c r="D3937" s="3" t="s">
        <v>1126</v>
      </c>
    </row>
    <row r="3938" spans="1:4" x14ac:dyDescent="0.35">
      <c r="A3938" s="3" t="s">
        <v>3991</v>
      </c>
      <c r="B3938" s="3" t="s">
        <v>1120</v>
      </c>
      <c r="C3938" s="3" t="s">
        <v>1117</v>
      </c>
      <c r="D3938" s="3" t="s">
        <v>1118</v>
      </c>
    </row>
    <row r="3939" spans="1:4" x14ac:dyDescent="0.35">
      <c r="A3939" s="3" t="s">
        <v>3992</v>
      </c>
      <c r="B3939" s="3" t="s">
        <v>1116</v>
      </c>
      <c r="C3939" s="3" t="s">
        <v>1117</v>
      </c>
      <c r="D3939" s="3" t="s">
        <v>1118</v>
      </c>
    </row>
    <row r="3940" spans="1:4" x14ac:dyDescent="0.35">
      <c r="A3940" s="3" t="s">
        <v>3993</v>
      </c>
      <c r="B3940" s="3" t="s">
        <v>1119</v>
      </c>
      <c r="C3940" s="3" t="s">
        <v>1121</v>
      </c>
      <c r="D3940" s="3" t="s">
        <v>1118</v>
      </c>
    </row>
    <row r="3941" spans="1:4" x14ac:dyDescent="0.35">
      <c r="A3941" s="3" t="s">
        <v>3994</v>
      </c>
      <c r="B3941" s="3" t="s">
        <v>1116</v>
      </c>
      <c r="C3941" s="3" t="s">
        <v>1121</v>
      </c>
      <c r="D3941" s="3" t="s">
        <v>1118</v>
      </c>
    </row>
    <row r="3942" spans="1:4" x14ac:dyDescent="0.35">
      <c r="A3942" s="3" t="s">
        <v>3995</v>
      </c>
      <c r="B3942" s="3" t="s">
        <v>1119</v>
      </c>
      <c r="C3942" s="3" t="s">
        <v>1117</v>
      </c>
      <c r="D3942" s="3" t="s">
        <v>1118</v>
      </c>
    </row>
    <row r="3943" spans="1:4" x14ac:dyDescent="0.35">
      <c r="A3943" s="3" t="s">
        <v>3996</v>
      </c>
      <c r="B3943" s="3" t="s">
        <v>1116</v>
      </c>
      <c r="C3943" s="3" t="s">
        <v>1117</v>
      </c>
      <c r="D3943" s="3" t="s">
        <v>1126</v>
      </c>
    </row>
    <row r="3944" spans="1:4" x14ac:dyDescent="0.35">
      <c r="A3944" s="3" t="s">
        <v>3997</v>
      </c>
      <c r="B3944" s="3" t="s">
        <v>1119</v>
      </c>
      <c r="C3944" s="3" t="s">
        <v>1121</v>
      </c>
      <c r="D3944" s="3" t="s">
        <v>1124</v>
      </c>
    </row>
    <row r="3945" spans="1:4" x14ac:dyDescent="0.35">
      <c r="A3945" s="3" t="s">
        <v>3998</v>
      </c>
      <c r="B3945" s="3" t="s">
        <v>1116</v>
      </c>
      <c r="C3945" s="3" t="s">
        <v>1123</v>
      </c>
      <c r="D3945" s="3" t="s">
        <v>1118</v>
      </c>
    </row>
    <row r="3946" spans="1:4" x14ac:dyDescent="0.35">
      <c r="A3946" s="3" t="s">
        <v>3999</v>
      </c>
      <c r="B3946" s="3" t="s">
        <v>1116</v>
      </c>
      <c r="C3946" s="3" t="s">
        <v>1123</v>
      </c>
      <c r="D3946" s="3" t="s">
        <v>1118</v>
      </c>
    </row>
    <row r="3947" spans="1:4" x14ac:dyDescent="0.35">
      <c r="A3947" s="3" t="s">
        <v>4000</v>
      </c>
      <c r="B3947" s="3" t="s">
        <v>1119</v>
      </c>
      <c r="C3947" s="3" t="s">
        <v>1117</v>
      </c>
      <c r="D3947" s="3" t="s">
        <v>1118</v>
      </c>
    </row>
    <row r="3948" spans="1:4" x14ac:dyDescent="0.35">
      <c r="A3948" s="3" t="s">
        <v>4001</v>
      </c>
      <c r="B3948" s="3" t="s">
        <v>1119</v>
      </c>
      <c r="C3948" s="3" t="s">
        <v>1117</v>
      </c>
      <c r="D3948" s="3" t="s">
        <v>1118</v>
      </c>
    </row>
    <row r="3949" spans="1:4" x14ac:dyDescent="0.35">
      <c r="A3949" s="3" t="s">
        <v>4002</v>
      </c>
      <c r="B3949" s="3" t="s">
        <v>1119</v>
      </c>
      <c r="C3949" s="3" t="s">
        <v>1117</v>
      </c>
      <c r="D3949" s="3" t="s">
        <v>1118</v>
      </c>
    </row>
    <row r="3950" spans="1:4" x14ac:dyDescent="0.35">
      <c r="A3950" s="3" t="s">
        <v>4003</v>
      </c>
      <c r="B3950" s="3" t="s">
        <v>1119</v>
      </c>
      <c r="C3950" s="3" t="s">
        <v>1121</v>
      </c>
      <c r="D3950" s="3" t="s">
        <v>1124</v>
      </c>
    </row>
    <row r="3951" spans="1:4" x14ac:dyDescent="0.35">
      <c r="A3951" s="3" t="s">
        <v>4004</v>
      </c>
      <c r="B3951" s="3" t="s">
        <v>1116</v>
      </c>
      <c r="C3951" s="3" t="s">
        <v>1122</v>
      </c>
      <c r="D3951" s="3" t="s">
        <v>1118</v>
      </c>
    </row>
    <row r="3952" spans="1:4" x14ac:dyDescent="0.35">
      <c r="A3952" s="3" t="s">
        <v>4005</v>
      </c>
      <c r="B3952" s="3" t="s">
        <v>1116</v>
      </c>
      <c r="C3952" s="3" t="s">
        <v>1117</v>
      </c>
      <c r="D3952" s="3" t="s">
        <v>1118</v>
      </c>
    </row>
    <row r="3953" spans="1:4" x14ac:dyDescent="0.35">
      <c r="A3953" s="3" t="s">
        <v>4006</v>
      </c>
      <c r="B3953" s="3" t="s">
        <v>1116</v>
      </c>
      <c r="C3953" s="3" t="s">
        <v>1122</v>
      </c>
      <c r="D3953" s="3" t="s">
        <v>1118</v>
      </c>
    </row>
    <row r="3954" spans="1:4" x14ac:dyDescent="0.35">
      <c r="A3954" s="3" t="s">
        <v>4007</v>
      </c>
      <c r="B3954" s="3" t="s">
        <v>1119</v>
      </c>
      <c r="C3954" s="3" t="s">
        <v>1123</v>
      </c>
      <c r="D3954" s="3" t="s">
        <v>1118</v>
      </c>
    </row>
    <row r="3955" spans="1:4" x14ac:dyDescent="0.35">
      <c r="A3955" s="3" t="s">
        <v>4008</v>
      </c>
      <c r="B3955" s="3" t="s">
        <v>1116</v>
      </c>
      <c r="C3955" s="3" t="s">
        <v>1122</v>
      </c>
      <c r="D3955" s="3" t="s">
        <v>1118</v>
      </c>
    </row>
    <row r="3956" spans="1:4" x14ac:dyDescent="0.35">
      <c r="A3956" s="3" t="s">
        <v>4009</v>
      </c>
      <c r="B3956" s="3" t="s">
        <v>1120</v>
      </c>
      <c r="C3956" s="3" t="s">
        <v>1117</v>
      </c>
      <c r="D3956" s="3" t="s">
        <v>1124</v>
      </c>
    </row>
    <row r="3957" spans="1:4" x14ac:dyDescent="0.35">
      <c r="A3957" s="3" t="s">
        <v>4010</v>
      </c>
      <c r="B3957" s="3" t="s">
        <v>1116</v>
      </c>
      <c r="C3957" s="3" t="s">
        <v>1121</v>
      </c>
      <c r="D3957" s="3" t="s">
        <v>1118</v>
      </c>
    </row>
    <row r="3958" spans="1:4" x14ac:dyDescent="0.35">
      <c r="A3958" s="3" t="s">
        <v>4011</v>
      </c>
      <c r="B3958" s="3" t="s">
        <v>1119</v>
      </c>
      <c r="C3958" s="3" t="s">
        <v>1122</v>
      </c>
      <c r="D3958" s="3" t="s">
        <v>1118</v>
      </c>
    </row>
    <row r="3959" spans="1:4" x14ac:dyDescent="0.35">
      <c r="A3959" s="3" t="s">
        <v>4012</v>
      </c>
      <c r="B3959" s="3" t="s">
        <v>1119</v>
      </c>
      <c r="C3959" s="3" t="s">
        <v>1121</v>
      </c>
      <c r="D3959" s="3" t="s">
        <v>1118</v>
      </c>
    </row>
    <row r="3960" spans="1:4" x14ac:dyDescent="0.35">
      <c r="A3960" s="3" t="s">
        <v>4013</v>
      </c>
      <c r="B3960" s="3" t="s">
        <v>1119</v>
      </c>
      <c r="C3960" s="3" t="s">
        <v>1117</v>
      </c>
      <c r="D3960" s="3" t="s">
        <v>1118</v>
      </c>
    </row>
    <row r="3961" spans="1:4" x14ac:dyDescent="0.35">
      <c r="A3961" s="3" t="s">
        <v>4014</v>
      </c>
      <c r="B3961" s="3" t="s">
        <v>1119</v>
      </c>
      <c r="C3961" s="3" t="s">
        <v>1117</v>
      </c>
      <c r="D3961" s="3" t="s">
        <v>1118</v>
      </c>
    </row>
    <row r="3962" spans="1:4" x14ac:dyDescent="0.35">
      <c r="A3962" s="3" t="s">
        <v>4015</v>
      </c>
      <c r="B3962" s="3" t="s">
        <v>1116</v>
      </c>
      <c r="C3962" s="3" t="s">
        <v>1117</v>
      </c>
      <c r="D3962" s="3" t="s">
        <v>1124</v>
      </c>
    </row>
    <row r="3963" spans="1:4" x14ac:dyDescent="0.35">
      <c r="A3963" s="3" t="s">
        <v>4016</v>
      </c>
      <c r="B3963" s="3" t="s">
        <v>1116</v>
      </c>
      <c r="C3963" s="3" t="s">
        <v>1117</v>
      </c>
      <c r="D3963" s="3" t="s">
        <v>1124</v>
      </c>
    </row>
    <row r="3964" spans="1:4" x14ac:dyDescent="0.35">
      <c r="A3964" s="3" t="s">
        <v>4017</v>
      </c>
      <c r="B3964" s="3" t="s">
        <v>1116</v>
      </c>
      <c r="C3964" s="3" t="s">
        <v>1121</v>
      </c>
      <c r="D3964" s="3" t="s">
        <v>1118</v>
      </c>
    </row>
    <row r="3965" spans="1:4" x14ac:dyDescent="0.35">
      <c r="A3965" s="3" t="s">
        <v>4018</v>
      </c>
      <c r="B3965" s="3" t="s">
        <v>1116</v>
      </c>
      <c r="C3965" s="3" t="s">
        <v>1117</v>
      </c>
      <c r="D3965" s="3" t="s">
        <v>1118</v>
      </c>
    </row>
    <row r="3966" spans="1:4" x14ac:dyDescent="0.35">
      <c r="A3966" s="3" t="s">
        <v>4019</v>
      </c>
      <c r="B3966" s="3" t="s">
        <v>1119</v>
      </c>
      <c r="C3966" s="3" t="s">
        <v>1117</v>
      </c>
      <c r="D3966" s="3" t="s">
        <v>1118</v>
      </c>
    </row>
    <row r="3967" spans="1:4" x14ac:dyDescent="0.35">
      <c r="A3967" s="3" t="s">
        <v>4020</v>
      </c>
      <c r="B3967" s="3" t="s">
        <v>1116</v>
      </c>
      <c r="C3967" s="3" t="s">
        <v>1123</v>
      </c>
      <c r="D3967" s="3" t="s">
        <v>1118</v>
      </c>
    </row>
    <row r="3968" spans="1:4" x14ac:dyDescent="0.35">
      <c r="A3968" s="3" t="s">
        <v>4021</v>
      </c>
      <c r="B3968" s="3" t="s">
        <v>1119</v>
      </c>
      <c r="C3968" s="3" t="s">
        <v>1117</v>
      </c>
      <c r="D3968" s="3" t="s">
        <v>1126</v>
      </c>
    </row>
    <row r="3969" spans="1:4" x14ac:dyDescent="0.35">
      <c r="A3969" s="3" t="s">
        <v>4022</v>
      </c>
      <c r="B3969" s="3" t="s">
        <v>1116</v>
      </c>
      <c r="C3969" s="3" t="s">
        <v>1122</v>
      </c>
      <c r="D3969" s="3" t="s">
        <v>1118</v>
      </c>
    </row>
    <row r="3970" spans="1:4" x14ac:dyDescent="0.35">
      <c r="A3970" s="3" t="s">
        <v>4023</v>
      </c>
      <c r="B3970" s="3" t="s">
        <v>1120</v>
      </c>
      <c r="C3970" s="3" t="s">
        <v>1121</v>
      </c>
      <c r="D3970" s="3" t="s">
        <v>1124</v>
      </c>
    </row>
    <row r="3971" spans="1:4" x14ac:dyDescent="0.35">
      <c r="A3971" s="3" t="s">
        <v>4024</v>
      </c>
      <c r="B3971" s="3" t="s">
        <v>1119</v>
      </c>
      <c r="C3971" s="3" t="s">
        <v>1121</v>
      </c>
      <c r="D3971" s="3" t="s">
        <v>1126</v>
      </c>
    </row>
    <row r="3972" spans="1:4" x14ac:dyDescent="0.35">
      <c r="A3972" s="3" t="s">
        <v>4025</v>
      </c>
      <c r="B3972" s="3" t="s">
        <v>1116</v>
      </c>
      <c r="C3972" s="3" t="s">
        <v>1117</v>
      </c>
      <c r="D3972" s="3" t="s">
        <v>1124</v>
      </c>
    </row>
    <row r="3973" spans="1:4" x14ac:dyDescent="0.35">
      <c r="A3973" s="3" t="s">
        <v>4026</v>
      </c>
      <c r="B3973" s="3" t="s">
        <v>1116</v>
      </c>
      <c r="C3973" s="3" t="s">
        <v>1122</v>
      </c>
      <c r="D3973" s="3" t="s">
        <v>1118</v>
      </c>
    </row>
    <row r="3974" spans="1:4" x14ac:dyDescent="0.35">
      <c r="A3974" s="3" t="s">
        <v>4027</v>
      </c>
      <c r="B3974" s="3" t="s">
        <v>1116</v>
      </c>
      <c r="C3974" s="3" t="s">
        <v>1121</v>
      </c>
      <c r="D3974" s="3" t="s">
        <v>1124</v>
      </c>
    </row>
    <row r="3975" spans="1:4" x14ac:dyDescent="0.35">
      <c r="A3975" s="3" t="s">
        <v>4028</v>
      </c>
      <c r="B3975" s="3" t="s">
        <v>1116</v>
      </c>
      <c r="C3975" s="3" t="s">
        <v>1123</v>
      </c>
      <c r="D3975" s="3" t="s">
        <v>1124</v>
      </c>
    </row>
    <row r="3976" spans="1:4" x14ac:dyDescent="0.35">
      <c r="A3976" s="3" t="s">
        <v>4029</v>
      </c>
      <c r="B3976" s="3" t="s">
        <v>1116</v>
      </c>
      <c r="C3976" s="3" t="s">
        <v>1117</v>
      </c>
      <c r="D3976" s="3" t="s">
        <v>1124</v>
      </c>
    </row>
    <row r="3977" spans="1:4" x14ac:dyDescent="0.35">
      <c r="A3977" s="3" t="s">
        <v>4030</v>
      </c>
      <c r="B3977" s="3" t="s">
        <v>1116</v>
      </c>
      <c r="C3977" s="3" t="s">
        <v>1117</v>
      </c>
      <c r="D3977" s="3" t="s">
        <v>1118</v>
      </c>
    </row>
    <row r="3978" spans="1:4" x14ac:dyDescent="0.35">
      <c r="A3978" s="3" t="s">
        <v>4031</v>
      </c>
      <c r="B3978" s="3" t="s">
        <v>1116</v>
      </c>
      <c r="C3978" s="3" t="s">
        <v>1123</v>
      </c>
      <c r="D3978" s="3" t="s">
        <v>1118</v>
      </c>
    </row>
    <row r="3979" spans="1:4" x14ac:dyDescent="0.35">
      <c r="A3979" s="3" t="s">
        <v>4032</v>
      </c>
      <c r="B3979" s="3" t="s">
        <v>1116</v>
      </c>
      <c r="C3979" s="3" t="s">
        <v>1117</v>
      </c>
      <c r="D3979" s="3" t="s">
        <v>1118</v>
      </c>
    </row>
    <row r="3980" spans="1:4" x14ac:dyDescent="0.35">
      <c r="A3980" s="3" t="s">
        <v>4033</v>
      </c>
      <c r="B3980" s="3" t="s">
        <v>1116</v>
      </c>
      <c r="C3980" s="3" t="s">
        <v>1117</v>
      </c>
      <c r="D3980" s="3" t="s">
        <v>1126</v>
      </c>
    </row>
    <row r="3981" spans="1:4" x14ac:dyDescent="0.35">
      <c r="A3981" s="3" t="s">
        <v>4034</v>
      </c>
      <c r="B3981" s="3" t="s">
        <v>1116</v>
      </c>
      <c r="C3981" s="3" t="s">
        <v>1123</v>
      </c>
      <c r="D3981" s="3" t="s">
        <v>1118</v>
      </c>
    </row>
    <row r="3982" spans="1:4" x14ac:dyDescent="0.35">
      <c r="A3982" s="3" t="s">
        <v>4035</v>
      </c>
      <c r="B3982" s="3" t="s">
        <v>1119</v>
      </c>
      <c r="C3982" s="3" t="s">
        <v>1117</v>
      </c>
      <c r="D3982" s="3" t="s">
        <v>1126</v>
      </c>
    </row>
    <row r="3983" spans="1:4" x14ac:dyDescent="0.35">
      <c r="A3983" s="3" t="s">
        <v>4036</v>
      </c>
      <c r="B3983" s="3" t="s">
        <v>1119</v>
      </c>
      <c r="C3983" s="3" t="s">
        <v>1123</v>
      </c>
      <c r="D3983" s="3" t="s">
        <v>1118</v>
      </c>
    </row>
    <row r="3984" spans="1:4" x14ac:dyDescent="0.35">
      <c r="A3984" s="3" t="s">
        <v>4037</v>
      </c>
      <c r="B3984" s="3" t="s">
        <v>1116</v>
      </c>
      <c r="C3984" s="3" t="s">
        <v>1123</v>
      </c>
      <c r="D3984" s="3" t="s">
        <v>1118</v>
      </c>
    </row>
    <row r="3985" spans="1:4" x14ac:dyDescent="0.35">
      <c r="A3985" s="3" t="s">
        <v>4038</v>
      </c>
      <c r="B3985" s="3" t="s">
        <v>1116</v>
      </c>
      <c r="C3985" s="3" t="s">
        <v>1117</v>
      </c>
      <c r="D3985" s="3" t="s">
        <v>1118</v>
      </c>
    </row>
    <row r="3986" spans="1:4" x14ac:dyDescent="0.35">
      <c r="A3986" s="3" t="s">
        <v>4039</v>
      </c>
      <c r="B3986" s="3" t="s">
        <v>1119</v>
      </c>
      <c r="C3986" s="3" t="s">
        <v>1117</v>
      </c>
      <c r="D3986" s="3" t="s">
        <v>1124</v>
      </c>
    </row>
    <row r="3987" spans="1:4" x14ac:dyDescent="0.35">
      <c r="A3987" s="3" t="s">
        <v>4040</v>
      </c>
      <c r="B3987" s="3" t="s">
        <v>1120</v>
      </c>
      <c r="C3987" s="3" t="s">
        <v>1121</v>
      </c>
      <c r="D3987" s="3" t="s">
        <v>1118</v>
      </c>
    </row>
    <row r="3988" spans="1:4" x14ac:dyDescent="0.35">
      <c r="A3988" s="3" t="s">
        <v>4041</v>
      </c>
      <c r="B3988" s="3" t="s">
        <v>1119</v>
      </c>
      <c r="C3988" s="3" t="s">
        <v>1123</v>
      </c>
      <c r="D3988" s="3" t="s">
        <v>1118</v>
      </c>
    </row>
    <row r="3989" spans="1:4" x14ac:dyDescent="0.35">
      <c r="A3989" s="3" t="s">
        <v>4042</v>
      </c>
      <c r="B3989" s="3" t="s">
        <v>1119</v>
      </c>
      <c r="C3989" s="3" t="s">
        <v>1123</v>
      </c>
      <c r="D3989" s="3" t="s">
        <v>1124</v>
      </c>
    </row>
    <row r="3990" spans="1:4" x14ac:dyDescent="0.35">
      <c r="A3990" s="3" t="s">
        <v>129</v>
      </c>
      <c r="B3990" s="3" t="s">
        <v>1119</v>
      </c>
      <c r="C3990" s="3" t="s">
        <v>1122</v>
      </c>
      <c r="D3990" s="3" t="s">
        <v>1118</v>
      </c>
    </row>
    <row r="3991" spans="1:4" x14ac:dyDescent="0.35">
      <c r="A3991" s="3" t="s">
        <v>4043</v>
      </c>
      <c r="B3991" s="3" t="s">
        <v>1119</v>
      </c>
      <c r="C3991" s="3" t="s">
        <v>1122</v>
      </c>
      <c r="D3991" s="3" t="s">
        <v>1126</v>
      </c>
    </row>
    <row r="3992" spans="1:4" x14ac:dyDescent="0.35">
      <c r="A3992" s="3" t="s">
        <v>4044</v>
      </c>
      <c r="B3992" s="3" t="s">
        <v>1116</v>
      </c>
      <c r="C3992" s="3" t="s">
        <v>1123</v>
      </c>
      <c r="D3992" s="3" t="s">
        <v>1124</v>
      </c>
    </row>
    <row r="3993" spans="1:4" x14ac:dyDescent="0.35">
      <c r="A3993" s="3" t="s">
        <v>4045</v>
      </c>
      <c r="B3993" s="3" t="s">
        <v>1116</v>
      </c>
      <c r="C3993" s="3" t="s">
        <v>1117</v>
      </c>
      <c r="D3993" s="3" t="s">
        <v>1118</v>
      </c>
    </row>
    <row r="3994" spans="1:4" x14ac:dyDescent="0.35">
      <c r="A3994" s="3" t="s">
        <v>4046</v>
      </c>
      <c r="B3994" s="3" t="s">
        <v>1116</v>
      </c>
      <c r="C3994" s="3" t="s">
        <v>1123</v>
      </c>
      <c r="D3994" s="3" t="s">
        <v>1124</v>
      </c>
    </row>
    <row r="3995" spans="1:4" x14ac:dyDescent="0.35">
      <c r="A3995" s="3" t="s">
        <v>4047</v>
      </c>
      <c r="B3995" s="3" t="s">
        <v>1119</v>
      </c>
      <c r="C3995" s="3" t="s">
        <v>1117</v>
      </c>
      <c r="D3995" s="3" t="s">
        <v>1126</v>
      </c>
    </row>
    <row r="3996" spans="1:4" x14ac:dyDescent="0.35">
      <c r="A3996" s="3" t="s">
        <v>4048</v>
      </c>
      <c r="B3996" s="3" t="s">
        <v>1119</v>
      </c>
      <c r="C3996" s="3" t="s">
        <v>1122</v>
      </c>
      <c r="D3996" s="3" t="s">
        <v>1118</v>
      </c>
    </row>
    <row r="3997" spans="1:4" x14ac:dyDescent="0.35">
      <c r="A3997" s="3" t="s">
        <v>4049</v>
      </c>
      <c r="B3997" s="3" t="s">
        <v>1119</v>
      </c>
      <c r="C3997" s="3" t="s">
        <v>1117</v>
      </c>
      <c r="D3997" s="3" t="s">
        <v>1124</v>
      </c>
    </row>
    <row r="3998" spans="1:4" x14ac:dyDescent="0.35">
      <c r="A3998" s="3" t="s">
        <v>4050</v>
      </c>
      <c r="B3998" s="3" t="s">
        <v>1119</v>
      </c>
      <c r="C3998" s="3" t="s">
        <v>1123</v>
      </c>
      <c r="D3998" s="3" t="s">
        <v>1124</v>
      </c>
    </row>
    <row r="3999" spans="1:4" x14ac:dyDescent="0.35">
      <c r="A3999" s="3" t="s">
        <v>4051</v>
      </c>
      <c r="B3999" s="3" t="s">
        <v>1116</v>
      </c>
      <c r="C3999" s="3" t="s">
        <v>1117</v>
      </c>
      <c r="D3999" s="3" t="s">
        <v>1124</v>
      </c>
    </row>
    <row r="4000" spans="1:4" x14ac:dyDescent="0.35">
      <c r="A4000" s="3" t="s">
        <v>4052</v>
      </c>
      <c r="B4000" s="3" t="s">
        <v>1119</v>
      </c>
      <c r="C4000" s="3" t="s">
        <v>1117</v>
      </c>
      <c r="D4000" s="3" t="s">
        <v>1118</v>
      </c>
    </row>
    <row r="4001" spans="1:4" x14ac:dyDescent="0.35">
      <c r="A4001" s="3" t="s">
        <v>4053</v>
      </c>
      <c r="B4001" s="3" t="s">
        <v>1116</v>
      </c>
      <c r="C4001" s="3" t="s">
        <v>1117</v>
      </c>
      <c r="D4001" s="3" t="s">
        <v>1124</v>
      </c>
    </row>
    <row r="4002" spans="1:4" x14ac:dyDescent="0.35">
      <c r="A4002" s="3" t="s">
        <v>4054</v>
      </c>
      <c r="B4002" s="3" t="s">
        <v>1119</v>
      </c>
      <c r="C4002" s="3" t="s">
        <v>1121</v>
      </c>
      <c r="D4002" s="3" t="s">
        <v>1118</v>
      </c>
    </row>
    <row r="4003" spans="1:4" x14ac:dyDescent="0.35">
      <c r="A4003" s="3" t="s">
        <v>4055</v>
      </c>
      <c r="B4003" s="3" t="s">
        <v>1119</v>
      </c>
      <c r="C4003" s="3" t="s">
        <v>1123</v>
      </c>
      <c r="D4003" s="3" t="s">
        <v>1124</v>
      </c>
    </row>
    <row r="4004" spans="1:4" x14ac:dyDescent="0.35">
      <c r="A4004" s="3" t="s">
        <v>4056</v>
      </c>
      <c r="B4004" s="3" t="s">
        <v>1116</v>
      </c>
      <c r="C4004" s="3" t="s">
        <v>1121</v>
      </c>
      <c r="D4004" s="3" t="s">
        <v>1118</v>
      </c>
    </row>
    <row r="4005" spans="1:4" x14ac:dyDescent="0.35">
      <c r="A4005" s="3" t="s">
        <v>4057</v>
      </c>
      <c r="B4005" s="3" t="s">
        <v>1119</v>
      </c>
      <c r="C4005" s="3" t="s">
        <v>1117</v>
      </c>
      <c r="D4005" s="3" t="s">
        <v>1118</v>
      </c>
    </row>
    <row r="4006" spans="1:4" x14ac:dyDescent="0.35">
      <c r="A4006" s="3" t="s">
        <v>4058</v>
      </c>
      <c r="B4006" s="3" t="s">
        <v>1119</v>
      </c>
      <c r="C4006" s="3" t="s">
        <v>1123</v>
      </c>
      <c r="D4006" s="3" t="s">
        <v>1118</v>
      </c>
    </row>
    <row r="4007" spans="1:4" x14ac:dyDescent="0.35">
      <c r="A4007" s="3" t="s">
        <v>4059</v>
      </c>
      <c r="B4007" s="3" t="s">
        <v>1116</v>
      </c>
      <c r="C4007" s="3" t="s">
        <v>1117</v>
      </c>
      <c r="D4007" s="3" t="s">
        <v>1118</v>
      </c>
    </row>
    <row r="4008" spans="1:4" x14ac:dyDescent="0.35">
      <c r="A4008" s="3" t="s">
        <v>4060</v>
      </c>
      <c r="B4008" s="3" t="s">
        <v>1120</v>
      </c>
      <c r="C4008" s="3" t="s">
        <v>1122</v>
      </c>
      <c r="D4008" s="3" t="s">
        <v>1118</v>
      </c>
    </row>
    <row r="4009" spans="1:4" x14ac:dyDescent="0.35">
      <c r="A4009" s="3" t="s">
        <v>4061</v>
      </c>
      <c r="B4009" s="3" t="s">
        <v>1116</v>
      </c>
      <c r="C4009" s="3" t="s">
        <v>1121</v>
      </c>
      <c r="D4009" s="3" t="s">
        <v>1118</v>
      </c>
    </row>
    <row r="4010" spans="1:4" x14ac:dyDescent="0.35">
      <c r="A4010" s="3" t="s">
        <v>4062</v>
      </c>
      <c r="B4010" s="3" t="s">
        <v>1119</v>
      </c>
      <c r="C4010" s="3" t="s">
        <v>1123</v>
      </c>
      <c r="D4010" s="3" t="s">
        <v>1124</v>
      </c>
    </row>
    <row r="4011" spans="1:4" x14ac:dyDescent="0.35">
      <c r="A4011" s="3" t="s">
        <v>4063</v>
      </c>
      <c r="B4011" s="3" t="s">
        <v>1119</v>
      </c>
      <c r="C4011" s="3" t="s">
        <v>1123</v>
      </c>
      <c r="D4011" s="3" t="s">
        <v>1118</v>
      </c>
    </row>
    <row r="4012" spans="1:4" x14ac:dyDescent="0.35">
      <c r="A4012" s="3" t="s">
        <v>4064</v>
      </c>
      <c r="B4012" s="3" t="s">
        <v>1116</v>
      </c>
      <c r="C4012" s="3" t="s">
        <v>1122</v>
      </c>
      <c r="D4012" s="3" t="s">
        <v>1118</v>
      </c>
    </row>
    <row r="4013" spans="1:4" x14ac:dyDescent="0.35">
      <c r="A4013" s="3" t="s">
        <v>4065</v>
      </c>
      <c r="B4013" s="3" t="s">
        <v>1116</v>
      </c>
      <c r="C4013" s="3" t="s">
        <v>1123</v>
      </c>
      <c r="D4013" s="3" t="s">
        <v>1118</v>
      </c>
    </row>
    <row r="4014" spans="1:4" x14ac:dyDescent="0.35">
      <c r="A4014" s="3" t="s">
        <v>4066</v>
      </c>
      <c r="B4014" s="3" t="s">
        <v>1120</v>
      </c>
      <c r="C4014" s="3" t="s">
        <v>1123</v>
      </c>
      <c r="D4014" s="3" t="s">
        <v>1126</v>
      </c>
    </row>
    <row r="4015" spans="1:4" x14ac:dyDescent="0.35">
      <c r="A4015" s="3" t="s">
        <v>4067</v>
      </c>
      <c r="B4015" s="3" t="s">
        <v>1119</v>
      </c>
      <c r="C4015" s="3" t="s">
        <v>1117</v>
      </c>
      <c r="D4015" s="3" t="s">
        <v>1118</v>
      </c>
    </row>
    <row r="4016" spans="1:4" x14ac:dyDescent="0.35">
      <c r="A4016" s="3" t="s">
        <v>4068</v>
      </c>
      <c r="B4016" s="3" t="s">
        <v>1116</v>
      </c>
      <c r="C4016" s="3" t="s">
        <v>1122</v>
      </c>
      <c r="D4016" s="3" t="s">
        <v>1118</v>
      </c>
    </row>
    <row r="4017" spans="1:4" x14ac:dyDescent="0.35">
      <c r="A4017" s="3" t="s">
        <v>4069</v>
      </c>
      <c r="B4017" s="3" t="s">
        <v>1119</v>
      </c>
      <c r="C4017" s="3" t="s">
        <v>1117</v>
      </c>
      <c r="D4017" s="3" t="s">
        <v>1118</v>
      </c>
    </row>
    <row r="4018" spans="1:4" x14ac:dyDescent="0.35">
      <c r="A4018" s="3" t="s">
        <v>4070</v>
      </c>
      <c r="B4018" s="3" t="s">
        <v>1120</v>
      </c>
      <c r="C4018" s="3" t="s">
        <v>1122</v>
      </c>
      <c r="D4018" s="3" t="s">
        <v>1118</v>
      </c>
    </row>
    <row r="4019" spans="1:4" x14ac:dyDescent="0.35">
      <c r="A4019" s="3" t="s">
        <v>4071</v>
      </c>
      <c r="B4019" s="3" t="s">
        <v>1116</v>
      </c>
      <c r="C4019" s="3" t="s">
        <v>1123</v>
      </c>
      <c r="D4019" s="3" t="s">
        <v>1118</v>
      </c>
    </row>
    <row r="4020" spans="1:4" x14ac:dyDescent="0.35">
      <c r="A4020" s="3" t="s">
        <v>4072</v>
      </c>
      <c r="B4020" s="3" t="s">
        <v>1116</v>
      </c>
      <c r="C4020" s="3" t="s">
        <v>1117</v>
      </c>
      <c r="D4020" s="3" t="s">
        <v>1118</v>
      </c>
    </row>
    <row r="4021" spans="1:4" x14ac:dyDescent="0.35">
      <c r="A4021" s="3" t="s">
        <v>4073</v>
      </c>
      <c r="B4021" s="3" t="s">
        <v>1116</v>
      </c>
      <c r="C4021" s="3" t="s">
        <v>1117</v>
      </c>
      <c r="D4021" s="3" t="s">
        <v>1118</v>
      </c>
    </row>
    <row r="4022" spans="1:4" x14ac:dyDescent="0.35">
      <c r="A4022" s="3" t="s">
        <v>4074</v>
      </c>
      <c r="B4022" s="3" t="s">
        <v>1119</v>
      </c>
      <c r="C4022" s="3" t="s">
        <v>1121</v>
      </c>
      <c r="D4022" s="3" t="s">
        <v>1126</v>
      </c>
    </row>
    <row r="4023" spans="1:4" x14ac:dyDescent="0.35">
      <c r="A4023" s="3" t="s">
        <v>4075</v>
      </c>
      <c r="B4023" s="3" t="s">
        <v>1119</v>
      </c>
      <c r="C4023" s="3" t="s">
        <v>1122</v>
      </c>
      <c r="D4023" s="3" t="s">
        <v>1124</v>
      </c>
    </row>
    <row r="4024" spans="1:4" x14ac:dyDescent="0.35">
      <c r="A4024" s="3" t="s">
        <v>4076</v>
      </c>
      <c r="B4024" s="3" t="s">
        <v>1116</v>
      </c>
      <c r="C4024" s="3" t="s">
        <v>1123</v>
      </c>
      <c r="D4024" s="3" t="s">
        <v>1118</v>
      </c>
    </row>
    <row r="4025" spans="1:4" x14ac:dyDescent="0.35">
      <c r="A4025" s="3" t="s">
        <v>4077</v>
      </c>
      <c r="B4025" s="3" t="s">
        <v>1116</v>
      </c>
      <c r="C4025" s="3" t="s">
        <v>1117</v>
      </c>
      <c r="D4025" s="3" t="s">
        <v>1118</v>
      </c>
    </row>
    <row r="4026" spans="1:4" x14ac:dyDescent="0.35">
      <c r="A4026" s="3" t="s">
        <v>4078</v>
      </c>
      <c r="B4026" s="3" t="s">
        <v>1116</v>
      </c>
      <c r="C4026" s="3" t="s">
        <v>1122</v>
      </c>
      <c r="D4026" s="3" t="s">
        <v>1124</v>
      </c>
    </row>
    <row r="4027" spans="1:4" x14ac:dyDescent="0.35">
      <c r="A4027" s="3" t="s">
        <v>4079</v>
      </c>
      <c r="B4027" s="3" t="s">
        <v>1116</v>
      </c>
      <c r="C4027" s="3" t="s">
        <v>1117</v>
      </c>
      <c r="D4027" s="3" t="s">
        <v>1124</v>
      </c>
    </row>
    <row r="4028" spans="1:4" x14ac:dyDescent="0.35">
      <c r="A4028" s="3" t="s">
        <v>4080</v>
      </c>
      <c r="B4028" s="3" t="s">
        <v>1116</v>
      </c>
      <c r="C4028" s="3" t="s">
        <v>1117</v>
      </c>
      <c r="D4028" s="3" t="s">
        <v>1118</v>
      </c>
    </row>
    <row r="4029" spans="1:4" x14ac:dyDescent="0.35">
      <c r="A4029" s="3" t="s">
        <v>4081</v>
      </c>
      <c r="B4029" s="3" t="s">
        <v>1116</v>
      </c>
      <c r="C4029" s="3" t="s">
        <v>1121</v>
      </c>
      <c r="D4029" s="3" t="s">
        <v>1124</v>
      </c>
    </row>
    <row r="4030" spans="1:4" x14ac:dyDescent="0.35">
      <c r="A4030" s="3" t="s">
        <v>4082</v>
      </c>
      <c r="B4030" s="3" t="s">
        <v>1116</v>
      </c>
      <c r="C4030" s="3" t="s">
        <v>1117</v>
      </c>
      <c r="D4030" s="3" t="s">
        <v>1118</v>
      </c>
    </row>
    <row r="4031" spans="1:4" x14ac:dyDescent="0.35">
      <c r="A4031" s="3" t="s">
        <v>4083</v>
      </c>
      <c r="B4031" s="3" t="s">
        <v>1116</v>
      </c>
      <c r="C4031" s="3" t="s">
        <v>1117</v>
      </c>
      <c r="D4031" s="3" t="s">
        <v>1118</v>
      </c>
    </row>
    <row r="4032" spans="1:4" x14ac:dyDescent="0.35">
      <c r="A4032" s="3" t="s">
        <v>4084</v>
      </c>
      <c r="B4032" s="3" t="s">
        <v>1116</v>
      </c>
      <c r="C4032" s="3" t="s">
        <v>1121</v>
      </c>
      <c r="D4032" s="3" t="s">
        <v>1118</v>
      </c>
    </row>
    <row r="4033" spans="1:4" x14ac:dyDescent="0.35">
      <c r="A4033" s="3" t="s">
        <v>4085</v>
      </c>
      <c r="B4033" s="3" t="s">
        <v>1116</v>
      </c>
      <c r="C4033" s="3" t="s">
        <v>1122</v>
      </c>
      <c r="D4033" s="3" t="s">
        <v>1118</v>
      </c>
    </row>
    <row r="4034" spans="1:4" x14ac:dyDescent="0.35">
      <c r="A4034" s="3" t="s">
        <v>4086</v>
      </c>
      <c r="B4034" s="3" t="s">
        <v>1116</v>
      </c>
      <c r="C4034" s="3" t="s">
        <v>1122</v>
      </c>
      <c r="D4034" s="3" t="s">
        <v>1124</v>
      </c>
    </row>
    <row r="4035" spans="1:4" x14ac:dyDescent="0.35">
      <c r="A4035" s="3" t="s">
        <v>4087</v>
      </c>
      <c r="B4035" s="3" t="s">
        <v>1116</v>
      </c>
      <c r="C4035" s="3" t="s">
        <v>1123</v>
      </c>
      <c r="D4035" s="3" t="s">
        <v>1124</v>
      </c>
    </row>
    <row r="4036" spans="1:4" x14ac:dyDescent="0.35">
      <c r="A4036" s="3" t="s">
        <v>4088</v>
      </c>
      <c r="B4036" s="3" t="s">
        <v>1119</v>
      </c>
      <c r="C4036" s="3" t="s">
        <v>1117</v>
      </c>
      <c r="D4036" s="3" t="s">
        <v>1124</v>
      </c>
    </row>
    <row r="4037" spans="1:4" x14ac:dyDescent="0.35">
      <c r="A4037" s="3" t="s">
        <v>4089</v>
      </c>
      <c r="B4037" s="3" t="s">
        <v>1116</v>
      </c>
      <c r="C4037" s="3" t="s">
        <v>1117</v>
      </c>
      <c r="D4037" s="3" t="s">
        <v>1124</v>
      </c>
    </row>
    <row r="4038" spans="1:4" x14ac:dyDescent="0.35">
      <c r="A4038" s="3" t="s">
        <v>4090</v>
      </c>
      <c r="B4038" s="3" t="s">
        <v>1116</v>
      </c>
      <c r="C4038" s="3" t="s">
        <v>1123</v>
      </c>
      <c r="D4038" s="3" t="s">
        <v>1118</v>
      </c>
    </row>
    <row r="4039" spans="1:4" x14ac:dyDescent="0.35">
      <c r="A4039" s="3" t="s">
        <v>4091</v>
      </c>
      <c r="B4039" s="3" t="s">
        <v>1116</v>
      </c>
      <c r="C4039" s="3" t="s">
        <v>1122</v>
      </c>
      <c r="D4039" s="3" t="s">
        <v>1126</v>
      </c>
    </row>
    <row r="4040" spans="1:4" x14ac:dyDescent="0.35">
      <c r="A4040" s="3" t="s">
        <v>4092</v>
      </c>
      <c r="B4040" s="3" t="s">
        <v>1116</v>
      </c>
      <c r="C4040" s="3" t="s">
        <v>1121</v>
      </c>
      <c r="D4040" s="3" t="s">
        <v>1124</v>
      </c>
    </row>
    <row r="4041" spans="1:4" x14ac:dyDescent="0.35">
      <c r="A4041" s="3" t="s">
        <v>4093</v>
      </c>
      <c r="B4041" s="3" t="s">
        <v>1119</v>
      </c>
      <c r="C4041" s="3" t="s">
        <v>1121</v>
      </c>
      <c r="D4041" s="3" t="s">
        <v>1118</v>
      </c>
    </row>
    <row r="4042" spans="1:4" x14ac:dyDescent="0.35">
      <c r="A4042" s="3" t="s">
        <v>4094</v>
      </c>
      <c r="B4042" s="3" t="s">
        <v>1116</v>
      </c>
      <c r="C4042" s="3" t="s">
        <v>1121</v>
      </c>
      <c r="D4042" s="3" t="s">
        <v>1118</v>
      </c>
    </row>
    <row r="4043" spans="1:4" x14ac:dyDescent="0.35">
      <c r="A4043" s="3" t="s">
        <v>4095</v>
      </c>
      <c r="B4043" s="3" t="s">
        <v>1119</v>
      </c>
      <c r="C4043" s="3" t="s">
        <v>1123</v>
      </c>
      <c r="D4043" s="3" t="s">
        <v>1126</v>
      </c>
    </row>
    <row r="4044" spans="1:4" x14ac:dyDescent="0.35">
      <c r="A4044" s="3" t="s">
        <v>4096</v>
      </c>
      <c r="B4044" s="3" t="s">
        <v>1116</v>
      </c>
      <c r="C4044" s="3" t="s">
        <v>1122</v>
      </c>
      <c r="D4044" s="3" t="s">
        <v>1126</v>
      </c>
    </row>
    <row r="4045" spans="1:4" x14ac:dyDescent="0.35">
      <c r="A4045" s="3" t="s">
        <v>4097</v>
      </c>
      <c r="B4045" s="3" t="s">
        <v>1119</v>
      </c>
      <c r="C4045" s="3" t="s">
        <v>1123</v>
      </c>
      <c r="D4045" s="3" t="s">
        <v>1118</v>
      </c>
    </row>
    <row r="4046" spans="1:4" x14ac:dyDescent="0.35">
      <c r="A4046" s="3" t="s">
        <v>4098</v>
      </c>
      <c r="B4046" s="3" t="s">
        <v>1116</v>
      </c>
      <c r="C4046" s="3" t="s">
        <v>1121</v>
      </c>
      <c r="D4046" s="3" t="s">
        <v>1118</v>
      </c>
    </row>
    <row r="4047" spans="1:4" x14ac:dyDescent="0.35">
      <c r="A4047" s="3" t="s">
        <v>4099</v>
      </c>
      <c r="B4047" s="3" t="s">
        <v>1116</v>
      </c>
      <c r="C4047" s="3" t="s">
        <v>1117</v>
      </c>
      <c r="D4047" s="3" t="s">
        <v>1118</v>
      </c>
    </row>
    <row r="4048" spans="1:4" x14ac:dyDescent="0.35">
      <c r="A4048" s="3" t="s">
        <v>4100</v>
      </c>
      <c r="B4048" s="3" t="s">
        <v>1120</v>
      </c>
      <c r="C4048" s="3" t="s">
        <v>1117</v>
      </c>
      <c r="D4048" s="3" t="s">
        <v>1118</v>
      </c>
    </row>
    <row r="4049" spans="1:4" x14ac:dyDescent="0.35">
      <c r="A4049" s="3" t="s">
        <v>4101</v>
      </c>
      <c r="B4049" s="3" t="s">
        <v>1116</v>
      </c>
      <c r="C4049" s="3" t="s">
        <v>1122</v>
      </c>
      <c r="D4049" s="3" t="s">
        <v>1124</v>
      </c>
    </row>
    <row r="4050" spans="1:4" x14ac:dyDescent="0.35">
      <c r="A4050" s="3" t="s">
        <v>4102</v>
      </c>
      <c r="B4050" s="3" t="s">
        <v>1116</v>
      </c>
      <c r="C4050" s="3" t="s">
        <v>1117</v>
      </c>
      <c r="D4050" s="3" t="s">
        <v>1124</v>
      </c>
    </row>
    <row r="4051" spans="1:4" x14ac:dyDescent="0.35">
      <c r="A4051" s="3" t="s">
        <v>4103</v>
      </c>
      <c r="B4051" s="3" t="s">
        <v>1116</v>
      </c>
      <c r="C4051" s="3" t="s">
        <v>1121</v>
      </c>
      <c r="D4051" s="3" t="s">
        <v>1126</v>
      </c>
    </row>
    <row r="4052" spans="1:4" x14ac:dyDescent="0.35">
      <c r="A4052" s="3" t="s">
        <v>4104</v>
      </c>
      <c r="B4052" s="3" t="s">
        <v>1116</v>
      </c>
      <c r="C4052" s="3" t="s">
        <v>1121</v>
      </c>
      <c r="D4052" s="3" t="s">
        <v>1118</v>
      </c>
    </row>
    <row r="4053" spans="1:4" x14ac:dyDescent="0.35">
      <c r="A4053" s="3" t="s">
        <v>4105</v>
      </c>
      <c r="B4053" s="3" t="s">
        <v>1116</v>
      </c>
      <c r="C4053" s="3" t="s">
        <v>1117</v>
      </c>
      <c r="D4053" s="3" t="s">
        <v>1126</v>
      </c>
    </row>
    <row r="4054" spans="1:4" x14ac:dyDescent="0.35">
      <c r="A4054" s="3" t="s">
        <v>4106</v>
      </c>
      <c r="B4054" s="3" t="s">
        <v>1116</v>
      </c>
      <c r="C4054" s="3" t="s">
        <v>1117</v>
      </c>
      <c r="D4054" s="3" t="s">
        <v>1124</v>
      </c>
    </row>
    <row r="4055" spans="1:4" x14ac:dyDescent="0.35">
      <c r="A4055" s="3" t="s">
        <v>4107</v>
      </c>
      <c r="B4055" s="3" t="s">
        <v>1116</v>
      </c>
      <c r="C4055" s="3" t="s">
        <v>1117</v>
      </c>
      <c r="D4055" s="3" t="s">
        <v>1118</v>
      </c>
    </row>
    <row r="4056" spans="1:4" x14ac:dyDescent="0.35">
      <c r="A4056" s="3" t="s">
        <v>4108</v>
      </c>
      <c r="B4056" s="3" t="s">
        <v>1119</v>
      </c>
      <c r="C4056" s="3" t="s">
        <v>1122</v>
      </c>
      <c r="D4056" s="3" t="s">
        <v>1118</v>
      </c>
    </row>
    <row r="4057" spans="1:4" x14ac:dyDescent="0.35">
      <c r="A4057" s="3" t="s">
        <v>4109</v>
      </c>
      <c r="B4057" s="3" t="s">
        <v>1119</v>
      </c>
      <c r="C4057" s="3" t="s">
        <v>1117</v>
      </c>
      <c r="D4057" s="3" t="s">
        <v>1126</v>
      </c>
    </row>
    <row r="4058" spans="1:4" x14ac:dyDescent="0.35">
      <c r="A4058" s="3" t="s">
        <v>4110</v>
      </c>
      <c r="B4058" s="3" t="s">
        <v>1116</v>
      </c>
      <c r="C4058" s="3" t="s">
        <v>1122</v>
      </c>
      <c r="D4058" s="3" t="s">
        <v>1118</v>
      </c>
    </row>
    <row r="4059" spans="1:4" x14ac:dyDescent="0.35">
      <c r="A4059" s="3" t="s">
        <v>4111</v>
      </c>
      <c r="B4059" s="3" t="s">
        <v>1120</v>
      </c>
      <c r="C4059" s="3" t="s">
        <v>1117</v>
      </c>
      <c r="D4059" s="3" t="s">
        <v>1124</v>
      </c>
    </row>
    <row r="4060" spans="1:4" x14ac:dyDescent="0.35">
      <c r="A4060" s="3" t="s">
        <v>4112</v>
      </c>
      <c r="B4060" s="3" t="s">
        <v>1119</v>
      </c>
      <c r="C4060" s="3" t="s">
        <v>1123</v>
      </c>
      <c r="D4060" s="3" t="s">
        <v>1118</v>
      </c>
    </row>
    <row r="4061" spans="1:4" x14ac:dyDescent="0.35">
      <c r="A4061" s="3" t="s">
        <v>4113</v>
      </c>
      <c r="B4061" s="3" t="s">
        <v>1116</v>
      </c>
      <c r="C4061" s="3" t="s">
        <v>1123</v>
      </c>
      <c r="D4061" s="3" t="s">
        <v>1118</v>
      </c>
    </row>
    <row r="4062" spans="1:4" x14ac:dyDescent="0.35">
      <c r="A4062" s="3" t="s">
        <v>4114</v>
      </c>
      <c r="B4062" s="3" t="s">
        <v>1119</v>
      </c>
      <c r="C4062" s="3" t="s">
        <v>1121</v>
      </c>
      <c r="D4062" s="3" t="s">
        <v>1118</v>
      </c>
    </row>
    <row r="4063" spans="1:4" x14ac:dyDescent="0.35">
      <c r="A4063" s="3" t="s">
        <v>4115</v>
      </c>
      <c r="B4063" s="3" t="s">
        <v>1119</v>
      </c>
      <c r="C4063" s="3" t="s">
        <v>1117</v>
      </c>
      <c r="D4063" s="3" t="s">
        <v>1118</v>
      </c>
    </row>
    <row r="4064" spans="1:4" x14ac:dyDescent="0.35">
      <c r="A4064" s="3" t="s">
        <v>4116</v>
      </c>
      <c r="B4064" s="3" t="s">
        <v>1116</v>
      </c>
      <c r="C4064" s="3" t="s">
        <v>1123</v>
      </c>
      <c r="D4064" s="3" t="s">
        <v>1118</v>
      </c>
    </row>
    <row r="4065" spans="1:4" x14ac:dyDescent="0.35">
      <c r="A4065" s="3" t="s">
        <v>4117</v>
      </c>
      <c r="B4065" s="3" t="s">
        <v>1116</v>
      </c>
      <c r="C4065" s="3" t="s">
        <v>1123</v>
      </c>
      <c r="D4065" s="3" t="s">
        <v>1118</v>
      </c>
    </row>
    <row r="4066" spans="1:4" x14ac:dyDescent="0.35">
      <c r="A4066" s="3" t="s">
        <v>4118</v>
      </c>
      <c r="B4066" s="3" t="s">
        <v>1119</v>
      </c>
      <c r="C4066" s="3" t="s">
        <v>1123</v>
      </c>
      <c r="D4066" s="3" t="s">
        <v>1124</v>
      </c>
    </row>
    <row r="4067" spans="1:4" x14ac:dyDescent="0.35">
      <c r="A4067" s="3" t="s">
        <v>4119</v>
      </c>
      <c r="B4067" s="3" t="s">
        <v>1119</v>
      </c>
      <c r="C4067" s="3" t="s">
        <v>1117</v>
      </c>
      <c r="D4067" s="3" t="s">
        <v>1118</v>
      </c>
    </row>
    <row r="4068" spans="1:4" x14ac:dyDescent="0.35">
      <c r="A4068" s="3" t="s">
        <v>4120</v>
      </c>
      <c r="B4068" s="3" t="s">
        <v>1116</v>
      </c>
      <c r="C4068" s="3" t="s">
        <v>1123</v>
      </c>
      <c r="D4068" s="3" t="s">
        <v>1118</v>
      </c>
    </row>
    <row r="4069" spans="1:4" x14ac:dyDescent="0.35">
      <c r="A4069" s="3" t="s">
        <v>4121</v>
      </c>
      <c r="B4069" s="3" t="s">
        <v>1116</v>
      </c>
      <c r="C4069" s="3" t="s">
        <v>1117</v>
      </c>
      <c r="D4069" s="3" t="s">
        <v>1118</v>
      </c>
    </row>
    <row r="4070" spans="1:4" x14ac:dyDescent="0.35">
      <c r="A4070" s="3" t="s">
        <v>4122</v>
      </c>
      <c r="B4070" s="3" t="s">
        <v>1116</v>
      </c>
      <c r="C4070" s="3" t="s">
        <v>1121</v>
      </c>
      <c r="D4070" s="3" t="s">
        <v>1124</v>
      </c>
    </row>
    <row r="4071" spans="1:4" x14ac:dyDescent="0.35">
      <c r="A4071" s="3" t="s">
        <v>4123</v>
      </c>
      <c r="B4071" s="3" t="s">
        <v>1119</v>
      </c>
      <c r="C4071" s="3" t="s">
        <v>1123</v>
      </c>
      <c r="D4071" s="3" t="s">
        <v>1124</v>
      </c>
    </row>
    <row r="4072" spans="1:4" x14ac:dyDescent="0.35">
      <c r="A4072" s="3" t="s">
        <v>4124</v>
      </c>
      <c r="B4072" s="3" t="s">
        <v>1120</v>
      </c>
      <c r="C4072" s="3" t="s">
        <v>1122</v>
      </c>
      <c r="D4072" s="3" t="s">
        <v>1118</v>
      </c>
    </row>
    <row r="4073" spans="1:4" x14ac:dyDescent="0.35">
      <c r="A4073" s="3" t="s">
        <v>4125</v>
      </c>
      <c r="B4073" s="3" t="s">
        <v>1119</v>
      </c>
      <c r="C4073" s="3" t="s">
        <v>1117</v>
      </c>
      <c r="D4073" s="3" t="s">
        <v>1118</v>
      </c>
    </row>
    <row r="4074" spans="1:4" x14ac:dyDescent="0.35">
      <c r="A4074" s="3" t="s">
        <v>4126</v>
      </c>
      <c r="B4074" s="3" t="s">
        <v>1116</v>
      </c>
      <c r="C4074" s="3" t="s">
        <v>1122</v>
      </c>
      <c r="D4074" s="3" t="s">
        <v>1126</v>
      </c>
    </row>
    <row r="4075" spans="1:4" x14ac:dyDescent="0.35">
      <c r="A4075" s="3" t="s">
        <v>4127</v>
      </c>
      <c r="B4075" s="3" t="s">
        <v>1116</v>
      </c>
      <c r="C4075" s="3" t="s">
        <v>1123</v>
      </c>
      <c r="D4075" s="3" t="s">
        <v>1118</v>
      </c>
    </row>
    <row r="4076" spans="1:4" x14ac:dyDescent="0.35">
      <c r="A4076" s="3" t="s">
        <v>4128</v>
      </c>
      <c r="B4076" s="3" t="s">
        <v>1116</v>
      </c>
      <c r="C4076" s="3" t="s">
        <v>1122</v>
      </c>
      <c r="D4076" s="3" t="s">
        <v>1118</v>
      </c>
    </row>
    <row r="4077" spans="1:4" x14ac:dyDescent="0.35">
      <c r="A4077" s="3" t="s">
        <v>4129</v>
      </c>
      <c r="B4077" s="3" t="s">
        <v>1116</v>
      </c>
      <c r="C4077" s="3" t="s">
        <v>1123</v>
      </c>
      <c r="D4077" s="3" t="s">
        <v>1118</v>
      </c>
    </row>
    <row r="4078" spans="1:4" x14ac:dyDescent="0.35">
      <c r="A4078" s="3" t="s">
        <v>4130</v>
      </c>
      <c r="B4078" s="3" t="s">
        <v>1116</v>
      </c>
      <c r="C4078" s="3" t="s">
        <v>1121</v>
      </c>
      <c r="D4078" s="3" t="s">
        <v>1118</v>
      </c>
    </row>
    <row r="4079" spans="1:4" x14ac:dyDescent="0.35">
      <c r="A4079" s="3" t="s">
        <v>4131</v>
      </c>
      <c r="B4079" s="3" t="s">
        <v>1119</v>
      </c>
      <c r="C4079" s="3" t="s">
        <v>1122</v>
      </c>
      <c r="D4079" s="3" t="s">
        <v>1118</v>
      </c>
    </row>
    <row r="4080" spans="1:4" x14ac:dyDescent="0.35">
      <c r="A4080" s="3" t="s">
        <v>4132</v>
      </c>
      <c r="B4080" s="3" t="s">
        <v>1116</v>
      </c>
      <c r="C4080" s="3" t="s">
        <v>1122</v>
      </c>
      <c r="D4080" s="3" t="s">
        <v>1124</v>
      </c>
    </row>
    <row r="4081" spans="1:4" x14ac:dyDescent="0.35">
      <c r="A4081" s="3" t="s">
        <v>4133</v>
      </c>
      <c r="B4081" s="3" t="s">
        <v>1119</v>
      </c>
      <c r="C4081" s="3" t="s">
        <v>1117</v>
      </c>
      <c r="D4081" s="3" t="s">
        <v>1118</v>
      </c>
    </row>
    <row r="4082" spans="1:4" x14ac:dyDescent="0.35">
      <c r="A4082" s="3" t="s">
        <v>4134</v>
      </c>
      <c r="B4082" s="3" t="s">
        <v>1116</v>
      </c>
      <c r="C4082" s="3" t="s">
        <v>1117</v>
      </c>
      <c r="D4082" s="3" t="s">
        <v>1118</v>
      </c>
    </row>
    <row r="4083" spans="1:4" x14ac:dyDescent="0.35">
      <c r="A4083" s="3" t="s">
        <v>4135</v>
      </c>
      <c r="B4083" s="3" t="s">
        <v>1120</v>
      </c>
      <c r="C4083" s="3" t="s">
        <v>1117</v>
      </c>
      <c r="D4083" s="3" t="s">
        <v>1118</v>
      </c>
    </row>
    <row r="4084" spans="1:4" x14ac:dyDescent="0.35">
      <c r="A4084" s="3" t="s">
        <v>4136</v>
      </c>
      <c r="B4084" s="3" t="s">
        <v>1116</v>
      </c>
      <c r="C4084" s="3" t="s">
        <v>1123</v>
      </c>
      <c r="D4084" s="3" t="s">
        <v>1126</v>
      </c>
    </row>
    <row r="4085" spans="1:4" x14ac:dyDescent="0.35">
      <c r="A4085" s="3" t="s">
        <v>4137</v>
      </c>
      <c r="B4085" s="3" t="s">
        <v>1116</v>
      </c>
      <c r="C4085" s="3" t="s">
        <v>1123</v>
      </c>
      <c r="D4085" s="3" t="s">
        <v>1118</v>
      </c>
    </row>
    <row r="4086" spans="1:4" x14ac:dyDescent="0.35">
      <c r="A4086" s="3" t="s">
        <v>4138</v>
      </c>
      <c r="B4086" s="3" t="s">
        <v>1116</v>
      </c>
      <c r="C4086" s="3" t="s">
        <v>1123</v>
      </c>
      <c r="D4086" s="3" t="s">
        <v>1118</v>
      </c>
    </row>
    <row r="4087" spans="1:4" x14ac:dyDescent="0.35">
      <c r="A4087" s="3" t="s">
        <v>4139</v>
      </c>
      <c r="B4087" s="3" t="s">
        <v>1119</v>
      </c>
      <c r="C4087" s="3" t="s">
        <v>1117</v>
      </c>
      <c r="D4087" s="3" t="s">
        <v>1118</v>
      </c>
    </row>
    <row r="4088" spans="1:4" x14ac:dyDescent="0.35">
      <c r="A4088" s="3" t="s">
        <v>4140</v>
      </c>
      <c r="B4088" s="3" t="s">
        <v>1120</v>
      </c>
      <c r="C4088" s="3" t="s">
        <v>1117</v>
      </c>
      <c r="D4088" s="3" t="s">
        <v>1118</v>
      </c>
    </row>
    <row r="4089" spans="1:4" x14ac:dyDescent="0.35">
      <c r="A4089" s="3" t="s">
        <v>4141</v>
      </c>
      <c r="B4089" s="3" t="s">
        <v>1116</v>
      </c>
      <c r="C4089" s="3" t="s">
        <v>1121</v>
      </c>
      <c r="D4089" s="3" t="s">
        <v>1124</v>
      </c>
    </row>
    <row r="4090" spans="1:4" x14ac:dyDescent="0.35">
      <c r="A4090" s="3" t="s">
        <v>4142</v>
      </c>
      <c r="B4090" s="3" t="s">
        <v>1119</v>
      </c>
      <c r="C4090" s="3" t="s">
        <v>1117</v>
      </c>
      <c r="D4090" s="3" t="s">
        <v>1118</v>
      </c>
    </row>
    <row r="4091" spans="1:4" x14ac:dyDescent="0.35">
      <c r="A4091" s="3" t="s">
        <v>4143</v>
      </c>
      <c r="B4091" s="3" t="s">
        <v>1119</v>
      </c>
      <c r="C4091" s="3" t="s">
        <v>1117</v>
      </c>
      <c r="D4091" s="3" t="s">
        <v>1124</v>
      </c>
    </row>
    <row r="4092" spans="1:4" x14ac:dyDescent="0.35">
      <c r="A4092" s="3" t="s">
        <v>4144</v>
      </c>
      <c r="B4092" s="3" t="s">
        <v>1116</v>
      </c>
      <c r="C4092" s="3" t="s">
        <v>1122</v>
      </c>
      <c r="D4092" s="3" t="s">
        <v>1118</v>
      </c>
    </row>
    <row r="4093" spans="1:4" x14ac:dyDescent="0.35">
      <c r="A4093" s="3" t="s">
        <v>4145</v>
      </c>
      <c r="B4093" s="3" t="s">
        <v>1116</v>
      </c>
      <c r="C4093" s="3" t="s">
        <v>1123</v>
      </c>
      <c r="D4093" s="3" t="s">
        <v>1118</v>
      </c>
    </row>
    <row r="4094" spans="1:4" x14ac:dyDescent="0.35">
      <c r="A4094" s="3" t="s">
        <v>4146</v>
      </c>
      <c r="B4094" s="3" t="s">
        <v>1116</v>
      </c>
      <c r="C4094" s="3" t="s">
        <v>1123</v>
      </c>
      <c r="D4094" s="3" t="s">
        <v>1126</v>
      </c>
    </row>
    <row r="4095" spans="1:4" x14ac:dyDescent="0.35">
      <c r="A4095" s="3" t="s">
        <v>4147</v>
      </c>
      <c r="B4095" s="3" t="s">
        <v>1116</v>
      </c>
      <c r="C4095" s="3" t="s">
        <v>1122</v>
      </c>
      <c r="D4095" s="3" t="s">
        <v>1118</v>
      </c>
    </row>
    <row r="4096" spans="1:4" x14ac:dyDescent="0.35">
      <c r="A4096" s="3" t="s">
        <v>4148</v>
      </c>
      <c r="B4096" s="3" t="s">
        <v>1116</v>
      </c>
      <c r="C4096" s="3" t="s">
        <v>1121</v>
      </c>
      <c r="D4096" s="3" t="s">
        <v>1124</v>
      </c>
    </row>
    <row r="4097" spans="1:4" x14ac:dyDescent="0.35">
      <c r="A4097" s="3" t="s">
        <v>4149</v>
      </c>
      <c r="B4097" s="3" t="s">
        <v>1116</v>
      </c>
      <c r="C4097" s="3" t="s">
        <v>1117</v>
      </c>
      <c r="D4097" s="3" t="s">
        <v>1118</v>
      </c>
    </row>
    <row r="4098" spans="1:4" x14ac:dyDescent="0.35">
      <c r="A4098" s="3" t="s">
        <v>4150</v>
      </c>
      <c r="B4098" s="3" t="s">
        <v>1116</v>
      </c>
      <c r="C4098" s="3" t="s">
        <v>1122</v>
      </c>
      <c r="D4098" s="3" t="s">
        <v>1118</v>
      </c>
    </row>
    <row r="4099" spans="1:4" x14ac:dyDescent="0.35">
      <c r="A4099" s="3" t="s">
        <v>4151</v>
      </c>
      <c r="B4099" s="3" t="s">
        <v>1120</v>
      </c>
      <c r="C4099" s="3" t="s">
        <v>1121</v>
      </c>
      <c r="D4099" s="3" t="s">
        <v>1118</v>
      </c>
    </row>
    <row r="4100" spans="1:4" x14ac:dyDescent="0.35">
      <c r="A4100" s="3" t="s">
        <v>4152</v>
      </c>
      <c r="B4100" s="3" t="s">
        <v>1116</v>
      </c>
      <c r="C4100" s="3" t="s">
        <v>1123</v>
      </c>
      <c r="D4100" s="3" t="s">
        <v>1124</v>
      </c>
    </row>
    <row r="4101" spans="1:4" x14ac:dyDescent="0.35">
      <c r="A4101" s="3" t="s">
        <v>4153</v>
      </c>
      <c r="B4101" s="3" t="s">
        <v>1119</v>
      </c>
      <c r="C4101" s="3" t="s">
        <v>1122</v>
      </c>
      <c r="D4101" s="3" t="s">
        <v>1124</v>
      </c>
    </row>
    <row r="4102" spans="1:4" x14ac:dyDescent="0.35">
      <c r="A4102" s="3" t="s">
        <v>4154</v>
      </c>
      <c r="B4102" s="3" t="s">
        <v>1116</v>
      </c>
      <c r="C4102" s="3" t="s">
        <v>1117</v>
      </c>
      <c r="D4102" s="3" t="s">
        <v>1124</v>
      </c>
    </row>
    <row r="4103" spans="1:4" x14ac:dyDescent="0.35">
      <c r="A4103" s="3" t="s">
        <v>4155</v>
      </c>
      <c r="B4103" s="3" t="s">
        <v>1116</v>
      </c>
      <c r="C4103" s="3" t="s">
        <v>1123</v>
      </c>
      <c r="D4103" s="3" t="s">
        <v>1118</v>
      </c>
    </row>
    <row r="4104" spans="1:4" x14ac:dyDescent="0.35">
      <c r="A4104" s="3" t="s">
        <v>4156</v>
      </c>
      <c r="B4104" s="3" t="s">
        <v>1119</v>
      </c>
      <c r="C4104" s="3" t="s">
        <v>1117</v>
      </c>
      <c r="D4104" s="3" t="s">
        <v>1118</v>
      </c>
    </row>
    <row r="4105" spans="1:4" x14ac:dyDescent="0.35">
      <c r="A4105" s="3" t="s">
        <v>4157</v>
      </c>
      <c r="B4105" s="3" t="s">
        <v>1116</v>
      </c>
      <c r="C4105" s="3" t="s">
        <v>1117</v>
      </c>
      <c r="D4105" s="3" t="s">
        <v>1118</v>
      </c>
    </row>
    <row r="4106" spans="1:4" x14ac:dyDescent="0.35">
      <c r="A4106" s="3" t="s">
        <v>4158</v>
      </c>
      <c r="B4106" s="3" t="s">
        <v>1116</v>
      </c>
      <c r="C4106" s="3" t="s">
        <v>1117</v>
      </c>
      <c r="D4106" s="3" t="s">
        <v>1126</v>
      </c>
    </row>
    <row r="4107" spans="1:4" x14ac:dyDescent="0.35">
      <c r="A4107" s="3" t="s">
        <v>4159</v>
      </c>
      <c r="B4107" s="3" t="s">
        <v>1119</v>
      </c>
      <c r="C4107" s="3" t="s">
        <v>1123</v>
      </c>
      <c r="D4107" s="3" t="s">
        <v>1118</v>
      </c>
    </row>
    <row r="4108" spans="1:4" x14ac:dyDescent="0.35">
      <c r="A4108" s="3" t="s">
        <v>4160</v>
      </c>
      <c r="B4108" s="3" t="s">
        <v>1116</v>
      </c>
      <c r="C4108" s="3" t="s">
        <v>1123</v>
      </c>
      <c r="D4108" s="3" t="s">
        <v>1118</v>
      </c>
    </row>
    <row r="4109" spans="1:4" x14ac:dyDescent="0.35">
      <c r="A4109" s="3" t="s">
        <v>4161</v>
      </c>
      <c r="B4109" s="3" t="s">
        <v>1116</v>
      </c>
      <c r="C4109" s="3" t="s">
        <v>1117</v>
      </c>
      <c r="D4109" s="3" t="s">
        <v>1118</v>
      </c>
    </row>
    <row r="4110" spans="1:4" x14ac:dyDescent="0.35">
      <c r="A4110" s="3" t="s">
        <v>4162</v>
      </c>
      <c r="B4110" s="3" t="s">
        <v>1119</v>
      </c>
      <c r="C4110" s="3" t="s">
        <v>1117</v>
      </c>
      <c r="D4110" s="3" t="s">
        <v>1118</v>
      </c>
    </row>
    <row r="4111" spans="1:4" x14ac:dyDescent="0.35">
      <c r="A4111" s="3" t="s">
        <v>4163</v>
      </c>
      <c r="B4111" s="3" t="s">
        <v>1119</v>
      </c>
      <c r="C4111" s="3" t="s">
        <v>1117</v>
      </c>
      <c r="D4111" s="3" t="s">
        <v>1124</v>
      </c>
    </row>
    <row r="4112" spans="1:4" x14ac:dyDescent="0.35">
      <c r="A4112" s="3" t="s">
        <v>4164</v>
      </c>
      <c r="B4112" s="3" t="s">
        <v>1116</v>
      </c>
      <c r="C4112" s="3" t="s">
        <v>1121</v>
      </c>
      <c r="D4112" s="3" t="s">
        <v>1118</v>
      </c>
    </row>
    <row r="4113" spans="1:4" x14ac:dyDescent="0.35">
      <c r="A4113" s="3" t="s">
        <v>4165</v>
      </c>
      <c r="B4113" s="3" t="s">
        <v>1116</v>
      </c>
      <c r="C4113" s="3" t="s">
        <v>1123</v>
      </c>
      <c r="D4113" s="3" t="s">
        <v>1118</v>
      </c>
    </row>
    <row r="4114" spans="1:4" x14ac:dyDescent="0.35">
      <c r="A4114" s="3" t="s">
        <v>4166</v>
      </c>
      <c r="B4114" s="3" t="s">
        <v>1120</v>
      </c>
      <c r="C4114" s="3" t="s">
        <v>1123</v>
      </c>
      <c r="D4114" s="3" t="s">
        <v>1124</v>
      </c>
    </row>
    <row r="4115" spans="1:4" x14ac:dyDescent="0.35">
      <c r="A4115" s="3" t="s">
        <v>4167</v>
      </c>
      <c r="B4115" s="3" t="s">
        <v>1116</v>
      </c>
      <c r="C4115" s="3" t="s">
        <v>1117</v>
      </c>
      <c r="D4115" s="3" t="s">
        <v>1118</v>
      </c>
    </row>
    <row r="4116" spans="1:4" x14ac:dyDescent="0.35">
      <c r="A4116" s="3" t="s">
        <v>4168</v>
      </c>
      <c r="B4116" s="3" t="s">
        <v>1116</v>
      </c>
      <c r="C4116" s="3" t="s">
        <v>1121</v>
      </c>
      <c r="D4116" s="3" t="s">
        <v>1118</v>
      </c>
    </row>
    <row r="4117" spans="1:4" x14ac:dyDescent="0.35">
      <c r="A4117" s="3" t="s">
        <v>4169</v>
      </c>
      <c r="B4117" s="3" t="s">
        <v>1120</v>
      </c>
      <c r="C4117" s="3" t="s">
        <v>1117</v>
      </c>
      <c r="D4117" s="3" t="s">
        <v>1118</v>
      </c>
    </row>
    <row r="4118" spans="1:4" x14ac:dyDescent="0.35">
      <c r="A4118" s="3" t="s">
        <v>4170</v>
      </c>
      <c r="B4118" s="3" t="s">
        <v>1116</v>
      </c>
      <c r="C4118" s="3" t="s">
        <v>1117</v>
      </c>
      <c r="D4118" s="3" t="s">
        <v>1118</v>
      </c>
    </row>
    <row r="4119" spans="1:4" x14ac:dyDescent="0.35">
      <c r="A4119" s="3" t="s">
        <v>4171</v>
      </c>
      <c r="B4119" s="3" t="s">
        <v>1116</v>
      </c>
      <c r="C4119" s="3" t="s">
        <v>1117</v>
      </c>
      <c r="D4119" s="3" t="s">
        <v>1126</v>
      </c>
    </row>
    <row r="4120" spans="1:4" x14ac:dyDescent="0.35">
      <c r="A4120" s="3" t="s">
        <v>4172</v>
      </c>
      <c r="B4120" s="3" t="s">
        <v>1116</v>
      </c>
      <c r="C4120" s="3" t="s">
        <v>1121</v>
      </c>
      <c r="D4120" s="3" t="s">
        <v>1124</v>
      </c>
    </row>
    <row r="4121" spans="1:4" x14ac:dyDescent="0.35">
      <c r="A4121" s="3" t="s">
        <v>4173</v>
      </c>
      <c r="B4121" s="3" t="s">
        <v>1116</v>
      </c>
      <c r="C4121" s="3" t="s">
        <v>1122</v>
      </c>
      <c r="D4121" s="3" t="s">
        <v>1118</v>
      </c>
    </row>
    <row r="4122" spans="1:4" x14ac:dyDescent="0.35">
      <c r="A4122" s="3" t="s">
        <v>4174</v>
      </c>
      <c r="B4122" s="3" t="s">
        <v>1116</v>
      </c>
      <c r="C4122" s="3" t="s">
        <v>1123</v>
      </c>
      <c r="D4122" s="3" t="s">
        <v>1118</v>
      </c>
    </row>
    <row r="4123" spans="1:4" x14ac:dyDescent="0.35">
      <c r="A4123" s="3" t="s">
        <v>4175</v>
      </c>
      <c r="B4123" s="3" t="s">
        <v>1116</v>
      </c>
      <c r="C4123" s="3" t="s">
        <v>1117</v>
      </c>
      <c r="D4123" s="3" t="s">
        <v>1118</v>
      </c>
    </row>
    <row r="4124" spans="1:4" x14ac:dyDescent="0.35">
      <c r="A4124" s="3" t="s">
        <v>4176</v>
      </c>
      <c r="B4124" s="3" t="s">
        <v>1116</v>
      </c>
      <c r="C4124" s="3" t="s">
        <v>1123</v>
      </c>
      <c r="D4124" s="3" t="s">
        <v>1118</v>
      </c>
    </row>
    <row r="4125" spans="1:4" x14ac:dyDescent="0.35">
      <c r="A4125" s="3" t="s">
        <v>4177</v>
      </c>
      <c r="B4125" s="3" t="s">
        <v>1116</v>
      </c>
      <c r="C4125" s="3" t="s">
        <v>1123</v>
      </c>
      <c r="D4125" s="3" t="s">
        <v>1124</v>
      </c>
    </row>
    <row r="4126" spans="1:4" x14ac:dyDescent="0.35">
      <c r="A4126" s="3" t="s">
        <v>4178</v>
      </c>
      <c r="B4126" s="3" t="s">
        <v>1119</v>
      </c>
      <c r="C4126" s="3" t="s">
        <v>1122</v>
      </c>
      <c r="D4126" s="3" t="s">
        <v>1118</v>
      </c>
    </row>
    <row r="4127" spans="1:4" x14ac:dyDescent="0.35">
      <c r="A4127" s="3" t="s">
        <v>4179</v>
      </c>
      <c r="B4127" s="3" t="s">
        <v>1116</v>
      </c>
      <c r="C4127" s="3" t="s">
        <v>1117</v>
      </c>
      <c r="D4127" s="3" t="s">
        <v>1118</v>
      </c>
    </row>
    <row r="4128" spans="1:4" x14ac:dyDescent="0.35">
      <c r="A4128" s="3" t="s">
        <v>4180</v>
      </c>
      <c r="B4128" s="3" t="s">
        <v>1119</v>
      </c>
      <c r="C4128" s="3" t="s">
        <v>1122</v>
      </c>
      <c r="D4128" s="3" t="s">
        <v>1126</v>
      </c>
    </row>
    <row r="4129" spans="1:4" x14ac:dyDescent="0.35">
      <c r="A4129" s="3" t="s">
        <v>4181</v>
      </c>
      <c r="B4129" s="3" t="s">
        <v>1116</v>
      </c>
      <c r="C4129" s="3" t="s">
        <v>1117</v>
      </c>
      <c r="D4129" s="3" t="s">
        <v>1118</v>
      </c>
    </row>
    <row r="4130" spans="1:4" x14ac:dyDescent="0.35">
      <c r="A4130" s="3" t="s">
        <v>4182</v>
      </c>
      <c r="B4130" s="3" t="s">
        <v>1119</v>
      </c>
      <c r="C4130" s="3" t="s">
        <v>1117</v>
      </c>
      <c r="D4130" s="3" t="s">
        <v>1118</v>
      </c>
    </row>
    <row r="4131" spans="1:4" x14ac:dyDescent="0.35">
      <c r="A4131" s="3" t="s">
        <v>4183</v>
      </c>
      <c r="B4131" s="3" t="s">
        <v>1116</v>
      </c>
      <c r="C4131" s="3" t="s">
        <v>1123</v>
      </c>
      <c r="D4131" s="3" t="s">
        <v>1118</v>
      </c>
    </row>
    <row r="4132" spans="1:4" x14ac:dyDescent="0.35">
      <c r="A4132" s="3" t="s">
        <v>4184</v>
      </c>
      <c r="B4132" s="3" t="s">
        <v>1119</v>
      </c>
      <c r="C4132" s="3" t="s">
        <v>1117</v>
      </c>
      <c r="D4132" s="3" t="s">
        <v>1118</v>
      </c>
    </row>
    <row r="4133" spans="1:4" x14ac:dyDescent="0.35">
      <c r="A4133" s="3" t="s">
        <v>4185</v>
      </c>
      <c r="B4133" s="3" t="s">
        <v>1116</v>
      </c>
      <c r="C4133" s="3" t="s">
        <v>1117</v>
      </c>
      <c r="D4133" s="3" t="s">
        <v>1124</v>
      </c>
    </row>
    <row r="4134" spans="1:4" x14ac:dyDescent="0.35">
      <c r="A4134" s="3" t="s">
        <v>4186</v>
      </c>
      <c r="B4134" s="3" t="s">
        <v>1120</v>
      </c>
      <c r="C4134" s="3" t="s">
        <v>1123</v>
      </c>
      <c r="D4134" s="3" t="s">
        <v>1118</v>
      </c>
    </row>
    <row r="4135" spans="1:4" x14ac:dyDescent="0.35">
      <c r="A4135" s="3" t="s">
        <v>4187</v>
      </c>
      <c r="B4135" s="3" t="s">
        <v>1116</v>
      </c>
      <c r="C4135" s="3" t="s">
        <v>1122</v>
      </c>
      <c r="D4135" s="3" t="s">
        <v>1118</v>
      </c>
    </row>
    <row r="4136" spans="1:4" x14ac:dyDescent="0.35">
      <c r="A4136" s="3" t="s">
        <v>4188</v>
      </c>
      <c r="B4136" s="3" t="s">
        <v>1116</v>
      </c>
      <c r="C4136" s="3" t="s">
        <v>1123</v>
      </c>
      <c r="D4136" s="3" t="s">
        <v>1118</v>
      </c>
    </row>
    <row r="4137" spans="1:4" x14ac:dyDescent="0.35">
      <c r="A4137" s="3" t="s">
        <v>4189</v>
      </c>
      <c r="B4137" s="3" t="s">
        <v>1116</v>
      </c>
      <c r="C4137" s="3" t="s">
        <v>1123</v>
      </c>
      <c r="D4137" s="3" t="s">
        <v>1118</v>
      </c>
    </row>
    <row r="4138" spans="1:4" x14ac:dyDescent="0.35">
      <c r="A4138" s="3" t="s">
        <v>4190</v>
      </c>
      <c r="B4138" s="3" t="s">
        <v>1116</v>
      </c>
      <c r="C4138" s="3" t="s">
        <v>1117</v>
      </c>
      <c r="D4138" s="3" t="s">
        <v>1126</v>
      </c>
    </row>
    <row r="4139" spans="1:4" x14ac:dyDescent="0.35">
      <c r="A4139" s="3" t="s">
        <v>4191</v>
      </c>
      <c r="B4139" s="3" t="s">
        <v>1116</v>
      </c>
      <c r="C4139" s="3" t="s">
        <v>1117</v>
      </c>
      <c r="D4139" s="3" t="s">
        <v>1118</v>
      </c>
    </row>
    <row r="4140" spans="1:4" x14ac:dyDescent="0.35">
      <c r="A4140" s="3" t="s">
        <v>4192</v>
      </c>
      <c r="B4140" s="3" t="s">
        <v>1116</v>
      </c>
      <c r="C4140" s="3" t="s">
        <v>1123</v>
      </c>
      <c r="D4140" s="3" t="s">
        <v>1126</v>
      </c>
    </row>
    <row r="4141" spans="1:4" x14ac:dyDescent="0.35">
      <c r="A4141" s="3" t="s">
        <v>4193</v>
      </c>
      <c r="B4141" s="3" t="s">
        <v>1120</v>
      </c>
      <c r="C4141" s="3" t="s">
        <v>1121</v>
      </c>
      <c r="D4141" s="3" t="s">
        <v>1118</v>
      </c>
    </row>
    <row r="4142" spans="1:4" x14ac:dyDescent="0.35">
      <c r="A4142" s="3" t="s">
        <v>4194</v>
      </c>
      <c r="B4142" s="3" t="s">
        <v>1116</v>
      </c>
      <c r="C4142" s="3" t="s">
        <v>1123</v>
      </c>
      <c r="D4142" s="3" t="s">
        <v>1118</v>
      </c>
    </row>
    <row r="4143" spans="1:4" x14ac:dyDescent="0.35">
      <c r="A4143" s="3" t="s">
        <v>4195</v>
      </c>
      <c r="B4143" s="3" t="s">
        <v>1119</v>
      </c>
      <c r="C4143" s="3" t="s">
        <v>1122</v>
      </c>
      <c r="D4143" s="3" t="s">
        <v>1118</v>
      </c>
    </row>
    <row r="4144" spans="1:4" x14ac:dyDescent="0.35">
      <c r="A4144" s="3" t="s">
        <v>4196</v>
      </c>
      <c r="B4144" s="3" t="s">
        <v>1119</v>
      </c>
      <c r="C4144" s="3" t="s">
        <v>1117</v>
      </c>
      <c r="D4144" s="3" t="s">
        <v>1118</v>
      </c>
    </row>
    <row r="4145" spans="1:4" x14ac:dyDescent="0.35">
      <c r="A4145" s="3" t="s">
        <v>4197</v>
      </c>
      <c r="B4145" s="3" t="s">
        <v>1116</v>
      </c>
      <c r="C4145" s="3" t="s">
        <v>1121</v>
      </c>
      <c r="D4145" s="3" t="s">
        <v>1118</v>
      </c>
    </row>
    <row r="4146" spans="1:4" x14ac:dyDescent="0.35">
      <c r="A4146" s="3" t="s">
        <v>4198</v>
      </c>
      <c r="B4146" s="3" t="s">
        <v>1116</v>
      </c>
      <c r="C4146" s="3" t="s">
        <v>1121</v>
      </c>
      <c r="D4146" s="3" t="s">
        <v>1124</v>
      </c>
    </row>
    <row r="4147" spans="1:4" x14ac:dyDescent="0.35">
      <c r="A4147" s="3" t="s">
        <v>4199</v>
      </c>
      <c r="B4147" s="3" t="s">
        <v>1116</v>
      </c>
      <c r="C4147" s="3" t="s">
        <v>1121</v>
      </c>
      <c r="D4147" s="3" t="s">
        <v>1118</v>
      </c>
    </row>
    <row r="4148" spans="1:4" x14ac:dyDescent="0.35">
      <c r="A4148" s="3" t="s">
        <v>4200</v>
      </c>
      <c r="B4148" s="3" t="s">
        <v>1116</v>
      </c>
      <c r="C4148" s="3" t="s">
        <v>1121</v>
      </c>
      <c r="D4148" s="3" t="s">
        <v>1124</v>
      </c>
    </row>
    <row r="4149" spans="1:4" x14ac:dyDescent="0.35">
      <c r="A4149" s="3" t="s">
        <v>4201</v>
      </c>
      <c r="B4149" s="3" t="s">
        <v>1116</v>
      </c>
      <c r="C4149" s="3" t="s">
        <v>1123</v>
      </c>
      <c r="D4149" s="3" t="s">
        <v>1126</v>
      </c>
    </row>
    <row r="4150" spans="1:4" x14ac:dyDescent="0.35">
      <c r="A4150" s="3" t="s">
        <v>4202</v>
      </c>
      <c r="B4150" s="3" t="s">
        <v>1116</v>
      </c>
      <c r="C4150" s="3" t="s">
        <v>1117</v>
      </c>
      <c r="D4150" s="3" t="s">
        <v>1118</v>
      </c>
    </row>
    <row r="4151" spans="1:4" x14ac:dyDescent="0.35">
      <c r="A4151" s="3" t="s">
        <v>4203</v>
      </c>
      <c r="B4151" s="3" t="s">
        <v>1116</v>
      </c>
      <c r="C4151" s="3" t="s">
        <v>1121</v>
      </c>
      <c r="D4151" s="3" t="s">
        <v>1126</v>
      </c>
    </row>
    <row r="4152" spans="1:4" x14ac:dyDescent="0.35">
      <c r="A4152" s="3" t="s">
        <v>4204</v>
      </c>
      <c r="B4152" s="3" t="s">
        <v>1119</v>
      </c>
      <c r="C4152" s="3" t="s">
        <v>1122</v>
      </c>
      <c r="D4152" s="3" t="s">
        <v>1118</v>
      </c>
    </row>
    <row r="4153" spans="1:4" x14ac:dyDescent="0.35">
      <c r="A4153" s="3" t="s">
        <v>4205</v>
      </c>
      <c r="B4153" s="3" t="s">
        <v>1120</v>
      </c>
      <c r="C4153" s="3" t="s">
        <v>1117</v>
      </c>
      <c r="D4153" s="3" t="s">
        <v>1118</v>
      </c>
    </row>
    <row r="4154" spans="1:4" x14ac:dyDescent="0.35">
      <c r="A4154" s="3" t="s">
        <v>4206</v>
      </c>
      <c r="B4154" s="3" t="s">
        <v>1119</v>
      </c>
      <c r="C4154" s="3" t="s">
        <v>1117</v>
      </c>
      <c r="D4154" s="3" t="s">
        <v>1124</v>
      </c>
    </row>
    <row r="4155" spans="1:4" x14ac:dyDescent="0.35">
      <c r="A4155" s="3" t="s">
        <v>4207</v>
      </c>
      <c r="B4155" s="3" t="s">
        <v>1119</v>
      </c>
      <c r="C4155" s="3" t="s">
        <v>1123</v>
      </c>
      <c r="D4155" s="3" t="s">
        <v>1118</v>
      </c>
    </row>
    <row r="4156" spans="1:4" x14ac:dyDescent="0.35">
      <c r="A4156" s="3" t="s">
        <v>4208</v>
      </c>
      <c r="B4156" s="3" t="s">
        <v>1116</v>
      </c>
      <c r="C4156" s="3" t="s">
        <v>1117</v>
      </c>
      <c r="D4156" s="3" t="s">
        <v>1118</v>
      </c>
    </row>
    <row r="4157" spans="1:4" x14ac:dyDescent="0.35">
      <c r="A4157" s="3" t="s">
        <v>4209</v>
      </c>
      <c r="B4157" s="3" t="s">
        <v>1119</v>
      </c>
      <c r="C4157" s="3" t="s">
        <v>1117</v>
      </c>
      <c r="D4157" s="3" t="s">
        <v>1118</v>
      </c>
    </row>
    <row r="4158" spans="1:4" x14ac:dyDescent="0.35">
      <c r="A4158" s="3" t="s">
        <v>4210</v>
      </c>
      <c r="B4158" s="3" t="s">
        <v>1116</v>
      </c>
      <c r="C4158" s="3" t="s">
        <v>1117</v>
      </c>
      <c r="D4158" s="3" t="s">
        <v>1118</v>
      </c>
    </row>
    <row r="4159" spans="1:4" x14ac:dyDescent="0.35">
      <c r="A4159" s="3" t="s">
        <v>4211</v>
      </c>
      <c r="B4159" s="3" t="s">
        <v>1119</v>
      </c>
      <c r="C4159" s="3" t="s">
        <v>1117</v>
      </c>
      <c r="D4159" s="3" t="s">
        <v>1126</v>
      </c>
    </row>
    <row r="4160" spans="1:4" x14ac:dyDescent="0.35">
      <c r="A4160" s="3" t="s">
        <v>4212</v>
      </c>
      <c r="B4160" s="3" t="s">
        <v>1116</v>
      </c>
      <c r="C4160" s="3" t="s">
        <v>1121</v>
      </c>
      <c r="D4160" s="3" t="s">
        <v>1118</v>
      </c>
    </row>
    <row r="4161" spans="1:4" x14ac:dyDescent="0.35">
      <c r="A4161" s="3" t="s">
        <v>4213</v>
      </c>
      <c r="B4161" s="3" t="s">
        <v>1119</v>
      </c>
      <c r="C4161" s="3" t="s">
        <v>1123</v>
      </c>
      <c r="D4161" s="3" t="s">
        <v>1124</v>
      </c>
    </row>
    <row r="4162" spans="1:4" x14ac:dyDescent="0.35">
      <c r="A4162" s="3" t="s">
        <v>4214</v>
      </c>
      <c r="B4162" s="3" t="s">
        <v>1116</v>
      </c>
      <c r="C4162" s="3" t="s">
        <v>1121</v>
      </c>
      <c r="D4162" s="3" t="s">
        <v>1118</v>
      </c>
    </row>
    <row r="4163" spans="1:4" x14ac:dyDescent="0.35">
      <c r="A4163" s="3" t="s">
        <v>4215</v>
      </c>
      <c r="B4163" s="3" t="s">
        <v>1116</v>
      </c>
      <c r="C4163" s="3" t="s">
        <v>1123</v>
      </c>
      <c r="D4163" s="3" t="s">
        <v>1118</v>
      </c>
    </row>
    <row r="4164" spans="1:4" x14ac:dyDescent="0.35">
      <c r="A4164" s="3" t="s">
        <v>4216</v>
      </c>
      <c r="B4164" s="3" t="s">
        <v>1116</v>
      </c>
      <c r="C4164" s="3" t="s">
        <v>1122</v>
      </c>
      <c r="D4164" s="3" t="s">
        <v>1124</v>
      </c>
    </row>
    <row r="4165" spans="1:4" x14ac:dyDescent="0.35">
      <c r="A4165" s="3" t="s">
        <v>4217</v>
      </c>
      <c r="B4165" s="3" t="s">
        <v>1119</v>
      </c>
      <c r="C4165" s="3" t="s">
        <v>1122</v>
      </c>
      <c r="D4165" s="3" t="s">
        <v>1118</v>
      </c>
    </row>
    <row r="4166" spans="1:4" x14ac:dyDescent="0.35">
      <c r="A4166" s="3" t="s">
        <v>4218</v>
      </c>
      <c r="B4166" s="3" t="s">
        <v>1119</v>
      </c>
      <c r="C4166" s="3" t="s">
        <v>1121</v>
      </c>
      <c r="D4166" s="3" t="s">
        <v>1124</v>
      </c>
    </row>
    <row r="4167" spans="1:4" x14ac:dyDescent="0.35">
      <c r="A4167" s="3" t="s">
        <v>4219</v>
      </c>
      <c r="B4167" s="3" t="s">
        <v>1119</v>
      </c>
      <c r="C4167" s="3" t="s">
        <v>1117</v>
      </c>
      <c r="D4167" s="3" t="s">
        <v>1124</v>
      </c>
    </row>
    <row r="4168" spans="1:4" x14ac:dyDescent="0.35">
      <c r="A4168" s="3" t="s">
        <v>4220</v>
      </c>
      <c r="B4168" s="3" t="s">
        <v>1119</v>
      </c>
      <c r="C4168" s="3" t="s">
        <v>1117</v>
      </c>
      <c r="D4168" s="3" t="s">
        <v>1118</v>
      </c>
    </row>
    <row r="4169" spans="1:4" x14ac:dyDescent="0.35">
      <c r="A4169" s="3" t="s">
        <v>4221</v>
      </c>
      <c r="B4169" s="3" t="s">
        <v>1116</v>
      </c>
      <c r="C4169" s="3" t="s">
        <v>1121</v>
      </c>
      <c r="D4169" s="3" t="s">
        <v>1118</v>
      </c>
    </row>
    <row r="4170" spans="1:4" x14ac:dyDescent="0.35">
      <c r="A4170" s="3" t="s">
        <v>4222</v>
      </c>
      <c r="B4170" s="3" t="s">
        <v>1116</v>
      </c>
      <c r="C4170" s="3" t="s">
        <v>1117</v>
      </c>
      <c r="D4170" s="3" t="s">
        <v>1118</v>
      </c>
    </row>
    <row r="4171" spans="1:4" x14ac:dyDescent="0.35">
      <c r="A4171" s="3" t="s">
        <v>4223</v>
      </c>
      <c r="B4171" s="3" t="s">
        <v>1116</v>
      </c>
      <c r="C4171" s="3" t="s">
        <v>1117</v>
      </c>
      <c r="D4171" s="3" t="s">
        <v>1118</v>
      </c>
    </row>
    <row r="4172" spans="1:4" x14ac:dyDescent="0.35">
      <c r="A4172" s="3" t="s">
        <v>4224</v>
      </c>
      <c r="B4172" s="3" t="s">
        <v>1116</v>
      </c>
      <c r="C4172" s="3" t="s">
        <v>1123</v>
      </c>
      <c r="D4172" s="3" t="s">
        <v>1118</v>
      </c>
    </row>
    <row r="4173" spans="1:4" x14ac:dyDescent="0.35">
      <c r="A4173" s="3" t="s">
        <v>4225</v>
      </c>
      <c r="B4173" s="3" t="s">
        <v>1119</v>
      </c>
      <c r="C4173" s="3" t="s">
        <v>1122</v>
      </c>
      <c r="D4173" s="3" t="s">
        <v>1126</v>
      </c>
    </row>
    <row r="4174" spans="1:4" x14ac:dyDescent="0.35">
      <c r="A4174" s="3" t="s">
        <v>4226</v>
      </c>
      <c r="B4174" s="3" t="s">
        <v>1116</v>
      </c>
      <c r="C4174" s="3" t="s">
        <v>1123</v>
      </c>
      <c r="D4174" s="3" t="s">
        <v>1118</v>
      </c>
    </row>
    <row r="4175" spans="1:4" x14ac:dyDescent="0.35">
      <c r="A4175" s="3" t="s">
        <v>4227</v>
      </c>
      <c r="B4175" s="3" t="s">
        <v>1116</v>
      </c>
      <c r="C4175" s="3" t="s">
        <v>1117</v>
      </c>
      <c r="D4175" s="3" t="s">
        <v>1118</v>
      </c>
    </row>
    <row r="4176" spans="1:4" x14ac:dyDescent="0.35">
      <c r="A4176" s="3" t="s">
        <v>4228</v>
      </c>
      <c r="B4176" s="3" t="s">
        <v>1116</v>
      </c>
      <c r="C4176" s="3" t="s">
        <v>1122</v>
      </c>
      <c r="D4176" s="3" t="s">
        <v>1124</v>
      </c>
    </row>
    <row r="4177" spans="1:4" x14ac:dyDescent="0.35">
      <c r="A4177" s="3" t="s">
        <v>4229</v>
      </c>
      <c r="B4177" s="3" t="s">
        <v>1116</v>
      </c>
      <c r="C4177" s="3" t="s">
        <v>1122</v>
      </c>
      <c r="D4177" s="3" t="s">
        <v>1124</v>
      </c>
    </row>
    <row r="4178" spans="1:4" x14ac:dyDescent="0.35">
      <c r="A4178" s="3" t="s">
        <v>4230</v>
      </c>
      <c r="B4178" s="3" t="s">
        <v>1119</v>
      </c>
      <c r="C4178" s="3" t="s">
        <v>1117</v>
      </c>
      <c r="D4178" s="3" t="s">
        <v>1118</v>
      </c>
    </row>
    <row r="4179" spans="1:4" x14ac:dyDescent="0.35">
      <c r="A4179" s="3" t="s">
        <v>4231</v>
      </c>
      <c r="B4179" s="3" t="s">
        <v>1116</v>
      </c>
      <c r="C4179" s="3" t="s">
        <v>1117</v>
      </c>
      <c r="D4179" s="3" t="s">
        <v>1118</v>
      </c>
    </row>
    <row r="4180" spans="1:4" x14ac:dyDescent="0.35">
      <c r="A4180" s="3" t="s">
        <v>4232</v>
      </c>
      <c r="B4180" s="3" t="s">
        <v>1116</v>
      </c>
      <c r="C4180" s="3" t="s">
        <v>1122</v>
      </c>
      <c r="D4180" s="3" t="s">
        <v>1118</v>
      </c>
    </row>
    <row r="4181" spans="1:4" x14ac:dyDescent="0.35">
      <c r="A4181" s="3" t="s">
        <v>4233</v>
      </c>
      <c r="B4181" s="3" t="s">
        <v>1119</v>
      </c>
      <c r="C4181" s="3" t="s">
        <v>1121</v>
      </c>
      <c r="D4181" s="3" t="s">
        <v>1118</v>
      </c>
    </row>
    <row r="4182" spans="1:4" x14ac:dyDescent="0.35">
      <c r="A4182" s="3" t="s">
        <v>4234</v>
      </c>
      <c r="B4182" s="3" t="s">
        <v>1116</v>
      </c>
      <c r="C4182" s="3" t="s">
        <v>1123</v>
      </c>
      <c r="D4182" s="3" t="s">
        <v>1124</v>
      </c>
    </row>
    <row r="4183" spans="1:4" x14ac:dyDescent="0.35">
      <c r="A4183" s="3" t="s">
        <v>4235</v>
      </c>
      <c r="B4183" s="3" t="s">
        <v>1116</v>
      </c>
      <c r="C4183" s="3" t="s">
        <v>1117</v>
      </c>
      <c r="D4183" s="3" t="s">
        <v>1118</v>
      </c>
    </row>
    <row r="4184" spans="1:4" x14ac:dyDescent="0.35">
      <c r="A4184" s="3" t="s">
        <v>4236</v>
      </c>
      <c r="B4184" s="3" t="s">
        <v>1116</v>
      </c>
      <c r="C4184" s="3" t="s">
        <v>1121</v>
      </c>
      <c r="D4184" s="3" t="s">
        <v>1124</v>
      </c>
    </row>
    <row r="4185" spans="1:4" x14ac:dyDescent="0.35">
      <c r="A4185" s="3" t="s">
        <v>4237</v>
      </c>
      <c r="B4185" s="3" t="s">
        <v>1116</v>
      </c>
      <c r="C4185" s="3" t="s">
        <v>1117</v>
      </c>
      <c r="D4185" s="3" t="s">
        <v>1118</v>
      </c>
    </row>
    <row r="4186" spans="1:4" x14ac:dyDescent="0.35">
      <c r="A4186" s="3" t="s">
        <v>4238</v>
      </c>
      <c r="B4186" s="3" t="s">
        <v>1116</v>
      </c>
      <c r="C4186" s="3" t="s">
        <v>1123</v>
      </c>
      <c r="D4186" s="3" t="s">
        <v>1118</v>
      </c>
    </row>
    <row r="4187" spans="1:4" x14ac:dyDescent="0.35">
      <c r="A4187" s="3" t="s">
        <v>4239</v>
      </c>
      <c r="B4187" s="3" t="s">
        <v>1119</v>
      </c>
      <c r="C4187" s="3" t="s">
        <v>1123</v>
      </c>
      <c r="D4187" s="3" t="s">
        <v>1118</v>
      </c>
    </row>
    <row r="4188" spans="1:4" x14ac:dyDescent="0.35">
      <c r="A4188" s="3" t="s">
        <v>4240</v>
      </c>
      <c r="B4188" s="3" t="s">
        <v>1119</v>
      </c>
      <c r="C4188" s="3" t="s">
        <v>1121</v>
      </c>
      <c r="D4188" s="3" t="s">
        <v>1126</v>
      </c>
    </row>
    <row r="4189" spans="1:4" x14ac:dyDescent="0.35">
      <c r="A4189" s="3" t="s">
        <v>4241</v>
      </c>
      <c r="B4189" s="3" t="s">
        <v>1119</v>
      </c>
      <c r="C4189" s="3" t="s">
        <v>1117</v>
      </c>
      <c r="D4189" s="3" t="s">
        <v>1118</v>
      </c>
    </row>
    <row r="4190" spans="1:4" x14ac:dyDescent="0.35">
      <c r="A4190" s="3" t="s">
        <v>4242</v>
      </c>
      <c r="B4190" s="3" t="s">
        <v>1116</v>
      </c>
      <c r="C4190" s="3" t="s">
        <v>1117</v>
      </c>
      <c r="D4190" s="3" t="s">
        <v>1118</v>
      </c>
    </row>
    <row r="4191" spans="1:4" x14ac:dyDescent="0.35">
      <c r="A4191" s="3" t="s">
        <v>4243</v>
      </c>
      <c r="B4191" s="3" t="s">
        <v>1116</v>
      </c>
      <c r="C4191" s="3" t="s">
        <v>1117</v>
      </c>
      <c r="D4191" s="3" t="s">
        <v>1118</v>
      </c>
    </row>
    <row r="4192" spans="1:4" x14ac:dyDescent="0.35">
      <c r="A4192" s="3" t="s">
        <v>4244</v>
      </c>
      <c r="B4192" s="3" t="s">
        <v>1119</v>
      </c>
      <c r="C4192" s="3" t="s">
        <v>1117</v>
      </c>
      <c r="D4192" s="3" t="s">
        <v>1118</v>
      </c>
    </row>
    <row r="4193" spans="1:4" x14ac:dyDescent="0.35">
      <c r="A4193" s="3" t="s">
        <v>4245</v>
      </c>
      <c r="B4193" s="3" t="s">
        <v>1116</v>
      </c>
      <c r="C4193" s="3" t="s">
        <v>1123</v>
      </c>
      <c r="D4193" s="3" t="s">
        <v>1126</v>
      </c>
    </row>
    <row r="4194" spans="1:4" x14ac:dyDescent="0.35">
      <c r="A4194" s="3" t="s">
        <v>4246</v>
      </c>
      <c r="B4194" s="3" t="s">
        <v>1116</v>
      </c>
      <c r="C4194" s="3" t="s">
        <v>1117</v>
      </c>
      <c r="D4194" s="3" t="s">
        <v>1118</v>
      </c>
    </row>
    <row r="4195" spans="1:4" x14ac:dyDescent="0.35">
      <c r="A4195" s="3" t="s">
        <v>4247</v>
      </c>
      <c r="B4195" s="3" t="s">
        <v>1116</v>
      </c>
      <c r="C4195" s="3" t="s">
        <v>1123</v>
      </c>
      <c r="D4195" s="3" t="s">
        <v>1118</v>
      </c>
    </row>
    <row r="4196" spans="1:4" x14ac:dyDescent="0.35">
      <c r="A4196" s="3" t="s">
        <v>4248</v>
      </c>
      <c r="B4196" s="3" t="s">
        <v>1116</v>
      </c>
      <c r="C4196" s="3" t="s">
        <v>1117</v>
      </c>
      <c r="D4196" s="3" t="s">
        <v>1126</v>
      </c>
    </row>
    <row r="4197" spans="1:4" x14ac:dyDescent="0.35">
      <c r="A4197" s="3" t="s">
        <v>4249</v>
      </c>
      <c r="B4197" s="3" t="s">
        <v>1120</v>
      </c>
      <c r="C4197" s="3" t="s">
        <v>1117</v>
      </c>
      <c r="D4197" s="3" t="s">
        <v>1124</v>
      </c>
    </row>
    <row r="4198" spans="1:4" x14ac:dyDescent="0.35">
      <c r="A4198" s="3" t="s">
        <v>4250</v>
      </c>
      <c r="B4198" s="3" t="s">
        <v>1116</v>
      </c>
      <c r="C4198" s="3" t="s">
        <v>1121</v>
      </c>
      <c r="D4198" s="3" t="s">
        <v>1124</v>
      </c>
    </row>
    <row r="4199" spans="1:4" x14ac:dyDescent="0.35">
      <c r="A4199" s="3" t="s">
        <v>4251</v>
      </c>
      <c r="B4199" s="3" t="s">
        <v>1116</v>
      </c>
      <c r="C4199" s="3" t="s">
        <v>1122</v>
      </c>
      <c r="D4199" s="3" t="s">
        <v>1118</v>
      </c>
    </row>
    <row r="4200" spans="1:4" x14ac:dyDescent="0.35">
      <c r="A4200" s="3" t="s">
        <v>4252</v>
      </c>
      <c r="B4200" s="3" t="s">
        <v>1120</v>
      </c>
      <c r="C4200" s="3" t="s">
        <v>1123</v>
      </c>
      <c r="D4200" s="3" t="s">
        <v>1124</v>
      </c>
    </row>
    <row r="4201" spans="1:4" x14ac:dyDescent="0.35">
      <c r="A4201" s="3" t="s">
        <v>4253</v>
      </c>
      <c r="B4201" s="3" t="s">
        <v>1116</v>
      </c>
      <c r="C4201" s="3" t="s">
        <v>1121</v>
      </c>
      <c r="D4201" s="3" t="s">
        <v>1124</v>
      </c>
    </row>
    <row r="4202" spans="1:4" x14ac:dyDescent="0.35">
      <c r="A4202" s="3" t="s">
        <v>4254</v>
      </c>
      <c r="B4202" s="3" t="s">
        <v>1116</v>
      </c>
      <c r="C4202" s="3" t="s">
        <v>1121</v>
      </c>
      <c r="D4202" s="3" t="s">
        <v>1118</v>
      </c>
    </row>
    <row r="4203" spans="1:4" x14ac:dyDescent="0.35">
      <c r="A4203" s="3" t="s">
        <v>4255</v>
      </c>
      <c r="B4203" s="3" t="s">
        <v>1116</v>
      </c>
      <c r="C4203" s="3" t="s">
        <v>1123</v>
      </c>
      <c r="D4203" s="3" t="s">
        <v>1118</v>
      </c>
    </row>
    <row r="4204" spans="1:4" x14ac:dyDescent="0.35">
      <c r="A4204" s="3" t="s">
        <v>4256</v>
      </c>
      <c r="B4204" s="3" t="s">
        <v>1116</v>
      </c>
      <c r="C4204" s="3" t="s">
        <v>1122</v>
      </c>
      <c r="D4204" s="3" t="s">
        <v>1118</v>
      </c>
    </row>
    <row r="4205" spans="1:4" x14ac:dyDescent="0.35">
      <c r="A4205" s="3" t="s">
        <v>4257</v>
      </c>
      <c r="B4205" s="3" t="s">
        <v>1119</v>
      </c>
      <c r="C4205" s="3" t="s">
        <v>1123</v>
      </c>
      <c r="D4205" s="3" t="s">
        <v>1118</v>
      </c>
    </row>
    <row r="4206" spans="1:4" x14ac:dyDescent="0.35">
      <c r="A4206" s="3" t="s">
        <v>4258</v>
      </c>
      <c r="B4206" s="3" t="s">
        <v>1116</v>
      </c>
      <c r="C4206" s="3" t="s">
        <v>1117</v>
      </c>
      <c r="D4206" s="3" t="s">
        <v>1118</v>
      </c>
    </row>
    <row r="4207" spans="1:4" x14ac:dyDescent="0.35">
      <c r="A4207" s="3" t="s">
        <v>4259</v>
      </c>
      <c r="B4207" s="3" t="s">
        <v>1116</v>
      </c>
      <c r="C4207" s="3" t="s">
        <v>1117</v>
      </c>
      <c r="D4207" s="3" t="s">
        <v>1124</v>
      </c>
    </row>
    <row r="4208" spans="1:4" x14ac:dyDescent="0.35">
      <c r="A4208" s="3" t="s">
        <v>4260</v>
      </c>
      <c r="B4208" s="3" t="s">
        <v>1119</v>
      </c>
      <c r="C4208" s="3" t="s">
        <v>1122</v>
      </c>
      <c r="D4208" s="3" t="s">
        <v>1118</v>
      </c>
    </row>
    <row r="4209" spans="1:4" x14ac:dyDescent="0.35">
      <c r="A4209" s="3" t="s">
        <v>4261</v>
      </c>
      <c r="B4209" s="3" t="s">
        <v>1119</v>
      </c>
      <c r="C4209" s="3" t="s">
        <v>1117</v>
      </c>
      <c r="D4209" s="3" t="s">
        <v>1118</v>
      </c>
    </row>
    <row r="4210" spans="1:4" x14ac:dyDescent="0.35">
      <c r="A4210" s="3" t="s">
        <v>4262</v>
      </c>
      <c r="B4210" s="3" t="s">
        <v>1116</v>
      </c>
      <c r="C4210" s="3" t="s">
        <v>1121</v>
      </c>
      <c r="D4210" s="3" t="s">
        <v>1118</v>
      </c>
    </row>
    <row r="4211" spans="1:4" x14ac:dyDescent="0.35">
      <c r="A4211" s="3" t="s">
        <v>4263</v>
      </c>
      <c r="B4211" s="3" t="s">
        <v>1119</v>
      </c>
      <c r="C4211" s="3" t="s">
        <v>1117</v>
      </c>
      <c r="D4211" s="3" t="s">
        <v>1118</v>
      </c>
    </row>
    <row r="4212" spans="1:4" x14ac:dyDescent="0.35">
      <c r="A4212" s="3" t="s">
        <v>4264</v>
      </c>
      <c r="B4212" s="3" t="s">
        <v>1116</v>
      </c>
      <c r="C4212" s="3" t="s">
        <v>1117</v>
      </c>
      <c r="D4212" s="3" t="s">
        <v>1118</v>
      </c>
    </row>
    <row r="4213" spans="1:4" x14ac:dyDescent="0.35">
      <c r="A4213" s="3" t="s">
        <v>4265</v>
      </c>
      <c r="B4213" s="3" t="s">
        <v>1119</v>
      </c>
      <c r="C4213" s="3" t="s">
        <v>1117</v>
      </c>
      <c r="D4213" s="3" t="s">
        <v>1118</v>
      </c>
    </row>
    <row r="4214" spans="1:4" x14ac:dyDescent="0.35">
      <c r="A4214" s="3" t="s">
        <v>4266</v>
      </c>
      <c r="B4214" s="3" t="s">
        <v>1116</v>
      </c>
      <c r="C4214" s="3" t="s">
        <v>1123</v>
      </c>
      <c r="D4214" s="3" t="s">
        <v>1118</v>
      </c>
    </row>
    <row r="4215" spans="1:4" x14ac:dyDescent="0.35">
      <c r="A4215" s="3" t="s">
        <v>4267</v>
      </c>
      <c r="B4215" s="3" t="s">
        <v>1119</v>
      </c>
      <c r="C4215" s="3" t="s">
        <v>1121</v>
      </c>
      <c r="D4215" s="3" t="s">
        <v>1118</v>
      </c>
    </row>
    <row r="4216" spans="1:4" x14ac:dyDescent="0.35">
      <c r="A4216" s="3" t="s">
        <v>4268</v>
      </c>
      <c r="B4216" s="3" t="s">
        <v>1116</v>
      </c>
      <c r="C4216" s="3" t="s">
        <v>1123</v>
      </c>
      <c r="D4216" s="3" t="s">
        <v>1118</v>
      </c>
    </row>
    <row r="4217" spans="1:4" x14ac:dyDescent="0.35">
      <c r="A4217" s="3" t="s">
        <v>4269</v>
      </c>
      <c r="B4217" s="3" t="s">
        <v>1116</v>
      </c>
      <c r="C4217" s="3" t="s">
        <v>1117</v>
      </c>
      <c r="D4217" s="3" t="s">
        <v>1118</v>
      </c>
    </row>
    <row r="4218" spans="1:4" x14ac:dyDescent="0.35">
      <c r="A4218" s="3" t="s">
        <v>4270</v>
      </c>
      <c r="B4218" s="3" t="s">
        <v>1119</v>
      </c>
      <c r="C4218" s="3" t="s">
        <v>1122</v>
      </c>
      <c r="D4218" s="3" t="s">
        <v>1118</v>
      </c>
    </row>
    <row r="4219" spans="1:4" x14ac:dyDescent="0.35">
      <c r="A4219" s="3" t="s">
        <v>4271</v>
      </c>
      <c r="B4219" s="3" t="s">
        <v>1120</v>
      </c>
      <c r="C4219" s="3" t="s">
        <v>1123</v>
      </c>
      <c r="D4219" s="3" t="s">
        <v>1126</v>
      </c>
    </row>
    <row r="4220" spans="1:4" x14ac:dyDescent="0.35">
      <c r="A4220" s="3" t="s">
        <v>4272</v>
      </c>
      <c r="B4220" s="3" t="s">
        <v>1116</v>
      </c>
      <c r="C4220" s="3" t="s">
        <v>1121</v>
      </c>
      <c r="D4220" s="3" t="s">
        <v>1126</v>
      </c>
    </row>
    <row r="4221" spans="1:4" x14ac:dyDescent="0.35">
      <c r="A4221" s="3" t="s">
        <v>4273</v>
      </c>
      <c r="B4221" s="3" t="s">
        <v>1116</v>
      </c>
      <c r="C4221" s="3" t="s">
        <v>1122</v>
      </c>
      <c r="D4221" s="3" t="s">
        <v>1124</v>
      </c>
    </row>
    <row r="4222" spans="1:4" x14ac:dyDescent="0.35">
      <c r="A4222" s="3" t="s">
        <v>4274</v>
      </c>
      <c r="B4222" s="3" t="s">
        <v>1120</v>
      </c>
      <c r="C4222" s="3" t="s">
        <v>1123</v>
      </c>
      <c r="D4222" s="3" t="s">
        <v>1118</v>
      </c>
    </row>
    <row r="4223" spans="1:4" x14ac:dyDescent="0.35">
      <c r="A4223" s="3" t="s">
        <v>4275</v>
      </c>
      <c r="B4223" s="3" t="s">
        <v>1119</v>
      </c>
      <c r="C4223" s="3" t="s">
        <v>1117</v>
      </c>
      <c r="D4223" s="3" t="s">
        <v>1118</v>
      </c>
    </row>
    <row r="4224" spans="1:4" x14ac:dyDescent="0.35">
      <c r="A4224" s="3" t="s">
        <v>4276</v>
      </c>
      <c r="B4224" s="3" t="s">
        <v>1119</v>
      </c>
      <c r="C4224" s="3" t="s">
        <v>1123</v>
      </c>
      <c r="D4224" s="3" t="s">
        <v>1118</v>
      </c>
    </row>
    <row r="4225" spans="1:4" x14ac:dyDescent="0.35">
      <c r="A4225" s="3" t="s">
        <v>4277</v>
      </c>
      <c r="B4225" s="3" t="s">
        <v>1119</v>
      </c>
      <c r="C4225" s="3" t="s">
        <v>1121</v>
      </c>
      <c r="D4225" s="3" t="s">
        <v>1118</v>
      </c>
    </row>
    <row r="4226" spans="1:4" x14ac:dyDescent="0.35">
      <c r="A4226" s="3" t="s">
        <v>4278</v>
      </c>
      <c r="B4226" s="3" t="s">
        <v>1116</v>
      </c>
      <c r="C4226" s="3" t="s">
        <v>1117</v>
      </c>
      <c r="D4226" s="3" t="s">
        <v>1124</v>
      </c>
    </row>
    <row r="4227" spans="1:4" x14ac:dyDescent="0.35">
      <c r="A4227" s="3" t="s">
        <v>4279</v>
      </c>
      <c r="B4227" s="3" t="s">
        <v>1116</v>
      </c>
      <c r="C4227" s="3" t="s">
        <v>1123</v>
      </c>
      <c r="D4227" s="3" t="s">
        <v>1118</v>
      </c>
    </row>
    <row r="4228" spans="1:4" x14ac:dyDescent="0.35">
      <c r="A4228" s="3" t="s">
        <v>4280</v>
      </c>
      <c r="B4228" s="3" t="s">
        <v>1119</v>
      </c>
      <c r="C4228" s="3" t="s">
        <v>1117</v>
      </c>
      <c r="D4228" s="3" t="s">
        <v>1118</v>
      </c>
    </row>
    <row r="4229" spans="1:4" x14ac:dyDescent="0.35">
      <c r="A4229" s="3" t="s">
        <v>4281</v>
      </c>
      <c r="B4229" s="3" t="s">
        <v>1116</v>
      </c>
      <c r="C4229" s="3" t="s">
        <v>1117</v>
      </c>
      <c r="D4229" s="3" t="s">
        <v>1124</v>
      </c>
    </row>
    <row r="4230" spans="1:4" x14ac:dyDescent="0.35">
      <c r="A4230" s="3" t="s">
        <v>4282</v>
      </c>
      <c r="B4230" s="3" t="s">
        <v>1116</v>
      </c>
      <c r="C4230" s="3" t="s">
        <v>1117</v>
      </c>
      <c r="D4230" s="3" t="s">
        <v>1118</v>
      </c>
    </row>
    <row r="4231" spans="1:4" x14ac:dyDescent="0.35">
      <c r="A4231" s="3" t="s">
        <v>4283</v>
      </c>
      <c r="B4231" s="3" t="s">
        <v>1116</v>
      </c>
      <c r="C4231" s="3" t="s">
        <v>1122</v>
      </c>
      <c r="D4231" s="3" t="s">
        <v>1118</v>
      </c>
    </row>
    <row r="4232" spans="1:4" x14ac:dyDescent="0.35">
      <c r="A4232" s="3" t="s">
        <v>4284</v>
      </c>
      <c r="B4232" s="3" t="s">
        <v>1116</v>
      </c>
      <c r="C4232" s="3" t="s">
        <v>1123</v>
      </c>
      <c r="D4232" s="3" t="s">
        <v>1126</v>
      </c>
    </row>
    <row r="4233" spans="1:4" x14ac:dyDescent="0.35">
      <c r="A4233" s="3" t="s">
        <v>4285</v>
      </c>
      <c r="B4233" s="3" t="s">
        <v>1120</v>
      </c>
      <c r="C4233" s="3" t="s">
        <v>1123</v>
      </c>
      <c r="D4233" s="3" t="s">
        <v>1118</v>
      </c>
    </row>
    <row r="4234" spans="1:4" x14ac:dyDescent="0.35">
      <c r="A4234" s="3" t="s">
        <v>4286</v>
      </c>
      <c r="B4234" s="3" t="s">
        <v>1116</v>
      </c>
      <c r="C4234" s="3" t="s">
        <v>1121</v>
      </c>
      <c r="D4234" s="3" t="s">
        <v>1118</v>
      </c>
    </row>
    <row r="4235" spans="1:4" x14ac:dyDescent="0.35">
      <c r="A4235" s="3" t="s">
        <v>4287</v>
      </c>
      <c r="B4235" s="3" t="s">
        <v>1119</v>
      </c>
      <c r="C4235" s="3" t="s">
        <v>1117</v>
      </c>
      <c r="D4235" s="3" t="s">
        <v>1124</v>
      </c>
    </row>
    <row r="4236" spans="1:4" x14ac:dyDescent="0.35">
      <c r="A4236" s="3" t="s">
        <v>4288</v>
      </c>
      <c r="B4236" s="3" t="s">
        <v>1116</v>
      </c>
      <c r="C4236" s="3" t="s">
        <v>1122</v>
      </c>
      <c r="D4236" s="3" t="s">
        <v>1118</v>
      </c>
    </row>
    <row r="4237" spans="1:4" x14ac:dyDescent="0.35">
      <c r="A4237" s="3" t="s">
        <v>4289</v>
      </c>
      <c r="B4237" s="3" t="s">
        <v>1116</v>
      </c>
      <c r="C4237" s="3" t="s">
        <v>1117</v>
      </c>
      <c r="D4237" s="3" t="s">
        <v>1118</v>
      </c>
    </row>
    <row r="4238" spans="1:4" x14ac:dyDescent="0.35">
      <c r="A4238" s="3" t="s">
        <v>4290</v>
      </c>
      <c r="B4238" s="3" t="s">
        <v>1116</v>
      </c>
      <c r="C4238" s="3" t="s">
        <v>1117</v>
      </c>
      <c r="D4238" s="3" t="s">
        <v>1124</v>
      </c>
    </row>
    <row r="4239" spans="1:4" x14ac:dyDescent="0.35">
      <c r="A4239" s="3" t="s">
        <v>4291</v>
      </c>
      <c r="B4239" s="3" t="s">
        <v>1116</v>
      </c>
      <c r="C4239" s="3" t="s">
        <v>1117</v>
      </c>
      <c r="D4239" s="3" t="s">
        <v>1118</v>
      </c>
    </row>
    <row r="4240" spans="1:4" x14ac:dyDescent="0.35">
      <c r="A4240" s="3" t="s">
        <v>4292</v>
      </c>
      <c r="B4240" s="3" t="s">
        <v>1116</v>
      </c>
      <c r="C4240" s="3" t="s">
        <v>1117</v>
      </c>
      <c r="D4240" s="3" t="s">
        <v>1118</v>
      </c>
    </row>
    <row r="4241" spans="1:4" x14ac:dyDescent="0.35">
      <c r="A4241" s="3" t="s">
        <v>4293</v>
      </c>
      <c r="B4241" s="3" t="s">
        <v>1119</v>
      </c>
      <c r="C4241" s="3" t="s">
        <v>1123</v>
      </c>
      <c r="D4241" s="3" t="s">
        <v>1118</v>
      </c>
    </row>
    <row r="4242" spans="1:4" x14ac:dyDescent="0.35">
      <c r="A4242" s="3" t="s">
        <v>4294</v>
      </c>
      <c r="B4242" s="3" t="s">
        <v>1119</v>
      </c>
      <c r="C4242" s="3" t="s">
        <v>1121</v>
      </c>
      <c r="D4242" s="3" t="s">
        <v>1118</v>
      </c>
    </row>
    <row r="4243" spans="1:4" x14ac:dyDescent="0.35">
      <c r="A4243" s="3" t="s">
        <v>4295</v>
      </c>
      <c r="B4243" s="3" t="s">
        <v>1116</v>
      </c>
      <c r="C4243" s="3" t="s">
        <v>1123</v>
      </c>
      <c r="D4243" s="3" t="s">
        <v>1118</v>
      </c>
    </row>
    <row r="4244" spans="1:4" x14ac:dyDescent="0.35">
      <c r="A4244" s="3" t="s">
        <v>4296</v>
      </c>
      <c r="B4244" s="3" t="s">
        <v>1119</v>
      </c>
      <c r="C4244" s="3" t="s">
        <v>1123</v>
      </c>
      <c r="D4244" s="3" t="s">
        <v>1118</v>
      </c>
    </row>
    <row r="4245" spans="1:4" x14ac:dyDescent="0.35">
      <c r="A4245" s="3" t="s">
        <v>4297</v>
      </c>
      <c r="B4245" s="3" t="s">
        <v>1116</v>
      </c>
      <c r="C4245" s="3" t="s">
        <v>1123</v>
      </c>
      <c r="D4245" s="3" t="s">
        <v>1124</v>
      </c>
    </row>
    <row r="4246" spans="1:4" x14ac:dyDescent="0.35">
      <c r="A4246" s="3" t="s">
        <v>4298</v>
      </c>
      <c r="B4246" s="3" t="s">
        <v>1116</v>
      </c>
      <c r="C4246" s="3" t="s">
        <v>1123</v>
      </c>
      <c r="D4246" s="3" t="s">
        <v>1124</v>
      </c>
    </row>
    <row r="4247" spans="1:4" x14ac:dyDescent="0.35">
      <c r="A4247" s="3" t="s">
        <v>4299</v>
      </c>
      <c r="B4247" s="3" t="s">
        <v>1116</v>
      </c>
      <c r="C4247" s="3" t="s">
        <v>1122</v>
      </c>
      <c r="D4247" s="3" t="s">
        <v>1118</v>
      </c>
    </row>
    <row r="4248" spans="1:4" x14ac:dyDescent="0.35">
      <c r="A4248" s="3" t="s">
        <v>4300</v>
      </c>
      <c r="B4248" s="3" t="s">
        <v>1116</v>
      </c>
      <c r="C4248" s="3" t="s">
        <v>1123</v>
      </c>
      <c r="D4248" s="3" t="s">
        <v>1118</v>
      </c>
    </row>
    <row r="4249" spans="1:4" x14ac:dyDescent="0.35">
      <c r="A4249" s="3" t="s">
        <v>4301</v>
      </c>
      <c r="B4249" s="3" t="s">
        <v>1116</v>
      </c>
      <c r="C4249" s="3" t="s">
        <v>1117</v>
      </c>
      <c r="D4249" s="3" t="s">
        <v>1118</v>
      </c>
    </row>
    <row r="4250" spans="1:4" x14ac:dyDescent="0.35">
      <c r="A4250" s="3" t="s">
        <v>4302</v>
      </c>
      <c r="B4250" s="3" t="s">
        <v>1116</v>
      </c>
      <c r="C4250" s="3" t="s">
        <v>1117</v>
      </c>
      <c r="D4250" s="3" t="s">
        <v>1118</v>
      </c>
    </row>
    <row r="4251" spans="1:4" x14ac:dyDescent="0.35">
      <c r="A4251" s="3" t="s">
        <v>4303</v>
      </c>
      <c r="B4251" s="3" t="s">
        <v>1120</v>
      </c>
      <c r="C4251" s="3" t="s">
        <v>1117</v>
      </c>
      <c r="D4251" s="3" t="s">
        <v>1126</v>
      </c>
    </row>
    <row r="4252" spans="1:4" x14ac:dyDescent="0.35">
      <c r="A4252" s="3" t="s">
        <v>4304</v>
      </c>
      <c r="B4252" s="3" t="s">
        <v>1116</v>
      </c>
      <c r="C4252" s="3" t="s">
        <v>1117</v>
      </c>
      <c r="D4252" s="3" t="s">
        <v>1118</v>
      </c>
    </row>
    <row r="4253" spans="1:4" x14ac:dyDescent="0.35">
      <c r="A4253" s="3" t="s">
        <v>4305</v>
      </c>
      <c r="B4253" s="3" t="s">
        <v>1116</v>
      </c>
      <c r="C4253" s="3" t="s">
        <v>1121</v>
      </c>
      <c r="D4253" s="3" t="s">
        <v>1118</v>
      </c>
    </row>
    <row r="4254" spans="1:4" x14ac:dyDescent="0.35">
      <c r="A4254" s="3" t="s">
        <v>4306</v>
      </c>
      <c r="B4254" s="3" t="s">
        <v>1119</v>
      </c>
      <c r="C4254" s="3" t="s">
        <v>1123</v>
      </c>
      <c r="D4254" s="3" t="s">
        <v>1126</v>
      </c>
    </row>
    <row r="4255" spans="1:4" x14ac:dyDescent="0.35">
      <c r="A4255" s="3" t="s">
        <v>4307</v>
      </c>
      <c r="B4255" s="3" t="s">
        <v>1116</v>
      </c>
      <c r="C4255" s="3" t="s">
        <v>1123</v>
      </c>
      <c r="D4255" s="3" t="s">
        <v>1118</v>
      </c>
    </row>
    <row r="4256" spans="1:4" x14ac:dyDescent="0.35">
      <c r="A4256" s="3" t="s">
        <v>4308</v>
      </c>
      <c r="B4256" s="3" t="s">
        <v>1116</v>
      </c>
      <c r="C4256" s="3" t="s">
        <v>1117</v>
      </c>
      <c r="D4256" s="3" t="s">
        <v>1118</v>
      </c>
    </row>
    <row r="4257" spans="1:4" x14ac:dyDescent="0.35">
      <c r="A4257" s="3" t="s">
        <v>4309</v>
      </c>
      <c r="B4257" s="3" t="s">
        <v>1119</v>
      </c>
      <c r="C4257" s="3" t="s">
        <v>1117</v>
      </c>
      <c r="D4257" s="3" t="s">
        <v>1118</v>
      </c>
    </row>
    <row r="4258" spans="1:4" x14ac:dyDescent="0.35">
      <c r="A4258" s="3" t="s">
        <v>4310</v>
      </c>
      <c r="B4258" s="3" t="s">
        <v>1116</v>
      </c>
      <c r="C4258" s="3" t="s">
        <v>1117</v>
      </c>
      <c r="D4258" s="3" t="s">
        <v>1118</v>
      </c>
    </row>
    <row r="4259" spans="1:4" x14ac:dyDescent="0.35">
      <c r="A4259" s="3" t="s">
        <v>4311</v>
      </c>
      <c r="B4259" s="3" t="s">
        <v>1116</v>
      </c>
      <c r="C4259" s="3" t="s">
        <v>1121</v>
      </c>
      <c r="D4259" s="3" t="s">
        <v>1118</v>
      </c>
    </row>
    <row r="4260" spans="1:4" x14ac:dyDescent="0.35">
      <c r="A4260" s="3" t="s">
        <v>4312</v>
      </c>
      <c r="B4260" s="3" t="s">
        <v>1116</v>
      </c>
      <c r="C4260" s="3" t="s">
        <v>1117</v>
      </c>
      <c r="D4260" s="3" t="s">
        <v>1118</v>
      </c>
    </row>
    <row r="4261" spans="1:4" x14ac:dyDescent="0.35">
      <c r="A4261" s="3" t="s">
        <v>4313</v>
      </c>
      <c r="B4261" s="3" t="s">
        <v>1116</v>
      </c>
      <c r="C4261" s="3" t="s">
        <v>1123</v>
      </c>
      <c r="D4261" s="3" t="s">
        <v>1118</v>
      </c>
    </row>
    <row r="4262" spans="1:4" x14ac:dyDescent="0.35">
      <c r="A4262" s="3" t="s">
        <v>4314</v>
      </c>
      <c r="B4262" s="3" t="s">
        <v>1120</v>
      </c>
      <c r="C4262" s="3" t="s">
        <v>1117</v>
      </c>
      <c r="D4262" s="3" t="s">
        <v>1118</v>
      </c>
    </row>
    <row r="4263" spans="1:4" x14ac:dyDescent="0.35">
      <c r="A4263" s="3" t="s">
        <v>4315</v>
      </c>
      <c r="B4263" s="3" t="s">
        <v>1116</v>
      </c>
      <c r="C4263" s="3" t="s">
        <v>1123</v>
      </c>
      <c r="D4263" s="3" t="s">
        <v>1118</v>
      </c>
    </row>
    <row r="4264" spans="1:4" x14ac:dyDescent="0.35">
      <c r="A4264" s="3" t="s">
        <v>4316</v>
      </c>
      <c r="B4264" s="3" t="s">
        <v>1120</v>
      </c>
      <c r="C4264" s="3" t="s">
        <v>1117</v>
      </c>
      <c r="D4264" s="3" t="s">
        <v>1118</v>
      </c>
    </row>
    <row r="4265" spans="1:4" x14ac:dyDescent="0.35">
      <c r="A4265" s="3" t="s">
        <v>4317</v>
      </c>
      <c r="B4265" s="3" t="s">
        <v>1116</v>
      </c>
      <c r="C4265" s="3" t="s">
        <v>1123</v>
      </c>
      <c r="D4265" s="3" t="s">
        <v>1118</v>
      </c>
    </row>
    <row r="4266" spans="1:4" x14ac:dyDescent="0.35">
      <c r="A4266" s="3" t="s">
        <v>4318</v>
      </c>
      <c r="B4266" s="3" t="s">
        <v>1119</v>
      </c>
      <c r="C4266" s="3" t="s">
        <v>1121</v>
      </c>
      <c r="D4266" s="3" t="s">
        <v>1118</v>
      </c>
    </row>
    <row r="4267" spans="1:4" x14ac:dyDescent="0.35">
      <c r="A4267" s="3" t="s">
        <v>4319</v>
      </c>
      <c r="B4267" s="3" t="s">
        <v>1119</v>
      </c>
      <c r="C4267" s="3" t="s">
        <v>1122</v>
      </c>
      <c r="D4267" s="3" t="s">
        <v>1126</v>
      </c>
    </row>
    <row r="4268" spans="1:4" x14ac:dyDescent="0.35">
      <c r="A4268" s="3" t="s">
        <v>4320</v>
      </c>
      <c r="B4268" s="3" t="s">
        <v>1116</v>
      </c>
      <c r="C4268" s="3" t="s">
        <v>1123</v>
      </c>
      <c r="D4268" s="3" t="s">
        <v>1124</v>
      </c>
    </row>
    <row r="4269" spans="1:4" x14ac:dyDescent="0.35">
      <c r="A4269" s="3" t="s">
        <v>4321</v>
      </c>
      <c r="B4269" s="3" t="s">
        <v>1116</v>
      </c>
      <c r="C4269" s="3" t="s">
        <v>1121</v>
      </c>
      <c r="D4269" s="3" t="s">
        <v>1124</v>
      </c>
    </row>
    <row r="4270" spans="1:4" x14ac:dyDescent="0.35">
      <c r="A4270" s="3" t="s">
        <v>4322</v>
      </c>
      <c r="B4270" s="3" t="s">
        <v>1119</v>
      </c>
      <c r="C4270" s="3" t="s">
        <v>1121</v>
      </c>
      <c r="D4270" s="3" t="s">
        <v>1124</v>
      </c>
    </row>
    <row r="4271" spans="1:4" x14ac:dyDescent="0.35">
      <c r="A4271" s="3" t="s">
        <v>4323</v>
      </c>
      <c r="B4271" s="3" t="s">
        <v>1119</v>
      </c>
      <c r="C4271" s="3" t="s">
        <v>1121</v>
      </c>
      <c r="D4271" s="3" t="s">
        <v>1118</v>
      </c>
    </row>
    <row r="4272" spans="1:4" x14ac:dyDescent="0.35">
      <c r="A4272" s="3" t="s">
        <v>4324</v>
      </c>
      <c r="B4272" s="3" t="s">
        <v>1116</v>
      </c>
      <c r="C4272" s="3" t="s">
        <v>1123</v>
      </c>
      <c r="D4272" s="3" t="s">
        <v>1124</v>
      </c>
    </row>
    <row r="4273" spans="1:4" x14ac:dyDescent="0.35">
      <c r="A4273" s="3" t="s">
        <v>4325</v>
      </c>
      <c r="B4273" s="3" t="s">
        <v>1120</v>
      </c>
      <c r="C4273" s="3" t="s">
        <v>1121</v>
      </c>
      <c r="D4273" s="3" t="s">
        <v>1126</v>
      </c>
    </row>
    <row r="4274" spans="1:4" x14ac:dyDescent="0.35">
      <c r="A4274" s="3" t="s">
        <v>4326</v>
      </c>
      <c r="B4274" s="3" t="s">
        <v>1119</v>
      </c>
      <c r="C4274" s="3" t="s">
        <v>1121</v>
      </c>
      <c r="D4274" s="3" t="s">
        <v>1118</v>
      </c>
    </row>
    <row r="4275" spans="1:4" x14ac:dyDescent="0.35">
      <c r="A4275" s="3" t="s">
        <v>4327</v>
      </c>
      <c r="B4275" s="3" t="s">
        <v>1116</v>
      </c>
      <c r="C4275" s="3" t="s">
        <v>1121</v>
      </c>
      <c r="D4275" s="3" t="s">
        <v>1124</v>
      </c>
    </row>
    <row r="4276" spans="1:4" x14ac:dyDescent="0.35">
      <c r="A4276" s="3" t="s">
        <v>4328</v>
      </c>
      <c r="B4276" s="3" t="s">
        <v>1119</v>
      </c>
      <c r="C4276" s="3" t="s">
        <v>1123</v>
      </c>
      <c r="D4276" s="3" t="s">
        <v>1118</v>
      </c>
    </row>
    <row r="4277" spans="1:4" x14ac:dyDescent="0.35">
      <c r="A4277" s="3" t="s">
        <v>4329</v>
      </c>
      <c r="B4277" s="3" t="s">
        <v>1116</v>
      </c>
      <c r="C4277" s="3" t="s">
        <v>1122</v>
      </c>
      <c r="D4277" s="3" t="s">
        <v>1124</v>
      </c>
    </row>
    <row r="4278" spans="1:4" x14ac:dyDescent="0.35">
      <c r="A4278" s="3" t="s">
        <v>4330</v>
      </c>
      <c r="B4278" s="3" t="s">
        <v>1119</v>
      </c>
      <c r="C4278" s="3" t="s">
        <v>1123</v>
      </c>
      <c r="D4278" s="3" t="s">
        <v>1118</v>
      </c>
    </row>
    <row r="4279" spans="1:4" x14ac:dyDescent="0.35">
      <c r="A4279" s="3" t="s">
        <v>4331</v>
      </c>
      <c r="B4279" s="3" t="s">
        <v>1119</v>
      </c>
      <c r="C4279" s="3" t="s">
        <v>1123</v>
      </c>
      <c r="D4279" s="3" t="s">
        <v>1118</v>
      </c>
    </row>
    <row r="4280" spans="1:4" x14ac:dyDescent="0.35">
      <c r="A4280" s="3" t="s">
        <v>4332</v>
      </c>
      <c r="B4280" s="3" t="s">
        <v>1116</v>
      </c>
      <c r="C4280" s="3" t="s">
        <v>1121</v>
      </c>
      <c r="D4280" s="3" t="s">
        <v>1118</v>
      </c>
    </row>
    <row r="4281" spans="1:4" x14ac:dyDescent="0.35">
      <c r="A4281" s="3" t="s">
        <v>4333</v>
      </c>
      <c r="B4281" s="3" t="s">
        <v>1116</v>
      </c>
      <c r="C4281" s="3" t="s">
        <v>1117</v>
      </c>
      <c r="D4281" s="3" t="s">
        <v>1126</v>
      </c>
    </row>
    <row r="4282" spans="1:4" x14ac:dyDescent="0.35">
      <c r="A4282" s="3" t="s">
        <v>4334</v>
      </c>
      <c r="B4282" s="3" t="s">
        <v>1119</v>
      </c>
      <c r="C4282" s="3" t="s">
        <v>1123</v>
      </c>
      <c r="D4282" s="3" t="s">
        <v>1118</v>
      </c>
    </row>
    <row r="4283" spans="1:4" x14ac:dyDescent="0.35">
      <c r="A4283" s="3" t="s">
        <v>4335</v>
      </c>
      <c r="B4283" s="3" t="s">
        <v>1116</v>
      </c>
      <c r="C4283" s="3" t="s">
        <v>1117</v>
      </c>
      <c r="D4283" s="3" t="s">
        <v>1118</v>
      </c>
    </row>
    <row r="4284" spans="1:4" x14ac:dyDescent="0.35">
      <c r="A4284" s="3" t="s">
        <v>4336</v>
      </c>
      <c r="B4284" s="3" t="s">
        <v>1119</v>
      </c>
      <c r="C4284" s="3" t="s">
        <v>1122</v>
      </c>
      <c r="D4284" s="3" t="s">
        <v>1118</v>
      </c>
    </row>
    <row r="4285" spans="1:4" x14ac:dyDescent="0.35">
      <c r="A4285" s="3" t="s">
        <v>4337</v>
      </c>
      <c r="B4285" s="3" t="s">
        <v>1116</v>
      </c>
      <c r="C4285" s="3" t="s">
        <v>1121</v>
      </c>
      <c r="D4285" s="3" t="s">
        <v>1118</v>
      </c>
    </row>
    <row r="4286" spans="1:4" x14ac:dyDescent="0.35">
      <c r="A4286" s="3" t="s">
        <v>4338</v>
      </c>
      <c r="B4286" s="3" t="s">
        <v>1116</v>
      </c>
      <c r="C4286" s="3" t="s">
        <v>1122</v>
      </c>
      <c r="D4286" s="3" t="s">
        <v>1118</v>
      </c>
    </row>
    <row r="4287" spans="1:4" x14ac:dyDescent="0.35">
      <c r="A4287" s="3" t="s">
        <v>4339</v>
      </c>
      <c r="B4287" s="3" t="s">
        <v>1116</v>
      </c>
      <c r="C4287" s="3" t="s">
        <v>1121</v>
      </c>
      <c r="D4287" s="3" t="s">
        <v>1126</v>
      </c>
    </row>
    <row r="4288" spans="1:4" x14ac:dyDescent="0.35">
      <c r="A4288" s="3" t="s">
        <v>4340</v>
      </c>
      <c r="B4288" s="3" t="s">
        <v>1120</v>
      </c>
      <c r="C4288" s="3" t="s">
        <v>1123</v>
      </c>
      <c r="D4288" s="3" t="s">
        <v>1118</v>
      </c>
    </row>
    <row r="4289" spans="1:4" x14ac:dyDescent="0.35">
      <c r="A4289" s="3" t="s">
        <v>4341</v>
      </c>
      <c r="B4289" s="3" t="s">
        <v>1116</v>
      </c>
      <c r="C4289" s="3" t="s">
        <v>1117</v>
      </c>
      <c r="D4289" s="3" t="s">
        <v>1124</v>
      </c>
    </row>
    <row r="4290" spans="1:4" x14ac:dyDescent="0.35">
      <c r="A4290" s="3" t="s">
        <v>4342</v>
      </c>
      <c r="B4290" s="3" t="s">
        <v>1119</v>
      </c>
      <c r="C4290" s="3" t="s">
        <v>1122</v>
      </c>
      <c r="D4290" s="3" t="s">
        <v>1118</v>
      </c>
    </row>
    <row r="4291" spans="1:4" x14ac:dyDescent="0.35">
      <c r="A4291" s="3" t="s">
        <v>4343</v>
      </c>
      <c r="B4291" s="3" t="s">
        <v>1116</v>
      </c>
      <c r="C4291" s="3" t="s">
        <v>1122</v>
      </c>
      <c r="D4291" s="3" t="s">
        <v>1118</v>
      </c>
    </row>
    <row r="4292" spans="1:4" x14ac:dyDescent="0.35">
      <c r="A4292" s="3" t="s">
        <v>4344</v>
      </c>
      <c r="B4292" s="3" t="s">
        <v>1116</v>
      </c>
      <c r="C4292" s="3" t="s">
        <v>1123</v>
      </c>
      <c r="D4292" s="3" t="s">
        <v>1126</v>
      </c>
    </row>
    <row r="4293" spans="1:4" x14ac:dyDescent="0.35">
      <c r="A4293" s="3" t="s">
        <v>4345</v>
      </c>
      <c r="B4293" s="3" t="s">
        <v>1116</v>
      </c>
      <c r="C4293" s="3" t="s">
        <v>1122</v>
      </c>
      <c r="D4293" s="3" t="s">
        <v>1124</v>
      </c>
    </row>
    <row r="4294" spans="1:4" x14ac:dyDescent="0.35">
      <c r="A4294" s="3" t="s">
        <v>4346</v>
      </c>
      <c r="B4294" s="3" t="s">
        <v>1116</v>
      </c>
      <c r="C4294" s="3" t="s">
        <v>1121</v>
      </c>
      <c r="D4294" s="3" t="s">
        <v>1118</v>
      </c>
    </row>
    <row r="4295" spans="1:4" x14ac:dyDescent="0.35">
      <c r="A4295" s="3" t="s">
        <v>4347</v>
      </c>
      <c r="B4295" s="3" t="s">
        <v>1120</v>
      </c>
      <c r="C4295" s="3" t="s">
        <v>1117</v>
      </c>
      <c r="D4295" s="3" t="s">
        <v>1118</v>
      </c>
    </row>
    <row r="4296" spans="1:4" x14ac:dyDescent="0.35">
      <c r="A4296" s="3" t="s">
        <v>4348</v>
      </c>
      <c r="B4296" s="3" t="s">
        <v>1120</v>
      </c>
      <c r="C4296" s="3" t="s">
        <v>1117</v>
      </c>
      <c r="D4296" s="3" t="s">
        <v>1118</v>
      </c>
    </row>
    <row r="4297" spans="1:4" x14ac:dyDescent="0.35">
      <c r="A4297" s="3" t="s">
        <v>4349</v>
      </c>
      <c r="B4297" s="3" t="s">
        <v>1119</v>
      </c>
      <c r="C4297" s="3" t="s">
        <v>1117</v>
      </c>
      <c r="D4297" s="3" t="s">
        <v>1118</v>
      </c>
    </row>
    <row r="4298" spans="1:4" x14ac:dyDescent="0.35">
      <c r="A4298" s="3" t="s">
        <v>4350</v>
      </c>
      <c r="B4298" s="3" t="s">
        <v>1116</v>
      </c>
      <c r="C4298" s="3" t="s">
        <v>1123</v>
      </c>
      <c r="D4298" s="3" t="s">
        <v>1118</v>
      </c>
    </row>
    <row r="4299" spans="1:4" x14ac:dyDescent="0.35">
      <c r="A4299" s="3" t="s">
        <v>4351</v>
      </c>
      <c r="B4299" s="3" t="s">
        <v>1116</v>
      </c>
      <c r="C4299" s="3" t="s">
        <v>1122</v>
      </c>
      <c r="D4299" s="3" t="s">
        <v>1124</v>
      </c>
    </row>
    <row r="4300" spans="1:4" x14ac:dyDescent="0.35">
      <c r="A4300" s="3" t="s">
        <v>4352</v>
      </c>
      <c r="B4300" s="3" t="s">
        <v>1120</v>
      </c>
      <c r="C4300" s="3" t="s">
        <v>1123</v>
      </c>
      <c r="D4300" s="3" t="s">
        <v>1118</v>
      </c>
    </row>
    <row r="4301" spans="1:4" x14ac:dyDescent="0.35">
      <c r="A4301" s="3" t="s">
        <v>4353</v>
      </c>
      <c r="B4301" s="3" t="s">
        <v>1116</v>
      </c>
      <c r="C4301" s="3" t="s">
        <v>1117</v>
      </c>
      <c r="D4301" s="3" t="s">
        <v>1124</v>
      </c>
    </row>
    <row r="4302" spans="1:4" x14ac:dyDescent="0.35">
      <c r="A4302" s="3" t="s">
        <v>4354</v>
      </c>
      <c r="B4302" s="3" t="s">
        <v>1116</v>
      </c>
      <c r="C4302" s="3" t="s">
        <v>1121</v>
      </c>
      <c r="D4302" s="3" t="s">
        <v>1118</v>
      </c>
    </row>
    <row r="4303" spans="1:4" x14ac:dyDescent="0.35">
      <c r="A4303" s="3" t="s">
        <v>4355</v>
      </c>
      <c r="B4303" s="3" t="s">
        <v>1119</v>
      </c>
      <c r="C4303" s="3" t="s">
        <v>1121</v>
      </c>
      <c r="D4303" s="3" t="s">
        <v>1118</v>
      </c>
    </row>
    <row r="4304" spans="1:4" x14ac:dyDescent="0.35">
      <c r="A4304" s="3" t="s">
        <v>4356</v>
      </c>
      <c r="B4304" s="3" t="s">
        <v>1116</v>
      </c>
      <c r="C4304" s="3" t="s">
        <v>1123</v>
      </c>
      <c r="D4304" s="3" t="s">
        <v>1118</v>
      </c>
    </row>
    <row r="4305" spans="1:4" x14ac:dyDescent="0.35">
      <c r="A4305" s="3" t="s">
        <v>4357</v>
      </c>
      <c r="B4305" s="3" t="s">
        <v>1116</v>
      </c>
      <c r="C4305" s="3" t="s">
        <v>1117</v>
      </c>
      <c r="D4305" s="3" t="s">
        <v>1118</v>
      </c>
    </row>
    <row r="4306" spans="1:4" x14ac:dyDescent="0.35">
      <c r="A4306" s="3" t="s">
        <v>4358</v>
      </c>
      <c r="B4306" s="3" t="s">
        <v>1116</v>
      </c>
      <c r="C4306" s="3" t="s">
        <v>1121</v>
      </c>
      <c r="D4306" s="3" t="s">
        <v>1118</v>
      </c>
    </row>
    <row r="4307" spans="1:4" x14ac:dyDescent="0.35">
      <c r="A4307" s="3" t="s">
        <v>4359</v>
      </c>
      <c r="B4307" s="3" t="s">
        <v>1116</v>
      </c>
      <c r="C4307" s="3" t="s">
        <v>1123</v>
      </c>
      <c r="D4307" s="3" t="s">
        <v>1118</v>
      </c>
    </row>
    <row r="4308" spans="1:4" x14ac:dyDescent="0.35">
      <c r="A4308" s="3" t="s">
        <v>4360</v>
      </c>
      <c r="B4308" s="3" t="s">
        <v>1116</v>
      </c>
      <c r="C4308" s="3" t="s">
        <v>1121</v>
      </c>
      <c r="D4308" s="3" t="s">
        <v>1118</v>
      </c>
    </row>
    <row r="4309" spans="1:4" x14ac:dyDescent="0.35">
      <c r="A4309" s="3" t="s">
        <v>4361</v>
      </c>
      <c r="B4309" s="3" t="s">
        <v>1116</v>
      </c>
      <c r="C4309" s="3" t="s">
        <v>1117</v>
      </c>
      <c r="D4309" s="3" t="s">
        <v>1124</v>
      </c>
    </row>
    <row r="4310" spans="1:4" x14ac:dyDescent="0.35">
      <c r="A4310" s="3" t="s">
        <v>4362</v>
      </c>
      <c r="B4310" s="3" t="s">
        <v>1119</v>
      </c>
      <c r="C4310" s="3" t="s">
        <v>1117</v>
      </c>
      <c r="D4310" s="3" t="s">
        <v>1124</v>
      </c>
    </row>
    <row r="4311" spans="1:4" x14ac:dyDescent="0.35">
      <c r="A4311" s="3" t="s">
        <v>4363</v>
      </c>
      <c r="B4311" s="3" t="s">
        <v>1116</v>
      </c>
      <c r="C4311" s="3" t="s">
        <v>1117</v>
      </c>
      <c r="D4311" s="3" t="s">
        <v>1118</v>
      </c>
    </row>
    <row r="4312" spans="1:4" x14ac:dyDescent="0.35">
      <c r="A4312" s="3" t="s">
        <v>4364</v>
      </c>
      <c r="B4312" s="3" t="s">
        <v>1119</v>
      </c>
      <c r="C4312" s="3" t="s">
        <v>1122</v>
      </c>
      <c r="D4312" s="3" t="s">
        <v>1118</v>
      </c>
    </row>
    <row r="4313" spans="1:4" x14ac:dyDescent="0.35">
      <c r="A4313" s="3" t="s">
        <v>4365</v>
      </c>
      <c r="B4313" s="3" t="s">
        <v>1116</v>
      </c>
      <c r="C4313" s="3" t="s">
        <v>1123</v>
      </c>
      <c r="D4313" s="3" t="s">
        <v>1118</v>
      </c>
    </row>
    <row r="4314" spans="1:4" x14ac:dyDescent="0.35">
      <c r="A4314" s="3" t="s">
        <v>4366</v>
      </c>
      <c r="B4314" s="3" t="s">
        <v>1116</v>
      </c>
      <c r="C4314" s="3" t="s">
        <v>1121</v>
      </c>
      <c r="D4314" s="3" t="s">
        <v>1118</v>
      </c>
    </row>
    <row r="4315" spans="1:4" x14ac:dyDescent="0.35">
      <c r="A4315" s="3" t="s">
        <v>4367</v>
      </c>
      <c r="B4315" s="3" t="s">
        <v>1120</v>
      </c>
      <c r="C4315" s="3" t="s">
        <v>1123</v>
      </c>
      <c r="D4315" s="3" t="s">
        <v>1118</v>
      </c>
    </row>
    <row r="4316" spans="1:4" x14ac:dyDescent="0.35">
      <c r="A4316" s="3" t="s">
        <v>4368</v>
      </c>
      <c r="B4316" s="3" t="s">
        <v>1116</v>
      </c>
      <c r="C4316" s="3" t="s">
        <v>1117</v>
      </c>
      <c r="D4316" s="3" t="s">
        <v>1126</v>
      </c>
    </row>
    <row r="4317" spans="1:4" x14ac:dyDescent="0.35">
      <c r="A4317" s="3" t="s">
        <v>4369</v>
      </c>
      <c r="B4317" s="3" t="s">
        <v>1116</v>
      </c>
      <c r="C4317" s="3" t="s">
        <v>1122</v>
      </c>
      <c r="D4317" s="3" t="s">
        <v>1118</v>
      </c>
    </row>
    <row r="4318" spans="1:4" x14ac:dyDescent="0.35">
      <c r="A4318" s="3" t="s">
        <v>4370</v>
      </c>
      <c r="B4318" s="3" t="s">
        <v>1116</v>
      </c>
      <c r="C4318" s="3" t="s">
        <v>1122</v>
      </c>
      <c r="D4318" s="3" t="s">
        <v>1124</v>
      </c>
    </row>
    <row r="4319" spans="1:4" x14ac:dyDescent="0.35">
      <c r="A4319" s="3" t="s">
        <v>4371</v>
      </c>
      <c r="B4319" s="3" t="s">
        <v>1120</v>
      </c>
      <c r="C4319" s="3" t="s">
        <v>1122</v>
      </c>
      <c r="D4319" s="3" t="s">
        <v>1118</v>
      </c>
    </row>
    <row r="4320" spans="1:4" x14ac:dyDescent="0.35">
      <c r="A4320" s="3" t="s">
        <v>4372</v>
      </c>
      <c r="B4320" s="3" t="s">
        <v>1116</v>
      </c>
      <c r="C4320" s="3" t="s">
        <v>1117</v>
      </c>
      <c r="D4320" s="3" t="s">
        <v>1124</v>
      </c>
    </row>
    <row r="4321" spans="1:4" x14ac:dyDescent="0.35">
      <c r="A4321" s="3" t="s">
        <v>4373</v>
      </c>
      <c r="B4321" s="3" t="s">
        <v>1119</v>
      </c>
      <c r="C4321" s="3" t="s">
        <v>1123</v>
      </c>
      <c r="D4321" s="3" t="s">
        <v>1118</v>
      </c>
    </row>
    <row r="4322" spans="1:4" x14ac:dyDescent="0.35">
      <c r="A4322" s="3" t="s">
        <v>4374</v>
      </c>
      <c r="B4322" s="3" t="s">
        <v>1116</v>
      </c>
      <c r="C4322" s="3" t="s">
        <v>1123</v>
      </c>
      <c r="D4322" s="3" t="s">
        <v>1118</v>
      </c>
    </row>
    <row r="4323" spans="1:4" x14ac:dyDescent="0.35">
      <c r="A4323" s="3" t="s">
        <v>4375</v>
      </c>
      <c r="B4323" s="3" t="s">
        <v>1116</v>
      </c>
      <c r="C4323" s="3" t="s">
        <v>1123</v>
      </c>
      <c r="D4323" s="3" t="s">
        <v>1118</v>
      </c>
    </row>
    <row r="4324" spans="1:4" x14ac:dyDescent="0.35">
      <c r="A4324" s="3" t="s">
        <v>4376</v>
      </c>
      <c r="B4324" s="3" t="s">
        <v>1116</v>
      </c>
      <c r="C4324" s="3" t="s">
        <v>1117</v>
      </c>
      <c r="D4324" s="3" t="s">
        <v>1118</v>
      </c>
    </row>
    <row r="4325" spans="1:4" x14ac:dyDescent="0.35">
      <c r="A4325" s="3" t="s">
        <v>4377</v>
      </c>
      <c r="B4325" s="3" t="s">
        <v>1116</v>
      </c>
      <c r="C4325" s="3" t="s">
        <v>1122</v>
      </c>
      <c r="D4325" s="3" t="s">
        <v>1118</v>
      </c>
    </row>
    <row r="4326" spans="1:4" x14ac:dyDescent="0.35">
      <c r="A4326" s="3" t="s">
        <v>4378</v>
      </c>
      <c r="B4326" s="3" t="s">
        <v>1119</v>
      </c>
      <c r="C4326" s="3" t="s">
        <v>1117</v>
      </c>
      <c r="D4326" s="3" t="s">
        <v>1118</v>
      </c>
    </row>
    <row r="4327" spans="1:4" x14ac:dyDescent="0.35">
      <c r="A4327" s="3" t="s">
        <v>4379</v>
      </c>
      <c r="B4327" s="3" t="s">
        <v>1119</v>
      </c>
      <c r="C4327" s="3" t="s">
        <v>1123</v>
      </c>
      <c r="D4327" s="3" t="s">
        <v>1118</v>
      </c>
    </row>
    <row r="4328" spans="1:4" x14ac:dyDescent="0.35">
      <c r="A4328" s="3" t="s">
        <v>4380</v>
      </c>
      <c r="B4328" s="3" t="s">
        <v>1116</v>
      </c>
      <c r="C4328" s="3" t="s">
        <v>1117</v>
      </c>
      <c r="D4328" s="3" t="s">
        <v>1118</v>
      </c>
    </row>
    <row r="4329" spans="1:4" x14ac:dyDescent="0.35">
      <c r="A4329" s="3" t="s">
        <v>4381</v>
      </c>
      <c r="B4329" s="3" t="s">
        <v>1116</v>
      </c>
      <c r="C4329" s="3" t="s">
        <v>1122</v>
      </c>
      <c r="D4329" s="3" t="s">
        <v>1118</v>
      </c>
    </row>
    <row r="4330" spans="1:4" x14ac:dyDescent="0.35">
      <c r="A4330" s="3" t="s">
        <v>4382</v>
      </c>
      <c r="B4330" s="3" t="s">
        <v>1119</v>
      </c>
      <c r="C4330" s="3" t="s">
        <v>1122</v>
      </c>
      <c r="D4330" s="3" t="s">
        <v>1118</v>
      </c>
    </row>
    <row r="4331" spans="1:4" x14ac:dyDescent="0.35">
      <c r="A4331" s="3" t="s">
        <v>4383</v>
      </c>
      <c r="B4331" s="3" t="s">
        <v>1116</v>
      </c>
      <c r="C4331" s="3" t="s">
        <v>1122</v>
      </c>
      <c r="D4331" s="3" t="s">
        <v>1124</v>
      </c>
    </row>
    <row r="4332" spans="1:4" x14ac:dyDescent="0.35">
      <c r="A4332" s="3" t="s">
        <v>4384</v>
      </c>
      <c r="B4332" s="3" t="s">
        <v>1116</v>
      </c>
      <c r="C4332" s="3" t="s">
        <v>1121</v>
      </c>
      <c r="D4332" s="3" t="s">
        <v>1118</v>
      </c>
    </row>
    <row r="4333" spans="1:4" x14ac:dyDescent="0.35">
      <c r="A4333" s="3" t="s">
        <v>4385</v>
      </c>
      <c r="B4333" s="3" t="s">
        <v>1120</v>
      </c>
      <c r="C4333" s="3" t="s">
        <v>1123</v>
      </c>
      <c r="D4333" s="3" t="s">
        <v>1124</v>
      </c>
    </row>
    <row r="4334" spans="1:4" x14ac:dyDescent="0.35">
      <c r="A4334" s="3" t="s">
        <v>4386</v>
      </c>
      <c r="B4334" s="3" t="s">
        <v>1116</v>
      </c>
      <c r="C4334" s="3" t="s">
        <v>1123</v>
      </c>
      <c r="D4334" s="3" t="s">
        <v>1118</v>
      </c>
    </row>
    <row r="4335" spans="1:4" x14ac:dyDescent="0.35">
      <c r="A4335" s="3" t="s">
        <v>4387</v>
      </c>
      <c r="B4335" s="3" t="s">
        <v>1116</v>
      </c>
      <c r="C4335" s="3" t="s">
        <v>1122</v>
      </c>
      <c r="D4335" s="3" t="s">
        <v>1118</v>
      </c>
    </row>
    <row r="4336" spans="1:4" x14ac:dyDescent="0.35">
      <c r="A4336" s="3" t="s">
        <v>4388</v>
      </c>
      <c r="B4336" s="3" t="s">
        <v>1116</v>
      </c>
      <c r="C4336" s="3" t="s">
        <v>1123</v>
      </c>
      <c r="D4336" s="3" t="s">
        <v>1118</v>
      </c>
    </row>
    <row r="4337" spans="1:4" x14ac:dyDescent="0.35">
      <c r="A4337" s="3" t="s">
        <v>4389</v>
      </c>
      <c r="B4337" s="3" t="s">
        <v>1119</v>
      </c>
      <c r="C4337" s="3" t="s">
        <v>1117</v>
      </c>
      <c r="D4337" s="3" t="s">
        <v>1118</v>
      </c>
    </row>
    <row r="4338" spans="1:4" x14ac:dyDescent="0.35">
      <c r="A4338" s="3" t="s">
        <v>4390</v>
      </c>
      <c r="B4338" s="3" t="s">
        <v>1116</v>
      </c>
      <c r="C4338" s="3" t="s">
        <v>1122</v>
      </c>
      <c r="D4338" s="3" t="s">
        <v>1118</v>
      </c>
    </row>
    <row r="4339" spans="1:4" x14ac:dyDescent="0.35">
      <c r="A4339" s="3" t="s">
        <v>4391</v>
      </c>
      <c r="B4339" s="3" t="s">
        <v>1116</v>
      </c>
      <c r="C4339" s="3" t="s">
        <v>1121</v>
      </c>
      <c r="D4339" s="3" t="s">
        <v>1118</v>
      </c>
    </row>
    <row r="4340" spans="1:4" x14ac:dyDescent="0.35">
      <c r="A4340" s="3" t="s">
        <v>4392</v>
      </c>
      <c r="B4340" s="3" t="s">
        <v>1116</v>
      </c>
      <c r="C4340" s="3" t="s">
        <v>1117</v>
      </c>
      <c r="D4340" s="3" t="s">
        <v>1118</v>
      </c>
    </row>
    <row r="4341" spans="1:4" x14ac:dyDescent="0.35">
      <c r="A4341" s="3" t="s">
        <v>4393</v>
      </c>
      <c r="B4341" s="3" t="s">
        <v>1119</v>
      </c>
      <c r="C4341" s="3" t="s">
        <v>1117</v>
      </c>
      <c r="D4341" s="3" t="s">
        <v>1118</v>
      </c>
    </row>
    <row r="4342" spans="1:4" x14ac:dyDescent="0.35">
      <c r="A4342" s="3" t="s">
        <v>4394</v>
      </c>
      <c r="B4342" s="3" t="s">
        <v>1120</v>
      </c>
      <c r="C4342" s="3" t="s">
        <v>1121</v>
      </c>
      <c r="D4342" s="3" t="s">
        <v>1124</v>
      </c>
    </row>
    <row r="4343" spans="1:4" x14ac:dyDescent="0.35">
      <c r="A4343" s="3" t="s">
        <v>4395</v>
      </c>
      <c r="B4343" s="3" t="s">
        <v>1116</v>
      </c>
      <c r="C4343" s="3" t="s">
        <v>1117</v>
      </c>
      <c r="D4343" s="3" t="s">
        <v>1118</v>
      </c>
    </row>
    <row r="4344" spans="1:4" x14ac:dyDescent="0.35">
      <c r="A4344" s="3" t="s">
        <v>4396</v>
      </c>
      <c r="B4344" s="3" t="s">
        <v>1120</v>
      </c>
      <c r="C4344" s="3" t="s">
        <v>1123</v>
      </c>
      <c r="D4344" s="3" t="s">
        <v>1118</v>
      </c>
    </row>
    <row r="4345" spans="1:4" x14ac:dyDescent="0.35">
      <c r="A4345" s="3" t="s">
        <v>4397</v>
      </c>
      <c r="B4345" s="3" t="s">
        <v>1116</v>
      </c>
      <c r="C4345" s="3" t="s">
        <v>1123</v>
      </c>
      <c r="D4345" s="3" t="s">
        <v>1118</v>
      </c>
    </row>
    <row r="4346" spans="1:4" x14ac:dyDescent="0.35">
      <c r="A4346" s="3" t="s">
        <v>4398</v>
      </c>
      <c r="B4346" s="3" t="s">
        <v>1119</v>
      </c>
      <c r="C4346" s="3" t="s">
        <v>1117</v>
      </c>
      <c r="D4346" s="3" t="s">
        <v>1118</v>
      </c>
    </row>
    <row r="4347" spans="1:4" x14ac:dyDescent="0.35">
      <c r="A4347" s="3" t="s">
        <v>4399</v>
      </c>
      <c r="B4347" s="3" t="s">
        <v>1119</v>
      </c>
      <c r="C4347" s="3" t="s">
        <v>1117</v>
      </c>
      <c r="D4347" s="3" t="s">
        <v>1118</v>
      </c>
    </row>
    <row r="4348" spans="1:4" x14ac:dyDescent="0.35">
      <c r="A4348" s="3" t="s">
        <v>4400</v>
      </c>
      <c r="B4348" s="3" t="s">
        <v>1119</v>
      </c>
      <c r="C4348" s="3" t="s">
        <v>1123</v>
      </c>
      <c r="D4348" s="3" t="s">
        <v>1126</v>
      </c>
    </row>
    <row r="4349" spans="1:4" x14ac:dyDescent="0.35">
      <c r="A4349" s="3" t="s">
        <v>4401</v>
      </c>
      <c r="B4349" s="3" t="s">
        <v>1116</v>
      </c>
      <c r="C4349" s="3" t="s">
        <v>1123</v>
      </c>
      <c r="D4349" s="3" t="s">
        <v>1118</v>
      </c>
    </row>
    <row r="4350" spans="1:4" x14ac:dyDescent="0.35">
      <c r="A4350" s="3" t="s">
        <v>4402</v>
      </c>
      <c r="B4350" s="3" t="s">
        <v>1120</v>
      </c>
      <c r="C4350" s="3" t="s">
        <v>1117</v>
      </c>
      <c r="D4350" s="3" t="s">
        <v>1118</v>
      </c>
    </row>
    <row r="4351" spans="1:4" x14ac:dyDescent="0.35">
      <c r="A4351" s="3" t="s">
        <v>4403</v>
      </c>
      <c r="B4351" s="3" t="s">
        <v>1116</v>
      </c>
      <c r="C4351" s="3" t="s">
        <v>1117</v>
      </c>
      <c r="D4351" s="3" t="s">
        <v>1124</v>
      </c>
    </row>
    <row r="4352" spans="1:4" x14ac:dyDescent="0.35">
      <c r="A4352" s="3" t="s">
        <v>4404</v>
      </c>
      <c r="B4352" s="3" t="s">
        <v>1119</v>
      </c>
      <c r="C4352" s="3" t="s">
        <v>1117</v>
      </c>
      <c r="D4352" s="3" t="s">
        <v>1118</v>
      </c>
    </row>
    <row r="4353" spans="1:4" x14ac:dyDescent="0.35">
      <c r="A4353" s="3" t="s">
        <v>4405</v>
      </c>
      <c r="B4353" s="3" t="s">
        <v>1119</v>
      </c>
      <c r="C4353" s="3" t="s">
        <v>1117</v>
      </c>
      <c r="D4353" s="3" t="s">
        <v>1118</v>
      </c>
    </row>
    <row r="4354" spans="1:4" x14ac:dyDescent="0.35">
      <c r="A4354" s="3" t="s">
        <v>4406</v>
      </c>
      <c r="B4354" s="3" t="s">
        <v>1116</v>
      </c>
      <c r="C4354" s="3" t="s">
        <v>1122</v>
      </c>
      <c r="D4354" s="3" t="s">
        <v>1118</v>
      </c>
    </row>
    <row r="4355" spans="1:4" x14ac:dyDescent="0.35">
      <c r="A4355" s="3" t="s">
        <v>4407</v>
      </c>
      <c r="B4355" s="3" t="s">
        <v>1116</v>
      </c>
      <c r="C4355" s="3" t="s">
        <v>1121</v>
      </c>
      <c r="D4355" s="3" t="s">
        <v>1124</v>
      </c>
    </row>
    <row r="4356" spans="1:4" x14ac:dyDescent="0.35">
      <c r="A4356" s="3" t="s">
        <v>4408</v>
      </c>
      <c r="B4356" s="3" t="s">
        <v>1116</v>
      </c>
      <c r="C4356" s="3" t="s">
        <v>1123</v>
      </c>
      <c r="D4356" s="3" t="s">
        <v>1118</v>
      </c>
    </row>
    <row r="4357" spans="1:4" x14ac:dyDescent="0.35">
      <c r="A4357" s="3" t="s">
        <v>4409</v>
      </c>
      <c r="B4357" s="3" t="s">
        <v>1116</v>
      </c>
      <c r="C4357" s="3" t="s">
        <v>1117</v>
      </c>
      <c r="D4357" s="3" t="s">
        <v>1126</v>
      </c>
    </row>
    <row r="4358" spans="1:4" x14ac:dyDescent="0.35">
      <c r="A4358" s="3" t="s">
        <v>4410</v>
      </c>
      <c r="B4358" s="3" t="s">
        <v>1119</v>
      </c>
      <c r="C4358" s="3" t="s">
        <v>1117</v>
      </c>
      <c r="D4358" s="3" t="s">
        <v>1126</v>
      </c>
    </row>
    <row r="4359" spans="1:4" x14ac:dyDescent="0.35">
      <c r="A4359" s="3" t="s">
        <v>4411</v>
      </c>
      <c r="B4359" s="3" t="s">
        <v>1116</v>
      </c>
      <c r="C4359" s="3" t="s">
        <v>1122</v>
      </c>
      <c r="D4359" s="3" t="s">
        <v>1118</v>
      </c>
    </row>
    <row r="4360" spans="1:4" x14ac:dyDescent="0.35">
      <c r="A4360" s="3" t="s">
        <v>4412</v>
      </c>
      <c r="B4360" s="3" t="s">
        <v>1116</v>
      </c>
      <c r="C4360" s="3" t="s">
        <v>1123</v>
      </c>
      <c r="D4360" s="3" t="s">
        <v>1118</v>
      </c>
    </row>
    <row r="4361" spans="1:4" x14ac:dyDescent="0.35">
      <c r="A4361" s="3" t="s">
        <v>4413</v>
      </c>
      <c r="B4361" s="3" t="s">
        <v>1116</v>
      </c>
      <c r="C4361" s="3" t="s">
        <v>1117</v>
      </c>
      <c r="D4361" s="3" t="s">
        <v>1124</v>
      </c>
    </row>
    <row r="4362" spans="1:4" x14ac:dyDescent="0.35">
      <c r="A4362" s="3" t="s">
        <v>4414</v>
      </c>
      <c r="B4362" s="3" t="s">
        <v>1116</v>
      </c>
      <c r="C4362" s="3" t="s">
        <v>1121</v>
      </c>
      <c r="D4362" s="3" t="s">
        <v>1118</v>
      </c>
    </row>
    <row r="4363" spans="1:4" x14ac:dyDescent="0.35">
      <c r="A4363" s="3" t="s">
        <v>4415</v>
      </c>
      <c r="B4363" s="3" t="s">
        <v>1116</v>
      </c>
      <c r="C4363" s="3" t="s">
        <v>1117</v>
      </c>
      <c r="D4363" s="3" t="s">
        <v>1118</v>
      </c>
    </row>
    <row r="4364" spans="1:4" x14ac:dyDescent="0.35">
      <c r="A4364" s="3" t="s">
        <v>4416</v>
      </c>
      <c r="B4364" s="3" t="s">
        <v>1116</v>
      </c>
      <c r="C4364" s="3" t="s">
        <v>1117</v>
      </c>
      <c r="D4364" s="3" t="s">
        <v>1118</v>
      </c>
    </row>
    <row r="4365" spans="1:4" x14ac:dyDescent="0.35">
      <c r="A4365" s="3" t="s">
        <v>4417</v>
      </c>
      <c r="B4365" s="3" t="s">
        <v>1116</v>
      </c>
      <c r="C4365" s="3" t="s">
        <v>1121</v>
      </c>
      <c r="D4365" s="3" t="s">
        <v>1118</v>
      </c>
    </row>
    <row r="4366" spans="1:4" x14ac:dyDescent="0.35">
      <c r="A4366" s="3" t="s">
        <v>4418</v>
      </c>
      <c r="B4366" s="3" t="s">
        <v>1116</v>
      </c>
      <c r="C4366" s="3" t="s">
        <v>1121</v>
      </c>
      <c r="D4366" s="3" t="s">
        <v>1118</v>
      </c>
    </row>
    <row r="4367" spans="1:4" x14ac:dyDescent="0.35">
      <c r="A4367" s="3" t="s">
        <v>4419</v>
      </c>
      <c r="B4367" s="3" t="s">
        <v>1116</v>
      </c>
      <c r="C4367" s="3" t="s">
        <v>1117</v>
      </c>
      <c r="D4367" s="3" t="s">
        <v>1118</v>
      </c>
    </row>
    <row r="4368" spans="1:4" x14ac:dyDescent="0.35">
      <c r="A4368" s="3" t="s">
        <v>4420</v>
      </c>
      <c r="B4368" s="3" t="s">
        <v>1119</v>
      </c>
      <c r="C4368" s="3" t="s">
        <v>1123</v>
      </c>
      <c r="D4368" s="3" t="s">
        <v>1118</v>
      </c>
    </row>
    <row r="4369" spans="1:4" x14ac:dyDescent="0.35">
      <c r="A4369" s="3" t="s">
        <v>4421</v>
      </c>
      <c r="B4369" s="3" t="s">
        <v>1116</v>
      </c>
      <c r="C4369" s="3" t="s">
        <v>1121</v>
      </c>
      <c r="D4369" s="3" t="s">
        <v>1118</v>
      </c>
    </row>
    <row r="4370" spans="1:4" x14ac:dyDescent="0.35">
      <c r="A4370" s="3" t="s">
        <v>4422</v>
      </c>
      <c r="B4370" s="3" t="s">
        <v>1116</v>
      </c>
      <c r="C4370" s="3" t="s">
        <v>1121</v>
      </c>
      <c r="D4370" s="3" t="s">
        <v>1118</v>
      </c>
    </row>
    <row r="4371" spans="1:4" x14ac:dyDescent="0.35">
      <c r="A4371" s="3" t="s">
        <v>4423</v>
      </c>
      <c r="B4371" s="3" t="s">
        <v>1116</v>
      </c>
      <c r="C4371" s="3" t="s">
        <v>1122</v>
      </c>
      <c r="D4371" s="3" t="s">
        <v>1118</v>
      </c>
    </row>
    <row r="4372" spans="1:4" x14ac:dyDescent="0.35">
      <c r="A4372" s="3" t="s">
        <v>4424</v>
      </c>
      <c r="B4372" s="3" t="s">
        <v>1120</v>
      </c>
      <c r="C4372" s="3" t="s">
        <v>1121</v>
      </c>
      <c r="D4372" s="3" t="s">
        <v>1118</v>
      </c>
    </row>
    <row r="4373" spans="1:4" x14ac:dyDescent="0.35">
      <c r="A4373" s="3" t="s">
        <v>4425</v>
      </c>
      <c r="B4373" s="3" t="s">
        <v>1116</v>
      </c>
      <c r="C4373" s="3" t="s">
        <v>1117</v>
      </c>
      <c r="D4373" s="3" t="s">
        <v>1118</v>
      </c>
    </row>
    <row r="4374" spans="1:4" x14ac:dyDescent="0.35">
      <c r="A4374" s="3" t="s">
        <v>4426</v>
      </c>
      <c r="B4374" s="3" t="s">
        <v>1116</v>
      </c>
      <c r="C4374" s="3" t="s">
        <v>1123</v>
      </c>
      <c r="D4374" s="3" t="s">
        <v>1118</v>
      </c>
    </row>
    <row r="4375" spans="1:4" x14ac:dyDescent="0.35">
      <c r="A4375" s="3" t="s">
        <v>4427</v>
      </c>
      <c r="B4375" s="3" t="s">
        <v>1119</v>
      </c>
      <c r="C4375" s="3" t="s">
        <v>1123</v>
      </c>
      <c r="D4375" s="3" t="s">
        <v>1124</v>
      </c>
    </row>
    <row r="4376" spans="1:4" x14ac:dyDescent="0.35">
      <c r="A4376" s="3" t="s">
        <v>4428</v>
      </c>
      <c r="B4376" s="3" t="s">
        <v>1116</v>
      </c>
      <c r="C4376" s="3" t="s">
        <v>1121</v>
      </c>
      <c r="D4376" s="3" t="s">
        <v>1118</v>
      </c>
    </row>
    <row r="4377" spans="1:4" x14ac:dyDescent="0.35">
      <c r="A4377" s="3" t="s">
        <v>4429</v>
      </c>
      <c r="B4377" s="3" t="s">
        <v>1116</v>
      </c>
      <c r="C4377" s="3" t="s">
        <v>1122</v>
      </c>
      <c r="D4377" s="3" t="s">
        <v>1118</v>
      </c>
    </row>
    <row r="4378" spans="1:4" x14ac:dyDescent="0.35">
      <c r="A4378" s="3" t="s">
        <v>4430</v>
      </c>
      <c r="B4378" s="3" t="s">
        <v>1116</v>
      </c>
      <c r="C4378" s="3" t="s">
        <v>1123</v>
      </c>
      <c r="D4378" s="3" t="s">
        <v>1118</v>
      </c>
    </row>
    <row r="4379" spans="1:4" x14ac:dyDescent="0.35">
      <c r="A4379" s="3" t="s">
        <v>4431</v>
      </c>
      <c r="B4379" s="3" t="s">
        <v>1116</v>
      </c>
      <c r="C4379" s="3" t="s">
        <v>1121</v>
      </c>
      <c r="D4379" s="3" t="s">
        <v>1118</v>
      </c>
    </row>
    <row r="4380" spans="1:4" x14ac:dyDescent="0.35">
      <c r="A4380" s="3" t="s">
        <v>4432</v>
      </c>
      <c r="B4380" s="3" t="s">
        <v>1116</v>
      </c>
      <c r="C4380" s="3" t="s">
        <v>1117</v>
      </c>
      <c r="D4380" s="3" t="s">
        <v>1118</v>
      </c>
    </row>
    <row r="4381" spans="1:4" x14ac:dyDescent="0.35">
      <c r="A4381" s="3" t="s">
        <v>4433</v>
      </c>
      <c r="B4381" s="3" t="s">
        <v>1116</v>
      </c>
      <c r="C4381" s="3" t="s">
        <v>1123</v>
      </c>
      <c r="D4381" s="3" t="s">
        <v>1118</v>
      </c>
    </row>
    <row r="4382" spans="1:4" x14ac:dyDescent="0.35">
      <c r="A4382" s="3" t="s">
        <v>4434</v>
      </c>
      <c r="B4382" s="3" t="s">
        <v>1120</v>
      </c>
      <c r="C4382" s="3" t="s">
        <v>1123</v>
      </c>
      <c r="D4382" s="3" t="s">
        <v>1124</v>
      </c>
    </row>
    <row r="4383" spans="1:4" x14ac:dyDescent="0.35">
      <c r="A4383" s="3" t="s">
        <v>4435</v>
      </c>
      <c r="B4383" s="3" t="s">
        <v>1120</v>
      </c>
      <c r="C4383" s="3" t="s">
        <v>1122</v>
      </c>
      <c r="D4383" s="3" t="s">
        <v>1118</v>
      </c>
    </row>
    <row r="4384" spans="1:4" x14ac:dyDescent="0.35">
      <c r="A4384" s="3" t="s">
        <v>4436</v>
      </c>
      <c r="B4384" s="3" t="s">
        <v>1116</v>
      </c>
      <c r="C4384" s="3" t="s">
        <v>1117</v>
      </c>
      <c r="D4384" s="3" t="s">
        <v>1118</v>
      </c>
    </row>
    <row r="4385" spans="1:4" x14ac:dyDescent="0.35">
      <c r="A4385" s="3" t="s">
        <v>4437</v>
      </c>
      <c r="B4385" s="3" t="s">
        <v>1116</v>
      </c>
      <c r="C4385" s="3" t="s">
        <v>1121</v>
      </c>
      <c r="D4385" s="3" t="s">
        <v>1126</v>
      </c>
    </row>
    <row r="4386" spans="1:4" x14ac:dyDescent="0.35">
      <c r="A4386" s="3" t="s">
        <v>4438</v>
      </c>
      <c r="B4386" s="3" t="s">
        <v>1116</v>
      </c>
      <c r="C4386" s="3" t="s">
        <v>1123</v>
      </c>
      <c r="D4386" s="3" t="s">
        <v>1124</v>
      </c>
    </row>
    <row r="4387" spans="1:4" x14ac:dyDescent="0.35">
      <c r="A4387" s="3" t="s">
        <v>4439</v>
      </c>
      <c r="B4387" s="3" t="s">
        <v>1116</v>
      </c>
      <c r="C4387" s="3" t="s">
        <v>1122</v>
      </c>
      <c r="D4387" s="3" t="s">
        <v>1118</v>
      </c>
    </row>
    <row r="4388" spans="1:4" x14ac:dyDescent="0.35">
      <c r="A4388" s="3" t="s">
        <v>4440</v>
      </c>
      <c r="B4388" s="3" t="s">
        <v>1119</v>
      </c>
      <c r="C4388" s="3" t="s">
        <v>1117</v>
      </c>
      <c r="D4388" s="3" t="s">
        <v>1124</v>
      </c>
    </row>
    <row r="4389" spans="1:4" x14ac:dyDescent="0.35">
      <c r="A4389" s="3" t="s">
        <v>4441</v>
      </c>
      <c r="B4389" s="3" t="s">
        <v>1120</v>
      </c>
      <c r="C4389" s="3" t="s">
        <v>1117</v>
      </c>
      <c r="D4389" s="3" t="s">
        <v>1118</v>
      </c>
    </row>
    <row r="4390" spans="1:4" x14ac:dyDescent="0.35">
      <c r="A4390" s="3" t="s">
        <v>4442</v>
      </c>
      <c r="B4390" s="3" t="s">
        <v>1119</v>
      </c>
      <c r="C4390" s="3" t="s">
        <v>1121</v>
      </c>
      <c r="D4390" s="3" t="s">
        <v>1118</v>
      </c>
    </row>
    <row r="4391" spans="1:4" x14ac:dyDescent="0.35">
      <c r="A4391" s="3" t="s">
        <v>4443</v>
      </c>
      <c r="B4391" s="3" t="s">
        <v>1116</v>
      </c>
      <c r="C4391" s="3" t="s">
        <v>1117</v>
      </c>
      <c r="D4391" s="3" t="s">
        <v>1118</v>
      </c>
    </row>
    <row r="4392" spans="1:4" x14ac:dyDescent="0.35">
      <c r="A4392" s="3" t="s">
        <v>4444</v>
      </c>
      <c r="B4392" s="3" t="s">
        <v>1119</v>
      </c>
      <c r="C4392" s="3" t="s">
        <v>1123</v>
      </c>
      <c r="D4392" s="3" t="s">
        <v>1124</v>
      </c>
    </row>
    <row r="4393" spans="1:4" x14ac:dyDescent="0.35">
      <c r="A4393" s="3" t="s">
        <v>4445</v>
      </c>
      <c r="B4393" s="3" t="s">
        <v>1119</v>
      </c>
      <c r="C4393" s="3" t="s">
        <v>1123</v>
      </c>
      <c r="D4393" s="3" t="s">
        <v>1118</v>
      </c>
    </row>
    <row r="4394" spans="1:4" x14ac:dyDescent="0.35">
      <c r="A4394" s="3" t="s">
        <v>4446</v>
      </c>
      <c r="B4394" s="3" t="s">
        <v>1116</v>
      </c>
      <c r="C4394" s="3" t="s">
        <v>1121</v>
      </c>
      <c r="D4394" s="3" t="s">
        <v>1118</v>
      </c>
    </row>
    <row r="4395" spans="1:4" x14ac:dyDescent="0.35">
      <c r="A4395" s="3" t="s">
        <v>4447</v>
      </c>
      <c r="B4395" s="3" t="s">
        <v>1119</v>
      </c>
      <c r="C4395" s="3" t="s">
        <v>1117</v>
      </c>
      <c r="D4395" s="3" t="s">
        <v>1118</v>
      </c>
    </row>
    <row r="4396" spans="1:4" x14ac:dyDescent="0.35">
      <c r="A4396" s="3" t="s">
        <v>4448</v>
      </c>
      <c r="B4396" s="3" t="s">
        <v>1120</v>
      </c>
      <c r="C4396" s="3" t="s">
        <v>1117</v>
      </c>
      <c r="D4396" s="3" t="s">
        <v>1118</v>
      </c>
    </row>
    <row r="4397" spans="1:4" x14ac:dyDescent="0.35">
      <c r="A4397" s="3" t="s">
        <v>4449</v>
      </c>
      <c r="B4397" s="3" t="s">
        <v>1116</v>
      </c>
      <c r="C4397" s="3" t="s">
        <v>1123</v>
      </c>
      <c r="D4397" s="3" t="s">
        <v>1124</v>
      </c>
    </row>
    <row r="4398" spans="1:4" x14ac:dyDescent="0.35">
      <c r="A4398" s="3" t="s">
        <v>4450</v>
      </c>
      <c r="B4398" s="3" t="s">
        <v>1116</v>
      </c>
      <c r="C4398" s="3" t="s">
        <v>1117</v>
      </c>
      <c r="D4398" s="3" t="s">
        <v>1126</v>
      </c>
    </row>
    <row r="4399" spans="1:4" x14ac:dyDescent="0.35">
      <c r="A4399" s="3" t="s">
        <v>4451</v>
      </c>
      <c r="B4399" s="3" t="s">
        <v>1116</v>
      </c>
      <c r="C4399" s="3" t="s">
        <v>1117</v>
      </c>
      <c r="D4399" s="3" t="s">
        <v>1118</v>
      </c>
    </row>
    <row r="4400" spans="1:4" x14ac:dyDescent="0.35">
      <c r="A4400" s="3" t="s">
        <v>4452</v>
      </c>
      <c r="B4400" s="3" t="s">
        <v>1116</v>
      </c>
      <c r="C4400" s="3" t="s">
        <v>1117</v>
      </c>
      <c r="D4400" s="3" t="s">
        <v>1118</v>
      </c>
    </row>
    <row r="4401" spans="1:4" x14ac:dyDescent="0.35">
      <c r="A4401" s="3" t="s">
        <v>4453</v>
      </c>
      <c r="B4401" s="3" t="s">
        <v>1119</v>
      </c>
      <c r="C4401" s="3" t="s">
        <v>1117</v>
      </c>
      <c r="D4401" s="3" t="s">
        <v>1118</v>
      </c>
    </row>
    <row r="4402" spans="1:4" x14ac:dyDescent="0.35">
      <c r="A4402" s="3" t="s">
        <v>4454</v>
      </c>
      <c r="B4402" s="3" t="s">
        <v>1116</v>
      </c>
      <c r="C4402" s="3" t="s">
        <v>1123</v>
      </c>
      <c r="D4402" s="3" t="s">
        <v>1126</v>
      </c>
    </row>
    <row r="4403" spans="1:4" x14ac:dyDescent="0.35">
      <c r="A4403" s="3" t="s">
        <v>4455</v>
      </c>
      <c r="B4403" s="3" t="s">
        <v>1116</v>
      </c>
      <c r="C4403" s="3" t="s">
        <v>1123</v>
      </c>
      <c r="D4403" s="3" t="s">
        <v>1118</v>
      </c>
    </row>
    <row r="4404" spans="1:4" x14ac:dyDescent="0.35">
      <c r="A4404" s="3" t="s">
        <v>4456</v>
      </c>
      <c r="B4404" s="3" t="s">
        <v>1116</v>
      </c>
      <c r="C4404" s="3" t="s">
        <v>1122</v>
      </c>
      <c r="D4404" s="3" t="s">
        <v>1124</v>
      </c>
    </row>
    <row r="4405" spans="1:4" x14ac:dyDescent="0.35">
      <c r="A4405" s="3" t="s">
        <v>4457</v>
      </c>
      <c r="B4405" s="3" t="s">
        <v>1116</v>
      </c>
      <c r="C4405" s="3" t="s">
        <v>1121</v>
      </c>
      <c r="D4405" s="3" t="s">
        <v>1118</v>
      </c>
    </row>
    <row r="4406" spans="1:4" x14ac:dyDescent="0.35">
      <c r="A4406" s="3" t="s">
        <v>4458</v>
      </c>
      <c r="B4406" s="3" t="s">
        <v>1116</v>
      </c>
      <c r="C4406" s="3" t="s">
        <v>1121</v>
      </c>
      <c r="D4406" s="3" t="s">
        <v>1118</v>
      </c>
    </row>
    <row r="4407" spans="1:4" x14ac:dyDescent="0.35">
      <c r="A4407" s="3" t="s">
        <v>4459</v>
      </c>
      <c r="B4407" s="3" t="s">
        <v>1116</v>
      </c>
      <c r="C4407" s="3" t="s">
        <v>1123</v>
      </c>
      <c r="D4407" s="3" t="s">
        <v>1118</v>
      </c>
    </row>
    <row r="4408" spans="1:4" x14ac:dyDescent="0.35">
      <c r="A4408" s="3" t="s">
        <v>4460</v>
      </c>
      <c r="B4408" s="3" t="s">
        <v>1119</v>
      </c>
      <c r="C4408" s="3" t="s">
        <v>1117</v>
      </c>
      <c r="D4408" s="3" t="s">
        <v>1126</v>
      </c>
    </row>
    <row r="4409" spans="1:4" x14ac:dyDescent="0.35">
      <c r="A4409" s="3" t="s">
        <v>4461</v>
      </c>
      <c r="B4409" s="3" t="s">
        <v>1116</v>
      </c>
      <c r="C4409" s="3" t="s">
        <v>1123</v>
      </c>
      <c r="D4409" s="3" t="s">
        <v>1118</v>
      </c>
    </row>
    <row r="4410" spans="1:4" x14ac:dyDescent="0.35">
      <c r="A4410" s="3" t="s">
        <v>4462</v>
      </c>
      <c r="B4410" s="3" t="s">
        <v>1116</v>
      </c>
      <c r="C4410" s="3" t="s">
        <v>1121</v>
      </c>
      <c r="D4410" s="3" t="s">
        <v>1118</v>
      </c>
    </row>
    <row r="4411" spans="1:4" x14ac:dyDescent="0.35">
      <c r="A4411" s="3" t="s">
        <v>4463</v>
      </c>
      <c r="B4411" s="3" t="s">
        <v>1116</v>
      </c>
      <c r="C4411" s="3" t="s">
        <v>1121</v>
      </c>
      <c r="D4411" s="3" t="s">
        <v>1118</v>
      </c>
    </row>
    <row r="4412" spans="1:4" x14ac:dyDescent="0.35">
      <c r="A4412" s="3" t="s">
        <v>4464</v>
      </c>
      <c r="B4412" s="3" t="s">
        <v>1116</v>
      </c>
      <c r="C4412" s="3" t="s">
        <v>1122</v>
      </c>
      <c r="D4412" s="3" t="s">
        <v>1118</v>
      </c>
    </row>
    <row r="4413" spans="1:4" x14ac:dyDescent="0.35">
      <c r="A4413" s="3" t="s">
        <v>4465</v>
      </c>
      <c r="B4413" s="3" t="s">
        <v>1116</v>
      </c>
      <c r="C4413" s="3" t="s">
        <v>1122</v>
      </c>
      <c r="D4413" s="3" t="s">
        <v>1118</v>
      </c>
    </row>
    <row r="4414" spans="1:4" x14ac:dyDescent="0.35">
      <c r="A4414" s="3" t="s">
        <v>4466</v>
      </c>
      <c r="B4414" s="3" t="s">
        <v>1116</v>
      </c>
      <c r="C4414" s="3" t="s">
        <v>1123</v>
      </c>
      <c r="D4414" s="3" t="s">
        <v>1124</v>
      </c>
    </row>
    <row r="4415" spans="1:4" x14ac:dyDescent="0.35">
      <c r="A4415" s="3" t="s">
        <v>4467</v>
      </c>
      <c r="B4415" s="3" t="s">
        <v>1119</v>
      </c>
      <c r="C4415" s="3" t="s">
        <v>1117</v>
      </c>
      <c r="D4415" s="3" t="s">
        <v>1124</v>
      </c>
    </row>
    <row r="4416" spans="1:4" x14ac:dyDescent="0.35">
      <c r="A4416" s="3" t="s">
        <v>4468</v>
      </c>
      <c r="B4416" s="3" t="s">
        <v>1116</v>
      </c>
      <c r="C4416" s="3" t="s">
        <v>1123</v>
      </c>
      <c r="D4416" s="3" t="s">
        <v>1118</v>
      </c>
    </row>
    <row r="4417" spans="1:4" x14ac:dyDescent="0.35">
      <c r="A4417" s="3" t="s">
        <v>4469</v>
      </c>
      <c r="B4417" s="3" t="s">
        <v>1116</v>
      </c>
      <c r="C4417" s="3" t="s">
        <v>1117</v>
      </c>
      <c r="D4417" s="3" t="s">
        <v>1118</v>
      </c>
    </row>
    <row r="4418" spans="1:4" x14ac:dyDescent="0.35">
      <c r="A4418" s="3" t="s">
        <v>4470</v>
      </c>
      <c r="B4418" s="3" t="s">
        <v>1116</v>
      </c>
      <c r="C4418" s="3" t="s">
        <v>1117</v>
      </c>
      <c r="D4418" s="3" t="s">
        <v>1126</v>
      </c>
    </row>
    <row r="4419" spans="1:4" x14ac:dyDescent="0.35">
      <c r="A4419" s="3" t="s">
        <v>4471</v>
      </c>
      <c r="B4419" s="3" t="s">
        <v>1119</v>
      </c>
      <c r="C4419" s="3" t="s">
        <v>1123</v>
      </c>
      <c r="D4419" s="3" t="s">
        <v>1124</v>
      </c>
    </row>
    <row r="4420" spans="1:4" x14ac:dyDescent="0.35">
      <c r="A4420" s="3" t="s">
        <v>4472</v>
      </c>
      <c r="B4420" s="3" t="s">
        <v>1120</v>
      </c>
      <c r="C4420" s="3" t="s">
        <v>1117</v>
      </c>
      <c r="D4420" s="3" t="s">
        <v>1124</v>
      </c>
    </row>
    <row r="4421" spans="1:4" x14ac:dyDescent="0.35">
      <c r="A4421" s="3" t="s">
        <v>4473</v>
      </c>
      <c r="B4421" s="3" t="s">
        <v>1116</v>
      </c>
      <c r="C4421" s="3" t="s">
        <v>1117</v>
      </c>
      <c r="D4421" s="3" t="s">
        <v>1124</v>
      </c>
    </row>
    <row r="4422" spans="1:4" x14ac:dyDescent="0.35">
      <c r="A4422" s="3" t="s">
        <v>4474</v>
      </c>
      <c r="B4422" s="3" t="s">
        <v>1119</v>
      </c>
      <c r="C4422" s="3" t="s">
        <v>1117</v>
      </c>
      <c r="D4422" s="3" t="s">
        <v>1118</v>
      </c>
    </row>
    <row r="4423" spans="1:4" x14ac:dyDescent="0.35">
      <c r="A4423" s="3" t="s">
        <v>4475</v>
      </c>
      <c r="B4423" s="3" t="s">
        <v>1116</v>
      </c>
      <c r="C4423" s="3" t="s">
        <v>1121</v>
      </c>
      <c r="D4423" s="3" t="s">
        <v>1118</v>
      </c>
    </row>
    <row r="4424" spans="1:4" x14ac:dyDescent="0.35">
      <c r="A4424" s="3" t="s">
        <v>4476</v>
      </c>
      <c r="B4424" s="3" t="s">
        <v>1116</v>
      </c>
      <c r="C4424" s="3" t="s">
        <v>1117</v>
      </c>
      <c r="D4424" s="3" t="s">
        <v>1118</v>
      </c>
    </row>
    <row r="4425" spans="1:4" x14ac:dyDescent="0.35">
      <c r="A4425" s="3" t="s">
        <v>4477</v>
      </c>
      <c r="B4425" s="3" t="s">
        <v>1116</v>
      </c>
      <c r="C4425" s="3" t="s">
        <v>1117</v>
      </c>
      <c r="D4425" s="3" t="s">
        <v>1124</v>
      </c>
    </row>
    <row r="4426" spans="1:4" x14ac:dyDescent="0.35">
      <c r="A4426" s="3" t="s">
        <v>4478</v>
      </c>
      <c r="B4426" s="3" t="s">
        <v>1116</v>
      </c>
      <c r="C4426" s="3" t="s">
        <v>1122</v>
      </c>
      <c r="D4426" s="3" t="s">
        <v>1118</v>
      </c>
    </row>
    <row r="4427" spans="1:4" x14ac:dyDescent="0.35">
      <c r="A4427" s="3" t="s">
        <v>4479</v>
      </c>
      <c r="B4427" s="3" t="s">
        <v>1119</v>
      </c>
      <c r="C4427" s="3" t="s">
        <v>1117</v>
      </c>
      <c r="D4427" s="3" t="s">
        <v>1118</v>
      </c>
    </row>
    <row r="4428" spans="1:4" x14ac:dyDescent="0.35">
      <c r="A4428" s="3" t="s">
        <v>4480</v>
      </c>
      <c r="B4428" s="3" t="s">
        <v>1116</v>
      </c>
      <c r="C4428" s="3" t="s">
        <v>1117</v>
      </c>
      <c r="D4428" s="3" t="s">
        <v>1118</v>
      </c>
    </row>
    <row r="4429" spans="1:4" x14ac:dyDescent="0.35">
      <c r="A4429" s="3" t="s">
        <v>4481</v>
      </c>
      <c r="B4429" s="3" t="s">
        <v>1116</v>
      </c>
      <c r="C4429" s="3" t="s">
        <v>1122</v>
      </c>
      <c r="D4429" s="3" t="s">
        <v>1126</v>
      </c>
    </row>
    <row r="4430" spans="1:4" x14ac:dyDescent="0.35">
      <c r="A4430" s="3" t="s">
        <v>4482</v>
      </c>
      <c r="B4430" s="3" t="s">
        <v>1116</v>
      </c>
      <c r="C4430" s="3" t="s">
        <v>1123</v>
      </c>
      <c r="D4430" s="3" t="s">
        <v>1126</v>
      </c>
    </row>
    <row r="4431" spans="1:4" x14ac:dyDescent="0.35">
      <c r="A4431" s="3" t="s">
        <v>4483</v>
      </c>
      <c r="B4431" s="3" t="s">
        <v>1119</v>
      </c>
      <c r="C4431" s="3" t="s">
        <v>1122</v>
      </c>
      <c r="D4431" s="3" t="s">
        <v>1124</v>
      </c>
    </row>
    <row r="4432" spans="1:4" x14ac:dyDescent="0.35">
      <c r="A4432" s="3" t="s">
        <v>4484</v>
      </c>
      <c r="B4432" s="3" t="s">
        <v>1119</v>
      </c>
      <c r="C4432" s="3" t="s">
        <v>1121</v>
      </c>
      <c r="D4432" s="3" t="s">
        <v>1118</v>
      </c>
    </row>
    <row r="4433" spans="1:4" x14ac:dyDescent="0.35">
      <c r="A4433" s="3" t="s">
        <v>4485</v>
      </c>
      <c r="B4433" s="3" t="s">
        <v>1119</v>
      </c>
      <c r="C4433" s="3" t="s">
        <v>1117</v>
      </c>
      <c r="D4433" s="3" t="s">
        <v>1118</v>
      </c>
    </row>
    <row r="4434" spans="1:4" x14ac:dyDescent="0.35">
      <c r="A4434" s="3" t="s">
        <v>4486</v>
      </c>
      <c r="B4434" s="3" t="s">
        <v>1120</v>
      </c>
      <c r="C4434" s="3" t="s">
        <v>1123</v>
      </c>
      <c r="D4434" s="3" t="s">
        <v>1118</v>
      </c>
    </row>
    <row r="4435" spans="1:4" x14ac:dyDescent="0.35">
      <c r="A4435" s="3" t="s">
        <v>4487</v>
      </c>
      <c r="B4435" s="3" t="s">
        <v>1116</v>
      </c>
      <c r="C4435" s="3" t="s">
        <v>1122</v>
      </c>
      <c r="D4435" s="3" t="s">
        <v>1118</v>
      </c>
    </row>
    <row r="4436" spans="1:4" x14ac:dyDescent="0.35">
      <c r="A4436" s="3" t="s">
        <v>4488</v>
      </c>
      <c r="B4436" s="3" t="s">
        <v>1119</v>
      </c>
      <c r="C4436" s="3" t="s">
        <v>1117</v>
      </c>
      <c r="D4436" s="3" t="s">
        <v>1126</v>
      </c>
    </row>
    <row r="4437" spans="1:4" x14ac:dyDescent="0.35">
      <c r="A4437" s="3" t="s">
        <v>4489</v>
      </c>
      <c r="B4437" s="3" t="s">
        <v>1116</v>
      </c>
      <c r="C4437" s="3" t="s">
        <v>1117</v>
      </c>
      <c r="D4437" s="3" t="s">
        <v>1118</v>
      </c>
    </row>
    <row r="4438" spans="1:4" x14ac:dyDescent="0.35">
      <c r="A4438" s="3" t="s">
        <v>4490</v>
      </c>
      <c r="B4438" s="3" t="s">
        <v>1119</v>
      </c>
      <c r="C4438" s="3" t="s">
        <v>1123</v>
      </c>
      <c r="D4438" s="3" t="s">
        <v>1118</v>
      </c>
    </row>
    <row r="4439" spans="1:4" x14ac:dyDescent="0.35">
      <c r="A4439" s="3" t="s">
        <v>4491</v>
      </c>
      <c r="B4439" s="3" t="s">
        <v>1116</v>
      </c>
      <c r="C4439" s="3" t="s">
        <v>1117</v>
      </c>
      <c r="D4439" s="3" t="s">
        <v>1118</v>
      </c>
    </row>
    <row r="4440" spans="1:4" x14ac:dyDescent="0.35">
      <c r="A4440" s="3" t="s">
        <v>4492</v>
      </c>
      <c r="B4440" s="3" t="s">
        <v>1116</v>
      </c>
      <c r="C4440" s="3" t="s">
        <v>1122</v>
      </c>
      <c r="D4440" s="3" t="s">
        <v>1118</v>
      </c>
    </row>
    <row r="4441" spans="1:4" x14ac:dyDescent="0.35">
      <c r="A4441" s="3" t="s">
        <v>4493</v>
      </c>
      <c r="B4441" s="3" t="s">
        <v>1119</v>
      </c>
      <c r="C4441" s="3" t="s">
        <v>1117</v>
      </c>
      <c r="D4441" s="3" t="s">
        <v>1118</v>
      </c>
    </row>
    <row r="4442" spans="1:4" x14ac:dyDescent="0.35">
      <c r="A4442" s="3" t="s">
        <v>4494</v>
      </c>
      <c r="B4442" s="3" t="s">
        <v>1116</v>
      </c>
      <c r="C4442" s="3" t="s">
        <v>1122</v>
      </c>
      <c r="D4442" s="3" t="s">
        <v>1124</v>
      </c>
    </row>
    <row r="4443" spans="1:4" x14ac:dyDescent="0.35">
      <c r="A4443" s="3" t="s">
        <v>4495</v>
      </c>
      <c r="B4443" s="3" t="s">
        <v>1116</v>
      </c>
      <c r="C4443" s="3" t="s">
        <v>1117</v>
      </c>
      <c r="D4443" s="3" t="s">
        <v>1118</v>
      </c>
    </row>
    <row r="4444" spans="1:4" x14ac:dyDescent="0.35">
      <c r="A4444" s="3" t="s">
        <v>4496</v>
      </c>
      <c r="B4444" s="3" t="s">
        <v>1116</v>
      </c>
      <c r="C4444" s="3" t="s">
        <v>1121</v>
      </c>
      <c r="D4444" s="3" t="s">
        <v>1126</v>
      </c>
    </row>
    <row r="4445" spans="1:4" x14ac:dyDescent="0.35">
      <c r="A4445" s="3" t="s">
        <v>4497</v>
      </c>
      <c r="B4445" s="3" t="s">
        <v>1119</v>
      </c>
      <c r="C4445" s="3" t="s">
        <v>1122</v>
      </c>
      <c r="D4445" s="3" t="s">
        <v>1118</v>
      </c>
    </row>
    <row r="4446" spans="1:4" x14ac:dyDescent="0.35">
      <c r="A4446" s="3" t="s">
        <v>4498</v>
      </c>
      <c r="B4446" s="3" t="s">
        <v>1116</v>
      </c>
      <c r="C4446" s="3" t="s">
        <v>1117</v>
      </c>
      <c r="D4446" s="3" t="s">
        <v>1118</v>
      </c>
    </row>
    <row r="4447" spans="1:4" x14ac:dyDescent="0.35">
      <c r="A4447" s="3" t="s">
        <v>4499</v>
      </c>
      <c r="B4447" s="3" t="s">
        <v>1116</v>
      </c>
      <c r="C4447" s="3" t="s">
        <v>1123</v>
      </c>
      <c r="D4447" s="3" t="s">
        <v>1118</v>
      </c>
    </row>
    <row r="4448" spans="1:4" x14ac:dyDescent="0.35">
      <c r="A4448" s="3" t="s">
        <v>4500</v>
      </c>
      <c r="B4448" s="3" t="s">
        <v>1116</v>
      </c>
      <c r="C4448" s="3" t="s">
        <v>1117</v>
      </c>
      <c r="D4448" s="3" t="s">
        <v>1126</v>
      </c>
    </row>
    <row r="4449" spans="1:4" x14ac:dyDescent="0.35">
      <c r="A4449" s="3" t="s">
        <v>4501</v>
      </c>
      <c r="B4449" s="3" t="s">
        <v>1116</v>
      </c>
      <c r="C4449" s="3" t="s">
        <v>1117</v>
      </c>
      <c r="D4449" s="3" t="s">
        <v>1118</v>
      </c>
    </row>
    <row r="4450" spans="1:4" x14ac:dyDescent="0.35">
      <c r="A4450" s="3" t="s">
        <v>4502</v>
      </c>
      <c r="B4450" s="3" t="s">
        <v>1119</v>
      </c>
      <c r="C4450" s="3" t="s">
        <v>1117</v>
      </c>
      <c r="D4450" s="3" t="s">
        <v>1118</v>
      </c>
    </row>
    <row r="4451" spans="1:4" x14ac:dyDescent="0.35">
      <c r="A4451" s="3" t="s">
        <v>4503</v>
      </c>
      <c r="B4451" s="3" t="s">
        <v>1119</v>
      </c>
      <c r="C4451" s="3" t="s">
        <v>1117</v>
      </c>
      <c r="D4451" s="3" t="s">
        <v>1118</v>
      </c>
    </row>
    <row r="4452" spans="1:4" x14ac:dyDescent="0.35">
      <c r="A4452" s="3" t="s">
        <v>4504</v>
      </c>
      <c r="B4452" s="3" t="s">
        <v>1116</v>
      </c>
      <c r="C4452" s="3" t="s">
        <v>1123</v>
      </c>
      <c r="D4452" s="3" t="s">
        <v>1126</v>
      </c>
    </row>
    <row r="4453" spans="1:4" x14ac:dyDescent="0.35">
      <c r="A4453" s="3" t="s">
        <v>4505</v>
      </c>
      <c r="B4453" s="3" t="s">
        <v>1119</v>
      </c>
      <c r="C4453" s="3" t="s">
        <v>1117</v>
      </c>
      <c r="D4453" s="3" t="s">
        <v>1118</v>
      </c>
    </row>
    <row r="4454" spans="1:4" x14ac:dyDescent="0.35">
      <c r="A4454" s="3" t="s">
        <v>4506</v>
      </c>
      <c r="B4454" s="3" t="s">
        <v>1119</v>
      </c>
      <c r="C4454" s="3" t="s">
        <v>1123</v>
      </c>
      <c r="D4454" s="3" t="s">
        <v>1124</v>
      </c>
    </row>
    <row r="4455" spans="1:4" x14ac:dyDescent="0.35">
      <c r="A4455" s="3" t="s">
        <v>4507</v>
      </c>
      <c r="B4455" s="3" t="s">
        <v>1116</v>
      </c>
      <c r="C4455" s="3" t="s">
        <v>1123</v>
      </c>
      <c r="D4455" s="3" t="s">
        <v>1118</v>
      </c>
    </row>
    <row r="4456" spans="1:4" x14ac:dyDescent="0.35">
      <c r="A4456" s="3" t="s">
        <v>4508</v>
      </c>
      <c r="B4456" s="3" t="s">
        <v>1120</v>
      </c>
      <c r="C4456" s="3" t="s">
        <v>1121</v>
      </c>
      <c r="D4456" s="3" t="s">
        <v>1118</v>
      </c>
    </row>
    <row r="4457" spans="1:4" x14ac:dyDescent="0.35">
      <c r="A4457" s="3" t="s">
        <v>4509</v>
      </c>
      <c r="B4457" s="3" t="s">
        <v>1116</v>
      </c>
      <c r="C4457" s="3" t="s">
        <v>1123</v>
      </c>
      <c r="D4457" s="3" t="s">
        <v>1118</v>
      </c>
    </row>
    <row r="4458" spans="1:4" x14ac:dyDescent="0.35">
      <c r="A4458" s="3" t="s">
        <v>4510</v>
      </c>
      <c r="B4458" s="3" t="s">
        <v>1119</v>
      </c>
      <c r="C4458" s="3" t="s">
        <v>1121</v>
      </c>
      <c r="D4458" s="3" t="s">
        <v>1118</v>
      </c>
    </row>
    <row r="4459" spans="1:4" x14ac:dyDescent="0.35">
      <c r="A4459" s="3" t="s">
        <v>4511</v>
      </c>
      <c r="B4459" s="3" t="s">
        <v>1116</v>
      </c>
      <c r="C4459" s="3" t="s">
        <v>1121</v>
      </c>
      <c r="D4459" s="3" t="s">
        <v>1126</v>
      </c>
    </row>
    <row r="4460" spans="1:4" x14ac:dyDescent="0.35">
      <c r="A4460" s="3" t="s">
        <v>4512</v>
      </c>
      <c r="B4460" s="3" t="s">
        <v>1116</v>
      </c>
      <c r="C4460" s="3" t="s">
        <v>1117</v>
      </c>
      <c r="D4460" s="3" t="s">
        <v>1118</v>
      </c>
    </row>
    <row r="4461" spans="1:4" x14ac:dyDescent="0.35">
      <c r="A4461" s="3" t="s">
        <v>4513</v>
      </c>
      <c r="B4461" s="3" t="s">
        <v>1116</v>
      </c>
      <c r="C4461" s="3" t="s">
        <v>1123</v>
      </c>
      <c r="D4461" s="3" t="s">
        <v>1118</v>
      </c>
    </row>
    <row r="4462" spans="1:4" x14ac:dyDescent="0.35">
      <c r="A4462" s="3" t="s">
        <v>4514</v>
      </c>
      <c r="B4462" s="3" t="s">
        <v>1116</v>
      </c>
      <c r="C4462" s="3" t="s">
        <v>1123</v>
      </c>
      <c r="D4462" s="3" t="s">
        <v>1118</v>
      </c>
    </row>
    <row r="4463" spans="1:4" x14ac:dyDescent="0.35">
      <c r="A4463" s="3" t="s">
        <v>4515</v>
      </c>
      <c r="B4463" s="3" t="s">
        <v>1119</v>
      </c>
      <c r="C4463" s="3" t="s">
        <v>1117</v>
      </c>
      <c r="D4463" s="3" t="s">
        <v>1124</v>
      </c>
    </row>
    <row r="4464" spans="1:4" x14ac:dyDescent="0.35">
      <c r="A4464" s="3" t="s">
        <v>4516</v>
      </c>
      <c r="B4464" s="3" t="s">
        <v>1116</v>
      </c>
      <c r="C4464" s="3" t="s">
        <v>1123</v>
      </c>
      <c r="D4464" s="3" t="s">
        <v>1124</v>
      </c>
    </row>
    <row r="4465" spans="1:4" x14ac:dyDescent="0.35">
      <c r="A4465" s="3" t="s">
        <v>4517</v>
      </c>
      <c r="B4465" s="3" t="s">
        <v>1116</v>
      </c>
      <c r="C4465" s="3" t="s">
        <v>1121</v>
      </c>
      <c r="D4465" s="3" t="s">
        <v>1124</v>
      </c>
    </row>
    <row r="4466" spans="1:4" x14ac:dyDescent="0.35">
      <c r="A4466" s="3" t="s">
        <v>4518</v>
      </c>
      <c r="B4466" s="3" t="s">
        <v>1119</v>
      </c>
      <c r="C4466" s="3" t="s">
        <v>1122</v>
      </c>
      <c r="D4466" s="3" t="s">
        <v>1124</v>
      </c>
    </row>
    <row r="4467" spans="1:4" x14ac:dyDescent="0.35">
      <c r="A4467" s="3" t="s">
        <v>4519</v>
      </c>
      <c r="B4467" s="3" t="s">
        <v>1116</v>
      </c>
      <c r="C4467" s="3" t="s">
        <v>1117</v>
      </c>
      <c r="D4467" s="3" t="s">
        <v>1118</v>
      </c>
    </row>
    <row r="4468" spans="1:4" x14ac:dyDescent="0.35">
      <c r="A4468" s="3" t="s">
        <v>4520</v>
      </c>
      <c r="B4468" s="3" t="s">
        <v>1116</v>
      </c>
      <c r="C4468" s="3" t="s">
        <v>1123</v>
      </c>
      <c r="D4468" s="3" t="s">
        <v>1124</v>
      </c>
    </row>
    <row r="4469" spans="1:4" x14ac:dyDescent="0.35">
      <c r="A4469" s="3" t="s">
        <v>4521</v>
      </c>
      <c r="B4469" s="3" t="s">
        <v>1116</v>
      </c>
      <c r="C4469" s="3" t="s">
        <v>1117</v>
      </c>
      <c r="D4469" s="3" t="s">
        <v>1118</v>
      </c>
    </row>
    <row r="4470" spans="1:4" x14ac:dyDescent="0.35">
      <c r="A4470" s="3" t="s">
        <v>4522</v>
      </c>
      <c r="B4470" s="3" t="s">
        <v>1116</v>
      </c>
      <c r="C4470" s="3" t="s">
        <v>1117</v>
      </c>
      <c r="D4470" s="3" t="s">
        <v>1118</v>
      </c>
    </row>
    <row r="4471" spans="1:4" x14ac:dyDescent="0.35">
      <c r="A4471" s="3" t="s">
        <v>4523</v>
      </c>
      <c r="B4471" s="3" t="s">
        <v>1116</v>
      </c>
      <c r="C4471" s="3" t="s">
        <v>1121</v>
      </c>
      <c r="D4471" s="3" t="s">
        <v>1124</v>
      </c>
    </row>
    <row r="4472" spans="1:4" x14ac:dyDescent="0.35">
      <c r="A4472" s="3" t="s">
        <v>4524</v>
      </c>
      <c r="B4472" s="3" t="s">
        <v>1116</v>
      </c>
      <c r="C4472" s="3" t="s">
        <v>1117</v>
      </c>
      <c r="D4472" s="3" t="s">
        <v>1124</v>
      </c>
    </row>
    <row r="4473" spans="1:4" x14ac:dyDescent="0.35">
      <c r="A4473" s="3" t="s">
        <v>4525</v>
      </c>
      <c r="B4473" s="3" t="s">
        <v>1116</v>
      </c>
      <c r="C4473" s="3" t="s">
        <v>1121</v>
      </c>
      <c r="D4473" s="3" t="s">
        <v>1118</v>
      </c>
    </row>
    <row r="4474" spans="1:4" x14ac:dyDescent="0.35">
      <c r="A4474" s="3" t="s">
        <v>4526</v>
      </c>
      <c r="B4474" s="3" t="s">
        <v>1116</v>
      </c>
      <c r="C4474" s="3" t="s">
        <v>1123</v>
      </c>
      <c r="D4474" s="3" t="s">
        <v>1124</v>
      </c>
    </row>
    <row r="4475" spans="1:4" x14ac:dyDescent="0.35">
      <c r="A4475" s="3" t="s">
        <v>4527</v>
      </c>
      <c r="B4475" s="3" t="s">
        <v>1116</v>
      </c>
      <c r="C4475" s="3" t="s">
        <v>1117</v>
      </c>
      <c r="D4475" s="3" t="s">
        <v>1118</v>
      </c>
    </row>
    <row r="4476" spans="1:4" x14ac:dyDescent="0.35">
      <c r="A4476" s="3" t="s">
        <v>4528</v>
      </c>
      <c r="B4476" s="3" t="s">
        <v>1119</v>
      </c>
      <c r="C4476" s="3" t="s">
        <v>1121</v>
      </c>
      <c r="D4476" s="3" t="s">
        <v>1124</v>
      </c>
    </row>
    <row r="4477" spans="1:4" x14ac:dyDescent="0.35">
      <c r="A4477" s="3" t="s">
        <v>4529</v>
      </c>
      <c r="B4477" s="3" t="s">
        <v>1120</v>
      </c>
      <c r="C4477" s="3" t="s">
        <v>1117</v>
      </c>
      <c r="D4477" s="3" t="s">
        <v>1118</v>
      </c>
    </row>
    <row r="4478" spans="1:4" x14ac:dyDescent="0.35">
      <c r="A4478" s="3" t="s">
        <v>4530</v>
      </c>
      <c r="B4478" s="3" t="s">
        <v>1116</v>
      </c>
      <c r="C4478" s="3" t="s">
        <v>1122</v>
      </c>
      <c r="D4478" s="3" t="s">
        <v>1118</v>
      </c>
    </row>
    <row r="4479" spans="1:4" x14ac:dyDescent="0.35">
      <c r="A4479" s="3" t="s">
        <v>4531</v>
      </c>
      <c r="B4479" s="3" t="s">
        <v>1116</v>
      </c>
      <c r="C4479" s="3" t="s">
        <v>1122</v>
      </c>
      <c r="D4479" s="3" t="s">
        <v>1124</v>
      </c>
    </row>
    <row r="4480" spans="1:4" x14ac:dyDescent="0.35">
      <c r="A4480" s="3" t="s">
        <v>4532</v>
      </c>
      <c r="B4480" s="3" t="s">
        <v>1116</v>
      </c>
      <c r="C4480" s="3" t="s">
        <v>1117</v>
      </c>
      <c r="D4480" s="3" t="s">
        <v>1118</v>
      </c>
    </row>
    <row r="4481" spans="1:4" x14ac:dyDescent="0.35">
      <c r="A4481" s="3" t="s">
        <v>4533</v>
      </c>
      <c r="B4481" s="3" t="s">
        <v>1119</v>
      </c>
      <c r="C4481" s="3" t="s">
        <v>1123</v>
      </c>
      <c r="D4481" s="3" t="s">
        <v>1124</v>
      </c>
    </row>
    <row r="4482" spans="1:4" x14ac:dyDescent="0.35">
      <c r="A4482" s="3" t="s">
        <v>4534</v>
      </c>
      <c r="B4482" s="3" t="s">
        <v>1119</v>
      </c>
      <c r="C4482" s="3" t="s">
        <v>1123</v>
      </c>
      <c r="D4482" s="3" t="s">
        <v>1118</v>
      </c>
    </row>
    <row r="4483" spans="1:4" x14ac:dyDescent="0.35">
      <c r="A4483" s="3" t="s">
        <v>4535</v>
      </c>
      <c r="B4483" s="3" t="s">
        <v>1116</v>
      </c>
      <c r="C4483" s="3" t="s">
        <v>1117</v>
      </c>
      <c r="D4483" s="3" t="s">
        <v>1126</v>
      </c>
    </row>
    <row r="4484" spans="1:4" x14ac:dyDescent="0.35">
      <c r="A4484" s="3" t="s">
        <v>4536</v>
      </c>
      <c r="B4484" s="3" t="s">
        <v>1116</v>
      </c>
      <c r="C4484" s="3" t="s">
        <v>1121</v>
      </c>
      <c r="D4484" s="3" t="s">
        <v>1126</v>
      </c>
    </row>
    <row r="4485" spans="1:4" x14ac:dyDescent="0.35">
      <c r="A4485" s="3" t="s">
        <v>4537</v>
      </c>
      <c r="B4485" s="3" t="s">
        <v>1119</v>
      </c>
      <c r="C4485" s="3" t="s">
        <v>1117</v>
      </c>
      <c r="D4485" s="3" t="s">
        <v>1118</v>
      </c>
    </row>
    <row r="4486" spans="1:4" x14ac:dyDescent="0.35">
      <c r="A4486" s="3" t="s">
        <v>4538</v>
      </c>
      <c r="B4486" s="3" t="s">
        <v>1116</v>
      </c>
      <c r="C4486" s="3" t="s">
        <v>1123</v>
      </c>
      <c r="D4486" s="3" t="s">
        <v>1118</v>
      </c>
    </row>
    <row r="4487" spans="1:4" x14ac:dyDescent="0.35">
      <c r="A4487" s="3" t="s">
        <v>4539</v>
      </c>
      <c r="B4487" s="3" t="s">
        <v>1119</v>
      </c>
      <c r="C4487" s="3" t="s">
        <v>1121</v>
      </c>
      <c r="D4487" s="3" t="s">
        <v>1118</v>
      </c>
    </row>
    <row r="4488" spans="1:4" x14ac:dyDescent="0.35">
      <c r="A4488" s="3" t="s">
        <v>4540</v>
      </c>
      <c r="B4488" s="3" t="s">
        <v>1119</v>
      </c>
      <c r="C4488" s="3" t="s">
        <v>1123</v>
      </c>
      <c r="D4488" s="3" t="s">
        <v>1118</v>
      </c>
    </row>
    <row r="4489" spans="1:4" x14ac:dyDescent="0.35">
      <c r="A4489" s="3" t="s">
        <v>4541</v>
      </c>
      <c r="B4489" s="3" t="s">
        <v>1116</v>
      </c>
      <c r="C4489" s="3" t="s">
        <v>1123</v>
      </c>
      <c r="D4489" s="3" t="s">
        <v>1124</v>
      </c>
    </row>
    <row r="4490" spans="1:4" x14ac:dyDescent="0.35">
      <c r="A4490" s="3" t="s">
        <v>4542</v>
      </c>
      <c r="B4490" s="3" t="s">
        <v>1116</v>
      </c>
      <c r="C4490" s="3" t="s">
        <v>1121</v>
      </c>
      <c r="D4490" s="3" t="s">
        <v>1124</v>
      </c>
    </row>
    <row r="4491" spans="1:4" x14ac:dyDescent="0.35">
      <c r="A4491" s="3" t="s">
        <v>4543</v>
      </c>
      <c r="B4491" s="3" t="s">
        <v>1119</v>
      </c>
      <c r="C4491" s="3" t="s">
        <v>1121</v>
      </c>
      <c r="D4491" s="3" t="s">
        <v>1118</v>
      </c>
    </row>
    <row r="4492" spans="1:4" x14ac:dyDescent="0.35">
      <c r="A4492" s="3" t="s">
        <v>4544</v>
      </c>
      <c r="B4492" s="3" t="s">
        <v>1116</v>
      </c>
      <c r="C4492" s="3" t="s">
        <v>1121</v>
      </c>
      <c r="D4492" s="3" t="s">
        <v>1118</v>
      </c>
    </row>
    <row r="4493" spans="1:4" x14ac:dyDescent="0.35">
      <c r="A4493" s="3" t="s">
        <v>4545</v>
      </c>
      <c r="B4493" s="3" t="s">
        <v>1119</v>
      </c>
      <c r="C4493" s="3" t="s">
        <v>1121</v>
      </c>
      <c r="D4493" s="3" t="s">
        <v>1118</v>
      </c>
    </row>
    <row r="4494" spans="1:4" x14ac:dyDescent="0.35">
      <c r="A4494" s="3" t="s">
        <v>4546</v>
      </c>
      <c r="B4494" s="3" t="s">
        <v>1116</v>
      </c>
      <c r="C4494" s="3" t="s">
        <v>1123</v>
      </c>
      <c r="D4494" s="3" t="s">
        <v>1124</v>
      </c>
    </row>
    <row r="4495" spans="1:4" x14ac:dyDescent="0.35">
      <c r="A4495" s="3" t="s">
        <v>4547</v>
      </c>
      <c r="B4495" s="3" t="s">
        <v>1119</v>
      </c>
      <c r="C4495" s="3" t="s">
        <v>1117</v>
      </c>
      <c r="D4495" s="3" t="s">
        <v>1118</v>
      </c>
    </row>
    <row r="4496" spans="1:4" x14ac:dyDescent="0.35">
      <c r="A4496" s="3" t="s">
        <v>4548</v>
      </c>
      <c r="B4496" s="3" t="s">
        <v>1116</v>
      </c>
      <c r="C4496" s="3" t="s">
        <v>1123</v>
      </c>
      <c r="D4496" s="3" t="s">
        <v>1124</v>
      </c>
    </row>
    <row r="4497" spans="1:4" x14ac:dyDescent="0.35">
      <c r="A4497" s="3" t="s">
        <v>4549</v>
      </c>
      <c r="B4497" s="3" t="s">
        <v>1116</v>
      </c>
      <c r="C4497" s="3" t="s">
        <v>1123</v>
      </c>
      <c r="D4497" s="3" t="s">
        <v>1118</v>
      </c>
    </row>
    <row r="4498" spans="1:4" x14ac:dyDescent="0.35">
      <c r="A4498" s="3" t="s">
        <v>4550</v>
      </c>
      <c r="B4498" s="3" t="s">
        <v>1120</v>
      </c>
      <c r="C4498" s="3" t="s">
        <v>1122</v>
      </c>
      <c r="D4498" s="3" t="s">
        <v>1118</v>
      </c>
    </row>
    <row r="4499" spans="1:4" x14ac:dyDescent="0.35">
      <c r="A4499" s="3" t="s">
        <v>4551</v>
      </c>
      <c r="B4499" s="3" t="s">
        <v>1116</v>
      </c>
      <c r="C4499" s="3" t="s">
        <v>1121</v>
      </c>
      <c r="D4499" s="3" t="s">
        <v>1118</v>
      </c>
    </row>
    <row r="4500" spans="1:4" x14ac:dyDescent="0.35">
      <c r="A4500" s="3" t="s">
        <v>4552</v>
      </c>
      <c r="B4500" s="3" t="s">
        <v>1120</v>
      </c>
      <c r="C4500" s="3" t="s">
        <v>1117</v>
      </c>
      <c r="D4500" s="3" t="s">
        <v>1118</v>
      </c>
    </row>
    <row r="4501" spans="1:4" x14ac:dyDescent="0.35">
      <c r="A4501" s="3" t="s">
        <v>4553</v>
      </c>
      <c r="B4501" s="3" t="s">
        <v>1116</v>
      </c>
      <c r="C4501" s="3" t="s">
        <v>1117</v>
      </c>
      <c r="D4501" s="3" t="s">
        <v>1124</v>
      </c>
    </row>
    <row r="4502" spans="1:4" x14ac:dyDescent="0.35">
      <c r="A4502" s="3" t="s">
        <v>4554</v>
      </c>
      <c r="B4502" s="3" t="s">
        <v>1119</v>
      </c>
      <c r="C4502" s="3" t="s">
        <v>1123</v>
      </c>
      <c r="D4502" s="3" t="s">
        <v>1124</v>
      </c>
    </row>
    <row r="4503" spans="1:4" x14ac:dyDescent="0.35">
      <c r="A4503" s="3" t="s">
        <v>4555</v>
      </c>
      <c r="B4503" s="3" t="s">
        <v>1116</v>
      </c>
      <c r="C4503" s="3" t="s">
        <v>1121</v>
      </c>
      <c r="D4503" s="3" t="s">
        <v>1124</v>
      </c>
    </row>
    <row r="4504" spans="1:4" x14ac:dyDescent="0.35">
      <c r="A4504" s="3" t="s">
        <v>4556</v>
      </c>
      <c r="B4504" s="3" t="s">
        <v>1116</v>
      </c>
      <c r="C4504" s="3" t="s">
        <v>1117</v>
      </c>
      <c r="D4504" s="3" t="s">
        <v>1126</v>
      </c>
    </row>
    <row r="4505" spans="1:4" x14ac:dyDescent="0.35">
      <c r="A4505" s="3" t="s">
        <v>4557</v>
      </c>
      <c r="B4505" s="3" t="s">
        <v>1116</v>
      </c>
      <c r="C4505" s="3" t="s">
        <v>1117</v>
      </c>
      <c r="D4505" s="3" t="s">
        <v>1118</v>
      </c>
    </row>
    <row r="4506" spans="1:4" x14ac:dyDescent="0.35">
      <c r="A4506" s="3" t="s">
        <v>4558</v>
      </c>
      <c r="B4506" s="3" t="s">
        <v>1116</v>
      </c>
      <c r="C4506" s="3" t="s">
        <v>1117</v>
      </c>
      <c r="D4506" s="3" t="s">
        <v>1124</v>
      </c>
    </row>
    <row r="4507" spans="1:4" x14ac:dyDescent="0.35">
      <c r="A4507" s="3" t="s">
        <v>4559</v>
      </c>
      <c r="B4507" s="3" t="s">
        <v>1116</v>
      </c>
      <c r="C4507" s="3" t="s">
        <v>1117</v>
      </c>
      <c r="D4507" s="3" t="s">
        <v>1118</v>
      </c>
    </row>
    <row r="4508" spans="1:4" x14ac:dyDescent="0.35">
      <c r="A4508" s="3" t="s">
        <v>4560</v>
      </c>
      <c r="B4508" s="3" t="s">
        <v>1120</v>
      </c>
      <c r="C4508" s="3" t="s">
        <v>1123</v>
      </c>
      <c r="D4508" s="3" t="s">
        <v>1118</v>
      </c>
    </row>
    <row r="4509" spans="1:4" x14ac:dyDescent="0.35">
      <c r="A4509" s="3" t="s">
        <v>4561</v>
      </c>
      <c r="B4509" s="3" t="s">
        <v>1119</v>
      </c>
      <c r="C4509" s="3" t="s">
        <v>1117</v>
      </c>
      <c r="D4509" s="3" t="s">
        <v>1124</v>
      </c>
    </row>
    <row r="4510" spans="1:4" x14ac:dyDescent="0.35">
      <c r="A4510" s="3" t="s">
        <v>4562</v>
      </c>
      <c r="B4510" s="3" t="s">
        <v>1119</v>
      </c>
      <c r="C4510" s="3" t="s">
        <v>1117</v>
      </c>
      <c r="D4510" s="3" t="s">
        <v>1118</v>
      </c>
    </row>
    <row r="4511" spans="1:4" x14ac:dyDescent="0.35">
      <c r="A4511" s="3" t="s">
        <v>4563</v>
      </c>
      <c r="B4511" s="3" t="s">
        <v>1119</v>
      </c>
      <c r="C4511" s="3" t="s">
        <v>1122</v>
      </c>
      <c r="D4511" s="3" t="s">
        <v>1118</v>
      </c>
    </row>
    <row r="4512" spans="1:4" x14ac:dyDescent="0.35">
      <c r="A4512" s="3" t="s">
        <v>4564</v>
      </c>
      <c r="B4512" s="3" t="s">
        <v>1116</v>
      </c>
      <c r="C4512" s="3" t="s">
        <v>1122</v>
      </c>
      <c r="D4512" s="3" t="s">
        <v>1118</v>
      </c>
    </row>
    <row r="4513" spans="1:4" x14ac:dyDescent="0.35">
      <c r="A4513" s="3" t="s">
        <v>4565</v>
      </c>
      <c r="B4513" s="3" t="s">
        <v>1116</v>
      </c>
      <c r="C4513" s="3" t="s">
        <v>1117</v>
      </c>
      <c r="D4513" s="3" t="s">
        <v>1118</v>
      </c>
    </row>
    <row r="4514" spans="1:4" x14ac:dyDescent="0.35">
      <c r="A4514" s="3" t="s">
        <v>4566</v>
      </c>
      <c r="B4514" s="3" t="s">
        <v>1119</v>
      </c>
      <c r="C4514" s="3" t="s">
        <v>1117</v>
      </c>
      <c r="D4514" s="3" t="s">
        <v>1118</v>
      </c>
    </row>
    <row r="4515" spans="1:4" x14ac:dyDescent="0.35">
      <c r="A4515" s="3" t="s">
        <v>4567</v>
      </c>
      <c r="B4515" s="3" t="s">
        <v>1116</v>
      </c>
      <c r="C4515" s="3" t="s">
        <v>1122</v>
      </c>
      <c r="D4515" s="3" t="s">
        <v>1126</v>
      </c>
    </row>
    <row r="4516" spans="1:4" x14ac:dyDescent="0.35">
      <c r="A4516" s="3" t="s">
        <v>4568</v>
      </c>
      <c r="B4516" s="3" t="s">
        <v>1116</v>
      </c>
      <c r="C4516" s="3" t="s">
        <v>1117</v>
      </c>
      <c r="D4516" s="3" t="s">
        <v>1124</v>
      </c>
    </row>
    <row r="4517" spans="1:4" x14ac:dyDescent="0.35">
      <c r="A4517" s="3" t="s">
        <v>4569</v>
      </c>
      <c r="B4517" s="3" t="s">
        <v>1119</v>
      </c>
      <c r="C4517" s="3" t="s">
        <v>1123</v>
      </c>
      <c r="D4517" s="3" t="s">
        <v>1118</v>
      </c>
    </row>
    <row r="4518" spans="1:4" x14ac:dyDescent="0.35">
      <c r="A4518" s="3" t="s">
        <v>4570</v>
      </c>
      <c r="B4518" s="3" t="s">
        <v>1116</v>
      </c>
      <c r="C4518" s="3" t="s">
        <v>1122</v>
      </c>
      <c r="D4518" s="3" t="s">
        <v>1118</v>
      </c>
    </row>
    <row r="4519" spans="1:4" x14ac:dyDescent="0.35">
      <c r="A4519" s="3" t="s">
        <v>4571</v>
      </c>
      <c r="B4519" s="3" t="s">
        <v>1119</v>
      </c>
      <c r="C4519" s="3" t="s">
        <v>1123</v>
      </c>
      <c r="D4519" s="3" t="s">
        <v>1118</v>
      </c>
    </row>
    <row r="4520" spans="1:4" x14ac:dyDescent="0.35">
      <c r="A4520" s="3" t="s">
        <v>4572</v>
      </c>
      <c r="B4520" s="3" t="s">
        <v>1116</v>
      </c>
      <c r="C4520" s="3" t="s">
        <v>1117</v>
      </c>
      <c r="D4520" s="3" t="s">
        <v>1118</v>
      </c>
    </row>
    <row r="4521" spans="1:4" x14ac:dyDescent="0.35">
      <c r="A4521" s="3" t="s">
        <v>4573</v>
      </c>
      <c r="B4521" s="3" t="s">
        <v>1119</v>
      </c>
      <c r="C4521" s="3" t="s">
        <v>1121</v>
      </c>
      <c r="D4521" s="3" t="s">
        <v>1126</v>
      </c>
    </row>
    <row r="4522" spans="1:4" x14ac:dyDescent="0.35">
      <c r="A4522" s="3" t="s">
        <v>4574</v>
      </c>
      <c r="B4522" s="3" t="s">
        <v>1116</v>
      </c>
      <c r="C4522" s="3" t="s">
        <v>1117</v>
      </c>
      <c r="D4522" s="3" t="s">
        <v>1118</v>
      </c>
    </row>
    <row r="4523" spans="1:4" x14ac:dyDescent="0.35">
      <c r="A4523" s="3" t="s">
        <v>4575</v>
      </c>
      <c r="B4523" s="3" t="s">
        <v>1116</v>
      </c>
      <c r="C4523" s="3" t="s">
        <v>1122</v>
      </c>
      <c r="D4523" s="3" t="s">
        <v>1124</v>
      </c>
    </row>
    <row r="4524" spans="1:4" x14ac:dyDescent="0.35">
      <c r="A4524" s="3" t="s">
        <v>4576</v>
      </c>
      <c r="B4524" s="3" t="s">
        <v>1116</v>
      </c>
      <c r="C4524" s="3" t="s">
        <v>1117</v>
      </c>
      <c r="D4524" s="3" t="s">
        <v>1118</v>
      </c>
    </row>
    <row r="4525" spans="1:4" x14ac:dyDescent="0.35">
      <c r="A4525" s="3" t="s">
        <v>4577</v>
      </c>
      <c r="B4525" s="3" t="s">
        <v>1119</v>
      </c>
      <c r="C4525" s="3" t="s">
        <v>1123</v>
      </c>
      <c r="D4525" s="3" t="s">
        <v>1118</v>
      </c>
    </row>
    <row r="4526" spans="1:4" x14ac:dyDescent="0.35">
      <c r="A4526" s="3" t="s">
        <v>4578</v>
      </c>
      <c r="B4526" s="3" t="s">
        <v>1116</v>
      </c>
      <c r="C4526" s="3" t="s">
        <v>1121</v>
      </c>
      <c r="D4526" s="3" t="s">
        <v>1118</v>
      </c>
    </row>
    <row r="4527" spans="1:4" x14ac:dyDescent="0.35">
      <c r="A4527" s="3" t="s">
        <v>4579</v>
      </c>
      <c r="B4527" s="3" t="s">
        <v>1119</v>
      </c>
      <c r="C4527" s="3" t="s">
        <v>1117</v>
      </c>
      <c r="D4527" s="3" t="s">
        <v>1118</v>
      </c>
    </row>
    <row r="4528" spans="1:4" x14ac:dyDescent="0.35">
      <c r="A4528" s="3" t="s">
        <v>4580</v>
      </c>
      <c r="B4528" s="3" t="s">
        <v>1116</v>
      </c>
      <c r="C4528" s="3" t="s">
        <v>1117</v>
      </c>
      <c r="D4528" s="3" t="s">
        <v>1118</v>
      </c>
    </row>
    <row r="4529" spans="1:4" x14ac:dyDescent="0.35">
      <c r="A4529" s="3" t="s">
        <v>4581</v>
      </c>
      <c r="B4529" s="3" t="s">
        <v>1119</v>
      </c>
      <c r="C4529" s="3" t="s">
        <v>1123</v>
      </c>
      <c r="D4529" s="3" t="s">
        <v>1118</v>
      </c>
    </row>
    <row r="4530" spans="1:4" x14ac:dyDescent="0.35">
      <c r="A4530" s="3" t="s">
        <v>4582</v>
      </c>
      <c r="B4530" s="3" t="s">
        <v>1119</v>
      </c>
      <c r="C4530" s="3" t="s">
        <v>1122</v>
      </c>
      <c r="D4530" s="3" t="s">
        <v>1118</v>
      </c>
    </row>
    <row r="4531" spans="1:4" x14ac:dyDescent="0.35">
      <c r="A4531" s="3" t="s">
        <v>4583</v>
      </c>
      <c r="B4531" s="3" t="s">
        <v>1119</v>
      </c>
      <c r="C4531" s="3" t="s">
        <v>1121</v>
      </c>
      <c r="D4531" s="3" t="s">
        <v>1118</v>
      </c>
    </row>
    <row r="4532" spans="1:4" x14ac:dyDescent="0.35">
      <c r="A4532" s="3" t="s">
        <v>4584</v>
      </c>
      <c r="B4532" s="3" t="s">
        <v>1116</v>
      </c>
      <c r="C4532" s="3" t="s">
        <v>1121</v>
      </c>
      <c r="D4532" s="3" t="s">
        <v>1118</v>
      </c>
    </row>
    <row r="4533" spans="1:4" x14ac:dyDescent="0.35">
      <c r="A4533" s="3" t="s">
        <v>4585</v>
      </c>
      <c r="B4533" s="3" t="s">
        <v>1119</v>
      </c>
      <c r="C4533" s="3" t="s">
        <v>1117</v>
      </c>
      <c r="D4533" s="3" t="s">
        <v>1118</v>
      </c>
    </row>
    <row r="4534" spans="1:4" x14ac:dyDescent="0.35">
      <c r="A4534" s="3" t="s">
        <v>4586</v>
      </c>
      <c r="B4534" s="3" t="s">
        <v>1116</v>
      </c>
      <c r="C4534" s="3" t="s">
        <v>1117</v>
      </c>
      <c r="D4534" s="3" t="s">
        <v>1118</v>
      </c>
    </row>
    <row r="4535" spans="1:4" x14ac:dyDescent="0.35">
      <c r="A4535" s="3" t="s">
        <v>4587</v>
      </c>
      <c r="B4535" s="3" t="s">
        <v>1116</v>
      </c>
      <c r="C4535" s="3" t="s">
        <v>1123</v>
      </c>
      <c r="D4535" s="3" t="s">
        <v>1118</v>
      </c>
    </row>
    <row r="4536" spans="1:4" x14ac:dyDescent="0.35">
      <c r="A4536" s="3" t="s">
        <v>4588</v>
      </c>
      <c r="B4536" s="3" t="s">
        <v>1120</v>
      </c>
      <c r="C4536" s="3" t="s">
        <v>1117</v>
      </c>
      <c r="D4536" s="3" t="s">
        <v>1118</v>
      </c>
    </row>
    <row r="4537" spans="1:4" x14ac:dyDescent="0.35">
      <c r="A4537" s="3" t="s">
        <v>4589</v>
      </c>
      <c r="B4537" s="3" t="s">
        <v>1119</v>
      </c>
      <c r="C4537" s="3" t="s">
        <v>1122</v>
      </c>
      <c r="D4537" s="3" t="s">
        <v>1124</v>
      </c>
    </row>
    <row r="4538" spans="1:4" x14ac:dyDescent="0.35">
      <c r="A4538" s="3" t="s">
        <v>4590</v>
      </c>
      <c r="B4538" s="3" t="s">
        <v>1116</v>
      </c>
      <c r="C4538" s="3" t="s">
        <v>1117</v>
      </c>
      <c r="D4538" s="3" t="s">
        <v>1126</v>
      </c>
    </row>
    <row r="4539" spans="1:4" x14ac:dyDescent="0.35">
      <c r="A4539" s="3" t="s">
        <v>4591</v>
      </c>
      <c r="B4539" s="3" t="s">
        <v>1116</v>
      </c>
      <c r="C4539" s="3" t="s">
        <v>1123</v>
      </c>
      <c r="D4539" s="3" t="s">
        <v>1118</v>
      </c>
    </row>
    <row r="4540" spans="1:4" x14ac:dyDescent="0.35">
      <c r="A4540" s="3" t="s">
        <v>4592</v>
      </c>
      <c r="B4540" s="3" t="s">
        <v>1116</v>
      </c>
      <c r="C4540" s="3" t="s">
        <v>1121</v>
      </c>
      <c r="D4540" s="3" t="s">
        <v>1124</v>
      </c>
    </row>
    <row r="4541" spans="1:4" x14ac:dyDescent="0.35">
      <c r="A4541" s="3" t="s">
        <v>4593</v>
      </c>
      <c r="B4541" s="3" t="s">
        <v>1116</v>
      </c>
      <c r="C4541" s="3" t="s">
        <v>1123</v>
      </c>
      <c r="D4541" s="3" t="s">
        <v>1118</v>
      </c>
    </row>
    <row r="4542" spans="1:4" x14ac:dyDescent="0.35">
      <c r="A4542" s="3" t="s">
        <v>4594</v>
      </c>
      <c r="B4542" s="3" t="s">
        <v>1120</v>
      </c>
      <c r="C4542" s="3" t="s">
        <v>1123</v>
      </c>
      <c r="D4542" s="3" t="s">
        <v>1124</v>
      </c>
    </row>
    <row r="4543" spans="1:4" x14ac:dyDescent="0.35">
      <c r="A4543" s="3" t="s">
        <v>4595</v>
      </c>
      <c r="B4543" s="3" t="s">
        <v>1116</v>
      </c>
      <c r="C4543" s="3" t="s">
        <v>1123</v>
      </c>
      <c r="D4543" s="3" t="s">
        <v>1118</v>
      </c>
    </row>
    <row r="4544" spans="1:4" x14ac:dyDescent="0.35">
      <c r="A4544" s="3" t="s">
        <v>4596</v>
      </c>
      <c r="B4544" s="3" t="s">
        <v>1120</v>
      </c>
      <c r="C4544" s="3" t="s">
        <v>1123</v>
      </c>
      <c r="D4544" s="3" t="s">
        <v>1118</v>
      </c>
    </row>
    <row r="4545" spans="1:4" x14ac:dyDescent="0.35">
      <c r="A4545" s="3" t="s">
        <v>4597</v>
      </c>
      <c r="B4545" s="3" t="s">
        <v>1116</v>
      </c>
      <c r="C4545" s="3" t="s">
        <v>1117</v>
      </c>
      <c r="D4545" s="3" t="s">
        <v>1118</v>
      </c>
    </row>
    <row r="4546" spans="1:4" x14ac:dyDescent="0.35">
      <c r="A4546" s="3" t="s">
        <v>4598</v>
      </c>
      <c r="B4546" s="3" t="s">
        <v>1116</v>
      </c>
      <c r="C4546" s="3" t="s">
        <v>1123</v>
      </c>
      <c r="D4546" s="3" t="s">
        <v>1126</v>
      </c>
    </row>
    <row r="4547" spans="1:4" x14ac:dyDescent="0.35">
      <c r="A4547" s="3" t="s">
        <v>4599</v>
      </c>
      <c r="B4547" s="3" t="s">
        <v>1116</v>
      </c>
      <c r="C4547" s="3" t="s">
        <v>1121</v>
      </c>
      <c r="D4547" s="3" t="s">
        <v>1124</v>
      </c>
    </row>
    <row r="4548" spans="1:4" x14ac:dyDescent="0.35">
      <c r="A4548" s="3" t="s">
        <v>4600</v>
      </c>
      <c r="B4548" s="3" t="s">
        <v>1116</v>
      </c>
      <c r="C4548" s="3" t="s">
        <v>1117</v>
      </c>
      <c r="D4548" s="3" t="s">
        <v>1118</v>
      </c>
    </row>
    <row r="4549" spans="1:4" x14ac:dyDescent="0.35">
      <c r="A4549" s="3" t="s">
        <v>4601</v>
      </c>
      <c r="B4549" s="3" t="s">
        <v>1116</v>
      </c>
      <c r="C4549" s="3" t="s">
        <v>1123</v>
      </c>
      <c r="D4549" s="3" t="s">
        <v>1118</v>
      </c>
    </row>
    <row r="4550" spans="1:4" x14ac:dyDescent="0.35">
      <c r="A4550" s="3" t="s">
        <v>4602</v>
      </c>
      <c r="B4550" s="3" t="s">
        <v>1116</v>
      </c>
      <c r="C4550" s="3" t="s">
        <v>1117</v>
      </c>
      <c r="D4550" s="3" t="s">
        <v>1118</v>
      </c>
    </row>
    <row r="4551" spans="1:4" x14ac:dyDescent="0.35">
      <c r="A4551" s="3" t="s">
        <v>4603</v>
      </c>
      <c r="B4551" s="3" t="s">
        <v>1116</v>
      </c>
      <c r="C4551" s="3" t="s">
        <v>1122</v>
      </c>
      <c r="D4551" s="3" t="s">
        <v>1124</v>
      </c>
    </row>
    <row r="4552" spans="1:4" x14ac:dyDescent="0.35">
      <c r="A4552" s="3" t="s">
        <v>4604</v>
      </c>
      <c r="B4552" s="3" t="s">
        <v>1119</v>
      </c>
      <c r="C4552" s="3" t="s">
        <v>1117</v>
      </c>
      <c r="D4552" s="3" t="s">
        <v>1118</v>
      </c>
    </row>
    <row r="4553" spans="1:4" x14ac:dyDescent="0.35">
      <c r="A4553" s="3" t="s">
        <v>4605</v>
      </c>
      <c r="B4553" s="3" t="s">
        <v>1116</v>
      </c>
      <c r="C4553" s="3" t="s">
        <v>1123</v>
      </c>
      <c r="D4553" s="3" t="s">
        <v>1118</v>
      </c>
    </row>
    <row r="4554" spans="1:4" x14ac:dyDescent="0.35">
      <c r="A4554" s="3" t="s">
        <v>4606</v>
      </c>
      <c r="B4554" s="3" t="s">
        <v>1119</v>
      </c>
      <c r="C4554" s="3" t="s">
        <v>1117</v>
      </c>
      <c r="D4554" s="3" t="s">
        <v>1124</v>
      </c>
    </row>
    <row r="4555" spans="1:4" x14ac:dyDescent="0.35">
      <c r="A4555" s="3" t="s">
        <v>4607</v>
      </c>
      <c r="B4555" s="3" t="s">
        <v>1116</v>
      </c>
      <c r="C4555" s="3" t="s">
        <v>1117</v>
      </c>
      <c r="D4555" s="3" t="s">
        <v>1118</v>
      </c>
    </row>
    <row r="4556" spans="1:4" x14ac:dyDescent="0.35">
      <c r="A4556" s="3" t="s">
        <v>4608</v>
      </c>
      <c r="B4556" s="3" t="s">
        <v>1116</v>
      </c>
      <c r="C4556" s="3" t="s">
        <v>1123</v>
      </c>
      <c r="D4556" s="3" t="s">
        <v>1118</v>
      </c>
    </row>
    <row r="4557" spans="1:4" x14ac:dyDescent="0.35">
      <c r="A4557" s="3" t="s">
        <v>4609</v>
      </c>
      <c r="B4557" s="3" t="s">
        <v>1116</v>
      </c>
      <c r="C4557" s="3" t="s">
        <v>1117</v>
      </c>
      <c r="D4557" s="3" t="s">
        <v>1126</v>
      </c>
    </row>
    <row r="4558" spans="1:4" x14ac:dyDescent="0.35">
      <c r="A4558" s="3" t="s">
        <v>4610</v>
      </c>
      <c r="B4558" s="3" t="s">
        <v>1116</v>
      </c>
      <c r="C4558" s="3" t="s">
        <v>1117</v>
      </c>
      <c r="D4558" s="3" t="s">
        <v>1118</v>
      </c>
    </row>
    <row r="4559" spans="1:4" x14ac:dyDescent="0.35">
      <c r="A4559" s="3" t="s">
        <v>4611</v>
      </c>
      <c r="B4559" s="3" t="s">
        <v>1116</v>
      </c>
      <c r="C4559" s="3" t="s">
        <v>1121</v>
      </c>
      <c r="D4559" s="3" t="s">
        <v>1118</v>
      </c>
    </row>
    <row r="4560" spans="1:4" x14ac:dyDescent="0.35">
      <c r="A4560" s="3" t="s">
        <v>4612</v>
      </c>
      <c r="B4560" s="3" t="s">
        <v>1116</v>
      </c>
      <c r="C4560" s="3" t="s">
        <v>1121</v>
      </c>
      <c r="D4560" s="3" t="s">
        <v>1118</v>
      </c>
    </row>
    <row r="4561" spans="1:4" x14ac:dyDescent="0.35">
      <c r="A4561" s="3" t="s">
        <v>4613</v>
      </c>
      <c r="B4561" s="3" t="s">
        <v>1119</v>
      </c>
      <c r="C4561" s="3" t="s">
        <v>1123</v>
      </c>
      <c r="D4561" s="3" t="s">
        <v>1118</v>
      </c>
    </row>
    <row r="4562" spans="1:4" x14ac:dyDescent="0.35">
      <c r="A4562" s="3" t="s">
        <v>4614</v>
      </c>
      <c r="B4562" s="3" t="s">
        <v>1119</v>
      </c>
      <c r="C4562" s="3" t="s">
        <v>1123</v>
      </c>
      <c r="D4562" s="3" t="s">
        <v>1118</v>
      </c>
    </row>
    <row r="4563" spans="1:4" x14ac:dyDescent="0.35">
      <c r="A4563" s="3" t="s">
        <v>4615</v>
      </c>
      <c r="B4563" s="3" t="s">
        <v>1119</v>
      </c>
      <c r="C4563" s="3" t="s">
        <v>1117</v>
      </c>
      <c r="D4563" s="3" t="s">
        <v>1124</v>
      </c>
    </row>
    <row r="4564" spans="1:4" x14ac:dyDescent="0.35">
      <c r="A4564" s="3" t="s">
        <v>4616</v>
      </c>
      <c r="B4564" s="3" t="s">
        <v>1116</v>
      </c>
      <c r="C4564" s="3" t="s">
        <v>1121</v>
      </c>
      <c r="D4564" s="3" t="s">
        <v>1118</v>
      </c>
    </row>
    <row r="4565" spans="1:4" x14ac:dyDescent="0.35">
      <c r="A4565" s="3" t="s">
        <v>4617</v>
      </c>
      <c r="B4565" s="3" t="s">
        <v>1119</v>
      </c>
      <c r="C4565" s="3" t="s">
        <v>1122</v>
      </c>
      <c r="D4565" s="3" t="s">
        <v>1118</v>
      </c>
    </row>
    <row r="4566" spans="1:4" x14ac:dyDescent="0.35">
      <c r="A4566" s="3" t="s">
        <v>4618</v>
      </c>
      <c r="B4566" s="3" t="s">
        <v>1119</v>
      </c>
      <c r="C4566" s="3" t="s">
        <v>1122</v>
      </c>
      <c r="D4566" s="3" t="s">
        <v>1118</v>
      </c>
    </row>
    <row r="4567" spans="1:4" x14ac:dyDescent="0.35">
      <c r="A4567" s="3" t="s">
        <v>4619</v>
      </c>
      <c r="B4567" s="3" t="s">
        <v>1116</v>
      </c>
      <c r="C4567" s="3" t="s">
        <v>1122</v>
      </c>
      <c r="D4567" s="3" t="s">
        <v>1118</v>
      </c>
    </row>
    <row r="4568" spans="1:4" x14ac:dyDescent="0.35">
      <c r="A4568" s="3" t="s">
        <v>4620</v>
      </c>
      <c r="B4568" s="3" t="s">
        <v>1116</v>
      </c>
      <c r="C4568" s="3" t="s">
        <v>1123</v>
      </c>
      <c r="D4568" s="3" t="s">
        <v>1118</v>
      </c>
    </row>
    <row r="4569" spans="1:4" x14ac:dyDescent="0.35">
      <c r="A4569" s="3" t="s">
        <v>4621</v>
      </c>
      <c r="B4569" s="3" t="s">
        <v>1116</v>
      </c>
      <c r="C4569" s="3" t="s">
        <v>1117</v>
      </c>
      <c r="D4569" s="3" t="s">
        <v>1124</v>
      </c>
    </row>
    <row r="4570" spans="1:4" x14ac:dyDescent="0.35">
      <c r="A4570" s="3" t="s">
        <v>4622</v>
      </c>
      <c r="B4570" s="3" t="s">
        <v>1116</v>
      </c>
      <c r="C4570" s="3" t="s">
        <v>1117</v>
      </c>
      <c r="D4570" s="3" t="s">
        <v>1126</v>
      </c>
    </row>
    <row r="4571" spans="1:4" x14ac:dyDescent="0.35">
      <c r="A4571" s="3" t="s">
        <v>4623</v>
      </c>
      <c r="B4571" s="3" t="s">
        <v>1116</v>
      </c>
      <c r="C4571" s="3" t="s">
        <v>1121</v>
      </c>
      <c r="D4571" s="3" t="s">
        <v>1118</v>
      </c>
    </row>
    <row r="4572" spans="1:4" x14ac:dyDescent="0.35">
      <c r="A4572" s="3" t="s">
        <v>4624</v>
      </c>
      <c r="B4572" s="3" t="s">
        <v>1116</v>
      </c>
      <c r="C4572" s="3" t="s">
        <v>1121</v>
      </c>
      <c r="D4572" s="3" t="s">
        <v>1118</v>
      </c>
    </row>
    <row r="4573" spans="1:4" x14ac:dyDescent="0.35">
      <c r="A4573" s="3" t="s">
        <v>4625</v>
      </c>
      <c r="B4573" s="3" t="s">
        <v>1116</v>
      </c>
      <c r="C4573" s="3" t="s">
        <v>1117</v>
      </c>
      <c r="D4573" s="3" t="s">
        <v>1118</v>
      </c>
    </row>
    <row r="4574" spans="1:4" x14ac:dyDescent="0.35">
      <c r="A4574" s="3" t="s">
        <v>4626</v>
      </c>
      <c r="B4574" s="3" t="s">
        <v>1116</v>
      </c>
      <c r="C4574" s="3" t="s">
        <v>1121</v>
      </c>
      <c r="D4574" s="3" t="s">
        <v>1124</v>
      </c>
    </row>
    <row r="4575" spans="1:4" x14ac:dyDescent="0.35">
      <c r="A4575" s="3" t="s">
        <v>4627</v>
      </c>
      <c r="B4575" s="3" t="s">
        <v>1119</v>
      </c>
      <c r="C4575" s="3" t="s">
        <v>1121</v>
      </c>
      <c r="D4575" s="3" t="s">
        <v>1118</v>
      </c>
    </row>
    <row r="4576" spans="1:4" x14ac:dyDescent="0.35">
      <c r="A4576" s="3" t="s">
        <v>4628</v>
      </c>
      <c r="B4576" s="3" t="s">
        <v>1120</v>
      </c>
      <c r="C4576" s="3" t="s">
        <v>1117</v>
      </c>
      <c r="D4576" s="3" t="s">
        <v>1118</v>
      </c>
    </row>
    <row r="4577" spans="1:4" x14ac:dyDescent="0.35">
      <c r="A4577" s="3" t="s">
        <v>4629</v>
      </c>
      <c r="B4577" s="3" t="s">
        <v>1116</v>
      </c>
      <c r="C4577" s="3" t="s">
        <v>1121</v>
      </c>
      <c r="D4577" s="3" t="s">
        <v>1118</v>
      </c>
    </row>
    <row r="4578" spans="1:4" x14ac:dyDescent="0.35">
      <c r="A4578" s="3" t="s">
        <v>4630</v>
      </c>
      <c r="B4578" s="3" t="s">
        <v>1116</v>
      </c>
      <c r="C4578" s="3" t="s">
        <v>1117</v>
      </c>
      <c r="D4578" s="3" t="s">
        <v>1124</v>
      </c>
    </row>
    <row r="4579" spans="1:4" x14ac:dyDescent="0.35">
      <c r="A4579" s="3" t="s">
        <v>4631</v>
      </c>
      <c r="B4579" s="3" t="s">
        <v>1116</v>
      </c>
      <c r="C4579" s="3" t="s">
        <v>1121</v>
      </c>
      <c r="D4579" s="3" t="s">
        <v>1118</v>
      </c>
    </row>
    <row r="4580" spans="1:4" x14ac:dyDescent="0.35">
      <c r="A4580" s="3" t="s">
        <v>4632</v>
      </c>
      <c r="B4580" s="3" t="s">
        <v>1119</v>
      </c>
      <c r="C4580" s="3" t="s">
        <v>1121</v>
      </c>
      <c r="D4580" s="3" t="s">
        <v>1118</v>
      </c>
    </row>
    <row r="4581" spans="1:4" x14ac:dyDescent="0.35">
      <c r="A4581" s="3" t="s">
        <v>4633</v>
      </c>
      <c r="B4581" s="3" t="s">
        <v>1119</v>
      </c>
      <c r="C4581" s="3" t="s">
        <v>1121</v>
      </c>
      <c r="D4581" s="3" t="s">
        <v>1118</v>
      </c>
    </row>
    <row r="4582" spans="1:4" x14ac:dyDescent="0.35">
      <c r="A4582" s="3" t="s">
        <v>4634</v>
      </c>
      <c r="B4582" s="3" t="s">
        <v>1116</v>
      </c>
      <c r="C4582" s="3" t="s">
        <v>1117</v>
      </c>
      <c r="D4582" s="3" t="s">
        <v>1124</v>
      </c>
    </row>
    <row r="4583" spans="1:4" x14ac:dyDescent="0.35">
      <c r="A4583" s="3" t="s">
        <v>4635</v>
      </c>
      <c r="B4583" s="3" t="s">
        <v>1116</v>
      </c>
      <c r="C4583" s="3" t="s">
        <v>1117</v>
      </c>
      <c r="D4583" s="3" t="s">
        <v>1124</v>
      </c>
    </row>
    <row r="4584" spans="1:4" x14ac:dyDescent="0.35">
      <c r="A4584" s="3" t="s">
        <v>4636</v>
      </c>
      <c r="B4584" s="3" t="s">
        <v>1116</v>
      </c>
      <c r="C4584" s="3" t="s">
        <v>1123</v>
      </c>
      <c r="D4584" s="3" t="s">
        <v>1118</v>
      </c>
    </row>
    <row r="4585" spans="1:4" x14ac:dyDescent="0.35">
      <c r="A4585" s="3" t="s">
        <v>4637</v>
      </c>
      <c r="B4585" s="3" t="s">
        <v>1119</v>
      </c>
      <c r="C4585" s="3" t="s">
        <v>1122</v>
      </c>
      <c r="D4585" s="3" t="s">
        <v>1118</v>
      </c>
    </row>
    <row r="4586" spans="1:4" x14ac:dyDescent="0.35">
      <c r="A4586" s="3" t="s">
        <v>4638</v>
      </c>
      <c r="B4586" s="3" t="s">
        <v>1119</v>
      </c>
      <c r="C4586" s="3" t="s">
        <v>1117</v>
      </c>
      <c r="D4586" s="3" t="s">
        <v>1124</v>
      </c>
    </row>
    <row r="4587" spans="1:4" x14ac:dyDescent="0.35">
      <c r="A4587" s="3" t="s">
        <v>4639</v>
      </c>
      <c r="B4587" s="3" t="s">
        <v>1116</v>
      </c>
      <c r="C4587" s="3" t="s">
        <v>1121</v>
      </c>
      <c r="D4587" s="3" t="s">
        <v>1126</v>
      </c>
    </row>
    <row r="4588" spans="1:4" x14ac:dyDescent="0.35">
      <c r="A4588" s="3" t="s">
        <v>4640</v>
      </c>
      <c r="B4588" s="3" t="s">
        <v>1116</v>
      </c>
      <c r="C4588" s="3" t="s">
        <v>1123</v>
      </c>
      <c r="D4588" s="3" t="s">
        <v>1118</v>
      </c>
    </row>
    <row r="4589" spans="1:4" x14ac:dyDescent="0.35">
      <c r="A4589" s="3" t="s">
        <v>4641</v>
      </c>
      <c r="B4589" s="3" t="s">
        <v>1116</v>
      </c>
      <c r="C4589" s="3" t="s">
        <v>1117</v>
      </c>
      <c r="D4589" s="3" t="s">
        <v>1118</v>
      </c>
    </row>
    <row r="4590" spans="1:4" x14ac:dyDescent="0.35">
      <c r="A4590" s="3" t="s">
        <v>4642</v>
      </c>
      <c r="B4590" s="3" t="s">
        <v>1116</v>
      </c>
      <c r="C4590" s="3" t="s">
        <v>1122</v>
      </c>
      <c r="D4590" s="3" t="s">
        <v>1118</v>
      </c>
    </row>
    <row r="4591" spans="1:4" x14ac:dyDescent="0.35">
      <c r="A4591" s="3" t="s">
        <v>4643</v>
      </c>
      <c r="B4591" s="3" t="s">
        <v>1116</v>
      </c>
      <c r="C4591" s="3" t="s">
        <v>1117</v>
      </c>
      <c r="D4591" s="3" t="s">
        <v>1118</v>
      </c>
    </row>
    <row r="4592" spans="1:4" x14ac:dyDescent="0.35">
      <c r="A4592" s="3" t="s">
        <v>4644</v>
      </c>
      <c r="B4592" s="3" t="s">
        <v>1119</v>
      </c>
      <c r="C4592" s="3" t="s">
        <v>1117</v>
      </c>
      <c r="D4592" s="3" t="s">
        <v>1124</v>
      </c>
    </row>
    <row r="4593" spans="1:4" x14ac:dyDescent="0.35">
      <c r="A4593" s="3" t="s">
        <v>4645</v>
      </c>
      <c r="B4593" s="3" t="s">
        <v>1119</v>
      </c>
      <c r="C4593" s="3" t="s">
        <v>1117</v>
      </c>
      <c r="D4593" s="3" t="s">
        <v>1118</v>
      </c>
    </row>
    <row r="4594" spans="1:4" x14ac:dyDescent="0.35">
      <c r="A4594" s="3" t="s">
        <v>4646</v>
      </c>
      <c r="B4594" s="3" t="s">
        <v>1119</v>
      </c>
      <c r="C4594" s="3" t="s">
        <v>1121</v>
      </c>
      <c r="D4594" s="3" t="s">
        <v>1118</v>
      </c>
    </row>
    <row r="4595" spans="1:4" x14ac:dyDescent="0.35">
      <c r="A4595" s="3" t="s">
        <v>4647</v>
      </c>
      <c r="B4595" s="3" t="s">
        <v>1116</v>
      </c>
      <c r="C4595" s="3" t="s">
        <v>1121</v>
      </c>
      <c r="D4595" s="3" t="s">
        <v>1124</v>
      </c>
    </row>
    <row r="4596" spans="1:4" x14ac:dyDescent="0.35">
      <c r="A4596" s="3" t="s">
        <v>4648</v>
      </c>
      <c r="B4596" s="3" t="s">
        <v>1116</v>
      </c>
      <c r="C4596" s="3" t="s">
        <v>1117</v>
      </c>
      <c r="D4596" s="3" t="s">
        <v>1118</v>
      </c>
    </row>
    <row r="4597" spans="1:4" x14ac:dyDescent="0.35">
      <c r="A4597" s="3" t="s">
        <v>4649</v>
      </c>
      <c r="B4597" s="3" t="s">
        <v>1116</v>
      </c>
      <c r="C4597" s="3" t="s">
        <v>1123</v>
      </c>
      <c r="D4597" s="3" t="s">
        <v>1126</v>
      </c>
    </row>
    <row r="4598" spans="1:4" x14ac:dyDescent="0.35">
      <c r="A4598" s="3" t="s">
        <v>4650</v>
      </c>
      <c r="B4598" s="3" t="s">
        <v>1116</v>
      </c>
      <c r="C4598" s="3" t="s">
        <v>1117</v>
      </c>
      <c r="D4598" s="3" t="s">
        <v>1118</v>
      </c>
    </row>
    <row r="4599" spans="1:4" x14ac:dyDescent="0.35">
      <c r="A4599" s="3" t="s">
        <v>4651</v>
      </c>
      <c r="B4599" s="3" t="s">
        <v>1116</v>
      </c>
      <c r="C4599" s="3" t="s">
        <v>1117</v>
      </c>
      <c r="D4599" s="3" t="s">
        <v>1118</v>
      </c>
    </row>
    <row r="4600" spans="1:4" x14ac:dyDescent="0.35">
      <c r="A4600" s="3" t="s">
        <v>4652</v>
      </c>
      <c r="B4600" s="3" t="s">
        <v>1120</v>
      </c>
      <c r="C4600" s="3" t="s">
        <v>1122</v>
      </c>
      <c r="D4600" s="3" t="s">
        <v>1118</v>
      </c>
    </row>
    <row r="4601" spans="1:4" x14ac:dyDescent="0.35">
      <c r="A4601" s="3" t="s">
        <v>4653</v>
      </c>
      <c r="B4601" s="3" t="s">
        <v>1116</v>
      </c>
      <c r="C4601" s="3" t="s">
        <v>1121</v>
      </c>
      <c r="D4601" s="3" t="s">
        <v>1118</v>
      </c>
    </row>
    <row r="4602" spans="1:4" x14ac:dyDescent="0.35">
      <c r="A4602" s="3" t="s">
        <v>4654</v>
      </c>
      <c r="B4602" s="3" t="s">
        <v>1119</v>
      </c>
      <c r="C4602" s="3" t="s">
        <v>1117</v>
      </c>
      <c r="D4602" s="3" t="s">
        <v>1118</v>
      </c>
    </row>
    <row r="4603" spans="1:4" x14ac:dyDescent="0.35">
      <c r="A4603" s="3" t="s">
        <v>4655</v>
      </c>
      <c r="B4603" s="3" t="s">
        <v>1119</v>
      </c>
      <c r="C4603" s="3" t="s">
        <v>1117</v>
      </c>
      <c r="D4603" s="3" t="s">
        <v>1118</v>
      </c>
    </row>
    <row r="4604" spans="1:4" x14ac:dyDescent="0.35">
      <c r="A4604" s="3" t="s">
        <v>4656</v>
      </c>
      <c r="B4604" s="3" t="s">
        <v>1116</v>
      </c>
      <c r="C4604" s="3" t="s">
        <v>1117</v>
      </c>
      <c r="D4604" s="3" t="s">
        <v>1126</v>
      </c>
    </row>
    <row r="4605" spans="1:4" x14ac:dyDescent="0.35">
      <c r="A4605" s="3" t="s">
        <v>4657</v>
      </c>
      <c r="B4605" s="3" t="s">
        <v>1120</v>
      </c>
      <c r="C4605" s="3" t="s">
        <v>1117</v>
      </c>
      <c r="D4605" s="3" t="s">
        <v>1118</v>
      </c>
    </row>
    <row r="4606" spans="1:4" x14ac:dyDescent="0.35">
      <c r="A4606" s="3" t="s">
        <v>4658</v>
      </c>
      <c r="B4606" s="3" t="s">
        <v>1120</v>
      </c>
      <c r="C4606" s="3" t="s">
        <v>1123</v>
      </c>
      <c r="D4606" s="3" t="s">
        <v>1124</v>
      </c>
    </row>
    <row r="4607" spans="1:4" x14ac:dyDescent="0.35">
      <c r="A4607" s="3" t="s">
        <v>4659</v>
      </c>
      <c r="B4607" s="3" t="s">
        <v>1116</v>
      </c>
      <c r="C4607" s="3" t="s">
        <v>1117</v>
      </c>
      <c r="D4607" s="3" t="s">
        <v>1118</v>
      </c>
    </row>
    <row r="4608" spans="1:4" x14ac:dyDescent="0.35">
      <c r="A4608" s="3" t="s">
        <v>4660</v>
      </c>
      <c r="B4608" s="3" t="s">
        <v>1116</v>
      </c>
      <c r="C4608" s="3" t="s">
        <v>1117</v>
      </c>
      <c r="D4608" s="3" t="s">
        <v>1118</v>
      </c>
    </row>
    <row r="4609" spans="1:4" x14ac:dyDescent="0.35">
      <c r="A4609" s="3" t="s">
        <v>4661</v>
      </c>
      <c r="B4609" s="3" t="s">
        <v>1116</v>
      </c>
      <c r="C4609" s="3" t="s">
        <v>1123</v>
      </c>
      <c r="D4609" s="3" t="s">
        <v>1118</v>
      </c>
    </row>
    <row r="4610" spans="1:4" x14ac:dyDescent="0.35">
      <c r="A4610" s="3" t="s">
        <v>4662</v>
      </c>
      <c r="B4610" s="3" t="s">
        <v>1119</v>
      </c>
      <c r="C4610" s="3" t="s">
        <v>1123</v>
      </c>
      <c r="D4610" s="3" t="s">
        <v>1118</v>
      </c>
    </row>
    <row r="4611" spans="1:4" x14ac:dyDescent="0.35">
      <c r="A4611" s="3" t="s">
        <v>4663</v>
      </c>
      <c r="B4611" s="3" t="s">
        <v>1119</v>
      </c>
      <c r="C4611" s="3" t="s">
        <v>1122</v>
      </c>
      <c r="D4611" s="3" t="s">
        <v>1118</v>
      </c>
    </row>
    <row r="4612" spans="1:4" x14ac:dyDescent="0.35">
      <c r="A4612" s="3" t="s">
        <v>4664</v>
      </c>
      <c r="B4612" s="3" t="s">
        <v>1116</v>
      </c>
      <c r="C4612" s="3" t="s">
        <v>1117</v>
      </c>
      <c r="D4612" s="3" t="s">
        <v>1124</v>
      </c>
    </row>
    <row r="4613" spans="1:4" x14ac:dyDescent="0.35">
      <c r="A4613" s="3" t="s">
        <v>4665</v>
      </c>
      <c r="B4613" s="3" t="s">
        <v>1116</v>
      </c>
      <c r="C4613" s="3" t="s">
        <v>1123</v>
      </c>
      <c r="D4613" s="3" t="s">
        <v>1126</v>
      </c>
    </row>
    <row r="4614" spans="1:4" x14ac:dyDescent="0.35">
      <c r="A4614" s="3" t="s">
        <v>4666</v>
      </c>
      <c r="B4614" s="3" t="s">
        <v>1116</v>
      </c>
      <c r="C4614" s="3" t="s">
        <v>1121</v>
      </c>
      <c r="D4614" s="3" t="s">
        <v>1118</v>
      </c>
    </row>
    <row r="4615" spans="1:4" x14ac:dyDescent="0.35">
      <c r="A4615" s="3" t="s">
        <v>4667</v>
      </c>
      <c r="B4615" s="3" t="s">
        <v>1116</v>
      </c>
      <c r="C4615" s="3" t="s">
        <v>1123</v>
      </c>
      <c r="D4615" s="3" t="s">
        <v>1124</v>
      </c>
    </row>
    <row r="4616" spans="1:4" x14ac:dyDescent="0.35">
      <c r="A4616" s="3" t="s">
        <v>4668</v>
      </c>
      <c r="B4616" s="3" t="s">
        <v>1116</v>
      </c>
      <c r="C4616" s="3" t="s">
        <v>1117</v>
      </c>
      <c r="D4616" s="3" t="s">
        <v>1118</v>
      </c>
    </row>
    <row r="4617" spans="1:4" x14ac:dyDescent="0.35">
      <c r="A4617" s="3" t="s">
        <v>4669</v>
      </c>
      <c r="B4617" s="3" t="s">
        <v>1119</v>
      </c>
      <c r="C4617" s="3" t="s">
        <v>1122</v>
      </c>
      <c r="D4617" s="3" t="s">
        <v>1118</v>
      </c>
    </row>
    <row r="4618" spans="1:4" x14ac:dyDescent="0.35">
      <c r="A4618" s="3" t="s">
        <v>4670</v>
      </c>
      <c r="B4618" s="3" t="s">
        <v>1116</v>
      </c>
      <c r="C4618" s="3" t="s">
        <v>1117</v>
      </c>
      <c r="D4618" s="3" t="s">
        <v>1118</v>
      </c>
    </row>
    <row r="4619" spans="1:4" x14ac:dyDescent="0.35">
      <c r="A4619" s="3" t="s">
        <v>4671</v>
      </c>
      <c r="B4619" s="3" t="s">
        <v>1116</v>
      </c>
      <c r="C4619" s="3" t="s">
        <v>1117</v>
      </c>
      <c r="D4619" s="3" t="s">
        <v>1118</v>
      </c>
    </row>
    <row r="4620" spans="1:4" x14ac:dyDescent="0.35">
      <c r="A4620" s="3" t="s">
        <v>4672</v>
      </c>
      <c r="B4620" s="3" t="s">
        <v>1119</v>
      </c>
      <c r="C4620" s="3" t="s">
        <v>1117</v>
      </c>
      <c r="D4620" s="3" t="s">
        <v>1126</v>
      </c>
    </row>
    <row r="4621" spans="1:4" x14ac:dyDescent="0.35">
      <c r="A4621" s="3" t="s">
        <v>4673</v>
      </c>
      <c r="B4621" s="3" t="s">
        <v>1116</v>
      </c>
      <c r="C4621" s="3" t="s">
        <v>1117</v>
      </c>
      <c r="D4621" s="3" t="s">
        <v>1118</v>
      </c>
    </row>
    <row r="4622" spans="1:4" x14ac:dyDescent="0.35">
      <c r="A4622" s="3" t="s">
        <v>4674</v>
      </c>
      <c r="B4622" s="3" t="s">
        <v>1116</v>
      </c>
      <c r="C4622" s="3" t="s">
        <v>1123</v>
      </c>
      <c r="D4622" s="3" t="s">
        <v>1118</v>
      </c>
    </row>
    <row r="4623" spans="1:4" x14ac:dyDescent="0.35">
      <c r="A4623" s="3" t="s">
        <v>4675</v>
      </c>
      <c r="B4623" s="3" t="s">
        <v>1116</v>
      </c>
      <c r="C4623" s="3" t="s">
        <v>1122</v>
      </c>
      <c r="D4623" s="3" t="s">
        <v>1124</v>
      </c>
    </row>
    <row r="4624" spans="1:4" x14ac:dyDescent="0.35">
      <c r="A4624" s="3" t="s">
        <v>4676</v>
      </c>
      <c r="B4624" s="3" t="s">
        <v>1116</v>
      </c>
      <c r="C4624" s="3" t="s">
        <v>1123</v>
      </c>
      <c r="D4624" s="3" t="s">
        <v>1118</v>
      </c>
    </row>
    <row r="4625" spans="1:4" x14ac:dyDescent="0.35">
      <c r="A4625" s="3" t="s">
        <v>4677</v>
      </c>
      <c r="B4625" s="3" t="s">
        <v>1119</v>
      </c>
      <c r="C4625" s="3" t="s">
        <v>1123</v>
      </c>
      <c r="D4625" s="3" t="s">
        <v>1118</v>
      </c>
    </row>
    <row r="4626" spans="1:4" x14ac:dyDescent="0.35">
      <c r="A4626" s="3" t="s">
        <v>4678</v>
      </c>
      <c r="B4626" s="3" t="s">
        <v>1116</v>
      </c>
      <c r="C4626" s="3" t="s">
        <v>1123</v>
      </c>
      <c r="D4626" s="3" t="s">
        <v>1118</v>
      </c>
    </row>
    <row r="4627" spans="1:4" x14ac:dyDescent="0.35">
      <c r="A4627" s="3" t="s">
        <v>4679</v>
      </c>
      <c r="B4627" s="3" t="s">
        <v>1116</v>
      </c>
      <c r="C4627" s="3" t="s">
        <v>1123</v>
      </c>
      <c r="D4627" s="3" t="s">
        <v>1118</v>
      </c>
    </row>
    <row r="4628" spans="1:4" x14ac:dyDescent="0.35">
      <c r="A4628" s="3" t="s">
        <v>4680</v>
      </c>
      <c r="B4628" s="3" t="s">
        <v>1119</v>
      </c>
      <c r="C4628" s="3" t="s">
        <v>1117</v>
      </c>
      <c r="D4628" s="3" t="s">
        <v>1124</v>
      </c>
    </row>
    <row r="4629" spans="1:4" x14ac:dyDescent="0.35">
      <c r="A4629" s="3" t="s">
        <v>4681</v>
      </c>
      <c r="B4629" s="3" t="s">
        <v>1116</v>
      </c>
      <c r="C4629" s="3" t="s">
        <v>1122</v>
      </c>
      <c r="D4629" s="3" t="s">
        <v>1118</v>
      </c>
    </row>
    <row r="4630" spans="1:4" x14ac:dyDescent="0.35">
      <c r="A4630" s="3" t="s">
        <v>4682</v>
      </c>
      <c r="B4630" s="3" t="s">
        <v>1119</v>
      </c>
      <c r="C4630" s="3" t="s">
        <v>1117</v>
      </c>
      <c r="D4630" s="3" t="s">
        <v>1118</v>
      </c>
    </row>
    <row r="4631" spans="1:4" x14ac:dyDescent="0.35">
      <c r="A4631" s="3" t="s">
        <v>4683</v>
      </c>
      <c r="B4631" s="3" t="s">
        <v>1119</v>
      </c>
      <c r="C4631" s="3" t="s">
        <v>1122</v>
      </c>
      <c r="D4631" s="3" t="s">
        <v>1124</v>
      </c>
    </row>
    <row r="4632" spans="1:4" x14ac:dyDescent="0.35">
      <c r="A4632" s="3" t="s">
        <v>4684</v>
      </c>
      <c r="B4632" s="3" t="s">
        <v>1116</v>
      </c>
      <c r="C4632" s="3" t="s">
        <v>1121</v>
      </c>
      <c r="D4632" s="3" t="s">
        <v>1124</v>
      </c>
    </row>
    <row r="4633" spans="1:4" x14ac:dyDescent="0.35">
      <c r="A4633" s="3" t="s">
        <v>4685</v>
      </c>
      <c r="B4633" s="3" t="s">
        <v>1119</v>
      </c>
      <c r="C4633" s="3" t="s">
        <v>1123</v>
      </c>
      <c r="D4633" s="3" t="s">
        <v>1126</v>
      </c>
    </row>
    <row r="4634" spans="1:4" x14ac:dyDescent="0.35">
      <c r="A4634" s="3" t="s">
        <v>4686</v>
      </c>
      <c r="B4634" s="3" t="s">
        <v>1116</v>
      </c>
      <c r="C4634" s="3" t="s">
        <v>1123</v>
      </c>
      <c r="D4634" s="3" t="s">
        <v>1118</v>
      </c>
    </row>
    <row r="4635" spans="1:4" x14ac:dyDescent="0.35">
      <c r="A4635" s="3" t="s">
        <v>4687</v>
      </c>
      <c r="B4635" s="3" t="s">
        <v>1116</v>
      </c>
      <c r="C4635" s="3" t="s">
        <v>1122</v>
      </c>
      <c r="D4635" s="3" t="s">
        <v>1118</v>
      </c>
    </row>
    <row r="4636" spans="1:4" x14ac:dyDescent="0.35">
      <c r="A4636" s="3" t="s">
        <v>4688</v>
      </c>
      <c r="B4636" s="3" t="s">
        <v>1120</v>
      </c>
      <c r="C4636" s="3" t="s">
        <v>1122</v>
      </c>
      <c r="D4636" s="3" t="s">
        <v>1118</v>
      </c>
    </row>
    <row r="4637" spans="1:4" x14ac:dyDescent="0.35">
      <c r="A4637" s="3" t="s">
        <v>4689</v>
      </c>
      <c r="B4637" s="3" t="s">
        <v>1119</v>
      </c>
      <c r="C4637" s="3" t="s">
        <v>1117</v>
      </c>
      <c r="D4637" s="3" t="s">
        <v>1118</v>
      </c>
    </row>
    <row r="4638" spans="1:4" x14ac:dyDescent="0.35">
      <c r="A4638" s="3" t="s">
        <v>4690</v>
      </c>
      <c r="B4638" s="3" t="s">
        <v>1116</v>
      </c>
      <c r="C4638" s="3" t="s">
        <v>1122</v>
      </c>
      <c r="D4638" s="3" t="s">
        <v>1118</v>
      </c>
    </row>
    <row r="4639" spans="1:4" x14ac:dyDescent="0.35">
      <c r="A4639" s="3" t="s">
        <v>4691</v>
      </c>
      <c r="B4639" s="3" t="s">
        <v>1116</v>
      </c>
      <c r="C4639" s="3" t="s">
        <v>1123</v>
      </c>
      <c r="D4639" s="3" t="s">
        <v>1118</v>
      </c>
    </row>
    <row r="4640" spans="1:4" x14ac:dyDescent="0.35">
      <c r="A4640" s="3" t="s">
        <v>4692</v>
      </c>
      <c r="B4640" s="3" t="s">
        <v>1116</v>
      </c>
      <c r="C4640" s="3" t="s">
        <v>1121</v>
      </c>
      <c r="D4640" s="3" t="s">
        <v>1118</v>
      </c>
    </row>
    <row r="4641" spans="1:4" x14ac:dyDescent="0.35">
      <c r="A4641" s="3" t="s">
        <v>4693</v>
      </c>
      <c r="B4641" s="3" t="s">
        <v>1116</v>
      </c>
      <c r="C4641" s="3" t="s">
        <v>1123</v>
      </c>
      <c r="D4641" s="3" t="s">
        <v>1118</v>
      </c>
    </row>
    <row r="4642" spans="1:4" x14ac:dyDescent="0.35">
      <c r="A4642" s="3" t="s">
        <v>4694</v>
      </c>
      <c r="B4642" s="3" t="s">
        <v>1116</v>
      </c>
      <c r="C4642" s="3" t="s">
        <v>1123</v>
      </c>
      <c r="D4642" s="3" t="s">
        <v>1118</v>
      </c>
    </row>
    <row r="4643" spans="1:4" x14ac:dyDescent="0.35">
      <c r="A4643" s="3" t="s">
        <v>4695</v>
      </c>
      <c r="B4643" s="3" t="s">
        <v>1119</v>
      </c>
      <c r="C4643" s="3" t="s">
        <v>1117</v>
      </c>
      <c r="D4643" s="3" t="s">
        <v>1124</v>
      </c>
    </row>
    <row r="4644" spans="1:4" x14ac:dyDescent="0.35">
      <c r="A4644" s="3" t="s">
        <v>4696</v>
      </c>
      <c r="B4644" s="3" t="s">
        <v>1116</v>
      </c>
      <c r="C4644" s="3" t="s">
        <v>1117</v>
      </c>
      <c r="D4644" s="3" t="s">
        <v>1118</v>
      </c>
    </row>
    <row r="4645" spans="1:4" x14ac:dyDescent="0.35">
      <c r="A4645" s="3" t="s">
        <v>4697</v>
      </c>
      <c r="B4645" s="3" t="s">
        <v>1116</v>
      </c>
      <c r="C4645" s="3" t="s">
        <v>1117</v>
      </c>
      <c r="D4645" s="3" t="s">
        <v>1118</v>
      </c>
    </row>
    <row r="4646" spans="1:4" x14ac:dyDescent="0.35">
      <c r="A4646" s="3" t="s">
        <v>4698</v>
      </c>
      <c r="B4646" s="3" t="s">
        <v>1119</v>
      </c>
      <c r="C4646" s="3" t="s">
        <v>1122</v>
      </c>
      <c r="D4646" s="3" t="s">
        <v>1118</v>
      </c>
    </row>
    <row r="4647" spans="1:4" x14ac:dyDescent="0.35">
      <c r="A4647" s="3" t="s">
        <v>4699</v>
      </c>
      <c r="B4647" s="3" t="s">
        <v>1116</v>
      </c>
      <c r="C4647" s="3" t="s">
        <v>1123</v>
      </c>
      <c r="D4647" s="3" t="s">
        <v>1118</v>
      </c>
    </row>
    <row r="4648" spans="1:4" x14ac:dyDescent="0.35">
      <c r="A4648" s="3" t="s">
        <v>4700</v>
      </c>
      <c r="B4648" s="3" t="s">
        <v>1119</v>
      </c>
      <c r="C4648" s="3" t="s">
        <v>1117</v>
      </c>
      <c r="D4648" s="3" t="s">
        <v>1118</v>
      </c>
    </row>
    <row r="4649" spans="1:4" x14ac:dyDescent="0.35">
      <c r="A4649" s="3" t="s">
        <v>4701</v>
      </c>
      <c r="B4649" s="3" t="s">
        <v>1120</v>
      </c>
      <c r="C4649" s="3" t="s">
        <v>1121</v>
      </c>
      <c r="D4649" s="3" t="s">
        <v>1118</v>
      </c>
    </row>
    <row r="4650" spans="1:4" x14ac:dyDescent="0.35">
      <c r="A4650" s="3" t="s">
        <v>4702</v>
      </c>
      <c r="B4650" s="3" t="s">
        <v>1116</v>
      </c>
      <c r="C4650" s="3" t="s">
        <v>1117</v>
      </c>
      <c r="D4650" s="3" t="s">
        <v>1124</v>
      </c>
    </row>
    <row r="4651" spans="1:4" x14ac:dyDescent="0.35">
      <c r="A4651" s="3" t="s">
        <v>4703</v>
      </c>
      <c r="B4651" s="3" t="s">
        <v>1119</v>
      </c>
      <c r="C4651" s="3" t="s">
        <v>1123</v>
      </c>
      <c r="D4651" s="3" t="s">
        <v>1124</v>
      </c>
    </row>
    <row r="4652" spans="1:4" x14ac:dyDescent="0.35">
      <c r="A4652" s="3" t="s">
        <v>4704</v>
      </c>
      <c r="B4652" s="3" t="s">
        <v>1120</v>
      </c>
      <c r="C4652" s="3" t="s">
        <v>1117</v>
      </c>
      <c r="D4652" s="3" t="s">
        <v>1118</v>
      </c>
    </row>
    <row r="4653" spans="1:4" x14ac:dyDescent="0.35">
      <c r="A4653" s="3" t="s">
        <v>4705</v>
      </c>
      <c r="B4653" s="3" t="s">
        <v>1119</v>
      </c>
      <c r="C4653" s="3" t="s">
        <v>1121</v>
      </c>
      <c r="D4653" s="3" t="s">
        <v>1118</v>
      </c>
    </row>
    <row r="4654" spans="1:4" x14ac:dyDescent="0.35">
      <c r="A4654" s="3" t="s">
        <v>4706</v>
      </c>
      <c r="B4654" s="3" t="s">
        <v>1116</v>
      </c>
      <c r="C4654" s="3" t="s">
        <v>1121</v>
      </c>
      <c r="D4654" s="3" t="s">
        <v>1118</v>
      </c>
    </row>
    <row r="4655" spans="1:4" x14ac:dyDescent="0.35">
      <c r="A4655" s="3" t="s">
        <v>4707</v>
      </c>
      <c r="B4655" s="3" t="s">
        <v>1119</v>
      </c>
      <c r="C4655" s="3" t="s">
        <v>1123</v>
      </c>
      <c r="D4655" s="3" t="s">
        <v>1118</v>
      </c>
    </row>
    <row r="4656" spans="1:4" x14ac:dyDescent="0.35">
      <c r="A4656" s="3" t="s">
        <v>4708</v>
      </c>
      <c r="B4656" s="3" t="s">
        <v>1119</v>
      </c>
      <c r="C4656" s="3" t="s">
        <v>1117</v>
      </c>
      <c r="D4656" s="3" t="s">
        <v>1126</v>
      </c>
    </row>
    <row r="4657" spans="1:4" x14ac:dyDescent="0.35">
      <c r="A4657" s="3" t="s">
        <v>4709</v>
      </c>
      <c r="B4657" s="3" t="s">
        <v>1116</v>
      </c>
      <c r="C4657" s="3" t="s">
        <v>1121</v>
      </c>
      <c r="D4657" s="3" t="s">
        <v>1118</v>
      </c>
    </row>
    <row r="4658" spans="1:4" x14ac:dyDescent="0.35">
      <c r="A4658" s="3" t="s">
        <v>4710</v>
      </c>
      <c r="B4658" s="3" t="s">
        <v>1119</v>
      </c>
      <c r="C4658" s="3" t="s">
        <v>1123</v>
      </c>
      <c r="D4658" s="3" t="s">
        <v>1118</v>
      </c>
    </row>
    <row r="4659" spans="1:4" x14ac:dyDescent="0.35">
      <c r="A4659" s="3" t="s">
        <v>4711</v>
      </c>
      <c r="B4659" s="3" t="s">
        <v>1119</v>
      </c>
      <c r="C4659" s="3" t="s">
        <v>1117</v>
      </c>
      <c r="D4659" s="3" t="s">
        <v>1124</v>
      </c>
    </row>
    <row r="4660" spans="1:4" x14ac:dyDescent="0.35">
      <c r="A4660" s="3" t="s">
        <v>4712</v>
      </c>
      <c r="B4660" s="3" t="s">
        <v>1116</v>
      </c>
      <c r="C4660" s="3" t="s">
        <v>1117</v>
      </c>
      <c r="D4660" s="3" t="s">
        <v>1118</v>
      </c>
    </row>
    <row r="4661" spans="1:4" x14ac:dyDescent="0.35">
      <c r="A4661" s="3" t="s">
        <v>4713</v>
      </c>
      <c r="B4661" s="3" t="s">
        <v>1116</v>
      </c>
      <c r="C4661" s="3" t="s">
        <v>1117</v>
      </c>
      <c r="D4661" s="3" t="s">
        <v>1118</v>
      </c>
    </row>
    <row r="4662" spans="1:4" x14ac:dyDescent="0.35">
      <c r="A4662" s="3" t="s">
        <v>4714</v>
      </c>
      <c r="B4662" s="3" t="s">
        <v>1116</v>
      </c>
      <c r="C4662" s="3" t="s">
        <v>1123</v>
      </c>
      <c r="D4662" s="3" t="s">
        <v>1126</v>
      </c>
    </row>
    <row r="4663" spans="1:4" x14ac:dyDescent="0.35">
      <c r="A4663" s="3" t="s">
        <v>4715</v>
      </c>
      <c r="B4663" s="3" t="s">
        <v>1116</v>
      </c>
      <c r="C4663" s="3" t="s">
        <v>1121</v>
      </c>
      <c r="D4663" s="3" t="s">
        <v>1118</v>
      </c>
    </row>
    <row r="4664" spans="1:4" x14ac:dyDescent="0.35">
      <c r="A4664" s="3" t="s">
        <v>4716</v>
      </c>
      <c r="B4664" s="3" t="s">
        <v>1119</v>
      </c>
      <c r="C4664" s="3" t="s">
        <v>1121</v>
      </c>
      <c r="D4664" s="3" t="s">
        <v>1118</v>
      </c>
    </row>
    <row r="4665" spans="1:4" x14ac:dyDescent="0.35">
      <c r="A4665" s="3" t="s">
        <v>4717</v>
      </c>
      <c r="B4665" s="3" t="s">
        <v>1116</v>
      </c>
      <c r="C4665" s="3" t="s">
        <v>1122</v>
      </c>
      <c r="D4665" s="3" t="s">
        <v>1126</v>
      </c>
    </row>
    <row r="4666" spans="1:4" x14ac:dyDescent="0.35">
      <c r="A4666" s="3" t="s">
        <v>4718</v>
      </c>
      <c r="B4666" s="3" t="s">
        <v>1119</v>
      </c>
      <c r="C4666" s="3" t="s">
        <v>1117</v>
      </c>
      <c r="D4666" s="3" t="s">
        <v>1124</v>
      </c>
    </row>
    <row r="4667" spans="1:4" x14ac:dyDescent="0.35">
      <c r="A4667" s="3" t="s">
        <v>4719</v>
      </c>
      <c r="B4667" s="3" t="s">
        <v>1116</v>
      </c>
      <c r="C4667" s="3" t="s">
        <v>1117</v>
      </c>
      <c r="D4667" s="3" t="s">
        <v>1118</v>
      </c>
    </row>
    <row r="4668" spans="1:4" x14ac:dyDescent="0.35">
      <c r="A4668" s="3" t="s">
        <v>4720</v>
      </c>
      <c r="B4668" s="3" t="s">
        <v>1116</v>
      </c>
      <c r="C4668" s="3" t="s">
        <v>1123</v>
      </c>
      <c r="D4668" s="3" t="s">
        <v>1126</v>
      </c>
    </row>
    <row r="4669" spans="1:4" x14ac:dyDescent="0.35">
      <c r="A4669" s="3" t="s">
        <v>4721</v>
      </c>
      <c r="B4669" s="3" t="s">
        <v>1116</v>
      </c>
      <c r="C4669" s="3" t="s">
        <v>1121</v>
      </c>
      <c r="D4669" s="3" t="s">
        <v>1118</v>
      </c>
    </row>
    <row r="4670" spans="1:4" x14ac:dyDescent="0.35">
      <c r="A4670" s="3" t="s">
        <v>4722</v>
      </c>
      <c r="B4670" s="3" t="s">
        <v>1116</v>
      </c>
      <c r="C4670" s="3" t="s">
        <v>1122</v>
      </c>
      <c r="D4670" s="3" t="s">
        <v>1124</v>
      </c>
    </row>
    <row r="4671" spans="1:4" x14ac:dyDescent="0.35">
      <c r="A4671" s="3" t="s">
        <v>4723</v>
      </c>
      <c r="B4671" s="3" t="s">
        <v>1116</v>
      </c>
      <c r="C4671" s="3" t="s">
        <v>1121</v>
      </c>
      <c r="D4671" s="3" t="s">
        <v>1126</v>
      </c>
    </row>
    <row r="4672" spans="1:4" x14ac:dyDescent="0.35">
      <c r="A4672" s="3" t="s">
        <v>4724</v>
      </c>
      <c r="B4672" s="3" t="s">
        <v>1116</v>
      </c>
      <c r="C4672" s="3" t="s">
        <v>1117</v>
      </c>
      <c r="D4672" s="3" t="s">
        <v>1124</v>
      </c>
    </row>
    <row r="4673" spans="1:4" x14ac:dyDescent="0.35">
      <c r="A4673" s="3" t="s">
        <v>4725</v>
      </c>
      <c r="B4673" s="3" t="s">
        <v>1120</v>
      </c>
      <c r="C4673" s="3" t="s">
        <v>1122</v>
      </c>
      <c r="D4673" s="3" t="s">
        <v>1118</v>
      </c>
    </row>
    <row r="4674" spans="1:4" x14ac:dyDescent="0.35">
      <c r="A4674" s="3" t="s">
        <v>4726</v>
      </c>
      <c r="B4674" s="3" t="s">
        <v>1119</v>
      </c>
      <c r="C4674" s="3" t="s">
        <v>1121</v>
      </c>
      <c r="D4674" s="3" t="s">
        <v>1118</v>
      </c>
    </row>
    <row r="4675" spans="1:4" x14ac:dyDescent="0.35">
      <c r="A4675" s="3" t="s">
        <v>4727</v>
      </c>
      <c r="B4675" s="3" t="s">
        <v>1119</v>
      </c>
      <c r="C4675" s="3" t="s">
        <v>1121</v>
      </c>
      <c r="D4675" s="3" t="s">
        <v>1118</v>
      </c>
    </row>
    <row r="4676" spans="1:4" x14ac:dyDescent="0.35">
      <c r="A4676" s="3" t="s">
        <v>4728</v>
      </c>
      <c r="B4676" s="3" t="s">
        <v>1116</v>
      </c>
      <c r="C4676" s="3" t="s">
        <v>1117</v>
      </c>
      <c r="D4676" s="3" t="s">
        <v>1124</v>
      </c>
    </row>
    <row r="4677" spans="1:4" x14ac:dyDescent="0.35">
      <c r="A4677" s="3" t="s">
        <v>4729</v>
      </c>
      <c r="B4677" s="3" t="s">
        <v>1116</v>
      </c>
      <c r="C4677" s="3" t="s">
        <v>1117</v>
      </c>
      <c r="D4677" s="3" t="s">
        <v>1118</v>
      </c>
    </row>
    <row r="4678" spans="1:4" x14ac:dyDescent="0.35">
      <c r="A4678" s="3" t="s">
        <v>4730</v>
      </c>
      <c r="B4678" s="3" t="s">
        <v>1119</v>
      </c>
      <c r="C4678" s="3" t="s">
        <v>1123</v>
      </c>
      <c r="D4678" s="3" t="s">
        <v>1124</v>
      </c>
    </row>
    <row r="4679" spans="1:4" x14ac:dyDescent="0.35">
      <c r="A4679" s="3" t="s">
        <v>4731</v>
      </c>
      <c r="B4679" s="3" t="s">
        <v>1116</v>
      </c>
      <c r="C4679" s="3" t="s">
        <v>1121</v>
      </c>
      <c r="D4679" s="3" t="s">
        <v>1118</v>
      </c>
    </row>
    <row r="4680" spans="1:4" x14ac:dyDescent="0.35">
      <c r="A4680" s="3" t="s">
        <v>4732</v>
      </c>
      <c r="B4680" s="3" t="s">
        <v>1116</v>
      </c>
      <c r="C4680" s="3" t="s">
        <v>1123</v>
      </c>
      <c r="D4680" s="3" t="s">
        <v>1118</v>
      </c>
    </row>
    <row r="4681" spans="1:4" x14ac:dyDescent="0.35">
      <c r="A4681" s="3" t="s">
        <v>4733</v>
      </c>
      <c r="B4681" s="3" t="s">
        <v>1116</v>
      </c>
      <c r="C4681" s="3" t="s">
        <v>1121</v>
      </c>
      <c r="D4681" s="3" t="s">
        <v>1118</v>
      </c>
    </row>
    <row r="4682" spans="1:4" x14ac:dyDescent="0.35">
      <c r="A4682" s="3" t="s">
        <v>4734</v>
      </c>
      <c r="B4682" s="3" t="s">
        <v>1116</v>
      </c>
      <c r="C4682" s="3" t="s">
        <v>1117</v>
      </c>
      <c r="D4682" s="3" t="s">
        <v>1118</v>
      </c>
    </row>
    <row r="4683" spans="1:4" x14ac:dyDescent="0.35">
      <c r="A4683" s="3" t="s">
        <v>4735</v>
      </c>
      <c r="B4683" s="3" t="s">
        <v>1119</v>
      </c>
      <c r="C4683" s="3" t="s">
        <v>1117</v>
      </c>
      <c r="D4683" s="3" t="s">
        <v>1118</v>
      </c>
    </row>
    <row r="4684" spans="1:4" x14ac:dyDescent="0.35">
      <c r="A4684" s="3" t="s">
        <v>4736</v>
      </c>
      <c r="B4684" s="3" t="s">
        <v>1116</v>
      </c>
      <c r="C4684" s="3" t="s">
        <v>1117</v>
      </c>
      <c r="D4684" s="3" t="s">
        <v>1118</v>
      </c>
    </row>
    <row r="4685" spans="1:4" x14ac:dyDescent="0.35">
      <c r="A4685" s="3" t="s">
        <v>4737</v>
      </c>
      <c r="B4685" s="3" t="s">
        <v>1119</v>
      </c>
      <c r="C4685" s="3" t="s">
        <v>1117</v>
      </c>
      <c r="D4685" s="3" t="s">
        <v>1118</v>
      </c>
    </row>
    <row r="4686" spans="1:4" x14ac:dyDescent="0.35">
      <c r="A4686" s="3" t="s">
        <v>4738</v>
      </c>
      <c r="B4686" s="3" t="s">
        <v>1116</v>
      </c>
      <c r="C4686" s="3" t="s">
        <v>1117</v>
      </c>
      <c r="D4686" s="3" t="s">
        <v>1126</v>
      </c>
    </row>
    <row r="4687" spans="1:4" x14ac:dyDescent="0.35">
      <c r="A4687" s="3" t="s">
        <v>4739</v>
      </c>
      <c r="B4687" s="3" t="s">
        <v>1116</v>
      </c>
      <c r="C4687" s="3" t="s">
        <v>1117</v>
      </c>
      <c r="D4687" s="3" t="s">
        <v>1118</v>
      </c>
    </row>
    <row r="4688" spans="1:4" x14ac:dyDescent="0.35">
      <c r="A4688" s="3" t="s">
        <v>4740</v>
      </c>
      <c r="B4688" s="3" t="s">
        <v>1116</v>
      </c>
      <c r="C4688" s="3" t="s">
        <v>1122</v>
      </c>
      <c r="D4688" s="3" t="s">
        <v>1126</v>
      </c>
    </row>
    <row r="4689" spans="1:4" x14ac:dyDescent="0.35">
      <c r="A4689" s="3" t="s">
        <v>4741</v>
      </c>
      <c r="B4689" s="3" t="s">
        <v>1116</v>
      </c>
      <c r="C4689" s="3" t="s">
        <v>1122</v>
      </c>
      <c r="D4689" s="3" t="s">
        <v>1118</v>
      </c>
    </row>
    <row r="4690" spans="1:4" x14ac:dyDescent="0.35">
      <c r="A4690" s="3" t="s">
        <v>4742</v>
      </c>
      <c r="B4690" s="3" t="s">
        <v>1119</v>
      </c>
      <c r="C4690" s="3" t="s">
        <v>1117</v>
      </c>
      <c r="D4690" s="3" t="s">
        <v>1124</v>
      </c>
    </row>
    <row r="4691" spans="1:4" x14ac:dyDescent="0.35">
      <c r="A4691" s="3" t="s">
        <v>4743</v>
      </c>
      <c r="B4691" s="3" t="s">
        <v>1116</v>
      </c>
      <c r="C4691" s="3" t="s">
        <v>1122</v>
      </c>
      <c r="D4691" s="3" t="s">
        <v>1118</v>
      </c>
    </row>
    <row r="4692" spans="1:4" x14ac:dyDescent="0.35">
      <c r="A4692" s="3" t="s">
        <v>4744</v>
      </c>
      <c r="B4692" s="3" t="s">
        <v>1116</v>
      </c>
      <c r="C4692" s="3" t="s">
        <v>1117</v>
      </c>
      <c r="D4692" s="3" t="s">
        <v>1118</v>
      </c>
    </row>
    <row r="4693" spans="1:4" x14ac:dyDescent="0.35">
      <c r="A4693" s="3" t="s">
        <v>4745</v>
      </c>
      <c r="B4693" s="3" t="s">
        <v>1116</v>
      </c>
      <c r="C4693" s="3" t="s">
        <v>1123</v>
      </c>
      <c r="D4693" s="3" t="s">
        <v>1118</v>
      </c>
    </row>
    <row r="4694" spans="1:4" x14ac:dyDescent="0.35">
      <c r="A4694" s="3" t="s">
        <v>4746</v>
      </c>
      <c r="B4694" s="3" t="s">
        <v>1119</v>
      </c>
      <c r="C4694" s="3" t="s">
        <v>1122</v>
      </c>
      <c r="D4694" s="3" t="s">
        <v>1118</v>
      </c>
    </row>
    <row r="4695" spans="1:4" x14ac:dyDescent="0.35">
      <c r="A4695" s="3" t="s">
        <v>4747</v>
      </c>
      <c r="B4695" s="3" t="s">
        <v>1116</v>
      </c>
      <c r="C4695" s="3" t="s">
        <v>1117</v>
      </c>
      <c r="D4695" s="3" t="s">
        <v>1126</v>
      </c>
    </row>
    <row r="4696" spans="1:4" x14ac:dyDescent="0.35">
      <c r="A4696" s="3" t="s">
        <v>4748</v>
      </c>
      <c r="B4696" s="3" t="s">
        <v>1119</v>
      </c>
      <c r="C4696" s="3" t="s">
        <v>1123</v>
      </c>
      <c r="D4696" s="3" t="s">
        <v>1118</v>
      </c>
    </row>
    <row r="4697" spans="1:4" x14ac:dyDescent="0.35">
      <c r="A4697" s="3" t="s">
        <v>4749</v>
      </c>
      <c r="B4697" s="3" t="s">
        <v>1116</v>
      </c>
      <c r="C4697" s="3" t="s">
        <v>1123</v>
      </c>
      <c r="D4697" s="3" t="s">
        <v>1126</v>
      </c>
    </row>
    <row r="4698" spans="1:4" x14ac:dyDescent="0.35">
      <c r="A4698" s="3" t="s">
        <v>4750</v>
      </c>
      <c r="B4698" s="3" t="s">
        <v>1116</v>
      </c>
      <c r="C4698" s="3" t="s">
        <v>1123</v>
      </c>
      <c r="D4698" s="3" t="s">
        <v>1118</v>
      </c>
    </row>
    <row r="4699" spans="1:4" x14ac:dyDescent="0.35">
      <c r="A4699" s="3" t="s">
        <v>4751</v>
      </c>
      <c r="B4699" s="3" t="s">
        <v>1116</v>
      </c>
      <c r="C4699" s="3" t="s">
        <v>1121</v>
      </c>
      <c r="D4699" s="3" t="s">
        <v>1118</v>
      </c>
    </row>
    <row r="4700" spans="1:4" x14ac:dyDescent="0.35">
      <c r="A4700" s="3" t="s">
        <v>4752</v>
      </c>
      <c r="B4700" s="3" t="s">
        <v>1119</v>
      </c>
      <c r="C4700" s="3" t="s">
        <v>1121</v>
      </c>
      <c r="D4700" s="3" t="s">
        <v>1118</v>
      </c>
    </row>
    <row r="4701" spans="1:4" x14ac:dyDescent="0.35">
      <c r="A4701" s="3" t="s">
        <v>4753</v>
      </c>
      <c r="B4701" s="3" t="s">
        <v>1116</v>
      </c>
      <c r="C4701" s="3" t="s">
        <v>1121</v>
      </c>
      <c r="D4701" s="3" t="s">
        <v>1124</v>
      </c>
    </row>
    <row r="4702" spans="1:4" x14ac:dyDescent="0.35">
      <c r="A4702" s="3" t="s">
        <v>4754</v>
      </c>
      <c r="B4702" s="3" t="s">
        <v>1120</v>
      </c>
      <c r="C4702" s="3" t="s">
        <v>1123</v>
      </c>
      <c r="D4702" s="3" t="s">
        <v>1118</v>
      </c>
    </row>
    <row r="4703" spans="1:4" x14ac:dyDescent="0.35">
      <c r="A4703" s="3" t="s">
        <v>4755</v>
      </c>
      <c r="B4703" s="3" t="s">
        <v>1119</v>
      </c>
      <c r="C4703" s="3" t="s">
        <v>1122</v>
      </c>
      <c r="D4703" s="3" t="s">
        <v>1118</v>
      </c>
    </row>
    <row r="4704" spans="1:4" x14ac:dyDescent="0.35">
      <c r="A4704" s="3" t="s">
        <v>4756</v>
      </c>
      <c r="B4704" s="3" t="s">
        <v>1116</v>
      </c>
      <c r="C4704" s="3" t="s">
        <v>1117</v>
      </c>
      <c r="D4704" s="3" t="s">
        <v>1124</v>
      </c>
    </row>
    <row r="4705" spans="1:4" x14ac:dyDescent="0.35">
      <c r="A4705" s="3" t="s">
        <v>4757</v>
      </c>
      <c r="B4705" s="3" t="s">
        <v>1116</v>
      </c>
      <c r="C4705" s="3" t="s">
        <v>1123</v>
      </c>
      <c r="D4705" s="3" t="s">
        <v>1118</v>
      </c>
    </row>
    <row r="4706" spans="1:4" x14ac:dyDescent="0.35">
      <c r="A4706" s="3" t="s">
        <v>4758</v>
      </c>
      <c r="B4706" s="3" t="s">
        <v>1119</v>
      </c>
      <c r="C4706" s="3" t="s">
        <v>1122</v>
      </c>
      <c r="D4706" s="3" t="s">
        <v>1118</v>
      </c>
    </row>
    <row r="4707" spans="1:4" x14ac:dyDescent="0.35">
      <c r="A4707" s="3" t="s">
        <v>4759</v>
      </c>
      <c r="B4707" s="3" t="s">
        <v>1116</v>
      </c>
      <c r="C4707" s="3" t="s">
        <v>1121</v>
      </c>
      <c r="D4707" s="3" t="s">
        <v>1126</v>
      </c>
    </row>
    <row r="4708" spans="1:4" x14ac:dyDescent="0.35">
      <c r="A4708" s="3" t="s">
        <v>4760</v>
      </c>
      <c r="B4708" s="3" t="s">
        <v>1116</v>
      </c>
      <c r="C4708" s="3" t="s">
        <v>1117</v>
      </c>
      <c r="D4708" s="3" t="s">
        <v>1118</v>
      </c>
    </row>
    <row r="4709" spans="1:4" x14ac:dyDescent="0.35">
      <c r="A4709" s="3" t="s">
        <v>4761</v>
      </c>
      <c r="B4709" s="3" t="s">
        <v>1119</v>
      </c>
      <c r="C4709" s="3" t="s">
        <v>1123</v>
      </c>
      <c r="D4709" s="3" t="s">
        <v>1118</v>
      </c>
    </row>
    <row r="4710" spans="1:4" x14ac:dyDescent="0.35">
      <c r="A4710" s="3" t="s">
        <v>4762</v>
      </c>
      <c r="B4710" s="3" t="s">
        <v>1116</v>
      </c>
      <c r="C4710" s="3" t="s">
        <v>1117</v>
      </c>
      <c r="D4710" s="3" t="s">
        <v>1118</v>
      </c>
    </row>
    <row r="4711" spans="1:4" x14ac:dyDescent="0.35">
      <c r="A4711" s="3" t="s">
        <v>4763</v>
      </c>
      <c r="B4711" s="3" t="s">
        <v>1116</v>
      </c>
      <c r="C4711" s="3" t="s">
        <v>1123</v>
      </c>
      <c r="D4711" s="3" t="s">
        <v>1118</v>
      </c>
    </row>
    <row r="4712" spans="1:4" x14ac:dyDescent="0.35">
      <c r="A4712" s="3" t="s">
        <v>4764</v>
      </c>
      <c r="B4712" s="3" t="s">
        <v>1116</v>
      </c>
      <c r="C4712" s="3" t="s">
        <v>1121</v>
      </c>
      <c r="D4712" s="3" t="s">
        <v>1126</v>
      </c>
    </row>
    <row r="4713" spans="1:4" x14ac:dyDescent="0.35">
      <c r="A4713" s="3" t="s">
        <v>4765</v>
      </c>
      <c r="B4713" s="3" t="s">
        <v>1116</v>
      </c>
      <c r="C4713" s="3" t="s">
        <v>1122</v>
      </c>
      <c r="D4713" s="3" t="s">
        <v>1118</v>
      </c>
    </row>
    <row r="4714" spans="1:4" x14ac:dyDescent="0.35">
      <c r="A4714" s="3" t="s">
        <v>4766</v>
      </c>
      <c r="B4714" s="3" t="s">
        <v>1119</v>
      </c>
      <c r="C4714" s="3" t="s">
        <v>1121</v>
      </c>
      <c r="D4714" s="3" t="s">
        <v>1118</v>
      </c>
    </row>
    <row r="4715" spans="1:4" x14ac:dyDescent="0.35">
      <c r="A4715" s="3" t="s">
        <v>4767</v>
      </c>
      <c r="B4715" s="3" t="s">
        <v>1116</v>
      </c>
      <c r="C4715" s="3" t="s">
        <v>1121</v>
      </c>
      <c r="D4715" s="3" t="s">
        <v>1118</v>
      </c>
    </row>
    <row r="4716" spans="1:4" x14ac:dyDescent="0.35">
      <c r="A4716" s="3" t="s">
        <v>4768</v>
      </c>
      <c r="B4716" s="3" t="s">
        <v>1119</v>
      </c>
      <c r="C4716" s="3" t="s">
        <v>1123</v>
      </c>
      <c r="D4716" s="3" t="s">
        <v>1118</v>
      </c>
    </row>
    <row r="4717" spans="1:4" x14ac:dyDescent="0.35">
      <c r="A4717" s="3" t="s">
        <v>4769</v>
      </c>
      <c r="B4717" s="3" t="s">
        <v>1119</v>
      </c>
      <c r="C4717" s="3" t="s">
        <v>1123</v>
      </c>
      <c r="D4717" s="3" t="s">
        <v>1118</v>
      </c>
    </row>
    <row r="4718" spans="1:4" x14ac:dyDescent="0.35">
      <c r="A4718" s="3" t="s">
        <v>4770</v>
      </c>
      <c r="B4718" s="3" t="s">
        <v>1119</v>
      </c>
      <c r="C4718" s="3" t="s">
        <v>1121</v>
      </c>
      <c r="D4718" s="3" t="s">
        <v>1126</v>
      </c>
    </row>
    <row r="4719" spans="1:4" x14ac:dyDescent="0.35">
      <c r="A4719" s="3" t="s">
        <v>4771</v>
      </c>
      <c r="B4719" s="3" t="s">
        <v>1119</v>
      </c>
      <c r="C4719" s="3" t="s">
        <v>1117</v>
      </c>
      <c r="D4719" s="3" t="s">
        <v>1126</v>
      </c>
    </row>
    <row r="4720" spans="1:4" x14ac:dyDescent="0.35">
      <c r="A4720" s="3" t="s">
        <v>4772</v>
      </c>
      <c r="B4720" s="3" t="s">
        <v>1116</v>
      </c>
      <c r="C4720" s="3" t="s">
        <v>1121</v>
      </c>
      <c r="D4720" s="3" t="s">
        <v>1118</v>
      </c>
    </row>
    <row r="4721" spans="1:4" x14ac:dyDescent="0.35">
      <c r="A4721" s="3" t="s">
        <v>4773</v>
      </c>
      <c r="B4721" s="3" t="s">
        <v>1119</v>
      </c>
      <c r="C4721" s="3" t="s">
        <v>1117</v>
      </c>
      <c r="D4721" s="3" t="s">
        <v>1118</v>
      </c>
    </row>
    <row r="4722" spans="1:4" x14ac:dyDescent="0.35">
      <c r="A4722" s="3" t="s">
        <v>4774</v>
      </c>
      <c r="B4722" s="3" t="s">
        <v>1116</v>
      </c>
      <c r="C4722" s="3" t="s">
        <v>1117</v>
      </c>
      <c r="D4722" s="3" t="s">
        <v>1118</v>
      </c>
    </row>
    <row r="4723" spans="1:4" x14ac:dyDescent="0.35">
      <c r="A4723" s="3" t="s">
        <v>4775</v>
      </c>
      <c r="B4723" s="3" t="s">
        <v>1116</v>
      </c>
      <c r="C4723" s="3" t="s">
        <v>1117</v>
      </c>
      <c r="D4723" s="3" t="s">
        <v>1118</v>
      </c>
    </row>
    <row r="4724" spans="1:4" x14ac:dyDescent="0.35">
      <c r="A4724" s="3" t="s">
        <v>4776</v>
      </c>
      <c r="B4724" s="3" t="s">
        <v>1119</v>
      </c>
      <c r="C4724" s="3" t="s">
        <v>1123</v>
      </c>
      <c r="D4724" s="3" t="s">
        <v>1118</v>
      </c>
    </row>
    <row r="4725" spans="1:4" x14ac:dyDescent="0.35">
      <c r="A4725" s="3" t="s">
        <v>4777</v>
      </c>
      <c r="B4725" s="3" t="s">
        <v>1119</v>
      </c>
      <c r="C4725" s="3" t="s">
        <v>1123</v>
      </c>
      <c r="D4725" s="3" t="s">
        <v>1124</v>
      </c>
    </row>
    <row r="4726" spans="1:4" x14ac:dyDescent="0.35">
      <c r="A4726" s="3" t="s">
        <v>4778</v>
      </c>
      <c r="B4726" s="3" t="s">
        <v>1116</v>
      </c>
      <c r="C4726" s="3" t="s">
        <v>1123</v>
      </c>
      <c r="D4726" s="3" t="s">
        <v>1126</v>
      </c>
    </row>
    <row r="4727" spans="1:4" x14ac:dyDescent="0.35">
      <c r="A4727" s="3" t="s">
        <v>4779</v>
      </c>
      <c r="B4727" s="3" t="s">
        <v>1119</v>
      </c>
      <c r="C4727" s="3" t="s">
        <v>1123</v>
      </c>
      <c r="D4727" s="3" t="s">
        <v>1118</v>
      </c>
    </row>
    <row r="4728" spans="1:4" x14ac:dyDescent="0.35">
      <c r="A4728" s="3" t="s">
        <v>4780</v>
      </c>
      <c r="B4728" s="3" t="s">
        <v>1116</v>
      </c>
      <c r="C4728" s="3" t="s">
        <v>1121</v>
      </c>
      <c r="D4728" s="3" t="s">
        <v>1118</v>
      </c>
    </row>
    <row r="4729" spans="1:4" x14ac:dyDescent="0.35">
      <c r="A4729" s="3" t="s">
        <v>4781</v>
      </c>
      <c r="B4729" s="3" t="s">
        <v>1116</v>
      </c>
      <c r="C4729" s="3" t="s">
        <v>1117</v>
      </c>
      <c r="D4729" s="3" t="s">
        <v>1124</v>
      </c>
    </row>
    <row r="4730" spans="1:4" x14ac:dyDescent="0.35">
      <c r="A4730" s="3" t="s">
        <v>4782</v>
      </c>
      <c r="B4730" s="3" t="s">
        <v>1116</v>
      </c>
      <c r="C4730" s="3" t="s">
        <v>1121</v>
      </c>
      <c r="D4730" s="3" t="s">
        <v>1126</v>
      </c>
    </row>
    <row r="4731" spans="1:4" x14ac:dyDescent="0.35">
      <c r="A4731" s="3" t="s">
        <v>4783</v>
      </c>
      <c r="B4731" s="3" t="s">
        <v>1119</v>
      </c>
      <c r="C4731" s="3" t="s">
        <v>1117</v>
      </c>
      <c r="D4731" s="3" t="s">
        <v>1118</v>
      </c>
    </row>
    <row r="4732" spans="1:4" x14ac:dyDescent="0.35">
      <c r="A4732" s="3" t="s">
        <v>4784</v>
      </c>
      <c r="B4732" s="3" t="s">
        <v>1116</v>
      </c>
      <c r="C4732" s="3" t="s">
        <v>1123</v>
      </c>
      <c r="D4732" s="3" t="s">
        <v>1118</v>
      </c>
    </row>
    <row r="4733" spans="1:4" x14ac:dyDescent="0.35">
      <c r="A4733" s="3" t="s">
        <v>4785</v>
      </c>
      <c r="B4733" s="3" t="s">
        <v>1116</v>
      </c>
      <c r="C4733" s="3" t="s">
        <v>1117</v>
      </c>
      <c r="D4733" s="3" t="s">
        <v>1118</v>
      </c>
    </row>
    <row r="4734" spans="1:4" x14ac:dyDescent="0.35">
      <c r="A4734" s="3" t="s">
        <v>4786</v>
      </c>
      <c r="B4734" s="3" t="s">
        <v>1116</v>
      </c>
      <c r="C4734" s="3" t="s">
        <v>1117</v>
      </c>
      <c r="D4734" s="3" t="s">
        <v>1124</v>
      </c>
    </row>
    <row r="4735" spans="1:4" x14ac:dyDescent="0.35">
      <c r="A4735" s="3" t="s">
        <v>4787</v>
      </c>
      <c r="B4735" s="3" t="s">
        <v>1119</v>
      </c>
      <c r="C4735" s="3" t="s">
        <v>1123</v>
      </c>
      <c r="D4735" s="3" t="s">
        <v>1124</v>
      </c>
    </row>
    <row r="4736" spans="1:4" x14ac:dyDescent="0.35">
      <c r="A4736" s="3" t="s">
        <v>4788</v>
      </c>
      <c r="B4736" s="3" t="s">
        <v>1119</v>
      </c>
      <c r="C4736" s="3" t="s">
        <v>1122</v>
      </c>
      <c r="D4736" s="3" t="s">
        <v>1118</v>
      </c>
    </row>
    <row r="4737" spans="1:4" x14ac:dyDescent="0.35">
      <c r="A4737" s="3" t="s">
        <v>4789</v>
      </c>
      <c r="B4737" s="3" t="s">
        <v>1116</v>
      </c>
      <c r="C4737" s="3" t="s">
        <v>1117</v>
      </c>
      <c r="D4737" s="3" t="s">
        <v>1118</v>
      </c>
    </row>
    <row r="4738" spans="1:4" x14ac:dyDescent="0.35">
      <c r="A4738" s="3" t="s">
        <v>4790</v>
      </c>
      <c r="B4738" s="3" t="s">
        <v>1116</v>
      </c>
      <c r="C4738" s="3" t="s">
        <v>1121</v>
      </c>
      <c r="D4738" s="3" t="s">
        <v>1124</v>
      </c>
    </row>
    <row r="4739" spans="1:4" x14ac:dyDescent="0.35">
      <c r="A4739" s="3" t="s">
        <v>4791</v>
      </c>
      <c r="B4739" s="3" t="s">
        <v>1119</v>
      </c>
      <c r="C4739" s="3" t="s">
        <v>1123</v>
      </c>
      <c r="D4739" s="3" t="s">
        <v>1118</v>
      </c>
    </row>
    <row r="4740" spans="1:4" x14ac:dyDescent="0.35">
      <c r="A4740" s="3" t="s">
        <v>4792</v>
      </c>
      <c r="B4740" s="3" t="s">
        <v>1116</v>
      </c>
      <c r="C4740" s="3" t="s">
        <v>1122</v>
      </c>
      <c r="D4740" s="3" t="s">
        <v>1118</v>
      </c>
    </row>
    <row r="4741" spans="1:4" x14ac:dyDescent="0.35">
      <c r="A4741" s="3" t="s">
        <v>4793</v>
      </c>
      <c r="B4741" s="3" t="s">
        <v>1116</v>
      </c>
      <c r="C4741" s="3" t="s">
        <v>1123</v>
      </c>
      <c r="D4741" s="3" t="s">
        <v>1126</v>
      </c>
    </row>
    <row r="4742" spans="1:4" x14ac:dyDescent="0.35">
      <c r="A4742" s="3" t="s">
        <v>4794</v>
      </c>
      <c r="B4742" s="3" t="s">
        <v>1120</v>
      </c>
      <c r="C4742" s="3" t="s">
        <v>1123</v>
      </c>
      <c r="D4742" s="3" t="s">
        <v>1118</v>
      </c>
    </row>
    <row r="4743" spans="1:4" x14ac:dyDescent="0.35">
      <c r="A4743" s="3" t="s">
        <v>4795</v>
      </c>
      <c r="B4743" s="3" t="s">
        <v>1116</v>
      </c>
      <c r="C4743" s="3" t="s">
        <v>1121</v>
      </c>
      <c r="D4743" s="3" t="s">
        <v>1124</v>
      </c>
    </row>
    <row r="4744" spans="1:4" x14ac:dyDescent="0.35">
      <c r="A4744" s="3" t="s">
        <v>4796</v>
      </c>
      <c r="B4744" s="3" t="s">
        <v>1116</v>
      </c>
      <c r="C4744" s="3" t="s">
        <v>1122</v>
      </c>
      <c r="D4744" s="3" t="s">
        <v>1118</v>
      </c>
    </row>
    <row r="4745" spans="1:4" x14ac:dyDescent="0.35">
      <c r="A4745" s="3" t="s">
        <v>4797</v>
      </c>
      <c r="B4745" s="3" t="s">
        <v>1116</v>
      </c>
      <c r="C4745" s="3" t="s">
        <v>1123</v>
      </c>
      <c r="D4745" s="3" t="s">
        <v>1118</v>
      </c>
    </row>
    <row r="4746" spans="1:4" x14ac:dyDescent="0.35">
      <c r="A4746" s="3" t="s">
        <v>4798</v>
      </c>
      <c r="B4746" s="3" t="s">
        <v>1116</v>
      </c>
      <c r="C4746" s="3" t="s">
        <v>1122</v>
      </c>
      <c r="D4746" s="3" t="s">
        <v>1118</v>
      </c>
    </row>
    <row r="4747" spans="1:4" x14ac:dyDescent="0.35">
      <c r="A4747" s="3" t="s">
        <v>4799</v>
      </c>
      <c r="B4747" s="3" t="s">
        <v>1119</v>
      </c>
      <c r="C4747" s="3" t="s">
        <v>1117</v>
      </c>
      <c r="D4747" s="3" t="s">
        <v>1118</v>
      </c>
    </row>
    <row r="4748" spans="1:4" x14ac:dyDescent="0.35">
      <c r="A4748" s="3" t="s">
        <v>4800</v>
      </c>
      <c r="B4748" s="3" t="s">
        <v>1116</v>
      </c>
      <c r="C4748" s="3" t="s">
        <v>1122</v>
      </c>
      <c r="D4748" s="3" t="s">
        <v>1118</v>
      </c>
    </row>
    <row r="4749" spans="1:4" x14ac:dyDescent="0.35">
      <c r="A4749" s="3" t="s">
        <v>4801</v>
      </c>
      <c r="B4749" s="3" t="s">
        <v>1119</v>
      </c>
      <c r="C4749" s="3" t="s">
        <v>1122</v>
      </c>
      <c r="D4749" s="3" t="s">
        <v>1118</v>
      </c>
    </row>
    <row r="4750" spans="1:4" x14ac:dyDescent="0.35">
      <c r="A4750" s="3" t="s">
        <v>4802</v>
      </c>
      <c r="B4750" s="3" t="s">
        <v>1119</v>
      </c>
      <c r="C4750" s="3" t="s">
        <v>1117</v>
      </c>
      <c r="D4750" s="3" t="s">
        <v>1124</v>
      </c>
    </row>
    <row r="4751" spans="1:4" x14ac:dyDescent="0.35">
      <c r="A4751" s="3" t="s">
        <v>4803</v>
      </c>
      <c r="B4751" s="3" t="s">
        <v>1116</v>
      </c>
      <c r="C4751" s="3" t="s">
        <v>1117</v>
      </c>
      <c r="D4751" s="3" t="s">
        <v>1118</v>
      </c>
    </row>
    <row r="4752" spans="1:4" x14ac:dyDescent="0.35">
      <c r="A4752" s="3" t="s">
        <v>4804</v>
      </c>
      <c r="B4752" s="3" t="s">
        <v>1119</v>
      </c>
      <c r="C4752" s="3" t="s">
        <v>1121</v>
      </c>
      <c r="D4752" s="3" t="s">
        <v>1118</v>
      </c>
    </row>
    <row r="4753" spans="1:4" x14ac:dyDescent="0.35">
      <c r="A4753" s="3" t="s">
        <v>4805</v>
      </c>
      <c r="B4753" s="3" t="s">
        <v>1116</v>
      </c>
      <c r="C4753" s="3" t="s">
        <v>1122</v>
      </c>
      <c r="D4753" s="3" t="s">
        <v>1118</v>
      </c>
    </row>
    <row r="4754" spans="1:4" x14ac:dyDescent="0.35">
      <c r="A4754" s="3" t="s">
        <v>4806</v>
      </c>
      <c r="B4754" s="3" t="s">
        <v>1119</v>
      </c>
      <c r="C4754" s="3" t="s">
        <v>1117</v>
      </c>
      <c r="D4754" s="3" t="s">
        <v>1124</v>
      </c>
    </row>
    <row r="4755" spans="1:4" x14ac:dyDescent="0.35">
      <c r="A4755" s="3" t="s">
        <v>4807</v>
      </c>
      <c r="B4755" s="3" t="s">
        <v>1119</v>
      </c>
      <c r="C4755" s="3" t="s">
        <v>1117</v>
      </c>
      <c r="D4755" s="3" t="s">
        <v>1124</v>
      </c>
    </row>
    <row r="4756" spans="1:4" x14ac:dyDescent="0.35">
      <c r="A4756" s="3" t="s">
        <v>4808</v>
      </c>
      <c r="B4756" s="3" t="s">
        <v>1116</v>
      </c>
      <c r="C4756" s="3" t="s">
        <v>1117</v>
      </c>
      <c r="D4756" s="3" t="s">
        <v>1124</v>
      </c>
    </row>
    <row r="4757" spans="1:4" x14ac:dyDescent="0.35">
      <c r="A4757" s="3" t="s">
        <v>4809</v>
      </c>
      <c r="B4757" s="3" t="s">
        <v>1116</v>
      </c>
      <c r="C4757" s="3" t="s">
        <v>1123</v>
      </c>
      <c r="D4757" s="3" t="s">
        <v>1118</v>
      </c>
    </row>
    <row r="4758" spans="1:4" x14ac:dyDescent="0.35">
      <c r="A4758" s="3" t="s">
        <v>4810</v>
      </c>
      <c r="B4758" s="3" t="s">
        <v>1116</v>
      </c>
      <c r="C4758" s="3" t="s">
        <v>1123</v>
      </c>
      <c r="D4758" s="3" t="s">
        <v>1118</v>
      </c>
    </row>
    <row r="4759" spans="1:4" x14ac:dyDescent="0.35">
      <c r="A4759" s="3" t="s">
        <v>4811</v>
      </c>
      <c r="B4759" s="3" t="s">
        <v>1119</v>
      </c>
      <c r="C4759" s="3" t="s">
        <v>1122</v>
      </c>
      <c r="D4759" s="3" t="s">
        <v>1126</v>
      </c>
    </row>
    <row r="4760" spans="1:4" x14ac:dyDescent="0.35">
      <c r="A4760" s="3" t="s">
        <v>4812</v>
      </c>
      <c r="B4760" s="3" t="s">
        <v>1119</v>
      </c>
      <c r="C4760" s="3" t="s">
        <v>1117</v>
      </c>
      <c r="D4760" s="3" t="s">
        <v>1118</v>
      </c>
    </row>
    <row r="4761" spans="1:4" x14ac:dyDescent="0.35">
      <c r="A4761" s="3" t="s">
        <v>4813</v>
      </c>
      <c r="B4761" s="3" t="s">
        <v>1116</v>
      </c>
      <c r="C4761" s="3" t="s">
        <v>1117</v>
      </c>
      <c r="D4761" s="3" t="s">
        <v>1126</v>
      </c>
    </row>
    <row r="4762" spans="1:4" x14ac:dyDescent="0.35">
      <c r="A4762" s="3" t="s">
        <v>4814</v>
      </c>
      <c r="B4762" s="3" t="s">
        <v>1116</v>
      </c>
      <c r="C4762" s="3" t="s">
        <v>1122</v>
      </c>
      <c r="D4762" s="3" t="s">
        <v>1118</v>
      </c>
    </row>
    <row r="4763" spans="1:4" x14ac:dyDescent="0.35">
      <c r="A4763" s="3" t="s">
        <v>4815</v>
      </c>
      <c r="B4763" s="3" t="s">
        <v>1119</v>
      </c>
      <c r="C4763" s="3" t="s">
        <v>1121</v>
      </c>
      <c r="D4763" s="3" t="s">
        <v>1118</v>
      </c>
    </row>
    <row r="4764" spans="1:4" x14ac:dyDescent="0.35">
      <c r="A4764" s="3" t="s">
        <v>4816</v>
      </c>
      <c r="B4764" s="3" t="s">
        <v>1116</v>
      </c>
      <c r="C4764" s="3" t="s">
        <v>1122</v>
      </c>
      <c r="D4764" s="3" t="s">
        <v>1118</v>
      </c>
    </row>
    <row r="4765" spans="1:4" x14ac:dyDescent="0.35">
      <c r="A4765" s="3" t="s">
        <v>4817</v>
      </c>
      <c r="B4765" s="3" t="s">
        <v>1116</v>
      </c>
      <c r="C4765" s="3" t="s">
        <v>1123</v>
      </c>
      <c r="D4765" s="3" t="s">
        <v>1118</v>
      </c>
    </row>
    <row r="4766" spans="1:4" x14ac:dyDescent="0.35">
      <c r="A4766" s="3" t="s">
        <v>4818</v>
      </c>
      <c r="B4766" s="3" t="s">
        <v>1116</v>
      </c>
      <c r="C4766" s="3" t="s">
        <v>1123</v>
      </c>
      <c r="D4766" s="3" t="s">
        <v>1118</v>
      </c>
    </row>
    <row r="4767" spans="1:4" x14ac:dyDescent="0.35">
      <c r="A4767" s="3" t="s">
        <v>4819</v>
      </c>
      <c r="B4767" s="3" t="s">
        <v>1116</v>
      </c>
      <c r="C4767" s="3" t="s">
        <v>1122</v>
      </c>
      <c r="D4767" s="3" t="s">
        <v>1118</v>
      </c>
    </row>
    <row r="4768" spans="1:4" x14ac:dyDescent="0.35">
      <c r="A4768" s="3" t="s">
        <v>4820</v>
      </c>
      <c r="B4768" s="3" t="s">
        <v>1119</v>
      </c>
      <c r="C4768" s="3" t="s">
        <v>1121</v>
      </c>
      <c r="D4768" s="3" t="s">
        <v>1118</v>
      </c>
    </row>
    <row r="4769" spans="1:4" x14ac:dyDescent="0.35">
      <c r="A4769" s="3" t="s">
        <v>4821</v>
      </c>
      <c r="B4769" s="3" t="s">
        <v>1116</v>
      </c>
      <c r="C4769" s="3" t="s">
        <v>1117</v>
      </c>
      <c r="D4769" s="3" t="s">
        <v>1118</v>
      </c>
    </row>
    <row r="4770" spans="1:4" x14ac:dyDescent="0.35">
      <c r="A4770" s="3" t="s">
        <v>4822</v>
      </c>
      <c r="B4770" s="3" t="s">
        <v>1120</v>
      </c>
      <c r="C4770" s="3" t="s">
        <v>1122</v>
      </c>
      <c r="D4770" s="3" t="s">
        <v>1126</v>
      </c>
    </row>
    <row r="4771" spans="1:4" x14ac:dyDescent="0.35">
      <c r="A4771" s="3" t="s">
        <v>4823</v>
      </c>
      <c r="B4771" s="3" t="s">
        <v>1116</v>
      </c>
      <c r="C4771" s="3" t="s">
        <v>1123</v>
      </c>
      <c r="D4771" s="3" t="s">
        <v>1118</v>
      </c>
    </row>
    <row r="4772" spans="1:4" x14ac:dyDescent="0.35">
      <c r="A4772" s="3" t="s">
        <v>4824</v>
      </c>
      <c r="B4772" s="3" t="s">
        <v>1116</v>
      </c>
      <c r="C4772" s="3" t="s">
        <v>1122</v>
      </c>
      <c r="D4772" s="3" t="s">
        <v>1126</v>
      </c>
    </row>
    <row r="4773" spans="1:4" x14ac:dyDescent="0.35">
      <c r="A4773" s="3" t="s">
        <v>4825</v>
      </c>
      <c r="B4773" s="3" t="s">
        <v>1116</v>
      </c>
      <c r="C4773" s="3" t="s">
        <v>1117</v>
      </c>
      <c r="D4773" s="3" t="s">
        <v>1118</v>
      </c>
    </row>
    <row r="4774" spans="1:4" x14ac:dyDescent="0.35">
      <c r="A4774" s="3" t="s">
        <v>4826</v>
      </c>
      <c r="B4774" s="3" t="s">
        <v>1116</v>
      </c>
      <c r="C4774" s="3" t="s">
        <v>1122</v>
      </c>
      <c r="D4774" s="3" t="s">
        <v>1124</v>
      </c>
    </row>
    <row r="4775" spans="1:4" x14ac:dyDescent="0.35">
      <c r="A4775" s="3" t="s">
        <v>4827</v>
      </c>
      <c r="B4775" s="3" t="s">
        <v>1116</v>
      </c>
      <c r="C4775" s="3" t="s">
        <v>1121</v>
      </c>
      <c r="D4775" s="3" t="s">
        <v>1118</v>
      </c>
    </row>
    <row r="4776" spans="1:4" x14ac:dyDescent="0.35">
      <c r="A4776" s="3" t="s">
        <v>4828</v>
      </c>
      <c r="B4776" s="3" t="s">
        <v>1120</v>
      </c>
      <c r="C4776" s="3" t="s">
        <v>1123</v>
      </c>
      <c r="D4776" s="3" t="s">
        <v>1124</v>
      </c>
    </row>
    <row r="4777" spans="1:4" x14ac:dyDescent="0.35">
      <c r="A4777" s="3" t="s">
        <v>4829</v>
      </c>
      <c r="B4777" s="3" t="s">
        <v>1116</v>
      </c>
      <c r="C4777" s="3" t="s">
        <v>1117</v>
      </c>
      <c r="D4777" s="3" t="s">
        <v>1124</v>
      </c>
    </row>
    <row r="4778" spans="1:4" x14ac:dyDescent="0.35">
      <c r="A4778" s="3" t="s">
        <v>4830</v>
      </c>
      <c r="B4778" s="3" t="s">
        <v>1116</v>
      </c>
      <c r="C4778" s="3" t="s">
        <v>1117</v>
      </c>
      <c r="D4778" s="3" t="s">
        <v>1124</v>
      </c>
    </row>
    <row r="4779" spans="1:4" x14ac:dyDescent="0.35">
      <c r="A4779" s="3" t="s">
        <v>4831</v>
      </c>
      <c r="B4779" s="3" t="s">
        <v>1116</v>
      </c>
      <c r="C4779" s="3" t="s">
        <v>1123</v>
      </c>
      <c r="D4779" s="3" t="s">
        <v>1118</v>
      </c>
    </row>
    <row r="4780" spans="1:4" x14ac:dyDescent="0.35">
      <c r="A4780" s="3" t="s">
        <v>4832</v>
      </c>
      <c r="B4780" s="3" t="s">
        <v>1116</v>
      </c>
      <c r="C4780" s="3" t="s">
        <v>1117</v>
      </c>
      <c r="D4780" s="3" t="s">
        <v>1118</v>
      </c>
    </row>
    <row r="4781" spans="1:4" x14ac:dyDescent="0.35">
      <c r="A4781" s="3" t="s">
        <v>4833</v>
      </c>
      <c r="B4781" s="3" t="s">
        <v>1119</v>
      </c>
      <c r="C4781" s="3" t="s">
        <v>1123</v>
      </c>
      <c r="D4781" s="3" t="s">
        <v>1118</v>
      </c>
    </row>
    <row r="4782" spans="1:4" x14ac:dyDescent="0.35">
      <c r="A4782" s="3" t="s">
        <v>4834</v>
      </c>
      <c r="B4782" s="3" t="s">
        <v>1119</v>
      </c>
      <c r="C4782" s="3" t="s">
        <v>1122</v>
      </c>
      <c r="D4782" s="3" t="s">
        <v>1124</v>
      </c>
    </row>
    <row r="4783" spans="1:4" x14ac:dyDescent="0.35">
      <c r="A4783" s="3" t="s">
        <v>4835</v>
      </c>
      <c r="B4783" s="3" t="s">
        <v>1116</v>
      </c>
      <c r="C4783" s="3" t="s">
        <v>1117</v>
      </c>
      <c r="D4783" s="3" t="s">
        <v>1118</v>
      </c>
    </row>
    <row r="4784" spans="1:4" x14ac:dyDescent="0.35">
      <c r="A4784" s="3" t="s">
        <v>4836</v>
      </c>
      <c r="B4784" s="3" t="s">
        <v>1116</v>
      </c>
      <c r="C4784" s="3" t="s">
        <v>1121</v>
      </c>
      <c r="D4784" s="3" t="s">
        <v>1118</v>
      </c>
    </row>
    <row r="4785" spans="1:4" x14ac:dyDescent="0.35">
      <c r="A4785" s="3" t="s">
        <v>4837</v>
      </c>
      <c r="B4785" s="3" t="s">
        <v>1119</v>
      </c>
      <c r="C4785" s="3" t="s">
        <v>1117</v>
      </c>
      <c r="D4785" s="3" t="s">
        <v>1118</v>
      </c>
    </row>
    <row r="4786" spans="1:4" x14ac:dyDescent="0.35">
      <c r="A4786" s="3" t="s">
        <v>4838</v>
      </c>
      <c r="B4786" s="3" t="s">
        <v>1119</v>
      </c>
      <c r="C4786" s="3" t="s">
        <v>1117</v>
      </c>
      <c r="D4786" s="3" t="s">
        <v>1118</v>
      </c>
    </row>
    <row r="4787" spans="1:4" x14ac:dyDescent="0.35">
      <c r="A4787" s="3" t="s">
        <v>4839</v>
      </c>
      <c r="B4787" s="3" t="s">
        <v>1116</v>
      </c>
      <c r="C4787" s="3" t="s">
        <v>1123</v>
      </c>
      <c r="D4787" s="3" t="s">
        <v>1118</v>
      </c>
    </row>
    <row r="4788" spans="1:4" x14ac:dyDescent="0.35">
      <c r="A4788" s="3" t="s">
        <v>4840</v>
      </c>
      <c r="B4788" s="3" t="s">
        <v>1116</v>
      </c>
      <c r="C4788" s="3" t="s">
        <v>1122</v>
      </c>
      <c r="D4788" s="3" t="s">
        <v>1124</v>
      </c>
    </row>
    <row r="4789" spans="1:4" x14ac:dyDescent="0.35">
      <c r="A4789" s="3" t="s">
        <v>4841</v>
      </c>
      <c r="B4789" s="3" t="s">
        <v>1119</v>
      </c>
      <c r="C4789" s="3" t="s">
        <v>1123</v>
      </c>
      <c r="D4789" s="3" t="s">
        <v>1118</v>
      </c>
    </row>
    <row r="4790" spans="1:4" x14ac:dyDescent="0.35">
      <c r="A4790" s="3" t="s">
        <v>4842</v>
      </c>
      <c r="B4790" s="3" t="s">
        <v>1116</v>
      </c>
      <c r="C4790" s="3" t="s">
        <v>1122</v>
      </c>
      <c r="D4790" s="3" t="s">
        <v>1118</v>
      </c>
    </row>
    <row r="4791" spans="1:4" x14ac:dyDescent="0.35">
      <c r="A4791" s="3" t="s">
        <v>4843</v>
      </c>
      <c r="B4791" s="3" t="s">
        <v>1116</v>
      </c>
      <c r="C4791" s="3" t="s">
        <v>1117</v>
      </c>
      <c r="D4791" s="3" t="s">
        <v>1126</v>
      </c>
    </row>
    <row r="4792" spans="1:4" x14ac:dyDescent="0.35">
      <c r="A4792" s="3" t="s">
        <v>4844</v>
      </c>
      <c r="B4792" s="3" t="s">
        <v>1119</v>
      </c>
      <c r="C4792" s="3" t="s">
        <v>1117</v>
      </c>
      <c r="D4792" s="3" t="s">
        <v>1126</v>
      </c>
    </row>
    <row r="4793" spans="1:4" x14ac:dyDescent="0.35">
      <c r="A4793" s="3" t="s">
        <v>4845</v>
      </c>
      <c r="B4793" s="3" t="s">
        <v>1119</v>
      </c>
      <c r="C4793" s="3" t="s">
        <v>1117</v>
      </c>
      <c r="D4793" s="3" t="s">
        <v>1118</v>
      </c>
    </row>
    <row r="4794" spans="1:4" x14ac:dyDescent="0.35">
      <c r="A4794" s="3" t="s">
        <v>4846</v>
      </c>
      <c r="B4794" s="3" t="s">
        <v>1116</v>
      </c>
      <c r="C4794" s="3" t="s">
        <v>1123</v>
      </c>
      <c r="D4794" s="3" t="s">
        <v>1118</v>
      </c>
    </row>
    <row r="4795" spans="1:4" x14ac:dyDescent="0.35">
      <c r="A4795" s="3" t="s">
        <v>4847</v>
      </c>
      <c r="B4795" s="3" t="s">
        <v>1116</v>
      </c>
      <c r="C4795" s="3" t="s">
        <v>1117</v>
      </c>
      <c r="D4795" s="3" t="s">
        <v>1124</v>
      </c>
    </row>
    <row r="4796" spans="1:4" x14ac:dyDescent="0.35">
      <c r="A4796" s="3" t="s">
        <v>4848</v>
      </c>
      <c r="B4796" s="3" t="s">
        <v>1116</v>
      </c>
      <c r="C4796" s="3" t="s">
        <v>1117</v>
      </c>
      <c r="D4796" s="3" t="s">
        <v>1124</v>
      </c>
    </row>
    <row r="4797" spans="1:4" x14ac:dyDescent="0.35">
      <c r="A4797" s="3" t="s">
        <v>4849</v>
      </c>
      <c r="B4797" s="3" t="s">
        <v>1116</v>
      </c>
      <c r="C4797" s="3" t="s">
        <v>1117</v>
      </c>
      <c r="D4797" s="3" t="s">
        <v>1118</v>
      </c>
    </row>
    <row r="4798" spans="1:4" x14ac:dyDescent="0.35">
      <c r="A4798" s="3" t="s">
        <v>4850</v>
      </c>
      <c r="B4798" s="3" t="s">
        <v>1116</v>
      </c>
      <c r="C4798" s="3" t="s">
        <v>1117</v>
      </c>
      <c r="D4798" s="3" t="s">
        <v>1118</v>
      </c>
    </row>
    <row r="4799" spans="1:4" x14ac:dyDescent="0.35">
      <c r="A4799" s="3" t="s">
        <v>4851</v>
      </c>
      <c r="B4799" s="3" t="s">
        <v>1119</v>
      </c>
      <c r="C4799" s="3" t="s">
        <v>1121</v>
      </c>
      <c r="D4799" s="3" t="s">
        <v>1126</v>
      </c>
    </row>
    <row r="4800" spans="1:4" x14ac:dyDescent="0.35">
      <c r="A4800" s="3" t="s">
        <v>4852</v>
      </c>
      <c r="B4800" s="3" t="s">
        <v>1116</v>
      </c>
      <c r="C4800" s="3" t="s">
        <v>1117</v>
      </c>
      <c r="D4800" s="3" t="s">
        <v>1118</v>
      </c>
    </row>
    <row r="4801" spans="1:4" x14ac:dyDescent="0.35">
      <c r="A4801" s="3" t="s">
        <v>4853</v>
      </c>
      <c r="B4801" s="3" t="s">
        <v>1119</v>
      </c>
      <c r="C4801" s="3" t="s">
        <v>1117</v>
      </c>
      <c r="D4801" s="3" t="s">
        <v>1118</v>
      </c>
    </row>
    <row r="4802" spans="1:4" x14ac:dyDescent="0.35">
      <c r="A4802" s="3" t="s">
        <v>4854</v>
      </c>
      <c r="B4802" s="3" t="s">
        <v>1119</v>
      </c>
      <c r="C4802" s="3" t="s">
        <v>1123</v>
      </c>
      <c r="D4802" s="3" t="s">
        <v>1118</v>
      </c>
    </row>
    <row r="4803" spans="1:4" x14ac:dyDescent="0.35">
      <c r="A4803" s="3" t="s">
        <v>4855</v>
      </c>
      <c r="B4803" s="3" t="s">
        <v>1116</v>
      </c>
      <c r="C4803" s="3" t="s">
        <v>1117</v>
      </c>
      <c r="D4803" s="3" t="s">
        <v>1118</v>
      </c>
    </row>
    <row r="4804" spans="1:4" x14ac:dyDescent="0.35">
      <c r="A4804" s="3" t="s">
        <v>4856</v>
      </c>
      <c r="B4804" s="3" t="s">
        <v>1116</v>
      </c>
      <c r="C4804" s="3" t="s">
        <v>1123</v>
      </c>
      <c r="D4804" s="3" t="s">
        <v>1124</v>
      </c>
    </row>
    <row r="4805" spans="1:4" x14ac:dyDescent="0.35">
      <c r="A4805" s="3" t="s">
        <v>4857</v>
      </c>
      <c r="B4805" s="3" t="s">
        <v>1116</v>
      </c>
      <c r="C4805" s="3" t="s">
        <v>1117</v>
      </c>
      <c r="D4805" s="3" t="s">
        <v>1118</v>
      </c>
    </row>
    <row r="4806" spans="1:4" x14ac:dyDescent="0.35">
      <c r="A4806" s="3" t="s">
        <v>4858</v>
      </c>
      <c r="B4806" s="3" t="s">
        <v>1119</v>
      </c>
      <c r="C4806" s="3" t="s">
        <v>1121</v>
      </c>
      <c r="D4806" s="3" t="s">
        <v>1126</v>
      </c>
    </row>
    <row r="4807" spans="1:4" x14ac:dyDescent="0.35">
      <c r="A4807" s="3" t="s">
        <v>4859</v>
      </c>
      <c r="B4807" s="3" t="s">
        <v>1116</v>
      </c>
      <c r="C4807" s="3" t="s">
        <v>1117</v>
      </c>
      <c r="D4807" s="3" t="s">
        <v>1124</v>
      </c>
    </row>
    <row r="4808" spans="1:4" x14ac:dyDescent="0.35">
      <c r="A4808" s="3" t="s">
        <v>4860</v>
      </c>
      <c r="B4808" s="3" t="s">
        <v>1116</v>
      </c>
      <c r="C4808" s="3" t="s">
        <v>1123</v>
      </c>
      <c r="D4808" s="3" t="s">
        <v>1118</v>
      </c>
    </row>
    <row r="4809" spans="1:4" x14ac:dyDescent="0.35">
      <c r="A4809" s="3" t="s">
        <v>4861</v>
      </c>
      <c r="B4809" s="3" t="s">
        <v>1119</v>
      </c>
      <c r="C4809" s="3" t="s">
        <v>1117</v>
      </c>
      <c r="D4809" s="3" t="s">
        <v>1118</v>
      </c>
    </row>
    <row r="4810" spans="1:4" x14ac:dyDescent="0.35">
      <c r="A4810" s="3" t="s">
        <v>4862</v>
      </c>
      <c r="B4810" s="3" t="s">
        <v>1119</v>
      </c>
      <c r="C4810" s="3" t="s">
        <v>1123</v>
      </c>
      <c r="D4810" s="3" t="s">
        <v>1124</v>
      </c>
    </row>
    <row r="4811" spans="1:4" x14ac:dyDescent="0.35">
      <c r="A4811" s="3" t="s">
        <v>4863</v>
      </c>
      <c r="B4811" s="3" t="s">
        <v>1116</v>
      </c>
      <c r="C4811" s="3" t="s">
        <v>1123</v>
      </c>
      <c r="D4811" s="3" t="s">
        <v>1126</v>
      </c>
    </row>
    <row r="4812" spans="1:4" x14ac:dyDescent="0.35">
      <c r="A4812" s="3" t="s">
        <v>4864</v>
      </c>
      <c r="B4812" s="3" t="s">
        <v>1116</v>
      </c>
      <c r="C4812" s="3" t="s">
        <v>1117</v>
      </c>
      <c r="D4812" s="3" t="s">
        <v>1118</v>
      </c>
    </row>
    <row r="4813" spans="1:4" x14ac:dyDescent="0.35">
      <c r="A4813" s="3" t="s">
        <v>4865</v>
      </c>
      <c r="B4813" s="3" t="s">
        <v>1116</v>
      </c>
      <c r="C4813" s="3" t="s">
        <v>1121</v>
      </c>
      <c r="D4813" s="3" t="s">
        <v>1118</v>
      </c>
    </row>
    <row r="4814" spans="1:4" x14ac:dyDescent="0.35">
      <c r="A4814" s="3" t="s">
        <v>4866</v>
      </c>
      <c r="B4814" s="3" t="s">
        <v>1119</v>
      </c>
      <c r="C4814" s="3" t="s">
        <v>1117</v>
      </c>
      <c r="D4814" s="3" t="s">
        <v>1118</v>
      </c>
    </row>
    <row r="4815" spans="1:4" x14ac:dyDescent="0.35">
      <c r="A4815" s="3" t="s">
        <v>4867</v>
      </c>
      <c r="B4815" s="3" t="s">
        <v>1119</v>
      </c>
      <c r="C4815" s="3" t="s">
        <v>1122</v>
      </c>
      <c r="D4815" s="3" t="s">
        <v>1118</v>
      </c>
    </row>
    <row r="4816" spans="1:4" x14ac:dyDescent="0.35">
      <c r="A4816" s="3" t="s">
        <v>4868</v>
      </c>
      <c r="B4816" s="3" t="s">
        <v>1119</v>
      </c>
      <c r="C4816" s="3" t="s">
        <v>1122</v>
      </c>
      <c r="D4816" s="3" t="s">
        <v>1118</v>
      </c>
    </row>
    <row r="4817" spans="1:4" x14ac:dyDescent="0.35">
      <c r="A4817" s="3" t="s">
        <v>4869</v>
      </c>
      <c r="B4817" s="3" t="s">
        <v>1119</v>
      </c>
      <c r="C4817" s="3" t="s">
        <v>1122</v>
      </c>
      <c r="D4817" s="3" t="s">
        <v>1124</v>
      </c>
    </row>
    <row r="4818" spans="1:4" x14ac:dyDescent="0.35">
      <c r="A4818" s="3" t="s">
        <v>4870</v>
      </c>
      <c r="B4818" s="3" t="s">
        <v>1116</v>
      </c>
      <c r="C4818" s="3" t="s">
        <v>1121</v>
      </c>
      <c r="D4818" s="3" t="s">
        <v>1124</v>
      </c>
    </row>
    <row r="4819" spans="1:4" x14ac:dyDescent="0.35">
      <c r="A4819" s="3" t="s">
        <v>4871</v>
      </c>
      <c r="B4819" s="3" t="s">
        <v>1119</v>
      </c>
      <c r="C4819" s="3" t="s">
        <v>1123</v>
      </c>
      <c r="D4819" s="3" t="s">
        <v>1126</v>
      </c>
    </row>
    <row r="4820" spans="1:4" x14ac:dyDescent="0.35">
      <c r="A4820" s="3" t="s">
        <v>4872</v>
      </c>
      <c r="B4820" s="3" t="s">
        <v>1116</v>
      </c>
      <c r="C4820" s="3" t="s">
        <v>1123</v>
      </c>
      <c r="D4820" s="3" t="s">
        <v>1124</v>
      </c>
    </row>
    <row r="4821" spans="1:4" x14ac:dyDescent="0.35">
      <c r="A4821" s="3" t="s">
        <v>4873</v>
      </c>
      <c r="B4821" s="3" t="s">
        <v>1116</v>
      </c>
      <c r="C4821" s="3" t="s">
        <v>1122</v>
      </c>
      <c r="D4821" s="3" t="s">
        <v>1118</v>
      </c>
    </row>
    <row r="4822" spans="1:4" x14ac:dyDescent="0.35">
      <c r="A4822" s="3" t="s">
        <v>4874</v>
      </c>
      <c r="B4822" s="3" t="s">
        <v>1120</v>
      </c>
      <c r="C4822" s="3" t="s">
        <v>1121</v>
      </c>
      <c r="D4822" s="3" t="s">
        <v>1124</v>
      </c>
    </row>
    <row r="4823" spans="1:4" x14ac:dyDescent="0.35">
      <c r="A4823" s="3" t="s">
        <v>4875</v>
      </c>
      <c r="B4823" s="3" t="s">
        <v>1116</v>
      </c>
      <c r="C4823" s="3" t="s">
        <v>1117</v>
      </c>
      <c r="D4823" s="3" t="s">
        <v>1118</v>
      </c>
    </row>
    <row r="4824" spans="1:4" x14ac:dyDescent="0.35">
      <c r="A4824" s="3" t="s">
        <v>4876</v>
      </c>
      <c r="B4824" s="3" t="s">
        <v>1116</v>
      </c>
      <c r="C4824" s="3" t="s">
        <v>1117</v>
      </c>
      <c r="D4824" s="3" t="s">
        <v>1118</v>
      </c>
    </row>
    <row r="4825" spans="1:4" x14ac:dyDescent="0.35">
      <c r="A4825" s="3" t="s">
        <v>4877</v>
      </c>
      <c r="B4825" s="3" t="s">
        <v>1116</v>
      </c>
      <c r="C4825" s="3" t="s">
        <v>1122</v>
      </c>
      <c r="D4825" s="3" t="s">
        <v>1126</v>
      </c>
    </row>
    <row r="4826" spans="1:4" x14ac:dyDescent="0.35">
      <c r="A4826" s="3" t="s">
        <v>4878</v>
      </c>
      <c r="B4826" s="3" t="s">
        <v>1116</v>
      </c>
      <c r="C4826" s="3" t="s">
        <v>1117</v>
      </c>
      <c r="D4826" s="3" t="s">
        <v>1118</v>
      </c>
    </row>
    <row r="4827" spans="1:4" x14ac:dyDescent="0.35">
      <c r="A4827" s="3" t="s">
        <v>4879</v>
      </c>
      <c r="B4827" s="3" t="s">
        <v>1116</v>
      </c>
      <c r="C4827" s="3" t="s">
        <v>1123</v>
      </c>
      <c r="D4827" s="3" t="s">
        <v>1118</v>
      </c>
    </row>
    <row r="4828" spans="1:4" x14ac:dyDescent="0.35">
      <c r="A4828" s="3" t="s">
        <v>4880</v>
      </c>
      <c r="B4828" s="3" t="s">
        <v>1119</v>
      </c>
      <c r="C4828" s="3" t="s">
        <v>1122</v>
      </c>
      <c r="D4828" s="3" t="s">
        <v>1126</v>
      </c>
    </row>
    <row r="4829" spans="1:4" x14ac:dyDescent="0.35">
      <c r="A4829" s="3" t="s">
        <v>4881</v>
      </c>
      <c r="B4829" s="3" t="s">
        <v>1116</v>
      </c>
      <c r="C4829" s="3" t="s">
        <v>1123</v>
      </c>
      <c r="D4829" s="3" t="s">
        <v>1118</v>
      </c>
    </row>
    <row r="4830" spans="1:4" x14ac:dyDescent="0.35">
      <c r="A4830" s="3" t="s">
        <v>4882</v>
      </c>
      <c r="B4830" s="3" t="s">
        <v>1116</v>
      </c>
      <c r="C4830" s="3" t="s">
        <v>1123</v>
      </c>
      <c r="D4830" s="3" t="s">
        <v>1118</v>
      </c>
    </row>
    <row r="4831" spans="1:4" x14ac:dyDescent="0.35">
      <c r="A4831" s="3" t="s">
        <v>4883</v>
      </c>
      <c r="B4831" s="3" t="s">
        <v>1116</v>
      </c>
      <c r="C4831" s="3" t="s">
        <v>1123</v>
      </c>
      <c r="D4831" s="3" t="s">
        <v>1118</v>
      </c>
    </row>
    <row r="4832" spans="1:4" x14ac:dyDescent="0.35">
      <c r="A4832" s="3" t="s">
        <v>4884</v>
      </c>
      <c r="B4832" s="3" t="s">
        <v>1116</v>
      </c>
      <c r="C4832" s="3" t="s">
        <v>1121</v>
      </c>
      <c r="D4832" s="3" t="s">
        <v>1118</v>
      </c>
    </row>
    <row r="4833" spans="1:4" x14ac:dyDescent="0.35">
      <c r="A4833" s="3" t="s">
        <v>4885</v>
      </c>
      <c r="B4833" s="3" t="s">
        <v>1116</v>
      </c>
      <c r="C4833" s="3" t="s">
        <v>1122</v>
      </c>
      <c r="D4833" s="3" t="s">
        <v>1118</v>
      </c>
    </row>
    <row r="4834" spans="1:4" x14ac:dyDescent="0.35">
      <c r="A4834" s="3" t="s">
        <v>4886</v>
      </c>
      <c r="B4834" s="3" t="s">
        <v>1116</v>
      </c>
      <c r="C4834" s="3" t="s">
        <v>1121</v>
      </c>
      <c r="D4834" s="3" t="s">
        <v>1118</v>
      </c>
    </row>
    <row r="4835" spans="1:4" x14ac:dyDescent="0.35">
      <c r="A4835" s="3" t="s">
        <v>4887</v>
      </c>
      <c r="B4835" s="3" t="s">
        <v>1119</v>
      </c>
      <c r="C4835" s="3" t="s">
        <v>1117</v>
      </c>
      <c r="D4835" s="3" t="s">
        <v>1118</v>
      </c>
    </row>
    <row r="4836" spans="1:4" x14ac:dyDescent="0.35">
      <c r="A4836" s="3" t="s">
        <v>4888</v>
      </c>
      <c r="B4836" s="3" t="s">
        <v>1116</v>
      </c>
      <c r="C4836" s="3" t="s">
        <v>1123</v>
      </c>
      <c r="D4836" s="3" t="s">
        <v>1118</v>
      </c>
    </row>
    <row r="4837" spans="1:4" x14ac:dyDescent="0.35">
      <c r="A4837" s="3" t="s">
        <v>4889</v>
      </c>
      <c r="B4837" s="3" t="s">
        <v>1116</v>
      </c>
      <c r="C4837" s="3" t="s">
        <v>1123</v>
      </c>
      <c r="D4837" s="3" t="s">
        <v>1124</v>
      </c>
    </row>
    <row r="4838" spans="1:4" x14ac:dyDescent="0.35">
      <c r="A4838" s="3" t="s">
        <v>4890</v>
      </c>
      <c r="B4838" s="3" t="s">
        <v>1120</v>
      </c>
      <c r="C4838" s="3" t="s">
        <v>1121</v>
      </c>
      <c r="D4838" s="3" t="s">
        <v>1124</v>
      </c>
    </row>
    <row r="4839" spans="1:4" x14ac:dyDescent="0.35">
      <c r="A4839" s="3" t="s">
        <v>4891</v>
      </c>
      <c r="B4839" s="3" t="s">
        <v>1116</v>
      </c>
      <c r="C4839" s="3" t="s">
        <v>1122</v>
      </c>
      <c r="D4839" s="3" t="s">
        <v>1118</v>
      </c>
    </row>
    <row r="4840" spans="1:4" x14ac:dyDescent="0.35">
      <c r="A4840" s="3" t="s">
        <v>4892</v>
      </c>
      <c r="B4840" s="3" t="s">
        <v>1119</v>
      </c>
      <c r="C4840" s="3" t="s">
        <v>1123</v>
      </c>
      <c r="D4840" s="3" t="s">
        <v>1118</v>
      </c>
    </row>
    <row r="4841" spans="1:4" x14ac:dyDescent="0.35">
      <c r="A4841" s="3" t="s">
        <v>4893</v>
      </c>
      <c r="B4841" s="3" t="s">
        <v>1116</v>
      </c>
      <c r="C4841" s="3" t="s">
        <v>1121</v>
      </c>
      <c r="D4841" s="3" t="s">
        <v>1118</v>
      </c>
    </row>
    <row r="4842" spans="1:4" x14ac:dyDescent="0.35">
      <c r="A4842" s="3" t="s">
        <v>4894</v>
      </c>
      <c r="B4842" s="3" t="s">
        <v>1116</v>
      </c>
      <c r="C4842" s="3" t="s">
        <v>1117</v>
      </c>
      <c r="D4842" s="3" t="s">
        <v>1118</v>
      </c>
    </row>
    <row r="4843" spans="1:4" x14ac:dyDescent="0.35">
      <c r="A4843" s="3" t="s">
        <v>4895</v>
      </c>
      <c r="B4843" s="3" t="s">
        <v>1119</v>
      </c>
      <c r="C4843" s="3" t="s">
        <v>1123</v>
      </c>
      <c r="D4843" s="3" t="s">
        <v>1118</v>
      </c>
    </row>
    <row r="4844" spans="1:4" x14ac:dyDescent="0.35">
      <c r="A4844" s="3" t="s">
        <v>4896</v>
      </c>
      <c r="B4844" s="3" t="s">
        <v>1119</v>
      </c>
      <c r="C4844" s="3" t="s">
        <v>1123</v>
      </c>
      <c r="D4844" s="3" t="s">
        <v>1124</v>
      </c>
    </row>
    <row r="4845" spans="1:4" x14ac:dyDescent="0.35">
      <c r="A4845" s="3" t="s">
        <v>4897</v>
      </c>
      <c r="B4845" s="3" t="s">
        <v>1116</v>
      </c>
      <c r="C4845" s="3" t="s">
        <v>1121</v>
      </c>
      <c r="D4845" s="3" t="s">
        <v>1124</v>
      </c>
    </row>
    <row r="4846" spans="1:4" x14ac:dyDescent="0.35">
      <c r="A4846" s="3" t="s">
        <v>4898</v>
      </c>
      <c r="B4846" s="3" t="s">
        <v>1116</v>
      </c>
      <c r="C4846" s="3" t="s">
        <v>1123</v>
      </c>
      <c r="D4846" s="3" t="s">
        <v>1118</v>
      </c>
    </row>
    <row r="4847" spans="1:4" x14ac:dyDescent="0.35">
      <c r="A4847" s="3" t="s">
        <v>4899</v>
      </c>
      <c r="B4847" s="3" t="s">
        <v>1116</v>
      </c>
      <c r="C4847" s="3" t="s">
        <v>1117</v>
      </c>
      <c r="D4847" s="3" t="s">
        <v>1118</v>
      </c>
    </row>
    <row r="4848" spans="1:4" x14ac:dyDescent="0.35">
      <c r="A4848" s="3" t="s">
        <v>4900</v>
      </c>
      <c r="B4848" s="3" t="s">
        <v>1116</v>
      </c>
      <c r="C4848" s="3" t="s">
        <v>1122</v>
      </c>
      <c r="D4848" s="3" t="s">
        <v>1118</v>
      </c>
    </row>
    <row r="4849" spans="1:4" x14ac:dyDescent="0.35">
      <c r="A4849" s="3" t="s">
        <v>4901</v>
      </c>
      <c r="B4849" s="3" t="s">
        <v>1116</v>
      </c>
      <c r="C4849" s="3" t="s">
        <v>1123</v>
      </c>
      <c r="D4849" s="3" t="s">
        <v>1118</v>
      </c>
    </row>
    <row r="4850" spans="1:4" x14ac:dyDescent="0.35">
      <c r="A4850" s="3" t="s">
        <v>4902</v>
      </c>
      <c r="B4850" s="3" t="s">
        <v>1119</v>
      </c>
      <c r="C4850" s="3" t="s">
        <v>1117</v>
      </c>
      <c r="D4850" s="3" t="s">
        <v>1118</v>
      </c>
    </row>
    <row r="4851" spans="1:4" x14ac:dyDescent="0.35">
      <c r="A4851" s="3" t="s">
        <v>4903</v>
      </c>
      <c r="B4851" s="3" t="s">
        <v>1116</v>
      </c>
      <c r="C4851" s="3" t="s">
        <v>1117</v>
      </c>
      <c r="D4851" s="3" t="s">
        <v>1124</v>
      </c>
    </row>
    <row r="4852" spans="1:4" x14ac:dyDescent="0.35">
      <c r="A4852" s="3" t="s">
        <v>4904</v>
      </c>
      <c r="B4852" s="3" t="s">
        <v>1116</v>
      </c>
      <c r="C4852" s="3" t="s">
        <v>1117</v>
      </c>
      <c r="D4852" s="3" t="s">
        <v>1118</v>
      </c>
    </row>
    <row r="4853" spans="1:4" x14ac:dyDescent="0.35">
      <c r="A4853" s="3" t="s">
        <v>4905</v>
      </c>
      <c r="B4853" s="3" t="s">
        <v>1116</v>
      </c>
      <c r="C4853" s="3" t="s">
        <v>1117</v>
      </c>
      <c r="D4853" s="3" t="s">
        <v>1118</v>
      </c>
    </row>
    <row r="4854" spans="1:4" x14ac:dyDescent="0.35">
      <c r="A4854" s="3" t="s">
        <v>4906</v>
      </c>
      <c r="B4854" s="3" t="s">
        <v>1119</v>
      </c>
      <c r="C4854" s="3" t="s">
        <v>1123</v>
      </c>
      <c r="D4854" s="3" t="s">
        <v>1118</v>
      </c>
    </row>
    <row r="4855" spans="1:4" x14ac:dyDescent="0.35">
      <c r="A4855" s="3" t="s">
        <v>4907</v>
      </c>
      <c r="B4855" s="3" t="s">
        <v>1116</v>
      </c>
      <c r="C4855" s="3" t="s">
        <v>1121</v>
      </c>
      <c r="D4855" s="3" t="s">
        <v>1126</v>
      </c>
    </row>
    <row r="4856" spans="1:4" x14ac:dyDescent="0.35">
      <c r="A4856" s="3" t="s">
        <v>4908</v>
      </c>
      <c r="B4856" s="3" t="s">
        <v>1116</v>
      </c>
      <c r="C4856" s="3" t="s">
        <v>1121</v>
      </c>
      <c r="D4856" s="3" t="s">
        <v>1118</v>
      </c>
    </row>
    <row r="4857" spans="1:4" x14ac:dyDescent="0.35">
      <c r="A4857" s="3" t="s">
        <v>4909</v>
      </c>
      <c r="B4857" s="3" t="s">
        <v>1116</v>
      </c>
      <c r="C4857" s="3" t="s">
        <v>1117</v>
      </c>
      <c r="D4857" s="3" t="s">
        <v>1118</v>
      </c>
    </row>
    <row r="4858" spans="1:4" x14ac:dyDescent="0.35">
      <c r="A4858" s="3" t="s">
        <v>4910</v>
      </c>
      <c r="B4858" s="3" t="s">
        <v>1120</v>
      </c>
      <c r="C4858" s="3" t="s">
        <v>1122</v>
      </c>
      <c r="D4858" s="3" t="s">
        <v>1118</v>
      </c>
    </row>
    <row r="4859" spans="1:4" x14ac:dyDescent="0.35">
      <c r="A4859" s="3" t="s">
        <v>4911</v>
      </c>
      <c r="B4859" s="3" t="s">
        <v>1116</v>
      </c>
      <c r="C4859" s="3" t="s">
        <v>1117</v>
      </c>
      <c r="D4859" s="3" t="s">
        <v>1118</v>
      </c>
    </row>
    <row r="4860" spans="1:4" x14ac:dyDescent="0.35">
      <c r="A4860" s="3" t="s">
        <v>4912</v>
      </c>
      <c r="B4860" s="3" t="s">
        <v>1116</v>
      </c>
      <c r="C4860" s="3" t="s">
        <v>1117</v>
      </c>
      <c r="D4860" s="3" t="s">
        <v>1118</v>
      </c>
    </row>
    <row r="4861" spans="1:4" x14ac:dyDescent="0.35">
      <c r="A4861" s="3" t="s">
        <v>4913</v>
      </c>
      <c r="B4861" s="3" t="s">
        <v>1116</v>
      </c>
      <c r="C4861" s="3" t="s">
        <v>1117</v>
      </c>
      <c r="D4861" s="3" t="s">
        <v>1118</v>
      </c>
    </row>
    <row r="4862" spans="1:4" x14ac:dyDescent="0.35">
      <c r="A4862" s="3" t="s">
        <v>4914</v>
      </c>
      <c r="B4862" s="3" t="s">
        <v>1116</v>
      </c>
      <c r="C4862" s="3" t="s">
        <v>1117</v>
      </c>
      <c r="D4862" s="3" t="s">
        <v>1118</v>
      </c>
    </row>
    <row r="4863" spans="1:4" x14ac:dyDescent="0.35">
      <c r="A4863" s="3" t="s">
        <v>4915</v>
      </c>
      <c r="B4863" s="3" t="s">
        <v>1116</v>
      </c>
      <c r="C4863" s="3" t="s">
        <v>1121</v>
      </c>
      <c r="D4863" s="3" t="s">
        <v>1124</v>
      </c>
    </row>
    <row r="4864" spans="1:4" x14ac:dyDescent="0.35">
      <c r="A4864" s="3" t="s">
        <v>4916</v>
      </c>
      <c r="B4864" s="3" t="s">
        <v>1120</v>
      </c>
      <c r="C4864" s="3" t="s">
        <v>1122</v>
      </c>
      <c r="D4864" s="3" t="s">
        <v>1126</v>
      </c>
    </row>
    <row r="4865" spans="1:4" x14ac:dyDescent="0.35">
      <c r="A4865" s="3" t="s">
        <v>4917</v>
      </c>
      <c r="B4865" s="3" t="s">
        <v>1116</v>
      </c>
      <c r="C4865" s="3" t="s">
        <v>1117</v>
      </c>
      <c r="D4865" s="3" t="s">
        <v>1118</v>
      </c>
    </row>
    <row r="4866" spans="1:4" x14ac:dyDescent="0.35">
      <c r="A4866" s="3" t="s">
        <v>4918</v>
      </c>
      <c r="B4866" s="3" t="s">
        <v>1116</v>
      </c>
      <c r="C4866" s="3" t="s">
        <v>1121</v>
      </c>
      <c r="D4866" s="3" t="s">
        <v>1118</v>
      </c>
    </row>
    <row r="4867" spans="1:4" x14ac:dyDescent="0.35">
      <c r="A4867" s="3" t="s">
        <v>4919</v>
      </c>
      <c r="B4867" s="3" t="s">
        <v>1116</v>
      </c>
      <c r="C4867" s="3" t="s">
        <v>1123</v>
      </c>
      <c r="D4867" s="3" t="s">
        <v>1118</v>
      </c>
    </row>
    <row r="4868" spans="1:4" x14ac:dyDescent="0.35">
      <c r="A4868" s="3" t="s">
        <v>4920</v>
      </c>
      <c r="B4868" s="3" t="s">
        <v>1116</v>
      </c>
      <c r="C4868" s="3" t="s">
        <v>1117</v>
      </c>
      <c r="D4868" s="3" t="s">
        <v>1118</v>
      </c>
    </row>
    <row r="4869" spans="1:4" x14ac:dyDescent="0.35">
      <c r="A4869" s="3" t="s">
        <v>4921</v>
      </c>
      <c r="B4869" s="3" t="s">
        <v>1116</v>
      </c>
      <c r="C4869" s="3" t="s">
        <v>1123</v>
      </c>
      <c r="D4869" s="3" t="s">
        <v>1118</v>
      </c>
    </row>
    <row r="4870" spans="1:4" x14ac:dyDescent="0.35">
      <c r="A4870" s="3" t="s">
        <v>4922</v>
      </c>
      <c r="B4870" s="3" t="s">
        <v>1120</v>
      </c>
      <c r="C4870" s="3" t="s">
        <v>1123</v>
      </c>
      <c r="D4870" s="3" t="s">
        <v>1126</v>
      </c>
    </row>
    <row r="4871" spans="1:4" x14ac:dyDescent="0.35">
      <c r="A4871" s="3" t="s">
        <v>4923</v>
      </c>
      <c r="B4871" s="3" t="s">
        <v>1120</v>
      </c>
      <c r="C4871" s="3" t="s">
        <v>1123</v>
      </c>
      <c r="D4871" s="3" t="s">
        <v>1124</v>
      </c>
    </row>
    <row r="4872" spans="1:4" x14ac:dyDescent="0.35">
      <c r="A4872" s="3" t="s">
        <v>4924</v>
      </c>
      <c r="B4872" s="3" t="s">
        <v>1119</v>
      </c>
      <c r="C4872" s="3" t="s">
        <v>1121</v>
      </c>
      <c r="D4872" s="3" t="s">
        <v>1118</v>
      </c>
    </row>
    <row r="4873" spans="1:4" x14ac:dyDescent="0.35">
      <c r="A4873" s="3" t="s">
        <v>4925</v>
      </c>
      <c r="B4873" s="3" t="s">
        <v>1116</v>
      </c>
      <c r="C4873" s="3" t="s">
        <v>1121</v>
      </c>
      <c r="D4873" s="3" t="s">
        <v>1118</v>
      </c>
    </row>
    <row r="4874" spans="1:4" x14ac:dyDescent="0.35">
      <c r="A4874" s="3" t="s">
        <v>4926</v>
      </c>
      <c r="B4874" s="3" t="s">
        <v>1116</v>
      </c>
      <c r="C4874" s="3" t="s">
        <v>1117</v>
      </c>
      <c r="D4874" s="3" t="s">
        <v>1118</v>
      </c>
    </row>
    <row r="4875" spans="1:4" x14ac:dyDescent="0.35">
      <c r="A4875" s="3" t="s">
        <v>4927</v>
      </c>
      <c r="B4875" s="3" t="s">
        <v>1116</v>
      </c>
      <c r="C4875" s="3" t="s">
        <v>1121</v>
      </c>
      <c r="D4875" s="3" t="s">
        <v>1126</v>
      </c>
    </row>
    <row r="4876" spans="1:4" x14ac:dyDescent="0.35">
      <c r="A4876" s="3" t="s">
        <v>4928</v>
      </c>
      <c r="B4876" s="3" t="s">
        <v>1116</v>
      </c>
      <c r="C4876" s="3" t="s">
        <v>1117</v>
      </c>
      <c r="D4876" s="3" t="s">
        <v>1118</v>
      </c>
    </row>
    <row r="4877" spans="1:4" x14ac:dyDescent="0.35">
      <c r="A4877" s="3" t="s">
        <v>4929</v>
      </c>
      <c r="B4877" s="3" t="s">
        <v>1116</v>
      </c>
      <c r="C4877" s="3" t="s">
        <v>1122</v>
      </c>
      <c r="D4877" s="3" t="s">
        <v>1126</v>
      </c>
    </row>
    <row r="4878" spans="1:4" x14ac:dyDescent="0.35">
      <c r="A4878" s="3" t="s">
        <v>4930</v>
      </c>
      <c r="B4878" s="3" t="s">
        <v>1116</v>
      </c>
      <c r="C4878" s="3" t="s">
        <v>1121</v>
      </c>
      <c r="D4878" s="3" t="s">
        <v>1118</v>
      </c>
    </row>
    <row r="4879" spans="1:4" x14ac:dyDescent="0.35">
      <c r="A4879" s="3" t="s">
        <v>4931</v>
      </c>
      <c r="B4879" s="3" t="s">
        <v>1116</v>
      </c>
      <c r="C4879" s="3" t="s">
        <v>1117</v>
      </c>
      <c r="D4879" s="3" t="s">
        <v>1118</v>
      </c>
    </row>
    <row r="4880" spans="1:4" x14ac:dyDescent="0.35">
      <c r="A4880" s="3" t="s">
        <v>4932</v>
      </c>
      <c r="B4880" s="3" t="s">
        <v>1116</v>
      </c>
      <c r="C4880" s="3" t="s">
        <v>1123</v>
      </c>
      <c r="D4880" s="3" t="s">
        <v>1126</v>
      </c>
    </row>
    <row r="4881" spans="1:4" x14ac:dyDescent="0.35">
      <c r="A4881" s="3" t="s">
        <v>4933</v>
      </c>
      <c r="B4881" s="3" t="s">
        <v>1116</v>
      </c>
      <c r="C4881" s="3" t="s">
        <v>1122</v>
      </c>
      <c r="D4881" s="3" t="s">
        <v>1124</v>
      </c>
    </row>
    <row r="4882" spans="1:4" x14ac:dyDescent="0.35">
      <c r="A4882" s="3" t="s">
        <v>4934</v>
      </c>
      <c r="B4882" s="3" t="s">
        <v>1119</v>
      </c>
      <c r="C4882" s="3" t="s">
        <v>1122</v>
      </c>
      <c r="D4882" s="3" t="s">
        <v>1124</v>
      </c>
    </row>
    <row r="4883" spans="1:4" x14ac:dyDescent="0.35">
      <c r="A4883" s="3" t="s">
        <v>4935</v>
      </c>
      <c r="B4883" s="3" t="s">
        <v>1120</v>
      </c>
      <c r="C4883" s="3" t="s">
        <v>1117</v>
      </c>
      <c r="D4883" s="3" t="s">
        <v>1118</v>
      </c>
    </row>
    <row r="4884" spans="1:4" x14ac:dyDescent="0.35">
      <c r="A4884" s="3" t="s">
        <v>4936</v>
      </c>
      <c r="B4884" s="3" t="s">
        <v>1119</v>
      </c>
      <c r="C4884" s="3" t="s">
        <v>1121</v>
      </c>
      <c r="D4884" s="3" t="s">
        <v>1118</v>
      </c>
    </row>
    <row r="4885" spans="1:4" x14ac:dyDescent="0.35">
      <c r="A4885" s="3" t="s">
        <v>4937</v>
      </c>
      <c r="B4885" s="3" t="s">
        <v>1116</v>
      </c>
      <c r="C4885" s="3" t="s">
        <v>1123</v>
      </c>
      <c r="D4885" s="3" t="s">
        <v>1124</v>
      </c>
    </row>
    <row r="4886" spans="1:4" x14ac:dyDescent="0.35">
      <c r="A4886" s="3" t="s">
        <v>4938</v>
      </c>
      <c r="B4886" s="3" t="s">
        <v>1119</v>
      </c>
      <c r="C4886" s="3" t="s">
        <v>1121</v>
      </c>
      <c r="D4886" s="3" t="s">
        <v>1118</v>
      </c>
    </row>
    <row r="4887" spans="1:4" x14ac:dyDescent="0.35">
      <c r="A4887" s="3" t="s">
        <v>4939</v>
      </c>
      <c r="B4887" s="3" t="s">
        <v>1116</v>
      </c>
      <c r="C4887" s="3" t="s">
        <v>1117</v>
      </c>
      <c r="D4887" s="3" t="s">
        <v>1124</v>
      </c>
    </row>
    <row r="4888" spans="1:4" x14ac:dyDescent="0.35">
      <c r="A4888" s="3" t="s">
        <v>4940</v>
      </c>
      <c r="B4888" s="3" t="s">
        <v>1116</v>
      </c>
      <c r="C4888" s="3" t="s">
        <v>1121</v>
      </c>
      <c r="D4888" s="3" t="s">
        <v>1124</v>
      </c>
    </row>
    <row r="4889" spans="1:4" x14ac:dyDescent="0.35">
      <c r="A4889" s="3" t="s">
        <v>4941</v>
      </c>
      <c r="B4889" s="3" t="s">
        <v>1116</v>
      </c>
      <c r="C4889" s="3" t="s">
        <v>1123</v>
      </c>
      <c r="D4889" s="3" t="s">
        <v>1126</v>
      </c>
    </row>
    <row r="4890" spans="1:4" x14ac:dyDescent="0.35">
      <c r="A4890" s="3" t="s">
        <v>4942</v>
      </c>
      <c r="B4890" s="3" t="s">
        <v>1120</v>
      </c>
      <c r="C4890" s="3" t="s">
        <v>1117</v>
      </c>
      <c r="D4890" s="3" t="s">
        <v>1118</v>
      </c>
    </row>
    <row r="4891" spans="1:4" x14ac:dyDescent="0.35">
      <c r="A4891" s="3" t="s">
        <v>4943</v>
      </c>
      <c r="B4891" s="3" t="s">
        <v>1120</v>
      </c>
      <c r="C4891" s="3" t="s">
        <v>1122</v>
      </c>
      <c r="D4891" s="3" t="s">
        <v>1126</v>
      </c>
    </row>
    <row r="4892" spans="1:4" x14ac:dyDescent="0.35">
      <c r="A4892" s="3" t="s">
        <v>4944</v>
      </c>
      <c r="B4892" s="3" t="s">
        <v>1116</v>
      </c>
      <c r="C4892" s="3" t="s">
        <v>1121</v>
      </c>
      <c r="D4892" s="3" t="s">
        <v>1118</v>
      </c>
    </row>
    <row r="4893" spans="1:4" x14ac:dyDescent="0.35">
      <c r="A4893" s="3" t="s">
        <v>4945</v>
      </c>
      <c r="B4893" s="3" t="s">
        <v>1116</v>
      </c>
      <c r="C4893" s="3" t="s">
        <v>1123</v>
      </c>
      <c r="D4893" s="3" t="s">
        <v>1126</v>
      </c>
    </row>
    <row r="4894" spans="1:4" x14ac:dyDescent="0.35">
      <c r="A4894" s="3" t="s">
        <v>4946</v>
      </c>
      <c r="B4894" s="3" t="s">
        <v>1116</v>
      </c>
      <c r="C4894" s="3" t="s">
        <v>1117</v>
      </c>
      <c r="D4894" s="3" t="s">
        <v>1118</v>
      </c>
    </row>
    <row r="4895" spans="1:4" x14ac:dyDescent="0.35">
      <c r="A4895" s="3" t="s">
        <v>4947</v>
      </c>
      <c r="B4895" s="3" t="s">
        <v>1116</v>
      </c>
      <c r="C4895" s="3" t="s">
        <v>1121</v>
      </c>
      <c r="D4895" s="3" t="s">
        <v>1118</v>
      </c>
    </row>
    <row r="4896" spans="1:4" x14ac:dyDescent="0.35">
      <c r="A4896" s="3" t="s">
        <v>4948</v>
      </c>
      <c r="B4896" s="3" t="s">
        <v>1116</v>
      </c>
      <c r="C4896" s="3" t="s">
        <v>1123</v>
      </c>
      <c r="D4896" s="3" t="s">
        <v>1118</v>
      </c>
    </row>
    <row r="4897" spans="1:4" x14ac:dyDescent="0.35">
      <c r="A4897" s="3" t="s">
        <v>4949</v>
      </c>
      <c r="B4897" s="3" t="s">
        <v>1119</v>
      </c>
      <c r="C4897" s="3" t="s">
        <v>1121</v>
      </c>
      <c r="D4897" s="3" t="s">
        <v>1126</v>
      </c>
    </row>
    <row r="4898" spans="1:4" x14ac:dyDescent="0.35">
      <c r="A4898" s="3" t="s">
        <v>4950</v>
      </c>
      <c r="B4898" s="3" t="s">
        <v>1116</v>
      </c>
      <c r="C4898" s="3" t="s">
        <v>1117</v>
      </c>
      <c r="D4898" s="3" t="s">
        <v>1118</v>
      </c>
    </row>
    <row r="4899" spans="1:4" x14ac:dyDescent="0.35">
      <c r="A4899" s="3" t="s">
        <v>4951</v>
      </c>
      <c r="B4899" s="3" t="s">
        <v>1116</v>
      </c>
      <c r="C4899" s="3" t="s">
        <v>1117</v>
      </c>
      <c r="D4899" s="3" t="s">
        <v>1118</v>
      </c>
    </row>
    <row r="4900" spans="1:4" x14ac:dyDescent="0.35">
      <c r="A4900" s="3" t="s">
        <v>4952</v>
      </c>
      <c r="B4900" s="3" t="s">
        <v>1116</v>
      </c>
      <c r="C4900" s="3" t="s">
        <v>1117</v>
      </c>
      <c r="D4900" s="3" t="s">
        <v>1126</v>
      </c>
    </row>
    <row r="4901" spans="1:4" x14ac:dyDescent="0.35">
      <c r="A4901" s="3" t="s">
        <v>4953</v>
      </c>
      <c r="B4901" s="3" t="s">
        <v>1119</v>
      </c>
      <c r="C4901" s="3" t="s">
        <v>1121</v>
      </c>
      <c r="D4901" s="3" t="s">
        <v>1118</v>
      </c>
    </row>
    <row r="4902" spans="1:4" x14ac:dyDescent="0.35">
      <c r="A4902" s="3" t="s">
        <v>4954</v>
      </c>
      <c r="B4902" s="3" t="s">
        <v>1119</v>
      </c>
      <c r="C4902" s="3" t="s">
        <v>1117</v>
      </c>
      <c r="D4902" s="3" t="s">
        <v>1124</v>
      </c>
    </row>
    <row r="4903" spans="1:4" x14ac:dyDescent="0.35">
      <c r="A4903" s="3" t="s">
        <v>4955</v>
      </c>
      <c r="B4903" s="3" t="s">
        <v>1116</v>
      </c>
      <c r="C4903" s="3" t="s">
        <v>1117</v>
      </c>
      <c r="D4903" s="3" t="s">
        <v>1124</v>
      </c>
    </row>
    <row r="4904" spans="1:4" x14ac:dyDescent="0.35">
      <c r="A4904" s="3" t="s">
        <v>4956</v>
      </c>
      <c r="B4904" s="3" t="s">
        <v>1119</v>
      </c>
      <c r="C4904" s="3" t="s">
        <v>1123</v>
      </c>
      <c r="D4904" s="3" t="s">
        <v>1124</v>
      </c>
    </row>
    <row r="4905" spans="1:4" x14ac:dyDescent="0.35">
      <c r="A4905" s="3" t="s">
        <v>4957</v>
      </c>
      <c r="B4905" s="3" t="s">
        <v>1119</v>
      </c>
      <c r="C4905" s="3" t="s">
        <v>1117</v>
      </c>
      <c r="D4905" s="3" t="s">
        <v>1118</v>
      </c>
    </row>
    <row r="4906" spans="1:4" x14ac:dyDescent="0.35">
      <c r="A4906" s="3" t="s">
        <v>4958</v>
      </c>
      <c r="B4906" s="3" t="s">
        <v>1116</v>
      </c>
      <c r="C4906" s="3" t="s">
        <v>1117</v>
      </c>
      <c r="D4906" s="3" t="s">
        <v>1118</v>
      </c>
    </row>
    <row r="4907" spans="1:4" x14ac:dyDescent="0.35">
      <c r="A4907" s="3" t="s">
        <v>4959</v>
      </c>
      <c r="B4907" s="3" t="s">
        <v>1116</v>
      </c>
      <c r="C4907" s="3" t="s">
        <v>1121</v>
      </c>
      <c r="D4907" s="3" t="s">
        <v>1118</v>
      </c>
    </row>
    <row r="4908" spans="1:4" x14ac:dyDescent="0.35">
      <c r="A4908" s="3" t="s">
        <v>4960</v>
      </c>
      <c r="B4908" s="3" t="s">
        <v>1120</v>
      </c>
      <c r="C4908" s="3" t="s">
        <v>1123</v>
      </c>
      <c r="D4908" s="3" t="s">
        <v>1118</v>
      </c>
    </row>
    <row r="4909" spans="1:4" x14ac:dyDescent="0.35">
      <c r="A4909" s="3" t="s">
        <v>4961</v>
      </c>
      <c r="B4909" s="3" t="s">
        <v>1119</v>
      </c>
      <c r="C4909" s="3" t="s">
        <v>1117</v>
      </c>
      <c r="D4909" s="3" t="s">
        <v>1124</v>
      </c>
    </row>
    <row r="4910" spans="1:4" x14ac:dyDescent="0.35">
      <c r="A4910" s="3" t="s">
        <v>4962</v>
      </c>
      <c r="B4910" s="3" t="s">
        <v>1116</v>
      </c>
      <c r="C4910" s="3" t="s">
        <v>1123</v>
      </c>
      <c r="D4910" s="3" t="s">
        <v>1118</v>
      </c>
    </row>
    <row r="4911" spans="1:4" x14ac:dyDescent="0.35">
      <c r="A4911" s="3" t="s">
        <v>4963</v>
      </c>
      <c r="B4911" s="3" t="s">
        <v>1116</v>
      </c>
      <c r="C4911" s="3" t="s">
        <v>1123</v>
      </c>
      <c r="D4911" s="3" t="s">
        <v>1118</v>
      </c>
    </row>
    <row r="4912" spans="1:4" x14ac:dyDescent="0.35">
      <c r="A4912" s="3" t="s">
        <v>4964</v>
      </c>
      <c r="B4912" s="3" t="s">
        <v>1119</v>
      </c>
      <c r="C4912" s="3" t="s">
        <v>1121</v>
      </c>
      <c r="D4912" s="3" t="s">
        <v>1118</v>
      </c>
    </row>
    <row r="4913" spans="1:4" x14ac:dyDescent="0.35">
      <c r="A4913" s="3" t="s">
        <v>4965</v>
      </c>
      <c r="B4913" s="3" t="s">
        <v>1119</v>
      </c>
      <c r="C4913" s="3" t="s">
        <v>1122</v>
      </c>
      <c r="D4913" s="3" t="s">
        <v>1118</v>
      </c>
    </row>
    <row r="4914" spans="1:4" x14ac:dyDescent="0.35">
      <c r="A4914" s="3" t="s">
        <v>4966</v>
      </c>
      <c r="B4914" s="3" t="s">
        <v>1116</v>
      </c>
      <c r="C4914" s="3" t="s">
        <v>1123</v>
      </c>
      <c r="D4914" s="3" t="s">
        <v>1118</v>
      </c>
    </row>
    <row r="4915" spans="1:4" x14ac:dyDescent="0.35">
      <c r="A4915" s="3" t="s">
        <v>4967</v>
      </c>
      <c r="B4915" s="3" t="s">
        <v>1116</v>
      </c>
      <c r="C4915" s="3" t="s">
        <v>1117</v>
      </c>
      <c r="D4915" s="3" t="s">
        <v>1124</v>
      </c>
    </row>
    <row r="4916" spans="1:4" x14ac:dyDescent="0.35">
      <c r="A4916" s="3" t="s">
        <v>4968</v>
      </c>
      <c r="B4916" s="3" t="s">
        <v>1116</v>
      </c>
      <c r="C4916" s="3" t="s">
        <v>1117</v>
      </c>
      <c r="D4916" s="3" t="s">
        <v>1118</v>
      </c>
    </row>
    <row r="4917" spans="1:4" x14ac:dyDescent="0.35">
      <c r="A4917" s="3" t="s">
        <v>4969</v>
      </c>
      <c r="B4917" s="3" t="s">
        <v>1120</v>
      </c>
      <c r="C4917" s="3" t="s">
        <v>1122</v>
      </c>
      <c r="D4917" s="3" t="s">
        <v>1118</v>
      </c>
    </row>
    <row r="4918" spans="1:4" x14ac:dyDescent="0.35">
      <c r="A4918" s="3" t="s">
        <v>4970</v>
      </c>
      <c r="B4918" s="3" t="s">
        <v>1116</v>
      </c>
      <c r="C4918" s="3" t="s">
        <v>1122</v>
      </c>
      <c r="D4918" s="3" t="s">
        <v>1118</v>
      </c>
    </row>
    <row r="4919" spans="1:4" x14ac:dyDescent="0.35">
      <c r="A4919" s="3" t="s">
        <v>4971</v>
      </c>
      <c r="B4919" s="3" t="s">
        <v>1119</v>
      </c>
      <c r="C4919" s="3" t="s">
        <v>1117</v>
      </c>
      <c r="D4919" s="3" t="s">
        <v>1124</v>
      </c>
    </row>
    <row r="4920" spans="1:4" x14ac:dyDescent="0.35">
      <c r="A4920" s="3" t="s">
        <v>4972</v>
      </c>
      <c r="B4920" s="3" t="s">
        <v>1116</v>
      </c>
      <c r="C4920" s="3" t="s">
        <v>1123</v>
      </c>
      <c r="D4920" s="3" t="s">
        <v>1124</v>
      </c>
    </row>
    <row r="4921" spans="1:4" x14ac:dyDescent="0.35">
      <c r="A4921" s="3" t="s">
        <v>4973</v>
      </c>
      <c r="B4921" s="3" t="s">
        <v>1116</v>
      </c>
      <c r="C4921" s="3" t="s">
        <v>1123</v>
      </c>
      <c r="D4921" s="3" t="s">
        <v>1124</v>
      </c>
    </row>
    <row r="4922" spans="1:4" x14ac:dyDescent="0.35">
      <c r="A4922" s="3" t="s">
        <v>4974</v>
      </c>
      <c r="B4922" s="3" t="s">
        <v>1119</v>
      </c>
      <c r="C4922" s="3" t="s">
        <v>1123</v>
      </c>
      <c r="D4922" s="3" t="s">
        <v>1118</v>
      </c>
    </row>
    <row r="4923" spans="1:4" x14ac:dyDescent="0.35">
      <c r="A4923" s="3" t="s">
        <v>4975</v>
      </c>
      <c r="B4923" s="3" t="s">
        <v>1116</v>
      </c>
      <c r="C4923" s="3" t="s">
        <v>1117</v>
      </c>
      <c r="D4923" s="3" t="s">
        <v>1118</v>
      </c>
    </row>
    <row r="4924" spans="1:4" x14ac:dyDescent="0.35">
      <c r="A4924" s="3" t="s">
        <v>4976</v>
      </c>
      <c r="B4924" s="3" t="s">
        <v>1116</v>
      </c>
      <c r="C4924" s="3" t="s">
        <v>1121</v>
      </c>
      <c r="D4924" s="3" t="s">
        <v>1118</v>
      </c>
    </row>
    <row r="4925" spans="1:4" x14ac:dyDescent="0.35">
      <c r="A4925" s="3" t="s">
        <v>4977</v>
      </c>
      <c r="B4925" s="3" t="s">
        <v>1116</v>
      </c>
      <c r="C4925" s="3" t="s">
        <v>1122</v>
      </c>
      <c r="D4925" s="3" t="s">
        <v>1118</v>
      </c>
    </row>
    <row r="4926" spans="1:4" x14ac:dyDescent="0.35">
      <c r="A4926" s="3" t="s">
        <v>4978</v>
      </c>
      <c r="B4926" s="3" t="s">
        <v>1116</v>
      </c>
      <c r="C4926" s="3" t="s">
        <v>1121</v>
      </c>
      <c r="D4926" s="3" t="s">
        <v>1118</v>
      </c>
    </row>
    <row r="4927" spans="1:4" x14ac:dyDescent="0.35">
      <c r="A4927" s="3" t="s">
        <v>4979</v>
      </c>
      <c r="B4927" s="3" t="s">
        <v>1119</v>
      </c>
      <c r="C4927" s="3" t="s">
        <v>1123</v>
      </c>
      <c r="D4927" s="3" t="s">
        <v>1118</v>
      </c>
    </row>
    <row r="4928" spans="1:4" x14ac:dyDescent="0.35">
      <c r="A4928" s="3" t="s">
        <v>4980</v>
      </c>
      <c r="B4928" s="3" t="s">
        <v>1116</v>
      </c>
      <c r="C4928" s="3" t="s">
        <v>1123</v>
      </c>
      <c r="D4928" s="3" t="s">
        <v>1118</v>
      </c>
    </row>
    <row r="4929" spans="1:4" x14ac:dyDescent="0.35">
      <c r="A4929" s="3" t="s">
        <v>4981</v>
      </c>
      <c r="B4929" s="3" t="s">
        <v>1116</v>
      </c>
      <c r="C4929" s="3" t="s">
        <v>1117</v>
      </c>
      <c r="D4929" s="3" t="s">
        <v>1118</v>
      </c>
    </row>
    <row r="4930" spans="1:4" x14ac:dyDescent="0.35">
      <c r="A4930" s="3" t="s">
        <v>4982</v>
      </c>
      <c r="B4930" s="3" t="s">
        <v>1116</v>
      </c>
      <c r="C4930" s="3" t="s">
        <v>1117</v>
      </c>
      <c r="D4930" s="3" t="s">
        <v>1118</v>
      </c>
    </row>
    <row r="4931" spans="1:4" x14ac:dyDescent="0.35">
      <c r="A4931" s="3" t="s">
        <v>4983</v>
      </c>
      <c r="B4931" s="3" t="s">
        <v>1120</v>
      </c>
      <c r="C4931" s="3" t="s">
        <v>1121</v>
      </c>
      <c r="D4931" s="3" t="s">
        <v>1118</v>
      </c>
    </row>
    <row r="4932" spans="1:4" x14ac:dyDescent="0.35">
      <c r="A4932" s="3" t="s">
        <v>4984</v>
      </c>
      <c r="B4932" s="3" t="s">
        <v>1119</v>
      </c>
      <c r="C4932" s="3" t="s">
        <v>1117</v>
      </c>
      <c r="D4932" s="3" t="s">
        <v>1118</v>
      </c>
    </row>
    <row r="4933" spans="1:4" x14ac:dyDescent="0.35">
      <c r="A4933" s="3" t="s">
        <v>4985</v>
      </c>
      <c r="B4933" s="3" t="s">
        <v>1116</v>
      </c>
      <c r="C4933" s="3" t="s">
        <v>1123</v>
      </c>
      <c r="D4933" s="3" t="s">
        <v>1118</v>
      </c>
    </row>
    <row r="4934" spans="1:4" x14ac:dyDescent="0.35">
      <c r="A4934" s="3" t="s">
        <v>4986</v>
      </c>
      <c r="B4934" s="3" t="s">
        <v>1116</v>
      </c>
      <c r="C4934" s="3" t="s">
        <v>1123</v>
      </c>
      <c r="D4934" s="3" t="s">
        <v>1118</v>
      </c>
    </row>
    <row r="4935" spans="1:4" x14ac:dyDescent="0.35">
      <c r="A4935" s="3" t="s">
        <v>4987</v>
      </c>
      <c r="B4935" s="3" t="s">
        <v>1119</v>
      </c>
      <c r="C4935" s="3" t="s">
        <v>1121</v>
      </c>
      <c r="D4935" s="3" t="s">
        <v>1126</v>
      </c>
    </row>
    <row r="4936" spans="1:4" x14ac:dyDescent="0.35">
      <c r="A4936" s="3" t="s">
        <v>4988</v>
      </c>
      <c r="B4936" s="3" t="s">
        <v>1119</v>
      </c>
      <c r="C4936" s="3" t="s">
        <v>1117</v>
      </c>
      <c r="D4936" s="3" t="s">
        <v>1124</v>
      </c>
    </row>
    <row r="4937" spans="1:4" x14ac:dyDescent="0.35">
      <c r="A4937" s="3" t="s">
        <v>4989</v>
      </c>
      <c r="B4937" s="3" t="s">
        <v>1116</v>
      </c>
      <c r="C4937" s="3" t="s">
        <v>1123</v>
      </c>
      <c r="D4937" s="3" t="s">
        <v>1118</v>
      </c>
    </row>
    <row r="4938" spans="1:4" x14ac:dyDescent="0.35">
      <c r="A4938" s="3" t="s">
        <v>4990</v>
      </c>
      <c r="B4938" s="3" t="s">
        <v>1119</v>
      </c>
      <c r="C4938" s="3" t="s">
        <v>1123</v>
      </c>
      <c r="D4938" s="3" t="s">
        <v>1118</v>
      </c>
    </row>
    <row r="4939" spans="1:4" x14ac:dyDescent="0.35">
      <c r="A4939" s="3" t="s">
        <v>4991</v>
      </c>
      <c r="B4939" s="3" t="s">
        <v>1116</v>
      </c>
      <c r="C4939" s="3" t="s">
        <v>1123</v>
      </c>
      <c r="D4939" s="3" t="s">
        <v>1118</v>
      </c>
    </row>
    <row r="4940" spans="1:4" x14ac:dyDescent="0.35">
      <c r="A4940" s="3" t="s">
        <v>4992</v>
      </c>
      <c r="B4940" s="3" t="s">
        <v>1119</v>
      </c>
      <c r="C4940" s="3" t="s">
        <v>1122</v>
      </c>
      <c r="D4940" s="3" t="s">
        <v>1124</v>
      </c>
    </row>
    <row r="4941" spans="1:4" x14ac:dyDescent="0.35">
      <c r="A4941" s="3" t="s">
        <v>4993</v>
      </c>
      <c r="B4941" s="3" t="s">
        <v>1116</v>
      </c>
      <c r="C4941" s="3" t="s">
        <v>1117</v>
      </c>
      <c r="D4941" s="3" t="s">
        <v>1118</v>
      </c>
    </row>
    <row r="4942" spans="1:4" x14ac:dyDescent="0.35">
      <c r="A4942" s="3" t="s">
        <v>4994</v>
      </c>
      <c r="B4942" s="3" t="s">
        <v>1116</v>
      </c>
      <c r="C4942" s="3" t="s">
        <v>1121</v>
      </c>
      <c r="D4942" s="3" t="s">
        <v>1118</v>
      </c>
    </row>
    <row r="4943" spans="1:4" x14ac:dyDescent="0.35">
      <c r="A4943" s="3" t="s">
        <v>4995</v>
      </c>
      <c r="B4943" s="3" t="s">
        <v>1116</v>
      </c>
      <c r="C4943" s="3" t="s">
        <v>1121</v>
      </c>
      <c r="D4943" s="3" t="s">
        <v>1118</v>
      </c>
    </row>
    <row r="4944" spans="1:4" x14ac:dyDescent="0.35">
      <c r="A4944" s="3" t="s">
        <v>4996</v>
      </c>
      <c r="B4944" s="3" t="s">
        <v>1119</v>
      </c>
      <c r="C4944" s="3" t="s">
        <v>1121</v>
      </c>
      <c r="D4944" s="3" t="s">
        <v>1124</v>
      </c>
    </row>
    <row r="4945" spans="1:4" x14ac:dyDescent="0.35">
      <c r="A4945" s="3" t="s">
        <v>4997</v>
      </c>
      <c r="B4945" s="3" t="s">
        <v>1119</v>
      </c>
      <c r="C4945" s="3" t="s">
        <v>1123</v>
      </c>
      <c r="D4945" s="3" t="s">
        <v>1118</v>
      </c>
    </row>
    <row r="4946" spans="1:4" x14ac:dyDescent="0.35">
      <c r="A4946" s="3" t="s">
        <v>4998</v>
      </c>
      <c r="B4946" s="3" t="s">
        <v>1119</v>
      </c>
      <c r="C4946" s="3" t="s">
        <v>1123</v>
      </c>
      <c r="D4946" s="3" t="s">
        <v>1118</v>
      </c>
    </row>
    <row r="4947" spans="1:4" x14ac:dyDescent="0.35">
      <c r="A4947" s="3" t="s">
        <v>4999</v>
      </c>
      <c r="B4947" s="3" t="s">
        <v>1119</v>
      </c>
      <c r="C4947" s="3" t="s">
        <v>1123</v>
      </c>
      <c r="D4947" s="3" t="s">
        <v>1118</v>
      </c>
    </row>
    <row r="4948" spans="1:4" x14ac:dyDescent="0.35">
      <c r="A4948" s="3" t="s">
        <v>5000</v>
      </c>
      <c r="B4948" s="3" t="s">
        <v>1119</v>
      </c>
      <c r="C4948" s="3" t="s">
        <v>1123</v>
      </c>
      <c r="D4948" s="3" t="s">
        <v>1118</v>
      </c>
    </row>
    <row r="4949" spans="1:4" x14ac:dyDescent="0.35">
      <c r="A4949" s="3" t="s">
        <v>5001</v>
      </c>
      <c r="B4949" s="3" t="s">
        <v>1116</v>
      </c>
      <c r="C4949" s="3" t="s">
        <v>1117</v>
      </c>
      <c r="D4949" s="3" t="s">
        <v>1118</v>
      </c>
    </row>
    <row r="4950" spans="1:4" x14ac:dyDescent="0.35">
      <c r="A4950" s="3" t="s">
        <v>5002</v>
      </c>
      <c r="B4950" s="3" t="s">
        <v>1119</v>
      </c>
      <c r="C4950" s="3" t="s">
        <v>1121</v>
      </c>
      <c r="D4950" s="3" t="s">
        <v>1126</v>
      </c>
    </row>
    <row r="4951" spans="1:4" x14ac:dyDescent="0.35">
      <c r="A4951" s="3" t="s">
        <v>5003</v>
      </c>
      <c r="B4951" s="3" t="s">
        <v>1116</v>
      </c>
      <c r="C4951" s="3" t="s">
        <v>1117</v>
      </c>
      <c r="D4951" s="3" t="s">
        <v>1118</v>
      </c>
    </row>
    <row r="4952" spans="1:4" x14ac:dyDescent="0.35">
      <c r="A4952" s="3" t="s">
        <v>5004</v>
      </c>
      <c r="B4952" s="3" t="s">
        <v>1120</v>
      </c>
      <c r="C4952" s="3" t="s">
        <v>1123</v>
      </c>
      <c r="D4952" s="3" t="s">
        <v>1118</v>
      </c>
    </row>
    <row r="4953" spans="1:4" x14ac:dyDescent="0.35">
      <c r="A4953" s="3" t="s">
        <v>5005</v>
      </c>
      <c r="B4953" s="3" t="s">
        <v>1116</v>
      </c>
      <c r="C4953" s="3" t="s">
        <v>1123</v>
      </c>
      <c r="D4953" s="3" t="s">
        <v>1118</v>
      </c>
    </row>
    <row r="4954" spans="1:4" x14ac:dyDescent="0.35">
      <c r="A4954" s="3" t="s">
        <v>5006</v>
      </c>
      <c r="B4954" s="3" t="s">
        <v>1119</v>
      </c>
      <c r="C4954" s="3" t="s">
        <v>1117</v>
      </c>
      <c r="D4954" s="3" t="s">
        <v>1118</v>
      </c>
    </row>
    <row r="4955" spans="1:4" x14ac:dyDescent="0.35">
      <c r="A4955" s="3" t="s">
        <v>5007</v>
      </c>
      <c r="B4955" s="3" t="s">
        <v>1119</v>
      </c>
      <c r="C4955" s="3" t="s">
        <v>1123</v>
      </c>
      <c r="D4955" s="3" t="s">
        <v>1118</v>
      </c>
    </row>
    <row r="4956" spans="1:4" x14ac:dyDescent="0.35">
      <c r="A4956" s="3" t="s">
        <v>5008</v>
      </c>
      <c r="B4956" s="3" t="s">
        <v>1116</v>
      </c>
      <c r="C4956" s="3" t="s">
        <v>1122</v>
      </c>
      <c r="D4956" s="3" t="s">
        <v>1124</v>
      </c>
    </row>
    <row r="4957" spans="1:4" x14ac:dyDescent="0.35">
      <c r="A4957" s="3" t="s">
        <v>5009</v>
      </c>
      <c r="B4957" s="3" t="s">
        <v>1119</v>
      </c>
      <c r="C4957" s="3" t="s">
        <v>1123</v>
      </c>
      <c r="D4957" s="3" t="s">
        <v>1118</v>
      </c>
    </row>
    <row r="4958" spans="1:4" x14ac:dyDescent="0.35">
      <c r="A4958" s="3" t="s">
        <v>5010</v>
      </c>
      <c r="B4958" s="3" t="s">
        <v>1116</v>
      </c>
      <c r="C4958" s="3" t="s">
        <v>1123</v>
      </c>
      <c r="D4958" s="3" t="s">
        <v>1118</v>
      </c>
    </row>
    <row r="4959" spans="1:4" x14ac:dyDescent="0.35">
      <c r="A4959" s="3" t="s">
        <v>5011</v>
      </c>
      <c r="B4959" s="3" t="s">
        <v>1116</v>
      </c>
      <c r="C4959" s="3" t="s">
        <v>1123</v>
      </c>
      <c r="D4959" s="3" t="s">
        <v>1118</v>
      </c>
    </row>
    <row r="4960" spans="1:4" x14ac:dyDescent="0.35">
      <c r="A4960" s="3" t="s">
        <v>5012</v>
      </c>
      <c r="B4960" s="3" t="s">
        <v>1116</v>
      </c>
      <c r="C4960" s="3" t="s">
        <v>1117</v>
      </c>
      <c r="D4960" s="3" t="s">
        <v>1124</v>
      </c>
    </row>
    <row r="4961" spans="1:4" x14ac:dyDescent="0.35">
      <c r="A4961" s="3" t="s">
        <v>5013</v>
      </c>
      <c r="B4961" s="3" t="s">
        <v>1116</v>
      </c>
      <c r="C4961" s="3" t="s">
        <v>1117</v>
      </c>
      <c r="D4961" s="3" t="s">
        <v>1124</v>
      </c>
    </row>
    <row r="4962" spans="1:4" x14ac:dyDescent="0.35">
      <c r="A4962" s="3" t="s">
        <v>5014</v>
      </c>
      <c r="B4962" s="3" t="s">
        <v>1120</v>
      </c>
      <c r="C4962" s="3" t="s">
        <v>1123</v>
      </c>
      <c r="D4962" s="3" t="s">
        <v>1118</v>
      </c>
    </row>
    <row r="4963" spans="1:4" x14ac:dyDescent="0.35">
      <c r="A4963" s="3" t="s">
        <v>5015</v>
      </c>
      <c r="B4963" s="3" t="s">
        <v>1116</v>
      </c>
      <c r="C4963" s="3" t="s">
        <v>1123</v>
      </c>
      <c r="D4963" s="3" t="s">
        <v>1118</v>
      </c>
    </row>
    <row r="4964" spans="1:4" x14ac:dyDescent="0.35">
      <c r="A4964" s="3" t="s">
        <v>5016</v>
      </c>
      <c r="B4964" s="3" t="s">
        <v>1116</v>
      </c>
      <c r="C4964" s="3" t="s">
        <v>1117</v>
      </c>
      <c r="D4964" s="3" t="s">
        <v>1126</v>
      </c>
    </row>
    <row r="4965" spans="1:4" x14ac:dyDescent="0.35">
      <c r="A4965" s="3" t="s">
        <v>5017</v>
      </c>
      <c r="B4965" s="3" t="s">
        <v>1119</v>
      </c>
      <c r="C4965" s="3" t="s">
        <v>1123</v>
      </c>
      <c r="D4965" s="3" t="s">
        <v>1124</v>
      </c>
    </row>
    <row r="4966" spans="1:4" x14ac:dyDescent="0.35">
      <c r="A4966" s="3" t="s">
        <v>5018</v>
      </c>
      <c r="B4966" s="3" t="s">
        <v>1116</v>
      </c>
      <c r="C4966" s="3" t="s">
        <v>1122</v>
      </c>
      <c r="D4966" s="3" t="s">
        <v>1118</v>
      </c>
    </row>
    <row r="4967" spans="1:4" x14ac:dyDescent="0.35">
      <c r="A4967" s="3" t="s">
        <v>5019</v>
      </c>
      <c r="B4967" s="3" t="s">
        <v>1116</v>
      </c>
      <c r="C4967" s="3" t="s">
        <v>1123</v>
      </c>
      <c r="D4967" s="3" t="s">
        <v>1118</v>
      </c>
    </row>
    <row r="4968" spans="1:4" x14ac:dyDescent="0.35">
      <c r="A4968" s="3" t="s">
        <v>5020</v>
      </c>
      <c r="B4968" s="3" t="s">
        <v>1116</v>
      </c>
      <c r="C4968" s="3" t="s">
        <v>1123</v>
      </c>
      <c r="D4968" s="3" t="s">
        <v>1118</v>
      </c>
    </row>
    <row r="4969" spans="1:4" x14ac:dyDescent="0.35">
      <c r="A4969" s="3" t="s">
        <v>5021</v>
      </c>
      <c r="B4969" s="3" t="s">
        <v>1116</v>
      </c>
      <c r="C4969" s="3" t="s">
        <v>1122</v>
      </c>
      <c r="D4969" s="3" t="s">
        <v>1118</v>
      </c>
    </row>
    <row r="4970" spans="1:4" x14ac:dyDescent="0.35">
      <c r="A4970" s="3" t="s">
        <v>5022</v>
      </c>
      <c r="B4970" s="3" t="s">
        <v>1119</v>
      </c>
      <c r="C4970" s="3" t="s">
        <v>1123</v>
      </c>
      <c r="D4970" s="3" t="s">
        <v>1118</v>
      </c>
    </row>
    <row r="4971" spans="1:4" x14ac:dyDescent="0.35">
      <c r="A4971" s="3" t="s">
        <v>5023</v>
      </c>
      <c r="B4971" s="3" t="s">
        <v>1116</v>
      </c>
      <c r="C4971" s="3" t="s">
        <v>1117</v>
      </c>
      <c r="D4971" s="3" t="s">
        <v>1118</v>
      </c>
    </row>
    <row r="4972" spans="1:4" x14ac:dyDescent="0.35">
      <c r="A4972" s="3" t="s">
        <v>5024</v>
      </c>
      <c r="B4972" s="3" t="s">
        <v>1116</v>
      </c>
      <c r="C4972" s="3" t="s">
        <v>1123</v>
      </c>
      <c r="D4972" s="3" t="s">
        <v>1118</v>
      </c>
    </row>
    <row r="4973" spans="1:4" x14ac:dyDescent="0.35">
      <c r="A4973" s="3" t="s">
        <v>5025</v>
      </c>
      <c r="B4973" s="3" t="s">
        <v>1119</v>
      </c>
      <c r="C4973" s="3" t="s">
        <v>1123</v>
      </c>
      <c r="D4973" s="3" t="s">
        <v>1124</v>
      </c>
    </row>
    <row r="4974" spans="1:4" x14ac:dyDescent="0.35">
      <c r="A4974" s="3" t="s">
        <v>5026</v>
      </c>
      <c r="B4974" s="3" t="s">
        <v>1116</v>
      </c>
      <c r="C4974" s="3" t="s">
        <v>1117</v>
      </c>
      <c r="D4974" s="3" t="s">
        <v>1118</v>
      </c>
    </row>
    <row r="4975" spans="1:4" x14ac:dyDescent="0.35">
      <c r="A4975" s="3" t="s">
        <v>5027</v>
      </c>
      <c r="B4975" s="3" t="s">
        <v>1120</v>
      </c>
      <c r="C4975" s="3" t="s">
        <v>1123</v>
      </c>
      <c r="D4975" s="3" t="s">
        <v>1118</v>
      </c>
    </row>
    <row r="4976" spans="1:4" x14ac:dyDescent="0.35">
      <c r="A4976" s="3" t="s">
        <v>5028</v>
      </c>
      <c r="B4976" s="3" t="s">
        <v>1119</v>
      </c>
      <c r="C4976" s="3" t="s">
        <v>1122</v>
      </c>
      <c r="D4976" s="3" t="s">
        <v>1126</v>
      </c>
    </row>
    <row r="4977" spans="1:4" x14ac:dyDescent="0.35">
      <c r="A4977" s="3" t="s">
        <v>5029</v>
      </c>
      <c r="B4977" s="3" t="s">
        <v>1116</v>
      </c>
      <c r="C4977" s="3" t="s">
        <v>1121</v>
      </c>
      <c r="D4977" s="3" t="s">
        <v>1118</v>
      </c>
    </row>
    <row r="4978" spans="1:4" x14ac:dyDescent="0.35">
      <c r="A4978" s="3" t="s">
        <v>5030</v>
      </c>
      <c r="B4978" s="3" t="s">
        <v>1116</v>
      </c>
      <c r="C4978" s="3" t="s">
        <v>1122</v>
      </c>
      <c r="D4978" s="3" t="s">
        <v>1118</v>
      </c>
    </row>
    <row r="4979" spans="1:4" x14ac:dyDescent="0.35">
      <c r="A4979" s="3" t="s">
        <v>5031</v>
      </c>
      <c r="B4979" s="3" t="s">
        <v>1119</v>
      </c>
      <c r="C4979" s="3" t="s">
        <v>1121</v>
      </c>
      <c r="D4979" s="3" t="s">
        <v>1118</v>
      </c>
    </row>
    <row r="4980" spans="1:4" x14ac:dyDescent="0.35">
      <c r="A4980" s="3" t="s">
        <v>5032</v>
      </c>
      <c r="B4980" s="3" t="s">
        <v>1116</v>
      </c>
      <c r="C4980" s="3" t="s">
        <v>1122</v>
      </c>
      <c r="D4980" s="3" t="s">
        <v>1118</v>
      </c>
    </row>
    <row r="4981" spans="1:4" x14ac:dyDescent="0.35">
      <c r="A4981" s="3" t="s">
        <v>5033</v>
      </c>
      <c r="B4981" s="3" t="s">
        <v>1116</v>
      </c>
      <c r="C4981" s="3" t="s">
        <v>1121</v>
      </c>
      <c r="D4981" s="3" t="s">
        <v>1118</v>
      </c>
    </row>
    <row r="4982" spans="1:4" x14ac:dyDescent="0.35">
      <c r="A4982" s="3" t="s">
        <v>5034</v>
      </c>
      <c r="B4982" s="3" t="s">
        <v>1119</v>
      </c>
      <c r="C4982" s="3" t="s">
        <v>1121</v>
      </c>
      <c r="D4982" s="3" t="s">
        <v>1118</v>
      </c>
    </row>
    <row r="4983" spans="1:4" x14ac:dyDescent="0.35">
      <c r="A4983" s="3" t="s">
        <v>5035</v>
      </c>
      <c r="B4983" s="3" t="s">
        <v>1116</v>
      </c>
      <c r="C4983" s="3" t="s">
        <v>1122</v>
      </c>
      <c r="D4983" s="3" t="s">
        <v>1118</v>
      </c>
    </row>
    <row r="4984" spans="1:4" x14ac:dyDescent="0.35">
      <c r="A4984" s="3" t="s">
        <v>5036</v>
      </c>
      <c r="B4984" s="3" t="s">
        <v>1119</v>
      </c>
      <c r="C4984" s="3" t="s">
        <v>1117</v>
      </c>
      <c r="D4984" s="3" t="s">
        <v>1118</v>
      </c>
    </row>
    <row r="4985" spans="1:4" x14ac:dyDescent="0.35">
      <c r="A4985" s="3" t="s">
        <v>5037</v>
      </c>
      <c r="B4985" s="3" t="s">
        <v>1116</v>
      </c>
      <c r="C4985" s="3" t="s">
        <v>1123</v>
      </c>
      <c r="D4985" s="3" t="s">
        <v>1124</v>
      </c>
    </row>
    <row r="4986" spans="1:4" x14ac:dyDescent="0.35">
      <c r="A4986" s="3" t="s">
        <v>5038</v>
      </c>
      <c r="B4986" s="3" t="s">
        <v>1120</v>
      </c>
      <c r="C4986" s="3" t="s">
        <v>1121</v>
      </c>
      <c r="D4986" s="3" t="s">
        <v>1118</v>
      </c>
    </row>
    <row r="4987" spans="1:4" x14ac:dyDescent="0.35">
      <c r="A4987" s="3" t="s">
        <v>5039</v>
      </c>
      <c r="B4987" s="3" t="s">
        <v>1119</v>
      </c>
      <c r="C4987" s="3" t="s">
        <v>1123</v>
      </c>
      <c r="D4987" s="3" t="s">
        <v>1118</v>
      </c>
    </row>
    <row r="4988" spans="1:4" x14ac:dyDescent="0.35">
      <c r="A4988" s="3" t="s">
        <v>5040</v>
      </c>
      <c r="B4988" s="3" t="s">
        <v>1119</v>
      </c>
      <c r="C4988" s="3" t="s">
        <v>1121</v>
      </c>
      <c r="D4988" s="3" t="s">
        <v>1118</v>
      </c>
    </row>
    <row r="4989" spans="1:4" x14ac:dyDescent="0.35">
      <c r="A4989" s="3" t="s">
        <v>5041</v>
      </c>
      <c r="B4989" s="3" t="s">
        <v>1116</v>
      </c>
      <c r="C4989" s="3" t="s">
        <v>1121</v>
      </c>
      <c r="D4989" s="3" t="s">
        <v>1124</v>
      </c>
    </row>
    <row r="4990" spans="1:4" x14ac:dyDescent="0.35">
      <c r="A4990" s="3" t="s">
        <v>5042</v>
      </c>
      <c r="B4990" s="3" t="s">
        <v>1116</v>
      </c>
      <c r="C4990" s="3" t="s">
        <v>1117</v>
      </c>
      <c r="D4990" s="3" t="s">
        <v>1118</v>
      </c>
    </row>
    <row r="4991" spans="1:4" x14ac:dyDescent="0.35">
      <c r="A4991" s="3" t="s">
        <v>5043</v>
      </c>
      <c r="B4991" s="3" t="s">
        <v>1119</v>
      </c>
      <c r="C4991" s="3" t="s">
        <v>1121</v>
      </c>
      <c r="D4991" s="3" t="s">
        <v>1118</v>
      </c>
    </row>
    <row r="4992" spans="1:4" x14ac:dyDescent="0.35">
      <c r="A4992" s="3" t="s">
        <v>5044</v>
      </c>
      <c r="B4992" s="3" t="s">
        <v>1116</v>
      </c>
      <c r="C4992" s="3" t="s">
        <v>1123</v>
      </c>
      <c r="D4992" s="3" t="s">
        <v>1118</v>
      </c>
    </row>
    <row r="4993" spans="1:4" x14ac:dyDescent="0.35">
      <c r="A4993" s="3" t="s">
        <v>5045</v>
      </c>
      <c r="B4993" s="3" t="s">
        <v>1116</v>
      </c>
      <c r="C4993" s="3" t="s">
        <v>1117</v>
      </c>
      <c r="D4993" s="3" t="s">
        <v>1126</v>
      </c>
    </row>
    <row r="4994" spans="1:4" x14ac:dyDescent="0.35">
      <c r="A4994" s="3" t="s">
        <v>5046</v>
      </c>
      <c r="B4994" s="3" t="s">
        <v>1116</v>
      </c>
      <c r="C4994" s="3" t="s">
        <v>1123</v>
      </c>
      <c r="D4994" s="3" t="s">
        <v>1118</v>
      </c>
    </row>
    <row r="4995" spans="1:4" x14ac:dyDescent="0.35">
      <c r="A4995" s="3" t="s">
        <v>5047</v>
      </c>
      <c r="B4995" s="3" t="s">
        <v>1116</v>
      </c>
      <c r="C4995" s="3" t="s">
        <v>1117</v>
      </c>
      <c r="D4995" s="3" t="s">
        <v>1124</v>
      </c>
    </row>
    <row r="4996" spans="1:4" x14ac:dyDescent="0.35">
      <c r="A4996" s="3" t="s">
        <v>5048</v>
      </c>
      <c r="B4996" s="3" t="s">
        <v>1116</v>
      </c>
      <c r="C4996" s="3" t="s">
        <v>1123</v>
      </c>
      <c r="D4996" s="3" t="s">
        <v>1118</v>
      </c>
    </row>
    <row r="4997" spans="1:4" x14ac:dyDescent="0.35">
      <c r="A4997" s="3" t="s">
        <v>5049</v>
      </c>
      <c r="B4997" s="3" t="s">
        <v>1116</v>
      </c>
      <c r="C4997" s="3" t="s">
        <v>1117</v>
      </c>
      <c r="D4997" s="3" t="s">
        <v>1126</v>
      </c>
    </row>
    <row r="4998" spans="1:4" x14ac:dyDescent="0.35">
      <c r="A4998" s="3" t="s">
        <v>5050</v>
      </c>
      <c r="B4998" s="3" t="s">
        <v>1120</v>
      </c>
      <c r="C4998" s="3" t="s">
        <v>1123</v>
      </c>
      <c r="D4998" s="3" t="s">
        <v>1124</v>
      </c>
    </row>
    <row r="4999" spans="1:4" x14ac:dyDescent="0.35">
      <c r="A4999" s="3" t="s">
        <v>5051</v>
      </c>
      <c r="B4999" s="3" t="s">
        <v>1116</v>
      </c>
      <c r="C4999" s="3" t="s">
        <v>1123</v>
      </c>
      <c r="D4999" s="3" t="s">
        <v>1118</v>
      </c>
    </row>
    <row r="5000" spans="1:4" x14ac:dyDescent="0.35">
      <c r="A5000" s="3" t="s">
        <v>5052</v>
      </c>
      <c r="B5000" s="3" t="s">
        <v>1116</v>
      </c>
      <c r="C5000" s="3" t="s">
        <v>1123</v>
      </c>
      <c r="D5000" s="3" t="s">
        <v>1124</v>
      </c>
    </row>
    <row r="5001" spans="1:4" x14ac:dyDescent="0.35">
      <c r="A5001" s="3" t="s">
        <v>5053</v>
      </c>
      <c r="B5001" s="3" t="s">
        <v>1116</v>
      </c>
      <c r="C5001" s="3" t="s">
        <v>1122</v>
      </c>
      <c r="D5001" s="3" t="s">
        <v>1118</v>
      </c>
    </row>
    <row r="5002" spans="1:4" x14ac:dyDescent="0.35">
      <c r="A5002" s="3" t="s">
        <v>5054</v>
      </c>
      <c r="B5002" s="3" t="s">
        <v>1116</v>
      </c>
      <c r="C5002" s="3" t="s">
        <v>1123</v>
      </c>
      <c r="D5002" s="3" t="s">
        <v>1118</v>
      </c>
    </row>
    <row r="5003" spans="1:4" x14ac:dyDescent="0.35">
      <c r="A5003" s="3" t="s">
        <v>5055</v>
      </c>
      <c r="B5003" s="3" t="s">
        <v>1120</v>
      </c>
      <c r="C5003" s="3" t="s">
        <v>1123</v>
      </c>
      <c r="D5003" s="3" t="s">
        <v>1126</v>
      </c>
    </row>
    <row r="5004" spans="1:4" x14ac:dyDescent="0.35">
      <c r="A5004" s="3" t="s">
        <v>5056</v>
      </c>
      <c r="B5004" s="3" t="s">
        <v>1116</v>
      </c>
      <c r="C5004" s="3" t="s">
        <v>1117</v>
      </c>
      <c r="D5004" s="3" t="s">
        <v>1118</v>
      </c>
    </row>
    <row r="5005" spans="1:4" x14ac:dyDescent="0.35">
      <c r="A5005" s="3" t="s">
        <v>5057</v>
      </c>
      <c r="B5005" s="3" t="s">
        <v>1116</v>
      </c>
      <c r="C5005" s="3" t="s">
        <v>1123</v>
      </c>
      <c r="D5005" s="3" t="s">
        <v>1118</v>
      </c>
    </row>
    <row r="5006" spans="1:4" x14ac:dyDescent="0.35">
      <c r="A5006" s="3" t="s">
        <v>5058</v>
      </c>
      <c r="B5006" s="3" t="s">
        <v>1116</v>
      </c>
      <c r="C5006" s="3" t="s">
        <v>1121</v>
      </c>
      <c r="D5006" s="3" t="s">
        <v>1118</v>
      </c>
    </row>
    <row r="5007" spans="1:4" x14ac:dyDescent="0.35">
      <c r="A5007" s="3" t="s">
        <v>5059</v>
      </c>
      <c r="B5007" s="3" t="s">
        <v>1119</v>
      </c>
      <c r="C5007" s="3" t="s">
        <v>1122</v>
      </c>
      <c r="D5007" s="3" t="s">
        <v>1118</v>
      </c>
    </row>
    <row r="5008" spans="1:4" x14ac:dyDescent="0.35">
      <c r="A5008" s="3" t="s">
        <v>5060</v>
      </c>
      <c r="B5008" s="3" t="s">
        <v>1116</v>
      </c>
      <c r="C5008" s="3" t="s">
        <v>1121</v>
      </c>
      <c r="D5008" s="3" t="s">
        <v>1118</v>
      </c>
    </row>
    <row r="5009" spans="1:4" x14ac:dyDescent="0.35">
      <c r="A5009" s="3" t="s">
        <v>5061</v>
      </c>
      <c r="B5009" s="3" t="s">
        <v>1116</v>
      </c>
      <c r="C5009" s="3" t="s">
        <v>1117</v>
      </c>
      <c r="D5009" s="3" t="s">
        <v>1118</v>
      </c>
    </row>
    <row r="5010" spans="1:4" x14ac:dyDescent="0.35">
      <c r="A5010" s="3" t="s">
        <v>5062</v>
      </c>
      <c r="B5010" s="3" t="s">
        <v>1119</v>
      </c>
      <c r="C5010" s="3" t="s">
        <v>1117</v>
      </c>
      <c r="D5010" s="3" t="s">
        <v>1118</v>
      </c>
    </row>
    <row r="5011" spans="1:4" x14ac:dyDescent="0.35">
      <c r="A5011" s="3" t="s">
        <v>5063</v>
      </c>
      <c r="B5011" s="3" t="s">
        <v>1116</v>
      </c>
      <c r="C5011" s="3" t="s">
        <v>1117</v>
      </c>
      <c r="D5011" s="3" t="s">
        <v>1118</v>
      </c>
    </row>
    <row r="5012" spans="1:4" x14ac:dyDescent="0.35">
      <c r="A5012" s="3" t="s">
        <v>5064</v>
      </c>
      <c r="B5012" s="3" t="s">
        <v>1119</v>
      </c>
      <c r="C5012" s="3" t="s">
        <v>1123</v>
      </c>
      <c r="D5012" s="3" t="s">
        <v>1118</v>
      </c>
    </row>
    <row r="5013" spans="1:4" x14ac:dyDescent="0.35">
      <c r="A5013" s="3" t="s">
        <v>5065</v>
      </c>
      <c r="B5013" s="3" t="s">
        <v>1119</v>
      </c>
      <c r="C5013" s="3" t="s">
        <v>1123</v>
      </c>
      <c r="D5013" s="3" t="s">
        <v>1118</v>
      </c>
    </row>
    <row r="5014" spans="1:4" x14ac:dyDescent="0.35">
      <c r="A5014" s="3" t="s">
        <v>5066</v>
      </c>
      <c r="B5014" s="3" t="s">
        <v>1116</v>
      </c>
      <c r="C5014" s="3" t="s">
        <v>1123</v>
      </c>
      <c r="D5014" s="3" t="s">
        <v>1118</v>
      </c>
    </row>
    <row r="5015" spans="1:4" x14ac:dyDescent="0.35">
      <c r="A5015" s="3" t="s">
        <v>5067</v>
      </c>
      <c r="B5015" s="3" t="s">
        <v>1116</v>
      </c>
      <c r="C5015" s="3" t="s">
        <v>1117</v>
      </c>
      <c r="D5015" s="3" t="s">
        <v>1118</v>
      </c>
    </row>
    <row r="5016" spans="1:4" x14ac:dyDescent="0.35">
      <c r="A5016" s="3" t="s">
        <v>5068</v>
      </c>
      <c r="B5016" s="3" t="s">
        <v>1116</v>
      </c>
      <c r="C5016" s="3" t="s">
        <v>1121</v>
      </c>
      <c r="D5016" s="3" t="s">
        <v>1118</v>
      </c>
    </row>
    <row r="5017" spans="1:4" x14ac:dyDescent="0.35">
      <c r="A5017" s="3" t="s">
        <v>5069</v>
      </c>
      <c r="B5017" s="3" t="s">
        <v>1116</v>
      </c>
      <c r="C5017" s="3" t="s">
        <v>1121</v>
      </c>
      <c r="D5017" s="3" t="s">
        <v>1118</v>
      </c>
    </row>
    <row r="5018" spans="1:4" x14ac:dyDescent="0.35">
      <c r="A5018" s="3" t="s">
        <v>5070</v>
      </c>
      <c r="B5018" s="3" t="s">
        <v>1116</v>
      </c>
      <c r="C5018" s="3" t="s">
        <v>1117</v>
      </c>
      <c r="D5018" s="3" t="s">
        <v>1118</v>
      </c>
    </row>
    <row r="5019" spans="1:4" x14ac:dyDescent="0.35">
      <c r="A5019" s="3" t="s">
        <v>5071</v>
      </c>
      <c r="B5019" s="3" t="s">
        <v>1116</v>
      </c>
      <c r="C5019" s="3" t="s">
        <v>1117</v>
      </c>
      <c r="D5019" s="3" t="s">
        <v>1118</v>
      </c>
    </row>
    <row r="5020" spans="1:4" x14ac:dyDescent="0.35">
      <c r="A5020" s="3" t="s">
        <v>5072</v>
      </c>
      <c r="B5020" s="3" t="s">
        <v>1116</v>
      </c>
      <c r="C5020" s="3" t="s">
        <v>1122</v>
      </c>
      <c r="D5020" s="3" t="s">
        <v>1124</v>
      </c>
    </row>
    <row r="5021" spans="1:4" x14ac:dyDescent="0.35">
      <c r="A5021" s="3" t="s">
        <v>5073</v>
      </c>
      <c r="B5021" s="3" t="s">
        <v>1116</v>
      </c>
      <c r="C5021" s="3" t="s">
        <v>1117</v>
      </c>
      <c r="D5021" s="3" t="s">
        <v>1118</v>
      </c>
    </row>
    <row r="5022" spans="1:4" x14ac:dyDescent="0.35">
      <c r="A5022" s="3" t="s">
        <v>5074</v>
      </c>
      <c r="B5022" s="3" t="s">
        <v>1116</v>
      </c>
      <c r="C5022" s="3" t="s">
        <v>1117</v>
      </c>
      <c r="D5022" s="3" t="s">
        <v>1126</v>
      </c>
    </row>
    <row r="5023" spans="1:4" x14ac:dyDescent="0.35">
      <c r="A5023" s="3" t="s">
        <v>5075</v>
      </c>
      <c r="B5023" s="3" t="s">
        <v>1116</v>
      </c>
      <c r="C5023" s="3" t="s">
        <v>1122</v>
      </c>
      <c r="D5023" s="3" t="s">
        <v>1118</v>
      </c>
    </row>
    <row r="5024" spans="1:4" x14ac:dyDescent="0.35">
      <c r="A5024" s="3" t="s">
        <v>5076</v>
      </c>
      <c r="B5024" s="3" t="s">
        <v>1119</v>
      </c>
      <c r="C5024" s="3" t="s">
        <v>1117</v>
      </c>
      <c r="D5024" s="3" t="s">
        <v>1118</v>
      </c>
    </row>
    <row r="5025" spans="1:4" x14ac:dyDescent="0.35">
      <c r="A5025" s="3" t="s">
        <v>5077</v>
      </c>
      <c r="B5025" s="3" t="s">
        <v>1119</v>
      </c>
      <c r="C5025" s="3" t="s">
        <v>1117</v>
      </c>
      <c r="D5025" s="3" t="s">
        <v>1124</v>
      </c>
    </row>
    <row r="5026" spans="1:4" x14ac:dyDescent="0.35">
      <c r="A5026" s="3" t="s">
        <v>5078</v>
      </c>
      <c r="B5026" s="3" t="s">
        <v>1116</v>
      </c>
      <c r="C5026" s="3" t="s">
        <v>1123</v>
      </c>
      <c r="D5026" s="3" t="s">
        <v>1126</v>
      </c>
    </row>
    <row r="5027" spans="1:4" x14ac:dyDescent="0.35">
      <c r="A5027" s="3" t="s">
        <v>5079</v>
      </c>
      <c r="B5027" s="3" t="s">
        <v>1116</v>
      </c>
      <c r="C5027" s="3" t="s">
        <v>1121</v>
      </c>
      <c r="D5027" s="3" t="s">
        <v>1118</v>
      </c>
    </row>
    <row r="5028" spans="1:4" x14ac:dyDescent="0.35">
      <c r="A5028" s="3" t="s">
        <v>5080</v>
      </c>
      <c r="B5028" s="3" t="s">
        <v>1116</v>
      </c>
      <c r="C5028" s="3" t="s">
        <v>1123</v>
      </c>
      <c r="D5028" s="3" t="s">
        <v>1118</v>
      </c>
    </row>
    <row r="5029" spans="1:4" x14ac:dyDescent="0.35">
      <c r="A5029" s="3" t="s">
        <v>5081</v>
      </c>
      <c r="B5029" s="3" t="s">
        <v>1116</v>
      </c>
      <c r="C5029" s="3" t="s">
        <v>1117</v>
      </c>
      <c r="D5029" s="3" t="s">
        <v>1118</v>
      </c>
    </row>
    <row r="5030" spans="1:4" x14ac:dyDescent="0.35">
      <c r="A5030" s="3" t="s">
        <v>5082</v>
      </c>
      <c r="B5030" s="3" t="s">
        <v>1120</v>
      </c>
      <c r="C5030" s="3" t="s">
        <v>1117</v>
      </c>
      <c r="D5030" s="3" t="s">
        <v>1118</v>
      </c>
    </row>
    <row r="5031" spans="1:4" x14ac:dyDescent="0.35">
      <c r="A5031" s="3" t="s">
        <v>5083</v>
      </c>
      <c r="B5031" s="3" t="s">
        <v>1119</v>
      </c>
      <c r="C5031" s="3" t="s">
        <v>1117</v>
      </c>
      <c r="D5031" s="3" t="s">
        <v>1124</v>
      </c>
    </row>
    <row r="5032" spans="1:4" x14ac:dyDescent="0.35">
      <c r="A5032" s="3" t="s">
        <v>5084</v>
      </c>
      <c r="B5032" s="3" t="s">
        <v>1116</v>
      </c>
      <c r="C5032" s="3" t="s">
        <v>1122</v>
      </c>
      <c r="D5032" s="3" t="s">
        <v>1118</v>
      </c>
    </row>
    <row r="5033" spans="1:4" x14ac:dyDescent="0.35">
      <c r="A5033" s="3" t="s">
        <v>5085</v>
      </c>
      <c r="B5033" s="3" t="s">
        <v>1119</v>
      </c>
      <c r="C5033" s="3" t="s">
        <v>1121</v>
      </c>
      <c r="D5033" s="3" t="s">
        <v>1124</v>
      </c>
    </row>
    <row r="5034" spans="1:4" x14ac:dyDescent="0.35">
      <c r="A5034" s="3" t="s">
        <v>5086</v>
      </c>
      <c r="B5034" s="3" t="s">
        <v>1119</v>
      </c>
      <c r="C5034" s="3" t="s">
        <v>1121</v>
      </c>
      <c r="D5034" s="3" t="s">
        <v>1118</v>
      </c>
    </row>
    <row r="5035" spans="1:4" x14ac:dyDescent="0.35">
      <c r="A5035" s="3" t="s">
        <v>5087</v>
      </c>
      <c r="B5035" s="3" t="s">
        <v>1119</v>
      </c>
      <c r="C5035" s="3" t="s">
        <v>1121</v>
      </c>
      <c r="D5035" s="3" t="s">
        <v>1118</v>
      </c>
    </row>
    <row r="5036" spans="1:4" x14ac:dyDescent="0.35">
      <c r="A5036" s="3" t="s">
        <v>5088</v>
      </c>
      <c r="B5036" s="3" t="s">
        <v>1116</v>
      </c>
      <c r="C5036" s="3" t="s">
        <v>1122</v>
      </c>
      <c r="D5036" s="3" t="s">
        <v>1118</v>
      </c>
    </row>
    <row r="5037" spans="1:4" x14ac:dyDescent="0.35">
      <c r="A5037" s="3" t="s">
        <v>5089</v>
      </c>
      <c r="B5037" s="3" t="s">
        <v>1116</v>
      </c>
      <c r="C5037" s="3" t="s">
        <v>1117</v>
      </c>
      <c r="D5037" s="3" t="s">
        <v>1118</v>
      </c>
    </row>
    <row r="5038" spans="1:4" x14ac:dyDescent="0.35">
      <c r="A5038" s="3" t="s">
        <v>5090</v>
      </c>
      <c r="B5038" s="3" t="s">
        <v>1116</v>
      </c>
      <c r="C5038" s="3" t="s">
        <v>1123</v>
      </c>
      <c r="D5038" s="3" t="s">
        <v>1126</v>
      </c>
    </row>
    <row r="5039" spans="1:4" x14ac:dyDescent="0.35">
      <c r="A5039" s="3" t="s">
        <v>5091</v>
      </c>
      <c r="B5039" s="3" t="s">
        <v>1120</v>
      </c>
      <c r="C5039" s="3" t="s">
        <v>1122</v>
      </c>
      <c r="D5039" s="3" t="s">
        <v>1118</v>
      </c>
    </row>
    <row r="5040" spans="1:4" x14ac:dyDescent="0.35">
      <c r="A5040" s="3" t="s">
        <v>5092</v>
      </c>
      <c r="B5040" s="3" t="s">
        <v>1116</v>
      </c>
      <c r="C5040" s="3" t="s">
        <v>1123</v>
      </c>
      <c r="D5040" s="3" t="s">
        <v>1118</v>
      </c>
    </row>
    <row r="5041" spans="1:4" x14ac:dyDescent="0.35">
      <c r="A5041" s="3" t="s">
        <v>5093</v>
      </c>
      <c r="B5041" s="3" t="s">
        <v>1119</v>
      </c>
      <c r="C5041" s="3" t="s">
        <v>1123</v>
      </c>
      <c r="D5041" s="3" t="s">
        <v>1126</v>
      </c>
    </row>
    <row r="5042" spans="1:4" x14ac:dyDescent="0.35">
      <c r="A5042" s="3" t="s">
        <v>5094</v>
      </c>
      <c r="B5042" s="3" t="s">
        <v>1116</v>
      </c>
      <c r="C5042" s="3" t="s">
        <v>1123</v>
      </c>
      <c r="D5042" s="3" t="s">
        <v>1118</v>
      </c>
    </row>
    <row r="5043" spans="1:4" x14ac:dyDescent="0.35">
      <c r="A5043" s="3" t="s">
        <v>5095</v>
      </c>
      <c r="B5043" s="3" t="s">
        <v>1116</v>
      </c>
      <c r="C5043" s="3" t="s">
        <v>1117</v>
      </c>
      <c r="D5043" s="3" t="s">
        <v>1124</v>
      </c>
    </row>
    <row r="5044" spans="1:4" x14ac:dyDescent="0.35">
      <c r="A5044" s="3" t="s">
        <v>5096</v>
      </c>
      <c r="B5044" s="3" t="s">
        <v>1116</v>
      </c>
      <c r="C5044" s="3" t="s">
        <v>1117</v>
      </c>
      <c r="D5044" s="3" t="s">
        <v>1118</v>
      </c>
    </row>
    <row r="5045" spans="1:4" x14ac:dyDescent="0.35">
      <c r="A5045" s="3" t="s">
        <v>5097</v>
      </c>
      <c r="B5045" s="3" t="s">
        <v>1116</v>
      </c>
      <c r="C5045" s="3" t="s">
        <v>1123</v>
      </c>
      <c r="D5045" s="3" t="s">
        <v>1118</v>
      </c>
    </row>
    <row r="5046" spans="1:4" x14ac:dyDescent="0.35">
      <c r="A5046" s="3" t="s">
        <v>5098</v>
      </c>
      <c r="B5046" s="3" t="s">
        <v>1119</v>
      </c>
      <c r="C5046" s="3" t="s">
        <v>1117</v>
      </c>
      <c r="D5046" s="3" t="s">
        <v>1118</v>
      </c>
    </row>
    <row r="5047" spans="1:4" x14ac:dyDescent="0.35">
      <c r="A5047" s="3" t="s">
        <v>5099</v>
      </c>
      <c r="B5047" s="3" t="s">
        <v>1116</v>
      </c>
      <c r="C5047" s="3" t="s">
        <v>1123</v>
      </c>
      <c r="D5047" s="3" t="s">
        <v>1118</v>
      </c>
    </row>
    <row r="5048" spans="1:4" x14ac:dyDescent="0.35">
      <c r="A5048" s="3" t="s">
        <v>5100</v>
      </c>
      <c r="B5048" s="3" t="s">
        <v>1116</v>
      </c>
      <c r="C5048" s="3" t="s">
        <v>1117</v>
      </c>
      <c r="D5048" s="3" t="s">
        <v>1118</v>
      </c>
    </row>
    <row r="5049" spans="1:4" x14ac:dyDescent="0.35">
      <c r="A5049" s="3" t="s">
        <v>5101</v>
      </c>
      <c r="B5049" s="3" t="s">
        <v>1119</v>
      </c>
      <c r="C5049" s="3" t="s">
        <v>1117</v>
      </c>
      <c r="D5049" s="3" t="s">
        <v>1118</v>
      </c>
    </row>
    <row r="5050" spans="1:4" x14ac:dyDescent="0.35">
      <c r="A5050" s="3" t="s">
        <v>5102</v>
      </c>
      <c r="B5050" s="3" t="s">
        <v>1116</v>
      </c>
      <c r="C5050" s="3" t="s">
        <v>1123</v>
      </c>
      <c r="D5050" s="3" t="s">
        <v>1118</v>
      </c>
    </row>
    <row r="5051" spans="1:4" x14ac:dyDescent="0.35">
      <c r="A5051" s="3" t="s">
        <v>5103</v>
      </c>
      <c r="B5051" s="3" t="s">
        <v>1119</v>
      </c>
      <c r="C5051" s="3" t="s">
        <v>1121</v>
      </c>
      <c r="D5051" s="3" t="s">
        <v>1126</v>
      </c>
    </row>
    <row r="5052" spans="1:4" x14ac:dyDescent="0.35">
      <c r="A5052" s="3" t="s">
        <v>5104</v>
      </c>
      <c r="B5052" s="3" t="s">
        <v>1116</v>
      </c>
      <c r="C5052" s="3" t="s">
        <v>1123</v>
      </c>
      <c r="D5052" s="3" t="s">
        <v>1118</v>
      </c>
    </row>
    <row r="5053" spans="1:4" x14ac:dyDescent="0.35">
      <c r="A5053" s="3" t="s">
        <v>5105</v>
      </c>
      <c r="B5053" s="3" t="s">
        <v>1119</v>
      </c>
      <c r="C5053" s="3" t="s">
        <v>1121</v>
      </c>
      <c r="D5053" s="3" t="s">
        <v>1124</v>
      </c>
    </row>
    <row r="5054" spans="1:4" x14ac:dyDescent="0.35">
      <c r="A5054" s="3" t="s">
        <v>5106</v>
      </c>
      <c r="B5054" s="3" t="s">
        <v>1116</v>
      </c>
      <c r="C5054" s="3" t="s">
        <v>1121</v>
      </c>
      <c r="D5054" s="3" t="s">
        <v>1118</v>
      </c>
    </row>
    <row r="5055" spans="1:4" x14ac:dyDescent="0.35">
      <c r="A5055" s="3" t="s">
        <v>5107</v>
      </c>
      <c r="B5055" s="3" t="s">
        <v>1119</v>
      </c>
      <c r="C5055" s="3" t="s">
        <v>1121</v>
      </c>
      <c r="D5055" s="3" t="s">
        <v>1118</v>
      </c>
    </row>
    <row r="5056" spans="1:4" x14ac:dyDescent="0.35">
      <c r="A5056" s="3" t="s">
        <v>5108</v>
      </c>
      <c r="B5056" s="3" t="s">
        <v>1116</v>
      </c>
      <c r="C5056" s="3" t="s">
        <v>1121</v>
      </c>
      <c r="D5056" s="3" t="s">
        <v>1124</v>
      </c>
    </row>
    <row r="5057" spans="1:4" x14ac:dyDescent="0.35">
      <c r="A5057" s="3" t="s">
        <v>5109</v>
      </c>
      <c r="B5057" s="3" t="s">
        <v>1116</v>
      </c>
      <c r="C5057" s="3" t="s">
        <v>1121</v>
      </c>
      <c r="D5057" s="3" t="s">
        <v>1124</v>
      </c>
    </row>
    <row r="5058" spans="1:4" x14ac:dyDescent="0.35">
      <c r="A5058" s="3" t="s">
        <v>5110</v>
      </c>
      <c r="B5058" s="3" t="s">
        <v>1119</v>
      </c>
      <c r="C5058" s="3" t="s">
        <v>1117</v>
      </c>
      <c r="D5058" s="3" t="s">
        <v>1118</v>
      </c>
    </row>
    <row r="5059" spans="1:4" x14ac:dyDescent="0.35">
      <c r="A5059" s="3" t="s">
        <v>5111</v>
      </c>
      <c r="B5059" s="3" t="s">
        <v>1120</v>
      </c>
      <c r="C5059" s="3" t="s">
        <v>1117</v>
      </c>
      <c r="D5059" s="3" t="s">
        <v>1118</v>
      </c>
    </row>
    <row r="5060" spans="1:4" x14ac:dyDescent="0.35">
      <c r="A5060" s="3" t="s">
        <v>5112</v>
      </c>
      <c r="B5060" s="3" t="s">
        <v>1116</v>
      </c>
      <c r="C5060" s="3" t="s">
        <v>1117</v>
      </c>
      <c r="D5060" s="3" t="s">
        <v>1118</v>
      </c>
    </row>
    <row r="5061" spans="1:4" x14ac:dyDescent="0.35">
      <c r="A5061" s="3" t="s">
        <v>5113</v>
      </c>
      <c r="B5061" s="3" t="s">
        <v>1116</v>
      </c>
      <c r="C5061" s="3" t="s">
        <v>1117</v>
      </c>
      <c r="D5061" s="3" t="s">
        <v>1118</v>
      </c>
    </row>
    <row r="5062" spans="1:4" x14ac:dyDescent="0.35">
      <c r="A5062" s="3" t="s">
        <v>5114</v>
      </c>
      <c r="B5062" s="3" t="s">
        <v>1119</v>
      </c>
      <c r="C5062" s="3" t="s">
        <v>1117</v>
      </c>
      <c r="D5062" s="3" t="s">
        <v>1118</v>
      </c>
    </row>
    <row r="5063" spans="1:4" x14ac:dyDescent="0.35">
      <c r="A5063" s="3" t="s">
        <v>5115</v>
      </c>
      <c r="B5063" s="3" t="s">
        <v>1116</v>
      </c>
      <c r="C5063" s="3" t="s">
        <v>1121</v>
      </c>
      <c r="D5063" s="3" t="s">
        <v>1124</v>
      </c>
    </row>
    <row r="5064" spans="1:4" x14ac:dyDescent="0.35">
      <c r="A5064" s="3" t="s">
        <v>5116</v>
      </c>
      <c r="B5064" s="3" t="s">
        <v>1116</v>
      </c>
      <c r="C5064" s="3" t="s">
        <v>1122</v>
      </c>
      <c r="D5064" s="3" t="s">
        <v>1118</v>
      </c>
    </row>
    <row r="5065" spans="1:4" x14ac:dyDescent="0.35">
      <c r="A5065" s="3" t="s">
        <v>5117</v>
      </c>
      <c r="B5065" s="3" t="s">
        <v>1120</v>
      </c>
      <c r="C5065" s="3" t="s">
        <v>1117</v>
      </c>
      <c r="D5065" s="3" t="s">
        <v>1118</v>
      </c>
    </row>
    <row r="5066" spans="1:4" x14ac:dyDescent="0.35">
      <c r="A5066" s="3" t="s">
        <v>5118</v>
      </c>
      <c r="B5066" s="3" t="s">
        <v>1119</v>
      </c>
      <c r="C5066" s="3" t="s">
        <v>1123</v>
      </c>
      <c r="D5066" s="3" t="s">
        <v>1118</v>
      </c>
    </row>
    <row r="5067" spans="1:4" x14ac:dyDescent="0.35">
      <c r="A5067" s="3" t="s">
        <v>5119</v>
      </c>
      <c r="B5067" s="3" t="s">
        <v>1119</v>
      </c>
      <c r="C5067" s="3" t="s">
        <v>1117</v>
      </c>
      <c r="D5067" s="3" t="s">
        <v>1118</v>
      </c>
    </row>
    <row r="5068" spans="1:4" x14ac:dyDescent="0.35">
      <c r="A5068" s="3" t="s">
        <v>5120</v>
      </c>
      <c r="B5068" s="3" t="s">
        <v>1116</v>
      </c>
      <c r="C5068" s="3" t="s">
        <v>1121</v>
      </c>
      <c r="D5068" s="3" t="s">
        <v>1124</v>
      </c>
    </row>
    <row r="5069" spans="1:4" x14ac:dyDescent="0.35">
      <c r="A5069" s="3" t="s">
        <v>5121</v>
      </c>
      <c r="B5069" s="3" t="s">
        <v>1116</v>
      </c>
      <c r="C5069" s="3" t="s">
        <v>1117</v>
      </c>
      <c r="D5069" s="3" t="s">
        <v>1118</v>
      </c>
    </row>
    <row r="5070" spans="1:4" x14ac:dyDescent="0.35">
      <c r="A5070" s="3" t="s">
        <v>5122</v>
      </c>
      <c r="B5070" s="3" t="s">
        <v>1116</v>
      </c>
      <c r="C5070" s="3" t="s">
        <v>1123</v>
      </c>
      <c r="D5070" s="3" t="s">
        <v>1124</v>
      </c>
    </row>
    <row r="5071" spans="1:4" x14ac:dyDescent="0.35">
      <c r="A5071" s="3" t="s">
        <v>5123</v>
      </c>
      <c r="B5071" s="3" t="s">
        <v>1116</v>
      </c>
      <c r="C5071" s="3" t="s">
        <v>1117</v>
      </c>
      <c r="D5071" s="3" t="s">
        <v>1118</v>
      </c>
    </row>
    <row r="5072" spans="1:4" x14ac:dyDescent="0.35">
      <c r="A5072" s="3" t="s">
        <v>5124</v>
      </c>
      <c r="B5072" s="3" t="s">
        <v>1119</v>
      </c>
      <c r="C5072" s="3" t="s">
        <v>1117</v>
      </c>
      <c r="D5072" s="3" t="s">
        <v>1118</v>
      </c>
    </row>
    <row r="5073" spans="1:4" x14ac:dyDescent="0.35">
      <c r="A5073" s="3" t="s">
        <v>5125</v>
      </c>
      <c r="B5073" s="3" t="s">
        <v>1120</v>
      </c>
      <c r="C5073" s="3" t="s">
        <v>1121</v>
      </c>
      <c r="D5073" s="3" t="s">
        <v>1118</v>
      </c>
    </row>
    <row r="5074" spans="1:4" x14ac:dyDescent="0.35">
      <c r="A5074" s="3" t="s">
        <v>5126</v>
      </c>
      <c r="B5074" s="3" t="s">
        <v>1119</v>
      </c>
      <c r="C5074" s="3" t="s">
        <v>1117</v>
      </c>
      <c r="D5074" s="3" t="s">
        <v>1126</v>
      </c>
    </row>
    <row r="5075" spans="1:4" x14ac:dyDescent="0.35">
      <c r="A5075" s="3" t="s">
        <v>5127</v>
      </c>
      <c r="B5075" s="3" t="s">
        <v>1116</v>
      </c>
      <c r="C5075" s="3" t="s">
        <v>1117</v>
      </c>
      <c r="D5075" s="3" t="s">
        <v>1118</v>
      </c>
    </row>
    <row r="5076" spans="1:4" x14ac:dyDescent="0.35">
      <c r="A5076" s="3" t="s">
        <v>5128</v>
      </c>
      <c r="B5076" s="3" t="s">
        <v>1120</v>
      </c>
      <c r="C5076" s="3" t="s">
        <v>1121</v>
      </c>
      <c r="D5076" s="3" t="s">
        <v>1118</v>
      </c>
    </row>
    <row r="5077" spans="1:4" x14ac:dyDescent="0.35">
      <c r="A5077" s="3" t="s">
        <v>5129</v>
      </c>
      <c r="B5077" s="3" t="s">
        <v>1116</v>
      </c>
      <c r="C5077" s="3" t="s">
        <v>1117</v>
      </c>
      <c r="D5077" s="3" t="s">
        <v>1118</v>
      </c>
    </row>
    <row r="5078" spans="1:4" x14ac:dyDescent="0.35">
      <c r="A5078" s="3" t="s">
        <v>5130</v>
      </c>
      <c r="B5078" s="3" t="s">
        <v>1119</v>
      </c>
      <c r="C5078" s="3" t="s">
        <v>1117</v>
      </c>
      <c r="D5078" s="3" t="s">
        <v>1118</v>
      </c>
    </row>
    <row r="5079" spans="1:4" x14ac:dyDescent="0.35">
      <c r="A5079" s="3" t="s">
        <v>5131</v>
      </c>
      <c r="B5079" s="3" t="s">
        <v>1119</v>
      </c>
      <c r="C5079" s="3" t="s">
        <v>1123</v>
      </c>
      <c r="D5079" s="3" t="s">
        <v>1124</v>
      </c>
    </row>
    <row r="5080" spans="1:4" x14ac:dyDescent="0.35">
      <c r="A5080" s="3" t="s">
        <v>5132</v>
      </c>
      <c r="B5080" s="3" t="s">
        <v>1116</v>
      </c>
      <c r="C5080" s="3" t="s">
        <v>1122</v>
      </c>
      <c r="D5080" s="3" t="s">
        <v>1118</v>
      </c>
    </row>
    <row r="5081" spans="1:4" x14ac:dyDescent="0.35">
      <c r="A5081" s="3" t="s">
        <v>5133</v>
      </c>
      <c r="B5081" s="3" t="s">
        <v>1119</v>
      </c>
      <c r="C5081" s="3" t="s">
        <v>1121</v>
      </c>
      <c r="D5081" s="3" t="s">
        <v>1118</v>
      </c>
    </row>
    <row r="5082" spans="1:4" x14ac:dyDescent="0.35">
      <c r="A5082" s="3" t="s">
        <v>5134</v>
      </c>
      <c r="B5082" s="3" t="s">
        <v>1119</v>
      </c>
      <c r="C5082" s="3" t="s">
        <v>1117</v>
      </c>
      <c r="D5082" s="3" t="s">
        <v>1124</v>
      </c>
    </row>
    <row r="5083" spans="1:4" x14ac:dyDescent="0.35">
      <c r="A5083" s="3" t="s">
        <v>5135</v>
      </c>
      <c r="B5083" s="3" t="s">
        <v>1116</v>
      </c>
      <c r="C5083" s="3" t="s">
        <v>1122</v>
      </c>
      <c r="D5083" s="3" t="s">
        <v>1118</v>
      </c>
    </row>
    <row r="5084" spans="1:4" x14ac:dyDescent="0.35">
      <c r="A5084" s="3" t="s">
        <v>5136</v>
      </c>
      <c r="B5084" s="3" t="s">
        <v>1116</v>
      </c>
      <c r="C5084" s="3" t="s">
        <v>1117</v>
      </c>
      <c r="D5084" s="3" t="s">
        <v>1124</v>
      </c>
    </row>
    <row r="5085" spans="1:4" x14ac:dyDescent="0.35">
      <c r="A5085" s="3" t="s">
        <v>5137</v>
      </c>
      <c r="B5085" s="3" t="s">
        <v>1116</v>
      </c>
      <c r="C5085" s="3" t="s">
        <v>1117</v>
      </c>
      <c r="D5085" s="3" t="s">
        <v>1118</v>
      </c>
    </row>
    <row r="5086" spans="1:4" x14ac:dyDescent="0.35">
      <c r="A5086" s="3" t="s">
        <v>5138</v>
      </c>
      <c r="B5086" s="3" t="s">
        <v>1120</v>
      </c>
      <c r="C5086" s="3" t="s">
        <v>1117</v>
      </c>
      <c r="D5086" s="3" t="s">
        <v>1118</v>
      </c>
    </row>
    <row r="5087" spans="1:4" x14ac:dyDescent="0.35">
      <c r="A5087" s="3" t="s">
        <v>5139</v>
      </c>
      <c r="B5087" s="3" t="s">
        <v>1116</v>
      </c>
      <c r="C5087" s="3" t="s">
        <v>1122</v>
      </c>
      <c r="D5087" s="3" t="s">
        <v>1118</v>
      </c>
    </row>
    <row r="5088" spans="1:4" x14ac:dyDescent="0.35">
      <c r="A5088" s="3" t="s">
        <v>5140</v>
      </c>
      <c r="B5088" s="3" t="s">
        <v>1116</v>
      </c>
      <c r="C5088" s="3" t="s">
        <v>1123</v>
      </c>
      <c r="D5088" s="3" t="s">
        <v>1118</v>
      </c>
    </row>
    <row r="5089" spans="1:4" x14ac:dyDescent="0.35">
      <c r="A5089" s="3" t="s">
        <v>5141</v>
      </c>
      <c r="B5089" s="3" t="s">
        <v>1116</v>
      </c>
      <c r="C5089" s="3" t="s">
        <v>1117</v>
      </c>
      <c r="D5089" s="3" t="s">
        <v>1118</v>
      </c>
    </row>
    <row r="5090" spans="1:4" x14ac:dyDescent="0.35">
      <c r="A5090" s="3" t="s">
        <v>5142</v>
      </c>
      <c r="B5090" s="3" t="s">
        <v>1119</v>
      </c>
      <c r="C5090" s="3" t="s">
        <v>1117</v>
      </c>
      <c r="D5090" s="3" t="s">
        <v>1118</v>
      </c>
    </row>
    <row r="5091" spans="1:4" x14ac:dyDescent="0.35">
      <c r="A5091" s="3" t="s">
        <v>5143</v>
      </c>
      <c r="B5091" s="3" t="s">
        <v>1120</v>
      </c>
      <c r="C5091" s="3" t="s">
        <v>1121</v>
      </c>
      <c r="D5091" s="3" t="s">
        <v>1124</v>
      </c>
    </row>
    <row r="5092" spans="1:4" x14ac:dyDescent="0.35">
      <c r="A5092" s="3" t="s">
        <v>5144</v>
      </c>
      <c r="B5092" s="3" t="s">
        <v>1116</v>
      </c>
      <c r="C5092" s="3" t="s">
        <v>1121</v>
      </c>
      <c r="D5092" s="3" t="s">
        <v>1124</v>
      </c>
    </row>
    <row r="5093" spans="1:4" x14ac:dyDescent="0.35">
      <c r="A5093" s="3" t="s">
        <v>5145</v>
      </c>
      <c r="B5093" s="3" t="s">
        <v>1116</v>
      </c>
      <c r="C5093" s="3" t="s">
        <v>1122</v>
      </c>
      <c r="D5093" s="3" t="s">
        <v>1118</v>
      </c>
    </row>
    <row r="5094" spans="1:4" x14ac:dyDescent="0.35">
      <c r="A5094" s="3" t="s">
        <v>5146</v>
      </c>
      <c r="B5094" s="3" t="s">
        <v>1120</v>
      </c>
      <c r="C5094" s="3" t="s">
        <v>1122</v>
      </c>
      <c r="D5094" s="3" t="s">
        <v>1118</v>
      </c>
    </row>
    <row r="5095" spans="1:4" x14ac:dyDescent="0.35">
      <c r="A5095" s="3" t="s">
        <v>5147</v>
      </c>
      <c r="B5095" s="3" t="s">
        <v>1119</v>
      </c>
      <c r="C5095" s="3" t="s">
        <v>1121</v>
      </c>
      <c r="D5095" s="3" t="s">
        <v>1118</v>
      </c>
    </row>
    <row r="5096" spans="1:4" x14ac:dyDescent="0.35">
      <c r="A5096" s="3" t="s">
        <v>5148</v>
      </c>
      <c r="B5096" s="3" t="s">
        <v>1116</v>
      </c>
      <c r="C5096" s="3" t="s">
        <v>1117</v>
      </c>
      <c r="D5096" s="3" t="s">
        <v>1118</v>
      </c>
    </row>
    <row r="5097" spans="1:4" x14ac:dyDescent="0.35">
      <c r="A5097" s="3" t="s">
        <v>5149</v>
      </c>
      <c r="B5097" s="3" t="s">
        <v>1116</v>
      </c>
      <c r="C5097" s="3" t="s">
        <v>1121</v>
      </c>
      <c r="D5097" s="3" t="s">
        <v>1118</v>
      </c>
    </row>
    <row r="5098" spans="1:4" x14ac:dyDescent="0.35">
      <c r="A5098" s="3" t="s">
        <v>5150</v>
      </c>
      <c r="B5098" s="3" t="s">
        <v>1116</v>
      </c>
      <c r="C5098" s="3" t="s">
        <v>1121</v>
      </c>
      <c r="D5098" s="3" t="s">
        <v>1118</v>
      </c>
    </row>
    <row r="5099" spans="1:4" x14ac:dyDescent="0.35">
      <c r="A5099" s="3" t="s">
        <v>5151</v>
      </c>
      <c r="B5099" s="3" t="s">
        <v>1116</v>
      </c>
      <c r="C5099" s="3" t="s">
        <v>1117</v>
      </c>
      <c r="D5099" s="3" t="s">
        <v>1124</v>
      </c>
    </row>
    <row r="5100" spans="1:4" x14ac:dyDescent="0.35">
      <c r="A5100" s="3" t="s">
        <v>5152</v>
      </c>
      <c r="B5100" s="3" t="s">
        <v>1116</v>
      </c>
      <c r="C5100" s="3" t="s">
        <v>1121</v>
      </c>
      <c r="D5100" s="3" t="s">
        <v>1126</v>
      </c>
    </row>
    <row r="5101" spans="1:4" x14ac:dyDescent="0.35">
      <c r="A5101" s="3" t="s">
        <v>5153</v>
      </c>
      <c r="B5101" s="3" t="s">
        <v>1116</v>
      </c>
      <c r="C5101" s="3" t="s">
        <v>1117</v>
      </c>
      <c r="D5101" s="3" t="s">
        <v>1118</v>
      </c>
    </row>
    <row r="5102" spans="1:4" x14ac:dyDescent="0.35">
      <c r="A5102" s="3" t="s">
        <v>5154</v>
      </c>
      <c r="B5102" s="3" t="s">
        <v>1116</v>
      </c>
      <c r="C5102" s="3" t="s">
        <v>1121</v>
      </c>
      <c r="D5102" s="3" t="s">
        <v>1118</v>
      </c>
    </row>
    <row r="5103" spans="1:4" x14ac:dyDescent="0.35">
      <c r="A5103" s="3" t="s">
        <v>5155</v>
      </c>
      <c r="B5103" s="3" t="s">
        <v>1116</v>
      </c>
      <c r="C5103" s="3" t="s">
        <v>1117</v>
      </c>
      <c r="D5103" s="3" t="s">
        <v>1124</v>
      </c>
    </row>
    <row r="5104" spans="1:4" x14ac:dyDescent="0.35">
      <c r="A5104" s="3" t="s">
        <v>5156</v>
      </c>
      <c r="B5104" s="3" t="s">
        <v>1116</v>
      </c>
      <c r="C5104" s="3" t="s">
        <v>1117</v>
      </c>
      <c r="D5104" s="3" t="s">
        <v>1124</v>
      </c>
    </row>
    <row r="5105" spans="1:4" x14ac:dyDescent="0.35">
      <c r="A5105" s="3" t="s">
        <v>5157</v>
      </c>
      <c r="B5105" s="3" t="s">
        <v>1119</v>
      </c>
      <c r="C5105" s="3" t="s">
        <v>1121</v>
      </c>
      <c r="D5105" s="3" t="s">
        <v>1118</v>
      </c>
    </row>
    <row r="5106" spans="1:4" x14ac:dyDescent="0.35">
      <c r="A5106" s="3" t="s">
        <v>5158</v>
      </c>
      <c r="B5106" s="3" t="s">
        <v>1116</v>
      </c>
      <c r="C5106" s="3" t="s">
        <v>1123</v>
      </c>
      <c r="D5106" s="3" t="s">
        <v>1118</v>
      </c>
    </row>
    <row r="5107" spans="1:4" x14ac:dyDescent="0.35">
      <c r="A5107" s="3" t="s">
        <v>5159</v>
      </c>
      <c r="B5107" s="3" t="s">
        <v>1116</v>
      </c>
      <c r="C5107" s="3" t="s">
        <v>1122</v>
      </c>
      <c r="D5107" s="3" t="s">
        <v>1118</v>
      </c>
    </row>
    <row r="5108" spans="1:4" x14ac:dyDescent="0.35">
      <c r="A5108" s="3" t="s">
        <v>5160</v>
      </c>
      <c r="B5108" s="3" t="s">
        <v>1116</v>
      </c>
      <c r="C5108" s="3" t="s">
        <v>1117</v>
      </c>
      <c r="D5108" s="3" t="s">
        <v>1124</v>
      </c>
    </row>
    <row r="5109" spans="1:4" x14ac:dyDescent="0.35">
      <c r="A5109" s="3" t="s">
        <v>5161</v>
      </c>
      <c r="B5109" s="3" t="s">
        <v>1116</v>
      </c>
      <c r="C5109" s="3" t="s">
        <v>1123</v>
      </c>
      <c r="D5109" s="3" t="s">
        <v>1126</v>
      </c>
    </row>
    <row r="5110" spans="1:4" x14ac:dyDescent="0.35">
      <c r="A5110" s="3" t="s">
        <v>5162</v>
      </c>
      <c r="B5110" s="3" t="s">
        <v>1116</v>
      </c>
      <c r="C5110" s="3" t="s">
        <v>1121</v>
      </c>
      <c r="D5110" s="3" t="s">
        <v>1124</v>
      </c>
    </row>
    <row r="5111" spans="1:4" x14ac:dyDescent="0.35">
      <c r="A5111" s="3" t="s">
        <v>5163</v>
      </c>
      <c r="B5111" s="3" t="s">
        <v>1119</v>
      </c>
      <c r="C5111" s="3" t="s">
        <v>1121</v>
      </c>
      <c r="D5111" s="3" t="s">
        <v>1118</v>
      </c>
    </row>
    <row r="5112" spans="1:4" x14ac:dyDescent="0.35">
      <c r="A5112" s="3" t="s">
        <v>5164</v>
      </c>
      <c r="B5112" s="3" t="s">
        <v>1119</v>
      </c>
      <c r="C5112" s="3" t="s">
        <v>1123</v>
      </c>
      <c r="D5112" s="3" t="s">
        <v>1118</v>
      </c>
    </row>
    <row r="5113" spans="1:4" x14ac:dyDescent="0.35">
      <c r="A5113" s="3" t="s">
        <v>5165</v>
      </c>
      <c r="B5113" s="3" t="s">
        <v>1116</v>
      </c>
      <c r="C5113" s="3" t="s">
        <v>1121</v>
      </c>
      <c r="D5113" s="3" t="s">
        <v>1124</v>
      </c>
    </row>
    <row r="5114" spans="1:4" x14ac:dyDescent="0.35">
      <c r="A5114" s="3" t="s">
        <v>5166</v>
      </c>
      <c r="B5114" s="3" t="s">
        <v>1120</v>
      </c>
      <c r="C5114" s="3" t="s">
        <v>1122</v>
      </c>
      <c r="D5114" s="3" t="s">
        <v>1118</v>
      </c>
    </row>
    <row r="5115" spans="1:4" x14ac:dyDescent="0.35">
      <c r="A5115" s="3" t="s">
        <v>5167</v>
      </c>
      <c r="B5115" s="3" t="s">
        <v>1116</v>
      </c>
      <c r="C5115" s="3" t="s">
        <v>1123</v>
      </c>
      <c r="D5115" s="3" t="s">
        <v>1118</v>
      </c>
    </row>
    <row r="5116" spans="1:4" x14ac:dyDescent="0.35">
      <c r="A5116" s="3" t="s">
        <v>5168</v>
      </c>
      <c r="B5116" s="3" t="s">
        <v>1120</v>
      </c>
      <c r="C5116" s="3" t="s">
        <v>1122</v>
      </c>
      <c r="D5116" s="3" t="s">
        <v>1124</v>
      </c>
    </row>
    <row r="5117" spans="1:4" x14ac:dyDescent="0.35">
      <c r="A5117" s="3" t="s">
        <v>5169</v>
      </c>
      <c r="B5117" s="3" t="s">
        <v>1119</v>
      </c>
      <c r="C5117" s="3" t="s">
        <v>1117</v>
      </c>
      <c r="D5117" s="3" t="s">
        <v>1118</v>
      </c>
    </row>
    <row r="5118" spans="1:4" x14ac:dyDescent="0.35">
      <c r="A5118" s="3" t="s">
        <v>5170</v>
      </c>
      <c r="B5118" s="3" t="s">
        <v>1116</v>
      </c>
      <c r="C5118" s="3" t="s">
        <v>1122</v>
      </c>
      <c r="D5118" s="3" t="s">
        <v>1118</v>
      </c>
    </row>
    <row r="5119" spans="1:4" x14ac:dyDescent="0.35">
      <c r="A5119" s="3" t="s">
        <v>5171</v>
      </c>
      <c r="B5119" s="3" t="s">
        <v>1120</v>
      </c>
      <c r="C5119" s="3" t="s">
        <v>1121</v>
      </c>
      <c r="D5119" s="3" t="s">
        <v>1118</v>
      </c>
    </row>
    <row r="5120" spans="1:4" x14ac:dyDescent="0.35">
      <c r="A5120" s="3" t="s">
        <v>5172</v>
      </c>
      <c r="B5120" s="3" t="s">
        <v>1119</v>
      </c>
      <c r="C5120" s="3" t="s">
        <v>1121</v>
      </c>
      <c r="D5120" s="3" t="s">
        <v>1118</v>
      </c>
    </row>
    <row r="5121" spans="1:4" x14ac:dyDescent="0.35">
      <c r="A5121" s="3" t="s">
        <v>5173</v>
      </c>
      <c r="B5121" s="3" t="s">
        <v>1119</v>
      </c>
      <c r="C5121" s="3" t="s">
        <v>1121</v>
      </c>
      <c r="D5121" s="3" t="s">
        <v>1126</v>
      </c>
    </row>
    <row r="5122" spans="1:4" x14ac:dyDescent="0.35">
      <c r="A5122" s="3" t="s">
        <v>5174</v>
      </c>
      <c r="B5122" s="3" t="s">
        <v>1116</v>
      </c>
      <c r="C5122" s="3" t="s">
        <v>1117</v>
      </c>
      <c r="D5122" s="3" t="s">
        <v>1118</v>
      </c>
    </row>
    <row r="5123" spans="1:4" x14ac:dyDescent="0.35">
      <c r="A5123" s="3" t="s">
        <v>5175</v>
      </c>
      <c r="B5123" s="3" t="s">
        <v>1116</v>
      </c>
      <c r="C5123" s="3" t="s">
        <v>1117</v>
      </c>
      <c r="D5123" s="3" t="s">
        <v>1118</v>
      </c>
    </row>
    <row r="5124" spans="1:4" x14ac:dyDescent="0.35">
      <c r="A5124" s="3" t="s">
        <v>5176</v>
      </c>
      <c r="B5124" s="3" t="s">
        <v>1116</v>
      </c>
      <c r="C5124" s="3" t="s">
        <v>1122</v>
      </c>
      <c r="D5124" s="3" t="s">
        <v>1118</v>
      </c>
    </row>
    <row r="5125" spans="1:4" x14ac:dyDescent="0.35">
      <c r="A5125" s="3" t="s">
        <v>5177</v>
      </c>
      <c r="B5125" s="3" t="s">
        <v>1116</v>
      </c>
      <c r="C5125" s="3" t="s">
        <v>1117</v>
      </c>
      <c r="D5125" s="3" t="s">
        <v>1118</v>
      </c>
    </row>
    <row r="5126" spans="1:4" x14ac:dyDescent="0.35">
      <c r="A5126" s="3" t="s">
        <v>5178</v>
      </c>
      <c r="B5126" s="3" t="s">
        <v>1119</v>
      </c>
      <c r="C5126" s="3" t="s">
        <v>1123</v>
      </c>
      <c r="D5126" s="3" t="s">
        <v>1118</v>
      </c>
    </row>
    <row r="5127" spans="1:4" x14ac:dyDescent="0.35">
      <c r="A5127" s="3" t="s">
        <v>5179</v>
      </c>
      <c r="B5127" s="3" t="s">
        <v>1120</v>
      </c>
      <c r="C5127" s="3" t="s">
        <v>1123</v>
      </c>
      <c r="D5127" s="3" t="s">
        <v>1118</v>
      </c>
    </row>
    <row r="5128" spans="1:4" x14ac:dyDescent="0.35">
      <c r="A5128" s="3" t="s">
        <v>5180</v>
      </c>
      <c r="B5128" s="3" t="s">
        <v>1116</v>
      </c>
      <c r="C5128" s="3" t="s">
        <v>1117</v>
      </c>
      <c r="D5128" s="3" t="s">
        <v>1124</v>
      </c>
    </row>
    <row r="5129" spans="1:4" x14ac:dyDescent="0.35">
      <c r="A5129" s="3" t="s">
        <v>5181</v>
      </c>
      <c r="B5129" s="3" t="s">
        <v>1120</v>
      </c>
      <c r="C5129" s="3" t="s">
        <v>1123</v>
      </c>
      <c r="D5129" s="3" t="s">
        <v>1118</v>
      </c>
    </row>
    <row r="5130" spans="1:4" x14ac:dyDescent="0.35">
      <c r="A5130" s="3" t="s">
        <v>5182</v>
      </c>
      <c r="B5130" s="3" t="s">
        <v>1119</v>
      </c>
      <c r="C5130" s="3" t="s">
        <v>1123</v>
      </c>
      <c r="D5130" s="3" t="s">
        <v>1118</v>
      </c>
    </row>
    <row r="5131" spans="1:4" x14ac:dyDescent="0.35">
      <c r="A5131" s="3" t="s">
        <v>5183</v>
      </c>
      <c r="B5131" s="3" t="s">
        <v>1116</v>
      </c>
      <c r="C5131" s="3" t="s">
        <v>1117</v>
      </c>
      <c r="D5131" s="3" t="s">
        <v>1118</v>
      </c>
    </row>
    <row r="5132" spans="1:4" x14ac:dyDescent="0.35">
      <c r="A5132" s="3" t="s">
        <v>5184</v>
      </c>
      <c r="B5132" s="3" t="s">
        <v>1116</v>
      </c>
      <c r="C5132" s="3" t="s">
        <v>1123</v>
      </c>
      <c r="D5132" s="3" t="s">
        <v>1118</v>
      </c>
    </row>
    <row r="5133" spans="1:4" x14ac:dyDescent="0.35">
      <c r="A5133" s="3" t="s">
        <v>5185</v>
      </c>
      <c r="B5133" s="3" t="s">
        <v>1119</v>
      </c>
      <c r="C5133" s="3" t="s">
        <v>1117</v>
      </c>
      <c r="D5133" s="3" t="s">
        <v>1126</v>
      </c>
    </row>
    <row r="5134" spans="1:4" x14ac:dyDescent="0.35">
      <c r="A5134" s="3" t="s">
        <v>5186</v>
      </c>
      <c r="B5134" s="3" t="s">
        <v>1116</v>
      </c>
      <c r="C5134" s="3" t="s">
        <v>1122</v>
      </c>
      <c r="D5134" s="3" t="s">
        <v>1124</v>
      </c>
    </row>
    <row r="5135" spans="1:4" x14ac:dyDescent="0.35">
      <c r="A5135" s="3" t="s">
        <v>5187</v>
      </c>
      <c r="B5135" s="3" t="s">
        <v>1116</v>
      </c>
      <c r="C5135" s="3" t="s">
        <v>1122</v>
      </c>
      <c r="D5135" s="3" t="s">
        <v>1126</v>
      </c>
    </row>
    <row r="5136" spans="1:4" x14ac:dyDescent="0.35">
      <c r="A5136" s="3" t="s">
        <v>5188</v>
      </c>
      <c r="B5136" s="3" t="s">
        <v>1116</v>
      </c>
      <c r="C5136" s="3" t="s">
        <v>1123</v>
      </c>
      <c r="D5136" s="3" t="s">
        <v>1124</v>
      </c>
    </row>
    <row r="5137" spans="1:4" x14ac:dyDescent="0.35">
      <c r="A5137" s="3" t="s">
        <v>5189</v>
      </c>
      <c r="B5137" s="3" t="s">
        <v>1119</v>
      </c>
      <c r="C5137" s="3" t="s">
        <v>1117</v>
      </c>
      <c r="D5137" s="3" t="s">
        <v>1126</v>
      </c>
    </row>
    <row r="5138" spans="1:4" x14ac:dyDescent="0.35">
      <c r="A5138" s="3" t="s">
        <v>5190</v>
      </c>
      <c r="B5138" s="3" t="s">
        <v>1119</v>
      </c>
      <c r="C5138" s="3" t="s">
        <v>1122</v>
      </c>
      <c r="D5138" s="3" t="s">
        <v>1118</v>
      </c>
    </row>
    <row r="5139" spans="1:4" x14ac:dyDescent="0.35">
      <c r="A5139" s="3" t="s">
        <v>5191</v>
      </c>
      <c r="B5139" s="3" t="s">
        <v>1116</v>
      </c>
      <c r="C5139" s="3" t="s">
        <v>1121</v>
      </c>
      <c r="D5139" s="3" t="s">
        <v>1118</v>
      </c>
    </row>
    <row r="5140" spans="1:4" x14ac:dyDescent="0.35">
      <c r="A5140" s="3" t="s">
        <v>5192</v>
      </c>
      <c r="B5140" s="3" t="s">
        <v>1119</v>
      </c>
      <c r="C5140" s="3" t="s">
        <v>1122</v>
      </c>
      <c r="D5140" s="3" t="s">
        <v>1118</v>
      </c>
    </row>
    <row r="5141" spans="1:4" x14ac:dyDescent="0.35">
      <c r="A5141" s="3" t="s">
        <v>5193</v>
      </c>
      <c r="B5141" s="3" t="s">
        <v>1119</v>
      </c>
      <c r="C5141" s="3" t="s">
        <v>1117</v>
      </c>
      <c r="D5141" s="3" t="s">
        <v>1118</v>
      </c>
    </row>
    <row r="5142" spans="1:4" x14ac:dyDescent="0.35">
      <c r="A5142" s="3" t="s">
        <v>5194</v>
      </c>
      <c r="B5142" s="3" t="s">
        <v>1119</v>
      </c>
      <c r="C5142" s="3" t="s">
        <v>1123</v>
      </c>
      <c r="D5142" s="3" t="s">
        <v>1118</v>
      </c>
    </row>
    <row r="5143" spans="1:4" x14ac:dyDescent="0.35">
      <c r="A5143" s="3" t="s">
        <v>5195</v>
      </c>
      <c r="B5143" s="3" t="s">
        <v>1119</v>
      </c>
      <c r="C5143" s="3" t="s">
        <v>1123</v>
      </c>
      <c r="D5143" s="3" t="s">
        <v>1118</v>
      </c>
    </row>
    <row r="5144" spans="1:4" x14ac:dyDescent="0.35">
      <c r="A5144" s="3" t="s">
        <v>5196</v>
      </c>
      <c r="B5144" s="3" t="s">
        <v>1119</v>
      </c>
      <c r="C5144" s="3" t="s">
        <v>1122</v>
      </c>
      <c r="D5144" s="3" t="s">
        <v>1126</v>
      </c>
    </row>
    <row r="5145" spans="1:4" x14ac:dyDescent="0.35">
      <c r="A5145" s="3" t="s">
        <v>5197</v>
      </c>
      <c r="B5145" s="3" t="s">
        <v>1116</v>
      </c>
      <c r="C5145" s="3" t="s">
        <v>1121</v>
      </c>
      <c r="D5145" s="3" t="s">
        <v>1124</v>
      </c>
    </row>
    <row r="5146" spans="1:4" x14ac:dyDescent="0.35">
      <c r="A5146" s="3" t="s">
        <v>5198</v>
      </c>
      <c r="B5146" s="3" t="s">
        <v>1116</v>
      </c>
      <c r="C5146" s="3" t="s">
        <v>1123</v>
      </c>
      <c r="D5146" s="3" t="s">
        <v>1124</v>
      </c>
    </row>
    <row r="5147" spans="1:4" x14ac:dyDescent="0.35">
      <c r="A5147" s="3" t="s">
        <v>5199</v>
      </c>
      <c r="B5147" s="3" t="s">
        <v>1119</v>
      </c>
      <c r="C5147" s="3" t="s">
        <v>1121</v>
      </c>
      <c r="D5147" s="3" t="s">
        <v>1118</v>
      </c>
    </row>
    <row r="5148" spans="1:4" x14ac:dyDescent="0.35">
      <c r="A5148" s="3" t="s">
        <v>5200</v>
      </c>
      <c r="B5148" s="3" t="s">
        <v>1119</v>
      </c>
      <c r="C5148" s="3" t="s">
        <v>1121</v>
      </c>
      <c r="D5148" s="3" t="s">
        <v>1118</v>
      </c>
    </row>
    <row r="5149" spans="1:4" x14ac:dyDescent="0.35">
      <c r="A5149" s="3" t="s">
        <v>5201</v>
      </c>
      <c r="B5149" s="3" t="s">
        <v>1116</v>
      </c>
      <c r="C5149" s="3" t="s">
        <v>1117</v>
      </c>
      <c r="D5149" s="3" t="s">
        <v>1118</v>
      </c>
    </row>
    <row r="5150" spans="1:4" x14ac:dyDescent="0.35">
      <c r="A5150" s="3" t="s">
        <v>5202</v>
      </c>
      <c r="B5150" s="3" t="s">
        <v>1116</v>
      </c>
      <c r="C5150" s="3" t="s">
        <v>1122</v>
      </c>
      <c r="D5150" s="3" t="s">
        <v>1118</v>
      </c>
    </row>
    <row r="5151" spans="1:4" x14ac:dyDescent="0.35">
      <c r="A5151" s="3" t="s">
        <v>5203</v>
      </c>
      <c r="B5151" s="3" t="s">
        <v>1116</v>
      </c>
      <c r="C5151" s="3" t="s">
        <v>1123</v>
      </c>
      <c r="D5151" s="3" t="s">
        <v>1126</v>
      </c>
    </row>
    <row r="5152" spans="1:4" x14ac:dyDescent="0.35">
      <c r="A5152" s="3" t="s">
        <v>5204</v>
      </c>
      <c r="B5152" s="3" t="s">
        <v>1116</v>
      </c>
      <c r="C5152" s="3" t="s">
        <v>1123</v>
      </c>
      <c r="D5152" s="3" t="s">
        <v>1118</v>
      </c>
    </row>
    <row r="5153" spans="1:4" x14ac:dyDescent="0.35">
      <c r="A5153" s="3" t="s">
        <v>5205</v>
      </c>
      <c r="B5153" s="3" t="s">
        <v>1116</v>
      </c>
      <c r="C5153" s="3" t="s">
        <v>1121</v>
      </c>
      <c r="D5153" s="3" t="s">
        <v>1124</v>
      </c>
    </row>
    <row r="5154" spans="1:4" x14ac:dyDescent="0.35">
      <c r="A5154" s="3" t="s">
        <v>5206</v>
      </c>
      <c r="B5154" s="3" t="s">
        <v>1116</v>
      </c>
      <c r="C5154" s="3" t="s">
        <v>1122</v>
      </c>
      <c r="D5154" s="3" t="s">
        <v>1118</v>
      </c>
    </row>
    <row r="5155" spans="1:4" x14ac:dyDescent="0.35">
      <c r="A5155" s="3" t="s">
        <v>5207</v>
      </c>
      <c r="B5155" s="3" t="s">
        <v>1116</v>
      </c>
      <c r="C5155" s="3" t="s">
        <v>1117</v>
      </c>
      <c r="D5155" s="3" t="s">
        <v>1118</v>
      </c>
    </row>
    <row r="5156" spans="1:4" x14ac:dyDescent="0.35">
      <c r="A5156" s="3" t="s">
        <v>5208</v>
      </c>
      <c r="B5156" s="3" t="s">
        <v>1116</v>
      </c>
      <c r="C5156" s="3" t="s">
        <v>1117</v>
      </c>
      <c r="D5156" s="3" t="s">
        <v>1118</v>
      </c>
    </row>
    <row r="5157" spans="1:4" x14ac:dyDescent="0.35">
      <c r="A5157" s="3" t="s">
        <v>5209</v>
      </c>
      <c r="B5157" s="3" t="s">
        <v>1119</v>
      </c>
      <c r="C5157" s="3" t="s">
        <v>1123</v>
      </c>
      <c r="D5157" s="3" t="s">
        <v>1118</v>
      </c>
    </row>
    <row r="5158" spans="1:4" x14ac:dyDescent="0.35">
      <c r="A5158" s="3" t="s">
        <v>5210</v>
      </c>
      <c r="B5158" s="3" t="s">
        <v>1119</v>
      </c>
      <c r="C5158" s="3" t="s">
        <v>1117</v>
      </c>
      <c r="D5158" s="3" t="s">
        <v>1118</v>
      </c>
    </row>
    <row r="5159" spans="1:4" x14ac:dyDescent="0.35">
      <c r="A5159" s="3" t="s">
        <v>5211</v>
      </c>
      <c r="B5159" s="3" t="s">
        <v>1120</v>
      </c>
      <c r="C5159" s="3" t="s">
        <v>1117</v>
      </c>
      <c r="D5159" s="3" t="s">
        <v>1118</v>
      </c>
    </row>
    <row r="5160" spans="1:4" x14ac:dyDescent="0.35">
      <c r="A5160" s="3" t="s">
        <v>5212</v>
      </c>
      <c r="B5160" s="3" t="s">
        <v>1116</v>
      </c>
      <c r="C5160" s="3" t="s">
        <v>1123</v>
      </c>
      <c r="D5160" s="3" t="s">
        <v>1118</v>
      </c>
    </row>
    <row r="5161" spans="1:4" x14ac:dyDescent="0.35">
      <c r="A5161" s="3" t="s">
        <v>5213</v>
      </c>
      <c r="B5161" s="3" t="s">
        <v>1116</v>
      </c>
      <c r="C5161" s="3" t="s">
        <v>1123</v>
      </c>
      <c r="D5161" s="3" t="s">
        <v>1118</v>
      </c>
    </row>
    <row r="5162" spans="1:4" x14ac:dyDescent="0.35">
      <c r="A5162" s="3" t="s">
        <v>5214</v>
      </c>
      <c r="B5162" s="3" t="s">
        <v>1116</v>
      </c>
      <c r="C5162" s="3" t="s">
        <v>1123</v>
      </c>
      <c r="D5162" s="3" t="s">
        <v>1118</v>
      </c>
    </row>
    <row r="5163" spans="1:4" x14ac:dyDescent="0.35">
      <c r="A5163" s="3" t="s">
        <v>5215</v>
      </c>
      <c r="B5163" s="3" t="s">
        <v>1116</v>
      </c>
      <c r="C5163" s="3" t="s">
        <v>1123</v>
      </c>
      <c r="D5163" s="3" t="s">
        <v>1118</v>
      </c>
    </row>
    <row r="5164" spans="1:4" x14ac:dyDescent="0.35">
      <c r="A5164" s="3" t="s">
        <v>5216</v>
      </c>
      <c r="B5164" s="3" t="s">
        <v>1116</v>
      </c>
      <c r="C5164" s="3" t="s">
        <v>1123</v>
      </c>
      <c r="D5164" s="3" t="s">
        <v>1118</v>
      </c>
    </row>
    <row r="5165" spans="1:4" x14ac:dyDescent="0.35">
      <c r="A5165" s="3" t="s">
        <v>5217</v>
      </c>
      <c r="B5165" s="3" t="s">
        <v>1116</v>
      </c>
      <c r="C5165" s="3" t="s">
        <v>1123</v>
      </c>
      <c r="D5165" s="3" t="s">
        <v>1126</v>
      </c>
    </row>
    <row r="5166" spans="1:4" x14ac:dyDescent="0.35">
      <c r="A5166" s="3" t="s">
        <v>5218</v>
      </c>
      <c r="B5166" s="3" t="s">
        <v>1116</v>
      </c>
      <c r="C5166" s="3" t="s">
        <v>1121</v>
      </c>
      <c r="D5166" s="3" t="s">
        <v>1118</v>
      </c>
    </row>
    <row r="5167" spans="1:4" x14ac:dyDescent="0.35">
      <c r="A5167" s="3" t="s">
        <v>5219</v>
      </c>
      <c r="B5167" s="3" t="s">
        <v>1119</v>
      </c>
      <c r="C5167" s="3" t="s">
        <v>1123</v>
      </c>
      <c r="D5167" s="3" t="s">
        <v>1118</v>
      </c>
    </row>
    <row r="5168" spans="1:4" x14ac:dyDescent="0.35">
      <c r="A5168" s="3" t="s">
        <v>5220</v>
      </c>
      <c r="B5168" s="3" t="s">
        <v>1119</v>
      </c>
      <c r="C5168" s="3" t="s">
        <v>1117</v>
      </c>
      <c r="D5168" s="3" t="s">
        <v>1118</v>
      </c>
    </row>
    <row r="5169" spans="1:4" x14ac:dyDescent="0.35">
      <c r="A5169" s="3" t="s">
        <v>5221</v>
      </c>
      <c r="B5169" s="3" t="s">
        <v>1116</v>
      </c>
      <c r="C5169" s="3" t="s">
        <v>1122</v>
      </c>
      <c r="D5169" s="3" t="s">
        <v>1118</v>
      </c>
    </row>
    <row r="5170" spans="1:4" x14ac:dyDescent="0.35">
      <c r="A5170" s="3" t="s">
        <v>5222</v>
      </c>
      <c r="B5170" s="3" t="s">
        <v>1116</v>
      </c>
      <c r="C5170" s="3" t="s">
        <v>1121</v>
      </c>
      <c r="D5170" s="3" t="s">
        <v>1118</v>
      </c>
    </row>
    <row r="5171" spans="1:4" x14ac:dyDescent="0.35">
      <c r="A5171" s="3" t="s">
        <v>5223</v>
      </c>
      <c r="B5171" s="3" t="s">
        <v>1116</v>
      </c>
      <c r="C5171" s="3" t="s">
        <v>1123</v>
      </c>
      <c r="D5171" s="3" t="s">
        <v>1118</v>
      </c>
    </row>
    <row r="5172" spans="1:4" x14ac:dyDescent="0.35">
      <c r="A5172" s="3" t="s">
        <v>5224</v>
      </c>
      <c r="B5172" s="3" t="s">
        <v>1116</v>
      </c>
      <c r="C5172" s="3" t="s">
        <v>1117</v>
      </c>
      <c r="D5172" s="3" t="s">
        <v>1118</v>
      </c>
    </row>
    <row r="5173" spans="1:4" x14ac:dyDescent="0.35">
      <c r="A5173" s="3" t="s">
        <v>5225</v>
      </c>
      <c r="B5173" s="3" t="s">
        <v>1116</v>
      </c>
      <c r="C5173" s="3" t="s">
        <v>1122</v>
      </c>
      <c r="D5173" s="3" t="s">
        <v>1118</v>
      </c>
    </row>
    <row r="5174" spans="1:4" x14ac:dyDescent="0.35">
      <c r="A5174" s="3" t="s">
        <v>5226</v>
      </c>
      <c r="B5174" s="3" t="s">
        <v>1120</v>
      </c>
      <c r="C5174" s="3" t="s">
        <v>1117</v>
      </c>
      <c r="D5174" s="3" t="s">
        <v>1118</v>
      </c>
    </row>
    <row r="5175" spans="1:4" x14ac:dyDescent="0.35">
      <c r="A5175" s="3" t="s">
        <v>5227</v>
      </c>
      <c r="B5175" s="3" t="s">
        <v>1119</v>
      </c>
      <c r="C5175" s="3" t="s">
        <v>1123</v>
      </c>
      <c r="D5175" s="3" t="s">
        <v>1118</v>
      </c>
    </row>
    <row r="5176" spans="1:4" x14ac:dyDescent="0.35">
      <c r="A5176" s="3" t="s">
        <v>5228</v>
      </c>
      <c r="B5176" s="3" t="s">
        <v>1116</v>
      </c>
      <c r="C5176" s="3" t="s">
        <v>1122</v>
      </c>
      <c r="D5176" s="3" t="s">
        <v>1124</v>
      </c>
    </row>
    <row r="5177" spans="1:4" x14ac:dyDescent="0.35">
      <c r="A5177" s="3" t="s">
        <v>5229</v>
      </c>
      <c r="B5177" s="3" t="s">
        <v>1116</v>
      </c>
      <c r="C5177" s="3" t="s">
        <v>1117</v>
      </c>
      <c r="D5177" s="3" t="s">
        <v>1118</v>
      </c>
    </row>
    <row r="5178" spans="1:4" x14ac:dyDescent="0.35">
      <c r="A5178" s="3" t="s">
        <v>5230</v>
      </c>
      <c r="B5178" s="3" t="s">
        <v>1116</v>
      </c>
      <c r="C5178" s="3" t="s">
        <v>1117</v>
      </c>
      <c r="D5178" s="3" t="s">
        <v>1118</v>
      </c>
    </row>
    <row r="5179" spans="1:4" x14ac:dyDescent="0.35">
      <c r="A5179" s="3" t="s">
        <v>5231</v>
      </c>
      <c r="B5179" s="3" t="s">
        <v>1116</v>
      </c>
      <c r="C5179" s="3" t="s">
        <v>1117</v>
      </c>
      <c r="D5179" s="3" t="s">
        <v>1118</v>
      </c>
    </row>
    <row r="5180" spans="1:4" x14ac:dyDescent="0.35">
      <c r="A5180" s="3" t="s">
        <v>5232</v>
      </c>
      <c r="B5180" s="3" t="s">
        <v>1119</v>
      </c>
      <c r="C5180" s="3" t="s">
        <v>1121</v>
      </c>
      <c r="D5180" s="3" t="s">
        <v>1118</v>
      </c>
    </row>
    <row r="5181" spans="1:4" x14ac:dyDescent="0.35">
      <c r="A5181" s="3" t="s">
        <v>5233</v>
      </c>
      <c r="B5181" s="3" t="s">
        <v>1119</v>
      </c>
      <c r="C5181" s="3" t="s">
        <v>1122</v>
      </c>
      <c r="D5181" s="3" t="s">
        <v>1118</v>
      </c>
    </row>
    <row r="5182" spans="1:4" x14ac:dyDescent="0.35">
      <c r="A5182" s="3" t="s">
        <v>5234</v>
      </c>
      <c r="B5182" s="3" t="s">
        <v>1116</v>
      </c>
      <c r="C5182" s="3" t="s">
        <v>1123</v>
      </c>
      <c r="D5182" s="3" t="s">
        <v>1124</v>
      </c>
    </row>
    <row r="5183" spans="1:4" x14ac:dyDescent="0.35">
      <c r="A5183" s="3" t="s">
        <v>5235</v>
      </c>
      <c r="B5183" s="3" t="s">
        <v>1116</v>
      </c>
      <c r="C5183" s="3" t="s">
        <v>1123</v>
      </c>
      <c r="D5183" s="3" t="s">
        <v>1118</v>
      </c>
    </row>
    <row r="5184" spans="1:4" x14ac:dyDescent="0.35">
      <c r="A5184" s="3" t="s">
        <v>5236</v>
      </c>
      <c r="B5184" s="3" t="s">
        <v>1119</v>
      </c>
      <c r="C5184" s="3" t="s">
        <v>1121</v>
      </c>
      <c r="D5184" s="3" t="s">
        <v>1118</v>
      </c>
    </row>
    <row r="5185" spans="1:4" x14ac:dyDescent="0.35">
      <c r="A5185" s="3" t="s">
        <v>5237</v>
      </c>
      <c r="B5185" s="3" t="s">
        <v>1116</v>
      </c>
      <c r="C5185" s="3" t="s">
        <v>1122</v>
      </c>
      <c r="D5185" s="3" t="s">
        <v>1118</v>
      </c>
    </row>
    <row r="5186" spans="1:4" x14ac:dyDescent="0.35">
      <c r="A5186" s="3" t="s">
        <v>5238</v>
      </c>
      <c r="B5186" s="3" t="s">
        <v>1116</v>
      </c>
      <c r="C5186" s="3" t="s">
        <v>1123</v>
      </c>
      <c r="D5186" s="3" t="s">
        <v>1118</v>
      </c>
    </row>
    <row r="5187" spans="1:4" x14ac:dyDescent="0.35">
      <c r="A5187" s="3" t="s">
        <v>5239</v>
      </c>
      <c r="B5187" s="3" t="s">
        <v>1116</v>
      </c>
      <c r="C5187" s="3" t="s">
        <v>1117</v>
      </c>
      <c r="D5187" s="3" t="s">
        <v>1118</v>
      </c>
    </row>
    <row r="5188" spans="1:4" x14ac:dyDescent="0.35">
      <c r="A5188" s="3" t="s">
        <v>5240</v>
      </c>
      <c r="B5188" s="3" t="s">
        <v>1116</v>
      </c>
      <c r="C5188" s="3" t="s">
        <v>1122</v>
      </c>
      <c r="D5188" s="3" t="s">
        <v>1118</v>
      </c>
    </row>
    <row r="5189" spans="1:4" x14ac:dyDescent="0.35">
      <c r="A5189" s="3" t="s">
        <v>5241</v>
      </c>
      <c r="B5189" s="3" t="s">
        <v>1116</v>
      </c>
      <c r="C5189" s="3" t="s">
        <v>1117</v>
      </c>
      <c r="D5189" s="3" t="s">
        <v>1126</v>
      </c>
    </row>
    <row r="5190" spans="1:4" x14ac:dyDescent="0.35">
      <c r="A5190" s="3" t="s">
        <v>5242</v>
      </c>
      <c r="B5190" s="3" t="s">
        <v>1116</v>
      </c>
      <c r="C5190" s="3" t="s">
        <v>1122</v>
      </c>
      <c r="D5190" s="3" t="s">
        <v>1126</v>
      </c>
    </row>
    <row r="5191" spans="1:4" x14ac:dyDescent="0.35">
      <c r="A5191" s="3" t="s">
        <v>5243</v>
      </c>
      <c r="B5191" s="3" t="s">
        <v>1116</v>
      </c>
      <c r="C5191" s="3" t="s">
        <v>1117</v>
      </c>
      <c r="D5191" s="3" t="s">
        <v>1118</v>
      </c>
    </row>
    <row r="5192" spans="1:4" x14ac:dyDescent="0.35">
      <c r="A5192" s="3" t="s">
        <v>5244</v>
      </c>
      <c r="B5192" s="3" t="s">
        <v>1119</v>
      </c>
      <c r="C5192" s="3" t="s">
        <v>1121</v>
      </c>
      <c r="D5192" s="3" t="s">
        <v>1118</v>
      </c>
    </row>
    <row r="5193" spans="1:4" x14ac:dyDescent="0.35">
      <c r="A5193" s="3" t="s">
        <v>5245</v>
      </c>
      <c r="B5193" s="3" t="s">
        <v>1116</v>
      </c>
      <c r="C5193" s="3" t="s">
        <v>1123</v>
      </c>
      <c r="D5193" s="3" t="s">
        <v>1118</v>
      </c>
    </row>
    <row r="5194" spans="1:4" x14ac:dyDescent="0.35">
      <c r="A5194" s="3" t="s">
        <v>5246</v>
      </c>
      <c r="B5194" s="3" t="s">
        <v>1119</v>
      </c>
      <c r="C5194" s="3" t="s">
        <v>1122</v>
      </c>
      <c r="D5194" s="3" t="s">
        <v>1118</v>
      </c>
    </row>
    <row r="5195" spans="1:4" x14ac:dyDescent="0.35">
      <c r="A5195" s="3" t="s">
        <v>5247</v>
      </c>
      <c r="B5195" s="3" t="s">
        <v>1116</v>
      </c>
      <c r="C5195" s="3" t="s">
        <v>1122</v>
      </c>
      <c r="D5195" s="3" t="s">
        <v>1118</v>
      </c>
    </row>
    <row r="5196" spans="1:4" x14ac:dyDescent="0.35">
      <c r="A5196" s="3" t="s">
        <v>5248</v>
      </c>
      <c r="B5196" s="3" t="s">
        <v>1120</v>
      </c>
      <c r="C5196" s="3" t="s">
        <v>1121</v>
      </c>
      <c r="D5196" s="3" t="s">
        <v>1118</v>
      </c>
    </row>
    <row r="5197" spans="1:4" x14ac:dyDescent="0.35">
      <c r="A5197" s="3" t="s">
        <v>5249</v>
      </c>
      <c r="B5197" s="3" t="s">
        <v>1119</v>
      </c>
      <c r="C5197" s="3" t="s">
        <v>1121</v>
      </c>
      <c r="D5197" s="3" t="s">
        <v>1118</v>
      </c>
    </row>
    <row r="5198" spans="1:4" x14ac:dyDescent="0.35">
      <c r="A5198" s="3" t="s">
        <v>5250</v>
      </c>
      <c r="B5198" s="3" t="s">
        <v>1116</v>
      </c>
      <c r="C5198" s="3" t="s">
        <v>1123</v>
      </c>
      <c r="D5198" s="3" t="s">
        <v>1118</v>
      </c>
    </row>
    <row r="5199" spans="1:4" x14ac:dyDescent="0.35">
      <c r="A5199" s="3" t="s">
        <v>5251</v>
      </c>
      <c r="B5199" s="3" t="s">
        <v>1116</v>
      </c>
      <c r="C5199" s="3" t="s">
        <v>1117</v>
      </c>
      <c r="D5199" s="3" t="s">
        <v>1118</v>
      </c>
    </row>
    <row r="5200" spans="1:4" x14ac:dyDescent="0.35">
      <c r="A5200" s="3" t="s">
        <v>5252</v>
      </c>
      <c r="B5200" s="3" t="s">
        <v>1116</v>
      </c>
      <c r="C5200" s="3" t="s">
        <v>1117</v>
      </c>
      <c r="D5200" s="3" t="s">
        <v>1118</v>
      </c>
    </row>
    <row r="5201" spans="1:4" x14ac:dyDescent="0.35">
      <c r="A5201" s="3" t="s">
        <v>5253</v>
      </c>
      <c r="B5201" s="3" t="s">
        <v>1116</v>
      </c>
      <c r="C5201" s="3" t="s">
        <v>1121</v>
      </c>
      <c r="D5201" s="3" t="s">
        <v>1124</v>
      </c>
    </row>
    <row r="5202" spans="1:4" x14ac:dyDescent="0.35">
      <c r="A5202" s="3" t="s">
        <v>5254</v>
      </c>
      <c r="B5202" s="3" t="s">
        <v>1119</v>
      </c>
      <c r="C5202" s="3" t="s">
        <v>1123</v>
      </c>
      <c r="D5202" s="3" t="s">
        <v>1124</v>
      </c>
    </row>
    <row r="5203" spans="1:4" x14ac:dyDescent="0.35">
      <c r="A5203" s="3" t="s">
        <v>5255</v>
      </c>
      <c r="B5203" s="3" t="s">
        <v>1116</v>
      </c>
      <c r="C5203" s="3" t="s">
        <v>1123</v>
      </c>
      <c r="D5203" s="3" t="s">
        <v>1118</v>
      </c>
    </row>
    <row r="5204" spans="1:4" x14ac:dyDescent="0.35">
      <c r="A5204" s="3" t="s">
        <v>5256</v>
      </c>
      <c r="B5204" s="3" t="s">
        <v>1116</v>
      </c>
      <c r="C5204" s="3" t="s">
        <v>1117</v>
      </c>
      <c r="D5204" s="3" t="s">
        <v>1118</v>
      </c>
    </row>
    <row r="5205" spans="1:4" x14ac:dyDescent="0.35">
      <c r="A5205" s="3" t="s">
        <v>5257</v>
      </c>
      <c r="B5205" s="3" t="s">
        <v>1120</v>
      </c>
      <c r="C5205" s="3" t="s">
        <v>1117</v>
      </c>
      <c r="D5205" s="3" t="s">
        <v>1118</v>
      </c>
    </row>
    <row r="5206" spans="1:4" x14ac:dyDescent="0.35">
      <c r="A5206" s="3" t="s">
        <v>5258</v>
      </c>
      <c r="B5206" s="3" t="s">
        <v>1119</v>
      </c>
      <c r="C5206" s="3" t="s">
        <v>1117</v>
      </c>
      <c r="D5206" s="3" t="s">
        <v>1118</v>
      </c>
    </row>
    <row r="5207" spans="1:4" x14ac:dyDescent="0.35">
      <c r="A5207" s="3" t="s">
        <v>5259</v>
      </c>
      <c r="B5207" s="3" t="s">
        <v>1119</v>
      </c>
      <c r="C5207" s="3" t="s">
        <v>1117</v>
      </c>
      <c r="D5207" s="3" t="s">
        <v>1118</v>
      </c>
    </row>
    <row r="5208" spans="1:4" x14ac:dyDescent="0.35">
      <c r="A5208" s="3" t="s">
        <v>5260</v>
      </c>
      <c r="B5208" s="3" t="s">
        <v>1120</v>
      </c>
      <c r="C5208" s="3" t="s">
        <v>1123</v>
      </c>
      <c r="D5208" s="3" t="s">
        <v>1124</v>
      </c>
    </row>
    <row r="5209" spans="1:4" x14ac:dyDescent="0.35">
      <c r="A5209" s="3" t="s">
        <v>5261</v>
      </c>
      <c r="B5209" s="3" t="s">
        <v>1116</v>
      </c>
      <c r="C5209" s="3" t="s">
        <v>1117</v>
      </c>
      <c r="D5209" s="3" t="s">
        <v>1126</v>
      </c>
    </row>
    <row r="5210" spans="1:4" x14ac:dyDescent="0.35">
      <c r="A5210" s="3" t="s">
        <v>5262</v>
      </c>
      <c r="B5210" s="3" t="s">
        <v>1116</v>
      </c>
      <c r="C5210" s="3" t="s">
        <v>1123</v>
      </c>
      <c r="D5210" s="3" t="s">
        <v>1118</v>
      </c>
    </row>
    <row r="5211" spans="1:4" x14ac:dyDescent="0.35">
      <c r="A5211" s="3" t="s">
        <v>5263</v>
      </c>
      <c r="B5211" s="3" t="s">
        <v>1116</v>
      </c>
      <c r="C5211" s="3" t="s">
        <v>1123</v>
      </c>
      <c r="D5211" s="3" t="s">
        <v>1118</v>
      </c>
    </row>
    <row r="5212" spans="1:4" x14ac:dyDescent="0.35">
      <c r="A5212" s="3" t="s">
        <v>5264</v>
      </c>
      <c r="B5212" s="3" t="s">
        <v>1116</v>
      </c>
      <c r="C5212" s="3" t="s">
        <v>1122</v>
      </c>
      <c r="D5212" s="3" t="s">
        <v>1118</v>
      </c>
    </row>
    <row r="5213" spans="1:4" x14ac:dyDescent="0.35">
      <c r="A5213" s="3" t="s">
        <v>5265</v>
      </c>
      <c r="B5213" s="3" t="s">
        <v>1120</v>
      </c>
      <c r="C5213" s="3" t="s">
        <v>1122</v>
      </c>
      <c r="D5213" s="3" t="s">
        <v>1118</v>
      </c>
    </row>
    <row r="5214" spans="1:4" x14ac:dyDescent="0.35">
      <c r="A5214" s="3" t="s">
        <v>5266</v>
      </c>
      <c r="B5214" s="3" t="s">
        <v>1119</v>
      </c>
      <c r="C5214" s="3" t="s">
        <v>1121</v>
      </c>
      <c r="D5214" s="3" t="s">
        <v>1118</v>
      </c>
    </row>
    <row r="5215" spans="1:4" x14ac:dyDescent="0.35">
      <c r="A5215" s="3" t="s">
        <v>5267</v>
      </c>
      <c r="B5215" s="3" t="s">
        <v>1116</v>
      </c>
      <c r="C5215" s="3" t="s">
        <v>1123</v>
      </c>
      <c r="D5215" s="3" t="s">
        <v>1124</v>
      </c>
    </row>
    <row r="5216" spans="1:4" x14ac:dyDescent="0.35">
      <c r="A5216" s="3" t="s">
        <v>5268</v>
      </c>
      <c r="B5216" s="3" t="s">
        <v>1116</v>
      </c>
      <c r="C5216" s="3" t="s">
        <v>1122</v>
      </c>
      <c r="D5216" s="3" t="s">
        <v>1118</v>
      </c>
    </row>
    <row r="5217" spans="1:4" x14ac:dyDescent="0.35">
      <c r="A5217" s="3" t="s">
        <v>5269</v>
      </c>
      <c r="B5217" s="3" t="s">
        <v>1116</v>
      </c>
      <c r="C5217" s="3" t="s">
        <v>1121</v>
      </c>
      <c r="D5217" s="3" t="s">
        <v>1118</v>
      </c>
    </row>
    <row r="5218" spans="1:4" x14ac:dyDescent="0.35">
      <c r="A5218" s="3" t="s">
        <v>5270</v>
      </c>
      <c r="B5218" s="3" t="s">
        <v>1119</v>
      </c>
      <c r="C5218" s="3" t="s">
        <v>1121</v>
      </c>
      <c r="D5218" s="3" t="s">
        <v>1126</v>
      </c>
    </row>
    <row r="5219" spans="1:4" x14ac:dyDescent="0.35">
      <c r="A5219" s="3" t="s">
        <v>5271</v>
      </c>
      <c r="B5219" s="3" t="s">
        <v>1116</v>
      </c>
      <c r="C5219" s="3" t="s">
        <v>1123</v>
      </c>
      <c r="D5219" s="3" t="s">
        <v>1118</v>
      </c>
    </row>
    <row r="5220" spans="1:4" x14ac:dyDescent="0.35">
      <c r="A5220" s="3" t="s">
        <v>5272</v>
      </c>
      <c r="B5220" s="3" t="s">
        <v>1120</v>
      </c>
      <c r="C5220" s="3" t="s">
        <v>1117</v>
      </c>
      <c r="D5220" s="3" t="s">
        <v>1118</v>
      </c>
    </row>
    <row r="5221" spans="1:4" x14ac:dyDescent="0.35">
      <c r="A5221" s="3" t="s">
        <v>5273</v>
      </c>
      <c r="B5221" s="3" t="s">
        <v>1116</v>
      </c>
      <c r="C5221" s="3" t="s">
        <v>1123</v>
      </c>
      <c r="D5221" s="3" t="s">
        <v>1118</v>
      </c>
    </row>
    <row r="5222" spans="1:4" x14ac:dyDescent="0.35">
      <c r="A5222" s="3" t="s">
        <v>5274</v>
      </c>
      <c r="B5222" s="3" t="s">
        <v>1116</v>
      </c>
      <c r="C5222" s="3" t="s">
        <v>1117</v>
      </c>
      <c r="D5222" s="3" t="s">
        <v>1118</v>
      </c>
    </row>
    <row r="5223" spans="1:4" x14ac:dyDescent="0.35">
      <c r="A5223" s="3" t="s">
        <v>5275</v>
      </c>
      <c r="B5223" s="3" t="s">
        <v>1116</v>
      </c>
      <c r="C5223" s="3" t="s">
        <v>1123</v>
      </c>
      <c r="D5223" s="3" t="s">
        <v>1124</v>
      </c>
    </row>
    <row r="5224" spans="1:4" x14ac:dyDescent="0.35">
      <c r="A5224" s="3" t="s">
        <v>5276</v>
      </c>
      <c r="B5224" s="3" t="s">
        <v>1116</v>
      </c>
      <c r="C5224" s="3" t="s">
        <v>1117</v>
      </c>
      <c r="D5224" s="3" t="s">
        <v>1118</v>
      </c>
    </row>
    <row r="5225" spans="1:4" x14ac:dyDescent="0.35">
      <c r="A5225" s="3" t="s">
        <v>5277</v>
      </c>
      <c r="B5225" s="3" t="s">
        <v>1116</v>
      </c>
      <c r="C5225" s="3" t="s">
        <v>1121</v>
      </c>
      <c r="D5225" s="3" t="s">
        <v>1118</v>
      </c>
    </row>
    <row r="5226" spans="1:4" x14ac:dyDescent="0.35">
      <c r="A5226" s="3" t="s">
        <v>5278</v>
      </c>
      <c r="B5226" s="3" t="s">
        <v>1120</v>
      </c>
      <c r="C5226" s="3" t="s">
        <v>1121</v>
      </c>
      <c r="D5226" s="3" t="s">
        <v>1126</v>
      </c>
    </row>
    <row r="5227" spans="1:4" x14ac:dyDescent="0.35">
      <c r="A5227" s="3" t="s">
        <v>5279</v>
      </c>
      <c r="B5227" s="3" t="s">
        <v>1116</v>
      </c>
      <c r="C5227" s="3" t="s">
        <v>1121</v>
      </c>
      <c r="D5227" s="3" t="s">
        <v>1118</v>
      </c>
    </row>
    <row r="5228" spans="1:4" x14ac:dyDescent="0.35">
      <c r="A5228" s="3" t="s">
        <v>5280</v>
      </c>
      <c r="B5228" s="3" t="s">
        <v>1116</v>
      </c>
      <c r="C5228" s="3" t="s">
        <v>1117</v>
      </c>
      <c r="D5228" s="3" t="s">
        <v>1118</v>
      </c>
    </row>
    <row r="5229" spans="1:4" x14ac:dyDescent="0.35">
      <c r="A5229" s="3" t="s">
        <v>5281</v>
      </c>
      <c r="B5229" s="3" t="s">
        <v>1119</v>
      </c>
      <c r="C5229" s="3" t="s">
        <v>1117</v>
      </c>
      <c r="D5229" s="3" t="s">
        <v>1118</v>
      </c>
    </row>
    <row r="5230" spans="1:4" x14ac:dyDescent="0.35">
      <c r="A5230" s="3" t="s">
        <v>5282</v>
      </c>
      <c r="B5230" s="3" t="s">
        <v>1116</v>
      </c>
      <c r="C5230" s="3" t="s">
        <v>1117</v>
      </c>
      <c r="D5230" s="3" t="s">
        <v>1118</v>
      </c>
    </row>
    <row r="5231" spans="1:4" x14ac:dyDescent="0.35">
      <c r="A5231" s="3" t="s">
        <v>5283</v>
      </c>
      <c r="B5231" s="3" t="s">
        <v>1119</v>
      </c>
      <c r="C5231" s="3" t="s">
        <v>1123</v>
      </c>
      <c r="D5231" s="3" t="s">
        <v>1124</v>
      </c>
    </row>
    <row r="5232" spans="1:4" x14ac:dyDescent="0.35">
      <c r="A5232" s="3" t="s">
        <v>5284</v>
      </c>
      <c r="B5232" s="3" t="s">
        <v>1116</v>
      </c>
      <c r="C5232" s="3" t="s">
        <v>1121</v>
      </c>
      <c r="D5232" s="3" t="s">
        <v>1118</v>
      </c>
    </row>
    <row r="5233" spans="1:4" x14ac:dyDescent="0.35">
      <c r="A5233" s="3" t="s">
        <v>5285</v>
      </c>
      <c r="B5233" s="3" t="s">
        <v>1116</v>
      </c>
      <c r="C5233" s="3" t="s">
        <v>1117</v>
      </c>
      <c r="D5233" s="3" t="s">
        <v>1118</v>
      </c>
    </row>
    <row r="5234" spans="1:4" x14ac:dyDescent="0.35">
      <c r="A5234" s="3" t="s">
        <v>5286</v>
      </c>
      <c r="B5234" s="3" t="s">
        <v>1116</v>
      </c>
      <c r="C5234" s="3" t="s">
        <v>1123</v>
      </c>
      <c r="D5234" s="3" t="s">
        <v>1118</v>
      </c>
    </row>
    <row r="5235" spans="1:4" x14ac:dyDescent="0.35">
      <c r="A5235" s="3" t="s">
        <v>5287</v>
      </c>
      <c r="B5235" s="3" t="s">
        <v>1116</v>
      </c>
      <c r="C5235" s="3" t="s">
        <v>1121</v>
      </c>
      <c r="D5235" s="3" t="s">
        <v>1118</v>
      </c>
    </row>
    <row r="5236" spans="1:4" x14ac:dyDescent="0.35">
      <c r="A5236" s="3" t="s">
        <v>5288</v>
      </c>
      <c r="B5236" s="3" t="s">
        <v>1119</v>
      </c>
      <c r="C5236" s="3" t="s">
        <v>1123</v>
      </c>
      <c r="D5236" s="3" t="s">
        <v>1126</v>
      </c>
    </row>
    <row r="5237" spans="1:4" x14ac:dyDescent="0.35">
      <c r="A5237" s="3" t="s">
        <v>5289</v>
      </c>
      <c r="B5237" s="3" t="s">
        <v>1119</v>
      </c>
      <c r="C5237" s="3" t="s">
        <v>1122</v>
      </c>
      <c r="D5237" s="3" t="s">
        <v>1118</v>
      </c>
    </row>
    <row r="5238" spans="1:4" x14ac:dyDescent="0.35">
      <c r="A5238" s="3" t="s">
        <v>5290</v>
      </c>
      <c r="B5238" s="3" t="s">
        <v>1119</v>
      </c>
      <c r="C5238" s="3" t="s">
        <v>1121</v>
      </c>
      <c r="D5238" s="3" t="s">
        <v>1126</v>
      </c>
    </row>
    <row r="5239" spans="1:4" x14ac:dyDescent="0.35">
      <c r="A5239" s="3" t="s">
        <v>5291</v>
      </c>
      <c r="B5239" s="3" t="s">
        <v>1116</v>
      </c>
      <c r="C5239" s="3" t="s">
        <v>1123</v>
      </c>
      <c r="D5239" s="3" t="s">
        <v>1126</v>
      </c>
    </row>
    <row r="5240" spans="1:4" x14ac:dyDescent="0.35">
      <c r="A5240" s="3" t="s">
        <v>5292</v>
      </c>
      <c r="B5240" s="3" t="s">
        <v>1116</v>
      </c>
      <c r="C5240" s="3" t="s">
        <v>1121</v>
      </c>
      <c r="D5240" s="3" t="s">
        <v>1118</v>
      </c>
    </row>
    <row r="5241" spans="1:4" x14ac:dyDescent="0.35">
      <c r="A5241" s="3" t="s">
        <v>5293</v>
      </c>
      <c r="B5241" s="3" t="s">
        <v>1119</v>
      </c>
      <c r="C5241" s="3" t="s">
        <v>1117</v>
      </c>
      <c r="D5241" s="3" t="s">
        <v>1118</v>
      </c>
    </row>
    <row r="5242" spans="1:4" x14ac:dyDescent="0.35">
      <c r="A5242" s="3" t="s">
        <v>5294</v>
      </c>
      <c r="B5242" s="3" t="s">
        <v>1116</v>
      </c>
      <c r="C5242" s="3" t="s">
        <v>1123</v>
      </c>
      <c r="D5242" s="3" t="s">
        <v>1124</v>
      </c>
    </row>
    <row r="5243" spans="1:4" x14ac:dyDescent="0.35">
      <c r="A5243" s="3" t="s">
        <v>5295</v>
      </c>
      <c r="B5243" s="3" t="s">
        <v>1119</v>
      </c>
      <c r="C5243" s="3" t="s">
        <v>1123</v>
      </c>
      <c r="D5243" s="3" t="s">
        <v>1118</v>
      </c>
    </row>
    <row r="5244" spans="1:4" x14ac:dyDescent="0.35">
      <c r="A5244" s="3" t="s">
        <v>5296</v>
      </c>
      <c r="B5244" s="3" t="s">
        <v>1116</v>
      </c>
      <c r="C5244" s="3" t="s">
        <v>1121</v>
      </c>
      <c r="D5244" s="3" t="s">
        <v>1118</v>
      </c>
    </row>
    <row r="5245" spans="1:4" x14ac:dyDescent="0.35">
      <c r="A5245" s="3" t="s">
        <v>5297</v>
      </c>
      <c r="B5245" s="3" t="s">
        <v>1120</v>
      </c>
      <c r="C5245" s="3" t="s">
        <v>1117</v>
      </c>
      <c r="D5245" s="3" t="s">
        <v>1118</v>
      </c>
    </row>
    <row r="5246" spans="1:4" x14ac:dyDescent="0.35">
      <c r="A5246" s="3" t="s">
        <v>5298</v>
      </c>
      <c r="B5246" s="3" t="s">
        <v>1119</v>
      </c>
      <c r="C5246" s="3" t="s">
        <v>1117</v>
      </c>
      <c r="D5246" s="3" t="s">
        <v>1118</v>
      </c>
    </row>
    <row r="5247" spans="1:4" x14ac:dyDescent="0.35">
      <c r="A5247" s="3" t="s">
        <v>5299</v>
      </c>
      <c r="B5247" s="3" t="s">
        <v>1120</v>
      </c>
      <c r="C5247" s="3" t="s">
        <v>1117</v>
      </c>
      <c r="D5247" s="3" t="s">
        <v>1118</v>
      </c>
    </row>
    <row r="5248" spans="1:4" x14ac:dyDescent="0.35">
      <c r="A5248" s="3" t="s">
        <v>5300</v>
      </c>
      <c r="B5248" s="3" t="s">
        <v>1116</v>
      </c>
      <c r="C5248" s="3" t="s">
        <v>1117</v>
      </c>
      <c r="D5248" s="3" t="s">
        <v>1118</v>
      </c>
    </row>
    <row r="5249" spans="1:4" x14ac:dyDescent="0.35">
      <c r="A5249" s="3" t="s">
        <v>5301</v>
      </c>
      <c r="B5249" s="3" t="s">
        <v>1116</v>
      </c>
      <c r="C5249" s="3" t="s">
        <v>1117</v>
      </c>
      <c r="D5249" s="3" t="s">
        <v>1118</v>
      </c>
    </row>
    <row r="5250" spans="1:4" x14ac:dyDescent="0.35">
      <c r="A5250" s="3" t="s">
        <v>5302</v>
      </c>
      <c r="B5250" s="3" t="s">
        <v>1116</v>
      </c>
      <c r="C5250" s="3" t="s">
        <v>1117</v>
      </c>
      <c r="D5250" s="3" t="s">
        <v>1126</v>
      </c>
    </row>
    <row r="5251" spans="1:4" x14ac:dyDescent="0.35">
      <c r="A5251" s="3" t="s">
        <v>5303</v>
      </c>
      <c r="B5251" s="3" t="s">
        <v>1116</v>
      </c>
      <c r="C5251" s="3" t="s">
        <v>1121</v>
      </c>
      <c r="D5251" s="3" t="s">
        <v>1126</v>
      </c>
    </row>
    <row r="5252" spans="1:4" x14ac:dyDescent="0.35">
      <c r="A5252" s="3" t="s">
        <v>5304</v>
      </c>
      <c r="B5252" s="3" t="s">
        <v>1116</v>
      </c>
      <c r="C5252" s="3" t="s">
        <v>1117</v>
      </c>
      <c r="D5252" s="3" t="s">
        <v>1118</v>
      </c>
    </row>
    <row r="5253" spans="1:4" x14ac:dyDescent="0.35">
      <c r="A5253" s="3" t="s">
        <v>5305</v>
      </c>
      <c r="B5253" s="3" t="s">
        <v>1116</v>
      </c>
      <c r="C5253" s="3" t="s">
        <v>1117</v>
      </c>
      <c r="D5253" s="3" t="s">
        <v>1118</v>
      </c>
    </row>
    <row r="5254" spans="1:4" x14ac:dyDescent="0.35">
      <c r="A5254" s="3" t="s">
        <v>5306</v>
      </c>
      <c r="B5254" s="3" t="s">
        <v>1116</v>
      </c>
      <c r="C5254" s="3" t="s">
        <v>1122</v>
      </c>
      <c r="D5254" s="3" t="s">
        <v>1118</v>
      </c>
    </row>
    <row r="5255" spans="1:4" x14ac:dyDescent="0.35">
      <c r="A5255" s="3" t="s">
        <v>5307</v>
      </c>
      <c r="B5255" s="3" t="s">
        <v>1119</v>
      </c>
      <c r="C5255" s="3" t="s">
        <v>1117</v>
      </c>
      <c r="D5255" s="3" t="s">
        <v>1118</v>
      </c>
    </row>
    <row r="5256" spans="1:4" x14ac:dyDescent="0.35">
      <c r="A5256" s="3" t="s">
        <v>5308</v>
      </c>
      <c r="B5256" s="3" t="s">
        <v>1116</v>
      </c>
      <c r="C5256" s="3" t="s">
        <v>1122</v>
      </c>
      <c r="D5256" s="3" t="s">
        <v>1124</v>
      </c>
    </row>
    <row r="5257" spans="1:4" x14ac:dyDescent="0.35">
      <c r="A5257" s="3" t="s">
        <v>5309</v>
      </c>
      <c r="B5257" s="3" t="s">
        <v>1116</v>
      </c>
      <c r="C5257" s="3" t="s">
        <v>1121</v>
      </c>
      <c r="D5257" s="3" t="s">
        <v>1118</v>
      </c>
    </row>
    <row r="5258" spans="1:4" x14ac:dyDescent="0.35">
      <c r="A5258" s="3" t="s">
        <v>5310</v>
      </c>
      <c r="B5258" s="3" t="s">
        <v>1116</v>
      </c>
      <c r="C5258" s="3" t="s">
        <v>1117</v>
      </c>
      <c r="D5258" s="3" t="s">
        <v>1126</v>
      </c>
    </row>
    <row r="5259" spans="1:4" x14ac:dyDescent="0.35">
      <c r="A5259" s="3" t="s">
        <v>5311</v>
      </c>
      <c r="B5259" s="3" t="s">
        <v>1116</v>
      </c>
      <c r="C5259" s="3" t="s">
        <v>1117</v>
      </c>
      <c r="D5259" s="3" t="s">
        <v>1124</v>
      </c>
    </row>
    <row r="5260" spans="1:4" x14ac:dyDescent="0.35">
      <c r="A5260" s="3" t="s">
        <v>5312</v>
      </c>
      <c r="B5260" s="3" t="s">
        <v>1116</v>
      </c>
      <c r="C5260" s="3" t="s">
        <v>1117</v>
      </c>
      <c r="D5260" s="3" t="s">
        <v>1118</v>
      </c>
    </row>
    <row r="5261" spans="1:4" x14ac:dyDescent="0.35">
      <c r="A5261" s="3" t="s">
        <v>5313</v>
      </c>
      <c r="B5261" s="3" t="s">
        <v>1119</v>
      </c>
      <c r="C5261" s="3" t="s">
        <v>1117</v>
      </c>
      <c r="D5261" s="3" t="s">
        <v>1118</v>
      </c>
    </row>
    <row r="5262" spans="1:4" x14ac:dyDescent="0.35">
      <c r="A5262" s="3" t="s">
        <v>5314</v>
      </c>
      <c r="B5262" s="3" t="s">
        <v>1119</v>
      </c>
      <c r="C5262" s="3" t="s">
        <v>1121</v>
      </c>
      <c r="D5262" s="3" t="s">
        <v>1124</v>
      </c>
    </row>
    <row r="5263" spans="1:4" x14ac:dyDescent="0.35">
      <c r="A5263" s="3" t="s">
        <v>5315</v>
      </c>
      <c r="B5263" s="3" t="s">
        <v>1116</v>
      </c>
      <c r="C5263" s="3" t="s">
        <v>1123</v>
      </c>
      <c r="D5263" s="3" t="s">
        <v>1126</v>
      </c>
    </row>
    <row r="5264" spans="1:4" x14ac:dyDescent="0.35">
      <c r="A5264" s="3" t="s">
        <v>5316</v>
      </c>
      <c r="B5264" s="3" t="s">
        <v>1116</v>
      </c>
      <c r="C5264" s="3" t="s">
        <v>1117</v>
      </c>
      <c r="D5264" s="3" t="s">
        <v>1124</v>
      </c>
    </row>
    <row r="5265" spans="1:4" x14ac:dyDescent="0.35">
      <c r="A5265" s="3" t="s">
        <v>5317</v>
      </c>
      <c r="B5265" s="3" t="s">
        <v>1119</v>
      </c>
      <c r="C5265" s="3" t="s">
        <v>1117</v>
      </c>
      <c r="D5265" s="3" t="s">
        <v>1124</v>
      </c>
    </row>
    <row r="5266" spans="1:4" x14ac:dyDescent="0.35">
      <c r="A5266" s="3" t="s">
        <v>5318</v>
      </c>
      <c r="B5266" s="3" t="s">
        <v>1120</v>
      </c>
      <c r="C5266" s="3" t="s">
        <v>1117</v>
      </c>
      <c r="D5266" s="3" t="s">
        <v>1126</v>
      </c>
    </row>
    <row r="5267" spans="1:4" x14ac:dyDescent="0.35">
      <c r="A5267" s="3" t="s">
        <v>5319</v>
      </c>
      <c r="B5267" s="3" t="s">
        <v>1116</v>
      </c>
      <c r="C5267" s="3" t="s">
        <v>1122</v>
      </c>
      <c r="D5267" s="3" t="s">
        <v>1118</v>
      </c>
    </row>
    <row r="5268" spans="1:4" x14ac:dyDescent="0.35">
      <c r="A5268" s="3" t="s">
        <v>5320</v>
      </c>
      <c r="B5268" s="3" t="s">
        <v>1116</v>
      </c>
      <c r="C5268" s="3" t="s">
        <v>1122</v>
      </c>
      <c r="D5268" s="3" t="s">
        <v>1118</v>
      </c>
    </row>
    <row r="5269" spans="1:4" x14ac:dyDescent="0.35">
      <c r="A5269" s="3" t="s">
        <v>5321</v>
      </c>
      <c r="B5269" s="3" t="s">
        <v>1116</v>
      </c>
      <c r="C5269" s="3" t="s">
        <v>1123</v>
      </c>
      <c r="D5269" s="3" t="s">
        <v>1118</v>
      </c>
    </row>
    <row r="5270" spans="1:4" x14ac:dyDescent="0.35">
      <c r="A5270" s="3" t="s">
        <v>5322</v>
      </c>
      <c r="B5270" s="3" t="s">
        <v>1116</v>
      </c>
      <c r="C5270" s="3" t="s">
        <v>1117</v>
      </c>
      <c r="D5270" s="3" t="s">
        <v>1118</v>
      </c>
    </row>
    <row r="5271" spans="1:4" x14ac:dyDescent="0.35">
      <c r="A5271" s="3" t="s">
        <v>5323</v>
      </c>
      <c r="B5271" s="3" t="s">
        <v>1119</v>
      </c>
      <c r="C5271" s="3" t="s">
        <v>1121</v>
      </c>
      <c r="D5271" s="3" t="s">
        <v>1126</v>
      </c>
    </row>
    <row r="5272" spans="1:4" x14ac:dyDescent="0.35">
      <c r="A5272" s="3" t="s">
        <v>5324</v>
      </c>
      <c r="B5272" s="3" t="s">
        <v>1119</v>
      </c>
      <c r="C5272" s="3" t="s">
        <v>1123</v>
      </c>
      <c r="D5272" s="3" t="s">
        <v>1118</v>
      </c>
    </row>
    <row r="5273" spans="1:4" x14ac:dyDescent="0.35">
      <c r="A5273" s="3" t="s">
        <v>5325</v>
      </c>
      <c r="B5273" s="3" t="s">
        <v>1116</v>
      </c>
      <c r="C5273" s="3" t="s">
        <v>1122</v>
      </c>
      <c r="D5273" s="3" t="s">
        <v>1124</v>
      </c>
    </row>
    <row r="5274" spans="1:4" x14ac:dyDescent="0.35">
      <c r="A5274" s="3" t="s">
        <v>5326</v>
      </c>
      <c r="B5274" s="3" t="s">
        <v>1119</v>
      </c>
      <c r="C5274" s="3" t="s">
        <v>1122</v>
      </c>
      <c r="D5274" s="3" t="s">
        <v>1126</v>
      </c>
    </row>
    <row r="5275" spans="1:4" x14ac:dyDescent="0.35">
      <c r="A5275" s="3" t="s">
        <v>5327</v>
      </c>
      <c r="B5275" s="3" t="s">
        <v>1120</v>
      </c>
      <c r="C5275" s="3" t="s">
        <v>1123</v>
      </c>
      <c r="D5275" s="3" t="s">
        <v>1118</v>
      </c>
    </row>
    <row r="5276" spans="1:4" x14ac:dyDescent="0.35">
      <c r="A5276" s="3" t="s">
        <v>5328</v>
      </c>
      <c r="B5276" s="3" t="s">
        <v>1120</v>
      </c>
      <c r="C5276" s="3" t="s">
        <v>1122</v>
      </c>
      <c r="D5276" s="3" t="s">
        <v>1118</v>
      </c>
    </row>
    <row r="5277" spans="1:4" x14ac:dyDescent="0.35">
      <c r="A5277" s="3" t="s">
        <v>5329</v>
      </c>
      <c r="B5277" s="3" t="s">
        <v>1116</v>
      </c>
      <c r="C5277" s="3" t="s">
        <v>1121</v>
      </c>
      <c r="D5277" s="3" t="s">
        <v>1118</v>
      </c>
    </row>
    <row r="5278" spans="1:4" x14ac:dyDescent="0.35">
      <c r="A5278" s="3" t="s">
        <v>5330</v>
      </c>
      <c r="B5278" s="3" t="s">
        <v>1116</v>
      </c>
      <c r="C5278" s="3" t="s">
        <v>1117</v>
      </c>
      <c r="D5278" s="3" t="s">
        <v>1118</v>
      </c>
    </row>
    <row r="5279" spans="1:4" x14ac:dyDescent="0.35">
      <c r="A5279" s="3" t="s">
        <v>5331</v>
      </c>
      <c r="B5279" s="3" t="s">
        <v>1116</v>
      </c>
      <c r="C5279" s="3" t="s">
        <v>1122</v>
      </c>
      <c r="D5279" s="3" t="s">
        <v>1118</v>
      </c>
    </row>
    <row r="5280" spans="1:4" x14ac:dyDescent="0.35">
      <c r="A5280" s="3" t="s">
        <v>5332</v>
      </c>
      <c r="B5280" s="3" t="s">
        <v>1116</v>
      </c>
      <c r="C5280" s="3" t="s">
        <v>1117</v>
      </c>
      <c r="D5280" s="3" t="s">
        <v>1118</v>
      </c>
    </row>
    <row r="5281" spans="1:4" x14ac:dyDescent="0.35">
      <c r="A5281" s="3" t="s">
        <v>5333</v>
      </c>
      <c r="B5281" s="3" t="s">
        <v>1116</v>
      </c>
      <c r="C5281" s="3" t="s">
        <v>1117</v>
      </c>
      <c r="D5281" s="3" t="s">
        <v>1118</v>
      </c>
    </row>
    <row r="5282" spans="1:4" x14ac:dyDescent="0.35">
      <c r="A5282" s="3" t="s">
        <v>5334</v>
      </c>
      <c r="B5282" s="3" t="s">
        <v>1119</v>
      </c>
      <c r="C5282" s="3" t="s">
        <v>1117</v>
      </c>
      <c r="D5282" s="3" t="s">
        <v>1118</v>
      </c>
    </row>
    <row r="5283" spans="1:4" x14ac:dyDescent="0.35">
      <c r="A5283" s="3" t="s">
        <v>5335</v>
      </c>
      <c r="B5283" s="3" t="s">
        <v>1116</v>
      </c>
      <c r="C5283" s="3" t="s">
        <v>1117</v>
      </c>
      <c r="D5283" s="3" t="s">
        <v>1124</v>
      </c>
    </row>
    <row r="5284" spans="1:4" x14ac:dyDescent="0.35">
      <c r="A5284" s="3" t="s">
        <v>5336</v>
      </c>
      <c r="B5284" s="3" t="s">
        <v>1119</v>
      </c>
      <c r="C5284" s="3" t="s">
        <v>1121</v>
      </c>
      <c r="D5284" s="3" t="s">
        <v>1118</v>
      </c>
    </row>
    <row r="5285" spans="1:4" x14ac:dyDescent="0.35">
      <c r="A5285" s="3" t="s">
        <v>5337</v>
      </c>
      <c r="B5285" s="3" t="s">
        <v>1116</v>
      </c>
      <c r="C5285" s="3" t="s">
        <v>1121</v>
      </c>
      <c r="D5285" s="3" t="s">
        <v>1118</v>
      </c>
    </row>
    <row r="5286" spans="1:4" x14ac:dyDescent="0.35">
      <c r="A5286" s="3" t="s">
        <v>5338</v>
      </c>
      <c r="B5286" s="3" t="s">
        <v>1116</v>
      </c>
      <c r="C5286" s="3" t="s">
        <v>1117</v>
      </c>
      <c r="D5286" s="3" t="s">
        <v>1118</v>
      </c>
    </row>
    <row r="5287" spans="1:4" x14ac:dyDescent="0.35">
      <c r="A5287" s="3" t="s">
        <v>5339</v>
      </c>
      <c r="B5287" s="3" t="s">
        <v>1116</v>
      </c>
      <c r="C5287" s="3" t="s">
        <v>1123</v>
      </c>
      <c r="D5287" s="3" t="s">
        <v>1126</v>
      </c>
    </row>
    <row r="5288" spans="1:4" x14ac:dyDescent="0.35">
      <c r="A5288" s="3" t="s">
        <v>5340</v>
      </c>
      <c r="B5288" s="3" t="s">
        <v>1119</v>
      </c>
      <c r="C5288" s="3" t="s">
        <v>1117</v>
      </c>
      <c r="D5288" s="3" t="s">
        <v>1118</v>
      </c>
    </row>
    <row r="5289" spans="1:4" x14ac:dyDescent="0.35">
      <c r="A5289" s="3" t="s">
        <v>5341</v>
      </c>
      <c r="B5289" s="3" t="s">
        <v>1116</v>
      </c>
      <c r="C5289" s="3" t="s">
        <v>1117</v>
      </c>
      <c r="D5289" s="3" t="s">
        <v>1124</v>
      </c>
    </row>
    <row r="5290" spans="1:4" x14ac:dyDescent="0.35">
      <c r="A5290" s="3" t="s">
        <v>5342</v>
      </c>
      <c r="B5290" s="3" t="s">
        <v>1116</v>
      </c>
      <c r="C5290" s="3" t="s">
        <v>1121</v>
      </c>
      <c r="D5290" s="3" t="s">
        <v>1118</v>
      </c>
    </row>
    <row r="5291" spans="1:4" x14ac:dyDescent="0.35">
      <c r="A5291" s="3" t="s">
        <v>5343</v>
      </c>
      <c r="B5291" s="3" t="s">
        <v>1116</v>
      </c>
      <c r="C5291" s="3" t="s">
        <v>1117</v>
      </c>
      <c r="D5291" s="3" t="s">
        <v>1118</v>
      </c>
    </row>
    <row r="5292" spans="1:4" x14ac:dyDescent="0.35">
      <c r="A5292" s="3" t="s">
        <v>5344</v>
      </c>
      <c r="B5292" s="3" t="s">
        <v>1119</v>
      </c>
      <c r="C5292" s="3" t="s">
        <v>1123</v>
      </c>
      <c r="D5292" s="3" t="s">
        <v>1124</v>
      </c>
    </row>
    <row r="5293" spans="1:4" x14ac:dyDescent="0.35">
      <c r="A5293" s="3" t="s">
        <v>5345</v>
      </c>
      <c r="B5293" s="3" t="s">
        <v>1119</v>
      </c>
      <c r="C5293" s="3" t="s">
        <v>1117</v>
      </c>
      <c r="D5293" s="3" t="s">
        <v>1118</v>
      </c>
    </row>
    <row r="5294" spans="1:4" x14ac:dyDescent="0.35">
      <c r="A5294" s="3" t="s">
        <v>5346</v>
      </c>
      <c r="B5294" s="3" t="s">
        <v>1116</v>
      </c>
      <c r="C5294" s="3" t="s">
        <v>1117</v>
      </c>
      <c r="D5294" s="3" t="s">
        <v>1118</v>
      </c>
    </row>
    <row r="5295" spans="1:4" x14ac:dyDescent="0.35">
      <c r="A5295" s="3" t="s">
        <v>5347</v>
      </c>
      <c r="B5295" s="3" t="s">
        <v>1119</v>
      </c>
      <c r="C5295" s="3" t="s">
        <v>1117</v>
      </c>
      <c r="D5295" s="3" t="s">
        <v>1118</v>
      </c>
    </row>
    <row r="5296" spans="1:4" x14ac:dyDescent="0.35">
      <c r="A5296" s="3" t="s">
        <v>5348</v>
      </c>
      <c r="B5296" s="3" t="s">
        <v>1119</v>
      </c>
      <c r="C5296" s="3" t="s">
        <v>1121</v>
      </c>
      <c r="D5296" s="3" t="s">
        <v>1118</v>
      </c>
    </row>
    <row r="5297" spans="1:4" x14ac:dyDescent="0.35">
      <c r="A5297" s="3" t="s">
        <v>5349</v>
      </c>
      <c r="B5297" s="3" t="s">
        <v>1116</v>
      </c>
      <c r="C5297" s="3" t="s">
        <v>1122</v>
      </c>
      <c r="D5297" s="3" t="s">
        <v>1118</v>
      </c>
    </row>
    <row r="5298" spans="1:4" x14ac:dyDescent="0.35">
      <c r="A5298" s="3" t="s">
        <v>5350</v>
      </c>
      <c r="B5298" s="3" t="s">
        <v>1119</v>
      </c>
      <c r="C5298" s="3" t="s">
        <v>1117</v>
      </c>
      <c r="D5298" s="3" t="s">
        <v>1126</v>
      </c>
    </row>
    <row r="5299" spans="1:4" x14ac:dyDescent="0.35">
      <c r="A5299" s="3" t="s">
        <v>5351</v>
      </c>
      <c r="B5299" s="3" t="s">
        <v>1116</v>
      </c>
      <c r="C5299" s="3" t="s">
        <v>1121</v>
      </c>
      <c r="D5299" s="3" t="s">
        <v>1126</v>
      </c>
    </row>
    <row r="5300" spans="1:4" x14ac:dyDescent="0.35">
      <c r="A5300" s="3" t="s">
        <v>5352</v>
      </c>
      <c r="B5300" s="3" t="s">
        <v>1120</v>
      </c>
      <c r="C5300" s="3" t="s">
        <v>1117</v>
      </c>
      <c r="D5300" s="3" t="s">
        <v>1118</v>
      </c>
    </row>
    <row r="5301" spans="1:4" x14ac:dyDescent="0.35">
      <c r="A5301" s="3" t="s">
        <v>5353</v>
      </c>
      <c r="B5301" s="3" t="s">
        <v>1116</v>
      </c>
      <c r="C5301" s="3" t="s">
        <v>1117</v>
      </c>
      <c r="D5301" s="3" t="s">
        <v>1124</v>
      </c>
    </row>
    <row r="5302" spans="1:4" x14ac:dyDescent="0.35">
      <c r="A5302" s="3" t="s">
        <v>5354</v>
      </c>
      <c r="B5302" s="3" t="s">
        <v>1119</v>
      </c>
      <c r="C5302" s="3" t="s">
        <v>1117</v>
      </c>
      <c r="D5302" s="3" t="s">
        <v>1118</v>
      </c>
    </row>
    <row r="5303" spans="1:4" x14ac:dyDescent="0.35">
      <c r="A5303" s="3" t="s">
        <v>5355</v>
      </c>
      <c r="B5303" s="3" t="s">
        <v>1119</v>
      </c>
      <c r="C5303" s="3" t="s">
        <v>1123</v>
      </c>
      <c r="D5303" s="3" t="s">
        <v>1118</v>
      </c>
    </row>
    <row r="5304" spans="1:4" x14ac:dyDescent="0.35">
      <c r="A5304" s="3" t="s">
        <v>5356</v>
      </c>
      <c r="B5304" s="3" t="s">
        <v>1116</v>
      </c>
      <c r="C5304" s="3" t="s">
        <v>1117</v>
      </c>
      <c r="D5304" s="3" t="s">
        <v>1126</v>
      </c>
    </row>
    <row r="5305" spans="1:4" x14ac:dyDescent="0.35">
      <c r="A5305" s="3" t="s">
        <v>5357</v>
      </c>
      <c r="B5305" s="3" t="s">
        <v>1116</v>
      </c>
      <c r="C5305" s="3" t="s">
        <v>1117</v>
      </c>
      <c r="D5305" s="3" t="s">
        <v>1124</v>
      </c>
    </row>
    <row r="5306" spans="1:4" x14ac:dyDescent="0.35">
      <c r="A5306" s="3" t="s">
        <v>5358</v>
      </c>
      <c r="B5306" s="3" t="s">
        <v>1116</v>
      </c>
      <c r="C5306" s="3" t="s">
        <v>1117</v>
      </c>
      <c r="D5306" s="3" t="s">
        <v>1118</v>
      </c>
    </row>
    <row r="5307" spans="1:4" x14ac:dyDescent="0.35">
      <c r="A5307" s="3" t="s">
        <v>5359</v>
      </c>
      <c r="B5307" s="3" t="s">
        <v>1120</v>
      </c>
      <c r="C5307" s="3" t="s">
        <v>1122</v>
      </c>
      <c r="D5307" s="3" t="s">
        <v>1118</v>
      </c>
    </row>
    <row r="5308" spans="1:4" x14ac:dyDescent="0.35">
      <c r="A5308" s="3" t="s">
        <v>5360</v>
      </c>
      <c r="B5308" s="3" t="s">
        <v>1119</v>
      </c>
      <c r="C5308" s="3" t="s">
        <v>1123</v>
      </c>
      <c r="D5308" s="3" t="s">
        <v>1118</v>
      </c>
    </row>
    <row r="5309" spans="1:4" x14ac:dyDescent="0.35">
      <c r="A5309" s="3" t="s">
        <v>5361</v>
      </c>
      <c r="B5309" s="3" t="s">
        <v>1119</v>
      </c>
      <c r="C5309" s="3" t="s">
        <v>1122</v>
      </c>
      <c r="D5309" s="3" t="s">
        <v>1118</v>
      </c>
    </row>
    <row r="5310" spans="1:4" x14ac:dyDescent="0.35">
      <c r="A5310" s="3" t="s">
        <v>5362</v>
      </c>
      <c r="B5310" s="3" t="s">
        <v>1116</v>
      </c>
      <c r="C5310" s="3" t="s">
        <v>1123</v>
      </c>
      <c r="D5310" s="3" t="s">
        <v>1118</v>
      </c>
    </row>
    <row r="5311" spans="1:4" x14ac:dyDescent="0.35">
      <c r="A5311" s="3" t="s">
        <v>5363</v>
      </c>
      <c r="B5311" s="3" t="s">
        <v>1120</v>
      </c>
      <c r="C5311" s="3" t="s">
        <v>1122</v>
      </c>
      <c r="D5311" s="3" t="s">
        <v>1118</v>
      </c>
    </row>
    <row r="5312" spans="1:4" x14ac:dyDescent="0.35">
      <c r="A5312" s="3" t="s">
        <v>5364</v>
      </c>
      <c r="B5312" s="3" t="s">
        <v>1116</v>
      </c>
      <c r="C5312" s="3" t="s">
        <v>1117</v>
      </c>
      <c r="D5312" s="3" t="s">
        <v>1118</v>
      </c>
    </row>
    <row r="5313" spans="1:4" x14ac:dyDescent="0.35">
      <c r="A5313" s="3" t="s">
        <v>5365</v>
      </c>
      <c r="B5313" s="3" t="s">
        <v>1116</v>
      </c>
      <c r="C5313" s="3" t="s">
        <v>1121</v>
      </c>
      <c r="D5313" s="3" t="s">
        <v>1118</v>
      </c>
    </row>
    <row r="5314" spans="1:4" x14ac:dyDescent="0.35">
      <c r="A5314" s="3" t="s">
        <v>5366</v>
      </c>
      <c r="B5314" s="3" t="s">
        <v>1116</v>
      </c>
      <c r="C5314" s="3" t="s">
        <v>1123</v>
      </c>
      <c r="D5314" s="3" t="s">
        <v>1118</v>
      </c>
    </row>
    <row r="5315" spans="1:4" x14ac:dyDescent="0.35">
      <c r="A5315" s="3" t="s">
        <v>5367</v>
      </c>
      <c r="B5315" s="3" t="s">
        <v>1116</v>
      </c>
      <c r="C5315" s="3" t="s">
        <v>1117</v>
      </c>
      <c r="D5315" s="3" t="s">
        <v>1124</v>
      </c>
    </row>
    <row r="5316" spans="1:4" x14ac:dyDescent="0.35">
      <c r="A5316" s="3" t="s">
        <v>5368</v>
      </c>
      <c r="B5316" s="3" t="s">
        <v>1119</v>
      </c>
      <c r="C5316" s="3" t="s">
        <v>1117</v>
      </c>
      <c r="D5316" s="3" t="s">
        <v>1118</v>
      </c>
    </row>
    <row r="5317" spans="1:4" x14ac:dyDescent="0.35">
      <c r="A5317" s="3" t="s">
        <v>5369</v>
      </c>
      <c r="B5317" s="3" t="s">
        <v>1116</v>
      </c>
      <c r="C5317" s="3" t="s">
        <v>1117</v>
      </c>
      <c r="D5317" s="3" t="s">
        <v>1118</v>
      </c>
    </row>
    <row r="5318" spans="1:4" x14ac:dyDescent="0.35">
      <c r="A5318" s="3" t="s">
        <v>5370</v>
      </c>
      <c r="B5318" s="3" t="s">
        <v>1119</v>
      </c>
      <c r="C5318" s="3" t="s">
        <v>1123</v>
      </c>
      <c r="D5318" s="3" t="s">
        <v>1124</v>
      </c>
    </row>
    <row r="5319" spans="1:4" x14ac:dyDescent="0.35">
      <c r="A5319" s="3" t="s">
        <v>5371</v>
      </c>
      <c r="B5319" s="3" t="s">
        <v>1116</v>
      </c>
      <c r="C5319" s="3" t="s">
        <v>1117</v>
      </c>
      <c r="D5319" s="3" t="s">
        <v>1118</v>
      </c>
    </row>
    <row r="5320" spans="1:4" x14ac:dyDescent="0.35">
      <c r="A5320" s="3" t="s">
        <v>5372</v>
      </c>
      <c r="B5320" s="3" t="s">
        <v>1116</v>
      </c>
      <c r="C5320" s="3" t="s">
        <v>1121</v>
      </c>
      <c r="D5320" s="3" t="s">
        <v>1118</v>
      </c>
    </row>
    <row r="5321" spans="1:4" x14ac:dyDescent="0.35">
      <c r="A5321" s="3" t="s">
        <v>5373</v>
      </c>
      <c r="B5321" s="3" t="s">
        <v>1119</v>
      </c>
      <c r="C5321" s="3" t="s">
        <v>1117</v>
      </c>
      <c r="D5321" s="3" t="s">
        <v>1118</v>
      </c>
    </row>
    <row r="5322" spans="1:4" x14ac:dyDescent="0.35">
      <c r="A5322" s="3" t="s">
        <v>5374</v>
      </c>
      <c r="B5322" s="3" t="s">
        <v>1116</v>
      </c>
      <c r="C5322" s="3" t="s">
        <v>1117</v>
      </c>
      <c r="D5322" s="3" t="s">
        <v>1126</v>
      </c>
    </row>
    <row r="5323" spans="1:4" x14ac:dyDescent="0.35">
      <c r="A5323" s="3" t="s">
        <v>5375</v>
      </c>
      <c r="B5323" s="3" t="s">
        <v>1116</v>
      </c>
      <c r="C5323" s="3" t="s">
        <v>1123</v>
      </c>
      <c r="D5323" s="3" t="s">
        <v>1118</v>
      </c>
    </row>
    <row r="5324" spans="1:4" x14ac:dyDescent="0.35">
      <c r="A5324" s="3" t="s">
        <v>5376</v>
      </c>
      <c r="B5324" s="3" t="s">
        <v>1116</v>
      </c>
      <c r="C5324" s="3" t="s">
        <v>1121</v>
      </c>
      <c r="D5324" s="3" t="s">
        <v>1126</v>
      </c>
    </row>
    <row r="5325" spans="1:4" x14ac:dyDescent="0.35">
      <c r="A5325" s="3" t="s">
        <v>5377</v>
      </c>
      <c r="B5325" s="3" t="s">
        <v>1116</v>
      </c>
      <c r="C5325" s="3" t="s">
        <v>1123</v>
      </c>
      <c r="D5325" s="3" t="s">
        <v>1124</v>
      </c>
    </row>
    <row r="5326" spans="1:4" x14ac:dyDescent="0.35">
      <c r="A5326" s="3" t="s">
        <v>5378</v>
      </c>
      <c r="B5326" s="3" t="s">
        <v>1119</v>
      </c>
      <c r="C5326" s="3" t="s">
        <v>1117</v>
      </c>
      <c r="D5326" s="3" t="s">
        <v>1118</v>
      </c>
    </row>
    <row r="5327" spans="1:4" x14ac:dyDescent="0.35">
      <c r="A5327" s="3" t="s">
        <v>5379</v>
      </c>
      <c r="B5327" s="3" t="s">
        <v>1116</v>
      </c>
      <c r="C5327" s="3" t="s">
        <v>1123</v>
      </c>
      <c r="D5327" s="3" t="s">
        <v>1118</v>
      </c>
    </row>
    <row r="5328" spans="1:4" x14ac:dyDescent="0.35">
      <c r="A5328" s="3" t="s">
        <v>5380</v>
      </c>
      <c r="B5328" s="3" t="s">
        <v>1116</v>
      </c>
      <c r="C5328" s="3" t="s">
        <v>1117</v>
      </c>
      <c r="D5328" s="3" t="s">
        <v>1118</v>
      </c>
    </row>
    <row r="5329" spans="1:4" x14ac:dyDescent="0.35">
      <c r="A5329" s="3" t="s">
        <v>5381</v>
      </c>
      <c r="B5329" s="3" t="s">
        <v>1116</v>
      </c>
      <c r="C5329" s="3" t="s">
        <v>1123</v>
      </c>
      <c r="D5329" s="3" t="s">
        <v>1118</v>
      </c>
    </row>
    <row r="5330" spans="1:4" x14ac:dyDescent="0.35">
      <c r="A5330" s="3" t="s">
        <v>5382</v>
      </c>
      <c r="B5330" s="3" t="s">
        <v>1116</v>
      </c>
      <c r="C5330" s="3" t="s">
        <v>1123</v>
      </c>
      <c r="D5330" s="3" t="s">
        <v>1124</v>
      </c>
    </row>
    <row r="5331" spans="1:4" x14ac:dyDescent="0.35">
      <c r="A5331" s="3" t="s">
        <v>5383</v>
      </c>
      <c r="B5331" s="3" t="s">
        <v>1119</v>
      </c>
      <c r="C5331" s="3" t="s">
        <v>1121</v>
      </c>
      <c r="D5331" s="3" t="s">
        <v>1118</v>
      </c>
    </row>
    <row r="5332" spans="1:4" x14ac:dyDescent="0.35">
      <c r="A5332" s="3" t="s">
        <v>5384</v>
      </c>
      <c r="B5332" s="3" t="s">
        <v>1119</v>
      </c>
      <c r="C5332" s="3" t="s">
        <v>1117</v>
      </c>
      <c r="D5332" s="3" t="s">
        <v>1124</v>
      </c>
    </row>
    <row r="5333" spans="1:4" x14ac:dyDescent="0.35">
      <c r="A5333" s="3" t="s">
        <v>5385</v>
      </c>
      <c r="B5333" s="3" t="s">
        <v>1116</v>
      </c>
      <c r="C5333" s="3" t="s">
        <v>1122</v>
      </c>
      <c r="D5333" s="3" t="s">
        <v>1118</v>
      </c>
    </row>
    <row r="5334" spans="1:4" x14ac:dyDescent="0.35">
      <c r="A5334" s="3" t="s">
        <v>5386</v>
      </c>
      <c r="B5334" s="3" t="s">
        <v>1120</v>
      </c>
      <c r="C5334" s="3" t="s">
        <v>1122</v>
      </c>
      <c r="D5334" s="3" t="s">
        <v>1118</v>
      </c>
    </row>
    <row r="5335" spans="1:4" x14ac:dyDescent="0.35">
      <c r="A5335" s="3" t="s">
        <v>5387</v>
      </c>
      <c r="B5335" s="3" t="s">
        <v>1116</v>
      </c>
      <c r="C5335" s="3" t="s">
        <v>1117</v>
      </c>
      <c r="D5335" s="3" t="s">
        <v>1118</v>
      </c>
    </row>
    <row r="5336" spans="1:4" x14ac:dyDescent="0.35">
      <c r="A5336" s="3" t="s">
        <v>5388</v>
      </c>
      <c r="B5336" s="3" t="s">
        <v>1119</v>
      </c>
      <c r="C5336" s="3" t="s">
        <v>1122</v>
      </c>
      <c r="D5336" s="3" t="s">
        <v>1118</v>
      </c>
    </row>
    <row r="5337" spans="1:4" x14ac:dyDescent="0.35">
      <c r="A5337" s="3" t="s">
        <v>5389</v>
      </c>
      <c r="B5337" s="3" t="s">
        <v>1120</v>
      </c>
      <c r="C5337" s="3" t="s">
        <v>1121</v>
      </c>
      <c r="D5337" s="3" t="s">
        <v>1118</v>
      </c>
    </row>
    <row r="5338" spans="1:4" x14ac:dyDescent="0.35">
      <c r="A5338" s="3" t="s">
        <v>5390</v>
      </c>
      <c r="B5338" s="3" t="s">
        <v>1119</v>
      </c>
      <c r="C5338" s="3" t="s">
        <v>1122</v>
      </c>
      <c r="D5338" s="3" t="s">
        <v>1118</v>
      </c>
    </row>
    <row r="5339" spans="1:4" x14ac:dyDescent="0.35">
      <c r="A5339" s="3" t="s">
        <v>5391</v>
      </c>
      <c r="B5339" s="3" t="s">
        <v>1119</v>
      </c>
      <c r="C5339" s="3" t="s">
        <v>1122</v>
      </c>
      <c r="D5339" s="3" t="s">
        <v>1118</v>
      </c>
    </row>
    <row r="5340" spans="1:4" x14ac:dyDescent="0.35">
      <c r="A5340" s="3" t="s">
        <v>5392</v>
      </c>
      <c r="B5340" s="3" t="s">
        <v>1116</v>
      </c>
      <c r="C5340" s="3" t="s">
        <v>1117</v>
      </c>
      <c r="D5340" s="3" t="s">
        <v>1118</v>
      </c>
    </row>
    <row r="5341" spans="1:4" x14ac:dyDescent="0.35">
      <c r="A5341" s="3" t="s">
        <v>5393</v>
      </c>
      <c r="B5341" s="3" t="s">
        <v>1120</v>
      </c>
      <c r="C5341" s="3" t="s">
        <v>1123</v>
      </c>
      <c r="D5341" s="3" t="s">
        <v>1118</v>
      </c>
    </row>
    <row r="5342" spans="1:4" x14ac:dyDescent="0.35">
      <c r="A5342" s="3" t="s">
        <v>5394</v>
      </c>
      <c r="B5342" s="3" t="s">
        <v>1116</v>
      </c>
      <c r="C5342" s="3" t="s">
        <v>1117</v>
      </c>
      <c r="D5342" s="3" t="s">
        <v>1118</v>
      </c>
    </row>
    <row r="5343" spans="1:4" x14ac:dyDescent="0.35">
      <c r="A5343" s="3" t="s">
        <v>5395</v>
      </c>
      <c r="B5343" s="3" t="s">
        <v>1119</v>
      </c>
      <c r="C5343" s="3" t="s">
        <v>1117</v>
      </c>
      <c r="D5343" s="3" t="s">
        <v>1126</v>
      </c>
    </row>
    <row r="5344" spans="1:4" x14ac:dyDescent="0.35">
      <c r="A5344" s="3" t="s">
        <v>5396</v>
      </c>
      <c r="B5344" s="3" t="s">
        <v>1116</v>
      </c>
      <c r="C5344" s="3" t="s">
        <v>1121</v>
      </c>
      <c r="D5344" s="3" t="s">
        <v>1124</v>
      </c>
    </row>
    <row r="5345" spans="1:4" x14ac:dyDescent="0.35">
      <c r="A5345" s="3" t="s">
        <v>5397</v>
      </c>
      <c r="B5345" s="3" t="s">
        <v>1116</v>
      </c>
      <c r="C5345" s="3" t="s">
        <v>1123</v>
      </c>
      <c r="D5345" s="3" t="s">
        <v>1126</v>
      </c>
    </row>
    <row r="5346" spans="1:4" x14ac:dyDescent="0.35">
      <c r="A5346" s="3" t="s">
        <v>5398</v>
      </c>
      <c r="B5346" s="3" t="s">
        <v>1119</v>
      </c>
      <c r="C5346" s="3" t="s">
        <v>1117</v>
      </c>
      <c r="D5346" s="3" t="s">
        <v>1118</v>
      </c>
    </row>
    <row r="5347" spans="1:4" x14ac:dyDescent="0.35">
      <c r="A5347" s="3" t="s">
        <v>5399</v>
      </c>
      <c r="B5347" s="3" t="s">
        <v>1119</v>
      </c>
      <c r="C5347" s="3" t="s">
        <v>1117</v>
      </c>
      <c r="D5347" s="3" t="s">
        <v>1118</v>
      </c>
    </row>
    <row r="5348" spans="1:4" x14ac:dyDescent="0.35">
      <c r="A5348" s="3" t="s">
        <v>5400</v>
      </c>
      <c r="B5348" s="3" t="s">
        <v>1116</v>
      </c>
      <c r="C5348" s="3" t="s">
        <v>1121</v>
      </c>
      <c r="D5348" s="3" t="s">
        <v>1118</v>
      </c>
    </row>
    <row r="5349" spans="1:4" x14ac:dyDescent="0.35">
      <c r="A5349" s="3" t="s">
        <v>5401</v>
      </c>
      <c r="B5349" s="3" t="s">
        <v>1116</v>
      </c>
      <c r="C5349" s="3" t="s">
        <v>1117</v>
      </c>
      <c r="D5349" s="3" t="s">
        <v>1118</v>
      </c>
    </row>
    <row r="5350" spans="1:4" x14ac:dyDescent="0.35">
      <c r="A5350" s="3" t="s">
        <v>5402</v>
      </c>
      <c r="B5350" s="3" t="s">
        <v>1119</v>
      </c>
      <c r="C5350" s="3" t="s">
        <v>1123</v>
      </c>
      <c r="D5350" s="3" t="s">
        <v>1118</v>
      </c>
    </row>
    <row r="5351" spans="1:4" x14ac:dyDescent="0.35">
      <c r="A5351" s="3" t="s">
        <v>5403</v>
      </c>
      <c r="B5351" s="3" t="s">
        <v>1116</v>
      </c>
      <c r="C5351" s="3" t="s">
        <v>1117</v>
      </c>
      <c r="D5351" s="3" t="s">
        <v>1118</v>
      </c>
    </row>
    <row r="5352" spans="1:4" x14ac:dyDescent="0.35">
      <c r="A5352" s="3" t="s">
        <v>5404</v>
      </c>
      <c r="B5352" s="3" t="s">
        <v>1116</v>
      </c>
      <c r="C5352" s="3" t="s">
        <v>1117</v>
      </c>
      <c r="D5352" s="3" t="s">
        <v>1118</v>
      </c>
    </row>
    <row r="5353" spans="1:4" x14ac:dyDescent="0.35">
      <c r="A5353" s="3" t="s">
        <v>5405</v>
      </c>
      <c r="B5353" s="3" t="s">
        <v>1120</v>
      </c>
      <c r="C5353" s="3" t="s">
        <v>1117</v>
      </c>
      <c r="D5353" s="3" t="s">
        <v>1118</v>
      </c>
    </row>
    <row r="5354" spans="1:4" x14ac:dyDescent="0.35">
      <c r="A5354" s="3" t="s">
        <v>5406</v>
      </c>
      <c r="B5354" s="3" t="s">
        <v>1119</v>
      </c>
      <c r="C5354" s="3" t="s">
        <v>1121</v>
      </c>
      <c r="D5354" s="3" t="s">
        <v>1118</v>
      </c>
    </row>
    <row r="5355" spans="1:4" x14ac:dyDescent="0.35">
      <c r="A5355" s="3" t="s">
        <v>5407</v>
      </c>
      <c r="B5355" s="3" t="s">
        <v>1116</v>
      </c>
      <c r="C5355" s="3" t="s">
        <v>1121</v>
      </c>
      <c r="D5355" s="3" t="s">
        <v>1118</v>
      </c>
    </row>
    <row r="5356" spans="1:4" x14ac:dyDescent="0.35">
      <c r="A5356" s="3" t="s">
        <v>5408</v>
      </c>
      <c r="B5356" s="3" t="s">
        <v>1120</v>
      </c>
      <c r="C5356" s="3" t="s">
        <v>1123</v>
      </c>
      <c r="D5356" s="3" t="s">
        <v>1118</v>
      </c>
    </row>
    <row r="5357" spans="1:4" x14ac:dyDescent="0.35">
      <c r="A5357" s="3" t="s">
        <v>5409</v>
      </c>
      <c r="B5357" s="3" t="s">
        <v>1116</v>
      </c>
      <c r="C5357" s="3" t="s">
        <v>1121</v>
      </c>
      <c r="D5357" s="3" t="s">
        <v>1118</v>
      </c>
    </row>
    <row r="5358" spans="1:4" x14ac:dyDescent="0.35">
      <c r="A5358" s="3" t="s">
        <v>5410</v>
      </c>
      <c r="B5358" s="3" t="s">
        <v>1119</v>
      </c>
      <c r="C5358" s="3" t="s">
        <v>1123</v>
      </c>
      <c r="D5358" s="3" t="s">
        <v>1124</v>
      </c>
    </row>
    <row r="5359" spans="1:4" x14ac:dyDescent="0.35">
      <c r="A5359" s="3" t="s">
        <v>5411</v>
      </c>
      <c r="B5359" s="3" t="s">
        <v>1119</v>
      </c>
      <c r="C5359" s="3" t="s">
        <v>1117</v>
      </c>
      <c r="D5359" s="3" t="s">
        <v>1124</v>
      </c>
    </row>
    <row r="5360" spans="1:4" x14ac:dyDescent="0.35">
      <c r="A5360" s="3" t="s">
        <v>5412</v>
      </c>
      <c r="B5360" s="3" t="s">
        <v>1119</v>
      </c>
      <c r="C5360" s="3" t="s">
        <v>1117</v>
      </c>
      <c r="D5360" s="3" t="s">
        <v>1126</v>
      </c>
    </row>
    <row r="5361" spans="1:4" x14ac:dyDescent="0.35">
      <c r="A5361" s="3" t="s">
        <v>5413</v>
      </c>
      <c r="B5361" s="3" t="s">
        <v>1116</v>
      </c>
      <c r="C5361" s="3" t="s">
        <v>1123</v>
      </c>
      <c r="D5361" s="3" t="s">
        <v>1118</v>
      </c>
    </row>
    <row r="5362" spans="1:4" x14ac:dyDescent="0.35">
      <c r="A5362" s="3" t="s">
        <v>5414</v>
      </c>
      <c r="B5362" s="3" t="s">
        <v>1116</v>
      </c>
      <c r="C5362" s="3" t="s">
        <v>1122</v>
      </c>
      <c r="D5362" s="3" t="s">
        <v>1124</v>
      </c>
    </row>
    <row r="5363" spans="1:4" x14ac:dyDescent="0.35">
      <c r="A5363" s="3" t="s">
        <v>5415</v>
      </c>
      <c r="B5363" s="3" t="s">
        <v>1119</v>
      </c>
      <c r="C5363" s="3" t="s">
        <v>1123</v>
      </c>
      <c r="D5363" s="3" t="s">
        <v>1118</v>
      </c>
    </row>
    <row r="5364" spans="1:4" x14ac:dyDescent="0.35">
      <c r="A5364" s="3" t="s">
        <v>5416</v>
      </c>
      <c r="B5364" s="3" t="s">
        <v>1116</v>
      </c>
      <c r="C5364" s="3" t="s">
        <v>1123</v>
      </c>
      <c r="D5364" s="3" t="s">
        <v>1124</v>
      </c>
    </row>
    <row r="5365" spans="1:4" x14ac:dyDescent="0.35">
      <c r="A5365" s="3" t="s">
        <v>5417</v>
      </c>
      <c r="B5365" s="3" t="s">
        <v>1119</v>
      </c>
      <c r="C5365" s="3" t="s">
        <v>1122</v>
      </c>
      <c r="D5365" s="3" t="s">
        <v>1118</v>
      </c>
    </row>
    <row r="5366" spans="1:4" x14ac:dyDescent="0.35">
      <c r="A5366" s="3" t="s">
        <v>5418</v>
      </c>
      <c r="B5366" s="3" t="s">
        <v>1116</v>
      </c>
      <c r="C5366" s="3" t="s">
        <v>1121</v>
      </c>
      <c r="D5366" s="3" t="s">
        <v>1118</v>
      </c>
    </row>
    <row r="5367" spans="1:4" x14ac:dyDescent="0.35">
      <c r="A5367" s="3" t="s">
        <v>5419</v>
      </c>
      <c r="B5367" s="3" t="s">
        <v>1120</v>
      </c>
      <c r="C5367" s="3" t="s">
        <v>1121</v>
      </c>
      <c r="D5367" s="3" t="s">
        <v>1124</v>
      </c>
    </row>
    <row r="5368" spans="1:4" x14ac:dyDescent="0.35">
      <c r="A5368" s="3" t="s">
        <v>5420</v>
      </c>
      <c r="B5368" s="3" t="s">
        <v>1116</v>
      </c>
      <c r="C5368" s="3" t="s">
        <v>1123</v>
      </c>
      <c r="D5368" s="3" t="s">
        <v>1124</v>
      </c>
    </row>
    <row r="5369" spans="1:4" x14ac:dyDescent="0.35">
      <c r="A5369" s="3" t="s">
        <v>5421</v>
      </c>
      <c r="B5369" s="3" t="s">
        <v>1116</v>
      </c>
      <c r="C5369" s="3" t="s">
        <v>1117</v>
      </c>
      <c r="D5369" s="3" t="s">
        <v>1118</v>
      </c>
    </row>
    <row r="5370" spans="1:4" x14ac:dyDescent="0.35">
      <c r="A5370" s="3" t="s">
        <v>5422</v>
      </c>
      <c r="B5370" s="3" t="s">
        <v>1119</v>
      </c>
      <c r="C5370" s="3" t="s">
        <v>1123</v>
      </c>
      <c r="D5370" s="3" t="s">
        <v>1124</v>
      </c>
    </row>
    <row r="5371" spans="1:4" x14ac:dyDescent="0.35">
      <c r="A5371" s="3" t="s">
        <v>5423</v>
      </c>
      <c r="B5371" s="3" t="s">
        <v>1116</v>
      </c>
      <c r="C5371" s="3" t="s">
        <v>1117</v>
      </c>
      <c r="D5371" s="3" t="s">
        <v>1118</v>
      </c>
    </row>
    <row r="5372" spans="1:4" x14ac:dyDescent="0.35">
      <c r="A5372" s="3" t="s">
        <v>5424</v>
      </c>
      <c r="B5372" s="3" t="s">
        <v>1116</v>
      </c>
      <c r="C5372" s="3" t="s">
        <v>1123</v>
      </c>
      <c r="D5372" s="3" t="s">
        <v>1124</v>
      </c>
    </row>
    <row r="5373" spans="1:4" x14ac:dyDescent="0.35">
      <c r="A5373" s="3" t="s">
        <v>5425</v>
      </c>
      <c r="B5373" s="3" t="s">
        <v>1119</v>
      </c>
      <c r="C5373" s="3" t="s">
        <v>1117</v>
      </c>
      <c r="D5373" s="3" t="s">
        <v>1118</v>
      </c>
    </row>
    <row r="5374" spans="1:4" x14ac:dyDescent="0.35">
      <c r="A5374" s="3" t="s">
        <v>5426</v>
      </c>
      <c r="B5374" s="3" t="s">
        <v>1119</v>
      </c>
      <c r="C5374" s="3" t="s">
        <v>1121</v>
      </c>
      <c r="D5374" s="3" t="s">
        <v>1124</v>
      </c>
    </row>
    <row r="5375" spans="1:4" x14ac:dyDescent="0.35">
      <c r="A5375" s="3" t="s">
        <v>5427</v>
      </c>
      <c r="B5375" s="3" t="s">
        <v>1116</v>
      </c>
      <c r="C5375" s="3" t="s">
        <v>1123</v>
      </c>
      <c r="D5375" s="3" t="s">
        <v>1118</v>
      </c>
    </row>
    <row r="5376" spans="1:4" x14ac:dyDescent="0.35">
      <c r="A5376" s="3" t="s">
        <v>5428</v>
      </c>
      <c r="B5376" s="3" t="s">
        <v>1119</v>
      </c>
      <c r="C5376" s="3" t="s">
        <v>1121</v>
      </c>
      <c r="D5376" s="3" t="s">
        <v>1118</v>
      </c>
    </row>
    <row r="5377" spans="1:4" x14ac:dyDescent="0.35">
      <c r="A5377" s="3" t="s">
        <v>5429</v>
      </c>
      <c r="B5377" s="3" t="s">
        <v>1116</v>
      </c>
      <c r="C5377" s="3" t="s">
        <v>1123</v>
      </c>
      <c r="D5377" s="3" t="s">
        <v>1124</v>
      </c>
    </row>
    <row r="5378" spans="1:4" x14ac:dyDescent="0.35">
      <c r="A5378" s="3" t="s">
        <v>5430</v>
      </c>
      <c r="B5378" s="3" t="s">
        <v>1120</v>
      </c>
      <c r="C5378" s="3" t="s">
        <v>1122</v>
      </c>
      <c r="D5378" s="3" t="s">
        <v>1118</v>
      </c>
    </row>
    <row r="5379" spans="1:4" x14ac:dyDescent="0.35">
      <c r="A5379" s="3" t="s">
        <v>5431</v>
      </c>
      <c r="B5379" s="3" t="s">
        <v>1116</v>
      </c>
      <c r="C5379" s="3" t="s">
        <v>1121</v>
      </c>
      <c r="D5379" s="3" t="s">
        <v>1118</v>
      </c>
    </row>
    <row r="5380" spans="1:4" x14ac:dyDescent="0.35">
      <c r="A5380" s="3" t="s">
        <v>5432</v>
      </c>
      <c r="B5380" s="3" t="s">
        <v>1119</v>
      </c>
      <c r="C5380" s="3" t="s">
        <v>1121</v>
      </c>
      <c r="D5380" s="3" t="s">
        <v>1118</v>
      </c>
    </row>
    <row r="5381" spans="1:4" x14ac:dyDescent="0.35">
      <c r="A5381" s="3" t="s">
        <v>5433</v>
      </c>
      <c r="B5381" s="3" t="s">
        <v>1116</v>
      </c>
      <c r="C5381" s="3" t="s">
        <v>1123</v>
      </c>
      <c r="D5381" s="3" t="s">
        <v>1118</v>
      </c>
    </row>
    <row r="5382" spans="1:4" x14ac:dyDescent="0.35">
      <c r="A5382" s="3" t="s">
        <v>5434</v>
      </c>
      <c r="B5382" s="3" t="s">
        <v>1119</v>
      </c>
      <c r="C5382" s="3" t="s">
        <v>1117</v>
      </c>
      <c r="D5382" s="3" t="s">
        <v>1118</v>
      </c>
    </row>
    <row r="5383" spans="1:4" x14ac:dyDescent="0.35">
      <c r="A5383" s="3" t="s">
        <v>5435</v>
      </c>
      <c r="B5383" s="3" t="s">
        <v>1120</v>
      </c>
      <c r="C5383" s="3" t="s">
        <v>1121</v>
      </c>
      <c r="D5383" s="3" t="s">
        <v>1118</v>
      </c>
    </row>
    <row r="5384" spans="1:4" x14ac:dyDescent="0.35">
      <c r="A5384" s="3" t="s">
        <v>5436</v>
      </c>
      <c r="B5384" s="3" t="s">
        <v>1116</v>
      </c>
      <c r="C5384" s="3" t="s">
        <v>1117</v>
      </c>
      <c r="D5384" s="3" t="s">
        <v>1118</v>
      </c>
    </row>
    <row r="5385" spans="1:4" x14ac:dyDescent="0.35">
      <c r="A5385" s="3" t="s">
        <v>5437</v>
      </c>
      <c r="B5385" s="3" t="s">
        <v>1116</v>
      </c>
      <c r="C5385" s="3" t="s">
        <v>1123</v>
      </c>
      <c r="D5385" s="3" t="s">
        <v>1118</v>
      </c>
    </row>
    <row r="5386" spans="1:4" x14ac:dyDescent="0.35">
      <c r="A5386" s="3" t="s">
        <v>5438</v>
      </c>
      <c r="B5386" s="3" t="s">
        <v>1120</v>
      </c>
      <c r="C5386" s="3" t="s">
        <v>1117</v>
      </c>
      <c r="D5386" s="3" t="s">
        <v>1118</v>
      </c>
    </row>
    <row r="5387" spans="1:4" x14ac:dyDescent="0.35">
      <c r="A5387" s="3" t="s">
        <v>5439</v>
      </c>
      <c r="B5387" s="3" t="s">
        <v>1120</v>
      </c>
      <c r="C5387" s="3" t="s">
        <v>1122</v>
      </c>
      <c r="D5387" s="3" t="s">
        <v>1118</v>
      </c>
    </row>
    <row r="5388" spans="1:4" x14ac:dyDescent="0.35">
      <c r="A5388" s="3" t="s">
        <v>5440</v>
      </c>
      <c r="B5388" s="3" t="s">
        <v>1119</v>
      </c>
      <c r="C5388" s="3" t="s">
        <v>1117</v>
      </c>
      <c r="D5388" s="3" t="s">
        <v>1118</v>
      </c>
    </row>
    <row r="5389" spans="1:4" x14ac:dyDescent="0.35">
      <c r="A5389" s="3" t="s">
        <v>5441</v>
      </c>
      <c r="B5389" s="3" t="s">
        <v>1119</v>
      </c>
      <c r="C5389" s="3" t="s">
        <v>1123</v>
      </c>
      <c r="D5389" s="3" t="s">
        <v>1118</v>
      </c>
    </row>
    <row r="5390" spans="1:4" x14ac:dyDescent="0.35">
      <c r="A5390" s="3" t="s">
        <v>5442</v>
      </c>
      <c r="B5390" s="3" t="s">
        <v>1120</v>
      </c>
      <c r="C5390" s="3" t="s">
        <v>1121</v>
      </c>
      <c r="D5390" s="3" t="s">
        <v>1118</v>
      </c>
    </row>
    <row r="5391" spans="1:4" x14ac:dyDescent="0.35">
      <c r="A5391" s="3" t="s">
        <v>5443</v>
      </c>
      <c r="B5391" s="3" t="s">
        <v>1120</v>
      </c>
      <c r="C5391" s="3" t="s">
        <v>1117</v>
      </c>
      <c r="D5391" s="3" t="s">
        <v>1118</v>
      </c>
    </row>
    <row r="5392" spans="1:4" x14ac:dyDescent="0.35">
      <c r="A5392" s="3" t="s">
        <v>5444</v>
      </c>
      <c r="B5392" s="3" t="s">
        <v>1119</v>
      </c>
      <c r="C5392" s="3" t="s">
        <v>1121</v>
      </c>
      <c r="D5392" s="3" t="s">
        <v>1118</v>
      </c>
    </row>
    <row r="5393" spans="1:4" x14ac:dyDescent="0.35">
      <c r="A5393" s="3" t="s">
        <v>5445</v>
      </c>
      <c r="B5393" s="3" t="s">
        <v>1120</v>
      </c>
      <c r="C5393" s="3" t="s">
        <v>1117</v>
      </c>
      <c r="D5393" s="3" t="s">
        <v>1118</v>
      </c>
    </row>
    <row r="5394" spans="1:4" x14ac:dyDescent="0.35">
      <c r="A5394" s="3" t="s">
        <v>5446</v>
      </c>
      <c r="B5394" s="3" t="s">
        <v>1116</v>
      </c>
      <c r="C5394" s="3" t="s">
        <v>1122</v>
      </c>
      <c r="D5394" s="3" t="s">
        <v>1118</v>
      </c>
    </row>
    <row r="5395" spans="1:4" x14ac:dyDescent="0.35">
      <c r="A5395" s="3" t="s">
        <v>5447</v>
      </c>
      <c r="B5395" s="3" t="s">
        <v>1116</v>
      </c>
      <c r="C5395" s="3" t="s">
        <v>1122</v>
      </c>
      <c r="D5395" s="3" t="s">
        <v>1126</v>
      </c>
    </row>
    <row r="5396" spans="1:4" x14ac:dyDescent="0.35">
      <c r="A5396" s="3" t="s">
        <v>5448</v>
      </c>
      <c r="B5396" s="3" t="s">
        <v>1119</v>
      </c>
      <c r="C5396" s="3" t="s">
        <v>1117</v>
      </c>
      <c r="D5396" s="3" t="s">
        <v>1118</v>
      </c>
    </row>
    <row r="5397" spans="1:4" x14ac:dyDescent="0.35">
      <c r="A5397" s="3" t="s">
        <v>5449</v>
      </c>
      <c r="B5397" s="3" t="s">
        <v>1119</v>
      </c>
      <c r="C5397" s="3" t="s">
        <v>1117</v>
      </c>
      <c r="D5397" s="3" t="s">
        <v>1124</v>
      </c>
    </row>
    <row r="5398" spans="1:4" x14ac:dyDescent="0.35">
      <c r="A5398" s="3" t="s">
        <v>5450</v>
      </c>
      <c r="B5398" s="3" t="s">
        <v>1116</v>
      </c>
      <c r="C5398" s="3" t="s">
        <v>1121</v>
      </c>
      <c r="D5398" s="3" t="s">
        <v>1118</v>
      </c>
    </row>
    <row r="5399" spans="1:4" x14ac:dyDescent="0.35">
      <c r="A5399" s="3" t="s">
        <v>5451</v>
      </c>
      <c r="B5399" s="3" t="s">
        <v>1116</v>
      </c>
      <c r="C5399" s="3" t="s">
        <v>1117</v>
      </c>
      <c r="D5399" s="3" t="s">
        <v>1118</v>
      </c>
    </row>
    <row r="5400" spans="1:4" x14ac:dyDescent="0.35">
      <c r="A5400" s="3" t="s">
        <v>5452</v>
      </c>
      <c r="B5400" s="3" t="s">
        <v>1116</v>
      </c>
      <c r="C5400" s="3" t="s">
        <v>1122</v>
      </c>
      <c r="D5400" s="3" t="s">
        <v>1118</v>
      </c>
    </row>
    <row r="5401" spans="1:4" x14ac:dyDescent="0.35">
      <c r="A5401" s="3" t="s">
        <v>5453</v>
      </c>
      <c r="B5401" s="3" t="s">
        <v>1116</v>
      </c>
      <c r="C5401" s="3" t="s">
        <v>1117</v>
      </c>
      <c r="D5401" s="3" t="s">
        <v>1118</v>
      </c>
    </row>
    <row r="5402" spans="1:4" x14ac:dyDescent="0.35">
      <c r="A5402" s="3" t="s">
        <v>5454</v>
      </c>
      <c r="B5402" s="3" t="s">
        <v>1116</v>
      </c>
      <c r="C5402" s="3" t="s">
        <v>1117</v>
      </c>
      <c r="D5402" s="3" t="s">
        <v>1118</v>
      </c>
    </row>
    <row r="5403" spans="1:4" x14ac:dyDescent="0.35">
      <c r="A5403" s="3" t="s">
        <v>5455</v>
      </c>
      <c r="B5403" s="3" t="s">
        <v>1116</v>
      </c>
      <c r="C5403" s="3" t="s">
        <v>1123</v>
      </c>
      <c r="D5403" s="3" t="s">
        <v>1118</v>
      </c>
    </row>
    <row r="5404" spans="1:4" x14ac:dyDescent="0.35">
      <c r="A5404" s="3" t="s">
        <v>5456</v>
      </c>
      <c r="B5404" s="3" t="s">
        <v>1116</v>
      </c>
      <c r="C5404" s="3" t="s">
        <v>1117</v>
      </c>
      <c r="D5404" s="3" t="s">
        <v>1118</v>
      </c>
    </row>
    <row r="5405" spans="1:4" x14ac:dyDescent="0.35">
      <c r="A5405" s="3" t="s">
        <v>5457</v>
      </c>
      <c r="B5405" s="3" t="s">
        <v>1119</v>
      </c>
      <c r="C5405" s="3" t="s">
        <v>1121</v>
      </c>
      <c r="D5405" s="3" t="s">
        <v>1118</v>
      </c>
    </row>
    <row r="5406" spans="1:4" x14ac:dyDescent="0.35">
      <c r="A5406" s="3" t="s">
        <v>5458</v>
      </c>
      <c r="B5406" s="3" t="s">
        <v>1116</v>
      </c>
      <c r="C5406" s="3" t="s">
        <v>1117</v>
      </c>
      <c r="D5406" s="3" t="s">
        <v>1126</v>
      </c>
    </row>
    <row r="5407" spans="1:4" x14ac:dyDescent="0.35">
      <c r="A5407" s="3" t="s">
        <v>5459</v>
      </c>
      <c r="B5407" s="3" t="s">
        <v>1116</v>
      </c>
      <c r="C5407" s="3" t="s">
        <v>1122</v>
      </c>
      <c r="D5407" s="3" t="s">
        <v>1124</v>
      </c>
    </row>
    <row r="5408" spans="1:4" x14ac:dyDescent="0.35">
      <c r="A5408" s="3" t="s">
        <v>5460</v>
      </c>
      <c r="B5408" s="3" t="s">
        <v>1116</v>
      </c>
      <c r="C5408" s="3" t="s">
        <v>1122</v>
      </c>
      <c r="D5408" s="3" t="s">
        <v>1118</v>
      </c>
    </row>
    <row r="5409" spans="1:4" x14ac:dyDescent="0.35">
      <c r="A5409" s="3" t="s">
        <v>5461</v>
      </c>
      <c r="B5409" s="3" t="s">
        <v>1116</v>
      </c>
      <c r="C5409" s="3" t="s">
        <v>1121</v>
      </c>
      <c r="D5409" s="3" t="s">
        <v>1124</v>
      </c>
    </row>
    <row r="5410" spans="1:4" x14ac:dyDescent="0.35">
      <c r="A5410" s="3" t="s">
        <v>5462</v>
      </c>
      <c r="B5410" s="3" t="s">
        <v>1119</v>
      </c>
      <c r="C5410" s="3" t="s">
        <v>1117</v>
      </c>
      <c r="D5410" s="3" t="s">
        <v>1126</v>
      </c>
    </row>
    <row r="5411" spans="1:4" x14ac:dyDescent="0.35">
      <c r="A5411" s="3" t="s">
        <v>5463</v>
      </c>
      <c r="B5411" s="3" t="s">
        <v>1119</v>
      </c>
      <c r="C5411" s="3" t="s">
        <v>1123</v>
      </c>
      <c r="D5411" s="3" t="s">
        <v>1118</v>
      </c>
    </row>
    <row r="5412" spans="1:4" x14ac:dyDescent="0.35">
      <c r="A5412" s="3" t="s">
        <v>5464</v>
      </c>
      <c r="B5412" s="3" t="s">
        <v>1120</v>
      </c>
      <c r="C5412" s="3" t="s">
        <v>1121</v>
      </c>
      <c r="D5412" s="3" t="s">
        <v>1126</v>
      </c>
    </row>
    <row r="5413" spans="1:4" x14ac:dyDescent="0.35">
      <c r="A5413" s="3" t="s">
        <v>5465</v>
      </c>
      <c r="B5413" s="3" t="s">
        <v>1116</v>
      </c>
      <c r="C5413" s="3" t="s">
        <v>1123</v>
      </c>
      <c r="D5413" s="3" t="s">
        <v>1124</v>
      </c>
    </row>
    <row r="5414" spans="1:4" x14ac:dyDescent="0.35">
      <c r="A5414" s="3" t="s">
        <v>5466</v>
      </c>
      <c r="B5414" s="3" t="s">
        <v>1116</v>
      </c>
      <c r="C5414" s="3" t="s">
        <v>1121</v>
      </c>
      <c r="D5414" s="3" t="s">
        <v>1124</v>
      </c>
    </row>
    <row r="5415" spans="1:4" x14ac:dyDescent="0.35">
      <c r="A5415" s="3" t="s">
        <v>5467</v>
      </c>
      <c r="B5415" s="3" t="s">
        <v>1119</v>
      </c>
      <c r="C5415" s="3" t="s">
        <v>1123</v>
      </c>
      <c r="D5415" s="3" t="s">
        <v>1118</v>
      </c>
    </row>
    <row r="5416" spans="1:4" x14ac:dyDescent="0.35">
      <c r="A5416" s="3" t="s">
        <v>5468</v>
      </c>
      <c r="B5416" s="3" t="s">
        <v>1119</v>
      </c>
      <c r="C5416" s="3" t="s">
        <v>1117</v>
      </c>
      <c r="D5416" s="3" t="s">
        <v>1124</v>
      </c>
    </row>
    <row r="5417" spans="1:4" x14ac:dyDescent="0.35">
      <c r="A5417" s="3" t="s">
        <v>5469</v>
      </c>
      <c r="B5417" s="3" t="s">
        <v>1116</v>
      </c>
      <c r="C5417" s="3" t="s">
        <v>1117</v>
      </c>
      <c r="D5417" s="3" t="s">
        <v>1118</v>
      </c>
    </row>
    <row r="5418" spans="1:4" x14ac:dyDescent="0.35">
      <c r="A5418" s="3" t="s">
        <v>5470</v>
      </c>
      <c r="B5418" s="3" t="s">
        <v>1116</v>
      </c>
      <c r="C5418" s="3" t="s">
        <v>1121</v>
      </c>
      <c r="D5418" s="3" t="s">
        <v>1118</v>
      </c>
    </row>
    <row r="5419" spans="1:4" x14ac:dyDescent="0.35">
      <c r="A5419" s="3" t="s">
        <v>5471</v>
      </c>
      <c r="B5419" s="3" t="s">
        <v>1119</v>
      </c>
      <c r="C5419" s="3" t="s">
        <v>1117</v>
      </c>
      <c r="D5419" s="3" t="s">
        <v>1118</v>
      </c>
    </row>
    <row r="5420" spans="1:4" x14ac:dyDescent="0.35">
      <c r="A5420" s="3" t="s">
        <v>5472</v>
      </c>
      <c r="B5420" s="3" t="s">
        <v>1116</v>
      </c>
      <c r="C5420" s="3" t="s">
        <v>1122</v>
      </c>
      <c r="D5420" s="3" t="s">
        <v>1126</v>
      </c>
    </row>
    <row r="5421" spans="1:4" x14ac:dyDescent="0.35">
      <c r="A5421" s="3" t="s">
        <v>5473</v>
      </c>
      <c r="B5421" s="3" t="s">
        <v>1116</v>
      </c>
      <c r="C5421" s="3" t="s">
        <v>1123</v>
      </c>
      <c r="D5421" s="3" t="s">
        <v>1118</v>
      </c>
    </row>
    <row r="5422" spans="1:4" x14ac:dyDescent="0.35">
      <c r="A5422" s="3" t="s">
        <v>5474</v>
      </c>
      <c r="B5422" s="3" t="s">
        <v>1116</v>
      </c>
      <c r="C5422" s="3" t="s">
        <v>1123</v>
      </c>
      <c r="D5422" s="3" t="s">
        <v>1118</v>
      </c>
    </row>
    <row r="5423" spans="1:4" x14ac:dyDescent="0.35">
      <c r="A5423" s="3" t="s">
        <v>5475</v>
      </c>
      <c r="B5423" s="3" t="s">
        <v>1116</v>
      </c>
      <c r="C5423" s="3" t="s">
        <v>1117</v>
      </c>
      <c r="D5423" s="3" t="s">
        <v>1124</v>
      </c>
    </row>
    <row r="5424" spans="1:4" x14ac:dyDescent="0.35">
      <c r="A5424" s="3" t="s">
        <v>5476</v>
      </c>
      <c r="B5424" s="3" t="s">
        <v>1116</v>
      </c>
      <c r="C5424" s="3" t="s">
        <v>1121</v>
      </c>
      <c r="D5424" s="3" t="s">
        <v>1118</v>
      </c>
    </row>
    <row r="5425" spans="1:4" x14ac:dyDescent="0.35">
      <c r="A5425" s="3" t="s">
        <v>5477</v>
      </c>
      <c r="B5425" s="3" t="s">
        <v>1120</v>
      </c>
      <c r="C5425" s="3" t="s">
        <v>1123</v>
      </c>
      <c r="D5425" s="3" t="s">
        <v>1118</v>
      </c>
    </row>
    <row r="5426" spans="1:4" x14ac:dyDescent="0.35">
      <c r="A5426" s="3" t="s">
        <v>5478</v>
      </c>
      <c r="B5426" s="3" t="s">
        <v>1119</v>
      </c>
      <c r="C5426" s="3" t="s">
        <v>1117</v>
      </c>
      <c r="D5426" s="3" t="s">
        <v>1118</v>
      </c>
    </row>
    <row r="5427" spans="1:4" x14ac:dyDescent="0.35">
      <c r="A5427" s="3" t="s">
        <v>5479</v>
      </c>
      <c r="B5427" s="3" t="s">
        <v>1116</v>
      </c>
      <c r="C5427" s="3" t="s">
        <v>1121</v>
      </c>
      <c r="D5427" s="3" t="s">
        <v>1118</v>
      </c>
    </row>
    <row r="5428" spans="1:4" x14ac:dyDescent="0.35">
      <c r="A5428" s="3" t="s">
        <v>5480</v>
      </c>
      <c r="B5428" s="3" t="s">
        <v>1116</v>
      </c>
      <c r="C5428" s="3" t="s">
        <v>1123</v>
      </c>
      <c r="D5428" s="3" t="s">
        <v>1126</v>
      </c>
    </row>
    <row r="5429" spans="1:4" x14ac:dyDescent="0.35">
      <c r="A5429" s="3" t="s">
        <v>5481</v>
      </c>
      <c r="B5429" s="3" t="s">
        <v>1119</v>
      </c>
      <c r="C5429" s="3" t="s">
        <v>1117</v>
      </c>
      <c r="D5429" s="3" t="s">
        <v>1118</v>
      </c>
    </row>
    <row r="5430" spans="1:4" x14ac:dyDescent="0.35">
      <c r="A5430" s="3" t="s">
        <v>5482</v>
      </c>
      <c r="B5430" s="3" t="s">
        <v>1116</v>
      </c>
      <c r="C5430" s="3" t="s">
        <v>1117</v>
      </c>
      <c r="D5430" s="3" t="s">
        <v>1118</v>
      </c>
    </row>
    <row r="5431" spans="1:4" x14ac:dyDescent="0.35">
      <c r="A5431" s="3" t="s">
        <v>5483</v>
      </c>
      <c r="B5431" s="3" t="s">
        <v>1116</v>
      </c>
      <c r="C5431" s="3" t="s">
        <v>1122</v>
      </c>
      <c r="D5431" s="3" t="s">
        <v>1126</v>
      </c>
    </row>
    <row r="5432" spans="1:4" x14ac:dyDescent="0.35">
      <c r="A5432" s="3" t="s">
        <v>5484</v>
      </c>
      <c r="B5432" s="3" t="s">
        <v>1119</v>
      </c>
      <c r="C5432" s="3" t="s">
        <v>1123</v>
      </c>
      <c r="D5432" s="3" t="s">
        <v>1124</v>
      </c>
    </row>
    <row r="5433" spans="1:4" x14ac:dyDescent="0.35">
      <c r="A5433" s="3" t="s">
        <v>5485</v>
      </c>
      <c r="B5433" s="3" t="s">
        <v>1116</v>
      </c>
      <c r="C5433" s="3" t="s">
        <v>1117</v>
      </c>
      <c r="D5433" s="3" t="s">
        <v>1124</v>
      </c>
    </row>
    <row r="5434" spans="1:4" x14ac:dyDescent="0.35">
      <c r="A5434" s="3" t="s">
        <v>5486</v>
      </c>
      <c r="B5434" s="3" t="s">
        <v>1116</v>
      </c>
      <c r="C5434" s="3" t="s">
        <v>1117</v>
      </c>
      <c r="D5434" s="3" t="s">
        <v>1118</v>
      </c>
    </row>
    <row r="5435" spans="1:4" x14ac:dyDescent="0.35">
      <c r="A5435" s="3" t="s">
        <v>5487</v>
      </c>
      <c r="B5435" s="3" t="s">
        <v>1116</v>
      </c>
      <c r="C5435" s="3" t="s">
        <v>1121</v>
      </c>
      <c r="D5435" s="3" t="s">
        <v>1124</v>
      </c>
    </row>
    <row r="5436" spans="1:4" x14ac:dyDescent="0.35">
      <c r="A5436" s="3" t="s">
        <v>5488</v>
      </c>
      <c r="B5436" s="3" t="s">
        <v>1120</v>
      </c>
      <c r="C5436" s="3" t="s">
        <v>1117</v>
      </c>
      <c r="D5436" s="3" t="s">
        <v>1118</v>
      </c>
    </row>
    <row r="5437" spans="1:4" x14ac:dyDescent="0.35">
      <c r="A5437" s="3" t="s">
        <v>5489</v>
      </c>
      <c r="B5437" s="3" t="s">
        <v>1120</v>
      </c>
      <c r="C5437" s="3" t="s">
        <v>1117</v>
      </c>
      <c r="D5437" s="3" t="s">
        <v>1118</v>
      </c>
    </row>
    <row r="5438" spans="1:4" x14ac:dyDescent="0.35">
      <c r="A5438" s="3" t="s">
        <v>5490</v>
      </c>
      <c r="B5438" s="3" t="s">
        <v>1116</v>
      </c>
      <c r="C5438" s="3" t="s">
        <v>1117</v>
      </c>
      <c r="D5438" s="3" t="s">
        <v>1118</v>
      </c>
    </row>
    <row r="5439" spans="1:4" x14ac:dyDescent="0.35">
      <c r="A5439" s="3" t="s">
        <v>5491</v>
      </c>
      <c r="B5439" s="3" t="s">
        <v>1120</v>
      </c>
      <c r="C5439" s="3" t="s">
        <v>1117</v>
      </c>
      <c r="D5439" s="3" t="s">
        <v>1124</v>
      </c>
    </row>
    <row r="5440" spans="1:4" x14ac:dyDescent="0.35">
      <c r="A5440" s="3" t="s">
        <v>5492</v>
      </c>
      <c r="B5440" s="3" t="s">
        <v>1119</v>
      </c>
      <c r="C5440" s="3" t="s">
        <v>1117</v>
      </c>
      <c r="D5440" s="3" t="s">
        <v>1118</v>
      </c>
    </row>
    <row r="5441" spans="1:4" x14ac:dyDescent="0.35">
      <c r="A5441" s="3" t="s">
        <v>5493</v>
      </c>
      <c r="B5441" s="3" t="s">
        <v>1116</v>
      </c>
      <c r="C5441" s="3" t="s">
        <v>1122</v>
      </c>
      <c r="D5441" s="3" t="s">
        <v>1124</v>
      </c>
    </row>
    <row r="5442" spans="1:4" x14ac:dyDescent="0.35">
      <c r="A5442" s="3" t="s">
        <v>5494</v>
      </c>
      <c r="B5442" s="3" t="s">
        <v>1116</v>
      </c>
      <c r="C5442" s="3" t="s">
        <v>1121</v>
      </c>
      <c r="D5442" s="3" t="s">
        <v>1118</v>
      </c>
    </row>
    <row r="5443" spans="1:4" x14ac:dyDescent="0.35">
      <c r="A5443" s="3" t="s">
        <v>5495</v>
      </c>
      <c r="B5443" s="3" t="s">
        <v>1116</v>
      </c>
      <c r="C5443" s="3" t="s">
        <v>1123</v>
      </c>
      <c r="D5443" s="3" t="s">
        <v>1118</v>
      </c>
    </row>
    <row r="5444" spans="1:4" x14ac:dyDescent="0.35">
      <c r="A5444" s="3" t="s">
        <v>5496</v>
      </c>
      <c r="B5444" s="3" t="s">
        <v>1116</v>
      </c>
      <c r="C5444" s="3" t="s">
        <v>1121</v>
      </c>
      <c r="D5444" s="3" t="s">
        <v>1118</v>
      </c>
    </row>
    <row r="5445" spans="1:4" x14ac:dyDescent="0.35">
      <c r="A5445" s="3" t="s">
        <v>5497</v>
      </c>
      <c r="B5445" s="3" t="s">
        <v>1120</v>
      </c>
      <c r="C5445" s="3" t="s">
        <v>1121</v>
      </c>
      <c r="D5445" s="3" t="s">
        <v>1118</v>
      </c>
    </row>
    <row r="5446" spans="1:4" x14ac:dyDescent="0.35">
      <c r="A5446" s="3" t="s">
        <v>5498</v>
      </c>
      <c r="B5446" s="3" t="s">
        <v>1119</v>
      </c>
      <c r="C5446" s="3" t="s">
        <v>1117</v>
      </c>
      <c r="D5446" s="3" t="s">
        <v>1118</v>
      </c>
    </row>
    <row r="5447" spans="1:4" x14ac:dyDescent="0.35">
      <c r="A5447" s="3" t="s">
        <v>5499</v>
      </c>
      <c r="B5447" s="3" t="s">
        <v>1116</v>
      </c>
      <c r="C5447" s="3" t="s">
        <v>1123</v>
      </c>
      <c r="D5447" s="3" t="s">
        <v>1118</v>
      </c>
    </row>
    <row r="5448" spans="1:4" x14ac:dyDescent="0.35">
      <c r="A5448" s="3" t="s">
        <v>5500</v>
      </c>
      <c r="B5448" s="3" t="s">
        <v>1116</v>
      </c>
      <c r="C5448" s="3" t="s">
        <v>1122</v>
      </c>
      <c r="D5448" s="3" t="s">
        <v>1118</v>
      </c>
    </row>
    <row r="5449" spans="1:4" x14ac:dyDescent="0.35">
      <c r="A5449" s="3" t="s">
        <v>5501</v>
      </c>
      <c r="B5449" s="3" t="s">
        <v>1120</v>
      </c>
      <c r="C5449" s="3" t="s">
        <v>1117</v>
      </c>
      <c r="D5449" s="3" t="s">
        <v>1124</v>
      </c>
    </row>
    <row r="5450" spans="1:4" x14ac:dyDescent="0.35">
      <c r="A5450" s="3" t="s">
        <v>5502</v>
      </c>
      <c r="B5450" s="3" t="s">
        <v>1116</v>
      </c>
      <c r="C5450" s="3" t="s">
        <v>1123</v>
      </c>
      <c r="D5450" s="3" t="s">
        <v>1118</v>
      </c>
    </row>
    <row r="5451" spans="1:4" x14ac:dyDescent="0.35">
      <c r="A5451" s="3" t="s">
        <v>5503</v>
      </c>
      <c r="B5451" s="3" t="s">
        <v>1116</v>
      </c>
      <c r="C5451" s="3" t="s">
        <v>1121</v>
      </c>
      <c r="D5451" s="3" t="s">
        <v>1118</v>
      </c>
    </row>
    <row r="5452" spans="1:4" x14ac:dyDescent="0.35">
      <c r="A5452" s="3" t="s">
        <v>5504</v>
      </c>
      <c r="B5452" s="3" t="s">
        <v>1116</v>
      </c>
      <c r="C5452" s="3" t="s">
        <v>1117</v>
      </c>
      <c r="D5452" s="3" t="s">
        <v>1118</v>
      </c>
    </row>
    <row r="5453" spans="1:4" x14ac:dyDescent="0.35">
      <c r="A5453" s="3" t="s">
        <v>5505</v>
      </c>
      <c r="B5453" s="3" t="s">
        <v>1116</v>
      </c>
      <c r="C5453" s="3" t="s">
        <v>1122</v>
      </c>
      <c r="D5453" s="3" t="s">
        <v>1118</v>
      </c>
    </row>
    <row r="5454" spans="1:4" x14ac:dyDescent="0.35">
      <c r="A5454" s="3" t="s">
        <v>5506</v>
      </c>
      <c r="B5454" s="3" t="s">
        <v>1116</v>
      </c>
      <c r="C5454" s="3" t="s">
        <v>1121</v>
      </c>
      <c r="D5454" s="3" t="s">
        <v>1118</v>
      </c>
    </row>
    <row r="5455" spans="1:4" x14ac:dyDescent="0.35">
      <c r="A5455" s="3" t="s">
        <v>5507</v>
      </c>
      <c r="B5455" s="3" t="s">
        <v>1116</v>
      </c>
      <c r="C5455" s="3" t="s">
        <v>1121</v>
      </c>
      <c r="D5455" s="3" t="s">
        <v>1126</v>
      </c>
    </row>
    <row r="5456" spans="1:4" x14ac:dyDescent="0.35">
      <c r="A5456" s="3" t="s">
        <v>5508</v>
      </c>
      <c r="B5456" s="3" t="s">
        <v>1116</v>
      </c>
      <c r="C5456" s="3" t="s">
        <v>1117</v>
      </c>
      <c r="D5456" s="3" t="s">
        <v>1118</v>
      </c>
    </row>
    <row r="5457" spans="1:4" x14ac:dyDescent="0.35">
      <c r="A5457" s="3" t="s">
        <v>5509</v>
      </c>
      <c r="B5457" s="3" t="s">
        <v>1119</v>
      </c>
      <c r="C5457" s="3" t="s">
        <v>1123</v>
      </c>
      <c r="D5457" s="3" t="s">
        <v>1118</v>
      </c>
    </row>
    <row r="5458" spans="1:4" x14ac:dyDescent="0.35">
      <c r="A5458" s="3" t="s">
        <v>5510</v>
      </c>
      <c r="B5458" s="3" t="s">
        <v>1116</v>
      </c>
      <c r="C5458" s="3" t="s">
        <v>1117</v>
      </c>
      <c r="D5458" s="3" t="s">
        <v>1118</v>
      </c>
    </row>
    <row r="5459" spans="1:4" x14ac:dyDescent="0.35">
      <c r="A5459" s="3" t="s">
        <v>5511</v>
      </c>
      <c r="B5459" s="3" t="s">
        <v>1116</v>
      </c>
      <c r="C5459" s="3" t="s">
        <v>1123</v>
      </c>
      <c r="D5459" s="3" t="s">
        <v>1118</v>
      </c>
    </row>
    <row r="5460" spans="1:4" x14ac:dyDescent="0.35">
      <c r="A5460" s="3" t="s">
        <v>5512</v>
      </c>
      <c r="B5460" s="3" t="s">
        <v>1116</v>
      </c>
      <c r="C5460" s="3" t="s">
        <v>1123</v>
      </c>
      <c r="D5460" s="3" t="s">
        <v>1124</v>
      </c>
    </row>
    <row r="5461" spans="1:4" x14ac:dyDescent="0.35">
      <c r="A5461" s="3" t="s">
        <v>5513</v>
      </c>
      <c r="B5461" s="3" t="s">
        <v>1116</v>
      </c>
      <c r="C5461" s="3" t="s">
        <v>1117</v>
      </c>
      <c r="D5461" s="3" t="s">
        <v>1126</v>
      </c>
    </row>
    <row r="5462" spans="1:4" x14ac:dyDescent="0.35">
      <c r="A5462" s="3" t="s">
        <v>5514</v>
      </c>
      <c r="B5462" s="3" t="s">
        <v>1116</v>
      </c>
      <c r="C5462" s="3" t="s">
        <v>1117</v>
      </c>
      <c r="D5462" s="3" t="s">
        <v>1118</v>
      </c>
    </row>
    <row r="5463" spans="1:4" x14ac:dyDescent="0.35">
      <c r="A5463" s="3" t="s">
        <v>5515</v>
      </c>
      <c r="B5463" s="3" t="s">
        <v>1119</v>
      </c>
      <c r="C5463" s="3" t="s">
        <v>1122</v>
      </c>
      <c r="D5463" s="3" t="s">
        <v>1118</v>
      </c>
    </row>
    <row r="5464" spans="1:4" x14ac:dyDescent="0.35">
      <c r="A5464" s="3" t="s">
        <v>5516</v>
      </c>
      <c r="B5464" s="3" t="s">
        <v>1116</v>
      </c>
      <c r="C5464" s="3" t="s">
        <v>1117</v>
      </c>
      <c r="D5464" s="3" t="s">
        <v>1118</v>
      </c>
    </row>
    <row r="5465" spans="1:4" x14ac:dyDescent="0.35">
      <c r="A5465" s="3" t="s">
        <v>5517</v>
      </c>
      <c r="B5465" s="3" t="s">
        <v>1116</v>
      </c>
      <c r="C5465" s="3" t="s">
        <v>1117</v>
      </c>
      <c r="D5465" s="3" t="s">
        <v>1118</v>
      </c>
    </row>
    <row r="5466" spans="1:4" x14ac:dyDescent="0.35">
      <c r="A5466" s="3" t="s">
        <v>5518</v>
      </c>
      <c r="B5466" s="3" t="s">
        <v>1116</v>
      </c>
      <c r="C5466" s="3" t="s">
        <v>1121</v>
      </c>
      <c r="D5466" s="3" t="s">
        <v>1118</v>
      </c>
    </row>
    <row r="5467" spans="1:4" x14ac:dyDescent="0.35">
      <c r="A5467" s="3" t="s">
        <v>5519</v>
      </c>
      <c r="B5467" s="3" t="s">
        <v>1116</v>
      </c>
      <c r="C5467" s="3" t="s">
        <v>1121</v>
      </c>
      <c r="D5467" s="3" t="s">
        <v>1118</v>
      </c>
    </row>
    <row r="5468" spans="1:4" x14ac:dyDescent="0.35">
      <c r="A5468" s="3" t="s">
        <v>5520</v>
      </c>
      <c r="B5468" s="3" t="s">
        <v>1116</v>
      </c>
      <c r="C5468" s="3" t="s">
        <v>1117</v>
      </c>
      <c r="D5468" s="3" t="s">
        <v>1118</v>
      </c>
    </row>
    <row r="5469" spans="1:4" x14ac:dyDescent="0.35">
      <c r="A5469" s="3" t="s">
        <v>5521</v>
      </c>
      <c r="B5469" s="3" t="s">
        <v>1116</v>
      </c>
      <c r="C5469" s="3" t="s">
        <v>1121</v>
      </c>
      <c r="D5469" s="3" t="s">
        <v>1124</v>
      </c>
    </row>
    <row r="5470" spans="1:4" x14ac:dyDescent="0.35">
      <c r="A5470" s="3" t="s">
        <v>5522</v>
      </c>
      <c r="B5470" s="3" t="s">
        <v>1119</v>
      </c>
      <c r="C5470" s="3" t="s">
        <v>1121</v>
      </c>
      <c r="D5470" s="3" t="s">
        <v>1118</v>
      </c>
    </row>
    <row r="5471" spans="1:4" x14ac:dyDescent="0.35">
      <c r="A5471" s="3" t="s">
        <v>5523</v>
      </c>
      <c r="B5471" s="3" t="s">
        <v>1116</v>
      </c>
      <c r="C5471" s="3" t="s">
        <v>1121</v>
      </c>
      <c r="D5471" s="3" t="s">
        <v>1118</v>
      </c>
    </row>
    <row r="5472" spans="1:4" x14ac:dyDescent="0.35">
      <c r="A5472" s="3" t="s">
        <v>5524</v>
      </c>
      <c r="B5472" s="3" t="s">
        <v>1116</v>
      </c>
      <c r="C5472" s="3" t="s">
        <v>1117</v>
      </c>
      <c r="D5472" s="3" t="s">
        <v>1118</v>
      </c>
    </row>
    <row r="5473" spans="1:4" x14ac:dyDescent="0.35">
      <c r="A5473" s="3" t="s">
        <v>5525</v>
      </c>
      <c r="B5473" s="3" t="s">
        <v>1120</v>
      </c>
      <c r="C5473" s="3" t="s">
        <v>1117</v>
      </c>
      <c r="D5473" s="3" t="s">
        <v>1118</v>
      </c>
    </row>
    <row r="5474" spans="1:4" x14ac:dyDescent="0.35">
      <c r="A5474" s="3" t="s">
        <v>5526</v>
      </c>
      <c r="B5474" s="3" t="s">
        <v>1120</v>
      </c>
      <c r="C5474" s="3" t="s">
        <v>1117</v>
      </c>
      <c r="D5474" s="3" t="s">
        <v>1124</v>
      </c>
    </row>
    <row r="5475" spans="1:4" x14ac:dyDescent="0.35">
      <c r="A5475" s="3" t="s">
        <v>5527</v>
      </c>
      <c r="B5475" s="3" t="s">
        <v>1120</v>
      </c>
      <c r="C5475" s="3" t="s">
        <v>1123</v>
      </c>
      <c r="D5475" s="3" t="s">
        <v>1118</v>
      </c>
    </row>
    <row r="5476" spans="1:4" x14ac:dyDescent="0.35">
      <c r="A5476" s="3" t="s">
        <v>5528</v>
      </c>
      <c r="B5476" s="3" t="s">
        <v>1116</v>
      </c>
      <c r="C5476" s="3" t="s">
        <v>1117</v>
      </c>
      <c r="D5476" s="3" t="s">
        <v>1118</v>
      </c>
    </row>
    <row r="5477" spans="1:4" x14ac:dyDescent="0.35">
      <c r="A5477" s="3" t="s">
        <v>5529</v>
      </c>
      <c r="B5477" s="3" t="s">
        <v>1116</v>
      </c>
      <c r="C5477" s="3" t="s">
        <v>1121</v>
      </c>
      <c r="D5477" s="3" t="s">
        <v>1126</v>
      </c>
    </row>
    <row r="5478" spans="1:4" x14ac:dyDescent="0.35">
      <c r="A5478" s="3" t="s">
        <v>5530</v>
      </c>
      <c r="B5478" s="3" t="s">
        <v>1116</v>
      </c>
      <c r="C5478" s="3" t="s">
        <v>1123</v>
      </c>
      <c r="D5478" s="3" t="s">
        <v>1118</v>
      </c>
    </row>
    <row r="5479" spans="1:4" x14ac:dyDescent="0.35">
      <c r="A5479" s="3" t="s">
        <v>5531</v>
      </c>
      <c r="B5479" s="3" t="s">
        <v>1116</v>
      </c>
      <c r="C5479" s="3" t="s">
        <v>1117</v>
      </c>
      <c r="D5479" s="3" t="s">
        <v>1118</v>
      </c>
    </row>
    <row r="5480" spans="1:4" x14ac:dyDescent="0.35">
      <c r="A5480" s="3" t="s">
        <v>5532</v>
      </c>
      <c r="B5480" s="3" t="s">
        <v>1116</v>
      </c>
      <c r="C5480" s="3" t="s">
        <v>1122</v>
      </c>
      <c r="D5480" s="3" t="s">
        <v>1118</v>
      </c>
    </row>
    <row r="5481" spans="1:4" x14ac:dyDescent="0.35">
      <c r="A5481" s="3" t="s">
        <v>5533</v>
      </c>
      <c r="B5481" s="3" t="s">
        <v>1119</v>
      </c>
      <c r="C5481" s="3" t="s">
        <v>1117</v>
      </c>
      <c r="D5481" s="3" t="s">
        <v>1126</v>
      </c>
    </row>
    <row r="5482" spans="1:4" x14ac:dyDescent="0.35">
      <c r="A5482" s="3" t="s">
        <v>5534</v>
      </c>
      <c r="B5482" s="3" t="s">
        <v>1119</v>
      </c>
      <c r="C5482" s="3" t="s">
        <v>1121</v>
      </c>
      <c r="D5482" s="3" t="s">
        <v>1124</v>
      </c>
    </row>
    <row r="5483" spans="1:4" x14ac:dyDescent="0.35">
      <c r="A5483" s="3" t="s">
        <v>5535</v>
      </c>
      <c r="B5483" s="3" t="s">
        <v>1116</v>
      </c>
      <c r="C5483" s="3" t="s">
        <v>1123</v>
      </c>
      <c r="D5483" s="3" t="s">
        <v>1126</v>
      </c>
    </row>
    <row r="5484" spans="1:4" x14ac:dyDescent="0.35">
      <c r="A5484" s="3" t="s">
        <v>5536</v>
      </c>
      <c r="B5484" s="3" t="s">
        <v>1119</v>
      </c>
      <c r="C5484" s="3" t="s">
        <v>1117</v>
      </c>
      <c r="D5484" s="3" t="s">
        <v>1118</v>
      </c>
    </row>
    <row r="5485" spans="1:4" x14ac:dyDescent="0.35">
      <c r="A5485" s="3" t="s">
        <v>5537</v>
      </c>
      <c r="B5485" s="3" t="s">
        <v>1119</v>
      </c>
      <c r="C5485" s="3" t="s">
        <v>1123</v>
      </c>
      <c r="D5485" s="3" t="s">
        <v>1118</v>
      </c>
    </row>
    <row r="5486" spans="1:4" x14ac:dyDescent="0.35">
      <c r="A5486" s="3" t="s">
        <v>5538</v>
      </c>
      <c r="B5486" s="3" t="s">
        <v>1116</v>
      </c>
      <c r="C5486" s="3" t="s">
        <v>1123</v>
      </c>
      <c r="D5486" s="3" t="s">
        <v>1124</v>
      </c>
    </row>
    <row r="5487" spans="1:4" x14ac:dyDescent="0.35">
      <c r="A5487" s="3" t="s">
        <v>5539</v>
      </c>
      <c r="B5487" s="3" t="s">
        <v>1119</v>
      </c>
      <c r="C5487" s="3" t="s">
        <v>1121</v>
      </c>
      <c r="D5487" s="3" t="s">
        <v>1118</v>
      </c>
    </row>
    <row r="5488" spans="1:4" x14ac:dyDescent="0.35">
      <c r="A5488" s="3" t="s">
        <v>5540</v>
      </c>
      <c r="B5488" s="3" t="s">
        <v>1116</v>
      </c>
      <c r="C5488" s="3" t="s">
        <v>1117</v>
      </c>
      <c r="D5488" s="3" t="s">
        <v>1118</v>
      </c>
    </row>
    <row r="5489" spans="1:4" x14ac:dyDescent="0.35">
      <c r="A5489" s="3" t="s">
        <v>5541</v>
      </c>
      <c r="B5489" s="3" t="s">
        <v>1120</v>
      </c>
      <c r="C5489" s="3" t="s">
        <v>1122</v>
      </c>
      <c r="D5489" s="3" t="s">
        <v>1118</v>
      </c>
    </row>
    <row r="5490" spans="1:4" x14ac:dyDescent="0.35">
      <c r="A5490" s="3" t="s">
        <v>5542</v>
      </c>
      <c r="B5490" s="3" t="s">
        <v>1119</v>
      </c>
      <c r="C5490" s="3" t="s">
        <v>1123</v>
      </c>
      <c r="D5490" s="3" t="s">
        <v>1118</v>
      </c>
    </row>
    <row r="5491" spans="1:4" x14ac:dyDescent="0.35">
      <c r="A5491" s="3" t="s">
        <v>5543</v>
      </c>
      <c r="B5491" s="3" t="s">
        <v>1116</v>
      </c>
      <c r="C5491" s="3" t="s">
        <v>1117</v>
      </c>
      <c r="D5491" s="3" t="s">
        <v>1126</v>
      </c>
    </row>
    <row r="5492" spans="1:4" x14ac:dyDescent="0.35">
      <c r="A5492" s="3" t="s">
        <v>5544</v>
      </c>
      <c r="B5492" s="3" t="s">
        <v>1116</v>
      </c>
      <c r="C5492" s="3" t="s">
        <v>1121</v>
      </c>
      <c r="D5492" s="3" t="s">
        <v>1118</v>
      </c>
    </row>
    <row r="5493" spans="1:4" x14ac:dyDescent="0.35">
      <c r="A5493" s="3" t="s">
        <v>5545</v>
      </c>
      <c r="B5493" s="3" t="s">
        <v>1119</v>
      </c>
      <c r="C5493" s="3" t="s">
        <v>1117</v>
      </c>
      <c r="D5493" s="3" t="s">
        <v>1118</v>
      </c>
    </row>
    <row r="5494" spans="1:4" x14ac:dyDescent="0.35">
      <c r="A5494" s="3" t="s">
        <v>5546</v>
      </c>
      <c r="B5494" s="3" t="s">
        <v>1116</v>
      </c>
      <c r="C5494" s="3" t="s">
        <v>1122</v>
      </c>
      <c r="D5494" s="3" t="s">
        <v>1118</v>
      </c>
    </row>
    <row r="5495" spans="1:4" x14ac:dyDescent="0.35">
      <c r="A5495" s="3" t="s">
        <v>5547</v>
      </c>
      <c r="B5495" s="3" t="s">
        <v>1120</v>
      </c>
      <c r="C5495" s="3" t="s">
        <v>1117</v>
      </c>
      <c r="D5495" s="3" t="s">
        <v>1118</v>
      </c>
    </row>
    <row r="5496" spans="1:4" x14ac:dyDescent="0.35">
      <c r="A5496" s="3" t="s">
        <v>5548</v>
      </c>
      <c r="B5496" s="3" t="s">
        <v>1119</v>
      </c>
      <c r="C5496" s="3" t="s">
        <v>1121</v>
      </c>
      <c r="D5496" s="3" t="s">
        <v>1126</v>
      </c>
    </row>
    <row r="5497" spans="1:4" x14ac:dyDescent="0.35">
      <c r="A5497" s="3" t="s">
        <v>5549</v>
      </c>
      <c r="B5497" s="3" t="s">
        <v>1116</v>
      </c>
      <c r="C5497" s="3" t="s">
        <v>1117</v>
      </c>
      <c r="D5497" s="3" t="s">
        <v>1118</v>
      </c>
    </row>
    <row r="5498" spans="1:4" x14ac:dyDescent="0.35">
      <c r="A5498" s="3" t="s">
        <v>5550</v>
      </c>
      <c r="B5498" s="3" t="s">
        <v>1116</v>
      </c>
      <c r="C5498" s="3" t="s">
        <v>1117</v>
      </c>
      <c r="D5498" s="3" t="s">
        <v>1118</v>
      </c>
    </row>
    <row r="5499" spans="1:4" x14ac:dyDescent="0.35">
      <c r="A5499" s="3" t="s">
        <v>5551</v>
      </c>
      <c r="B5499" s="3" t="s">
        <v>1119</v>
      </c>
      <c r="C5499" s="3" t="s">
        <v>1117</v>
      </c>
      <c r="D5499" s="3" t="s">
        <v>1118</v>
      </c>
    </row>
    <row r="5500" spans="1:4" x14ac:dyDescent="0.35">
      <c r="A5500" s="3" t="s">
        <v>5552</v>
      </c>
      <c r="B5500" s="3" t="s">
        <v>1116</v>
      </c>
      <c r="C5500" s="3" t="s">
        <v>1122</v>
      </c>
      <c r="D5500" s="3" t="s">
        <v>1118</v>
      </c>
    </row>
    <row r="5501" spans="1:4" x14ac:dyDescent="0.35">
      <c r="A5501" s="3" t="s">
        <v>5553</v>
      </c>
      <c r="B5501" s="3" t="s">
        <v>1119</v>
      </c>
      <c r="C5501" s="3" t="s">
        <v>1117</v>
      </c>
      <c r="D5501" s="3" t="s">
        <v>1118</v>
      </c>
    </row>
    <row r="5502" spans="1:4" x14ac:dyDescent="0.35">
      <c r="A5502" s="3" t="s">
        <v>5554</v>
      </c>
      <c r="B5502" s="3" t="s">
        <v>1116</v>
      </c>
      <c r="C5502" s="3" t="s">
        <v>1123</v>
      </c>
      <c r="D5502" s="3" t="s">
        <v>1124</v>
      </c>
    </row>
    <row r="5503" spans="1:4" x14ac:dyDescent="0.35">
      <c r="A5503" s="3" t="s">
        <v>5555</v>
      </c>
      <c r="B5503" s="3" t="s">
        <v>1116</v>
      </c>
      <c r="C5503" s="3" t="s">
        <v>1117</v>
      </c>
      <c r="D5503" s="3" t="s">
        <v>1118</v>
      </c>
    </row>
    <row r="5504" spans="1:4" x14ac:dyDescent="0.35">
      <c r="A5504" s="3" t="s">
        <v>5556</v>
      </c>
      <c r="B5504" s="3" t="s">
        <v>1116</v>
      </c>
      <c r="C5504" s="3" t="s">
        <v>1123</v>
      </c>
      <c r="D5504" s="3" t="s">
        <v>1118</v>
      </c>
    </row>
    <row r="5505" spans="1:4" x14ac:dyDescent="0.35">
      <c r="A5505" s="3" t="s">
        <v>5557</v>
      </c>
      <c r="B5505" s="3" t="s">
        <v>1116</v>
      </c>
      <c r="C5505" s="3" t="s">
        <v>1123</v>
      </c>
      <c r="D5505" s="3" t="s">
        <v>1118</v>
      </c>
    </row>
    <row r="5506" spans="1:4" x14ac:dyDescent="0.35">
      <c r="A5506" s="3" t="s">
        <v>5558</v>
      </c>
      <c r="B5506" s="3" t="s">
        <v>1120</v>
      </c>
      <c r="C5506" s="3" t="s">
        <v>1117</v>
      </c>
      <c r="D5506" s="3" t="s">
        <v>1124</v>
      </c>
    </row>
    <row r="5507" spans="1:4" x14ac:dyDescent="0.35">
      <c r="A5507" s="3" t="s">
        <v>5559</v>
      </c>
      <c r="B5507" s="3" t="s">
        <v>1116</v>
      </c>
      <c r="C5507" s="3" t="s">
        <v>1121</v>
      </c>
      <c r="D5507" s="3" t="s">
        <v>1118</v>
      </c>
    </row>
    <row r="5508" spans="1:4" x14ac:dyDescent="0.35">
      <c r="A5508" s="3" t="s">
        <v>5560</v>
      </c>
      <c r="B5508" s="3" t="s">
        <v>1116</v>
      </c>
      <c r="C5508" s="3" t="s">
        <v>1123</v>
      </c>
      <c r="D5508" s="3" t="s">
        <v>1118</v>
      </c>
    </row>
    <row r="5509" spans="1:4" x14ac:dyDescent="0.35">
      <c r="A5509" s="3" t="s">
        <v>5561</v>
      </c>
      <c r="B5509" s="3" t="s">
        <v>1119</v>
      </c>
      <c r="C5509" s="3" t="s">
        <v>1117</v>
      </c>
      <c r="D5509" s="3" t="s">
        <v>1118</v>
      </c>
    </row>
    <row r="5510" spans="1:4" x14ac:dyDescent="0.35">
      <c r="A5510" s="3" t="s">
        <v>5562</v>
      </c>
      <c r="B5510" s="3" t="s">
        <v>1119</v>
      </c>
      <c r="C5510" s="3" t="s">
        <v>1117</v>
      </c>
      <c r="D5510" s="3" t="s">
        <v>1118</v>
      </c>
    </row>
    <row r="5511" spans="1:4" x14ac:dyDescent="0.35">
      <c r="A5511" s="3" t="s">
        <v>5563</v>
      </c>
      <c r="B5511" s="3" t="s">
        <v>1116</v>
      </c>
      <c r="C5511" s="3" t="s">
        <v>1123</v>
      </c>
      <c r="D5511" s="3" t="s">
        <v>1118</v>
      </c>
    </row>
    <row r="5512" spans="1:4" x14ac:dyDescent="0.35">
      <c r="A5512" s="3" t="s">
        <v>5564</v>
      </c>
      <c r="B5512" s="3" t="s">
        <v>1119</v>
      </c>
      <c r="C5512" s="3" t="s">
        <v>1123</v>
      </c>
      <c r="D5512" s="3" t="s">
        <v>1118</v>
      </c>
    </row>
    <row r="5513" spans="1:4" x14ac:dyDescent="0.35">
      <c r="A5513" s="3" t="s">
        <v>5565</v>
      </c>
      <c r="B5513" s="3" t="s">
        <v>1116</v>
      </c>
      <c r="C5513" s="3" t="s">
        <v>1122</v>
      </c>
      <c r="D5513" s="3" t="s">
        <v>1118</v>
      </c>
    </row>
    <row r="5514" spans="1:4" x14ac:dyDescent="0.35">
      <c r="A5514" s="3" t="s">
        <v>5566</v>
      </c>
      <c r="B5514" s="3" t="s">
        <v>1116</v>
      </c>
      <c r="C5514" s="3" t="s">
        <v>1117</v>
      </c>
      <c r="D5514" s="3" t="s">
        <v>1124</v>
      </c>
    </row>
    <row r="5515" spans="1:4" x14ac:dyDescent="0.35">
      <c r="A5515" s="3" t="s">
        <v>5567</v>
      </c>
      <c r="B5515" s="3" t="s">
        <v>1116</v>
      </c>
      <c r="C5515" s="3" t="s">
        <v>1117</v>
      </c>
      <c r="D5515" s="3" t="s">
        <v>1118</v>
      </c>
    </row>
    <row r="5516" spans="1:4" x14ac:dyDescent="0.35">
      <c r="A5516" s="3" t="s">
        <v>5568</v>
      </c>
      <c r="B5516" s="3" t="s">
        <v>1119</v>
      </c>
      <c r="C5516" s="3" t="s">
        <v>1123</v>
      </c>
      <c r="D5516" s="3" t="s">
        <v>1124</v>
      </c>
    </row>
    <row r="5517" spans="1:4" x14ac:dyDescent="0.35">
      <c r="A5517" s="3" t="s">
        <v>5569</v>
      </c>
      <c r="B5517" s="3" t="s">
        <v>1116</v>
      </c>
      <c r="C5517" s="3" t="s">
        <v>1122</v>
      </c>
      <c r="D5517" s="3" t="s">
        <v>1118</v>
      </c>
    </row>
    <row r="5518" spans="1:4" x14ac:dyDescent="0.35">
      <c r="A5518" s="3" t="s">
        <v>5570</v>
      </c>
      <c r="B5518" s="3" t="s">
        <v>1119</v>
      </c>
      <c r="C5518" s="3" t="s">
        <v>1123</v>
      </c>
      <c r="D5518" s="3" t="s">
        <v>1118</v>
      </c>
    </row>
    <row r="5519" spans="1:4" x14ac:dyDescent="0.35">
      <c r="A5519" s="3" t="s">
        <v>5571</v>
      </c>
      <c r="B5519" s="3" t="s">
        <v>1116</v>
      </c>
      <c r="C5519" s="3" t="s">
        <v>1122</v>
      </c>
      <c r="D5519" s="3" t="s">
        <v>1118</v>
      </c>
    </row>
    <row r="5520" spans="1:4" x14ac:dyDescent="0.35">
      <c r="A5520" s="3" t="s">
        <v>5572</v>
      </c>
      <c r="B5520" s="3" t="s">
        <v>1119</v>
      </c>
      <c r="C5520" s="3" t="s">
        <v>1121</v>
      </c>
      <c r="D5520" s="3" t="s">
        <v>1118</v>
      </c>
    </row>
    <row r="5521" spans="1:4" x14ac:dyDescent="0.35">
      <c r="A5521" s="3" t="s">
        <v>5573</v>
      </c>
      <c r="B5521" s="3" t="s">
        <v>1120</v>
      </c>
      <c r="C5521" s="3" t="s">
        <v>1123</v>
      </c>
      <c r="D5521" s="3" t="s">
        <v>1118</v>
      </c>
    </row>
    <row r="5522" spans="1:4" x14ac:dyDescent="0.35">
      <c r="A5522" s="3" t="s">
        <v>5574</v>
      </c>
      <c r="B5522" s="3" t="s">
        <v>1116</v>
      </c>
      <c r="C5522" s="3" t="s">
        <v>1121</v>
      </c>
      <c r="D5522" s="3" t="s">
        <v>1118</v>
      </c>
    </row>
    <row r="5523" spans="1:4" x14ac:dyDescent="0.35">
      <c r="A5523" s="3" t="s">
        <v>5575</v>
      </c>
      <c r="B5523" s="3" t="s">
        <v>1119</v>
      </c>
      <c r="C5523" s="3" t="s">
        <v>1121</v>
      </c>
      <c r="D5523" s="3" t="s">
        <v>1118</v>
      </c>
    </row>
    <row r="5524" spans="1:4" x14ac:dyDescent="0.35">
      <c r="A5524" s="3" t="s">
        <v>5576</v>
      </c>
      <c r="B5524" s="3" t="s">
        <v>1119</v>
      </c>
      <c r="C5524" s="3" t="s">
        <v>1117</v>
      </c>
      <c r="D5524" s="3" t="s">
        <v>1118</v>
      </c>
    </row>
    <row r="5525" spans="1:4" x14ac:dyDescent="0.35">
      <c r="A5525" s="3" t="s">
        <v>5577</v>
      </c>
      <c r="B5525" s="3" t="s">
        <v>1119</v>
      </c>
      <c r="C5525" s="3" t="s">
        <v>1123</v>
      </c>
      <c r="D5525" s="3" t="s">
        <v>1118</v>
      </c>
    </row>
    <row r="5526" spans="1:4" x14ac:dyDescent="0.35">
      <c r="A5526" s="3" t="s">
        <v>5578</v>
      </c>
      <c r="B5526" s="3" t="s">
        <v>1120</v>
      </c>
      <c r="C5526" s="3" t="s">
        <v>1121</v>
      </c>
      <c r="D5526" s="3" t="s">
        <v>1118</v>
      </c>
    </row>
    <row r="5527" spans="1:4" x14ac:dyDescent="0.35">
      <c r="A5527" s="3" t="s">
        <v>5579</v>
      </c>
      <c r="B5527" s="3" t="s">
        <v>1119</v>
      </c>
      <c r="C5527" s="3" t="s">
        <v>1123</v>
      </c>
      <c r="D5527" s="3" t="s">
        <v>1118</v>
      </c>
    </row>
    <row r="5528" spans="1:4" x14ac:dyDescent="0.35">
      <c r="A5528" s="3" t="s">
        <v>5580</v>
      </c>
      <c r="B5528" s="3" t="s">
        <v>1119</v>
      </c>
      <c r="C5528" s="3" t="s">
        <v>1117</v>
      </c>
      <c r="D5528" s="3" t="s">
        <v>1118</v>
      </c>
    </row>
    <row r="5529" spans="1:4" x14ac:dyDescent="0.35">
      <c r="A5529" s="3" t="s">
        <v>5581</v>
      </c>
      <c r="B5529" s="3" t="s">
        <v>1119</v>
      </c>
      <c r="C5529" s="3" t="s">
        <v>1122</v>
      </c>
      <c r="D5529" s="3" t="s">
        <v>1118</v>
      </c>
    </row>
    <row r="5530" spans="1:4" x14ac:dyDescent="0.35">
      <c r="A5530" s="3" t="s">
        <v>5582</v>
      </c>
      <c r="B5530" s="3" t="s">
        <v>1119</v>
      </c>
      <c r="C5530" s="3" t="s">
        <v>1117</v>
      </c>
      <c r="D5530" s="3" t="s">
        <v>1124</v>
      </c>
    </row>
    <row r="5531" spans="1:4" x14ac:dyDescent="0.35">
      <c r="A5531" s="3" t="s">
        <v>5583</v>
      </c>
      <c r="B5531" s="3" t="s">
        <v>1119</v>
      </c>
      <c r="C5531" s="3" t="s">
        <v>1123</v>
      </c>
      <c r="D5531" s="3" t="s">
        <v>1118</v>
      </c>
    </row>
    <row r="5532" spans="1:4" x14ac:dyDescent="0.35">
      <c r="A5532" s="3" t="s">
        <v>5584</v>
      </c>
      <c r="B5532" s="3" t="s">
        <v>1119</v>
      </c>
      <c r="C5532" s="3" t="s">
        <v>1123</v>
      </c>
      <c r="D5532" s="3" t="s">
        <v>1118</v>
      </c>
    </row>
    <row r="5533" spans="1:4" x14ac:dyDescent="0.35">
      <c r="A5533" s="3" t="s">
        <v>5585</v>
      </c>
      <c r="B5533" s="3" t="s">
        <v>1119</v>
      </c>
      <c r="C5533" s="3" t="s">
        <v>1121</v>
      </c>
      <c r="D5533" s="3" t="s">
        <v>1118</v>
      </c>
    </row>
    <row r="5534" spans="1:4" x14ac:dyDescent="0.35">
      <c r="A5534" s="3" t="s">
        <v>5586</v>
      </c>
      <c r="B5534" s="3" t="s">
        <v>1116</v>
      </c>
      <c r="C5534" s="3" t="s">
        <v>1121</v>
      </c>
      <c r="D5534" s="3" t="s">
        <v>1124</v>
      </c>
    </row>
    <row r="5535" spans="1:4" x14ac:dyDescent="0.35">
      <c r="A5535" s="3" t="s">
        <v>5587</v>
      </c>
      <c r="B5535" s="3" t="s">
        <v>1116</v>
      </c>
      <c r="C5535" s="3" t="s">
        <v>1117</v>
      </c>
      <c r="D5535" s="3" t="s">
        <v>1118</v>
      </c>
    </row>
    <row r="5536" spans="1:4" x14ac:dyDescent="0.35">
      <c r="A5536" s="3" t="s">
        <v>5588</v>
      </c>
      <c r="B5536" s="3" t="s">
        <v>1116</v>
      </c>
      <c r="C5536" s="3" t="s">
        <v>1123</v>
      </c>
      <c r="D5536" s="3" t="s">
        <v>1118</v>
      </c>
    </row>
    <row r="5537" spans="1:4" x14ac:dyDescent="0.35">
      <c r="A5537" s="3" t="s">
        <v>5589</v>
      </c>
      <c r="B5537" s="3" t="s">
        <v>1116</v>
      </c>
      <c r="C5537" s="3" t="s">
        <v>1123</v>
      </c>
      <c r="D5537" s="3" t="s">
        <v>1118</v>
      </c>
    </row>
    <row r="5538" spans="1:4" x14ac:dyDescent="0.35">
      <c r="A5538" s="3" t="s">
        <v>5590</v>
      </c>
      <c r="B5538" s="3" t="s">
        <v>1116</v>
      </c>
      <c r="C5538" s="3" t="s">
        <v>1117</v>
      </c>
      <c r="D5538" s="3" t="s">
        <v>1118</v>
      </c>
    </row>
    <row r="5539" spans="1:4" x14ac:dyDescent="0.35">
      <c r="A5539" s="3" t="s">
        <v>5591</v>
      </c>
      <c r="B5539" s="3" t="s">
        <v>1119</v>
      </c>
      <c r="C5539" s="3" t="s">
        <v>1123</v>
      </c>
      <c r="D5539" s="3" t="s">
        <v>1118</v>
      </c>
    </row>
    <row r="5540" spans="1:4" x14ac:dyDescent="0.35">
      <c r="A5540" s="3" t="s">
        <v>5592</v>
      </c>
      <c r="B5540" s="3" t="s">
        <v>1120</v>
      </c>
      <c r="C5540" s="3" t="s">
        <v>1121</v>
      </c>
      <c r="D5540" s="3" t="s">
        <v>1118</v>
      </c>
    </row>
    <row r="5541" spans="1:4" x14ac:dyDescent="0.35">
      <c r="A5541" s="3" t="s">
        <v>5593</v>
      </c>
      <c r="B5541" s="3" t="s">
        <v>1119</v>
      </c>
      <c r="C5541" s="3" t="s">
        <v>1123</v>
      </c>
      <c r="D5541" s="3" t="s">
        <v>1118</v>
      </c>
    </row>
    <row r="5542" spans="1:4" x14ac:dyDescent="0.35">
      <c r="A5542" s="3" t="s">
        <v>5594</v>
      </c>
      <c r="B5542" s="3" t="s">
        <v>1120</v>
      </c>
      <c r="C5542" s="3" t="s">
        <v>1117</v>
      </c>
      <c r="D5542" s="3" t="s">
        <v>1118</v>
      </c>
    </row>
    <row r="5543" spans="1:4" x14ac:dyDescent="0.35">
      <c r="A5543" s="3" t="s">
        <v>5595</v>
      </c>
      <c r="B5543" s="3" t="s">
        <v>1116</v>
      </c>
      <c r="C5543" s="3" t="s">
        <v>1117</v>
      </c>
      <c r="D5543" s="3" t="s">
        <v>1118</v>
      </c>
    </row>
    <row r="5544" spans="1:4" x14ac:dyDescent="0.35">
      <c r="A5544" s="3" t="s">
        <v>5596</v>
      </c>
      <c r="B5544" s="3" t="s">
        <v>1116</v>
      </c>
      <c r="C5544" s="3" t="s">
        <v>1123</v>
      </c>
      <c r="D5544" s="3" t="s">
        <v>1118</v>
      </c>
    </row>
    <row r="5545" spans="1:4" x14ac:dyDescent="0.35">
      <c r="A5545" s="3" t="s">
        <v>5597</v>
      </c>
      <c r="B5545" s="3" t="s">
        <v>1119</v>
      </c>
      <c r="C5545" s="3" t="s">
        <v>1121</v>
      </c>
      <c r="D5545" s="3" t="s">
        <v>1118</v>
      </c>
    </row>
    <row r="5546" spans="1:4" x14ac:dyDescent="0.35">
      <c r="A5546" s="3" t="s">
        <v>5598</v>
      </c>
      <c r="B5546" s="3" t="s">
        <v>1119</v>
      </c>
      <c r="C5546" s="3" t="s">
        <v>1121</v>
      </c>
      <c r="D5546" s="3" t="s">
        <v>1118</v>
      </c>
    </row>
    <row r="5547" spans="1:4" x14ac:dyDescent="0.35">
      <c r="A5547" s="3" t="s">
        <v>5599</v>
      </c>
      <c r="B5547" s="3" t="s">
        <v>1119</v>
      </c>
      <c r="C5547" s="3" t="s">
        <v>1117</v>
      </c>
      <c r="D5547" s="3" t="s">
        <v>1118</v>
      </c>
    </row>
    <row r="5548" spans="1:4" x14ac:dyDescent="0.35">
      <c r="A5548" s="3" t="s">
        <v>5600</v>
      </c>
      <c r="B5548" s="3" t="s">
        <v>1120</v>
      </c>
      <c r="C5548" s="3" t="s">
        <v>1117</v>
      </c>
      <c r="D5548" s="3" t="s">
        <v>1124</v>
      </c>
    </row>
    <row r="5549" spans="1:4" x14ac:dyDescent="0.35">
      <c r="A5549" s="3" t="s">
        <v>5601</v>
      </c>
      <c r="B5549" s="3" t="s">
        <v>1119</v>
      </c>
      <c r="C5549" s="3" t="s">
        <v>1121</v>
      </c>
      <c r="D5549" s="3" t="s">
        <v>1124</v>
      </c>
    </row>
    <row r="5550" spans="1:4" x14ac:dyDescent="0.35">
      <c r="A5550" s="3" t="s">
        <v>5602</v>
      </c>
      <c r="B5550" s="3" t="s">
        <v>1116</v>
      </c>
      <c r="C5550" s="3" t="s">
        <v>1117</v>
      </c>
      <c r="D5550" s="3" t="s">
        <v>1124</v>
      </c>
    </row>
    <row r="5551" spans="1:4" x14ac:dyDescent="0.35">
      <c r="A5551" s="3" t="s">
        <v>5603</v>
      </c>
      <c r="B5551" s="3" t="s">
        <v>1119</v>
      </c>
      <c r="C5551" s="3" t="s">
        <v>1121</v>
      </c>
      <c r="D5551" s="3" t="s">
        <v>1118</v>
      </c>
    </row>
    <row r="5552" spans="1:4" x14ac:dyDescent="0.35">
      <c r="A5552" s="3" t="s">
        <v>5604</v>
      </c>
      <c r="B5552" s="3" t="s">
        <v>1119</v>
      </c>
      <c r="C5552" s="3" t="s">
        <v>1123</v>
      </c>
      <c r="D5552" s="3" t="s">
        <v>1118</v>
      </c>
    </row>
    <row r="5553" spans="1:4" x14ac:dyDescent="0.35">
      <c r="A5553" s="3" t="s">
        <v>5605</v>
      </c>
      <c r="B5553" s="3" t="s">
        <v>1116</v>
      </c>
      <c r="C5553" s="3" t="s">
        <v>1117</v>
      </c>
      <c r="D5553" s="3" t="s">
        <v>1124</v>
      </c>
    </row>
    <row r="5554" spans="1:4" x14ac:dyDescent="0.35">
      <c r="A5554" s="3" t="s">
        <v>5606</v>
      </c>
      <c r="B5554" s="3" t="s">
        <v>1119</v>
      </c>
      <c r="C5554" s="3" t="s">
        <v>1117</v>
      </c>
      <c r="D5554" s="3" t="s">
        <v>1118</v>
      </c>
    </row>
    <row r="5555" spans="1:4" x14ac:dyDescent="0.35">
      <c r="A5555" s="3" t="s">
        <v>5607</v>
      </c>
      <c r="B5555" s="3" t="s">
        <v>1120</v>
      </c>
      <c r="C5555" s="3" t="s">
        <v>1117</v>
      </c>
      <c r="D5555" s="3" t="s">
        <v>1118</v>
      </c>
    </row>
    <row r="5556" spans="1:4" x14ac:dyDescent="0.35">
      <c r="A5556" s="3" t="s">
        <v>5608</v>
      </c>
      <c r="B5556" s="3" t="s">
        <v>1120</v>
      </c>
      <c r="C5556" s="3" t="s">
        <v>1117</v>
      </c>
      <c r="D5556" s="3" t="s">
        <v>1118</v>
      </c>
    </row>
    <row r="5557" spans="1:4" x14ac:dyDescent="0.35">
      <c r="A5557" s="3" t="s">
        <v>5609</v>
      </c>
      <c r="B5557" s="3" t="s">
        <v>1116</v>
      </c>
      <c r="C5557" s="3" t="s">
        <v>1117</v>
      </c>
      <c r="D5557" s="3" t="s">
        <v>1118</v>
      </c>
    </row>
    <row r="5558" spans="1:4" x14ac:dyDescent="0.35">
      <c r="A5558" s="3" t="s">
        <v>5610</v>
      </c>
      <c r="B5558" s="3" t="s">
        <v>1116</v>
      </c>
      <c r="C5558" s="3" t="s">
        <v>1123</v>
      </c>
      <c r="D5558" s="3" t="s">
        <v>1118</v>
      </c>
    </row>
    <row r="5559" spans="1:4" x14ac:dyDescent="0.35">
      <c r="A5559" s="3" t="s">
        <v>5611</v>
      </c>
      <c r="B5559" s="3" t="s">
        <v>1119</v>
      </c>
      <c r="C5559" s="3" t="s">
        <v>1117</v>
      </c>
      <c r="D5559" s="3" t="s">
        <v>1118</v>
      </c>
    </row>
    <row r="5560" spans="1:4" x14ac:dyDescent="0.35">
      <c r="A5560" s="3" t="s">
        <v>5612</v>
      </c>
      <c r="B5560" s="3" t="s">
        <v>1120</v>
      </c>
      <c r="C5560" s="3" t="s">
        <v>1123</v>
      </c>
      <c r="D5560" s="3" t="s">
        <v>1126</v>
      </c>
    </row>
    <row r="5561" spans="1:4" x14ac:dyDescent="0.35">
      <c r="A5561" s="3" t="s">
        <v>5613</v>
      </c>
      <c r="B5561" s="3" t="s">
        <v>1116</v>
      </c>
      <c r="C5561" s="3" t="s">
        <v>1121</v>
      </c>
      <c r="D5561" s="3" t="s">
        <v>1118</v>
      </c>
    </row>
    <row r="5562" spans="1:4" x14ac:dyDescent="0.35">
      <c r="A5562" s="3" t="s">
        <v>5614</v>
      </c>
      <c r="B5562" s="3" t="s">
        <v>1119</v>
      </c>
      <c r="C5562" s="3" t="s">
        <v>1121</v>
      </c>
      <c r="D5562" s="3" t="s">
        <v>1118</v>
      </c>
    </row>
    <row r="5563" spans="1:4" x14ac:dyDescent="0.35">
      <c r="A5563" s="3" t="s">
        <v>5615</v>
      </c>
      <c r="B5563" s="3" t="s">
        <v>1119</v>
      </c>
      <c r="C5563" s="3" t="s">
        <v>1117</v>
      </c>
      <c r="D5563" s="3" t="s">
        <v>1126</v>
      </c>
    </row>
    <row r="5564" spans="1:4" x14ac:dyDescent="0.35">
      <c r="A5564" s="3" t="s">
        <v>5616</v>
      </c>
      <c r="B5564" s="3" t="s">
        <v>1119</v>
      </c>
      <c r="C5564" s="3" t="s">
        <v>1117</v>
      </c>
      <c r="D5564" s="3" t="s">
        <v>1124</v>
      </c>
    </row>
    <row r="5565" spans="1:4" x14ac:dyDescent="0.35">
      <c r="A5565" s="3" t="s">
        <v>5617</v>
      </c>
      <c r="B5565" s="3" t="s">
        <v>1119</v>
      </c>
      <c r="C5565" s="3" t="s">
        <v>1117</v>
      </c>
      <c r="D5565" s="3" t="s">
        <v>1118</v>
      </c>
    </row>
    <row r="5566" spans="1:4" x14ac:dyDescent="0.35">
      <c r="A5566" s="3" t="s">
        <v>5618</v>
      </c>
      <c r="B5566" s="3" t="s">
        <v>1116</v>
      </c>
      <c r="C5566" s="3" t="s">
        <v>1122</v>
      </c>
      <c r="D5566" s="3" t="s">
        <v>1126</v>
      </c>
    </row>
    <row r="5567" spans="1:4" x14ac:dyDescent="0.35">
      <c r="A5567" s="3" t="s">
        <v>5619</v>
      </c>
      <c r="B5567" s="3" t="s">
        <v>1116</v>
      </c>
      <c r="C5567" s="3" t="s">
        <v>1123</v>
      </c>
      <c r="D5567" s="3" t="s">
        <v>1118</v>
      </c>
    </row>
    <row r="5568" spans="1:4" x14ac:dyDescent="0.35">
      <c r="A5568" s="3" t="s">
        <v>5620</v>
      </c>
      <c r="B5568" s="3" t="s">
        <v>1116</v>
      </c>
      <c r="C5568" s="3" t="s">
        <v>1123</v>
      </c>
      <c r="D5568" s="3" t="s">
        <v>1118</v>
      </c>
    </row>
    <row r="5569" spans="1:4" x14ac:dyDescent="0.35">
      <c r="A5569" s="3" t="s">
        <v>5621</v>
      </c>
      <c r="B5569" s="3" t="s">
        <v>1116</v>
      </c>
      <c r="C5569" s="3" t="s">
        <v>1117</v>
      </c>
      <c r="D5569" s="3" t="s">
        <v>1118</v>
      </c>
    </row>
    <row r="5570" spans="1:4" x14ac:dyDescent="0.35">
      <c r="A5570" s="3" t="s">
        <v>5622</v>
      </c>
      <c r="B5570" s="3" t="s">
        <v>1116</v>
      </c>
      <c r="C5570" s="3" t="s">
        <v>1123</v>
      </c>
      <c r="D5570" s="3" t="s">
        <v>1118</v>
      </c>
    </row>
    <row r="5571" spans="1:4" x14ac:dyDescent="0.35">
      <c r="A5571" s="3" t="s">
        <v>5623</v>
      </c>
      <c r="B5571" s="3" t="s">
        <v>1116</v>
      </c>
      <c r="C5571" s="3" t="s">
        <v>1117</v>
      </c>
      <c r="D5571" s="3" t="s">
        <v>1124</v>
      </c>
    </row>
    <row r="5572" spans="1:4" x14ac:dyDescent="0.35">
      <c r="A5572" s="3" t="s">
        <v>5624</v>
      </c>
      <c r="B5572" s="3" t="s">
        <v>1119</v>
      </c>
      <c r="C5572" s="3" t="s">
        <v>1123</v>
      </c>
      <c r="D5572" s="3" t="s">
        <v>1118</v>
      </c>
    </row>
    <row r="5573" spans="1:4" x14ac:dyDescent="0.35">
      <c r="A5573" s="3" t="s">
        <v>5625</v>
      </c>
      <c r="B5573" s="3" t="s">
        <v>1119</v>
      </c>
      <c r="C5573" s="3" t="s">
        <v>1117</v>
      </c>
      <c r="D5573" s="3" t="s">
        <v>1118</v>
      </c>
    </row>
    <row r="5574" spans="1:4" x14ac:dyDescent="0.35">
      <c r="A5574" s="3" t="s">
        <v>5626</v>
      </c>
      <c r="B5574" s="3" t="s">
        <v>1119</v>
      </c>
      <c r="C5574" s="3" t="s">
        <v>1117</v>
      </c>
      <c r="D5574" s="3" t="s">
        <v>1118</v>
      </c>
    </row>
    <row r="5575" spans="1:4" x14ac:dyDescent="0.35">
      <c r="A5575" s="3" t="s">
        <v>5627</v>
      </c>
      <c r="B5575" s="3" t="s">
        <v>1116</v>
      </c>
      <c r="C5575" s="3" t="s">
        <v>1122</v>
      </c>
      <c r="D5575" s="3" t="s">
        <v>1126</v>
      </c>
    </row>
    <row r="5576" spans="1:4" x14ac:dyDescent="0.35">
      <c r="A5576" s="3" t="s">
        <v>5628</v>
      </c>
      <c r="B5576" s="3" t="s">
        <v>1116</v>
      </c>
      <c r="C5576" s="3" t="s">
        <v>1121</v>
      </c>
      <c r="D5576" s="3" t="s">
        <v>1126</v>
      </c>
    </row>
    <row r="5577" spans="1:4" x14ac:dyDescent="0.35">
      <c r="A5577" s="3" t="s">
        <v>5629</v>
      </c>
      <c r="B5577" s="3" t="s">
        <v>1116</v>
      </c>
      <c r="C5577" s="3" t="s">
        <v>1122</v>
      </c>
      <c r="D5577" s="3" t="s">
        <v>1118</v>
      </c>
    </row>
    <row r="5578" spans="1:4" x14ac:dyDescent="0.35">
      <c r="A5578" s="3" t="s">
        <v>5630</v>
      </c>
      <c r="B5578" s="3" t="s">
        <v>1119</v>
      </c>
      <c r="C5578" s="3" t="s">
        <v>1117</v>
      </c>
      <c r="D5578" s="3" t="s">
        <v>1118</v>
      </c>
    </row>
    <row r="5579" spans="1:4" x14ac:dyDescent="0.35">
      <c r="A5579" s="3" t="s">
        <v>5631</v>
      </c>
      <c r="B5579" s="3" t="s">
        <v>1116</v>
      </c>
      <c r="C5579" s="3" t="s">
        <v>1123</v>
      </c>
      <c r="D5579" s="3" t="s">
        <v>1126</v>
      </c>
    </row>
    <row r="5580" spans="1:4" x14ac:dyDescent="0.35">
      <c r="A5580" s="3" t="s">
        <v>5632</v>
      </c>
      <c r="B5580" s="3" t="s">
        <v>1116</v>
      </c>
      <c r="C5580" s="3" t="s">
        <v>1121</v>
      </c>
      <c r="D5580" s="3" t="s">
        <v>1118</v>
      </c>
    </row>
    <row r="5581" spans="1:4" x14ac:dyDescent="0.35">
      <c r="A5581" s="3" t="s">
        <v>5633</v>
      </c>
      <c r="B5581" s="3" t="s">
        <v>1119</v>
      </c>
      <c r="C5581" s="3" t="s">
        <v>1117</v>
      </c>
      <c r="D5581" s="3" t="s">
        <v>1118</v>
      </c>
    </row>
    <row r="5582" spans="1:4" x14ac:dyDescent="0.35">
      <c r="A5582" s="3" t="s">
        <v>5634</v>
      </c>
      <c r="B5582" s="3" t="s">
        <v>1119</v>
      </c>
      <c r="C5582" s="3" t="s">
        <v>1123</v>
      </c>
      <c r="D5582" s="3" t="s">
        <v>1118</v>
      </c>
    </row>
    <row r="5583" spans="1:4" x14ac:dyDescent="0.35">
      <c r="A5583" s="3" t="s">
        <v>5635</v>
      </c>
      <c r="B5583" s="3" t="s">
        <v>1116</v>
      </c>
      <c r="C5583" s="3" t="s">
        <v>1123</v>
      </c>
      <c r="D5583" s="3" t="s">
        <v>1124</v>
      </c>
    </row>
    <row r="5584" spans="1:4" x14ac:dyDescent="0.35">
      <c r="A5584" s="3" t="s">
        <v>5636</v>
      </c>
      <c r="B5584" s="3" t="s">
        <v>1116</v>
      </c>
      <c r="C5584" s="3" t="s">
        <v>1121</v>
      </c>
      <c r="D5584" s="3" t="s">
        <v>1118</v>
      </c>
    </row>
    <row r="5585" spans="1:4" x14ac:dyDescent="0.35">
      <c r="A5585" s="3" t="s">
        <v>5637</v>
      </c>
      <c r="B5585" s="3" t="s">
        <v>1119</v>
      </c>
      <c r="C5585" s="3" t="s">
        <v>1117</v>
      </c>
      <c r="D5585" s="3" t="s">
        <v>1118</v>
      </c>
    </row>
    <row r="5586" spans="1:4" x14ac:dyDescent="0.35">
      <c r="A5586" s="3" t="s">
        <v>5638</v>
      </c>
      <c r="B5586" s="3" t="s">
        <v>1116</v>
      </c>
      <c r="C5586" s="3" t="s">
        <v>1117</v>
      </c>
      <c r="D5586" s="3" t="s">
        <v>1124</v>
      </c>
    </row>
    <row r="5587" spans="1:4" x14ac:dyDescent="0.35">
      <c r="A5587" s="3" t="s">
        <v>5639</v>
      </c>
      <c r="B5587" s="3" t="s">
        <v>1116</v>
      </c>
      <c r="C5587" s="3" t="s">
        <v>1117</v>
      </c>
      <c r="D5587" s="3" t="s">
        <v>1124</v>
      </c>
    </row>
    <row r="5588" spans="1:4" x14ac:dyDescent="0.35">
      <c r="A5588" s="3" t="s">
        <v>5640</v>
      </c>
      <c r="B5588" s="3" t="s">
        <v>1119</v>
      </c>
      <c r="C5588" s="3" t="s">
        <v>1121</v>
      </c>
      <c r="D5588" s="3" t="s">
        <v>1126</v>
      </c>
    </row>
    <row r="5589" spans="1:4" x14ac:dyDescent="0.35">
      <c r="A5589" s="3" t="s">
        <v>5641</v>
      </c>
      <c r="B5589" s="3" t="s">
        <v>1116</v>
      </c>
      <c r="C5589" s="3" t="s">
        <v>1121</v>
      </c>
      <c r="D5589" s="3" t="s">
        <v>1118</v>
      </c>
    </row>
    <row r="5590" spans="1:4" x14ac:dyDescent="0.35">
      <c r="A5590" s="3" t="s">
        <v>5642</v>
      </c>
      <c r="B5590" s="3" t="s">
        <v>1119</v>
      </c>
      <c r="C5590" s="3" t="s">
        <v>1123</v>
      </c>
      <c r="D5590" s="3" t="s">
        <v>1118</v>
      </c>
    </row>
    <row r="5591" spans="1:4" x14ac:dyDescent="0.35">
      <c r="A5591" s="3" t="s">
        <v>5643</v>
      </c>
      <c r="B5591" s="3" t="s">
        <v>1120</v>
      </c>
      <c r="C5591" s="3" t="s">
        <v>1123</v>
      </c>
      <c r="D5591" s="3" t="s">
        <v>1118</v>
      </c>
    </row>
    <row r="5592" spans="1:4" x14ac:dyDescent="0.35">
      <c r="A5592" s="3" t="s">
        <v>5644</v>
      </c>
      <c r="B5592" s="3" t="s">
        <v>1116</v>
      </c>
      <c r="C5592" s="3" t="s">
        <v>1117</v>
      </c>
      <c r="D5592" s="3" t="s">
        <v>1124</v>
      </c>
    </row>
    <row r="5593" spans="1:4" x14ac:dyDescent="0.35">
      <c r="A5593" s="3" t="s">
        <v>5645</v>
      </c>
      <c r="B5593" s="3" t="s">
        <v>1116</v>
      </c>
      <c r="C5593" s="3" t="s">
        <v>1121</v>
      </c>
      <c r="D5593" s="3" t="s">
        <v>1118</v>
      </c>
    </row>
    <row r="5594" spans="1:4" x14ac:dyDescent="0.35">
      <c r="A5594" s="3" t="s">
        <v>5646</v>
      </c>
      <c r="B5594" s="3" t="s">
        <v>1120</v>
      </c>
      <c r="C5594" s="3" t="s">
        <v>1121</v>
      </c>
      <c r="D5594" s="3" t="s">
        <v>1118</v>
      </c>
    </row>
    <row r="5595" spans="1:4" x14ac:dyDescent="0.35">
      <c r="A5595" s="3" t="s">
        <v>5647</v>
      </c>
      <c r="B5595" s="3" t="s">
        <v>1120</v>
      </c>
      <c r="C5595" s="3" t="s">
        <v>1121</v>
      </c>
      <c r="D5595" s="3" t="s">
        <v>1124</v>
      </c>
    </row>
    <row r="5596" spans="1:4" x14ac:dyDescent="0.35">
      <c r="A5596" s="3" t="s">
        <v>5648</v>
      </c>
      <c r="B5596" s="3" t="s">
        <v>1116</v>
      </c>
      <c r="C5596" s="3" t="s">
        <v>1123</v>
      </c>
      <c r="D5596" s="3" t="s">
        <v>1118</v>
      </c>
    </row>
    <row r="5597" spans="1:4" x14ac:dyDescent="0.35">
      <c r="A5597" s="3" t="s">
        <v>5649</v>
      </c>
      <c r="B5597" s="3" t="s">
        <v>1116</v>
      </c>
      <c r="C5597" s="3" t="s">
        <v>1117</v>
      </c>
      <c r="D5597" s="3" t="s">
        <v>1124</v>
      </c>
    </row>
    <row r="5598" spans="1:4" x14ac:dyDescent="0.35">
      <c r="A5598" s="3" t="s">
        <v>5650</v>
      </c>
      <c r="B5598" s="3" t="s">
        <v>1116</v>
      </c>
      <c r="C5598" s="3" t="s">
        <v>1123</v>
      </c>
      <c r="D5598" s="3" t="s">
        <v>1118</v>
      </c>
    </row>
    <row r="5599" spans="1:4" x14ac:dyDescent="0.35">
      <c r="A5599" s="3" t="s">
        <v>5651</v>
      </c>
      <c r="B5599" s="3" t="s">
        <v>1119</v>
      </c>
      <c r="C5599" s="3" t="s">
        <v>1117</v>
      </c>
      <c r="D5599" s="3" t="s">
        <v>1124</v>
      </c>
    </row>
    <row r="5600" spans="1:4" x14ac:dyDescent="0.35">
      <c r="A5600" s="3" t="s">
        <v>5652</v>
      </c>
      <c r="B5600" s="3" t="s">
        <v>1120</v>
      </c>
      <c r="C5600" s="3" t="s">
        <v>1117</v>
      </c>
      <c r="D5600" s="3" t="s">
        <v>1124</v>
      </c>
    </row>
    <row r="5601" spans="1:4" x14ac:dyDescent="0.35">
      <c r="A5601" s="3" t="s">
        <v>5653</v>
      </c>
      <c r="B5601" s="3" t="s">
        <v>1119</v>
      </c>
      <c r="C5601" s="3" t="s">
        <v>1117</v>
      </c>
      <c r="D5601" s="3" t="s">
        <v>1118</v>
      </c>
    </row>
    <row r="5602" spans="1:4" x14ac:dyDescent="0.35">
      <c r="A5602" s="3" t="s">
        <v>5654</v>
      </c>
      <c r="B5602" s="3" t="s">
        <v>1116</v>
      </c>
      <c r="C5602" s="3" t="s">
        <v>1117</v>
      </c>
      <c r="D5602" s="3" t="s">
        <v>1118</v>
      </c>
    </row>
    <row r="5603" spans="1:4" x14ac:dyDescent="0.35">
      <c r="A5603" s="3" t="s">
        <v>5655</v>
      </c>
      <c r="B5603" s="3" t="s">
        <v>1116</v>
      </c>
      <c r="C5603" s="3" t="s">
        <v>1122</v>
      </c>
      <c r="D5603" s="3" t="s">
        <v>1118</v>
      </c>
    </row>
    <row r="5604" spans="1:4" x14ac:dyDescent="0.35">
      <c r="A5604" s="3" t="s">
        <v>5656</v>
      </c>
      <c r="B5604" s="3" t="s">
        <v>1116</v>
      </c>
      <c r="C5604" s="3" t="s">
        <v>1121</v>
      </c>
      <c r="D5604" s="3" t="s">
        <v>1118</v>
      </c>
    </row>
    <row r="5605" spans="1:4" x14ac:dyDescent="0.35">
      <c r="A5605" s="3" t="s">
        <v>5657</v>
      </c>
      <c r="B5605" s="3" t="s">
        <v>1116</v>
      </c>
      <c r="C5605" s="3" t="s">
        <v>1122</v>
      </c>
      <c r="D5605" s="3" t="s">
        <v>1118</v>
      </c>
    </row>
    <row r="5606" spans="1:4" x14ac:dyDescent="0.35">
      <c r="A5606" s="3" t="s">
        <v>5658</v>
      </c>
      <c r="B5606" s="3" t="s">
        <v>1116</v>
      </c>
      <c r="C5606" s="3" t="s">
        <v>1117</v>
      </c>
      <c r="D5606" s="3" t="s">
        <v>1118</v>
      </c>
    </row>
    <row r="5607" spans="1:4" x14ac:dyDescent="0.35">
      <c r="A5607" s="3" t="s">
        <v>5659</v>
      </c>
      <c r="B5607" s="3" t="s">
        <v>1116</v>
      </c>
      <c r="C5607" s="3" t="s">
        <v>1123</v>
      </c>
      <c r="D5607" s="3" t="s">
        <v>1118</v>
      </c>
    </row>
    <row r="5608" spans="1:4" x14ac:dyDescent="0.35">
      <c r="A5608" s="3" t="s">
        <v>5660</v>
      </c>
      <c r="B5608" s="3" t="s">
        <v>1116</v>
      </c>
      <c r="C5608" s="3" t="s">
        <v>1117</v>
      </c>
      <c r="D5608" s="3" t="s">
        <v>1118</v>
      </c>
    </row>
    <row r="5609" spans="1:4" x14ac:dyDescent="0.35">
      <c r="A5609" s="3" t="s">
        <v>5661</v>
      </c>
      <c r="B5609" s="3" t="s">
        <v>1120</v>
      </c>
      <c r="C5609" s="3" t="s">
        <v>1121</v>
      </c>
      <c r="D5609" s="3" t="s">
        <v>1124</v>
      </c>
    </row>
    <row r="5610" spans="1:4" x14ac:dyDescent="0.35">
      <c r="A5610" s="3" t="s">
        <v>5662</v>
      </c>
      <c r="B5610" s="3" t="s">
        <v>1119</v>
      </c>
      <c r="C5610" s="3" t="s">
        <v>1123</v>
      </c>
      <c r="D5610" s="3" t="s">
        <v>1118</v>
      </c>
    </row>
    <row r="5611" spans="1:4" x14ac:dyDescent="0.35">
      <c r="A5611" s="3" t="s">
        <v>5663</v>
      </c>
      <c r="B5611" s="3" t="s">
        <v>1116</v>
      </c>
      <c r="C5611" s="3" t="s">
        <v>1117</v>
      </c>
      <c r="D5611" s="3" t="s">
        <v>1118</v>
      </c>
    </row>
    <row r="5612" spans="1:4" x14ac:dyDescent="0.35">
      <c r="A5612" s="3" t="s">
        <v>5664</v>
      </c>
      <c r="B5612" s="3" t="s">
        <v>1119</v>
      </c>
      <c r="C5612" s="3" t="s">
        <v>1117</v>
      </c>
      <c r="D5612" s="3" t="s">
        <v>1118</v>
      </c>
    </row>
    <row r="5613" spans="1:4" x14ac:dyDescent="0.35">
      <c r="A5613" s="3" t="s">
        <v>5665</v>
      </c>
      <c r="B5613" s="3" t="s">
        <v>1119</v>
      </c>
      <c r="C5613" s="3" t="s">
        <v>1121</v>
      </c>
      <c r="D5613" s="3" t="s">
        <v>1118</v>
      </c>
    </row>
    <row r="5614" spans="1:4" x14ac:dyDescent="0.35">
      <c r="A5614" s="3" t="s">
        <v>5666</v>
      </c>
      <c r="B5614" s="3" t="s">
        <v>1119</v>
      </c>
      <c r="C5614" s="3" t="s">
        <v>1123</v>
      </c>
      <c r="D5614" s="3" t="s">
        <v>1118</v>
      </c>
    </row>
    <row r="5615" spans="1:4" x14ac:dyDescent="0.35">
      <c r="A5615" s="3" t="s">
        <v>5667</v>
      </c>
      <c r="B5615" s="3" t="s">
        <v>1116</v>
      </c>
      <c r="C5615" s="3" t="s">
        <v>1121</v>
      </c>
      <c r="D5615" s="3" t="s">
        <v>1124</v>
      </c>
    </row>
    <row r="5616" spans="1:4" x14ac:dyDescent="0.35">
      <c r="A5616" s="3" t="s">
        <v>5668</v>
      </c>
      <c r="B5616" s="3" t="s">
        <v>1116</v>
      </c>
      <c r="C5616" s="3" t="s">
        <v>1117</v>
      </c>
      <c r="D5616" s="3" t="s">
        <v>1118</v>
      </c>
    </row>
    <row r="5617" spans="1:4" x14ac:dyDescent="0.35">
      <c r="A5617" s="3" t="s">
        <v>5669</v>
      </c>
      <c r="B5617" s="3" t="s">
        <v>1116</v>
      </c>
      <c r="C5617" s="3" t="s">
        <v>1117</v>
      </c>
      <c r="D5617" s="3" t="s">
        <v>1118</v>
      </c>
    </row>
    <row r="5618" spans="1:4" x14ac:dyDescent="0.35">
      <c r="A5618" s="3" t="s">
        <v>5670</v>
      </c>
      <c r="B5618" s="3" t="s">
        <v>1119</v>
      </c>
      <c r="C5618" s="3" t="s">
        <v>1123</v>
      </c>
      <c r="D5618" s="3" t="s">
        <v>1118</v>
      </c>
    </row>
    <row r="5619" spans="1:4" x14ac:dyDescent="0.35">
      <c r="A5619" s="3" t="s">
        <v>5671</v>
      </c>
      <c r="B5619" s="3" t="s">
        <v>1116</v>
      </c>
      <c r="C5619" s="3" t="s">
        <v>1123</v>
      </c>
      <c r="D5619" s="3" t="s">
        <v>1118</v>
      </c>
    </row>
    <row r="5620" spans="1:4" x14ac:dyDescent="0.35">
      <c r="A5620" s="3" t="s">
        <v>5672</v>
      </c>
      <c r="B5620" s="3" t="s">
        <v>1119</v>
      </c>
      <c r="C5620" s="3" t="s">
        <v>1123</v>
      </c>
      <c r="D5620" s="3" t="s">
        <v>1118</v>
      </c>
    </row>
    <row r="5621" spans="1:4" x14ac:dyDescent="0.35">
      <c r="A5621" s="3" t="s">
        <v>5673</v>
      </c>
      <c r="B5621" s="3" t="s">
        <v>1120</v>
      </c>
      <c r="C5621" s="3" t="s">
        <v>1117</v>
      </c>
      <c r="D5621" s="3" t="s">
        <v>1118</v>
      </c>
    </row>
    <row r="5622" spans="1:4" x14ac:dyDescent="0.35">
      <c r="A5622" s="3" t="s">
        <v>5674</v>
      </c>
      <c r="B5622" s="3" t="s">
        <v>1116</v>
      </c>
      <c r="C5622" s="3" t="s">
        <v>1121</v>
      </c>
      <c r="D5622" s="3" t="s">
        <v>1118</v>
      </c>
    </row>
    <row r="5623" spans="1:4" x14ac:dyDescent="0.35">
      <c r="A5623" s="3" t="s">
        <v>5675</v>
      </c>
      <c r="B5623" s="3" t="s">
        <v>1116</v>
      </c>
      <c r="C5623" s="3" t="s">
        <v>1117</v>
      </c>
      <c r="D5623" s="3" t="s">
        <v>1118</v>
      </c>
    </row>
    <row r="5624" spans="1:4" x14ac:dyDescent="0.35">
      <c r="A5624" s="3" t="s">
        <v>5676</v>
      </c>
      <c r="B5624" s="3" t="s">
        <v>1116</v>
      </c>
      <c r="C5624" s="3" t="s">
        <v>1117</v>
      </c>
      <c r="D5624" s="3" t="s">
        <v>1118</v>
      </c>
    </row>
    <row r="5625" spans="1:4" x14ac:dyDescent="0.35">
      <c r="A5625" s="3" t="s">
        <v>5677</v>
      </c>
      <c r="B5625" s="3" t="s">
        <v>1119</v>
      </c>
      <c r="C5625" s="3" t="s">
        <v>1117</v>
      </c>
      <c r="D5625" s="3" t="s">
        <v>1124</v>
      </c>
    </row>
    <row r="5626" spans="1:4" x14ac:dyDescent="0.35">
      <c r="A5626" s="3" t="s">
        <v>5678</v>
      </c>
      <c r="B5626" s="3" t="s">
        <v>1119</v>
      </c>
      <c r="C5626" s="3" t="s">
        <v>1123</v>
      </c>
      <c r="D5626" s="3" t="s">
        <v>1118</v>
      </c>
    </row>
    <row r="5627" spans="1:4" x14ac:dyDescent="0.35">
      <c r="A5627" s="3" t="s">
        <v>5679</v>
      </c>
      <c r="B5627" s="3" t="s">
        <v>1116</v>
      </c>
      <c r="C5627" s="3" t="s">
        <v>1121</v>
      </c>
      <c r="D5627" s="3" t="s">
        <v>1118</v>
      </c>
    </row>
    <row r="5628" spans="1:4" x14ac:dyDescent="0.35">
      <c r="A5628" s="3" t="s">
        <v>5680</v>
      </c>
      <c r="B5628" s="3" t="s">
        <v>1116</v>
      </c>
      <c r="C5628" s="3" t="s">
        <v>1123</v>
      </c>
      <c r="D5628" s="3" t="s">
        <v>1118</v>
      </c>
    </row>
    <row r="5629" spans="1:4" x14ac:dyDescent="0.35">
      <c r="A5629" s="3" t="s">
        <v>5681</v>
      </c>
      <c r="B5629" s="3" t="s">
        <v>1119</v>
      </c>
      <c r="C5629" s="3" t="s">
        <v>1123</v>
      </c>
      <c r="D5629" s="3" t="s">
        <v>1118</v>
      </c>
    </row>
    <row r="5630" spans="1:4" x14ac:dyDescent="0.35">
      <c r="A5630" s="3" t="s">
        <v>5682</v>
      </c>
      <c r="B5630" s="3" t="s">
        <v>1116</v>
      </c>
      <c r="C5630" s="3" t="s">
        <v>1122</v>
      </c>
      <c r="D5630" s="3" t="s">
        <v>1118</v>
      </c>
    </row>
    <row r="5631" spans="1:4" x14ac:dyDescent="0.35">
      <c r="A5631" s="3" t="s">
        <v>5683</v>
      </c>
      <c r="B5631" s="3" t="s">
        <v>1119</v>
      </c>
      <c r="C5631" s="3" t="s">
        <v>1117</v>
      </c>
      <c r="D5631" s="3" t="s">
        <v>1118</v>
      </c>
    </row>
    <row r="5632" spans="1:4" x14ac:dyDescent="0.35">
      <c r="A5632" s="3" t="s">
        <v>5684</v>
      </c>
      <c r="B5632" s="3" t="s">
        <v>1116</v>
      </c>
      <c r="C5632" s="3" t="s">
        <v>1123</v>
      </c>
      <c r="D5632" s="3" t="s">
        <v>1118</v>
      </c>
    </row>
    <row r="5633" spans="1:4" x14ac:dyDescent="0.35">
      <c r="A5633" s="3" t="s">
        <v>5685</v>
      </c>
      <c r="B5633" s="3" t="s">
        <v>1116</v>
      </c>
      <c r="C5633" s="3" t="s">
        <v>1121</v>
      </c>
      <c r="D5633" s="3" t="s">
        <v>1118</v>
      </c>
    </row>
    <row r="5634" spans="1:4" x14ac:dyDescent="0.35">
      <c r="A5634" s="3" t="s">
        <v>5686</v>
      </c>
      <c r="B5634" s="3" t="s">
        <v>1116</v>
      </c>
      <c r="C5634" s="3" t="s">
        <v>1123</v>
      </c>
      <c r="D5634" s="3" t="s">
        <v>1118</v>
      </c>
    </row>
    <row r="5635" spans="1:4" x14ac:dyDescent="0.35">
      <c r="A5635" s="3" t="s">
        <v>5687</v>
      </c>
      <c r="B5635" s="3" t="s">
        <v>1119</v>
      </c>
      <c r="C5635" s="3" t="s">
        <v>1117</v>
      </c>
      <c r="D5635" s="3" t="s">
        <v>1118</v>
      </c>
    </row>
    <row r="5636" spans="1:4" x14ac:dyDescent="0.35">
      <c r="A5636" s="3" t="s">
        <v>5688</v>
      </c>
      <c r="B5636" s="3" t="s">
        <v>1119</v>
      </c>
      <c r="C5636" s="3" t="s">
        <v>1122</v>
      </c>
      <c r="D5636" s="3" t="s">
        <v>1118</v>
      </c>
    </row>
    <row r="5637" spans="1:4" x14ac:dyDescent="0.35">
      <c r="A5637" s="3" t="s">
        <v>5689</v>
      </c>
      <c r="B5637" s="3" t="s">
        <v>1116</v>
      </c>
      <c r="C5637" s="3" t="s">
        <v>1123</v>
      </c>
      <c r="D5637" s="3" t="s">
        <v>1124</v>
      </c>
    </row>
    <row r="5638" spans="1:4" x14ac:dyDescent="0.35">
      <c r="A5638" s="3" t="s">
        <v>5690</v>
      </c>
      <c r="B5638" s="3" t="s">
        <v>1116</v>
      </c>
      <c r="C5638" s="3" t="s">
        <v>1121</v>
      </c>
      <c r="D5638" s="3" t="s">
        <v>1126</v>
      </c>
    </row>
    <row r="5639" spans="1:4" x14ac:dyDescent="0.35">
      <c r="A5639" s="3" t="s">
        <v>5691</v>
      </c>
      <c r="B5639" s="3" t="s">
        <v>1116</v>
      </c>
      <c r="C5639" s="3" t="s">
        <v>1117</v>
      </c>
      <c r="D5639" s="3" t="s">
        <v>1118</v>
      </c>
    </row>
    <row r="5640" spans="1:4" x14ac:dyDescent="0.35">
      <c r="A5640" s="3" t="s">
        <v>5692</v>
      </c>
      <c r="B5640" s="3" t="s">
        <v>1116</v>
      </c>
      <c r="C5640" s="3" t="s">
        <v>1123</v>
      </c>
      <c r="D5640" s="3" t="s">
        <v>1118</v>
      </c>
    </row>
    <row r="5641" spans="1:4" x14ac:dyDescent="0.35">
      <c r="A5641" s="3" t="s">
        <v>5693</v>
      </c>
      <c r="B5641" s="3" t="s">
        <v>1116</v>
      </c>
      <c r="C5641" s="3" t="s">
        <v>1123</v>
      </c>
      <c r="D5641" s="3" t="s">
        <v>1118</v>
      </c>
    </row>
    <row r="5642" spans="1:4" x14ac:dyDescent="0.35">
      <c r="A5642" s="3" t="s">
        <v>5694</v>
      </c>
      <c r="B5642" s="3" t="s">
        <v>1116</v>
      </c>
      <c r="C5642" s="3" t="s">
        <v>1117</v>
      </c>
      <c r="D5642" s="3" t="s">
        <v>1118</v>
      </c>
    </row>
    <row r="5643" spans="1:4" x14ac:dyDescent="0.35">
      <c r="A5643" s="3" t="s">
        <v>5695</v>
      </c>
      <c r="B5643" s="3" t="s">
        <v>1116</v>
      </c>
      <c r="C5643" s="3" t="s">
        <v>1117</v>
      </c>
      <c r="D5643" s="3" t="s">
        <v>1118</v>
      </c>
    </row>
    <row r="5644" spans="1:4" x14ac:dyDescent="0.35">
      <c r="A5644" s="3" t="s">
        <v>5696</v>
      </c>
      <c r="B5644" s="3" t="s">
        <v>1116</v>
      </c>
      <c r="C5644" s="3" t="s">
        <v>1117</v>
      </c>
      <c r="D5644" s="3" t="s">
        <v>1124</v>
      </c>
    </row>
    <row r="5645" spans="1:4" x14ac:dyDescent="0.35">
      <c r="A5645" s="3" t="s">
        <v>5697</v>
      </c>
      <c r="B5645" s="3" t="s">
        <v>1116</v>
      </c>
      <c r="C5645" s="3" t="s">
        <v>1123</v>
      </c>
      <c r="D5645" s="3" t="s">
        <v>1118</v>
      </c>
    </row>
    <row r="5646" spans="1:4" x14ac:dyDescent="0.35">
      <c r="A5646" s="3" t="s">
        <v>5698</v>
      </c>
      <c r="B5646" s="3" t="s">
        <v>1116</v>
      </c>
      <c r="C5646" s="3" t="s">
        <v>1117</v>
      </c>
      <c r="D5646" s="3" t="s">
        <v>1118</v>
      </c>
    </row>
    <row r="5647" spans="1:4" x14ac:dyDescent="0.35">
      <c r="A5647" s="3" t="s">
        <v>5699</v>
      </c>
      <c r="B5647" s="3" t="s">
        <v>1116</v>
      </c>
      <c r="C5647" s="3" t="s">
        <v>1117</v>
      </c>
      <c r="D5647" s="3" t="s">
        <v>1126</v>
      </c>
    </row>
    <row r="5648" spans="1:4" x14ac:dyDescent="0.35">
      <c r="A5648" s="3" t="s">
        <v>5700</v>
      </c>
      <c r="B5648" s="3" t="s">
        <v>1116</v>
      </c>
      <c r="C5648" s="3" t="s">
        <v>1117</v>
      </c>
      <c r="D5648" s="3" t="s">
        <v>1118</v>
      </c>
    </row>
    <row r="5649" spans="1:4" x14ac:dyDescent="0.35">
      <c r="A5649" s="3" t="s">
        <v>5701</v>
      </c>
      <c r="B5649" s="3" t="s">
        <v>1119</v>
      </c>
      <c r="C5649" s="3" t="s">
        <v>1117</v>
      </c>
      <c r="D5649" s="3" t="s">
        <v>1124</v>
      </c>
    </row>
    <row r="5650" spans="1:4" x14ac:dyDescent="0.35">
      <c r="A5650" s="3" t="s">
        <v>5702</v>
      </c>
      <c r="B5650" s="3" t="s">
        <v>1116</v>
      </c>
      <c r="C5650" s="3" t="s">
        <v>1123</v>
      </c>
      <c r="D5650" s="3" t="s">
        <v>1118</v>
      </c>
    </row>
    <row r="5651" spans="1:4" x14ac:dyDescent="0.35">
      <c r="A5651" s="3" t="s">
        <v>5703</v>
      </c>
      <c r="B5651" s="3" t="s">
        <v>1116</v>
      </c>
      <c r="C5651" s="3" t="s">
        <v>1117</v>
      </c>
      <c r="D5651" s="3" t="s">
        <v>1118</v>
      </c>
    </row>
    <row r="5652" spans="1:4" x14ac:dyDescent="0.35">
      <c r="A5652" s="3" t="s">
        <v>5704</v>
      </c>
      <c r="B5652" s="3" t="s">
        <v>1119</v>
      </c>
      <c r="C5652" s="3" t="s">
        <v>1117</v>
      </c>
      <c r="D5652" s="3" t="s">
        <v>1124</v>
      </c>
    </row>
    <row r="5653" spans="1:4" x14ac:dyDescent="0.35">
      <c r="A5653" s="3" t="s">
        <v>5705</v>
      </c>
      <c r="B5653" s="3" t="s">
        <v>1116</v>
      </c>
      <c r="C5653" s="3" t="s">
        <v>1123</v>
      </c>
      <c r="D5653" s="3" t="s">
        <v>1118</v>
      </c>
    </row>
    <row r="5654" spans="1:4" x14ac:dyDescent="0.35">
      <c r="A5654" s="3" t="s">
        <v>5706</v>
      </c>
      <c r="B5654" s="3" t="s">
        <v>1119</v>
      </c>
      <c r="C5654" s="3" t="s">
        <v>1117</v>
      </c>
      <c r="D5654" s="3" t="s">
        <v>1118</v>
      </c>
    </row>
    <row r="5655" spans="1:4" x14ac:dyDescent="0.35">
      <c r="A5655" s="3" t="s">
        <v>5707</v>
      </c>
      <c r="B5655" s="3" t="s">
        <v>1119</v>
      </c>
      <c r="C5655" s="3" t="s">
        <v>1117</v>
      </c>
      <c r="D5655" s="3" t="s">
        <v>1118</v>
      </c>
    </row>
    <row r="5656" spans="1:4" x14ac:dyDescent="0.35">
      <c r="A5656" s="3" t="s">
        <v>5708</v>
      </c>
      <c r="B5656" s="3" t="s">
        <v>1116</v>
      </c>
      <c r="C5656" s="3" t="s">
        <v>1123</v>
      </c>
      <c r="D5656" s="3" t="s">
        <v>1118</v>
      </c>
    </row>
    <row r="5657" spans="1:4" x14ac:dyDescent="0.35">
      <c r="A5657" s="3" t="s">
        <v>5709</v>
      </c>
      <c r="B5657" s="3" t="s">
        <v>1119</v>
      </c>
      <c r="C5657" s="3" t="s">
        <v>1123</v>
      </c>
      <c r="D5657" s="3" t="s">
        <v>1118</v>
      </c>
    </row>
    <row r="5658" spans="1:4" x14ac:dyDescent="0.35">
      <c r="A5658" s="3" t="s">
        <v>5710</v>
      </c>
      <c r="B5658" s="3" t="s">
        <v>1116</v>
      </c>
      <c r="C5658" s="3" t="s">
        <v>1121</v>
      </c>
      <c r="D5658" s="3" t="s">
        <v>1124</v>
      </c>
    </row>
    <row r="5659" spans="1:4" x14ac:dyDescent="0.35">
      <c r="A5659" s="3" t="s">
        <v>5711</v>
      </c>
      <c r="B5659" s="3" t="s">
        <v>1120</v>
      </c>
      <c r="C5659" s="3" t="s">
        <v>1121</v>
      </c>
      <c r="D5659" s="3" t="s">
        <v>1124</v>
      </c>
    </row>
    <row r="5660" spans="1:4" x14ac:dyDescent="0.35">
      <c r="A5660" s="3" t="s">
        <v>5712</v>
      </c>
      <c r="B5660" s="3" t="s">
        <v>1116</v>
      </c>
      <c r="C5660" s="3" t="s">
        <v>1122</v>
      </c>
      <c r="D5660" s="3" t="s">
        <v>1118</v>
      </c>
    </row>
    <row r="5661" spans="1:4" x14ac:dyDescent="0.35">
      <c r="A5661" s="3" t="s">
        <v>5713</v>
      </c>
      <c r="B5661" s="3" t="s">
        <v>1120</v>
      </c>
      <c r="C5661" s="3" t="s">
        <v>1121</v>
      </c>
      <c r="D5661" s="3" t="s">
        <v>1124</v>
      </c>
    </row>
    <row r="5662" spans="1:4" x14ac:dyDescent="0.35">
      <c r="A5662" s="3" t="s">
        <v>5714</v>
      </c>
      <c r="B5662" s="3" t="s">
        <v>1116</v>
      </c>
      <c r="C5662" s="3" t="s">
        <v>1117</v>
      </c>
      <c r="D5662" s="3" t="s">
        <v>1124</v>
      </c>
    </row>
    <row r="5663" spans="1:4" x14ac:dyDescent="0.35">
      <c r="A5663" s="3" t="s">
        <v>5715</v>
      </c>
      <c r="B5663" s="3" t="s">
        <v>1116</v>
      </c>
      <c r="C5663" s="3" t="s">
        <v>1123</v>
      </c>
      <c r="D5663" s="3" t="s">
        <v>1118</v>
      </c>
    </row>
    <row r="5664" spans="1:4" x14ac:dyDescent="0.35">
      <c r="A5664" s="3" t="s">
        <v>5716</v>
      </c>
      <c r="B5664" s="3" t="s">
        <v>1116</v>
      </c>
      <c r="C5664" s="3" t="s">
        <v>1121</v>
      </c>
      <c r="D5664" s="3" t="s">
        <v>1118</v>
      </c>
    </row>
    <row r="5665" spans="1:4" x14ac:dyDescent="0.35">
      <c r="A5665" s="3" t="s">
        <v>5717</v>
      </c>
      <c r="B5665" s="3" t="s">
        <v>1119</v>
      </c>
      <c r="C5665" s="3" t="s">
        <v>1121</v>
      </c>
      <c r="D5665" s="3" t="s">
        <v>1118</v>
      </c>
    </row>
    <row r="5666" spans="1:4" x14ac:dyDescent="0.35">
      <c r="A5666" s="3" t="s">
        <v>5718</v>
      </c>
      <c r="B5666" s="3" t="s">
        <v>1120</v>
      </c>
      <c r="C5666" s="3" t="s">
        <v>1117</v>
      </c>
      <c r="D5666" s="3" t="s">
        <v>1124</v>
      </c>
    </row>
    <row r="5667" spans="1:4" x14ac:dyDescent="0.35">
      <c r="A5667" s="3" t="s">
        <v>5719</v>
      </c>
      <c r="B5667" s="3" t="s">
        <v>1116</v>
      </c>
      <c r="C5667" s="3" t="s">
        <v>1117</v>
      </c>
      <c r="D5667" s="3" t="s">
        <v>1118</v>
      </c>
    </row>
    <row r="5668" spans="1:4" x14ac:dyDescent="0.35">
      <c r="A5668" s="3" t="s">
        <v>5720</v>
      </c>
      <c r="B5668" s="3" t="s">
        <v>1116</v>
      </c>
      <c r="C5668" s="3" t="s">
        <v>1123</v>
      </c>
      <c r="D5668" s="3" t="s">
        <v>1124</v>
      </c>
    </row>
    <row r="5669" spans="1:4" x14ac:dyDescent="0.35">
      <c r="A5669" s="3" t="s">
        <v>5721</v>
      </c>
      <c r="B5669" s="3" t="s">
        <v>1119</v>
      </c>
      <c r="C5669" s="3" t="s">
        <v>1122</v>
      </c>
      <c r="D5669" s="3" t="s">
        <v>1118</v>
      </c>
    </row>
    <row r="5670" spans="1:4" x14ac:dyDescent="0.35">
      <c r="A5670" s="3" t="s">
        <v>5722</v>
      </c>
      <c r="B5670" s="3" t="s">
        <v>1116</v>
      </c>
      <c r="C5670" s="3" t="s">
        <v>1121</v>
      </c>
      <c r="D5670" s="3" t="s">
        <v>1118</v>
      </c>
    </row>
    <row r="5671" spans="1:4" x14ac:dyDescent="0.35">
      <c r="A5671" s="3" t="s">
        <v>5723</v>
      </c>
      <c r="B5671" s="3" t="s">
        <v>1116</v>
      </c>
      <c r="C5671" s="3" t="s">
        <v>1123</v>
      </c>
      <c r="D5671" s="3" t="s">
        <v>1118</v>
      </c>
    </row>
    <row r="5672" spans="1:4" x14ac:dyDescent="0.35">
      <c r="A5672" s="3" t="s">
        <v>5724</v>
      </c>
      <c r="B5672" s="3" t="s">
        <v>1119</v>
      </c>
      <c r="C5672" s="3" t="s">
        <v>1121</v>
      </c>
      <c r="D5672" s="3" t="s">
        <v>1118</v>
      </c>
    </row>
    <row r="5673" spans="1:4" x14ac:dyDescent="0.35">
      <c r="A5673" s="3" t="s">
        <v>5725</v>
      </c>
      <c r="B5673" s="3" t="s">
        <v>1116</v>
      </c>
      <c r="C5673" s="3" t="s">
        <v>1121</v>
      </c>
      <c r="D5673" s="3" t="s">
        <v>1124</v>
      </c>
    </row>
    <row r="5674" spans="1:4" x14ac:dyDescent="0.35">
      <c r="A5674" s="3" t="s">
        <v>5726</v>
      </c>
      <c r="B5674" s="3" t="s">
        <v>1116</v>
      </c>
      <c r="C5674" s="3" t="s">
        <v>1117</v>
      </c>
      <c r="D5674" s="3" t="s">
        <v>1118</v>
      </c>
    </row>
    <row r="5675" spans="1:4" x14ac:dyDescent="0.35">
      <c r="A5675" s="3" t="s">
        <v>5727</v>
      </c>
      <c r="B5675" s="3" t="s">
        <v>1119</v>
      </c>
      <c r="C5675" s="3" t="s">
        <v>1121</v>
      </c>
      <c r="D5675" s="3" t="s">
        <v>1126</v>
      </c>
    </row>
    <row r="5676" spans="1:4" x14ac:dyDescent="0.35">
      <c r="A5676" s="3" t="s">
        <v>5728</v>
      </c>
      <c r="B5676" s="3" t="s">
        <v>1119</v>
      </c>
      <c r="C5676" s="3" t="s">
        <v>1117</v>
      </c>
      <c r="D5676" s="3" t="s">
        <v>1124</v>
      </c>
    </row>
    <row r="5677" spans="1:4" x14ac:dyDescent="0.35">
      <c r="A5677" s="3" t="s">
        <v>5729</v>
      </c>
      <c r="B5677" s="3" t="s">
        <v>1116</v>
      </c>
      <c r="C5677" s="3" t="s">
        <v>1117</v>
      </c>
      <c r="D5677" s="3" t="s">
        <v>1118</v>
      </c>
    </row>
    <row r="5678" spans="1:4" x14ac:dyDescent="0.35">
      <c r="A5678" s="3" t="s">
        <v>5730</v>
      </c>
      <c r="B5678" s="3" t="s">
        <v>1120</v>
      </c>
      <c r="C5678" s="3" t="s">
        <v>1123</v>
      </c>
      <c r="D5678" s="3" t="s">
        <v>1124</v>
      </c>
    </row>
    <row r="5679" spans="1:4" x14ac:dyDescent="0.35">
      <c r="A5679" s="3" t="s">
        <v>5731</v>
      </c>
      <c r="B5679" s="3" t="s">
        <v>1119</v>
      </c>
      <c r="C5679" s="3" t="s">
        <v>1123</v>
      </c>
      <c r="D5679" s="3" t="s">
        <v>1126</v>
      </c>
    </row>
    <row r="5680" spans="1:4" x14ac:dyDescent="0.35">
      <c r="A5680" s="3" t="s">
        <v>5732</v>
      </c>
      <c r="B5680" s="3" t="s">
        <v>1116</v>
      </c>
      <c r="C5680" s="3" t="s">
        <v>1123</v>
      </c>
      <c r="D5680" s="3" t="s">
        <v>1124</v>
      </c>
    </row>
    <row r="5681" spans="1:4" x14ac:dyDescent="0.35">
      <c r="A5681" s="3" t="s">
        <v>5733</v>
      </c>
      <c r="B5681" s="3" t="s">
        <v>1116</v>
      </c>
      <c r="C5681" s="3" t="s">
        <v>1117</v>
      </c>
      <c r="D5681" s="3" t="s">
        <v>1118</v>
      </c>
    </row>
    <row r="5682" spans="1:4" x14ac:dyDescent="0.35">
      <c r="A5682" s="3" t="s">
        <v>5734</v>
      </c>
      <c r="B5682" s="3" t="s">
        <v>1116</v>
      </c>
      <c r="C5682" s="3" t="s">
        <v>1117</v>
      </c>
      <c r="D5682" s="3" t="s">
        <v>1118</v>
      </c>
    </row>
    <row r="5683" spans="1:4" x14ac:dyDescent="0.35">
      <c r="A5683" s="3" t="s">
        <v>5735</v>
      </c>
      <c r="B5683" s="3" t="s">
        <v>1116</v>
      </c>
      <c r="C5683" s="3" t="s">
        <v>1117</v>
      </c>
      <c r="D5683" s="3" t="s">
        <v>1118</v>
      </c>
    </row>
    <row r="5684" spans="1:4" x14ac:dyDescent="0.35">
      <c r="A5684" s="3" t="s">
        <v>5736</v>
      </c>
      <c r="B5684" s="3" t="s">
        <v>1116</v>
      </c>
      <c r="C5684" s="3" t="s">
        <v>1121</v>
      </c>
      <c r="D5684" s="3" t="s">
        <v>1118</v>
      </c>
    </row>
    <row r="5685" spans="1:4" x14ac:dyDescent="0.35">
      <c r="A5685" s="3" t="s">
        <v>5737</v>
      </c>
      <c r="B5685" s="3" t="s">
        <v>1116</v>
      </c>
      <c r="C5685" s="3" t="s">
        <v>1117</v>
      </c>
      <c r="D5685" s="3" t="s">
        <v>1124</v>
      </c>
    </row>
    <row r="5686" spans="1:4" x14ac:dyDescent="0.35">
      <c r="A5686" s="3" t="s">
        <v>5738</v>
      </c>
      <c r="B5686" s="3" t="s">
        <v>1120</v>
      </c>
      <c r="C5686" s="3" t="s">
        <v>1121</v>
      </c>
      <c r="D5686" s="3" t="s">
        <v>1118</v>
      </c>
    </row>
    <row r="5687" spans="1:4" x14ac:dyDescent="0.35">
      <c r="A5687" s="3" t="s">
        <v>5739</v>
      </c>
      <c r="B5687" s="3" t="s">
        <v>1116</v>
      </c>
      <c r="C5687" s="3" t="s">
        <v>1123</v>
      </c>
      <c r="D5687" s="3" t="s">
        <v>1124</v>
      </c>
    </row>
    <row r="5688" spans="1:4" x14ac:dyDescent="0.35">
      <c r="A5688" s="3" t="s">
        <v>5740</v>
      </c>
      <c r="B5688" s="3" t="s">
        <v>1116</v>
      </c>
      <c r="C5688" s="3" t="s">
        <v>1117</v>
      </c>
      <c r="D5688" s="3" t="s">
        <v>1118</v>
      </c>
    </row>
    <row r="5689" spans="1:4" x14ac:dyDescent="0.35">
      <c r="A5689" s="3" t="s">
        <v>5741</v>
      </c>
      <c r="B5689" s="3" t="s">
        <v>1119</v>
      </c>
      <c r="C5689" s="3" t="s">
        <v>1122</v>
      </c>
      <c r="D5689" s="3" t="s">
        <v>1118</v>
      </c>
    </row>
    <row r="5690" spans="1:4" x14ac:dyDescent="0.35">
      <c r="A5690" s="3" t="s">
        <v>5742</v>
      </c>
      <c r="B5690" s="3" t="s">
        <v>1119</v>
      </c>
      <c r="C5690" s="3" t="s">
        <v>1123</v>
      </c>
      <c r="D5690" s="3" t="s">
        <v>1118</v>
      </c>
    </row>
    <row r="5691" spans="1:4" x14ac:dyDescent="0.35">
      <c r="A5691" s="3" t="s">
        <v>5743</v>
      </c>
      <c r="B5691" s="3" t="s">
        <v>1116</v>
      </c>
      <c r="C5691" s="3" t="s">
        <v>1123</v>
      </c>
      <c r="D5691" s="3" t="s">
        <v>1118</v>
      </c>
    </row>
    <row r="5692" spans="1:4" x14ac:dyDescent="0.35">
      <c r="A5692" s="3" t="s">
        <v>5744</v>
      </c>
      <c r="B5692" s="3" t="s">
        <v>1119</v>
      </c>
      <c r="C5692" s="3" t="s">
        <v>1123</v>
      </c>
      <c r="D5692" s="3" t="s">
        <v>1124</v>
      </c>
    </row>
    <row r="5693" spans="1:4" x14ac:dyDescent="0.35">
      <c r="A5693" s="3" t="s">
        <v>5745</v>
      </c>
      <c r="B5693" s="3" t="s">
        <v>1116</v>
      </c>
      <c r="C5693" s="3" t="s">
        <v>1121</v>
      </c>
      <c r="D5693" s="3" t="s">
        <v>1126</v>
      </c>
    </row>
    <row r="5694" spans="1:4" x14ac:dyDescent="0.35">
      <c r="A5694" s="3" t="s">
        <v>5746</v>
      </c>
      <c r="B5694" s="3" t="s">
        <v>1119</v>
      </c>
      <c r="C5694" s="3" t="s">
        <v>1117</v>
      </c>
      <c r="D5694" s="3" t="s">
        <v>1118</v>
      </c>
    </row>
    <row r="5695" spans="1:4" x14ac:dyDescent="0.35">
      <c r="A5695" s="3" t="s">
        <v>5747</v>
      </c>
      <c r="B5695" s="3" t="s">
        <v>1116</v>
      </c>
      <c r="C5695" s="3" t="s">
        <v>1117</v>
      </c>
      <c r="D5695" s="3" t="s">
        <v>1118</v>
      </c>
    </row>
    <row r="5696" spans="1:4" x14ac:dyDescent="0.35">
      <c r="A5696" s="3" t="s">
        <v>5748</v>
      </c>
      <c r="B5696" s="3" t="s">
        <v>1119</v>
      </c>
      <c r="C5696" s="3" t="s">
        <v>1123</v>
      </c>
      <c r="D5696" s="3" t="s">
        <v>1118</v>
      </c>
    </row>
    <row r="5697" spans="1:4" x14ac:dyDescent="0.35">
      <c r="A5697" s="3" t="s">
        <v>5749</v>
      </c>
      <c r="B5697" s="3" t="s">
        <v>1116</v>
      </c>
      <c r="C5697" s="3" t="s">
        <v>1117</v>
      </c>
      <c r="D5697" s="3" t="s">
        <v>1118</v>
      </c>
    </row>
    <row r="5698" spans="1:4" x14ac:dyDescent="0.35">
      <c r="A5698" s="3" t="s">
        <v>5750</v>
      </c>
      <c r="B5698" s="3" t="s">
        <v>1119</v>
      </c>
      <c r="C5698" s="3" t="s">
        <v>1123</v>
      </c>
      <c r="D5698" s="3" t="s">
        <v>1118</v>
      </c>
    </row>
    <row r="5699" spans="1:4" x14ac:dyDescent="0.35">
      <c r="A5699" s="3" t="s">
        <v>5751</v>
      </c>
      <c r="B5699" s="3" t="s">
        <v>1119</v>
      </c>
      <c r="C5699" s="3" t="s">
        <v>1123</v>
      </c>
      <c r="D5699" s="3" t="s">
        <v>1126</v>
      </c>
    </row>
    <row r="5700" spans="1:4" x14ac:dyDescent="0.35">
      <c r="A5700" s="3" t="s">
        <v>5752</v>
      </c>
      <c r="B5700" s="3" t="s">
        <v>1116</v>
      </c>
      <c r="C5700" s="3" t="s">
        <v>1117</v>
      </c>
      <c r="D5700" s="3" t="s">
        <v>1126</v>
      </c>
    </row>
    <row r="5701" spans="1:4" x14ac:dyDescent="0.35">
      <c r="A5701" s="3" t="s">
        <v>5753</v>
      </c>
      <c r="B5701" s="3" t="s">
        <v>1120</v>
      </c>
      <c r="C5701" s="3" t="s">
        <v>1117</v>
      </c>
      <c r="D5701" s="3" t="s">
        <v>1118</v>
      </c>
    </row>
    <row r="5702" spans="1:4" x14ac:dyDescent="0.35">
      <c r="A5702" s="3" t="s">
        <v>5754</v>
      </c>
      <c r="B5702" s="3" t="s">
        <v>1119</v>
      </c>
      <c r="C5702" s="3" t="s">
        <v>1123</v>
      </c>
      <c r="D5702" s="3" t="s">
        <v>1118</v>
      </c>
    </row>
    <row r="5703" spans="1:4" x14ac:dyDescent="0.35">
      <c r="A5703" s="3" t="s">
        <v>5755</v>
      </c>
      <c r="B5703" s="3" t="s">
        <v>1119</v>
      </c>
      <c r="C5703" s="3" t="s">
        <v>1117</v>
      </c>
      <c r="D5703" s="3" t="s">
        <v>1124</v>
      </c>
    </row>
    <row r="5704" spans="1:4" x14ac:dyDescent="0.35">
      <c r="A5704" s="3" t="s">
        <v>5756</v>
      </c>
      <c r="B5704" s="3" t="s">
        <v>1119</v>
      </c>
      <c r="C5704" s="3" t="s">
        <v>1123</v>
      </c>
      <c r="D5704" s="3" t="s">
        <v>1118</v>
      </c>
    </row>
    <row r="5705" spans="1:4" x14ac:dyDescent="0.35">
      <c r="A5705" s="3" t="s">
        <v>5757</v>
      </c>
      <c r="B5705" s="3" t="s">
        <v>1116</v>
      </c>
      <c r="C5705" s="3" t="s">
        <v>1121</v>
      </c>
      <c r="D5705" s="3" t="s">
        <v>1118</v>
      </c>
    </row>
    <row r="5706" spans="1:4" x14ac:dyDescent="0.35">
      <c r="A5706" s="3" t="s">
        <v>5758</v>
      </c>
      <c r="B5706" s="3" t="s">
        <v>1116</v>
      </c>
      <c r="C5706" s="3" t="s">
        <v>1123</v>
      </c>
      <c r="D5706" s="3" t="s">
        <v>1118</v>
      </c>
    </row>
    <row r="5707" spans="1:4" x14ac:dyDescent="0.35">
      <c r="A5707" s="3" t="s">
        <v>5759</v>
      </c>
      <c r="B5707" s="3" t="s">
        <v>1116</v>
      </c>
      <c r="C5707" s="3" t="s">
        <v>1123</v>
      </c>
      <c r="D5707" s="3" t="s">
        <v>1118</v>
      </c>
    </row>
    <row r="5708" spans="1:4" x14ac:dyDescent="0.35">
      <c r="A5708" s="3" t="s">
        <v>5760</v>
      </c>
      <c r="B5708" s="3" t="s">
        <v>1116</v>
      </c>
      <c r="C5708" s="3" t="s">
        <v>1117</v>
      </c>
      <c r="D5708" s="3" t="s">
        <v>1118</v>
      </c>
    </row>
    <row r="5709" spans="1:4" x14ac:dyDescent="0.35">
      <c r="A5709" s="3" t="s">
        <v>5761</v>
      </c>
      <c r="B5709" s="3" t="s">
        <v>1119</v>
      </c>
      <c r="C5709" s="3" t="s">
        <v>1117</v>
      </c>
      <c r="D5709" s="3" t="s">
        <v>1118</v>
      </c>
    </row>
    <row r="5710" spans="1:4" x14ac:dyDescent="0.35">
      <c r="A5710" s="3" t="s">
        <v>5762</v>
      </c>
      <c r="B5710" s="3" t="s">
        <v>1119</v>
      </c>
      <c r="C5710" s="3" t="s">
        <v>1123</v>
      </c>
      <c r="D5710" s="3" t="s">
        <v>1118</v>
      </c>
    </row>
    <row r="5711" spans="1:4" x14ac:dyDescent="0.35">
      <c r="A5711" s="3" t="s">
        <v>5763</v>
      </c>
      <c r="B5711" s="3" t="s">
        <v>1116</v>
      </c>
      <c r="C5711" s="3" t="s">
        <v>1123</v>
      </c>
      <c r="D5711" s="3" t="s">
        <v>1118</v>
      </c>
    </row>
    <row r="5712" spans="1:4" x14ac:dyDescent="0.35">
      <c r="A5712" s="3" t="s">
        <v>5764</v>
      </c>
      <c r="B5712" s="3" t="s">
        <v>1116</v>
      </c>
      <c r="C5712" s="3" t="s">
        <v>1122</v>
      </c>
      <c r="D5712" s="3" t="s">
        <v>1118</v>
      </c>
    </row>
    <row r="5713" spans="1:4" x14ac:dyDescent="0.35">
      <c r="A5713" s="3" t="s">
        <v>5765</v>
      </c>
      <c r="B5713" s="3" t="s">
        <v>1116</v>
      </c>
      <c r="C5713" s="3" t="s">
        <v>1123</v>
      </c>
      <c r="D5713" s="3" t="s">
        <v>1118</v>
      </c>
    </row>
    <row r="5714" spans="1:4" x14ac:dyDescent="0.35">
      <c r="A5714" s="3" t="s">
        <v>5766</v>
      </c>
      <c r="B5714" s="3" t="s">
        <v>1116</v>
      </c>
      <c r="C5714" s="3" t="s">
        <v>1117</v>
      </c>
      <c r="D5714" s="3" t="s">
        <v>1118</v>
      </c>
    </row>
    <row r="5715" spans="1:4" x14ac:dyDescent="0.35">
      <c r="A5715" s="3" t="s">
        <v>5767</v>
      </c>
      <c r="B5715" s="3" t="s">
        <v>1120</v>
      </c>
      <c r="C5715" s="3" t="s">
        <v>1123</v>
      </c>
      <c r="D5715" s="3" t="s">
        <v>1118</v>
      </c>
    </row>
    <row r="5716" spans="1:4" x14ac:dyDescent="0.35">
      <c r="A5716" s="3" t="s">
        <v>5768</v>
      </c>
      <c r="B5716" s="3" t="s">
        <v>1120</v>
      </c>
      <c r="C5716" s="3" t="s">
        <v>1121</v>
      </c>
      <c r="D5716" s="3" t="s">
        <v>1124</v>
      </c>
    </row>
    <row r="5717" spans="1:4" x14ac:dyDescent="0.35">
      <c r="A5717" s="3" t="s">
        <v>5769</v>
      </c>
      <c r="B5717" s="3" t="s">
        <v>1116</v>
      </c>
      <c r="C5717" s="3" t="s">
        <v>1123</v>
      </c>
      <c r="D5717" s="3" t="s">
        <v>1126</v>
      </c>
    </row>
    <row r="5718" spans="1:4" x14ac:dyDescent="0.35">
      <c r="A5718" s="3" t="s">
        <v>5770</v>
      </c>
      <c r="B5718" s="3" t="s">
        <v>1119</v>
      </c>
      <c r="C5718" s="3" t="s">
        <v>1121</v>
      </c>
      <c r="D5718" s="3" t="s">
        <v>1124</v>
      </c>
    </row>
    <row r="5719" spans="1:4" x14ac:dyDescent="0.35">
      <c r="A5719" s="3" t="s">
        <v>5771</v>
      </c>
      <c r="B5719" s="3" t="s">
        <v>1116</v>
      </c>
      <c r="C5719" s="3" t="s">
        <v>1122</v>
      </c>
      <c r="D5719" s="3" t="s">
        <v>1124</v>
      </c>
    </row>
    <row r="5720" spans="1:4" x14ac:dyDescent="0.35">
      <c r="A5720" s="3" t="s">
        <v>5772</v>
      </c>
      <c r="B5720" s="3" t="s">
        <v>1119</v>
      </c>
      <c r="C5720" s="3" t="s">
        <v>1121</v>
      </c>
      <c r="D5720" s="3" t="s">
        <v>1124</v>
      </c>
    </row>
    <row r="5721" spans="1:4" x14ac:dyDescent="0.35">
      <c r="A5721" s="3" t="s">
        <v>5773</v>
      </c>
      <c r="B5721" s="3" t="s">
        <v>1116</v>
      </c>
      <c r="C5721" s="3" t="s">
        <v>1117</v>
      </c>
      <c r="D5721" s="3" t="s">
        <v>1118</v>
      </c>
    </row>
    <row r="5722" spans="1:4" x14ac:dyDescent="0.35">
      <c r="A5722" s="3" t="s">
        <v>5774</v>
      </c>
      <c r="B5722" s="3" t="s">
        <v>1119</v>
      </c>
      <c r="C5722" s="3" t="s">
        <v>1123</v>
      </c>
      <c r="D5722" s="3" t="s">
        <v>1118</v>
      </c>
    </row>
    <row r="5723" spans="1:4" x14ac:dyDescent="0.35">
      <c r="A5723" s="3" t="s">
        <v>5775</v>
      </c>
      <c r="B5723" s="3" t="s">
        <v>1116</v>
      </c>
      <c r="C5723" s="3" t="s">
        <v>1123</v>
      </c>
      <c r="D5723" s="3" t="s">
        <v>1118</v>
      </c>
    </row>
    <row r="5724" spans="1:4" x14ac:dyDescent="0.35">
      <c r="A5724" s="3" t="s">
        <v>5776</v>
      </c>
      <c r="B5724" s="3" t="s">
        <v>1116</v>
      </c>
      <c r="C5724" s="3" t="s">
        <v>1117</v>
      </c>
      <c r="D5724" s="3" t="s">
        <v>1118</v>
      </c>
    </row>
    <row r="5725" spans="1:4" x14ac:dyDescent="0.35">
      <c r="A5725" s="3" t="s">
        <v>5777</v>
      </c>
      <c r="B5725" s="3" t="s">
        <v>1116</v>
      </c>
      <c r="C5725" s="3" t="s">
        <v>1117</v>
      </c>
      <c r="D5725" s="3" t="s">
        <v>1118</v>
      </c>
    </row>
    <row r="5726" spans="1:4" x14ac:dyDescent="0.35">
      <c r="A5726" s="3" t="s">
        <v>5778</v>
      </c>
      <c r="B5726" s="3" t="s">
        <v>1119</v>
      </c>
      <c r="C5726" s="3" t="s">
        <v>1123</v>
      </c>
      <c r="D5726" s="3" t="s">
        <v>1118</v>
      </c>
    </row>
    <row r="5727" spans="1:4" x14ac:dyDescent="0.35">
      <c r="A5727" s="3" t="s">
        <v>5779</v>
      </c>
      <c r="B5727" s="3" t="s">
        <v>1119</v>
      </c>
      <c r="C5727" s="3" t="s">
        <v>1121</v>
      </c>
      <c r="D5727" s="3" t="s">
        <v>1118</v>
      </c>
    </row>
    <row r="5728" spans="1:4" x14ac:dyDescent="0.35">
      <c r="A5728" s="3" t="s">
        <v>5780</v>
      </c>
      <c r="B5728" s="3" t="s">
        <v>1119</v>
      </c>
      <c r="C5728" s="3" t="s">
        <v>1117</v>
      </c>
      <c r="D5728" s="3" t="s">
        <v>1118</v>
      </c>
    </row>
    <row r="5729" spans="1:4" x14ac:dyDescent="0.35">
      <c r="A5729" s="3" t="s">
        <v>5781</v>
      </c>
      <c r="B5729" s="3" t="s">
        <v>1120</v>
      </c>
      <c r="C5729" s="3" t="s">
        <v>1123</v>
      </c>
      <c r="D5729" s="3" t="s">
        <v>1118</v>
      </c>
    </row>
    <row r="5730" spans="1:4" x14ac:dyDescent="0.35">
      <c r="A5730" s="3" t="s">
        <v>5782</v>
      </c>
      <c r="B5730" s="3" t="s">
        <v>1116</v>
      </c>
      <c r="C5730" s="3" t="s">
        <v>1123</v>
      </c>
      <c r="D5730" s="3" t="s">
        <v>1118</v>
      </c>
    </row>
    <row r="5731" spans="1:4" x14ac:dyDescent="0.35">
      <c r="A5731" s="3" t="s">
        <v>5783</v>
      </c>
      <c r="B5731" s="3" t="s">
        <v>1119</v>
      </c>
      <c r="C5731" s="3" t="s">
        <v>1121</v>
      </c>
      <c r="D5731" s="3" t="s">
        <v>1118</v>
      </c>
    </row>
    <row r="5732" spans="1:4" x14ac:dyDescent="0.35">
      <c r="A5732" s="3" t="s">
        <v>5784</v>
      </c>
      <c r="B5732" s="3" t="s">
        <v>1116</v>
      </c>
      <c r="C5732" s="3" t="s">
        <v>1122</v>
      </c>
      <c r="D5732" s="3" t="s">
        <v>1118</v>
      </c>
    </row>
    <row r="5733" spans="1:4" x14ac:dyDescent="0.35">
      <c r="A5733" s="3" t="s">
        <v>5785</v>
      </c>
      <c r="B5733" s="3" t="s">
        <v>1119</v>
      </c>
      <c r="C5733" s="3" t="s">
        <v>1123</v>
      </c>
      <c r="D5733" s="3" t="s">
        <v>1124</v>
      </c>
    </row>
    <row r="5734" spans="1:4" x14ac:dyDescent="0.35">
      <c r="A5734" s="3" t="s">
        <v>5786</v>
      </c>
      <c r="B5734" s="3" t="s">
        <v>1119</v>
      </c>
      <c r="C5734" s="3" t="s">
        <v>1123</v>
      </c>
      <c r="D5734" s="3" t="s">
        <v>1124</v>
      </c>
    </row>
    <row r="5735" spans="1:4" x14ac:dyDescent="0.35">
      <c r="A5735" s="3" t="s">
        <v>5787</v>
      </c>
      <c r="B5735" s="3" t="s">
        <v>1116</v>
      </c>
      <c r="C5735" s="3" t="s">
        <v>1117</v>
      </c>
      <c r="D5735" s="3" t="s">
        <v>1118</v>
      </c>
    </row>
    <row r="5736" spans="1:4" x14ac:dyDescent="0.35">
      <c r="A5736" s="3" t="s">
        <v>5788</v>
      </c>
      <c r="B5736" s="3" t="s">
        <v>1116</v>
      </c>
      <c r="C5736" s="3" t="s">
        <v>1117</v>
      </c>
      <c r="D5736" s="3" t="s">
        <v>1124</v>
      </c>
    </row>
    <row r="5737" spans="1:4" x14ac:dyDescent="0.35">
      <c r="A5737" s="3" t="s">
        <v>5789</v>
      </c>
      <c r="B5737" s="3" t="s">
        <v>1116</v>
      </c>
      <c r="C5737" s="3" t="s">
        <v>1117</v>
      </c>
      <c r="D5737" s="3" t="s">
        <v>1118</v>
      </c>
    </row>
    <row r="5738" spans="1:4" x14ac:dyDescent="0.35">
      <c r="A5738" s="3" t="s">
        <v>5790</v>
      </c>
      <c r="B5738" s="3" t="s">
        <v>1116</v>
      </c>
      <c r="C5738" s="3" t="s">
        <v>1117</v>
      </c>
      <c r="D5738" s="3" t="s">
        <v>1118</v>
      </c>
    </row>
    <row r="5739" spans="1:4" x14ac:dyDescent="0.35">
      <c r="A5739" s="3" t="s">
        <v>5791</v>
      </c>
      <c r="B5739" s="3" t="s">
        <v>1119</v>
      </c>
      <c r="C5739" s="3" t="s">
        <v>1117</v>
      </c>
      <c r="D5739" s="3" t="s">
        <v>1118</v>
      </c>
    </row>
    <row r="5740" spans="1:4" x14ac:dyDescent="0.35">
      <c r="A5740" s="3" t="s">
        <v>5792</v>
      </c>
      <c r="B5740" s="3" t="s">
        <v>1119</v>
      </c>
      <c r="C5740" s="3" t="s">
        <v>1117</v>
      </c>
      <c r="D5740" s="3" t="s">
        <v>1118</v>
      </c>
    </row>
    <row r="5741" spans="1:4" x14ac:dyDescent="0.35">
      <c r="A5741" s="3" t="s">
        <v>5793</v>
      </c>
      <c r="B5741" s="3" t="s">
        <v>1119</v>
      </c>
      <c r="C5741" s="3" t="s">
        <v>1121</v>
      </c>
      <c r="D5741" s="3" t="s">
        <v>1118</v>
      </c>
    </row>
    <row r="5742" spans="1:4" x14ac:dyDescent="0.35">
      <c r="A5742" s="3" t="s">
        <v>5794</v>
      </c>
      <c r="B5742" s="3" t="s">
        <v>1119</v>
      </c>
      <c r="C5742" s="3" t="s">
        <v>1121</v>
      </c>
      <c r="D5742" s="3" t="s">
        <v>1118</v>
      </c>
    </row>
    <row r="5743" spans="1:4" x14ac:dyDescent="0.35">
      <c r="A5743" s="3" t="s">
        <v>5795</v>
      </c>
      <c r="B5743" s="3" t="s">
        <v>1116</v>
      </c>
      <c r="C5743" s="3" t="s">
        <v>1123</v>
      </c>
      <c r="D5743" s="3" t="s">
        <v>1118</v>
      </c>
    </row>
    <row r="5744" spans="1:4" x14ac:dyDescent="0.35">
      <c r="A5744" s="3" t="s">
        <v>5796</v>
      </c>
      <c r="B5744" s="3" t="s">
        <v>1116</v>
      </c>
      <c r="C5744" s="3" t="s">
        <v>1122</v>
      </c>
      <c r="D5744" s="3" t="s">
        <v>1118</v>
      </c>
    </row>
    <row r="5745" spans="1:4" x14ac:dyDescent="0.35">
      <c r="A5745" s="3" t="s">
        <v>5797</v>
      </c>
      <c r="B5745" s="3" t="s">
        <v>1116</v>
      </c>
      <c r="C5745" s="3" t="s">
        <v>1123</v>
      </c>
      <c r="D5745" s="3" t="s">
        <v>1124</v>
      </c>
    </row>
    <row r="5746" spans="1:4" x14ac:dyDescent="0.35">
      <c r="A5746" s="3" t="s">
        <v>5798</v>
      </c>
      <c r="B5746" s="3" t="s">
        <v>1120</v>
      </c>
      <c r="C5746" s="3" t="s">
        <v>1123</v>
      </c>
      <c r="D5746" s="3" t="s">
        <v>1118</v>
      </c>
    </row>
    <row r="5747" spans="1:4" x14ac:dyDescent="0.35">
      <c r="A5747" s="3" t="s">
        <v>5799</v>
      </c>
      <c r="B5747" s="3" t="s">
        <v>1119</v>
      </c>
      <c r="C5747" s="3" t="s">
        <v>1117</v>
      </c>
      <c r="D5747" s="3" t="s">
        <v>1124</v>
      </c>
    </row>
    <row r="5748" spans="1:4" x14ac:dyDescent="0.35">
      <c r="A5748" s="3" t="s">
        <v>5800</v>
      </c>
      <c r="B5748" s="3" t="s">
        <v>1116</v>
      </c>
      <c r="C5748" s="3" t="s">
        <v>1121</v>
      </c>
      <c r="D5748" s="3" t="s">
        <v>1118</v>
      </c>
    </row>
    <row r="5749" spans="1:4" x14ac:dyDescent="0.35">
      <c r="A5749" s="3" t="s">
        <v>5801</v>
      </c>
      <c r="B5749" s="3" t="s">
        <v>1119</v>
      </c>
      <c r="C5749" s="3" t="s">
        <v>1123</v>
      </c>
      <c r="D5749" s="3" t="s">
        <v>1118</v>
      </c>
    </row>
    <row r="5750" spans="1:4" x14ac:dyDescent="0.35">
      <c r="A5750" s="3" t="s">
        <v>5802</v>
      </c>
      <c r="B5750" s="3" t="s">
        <v>1119</v>
      </c>
      <c r="C5750" s="3" t="s">
        <v>1121</v>
      </c>
      <c r="D5750" s="3" t="s">
        <v>1118</v>
      </c>
    </row>
    <row r="5751" spans="1:4" x14ac:dyDescent="0.35">
      <c r="A5751" s="3" t="s">
        <v>5803</v>
      </c>
      <c r="B5751" s="3" t="s">
        <v>1120</v>
      </c>
      <c r="C5751" s="3" t="s">
        <v>1122</v>
      </c>
      <c r="D5751" s="3" t="s">
        <v>1124</v>
      </c>
    </row>
    <row r="5752" spans="1:4" x14ac:dyDescent="0.35">
      <c r="A5752" s="3" t="s">
        <v>5804</v>
      </c>
      <c r="B5752" s="3" t="s">
        <v>1120</v>
      </c>
      <c r="C5752" s="3" t="s">
        <v>1122</v>
      </c>
      <c r="D5752" s="3" t="s">
        <v>1118</v>
      </c>
    </row>
    <row r="5753" spans="1:4" x14ac:dyDescent="0.35">
      <c r="A5753" s="3" t="s">
        <v>5805</v>
      </c>
      <c r="B5753" s="3" t="s">
        <v>1116</v>
      </c>
      <c r="C5753" s="3" t="s">
        <v>1123</v>
      </c>
      <c r="D5753" s="3" t="s">
        <v>1118</v>
      </c>
    </row>
    <row r="5754" spans="1:4" x14ac:dyDescent="0.35">
      <c r="A5754" s="3" t="s">
        <v>5806</v>
      </c>
      <c r="B5754" s="3" t="s">
        <v>1119</v>
      </c>
      <c r="C5754" s="3" t="s">
        <v>1122</v>
      </c>
      <c r="D5754" s="3" t="s">
        <v>1126</v>
      </c>
    </row>
    <row r="5755" spans="1:4" x14ac:dyDescent="0.35">
      <c r="A5755" s="3" t="s">
        <v>5807</v>
      </c>
      <c r="B5755" s="3" t="s">
        <v>1120</v>
      </c>
      <c r="C5755" s="3" t="s">
        <v>1123</v>
      </c>
      <c r="D5755" s="3" t="s">
        <v>1118</v>
      </c>
    </row>
    <row r="5756" spans="1:4" x14ac:dyDescent="0.35">
      <c r="A5756" s="3" t="s">
        <v>5808</v>
      </c>
      <c r="B5756" s="3" t="s">
        <v>1116</v>
      </c>
      <c r="C5756" s="3" t="s">
        <v>1117</v>
      </c>
      <c r="D5756" s="3" t="s">
        <v>1126</v>
      </c>
    </row>
    <row r="5757" spans="1:4" x14ac:dyDescent="0.35">
      <c r="A5757" s="3" t="s">
        <v>5809</v>
      </c>
      <c r="B5757" s="3" t="s">
        <v>1116</v>
      </c>
      <c r="C5757" s="3" t="s">
        <v>1123</v>
      </c>
      <c r="D5757" s="3" t="s">
        <v>1118</v>
      </c>
    </row>
    <row r="5758" spans="1:4" x14ac:dyDescent="0.35">
      <c r="A5758" s="3" t="s">
        <v>5810</v>
      </c>
      <c r="B5758" s="3" t="s">
        <v>1116</v>
      </c>
      <c r="C5758" s="3" t="s">
        <v>1123</v>
      </c>
      <c r="D5758" s="3" t="s">
        <v>1124</v>
      </c>
    </row>
    <row r="5759" spans="1:4" x14ac:dyDescent="0.35">
      <c r="A5759" s="3" t="s">
        <v>5811</v>
      </c>
      <c r="B5759" s="3" t="s">
        <v>1120</v>
      </c>
      <c r="C5759" s="3" t="s">
        <v>1117</v>
      </c>
      <c r="D5759" s="3" t="s">
        <v>1118</v>
      </c>
    </row>
    <row r="5760" spans="1:4" x14ac:dyDescent="0.35">
      <c r="A5760" s="3" t="s">
        <v>5812</v>
      </c>
      <c r="B5760" s="3" t="s">
        <v>1116</v>
      </c>
      <c r="C5760" s="3" t="s">
        <v>1123</v>
      </c>
      <c r="D5760" s="3" t="s">
        <v>1118</v>
      </c>
    </row>
    <row r="5761" spans="1:4" x14ac:dyDescent="0.35">
      <c r="A5761" s="3" t="s">
        <v>5813</v>
      </c>
      <c r="B5761" s="3" t="s">
        <v>1116</v>
      </c>
      <c r="C5761" s="3" t="s">
        <v>1123</v>
      </c>
      <c r="D5761" s="3" t="s">
        <v>1118</v>
      </c>
    </row>
    <row r="5762" spans="1:4" x14ac:dyDescent="0.35">
      <c r="A5762" s="3" t="s">
        <v>5814</v>
      </c>
      <c r="B5762" s="3" t="s">
        <v>1120</v>
      </c>
      <c r="C5762" s="3" t="s">
        <v>1123</v>
      </c>
      <c r="D5762" s="3" t="s">
        <v>1118</v>
      </c>
    </row>
    <row r="5763" spans="1:4" x14ac:dyDescent="0.35">
      <c r="A5763" s="3" t="s">
        <v>5815</v>
      </c>
      <c r="B5763" s="3" t="s">
        <v>1116</v>
      </c>
      <c r="C5763" s="3" t="s">
        <v>1123</v>
      </c>
      <c r="D5763" s="3" t="s">
        <v>1118</v>
      </c>
    </row>
    <row r="5764" spans="1:4" x14ac:dyDescent="0.35">
      <c r="A5764" s="3" t="s">
        <v>5816</v>
      </c>
      <c r="B5764" s="3" t="s">
        <v>1116</v>
      </c>
      <c r="C5764" s="3" t="s">
        <v>1121</v>
      </c>
      <c r="D5764" s="3" t="s">
        <v>1124</v>
      </c>
    </row>
    <row r="5765" spans="1:4" x14ac:dyDescent="0.35">
      <c r="A5765" s="3" t="s">
        <v>5817</v>
      </c>
      <c r="B5765" s="3" t="s">
        <v>1116</v>
      </c>
      <c r="C5765" s="3" t="s">
        <v>1123</v>
      </c>
      <c r="D5765" s="3" t="s">
        <v>1124</v>
      </c>
    </row>
    <row r="5766" spans="1:4" x14ac:dyDescent="0.35">
      <c r="A5766" s="3" t="s">
        <v>5818</v>
      </c>
      <c r="B5766" s="3" t="s">
        <v>1116</v>
      </c>
      <c r="C5766" s="3" t="s">
        <v>1123</v>
      </c>
      <c r="D5766" s="3" t="s">
        <v>1118</v>
      </c>
    </row>
    <row r="5767" spans="1:4" x14ac:dyDescent="0.35">
      <c r="A5767" s="3" t="s">
        <v>5819</v>
      </c>
      <c r="B5767" s="3" t="s">
        <v>1116</v>
      </c>
      <c r="C5767" s="3" t="s">
        <v>1122</v>
      </c>
      <c r="D5767" s="3" t="s">
        <v>1118</v>
      </c>
    </row>
    <row r="5768" spans="1:4" x14ac:dyDescent="0.35">
      <c r="A5768" s="3" t="s">
        <v>5820</v>
      </c>
      <c r="B5768" s="3" t="s">
        <v>1116</v>
      </c>
      <c r="C5768" s="3" t="s">
        <v>1117</v>
      </c>
      <c r="D5768" s="3" t="s">
        <v>1124</v>
      </c>
    </row>
    <row r="5769" spans="1:4" x14ac:dyDescent="0.35">
      <c r="A5769" s="3" t="s">
        <v>5821</v>
      </c>
      <c r="B5769" s="3" t="s">
        <v>1116</v>
      </c>
      <c r="C5769" s="3" t="s">
        <v>1117</v>
      </c>
      <c r="D5769" s="3" t="s">
        <v>1118</v>
      </c>
    </row>
    <row r="5770" spans="1:4" x14ac:dyDescent="0.35">
      <c r="A5770" s="3" t="s">
        <v>5822</v>
      </c>
      <c r="B5770" s="3" t="s">
        <v>1120</v>
      </c>
      <c r="C5770" s="3" t="s">
        <v>1117</v>
      </c>
      <c r="D5770" s="3" t="s">
        <v>1118</v>
      </c>
    </row>
    <row r="5771" spans="1:4" x14ac:dyDescent="0.35">
      <c r="A5771" s="3" t="s">
        <v>5823</v>
      </c>
      <c r="B5771" s="3" t="s">
        <v>1119</v>
      </c>
      <c r="C5771" s="3" t="s">
        <v>1117</v>
      </c>
      <c r="D5771" s="3" t="s">
        <v>1118</v>
      </c>
    </row>
    <row r="5772" spans="1:4" x14ac:dyDescent="0.35">
      <c r="A5772" s="3" t="s">
        <v>5824</v>
      </c>
      <c r="B5772" s="3" t="s">
        <v>1116</v>
      </c>
      <c r="C5772" s="3" t="s">
        <v>1123</v>
      </c>
      <c r="D5772" s="3" t="s">
        <v>1124</v>
      </c>
    </row>
    <row r="5773" spans="1:4" x14ac:dyDescent="0.35">
      <c r="A5773" s="3" t="s">
        <v>5825</v>
      </c>
      <c r="B5773" s="3" t="s">
        <v>1120</v>
      </c>
      <c r="C5773" s="3" t="s">
        <v>1123</v>
      </c>
      <c r="D5773" s="3" t="s">
        <v>1124</v>
      </c>
    </row>
    <row r="5774" spans="1:4" x14ac:dyDescent="0.35">
      <c r="A5774" s="3" t="s">
        <v>5826</v>
      </c>
      <c r="B5774" s="3" t="s">
        <v>1119</v>
      </c>
      <c r="C5774" s="3" t="s">
        <v>1122</v>
      </c>
      <c r="D5774" s="3" t="s">
        <v>1118</v>
      </c>
    </row>
    <row r="5775" spans="1:4" x14ac:dyDescent="0.35">
      <c r="A5775" s="3" t="s">
        <v>5827</v>
      </c>
      <c r="B5775" s="3" t="s">
        <v>1119</v>
      </c>
      <c r="C5775" s="3" t="s">
        <v>1117</v>
      </c>
      <c r="D5775" s="3" t="s">
        <v>1118</v>
      </c>
    </row>
    <row r="5776" spans="1:4" x14ac:dyDescent="0.35">
      <c r="A5776" s="3" t="s">
        <v>5828</v>
      </c>
      <c r="B5776" s="3" t="s">
        <v>1119</v>
      </c>
      <c r="C5776" s="3" t="s">
        <v>1117</v>
      </c>
      <c r="D5776" s="3" t="s">
        <v>1118</v>
      </c>
    </row>
    <row r="5777" spans="1:4" x14ac:dyDescent="0.35">
      <c r="A5777" s="3" t="s">
        <v>5829</v>
      </c>
      <c r="B5777" s="3" t="s">
        <v>1116</v>
      </c>
      <c r="C5777" s="3" t="s">
        <v>1121</v>
      </c>
      <c r="D5777" s="3" t="s">
        <v>1118</v>
      </c>
    </row>
    <row r="5778" spans="1:4" x14ac:dyDescent="0.35">
      <c r="A5778" s="3" t="s">
        <v>5830</v>
      </c>
      <c r="B5778" s="3" t="s">
        <v>1116</v>
      </c>
      <c r="C5778" s="3" t="s">
        <v>1123</v>
      </c>
      <c r="D5778" s="3" t="s">
        <v>1126</v>
      </c>
    </row>
    <row r="5779" spans="1:4" x14ac:dyDescent="0.35">
      <c r="A5779" s="3" t="s">
        <v>5831</v>
      </c>
      <c r="B5779" s="3" t="s">
        <v>1116</v>
      </c>
      <c r="C5779" s="3" t="s">
        <v>1117</v>
      </c>
      <c r="D5779" s="3" t="s">
        <v>1118</v>
      </c>
    </row>
    <row r="5780" spans="1:4" x14ac:dyDescent="0.35">
      <c r="A5780" s="3" t="s">
        <v>5832</v>
      </c>
      <c r="B5780" s="3" t="s">
        <v>1116</v>
      </c>
      <c r="C5780" s="3" t="s">
        <v>1123</v>
      </c>
      <c r="D5780" s="3" t="s">
        <v>1126</v>
      </c>
    </row>
    <row r="5781" spans="1:4" x14ac:dyDescent="0.35">
      <c r="A5781" s="3" t="s">
        <v>5833</v>
      </c>
      <c r="B5781" s="3" t="s">
        <v>1119</v>
      </c>
      <c r="C5781" s="3" t="s">
        <v>1117</v>
      </c>
      <c r="D5781" s="3" t="s">
        <v>1118</v>
      </c>
    </row>
    <row r="5782" spans="1:4" x14ac:dyDescent="0.35">
      <c r="A5782" s="3" t="s">
        <v>5834</v>
      </c>
      <c r="B5782" s="3" t="s">
        <v>1116</v>
      </c>
      <c r="C5782" s="3" t="s">
        <v>1123</v>
      </c>
      <c r="D5782" s="3" t="s">
        <v>1118</v>
      </c>
    </row>
    <row r="5783" spans="1:4" x14ac:dyDescent="0.35">
      <c r="A5783" s="3" t="s">
        <v>5835</v>
      </c>
      <c r="B5783" s="3" t="s">
        <v>1119</v>
      </c>
      <c r="C5783" s="3" t="s">
        <v>1123</v>
      </c>
      <c r="D5783" s="3" t="s">
        <v>1126</v>
      </c>
    </row>
    <row r="5784" spans="1:4" x14ac:dyDescent="0.35">
      <c r="A5784" s="3" t="s">
        <v>5836</v>
      </c>
      <c r="B5784" s="3" t="s">
        <v>1119</v>
      </c>
      <c r="C5784" s="3" t="s">
        <v>1117</v>
      </c>
      <c r="D5784" s="3" t="s">
        <v>1118</v>
      </c>
    </row>
    <row r="5785" spans="1:4" x14ac:dyDescent="0.35">
      <c r="A5785" s="3" t="s">
        <v>5837</v>
      </c>
      <c r="B5785" s="3" t="s">
        <v>1119</v>
      </c>
      <c r="C5785" s="3" t="s">
        <v>1117</v>
      </c>
      <c r="D5785" s="3" t="s">
        <v>1118</v>
      </c>
    </row>
    <row r="5786" spans="1:4" x14ac:dyDescent="0.35">
      <c r="A5786" s="3" t="s">
        <v>5838</v>
      </c>
      <c r="B5786" s="3" t="s">
        <v>1116</v>
      </c>
      <c r="C5786" s="3" t="s">
        <v>1117</v>
      </c>
      <c r="D5786" s="3" t="s">
        <v>1118</v>
      </c>
    </row>
    <row r="5787" spans="1:4" x14ac:dyDescent="0.35">
      <c r="A5787" s="3" t="s">
        <v>5839</v>
      </c>
      <c r="B5787" s="3" t="s">
        <v>1119</v>
      </c>
      <c r="C5787" s="3" t="s">
        <v>1123</v>
      </c>
      <c r="D5787" s="3" t="s">
        <v>1124</v>
      </c>
    </row>
    <row r="5788" spans="1:4" x14ac:dyDescent="0.35">
      <c r="A5788" s="3" t="s">
        <v>5840</v>
      </c>
      <c r="B5788" s="3" t="s">
        <v>1116</v>
      </c>
      <c r="C5788" s="3" t="s">
        <v>1117</v>
      </c>
      <c r="D5788" s="3" t="s">
        <v>1118</v>
      </c>
    </row>
    <row r="5789" spans="1:4" x14ac:dyDescent="0.35">
      <c r="A5789" s="3" t="s">
        <v>5841</v>
      </c>
      <c r="B5789" s="3" t="s">
        <v>1116</v>
      </c>
      <c r="C5789" s="3" t="s">
        <v>1117</v>
      </c>
      <c r="D5789" s="3" t="s">
        <v>1118</v>
      </c>
    </row>
    <row r="5790" spans="1:4" x14ac:dyDescent="0.35">
      <c r="A5790" s="3" t="s">
        <v>5842</v>
      </c>
      <c r="B5790" s="3" t="s">
        <v>1119</v>
      </c>
      <c r="C5790" s="3" t="s">
        <v>1122</v>
      </c>
      <c r="D5790" s="3" t="s">
        <v>1124</v>
      </c>
    </row>
    <row r="5791" spans="1:4" x14ac:dyDescent="0.35">
      <c r="A5791" s="3" t="s">
        <v>5843</v>
      </c>
      <c r="B5791" s="3" t="s">
        <v>1116</v>
      </c>
      <c r="C5791" s="3" t="s">
        <v>1117</v>
      </c>
      <c r="D5791" s="3" t="s">
        <v>1124</v>
      </c>
    </row>
    <row r="5792" spans="1:4" x14ac:dyDescent="0.35">
      <c r="A5792" s="3" t="s">
        <v>5844</v>
      </c>
      <c r="B5792" s="3" t="s">
        <v>1116</v>
      </c>
      <c r="C5792" s="3" t="s">
        <v>1117</v>
      </c>
      <c r="D5792" s="3" t="s">
        <v>1124</v>
      </c>
    </row>
    <row r="5793" spans="1:4" x14ac:dyDescent="0.35">
      <c r="A5793" s="3" t="s">
        <v>5845</v>
      </c>
      <c r="B5793" s="3" t="s">
        <v>1119</v>
      </c>
      <c r="C5793" s="3" t="s">
        <v>1122</v>
      </c>
      <c r="D5793" s="3" t="s">
        <v>1126</v>
      </c>
    </row>
    <row r="5794" spans="1:4" x14ac:dyDescent="0.35">
      <c r="A5794" s="3" t="s">
        <v>5846</v>
      </c>
      <c r="B5794" s="3" t="s">
        <v>1116</v>
      </c>
      <c r="C5794" s="3" t="s">
        <v>1117</v>
      </c>
      <c r="D5794" s="3" t="s">
        <v>1118</v>
      </c>
    </row>
    <row r="5795" spans="1:4" x14ac:dyDescent="0.35">
      <c r="A5795" s="3" t="s">
        <v>5847</v>
      </c>
      <c r="B5795" s="3" t="s">
        <v>1120</v>
      </c>
      <c r="C5795" s="3" t="s">
        <v>1117</v>
      </c>
      <c r="D5795" s="3" t="s">
        <v>1118</v>
      </c>
    </row>
    <row r="5796" spans="1:4" x14ac:dyDescent="0.35">
      <c r="A5796" s="3" t="s">
        <v>5848</v>
      </c>
      <c r="B5796" s="3" t="s">
        <v>1116</v>
      </c>
      <c r="C5796" s="3" t="s">
        <v>1122</v>
      </c>
      <c r="D5796" s="3" t="s">
        <v>1118</v>
      </c>
    </row>
    <row r="5797" spans="1:4" x14ac:dyDescent="0.35">
      <c r="A5797" s="3" t="s">
        <v>5849</v>
      </c>
      <c r="B5797" s="3" t="s">
        <v>1119</v>
      </c>
      <c r="C5797" s="3" t="s">
        <v>1117</v>
      </c>
      <c r="D5797" s="3" t="s">
        <v>1118</v>
      </c>
    </row>
    <row r="5798" spans="1:4" x14ac:dyDescent="0.35">
      <c r="A5798" s="3" t="s">
        <v>5850</v>
      </c>
      <c r="B5798" s="3" t="s">
        <v>1116</v>
      </c>
      <c r="C5798" s="3" t="s">
        <v>1117</v>
      </c>
      <c r="D5798" s="3" t="s">
        <v>1118</v>
      </c>
    </row>
    <row r="5799" spans="1:4" x14ac:dyDescent="0.35">
      <c r="A5799" s="3" t="s">
        <v>5851</v>
      </c>
      <c r="B5799" s="3" t="s">
        <v>1116</v>
      </c>
      <c r="C5799" s="3" t="s">
        <v>1123</v>
      </c>
      <c r="D5799" s="3" t="s">
        <v>1118</v>
      </c>
    </row>
    <row r="5800" spans="1:4" x14ac:dyDescent="0.35">
      <c r="A5800" s="3" t="s">
        <v>5852</v>
      </c>
      <c r="B5800" s="3" t="s">
        <v>1116</v>
      </c>
      <c r="C5800" s="3" t="s">
        <v>1117</v>
      </c>
      <c r="D5800" s="3" t="s">
        <v>1118</v>
      </c>
    </row>
    <row r="5801" spans="1:4" x14ac:dyDescent="0.35">
      <c r="A5801" s="3" t="s">
        <v>5853</v>
      </c>
      <c r="B5801" s="3" t="s">
        <v>1119</v>
      </c>
      <c r="C5801" s="3" t="s">
        <v>1122</v>
      </c>
      <c r="D5801" s="3" t="s">
        <v>1118</v>
      </c>
    </row>
    <row r="5802" spans="1:4" x14ac:dyDescent="0.35">
      <c r="A5802" s="3" t="s">
        <v>5854</v>
      </c>
      <c r="B5802" s="3" t="s">
        <v>1116</v>
      </c>
      <c r="C5802" s="3" t="s">
        <v>1117</v>
      </c>
      <c r="D5802" s="3" t="s">
        <v>1118</v>
      </c>
    </row>
    <row r="5803" spans="1:4" x14ac:dyDescent="0.35">
      <c r="A5803" s="3" t="s">
        <v>5855</v>
      </c>
      <c r="B5803" s="3" t="s">
        <v>1116</v>
      </c>
      <c r="C5803" s="3" t="s">
        <v>1123</v>
      </c>
      <c r="D5803" s="3" t="s">
        <v>1118</v>
      </c>
    </row>
    <row r="5804" spans="1:4" x14ac:dyDescent="0.35">
      <c r="A5804" s="3" t="s">
        <v>5856</v>
      </c>
      <c r="B5804" s="3" t="s">
        <v>1119</v>
      </c>
      <c r="C5804" s="3" t="s">
        <v>1121</v>
      </c>
      <c r="D5804" s="3" t="s">
        <v>1118</v>
      </c>
    </row>
    <row r="5805" spans="1:4" x14ac:dyDescent="0.35">
      <c r="A5805" s="3" t="s">
        <v>5857</v>
      </c>
      <c r="B5805" s="3" t="s">
        <v>1116</v>
      </c>
      <c r="C5805" s="3" t="s">
        <v>1121</v>
      </c>
      <c r="D5805" s="3" t="s">
        <v>1124</v>
      </c>
    </row>
    <row r="5806" spans="1:4" x14ac:dyDescent="0.35">
      <c r="A5806" s="3" t="s">
        <v>5858</v>
      </c>
      <c r="B5806" s="3" t="s">
        <v>1119</v>
      </c>
      <c r="C5806" s="3" t="s">
        <v>1117</v>
      </c>
      <c r="D5806" s="3" t="s">
        <v>1118</v>
      </c>
    </row>
    <row r="5807" spans="1:4" x14ac:dyDescent="0.35">
      <c r="A5807" s="3" t="s">
        <v>5859</v>
      </c>
      <c r="B5807" s="3" t="s">
        <v>1116</v>
      </c>
      <c r="C5807" s="3" t="s">
        <v>1123</v>
      </c>
      <c r="D5807" s="3" t="s">
        <v>1118</v>
      </c>
    </row>
    <row r="5808" spans="1:4" x14ac:dyDescent="0.35">
      <c r="A5808" s="3" t="s">
        <v>5860</v>
      </c>
      <c r="B5808" s="3" t="s">
        <v>1119</v>
      </c>
      <c r="C5808" s="3" t="s">
        <v>1117</v>
      </c>
      <c r="D5808" s="3" t="s">
        <v>1118</v>
      </c>
    </row>
    <row r="5809" spans="1:4" x14ac:dyDescent="0.35">
      <c r="A5809" s="3" t="s">
        <v>5861</v>
      </c>
      <c r="B5809" s="3" t="s">
        <v>1116</v>
      </c>
      <c r="C5809" s="3" t="s">
        <v>1123</v>
      </c>
      <c r="D5809" s="3" t="s">
        <v>1118</v>
      </c>
    </row>
    <row r="5810" spans="1:4" x14ac:dyDescent="0.35">
      <c r="A5810" s="3" t="s">
        <v>5862</v>
      </c>
      <c r="B5810" s="3" t="s">
        <v>1116</v>
      </c>
      <c r="C5810" s="3" t="s">
        <v>1117</v>
      </c>
      <c r="D5810" s="3" t="s">
        <v>1118</v>
      </c>
    </row>
    <row r="5811" spans="1:4" x14ac:dyDescent="0.35">
      <c r="A5811" s="3" t="s">
        <v>5863</v>
      </c>
      <c r="B5811" s="3" t="s">
        <v>1116</v>
      </c>
      <c r="C5811" s="3" t="s">
        <v>1121</v>
      </c>
      <c r="D5811" s="3" t="s">
        <v>1124</v>
      </c>
    </row>
    <row r="5812" spans="1:4" x14ac:dyDescent="0.35">
      <c r="A5812" s="3" t="s">
        <v>5864</v>
      </c>
      <c r="B5812" s="3" t="s">
        <v>1119</v>
      </c>
      <c r="C5812" s="3" t="s">
        <v>1117</v>
      </c>
      <c r="D5812" s="3" t="s">
        <v>1118</v>
      </c>
    </row>
    <row r="5813" spans="1:4" x14ac:dyDescent="0.35">
      <c r="A5813" s="3" t="s">
        <v>5865</v>
      </c>
      <c r="B5813" s="3" t="s">
        <v>1116</v>
      </c>
      <c r="C5813" s="3" t="s">
        <v>1117</v>
      </c>
      <c r="D5813" s="3" t="s">
        <v>1124</v>
      </c>
    </row>
    <row r="5814" spans="1:4" x14ac:dyDescent="0.35">
      <c r="A5814" s="3" t="s">
        <v>5866</v>
      </c>
      <c r="B5814" s="3" t="s">
        <v>1119</v>
      </c>
      <c r="C5814" s="3" t="s">
        <v>1122</v>
      </c>
      <c r="D5814" s="3" t="s">
        <v>1118</v>
      </c>
    </row>
    <row r="5815" spans="1:4" x14ac:dyDescent="0.35">
      <c r="A5815" s="3" t="s">
        <v>5867</v>
      </c>
      <c r="B5815" s="3" t="s">
        <v>1116</v>
      </c>
      <c r="C5815" s="3" t="s">
        <v>1123</v>
      </c>
      <c r="D5815" s="3" t="s">
        <v>1118</v>
      </c>
    </row>
    <row r="5816" spans="1:4" x14ac:dyDescent="0.35">
      <c r="A5816" s="3" t="s">
        <v>5868</v>
      </c>
      <c r="B5816" s="3" t="s">
        <v>1119</v>
      </c>
      <c r="C5816" s="3" t="s">
        <v>1117</v>
      </c>
      <c r="D5816" s="3" t="s">
        <v>1118</v>
      </c>
    </row>
    <row r="5817" spans="1:4" x14ac:dyDescent="0.35">
      <c r="A5817" s="3" t="s">
        <v>5869</v>
      </c>
      <c r="B5817" s="3" t="s">
        <v>1119</v>
      </c>
      <c r="C5817" s="3" t="s">
        <v>1117</v>
      </c>
      <c r="D5817" s="3" t="s">
        <v>1126</v>
      </c>
    </row>
    <row r="5818" spans="1:4" x14ac:dyDescent="0.35">
      <c r="A5818" s="3" t="s">
        <v>5870</v>
      </c>
      <c r="B5818" s="3" t="s">
        <v>1116</v>
      </c>
      <c r="C5818" s="3" t="s">
        <v>1117</v>
      </c>
      <c r="D5818" s="3" t="s">
        <v>1118</v>
      </c>
    </row>
    <row r="5819" spans="1:4" x14ac:dyDescent="0.35">
      <c r="A5819" s="3" t="s">
        <v>5871</v>
      </c>
      <c r="B5819" s="3" t="s">
        <v>1119</v>
      </c>
      <c r="C5819" s="3" t="s">
        <v>1117</v>
      </c>
      <c r="D5819" s="3" t="s">
        <v>1118</v>
      </c>
    </row>
    <row r="5820" spans="1:4" x14ac:dyDescent="0.35">
      <c r="A5820" s="3" t="s">
        <v>5872</v>
      </c>
      <c r="B5820" s="3" t="s">
        <v>1120</v>
      </c>
      <c r="C5820" s="3" t="s">
        <v>1123</v>
      </c>
      <c r="D5820" s="3" t="s">
        <v>1118</v>
      </c>
    </row>
    <row r="5821" spans="1:4" x14ac:dyDescent="0.35">
      <c r="A5821" s="3" t="s">
        <v>5873</v>
      </c>
      <c r="B5821" s="3" t="s">
        <v>1116</v>
      </c>
      <c r="C5821" s="3" t="s">
        <v>1122</v>
      </c>
      <c r="D5821" s="3" t="s">
        <v>1118</v>
      </c>
    </row>
    <row r="5822" spans="1:4" x14ac:dyDescent="0.35">
      <c r="A5822" s="3" t="s">
        <v>5874</v>
      </c>
      <c r="B5822" s="3" t="s">
        <v>1116</v>
      </c>
      <c r="C5822" s="3" t="s">
        <v>1117</v>
      </c>
      <c r="D5822" s="3" t="s">
        <v>1118</v>
      </c>
    </row>
    <row r="5823" spans="1:4" x14ac:dyDescent="0.35">
      <c r="A5823" s="3" t="s">
        <v>5875</v>
      </c>
      <c r="B5823" s="3" t="s">
        <v>1119</v>
      </c>
      <c r="C5823" s="3" t="s">
        <v>1117</v>
      </c>
      <c r="D5823" s="3" t="s">
        <v>1126</v>
      </c>
    </row>
    <row r="5824" spans="1:4" x14ac:dyDescent="0.35">
      <c r="A5824" s="3" t="s">
        <v>5876</v>
      </c>
      <c r="B5824" s="3" t="s">
        <v>1116</v>
      </c>
      <c r="C5824" s="3" t="s">
        <v>1117</v>
      </c>
      <c r="D5824" s="3" t="s">
        <v>1126</v>
      </c>
    </row>
    <row r="5825" spans="1:4" x14ac:dyDescent="0.35">
      <c r="A5825" s="3" t="s">
        <v>5877</v>
      </c>
      <c r="B5825" s="3" t="s">
        <v>1119</v>
      </c>
      <c r="C5825" s="3" t="s">
        <v>1117</v>
      </c>
      <c r="D5825" s="3" t="s">
        <v>1118</v>
      </c>
    </row>
    <row r="5826" spans="1:4" x14ac:dyDescent="0.35">
      <c r="A5826" s="3" t="s">
        <v>5878</v>
      </c>
      <c r="B5826" s="3" t="s">
        <v>1120</v>
      </c>
      <c r="C5826" s="3" t="s">
        <v>1121</v>
      </c>
      <c r="D5826" s="3" t="s">
        <v>1118</v>
      </c>
    </row>
    <row r="5827" spans="1:4" x14ac:dyDescent="0.35">
      <c r="A5827" s="3" t="s">
        <v>5879</v>
      </c>
      <c r="B5827" s="3" t="s">
        <v>1116</v>
      </c>
      <c r="C5827" s="3" t="s">
        <v>1117</v>
      </c>
      <c r="D5827" s="3" t="s">
        <v>1124</v>
      </c>
    </row>
    <row r="5828" spans="1:4" x14ac:dyDescent="0.35">
      <c r="A5828" s="3" t="s">
        <v>5880</v>
      </c>
      <c r="B5828" s="3" t="s">
        <v>1116</v>
      </c>
      <c r="C5828" s="3" t="s">
        <v>1122</v>
      </c>
      <c r="D5828" s="3" t="s">
        <v>1118</v>
      </c>
    </row>
    <row r="5829" spans="1:4" x14ac:dyDescent="0.35">
      <c r="A5829" s="3" t="s">
        <v>5881</v>
      </c>
      <c r="B5829" s="3" t="s">
        <v>1120</v>
      </c>
      <c r="C5829" s="3" t="s">
        <v>1123</v>
      </c>
      <c r="D5829" s="3" t="s">
        <v>1118</v>
      </c>
    </row>
    <row r="5830" spans="1:4" x14ac:dyDescent="0.35">
      <c r="A5830" s="3" t="s">
        <v>5882</v>
      </c>
      <c r="B5830" s="3" t="s">
        <v>1119</v>
      </c>
      <c r="C5830" s="3" t="s">
        <v>1123</v>
      </c>
      <c r="D5830" s="3" t="s">
        <v>1118</v>
      </c>
    </row>
    <row r="5831" spans="1:4" x14ac:dyDescent="0.35">
      <c r="A5831" s="3" t="s">
        <v>5883</v>
      </c>
      <c r="B5831" s="3" t="s">
        <v>1119</v>
      </c>
      <c r="C5831" s="3" t="s">
        <v>1123</v>
      </c>
      <c r="D5831" s="3" t="s">
        <v>1124</v>
      </c>
    </row>
    <row r="5832" spans="1:4" x14ac:dyDescent="0.35">
      <c r="A5832" s="3" t="s">
        <v>5884</v>
      </c>
      <c r="B5832" s="3" t="s">
        <v>1119</v>
      </c>
      <c r="C5832" s="3" t="s">
        <v>1122</v>
      </c>
      <c r="D5832" s="3" t="s">
        <v>1118</v>
      </c>
    </row>
    <row r="5833" spans="1:4" x14ac:dyDescent="0.35">
      <c r="A5833" s="3" t="s">
        <v>5885</v>
      </c>
      <c r="B5833" s="3" t="s">
        <v>1116</v>
      </c>
      <c r="C5833" s="3" t="s">
        <v>1122</v>
      </c>
      <c r="D5833" s="3" t="s">
        <v>1118</v>
      </c>
    </row>
    <row r="5834" spans="1:4" x14ac:dyDescent="0.35">
      <c r="A5834" s="3" t="s">
        <v>5886</v>
      </c>
      <c r="B5834" s="3" t="s">
        <v>1116</v>
      </c>
      <c r="C5834" s="3" t="s">
        <v>1123</v>
      </c>
      <c r="D5834" s="3" t="s">
        <v>1124</v>
      </c>
    </row>
    <row r="5835" spans="1:4" x14ac:dyDescent="0.35">
      <c r="A5835" s="3" t="s">
        <v>5887</v>
      </c>
      <c r="B5835" s="3" t="s">
        <v>1120</v>
      </c>
      <c r="C5835" s="3" t="s">
        <v>1117</v>
      </c>
      <c r="D5835" s="3" t="s">
        <v>1118</v>
      </c>
    </row>
    <row r="5836" spans="1:4" x14ac:dyDescent="0.35">
      <c r="A5836" s="3" t="s">
        <v>5888</v>
      </c>
      <c r="B5836" s="3" t="s">
        <v>1116</v>
      </c>
      <c r="C5836" s="3" t="s">
        <v>1121</v>
      </c>
      <c r="D5836" s="3" t="s">
        <v>1118</v>
      </c>
    </row>
    <row r="5837" spans="1:4" x14ac:dyDescent="0.35">
      <c r="A5837" s="3" t="s">
        <v>5889</v>
      </c>
      <c r="B5837" s="3" t="s">
        <v>1116</v>
      </c>
      <c r="C5837" s="3" t="s">
        <v>1121</v>
      </c>
      <c r="D5837" s="3" t="s">
        <v>1118</v>
      </c>
    </row>
    <row r="5838" spans="1:4" x14ac:dyDescent="0.35">
      <c r="A5838" s="3" t="s">
        <v>5890</v>
      </c>
      <c r="B5838" s="3" t="s">
        <v>1116</v>
      </c>
      <c r="C5838" s="3" t="s">
        <v>1123</v>
      </c>
      <c r="D5838" s="3" t="s">
        <v>1118</v>
      </c>
    </row>
    <row r="5839" spans="1:4" x14ac:dyDescent="0.35">
      <c r="A5839" s="3" t="s">
        <v>5891</v>
      </c>
      <c r="B5839" s="3" t="s">
        <v>1116</v>
      </c>
      <c r="C5839" s="3" t="s">
        <v>1123</v>
      </c>
      <c r="D5839" s="3" t="s">
        <v>1126</v>
      </c>
    </row>
    <row r="5840" spans="1:4" x14ac:dyDescent="0.35">
      <c r="A5840" s="3" t="s">
        <v>5892</v>
      </c>
      <c r="B5840" s="3" t="s">
        <v>1119</v>
      </c>
      <c r="C5840" s="3" t="s">
        <v>1123</v>
      </c>
      <c r="D5840" s="3" t="s">
        <v>1118</v>
      </c>
    </row>
    <row r="5841" spans="1:4" x14ac:dyDescent="0.35">
      <c r="A5841" s="3" t="s">
        <v>5893</v>
      </c>
      <c r="B5841" s="3" t="s">
        <v>1116</v>
      </c>
      <c r="C5841" s="3" t="s">
        <v>1122</v>
      </c>
      <c r="D5841" s="3" t="s">
        <v>1118</v>
      </c>
    </row>
    <row r="5842" spans="1:4" x14ac:dyDescent="0.35">
      <c r="A5842" s="3" t="s">
        <v>5894</v>
      </c>
      <c r="B5842" s="3" t="s">
        <v>1116</v>
      </c>
      <c r="C5842" s="3" t="s">
        <v>1123</v>
      </c>
      <c r="D5842" s="3" t="s">
        <v>1118</v>
      </c>
    </row>
    <row r="5843" spans="1:4" x14ac:dyDescent="0.35">
      <c r="A5843" s="3" t="s">
        <v>5895</v>
      </c>
      <c r="B5843" s="3" t="s">
        <v>1119</v>
      </c>
      <c r="C5843" s="3" t="s">
        <v>1122</v>
      </c>
      <c r="D5843" s="3" t="s">
        <v>1118</v>
      </c>
    </row>
    <row r="5844" spans="1:4" x14ac:dyDescent="0.35">
      <c r="A5844" s="3" t="s">
        <v>5896</v>
      </c>
      <c r="B5844" s="3" t="s">
        <v>1116</v>
      </c>
      <c r="C5844" s="3" t="s">
        <v>1122</v>
      </c>
      <c r="D5844" s="3" t="s">
        <v>1118</v>
      </c>
    </row>
    <row r="5845" spans="1:4" x14ac:dyDescent="0.35">
      <c r="A5845" s="3" t="s">
        <v>5897</v>
      </c>
      <c r="B5845" s="3" t="s">
        <v>1119</v>
      </c>
      <c r="C5845" s="3" t="s">
        <v>1123</v>
      </c>
      <c r="D5845" s="3" t="s">
        <v>1118</v>
      </c>
    </row>
    <row r="5846" spans="1:4" x14ac:dyDescent="0.35">
      <c r="A5846" s="3" t="s">
        <v>5898</v>
      </c>
      <c r="B5846" s="3" t="s">
        <v>1116</v>
      </c>
      <c r="C5846" s="3" t="s">
        <v>1121</v>
      </c>
      <c r="D5846" s="3" t="s">
        <v>1118</v>
      </c>
    </row>
    <row r="5847" spans="1:4" x14ac:dyDescent="0.35">
      <c r="A5847" s="3" t="s">
        <v>5899</v>
      </c>
      <c r="B5847" s="3" t="s">
        <v>1119</v>
      </c>
      <c r="C5847" s="3" t="s">
        <v>1123</v>
      </c>
      <c r="D5847" s="3" t="s">
        <v>1124</v>
      </c>
    </row>
    <row r="5848" spans="1:4" x14ac:dyDescent="0.35">
      <c r="A5848" s="3" t="s">
        <v>5900</v>
      </c>
      <c r="B5848" s="3" t="s">
        <v>1119</v>
      </c>
      <c r="C5848" s="3" t="s">
        <v>1117</v>
      </c>
      <c r="D5848" s="3" t="s">
        <v>1118</v>
      </c>
    </row>
    <row r="5849" spans="1:4" x14ac:dyDescent="0.35">
      <c r="A5849" s="3" t="s">
        <v>5901</v>
      </c>
      <c r="B5849" s="3" t="s">
        <v>1119</v>
      </c>
      <c r="C5849" s="3" t="s">
        <v>1122</v>
      </c>
      <c r="D5849" s="3" t="s">
        <v>1124</v>
      </c>
    </row>
    <row r="5850" spans="1:4" x14ac:dyDescent="0.35">
      <c r="A5850" s="3" t="s">
        <v>5902</v>
      </c>
      <c r="B5850" s="3" t="s">
        <v>1116</v>
      </c>
      <c r="C5850" s="3" t="s">
        <v>1117</v>
      </c>
      <c r="D5850" s="3" t="s">
        <v>1124</v>
      </c>
    </row>
    <row r="5851" spans="1:4" x14ac:dyDescent="0.35">
      <c r="A5851" s="3" t="s">
        <v>5903</v>
      </c>
      <c r="B5851" s="3" t="s">
        <v>1119</v>
      </c>
      <c r="C5851" s="3" t="s">
        <v>1117</v>
      </c>
      <c r="D5851" s="3" t="s">
        <v>1126</v>
      </c>
    </row>
    <row r="5852" spans="1:4" x14ac:dyDescent="0.35">
      <c r="A5852" s="3" t="s">
        <v>5904</v>
      </c>
      <c r="B5852" s="3" t="s">
        <v>1119</v>
      </c>
      <c r="C5852" s="3" t="s">
        <v>1123</v>
      </c>
      <c r="D5852" s="3" t="s">
        <v>1118</v>
      </c>
    </row>
    <row r="5853" spans="1:4" x14ac:dyDescent="0.35">
      <c r="A5853" s="3" t="s">
        <v>5905</v>
      </c>
      <c r="B5853" s="3" t="s">
        <v>1119</v>
      </c>
      <c r="C5853" s="3" t="s">
        <v>1121</v>
      </c>
      <c r="D5853" s="3" t="s">
        <v>1118</v>
      </c>
    </row>
    <row r="5854" spans="1:4" x14ac:dyDescent="0.35">
      <c r="A5854" s="3" t="s">
        <v>5906</v>
      </c>
      <c r="B5854" s="3" t="s">
        <v>1116</v>
      </c>
      <c r="C5854" s="3" t="s">
        <v>1117</v>
      </c>
      <c r="D5854" s="3" t="s">
        <v>1118</v>
      </c>
    </row>
    <row r="5855" spans="1:4" x14ac:dyDescent="0.35">
      <c r="A5855" s="3" t="s">
        <v>5907</v>
      </c>
      <c r="B5855" s="3" t="s">
        <v>1116</v>
      </c>
      <c r="C5855" s="3" t="s">
        <v>1121</v>
      </c>
      <c r="D5855" s="3" t="s">
        <v>1118</v>
      </c>
    </row>
    <row r="5856" spans="1:4" x14ac:dyDescent="0.35">
      <c r="A5856" s="3" t="s">
        <v>5908</v>
      </c>
      <c r="B5856" s="3" t="s">
        <v>1119</v>
      </c>
      <c r="C5856" s="3" t="s">
        <v>1123</v>
      </c>
      <c r="D5856" s="3" t="s">
        <v>1118</v>
      </c>
    </row>
    <row r="5857" spans="1:4" x14ac:dyDescent="0.35">
      <c r="A5857" s="3" t="s">
        <v>5909</v>
      </c>
      <c r="B5857" s="3" t="s">
        <v>1116</v>
      </c>
      <c r="C5857" s="3" t="s">
        <v>1117</v>
      </c>
      <c r="D5857" s="3" t="s">
        <v>1124</v>
      </c>
    </row>
    <row r="5858" spans="1:4" x14ac:dyDescent="0.35">
      <c r="A5858" s="3" t="s">
        <v>5910</v>
      </c>
      <c r="B5858" s="3" t="s">
        <v>1116</v>
      </c>
      <c r="C5858" s="3" t="s">
        <v>1121</v>
      </c>
      <c r="D5858" s="3" t="s">
        <v>1118</v>
      </c>
    </row>
    <row r="5859" spans="1:4" x14ac:dyDescent="0.35">
      <c r="A5859" s="3" t="s">
        <v>5911</v>
      </c>
      <c r="B5859" s="3" t="s">
        <v>1116</v>
      </c>
      <c r="C5859" s="3" t="s">
        <v>1117</v>
      </c>
      <c r="D5859" s="3" t="s">
        <v>1118</v>
      </c>
    </row>
    <row r="5860" spans="1:4" x14ac:dyDescent="0.35">
      <c r="A5860" s="3" t="s">
        <v>5912</v>
      </c>
      <c r="B5860" s="3" t="s">
        <v>1116</v>
      </c>
      <c r="C5860" s="3" t="s">
        <v>1117</v>
      </c>
      <c r="D5860" s="3" t="s">
        <v>1126</v>
      </c>
    </row>
    <row r="5861" spans="1:4" x14ac:dyDescent="0.35">
      <c r="A5861" s="3" t="s">
        <v>5913</v>
      </c>
      <c r="B5861" s="3" t="s">
        <v>1116</v>
      </c>
      <c r="C5861" s="3" t="s">
        <v>1122</v>
      </c>
      <c r="D5861" s="3" t="s">
        <v>1118</v>
      </c>
    </row>
    <row r="5862" spans="1:4" x14ac:dyDescent="0.35">
      <c r="A5862" s="3" t="s">
        <v>5914</v>
      </c>
      <c r="B5862" s="3" t="s">
        <v>1119</v>
      </c>
      <c r="C5862" s="3" t="s">
        <v>1117</v>
      </c>
      <c r="D5862" s="3" t="s">
        <v>1124</v>
      </c>
    </row>
    <row r="5863" spans="1:4" x14ac:dyDescent="0.35">
      <c r="A5863" s="3" t="s">
        <v>5915</v>
      </c>
      <c r="B5863" s="3" t="s">
        <v>1116</v>
      </c>
      <c r="C5863" s="3" t="s">
        <v>1123</v>
      </c>
      <c r="D5863" s="3" t="s">
        <v>1124</v>
      </c>
    </row>
    <row r="5864" spans="1:4" x14ac:dyDescent="0.35">
      <c r="A5864" s="3" t="s">
        <v>5916</v>
      </c>
      <c r="B5864" s="3" t="s">
        <v>1119</v>
      </c>
      <c r="C5864" s="3" t="s">
        <v>1117</v>
      </c>
      <c r="D5864" s="3" t="s">
        <v>1124</v>
      </c>
    </row>
    <row r="5865" spans="1:4" x14ac:dyDescent="0.35">
      <c r="A5865" s="3" t="s">
        <v>5917</v>
      </c>
      <c r="B5865" s="3" t="s">
        <v>1116</v>
      </c>
      <c r="C5865" s="3" t="s">
        <v>1121</v>
      </c>
      <c r="D5865" s="3" t="s">
        <v>1118</v>
      </c>
    </row>
    <row r="5866" spans="1:4" x14ac:dyDescent="0.35">
      <c r="A5866" s="3" t="s">
        <v>5918</v>
      </c>
      <c r="B5866" s="3" t="s">
        <v>1119</v>
      </c>
      <c r="C5866" s="3" t="s">
        <v>1121</v>
      </c>
      <c r="D5866" s="3" t="s">
        <v>1118</v>
      </c>
    </row>
    <row r="5867" spans="1:4" x14ac:dyDescent="0.35">
      <c r="A5867" s="3" t="s">
        <v>5919</v>
      </c>
      <c r="B5867" s="3" t="s">
        <v>1116</v>
      </c>
      <c r="C5867" s="3" t="s">
        <v>1123</v>
      </c>
      <c r="D5867" s="3" t="s">
        <v>1118</v>
      </c>
    </row>
    <row r="5868" spans="1:4" x14ac:dyDescent="0.35">
      <c r="A5868" s="3" t="s">
        <v>5920</v>
      </c>
      <c r="B5868" s="3" t="s">
        <v>1119</v>
      </c>
      <c r="C5868" s="3" t="s">
        <v>1121</v>
      </c>
      <c r="D5868" s="3" t="s">
        <v>1118</v>
      </c>
    </row>
    <row r="5869" spans="1:4" x14ac:dyDescent="0.35">
      <c r="A5869" s="3" t="s">
        <v>5921</v>
      </c>
      <c r="B5869" s="3" t="s">
        <v>1116</v>
      </c>
      <c r="C5869" s="3" t="s">
        <v>1117</v>
      </c>
      <c r="D5869" s="3" t="s">
        <v>1118</v>
      </c>
    </row>
    <row r="5870" spans="1:4" x14ac:dyDescent="0.35">
      <c r="A5870" s="3" t="s">
        <v>5922</v>
      </c>
      <c r="B5870" s="3" t="s">
        <v>1116</v>
      </c>
      <c r="C5870" s="3" t="s">
        <v>1117</v>
      </c>
      <c r="D5870" s="3" t="s">
        <v>1118</v>
      </c>
    </row>
    <row r="5871" spans="1:4" x14ac:dyDescent="0.35">
      <c r="A5871" s="3" t="s">
        <v>5923</v>
      </c>
      <c r="B5871" s="3" t="s">
        <v>1116</v>
      </c>
      <c r="C5871" s="3" t="s">
        <v>1117</v>
      </c>
      <c r="D5871" s="3" t="s">
        <v>1118</v>
      </c>
    </row>
    <row r="5872" spans="1:4" x14ac:dyDescent="0.35">
      <c r="A5872" s="3" t="s">
        <v>5924</v>
      </c>
      <c r="B5872" s="3" t="s">
        <v>1116</v>
      </c>
      <c r="C5872" s="3" t="s">
        <v>1117</v>
      </c>
      <c r="D5872" s="3" t="s">
        <v>1126</v>
      </c>
    </row>
    <row r="5873" spans="1:4" x14ac:dyDescent="0.35">
      <c r="A5873" s="3" t="s">
        <v>5925</v>
      </c>
      <c r="B5873" s="3" t="s">
        <v>1119</v>
      </c>
      <c r="C5873" s="3" t="s">
        <v>1121</v>
      </c>
      <c r="D5873" s="3" t="s">
        <v>1118</v>
      </c>
    </row>
    <row r="5874" spans="1:4" x14ac:dyDescent="0.35">
      <c r="A5874" s="3" t="s">
        <v>5926</v>
      </c>
      <c r="B5874" s="3" t="s">
        <v>1119</v>
      </c>
      <c r="C5874" s="3" t="s">
        <v>1123</v>
      </c>
      <c r="D5874" s="3" t="s">
        <v>1118</v>
      </c>
    </row>
    <row r="5875" spans="1:4" x14ac:dyDescent="0.35">
      <c r="A5875" s="3" t="s">
        <v>5927</v>
      </c>
      <c r="B5875" s="3" t="s">
        <v>1116</v>
      </c>
      <c r="C5875" s="3" t="s">
        <v>1117</v>
      </c>
      <c r="D5875" s="3" t="s">
        <v>1118</v>
      </c>
    </row>
    <row r="5876" spans="1:4" x14ac:dyDescent="0.35">
      <c r="A5876" s="3" t="s">
        <v>5928</v>
      </c>
      <c r="B5876" s="3" t="s">
        <v>1116</v>
      </c>
      <c r="C5876" s="3" t="s">
        <v>1117</v>
      </c>
      <c r="D5876" s="3" t="s">
        <v>1126</v>
      </c>
    </row>
    <row r="5877" spans="1:4" x14ac:dyDescent="0.35">
      <c r="A5877" s="3" t="s">
        <v>5929</v>
      </c>
      <c r="B5877" s="3" t="s">
        <v>1119</v>
      </c>
      <c r="C5877" s="3" t="s">
        <v>1121</v>
      </c>
      <c r="D5877" s="3" t="s">
        <v>1118</v>
      </c>
    </row>
    <row r="5878" spans="1:4" x14ac:dyDescent="0.35">
      <c r="A5878" s="3" t="s">
        <v>5930</v>
      </c>
      <c r="B5878" s="3" t="s">
        <v>1116</v>
      </c>
      <c r="C5878" s="3" t="s">
        <v>1117</v>
      </c>
      <c r="D5878" s="3" t="s">
        <v>1118</v>
      </c>
    </row>
    <row r="5879" spans="1:4" x14ac:dyDescent="0.35">
      <c r="A5879" s="3" t="s">
        <v>5931</v>
      </c>
      <c r="B5879" s="3" t="s">
        <v>1116</v>
      </c>
      <c r="C5879" s="3" t="s">
        <v>1117</v>
      </c>
      <c r="D5879" s="3" t="s">
        <v>1118</v>
      </c>
    </row>
    <row r="5880" spans="1:4" x14ac:dyDescent="0.35">
      <c r="A5880" s="3" t="s">
        <v>5932</v>
      </c>
      <c r="B5880" s="3" t="s">
        <v>1120</v>
      </c>
      <c r="C5880" s="3" t="s">
        <v>1122</v>
      </c>
      <c r="D5880" s="3" t="s">
        <v>1118</v>
      </c>
    </row>
    <row r="5881" spans="1:4" x14ac:dyDescent="0.35">
      <c r="A5881" s="3" t="s">
        <v>5933</v>
      </c>
      <c r="B5881" s="3" t="s">
        <v>1120</v>
      </c>
      <c r="C5881" s="3" t="s">
        <v>1117</v>
      </c>
      <c r="D5881" s="3" t="s">
        <v>1118</v>
      </c>
    </row>
    <row r="5882" spans="1:4" x14ac:dyDescent="0.35">
      <c r="A5882" s="3" t="s">
        <v>5934</v>
      </c>
      <c r="B5882" s="3" t="s">
        <v>1120</v>
      </c>
      <c r="C5882" s="3" t="s">
        <v>1117</v>
      </c>
      <c r="D5882" s="3" t="s">
        <v>1118</v>
      </c>
    </row>
    <row r="5883" spans="1:4" x14ac:dyDescent="0.35">
      <c r="A5883" s="3" t="s">
        <v>5935</v>
      </c>
      <c r="B5883" s="3" t="s">
        <v>1119</v>
      </c>
      <c r="C5883" s="3" t="s">
        <v>1123</v>
      </c>
      <c r="D5883" s="3" t="s">
        <v>1118</v>
      </c>
    </row>
    <row r="5884" spans="1:4" x14ac:dyDescent="0.35">
      <c r="A5884" s="3" t="s">
        <v>5936</v>
      </c>
      <c r="B5884" s="3" t="s">
        <v>1119</v>
      </c>
      <c r="C5884" s="3" t="s">
        <v>1117</v>
      </c>
      <c r="D5884" s="3" t="s">
        <v>1118</v>
      </c>
    </row>
    <row r="5885" spans="1:4" x14ac:dyDescent="0.35">
      <c r="A5885" s="3" t="s">
        <v>5937</v>
      </c>
      <c r="B5885" s="3" t="s">
        <v>1116</v>
      </c>
      <c r="C5885" s="3" t="s">
        <v>1122</v>
      </c>
      <c r="D5885" s="3" t="s">
        <v>1118</v>
      </c>
    </row>
    <row r="5886" spans="1:4" x14ac:dyDescent="0.35">
      <c r="A5886" s="3" t="s">
        <v>5938</v>
      </c>
      <c r="B5886" s="3" t="s">
        <v>1120</v>
      </c>
      <c r="C5886" s="3" t="s">
        <v>1117</v>
      </c>
      <c r="D5886" s="3" t="s">
        <v>1118</v>
      </c>
    </row>
    <row r="5887" spans="1:4" x14ac:dyDescent="0.35">
      <c r="A5887" s="3" t="s">
        <v>5939</v>
      </c>
      <c r="B5887" s="3" t="s">
        <v>1119</v>
      </c>
      <c r="C5887" s="3" t="s">
        <v>1117</v>
      </c>
      <c r="D5887" s="3" t="s">
        <v>1124</v>
      </c>
    </row>
    <row r="5888" spans="1:4" x14ac:dyDescent="0.35">
      <c r="A5888" s="3" t="s">
        <v>5940</v>
      </c>
      <c r="B5888" s="3" t="s">
        <v>1116</v>
      </c>
      <c r="C5888" s="3" t="s">
        <v>1121</v>
      </c>
      <c r="D5888" s="3" t="s">
        <v>1118</v>
      </c>
    </row>
    <row r="5889" spans="1:4" x14ac:dyDescent="0.35">
      <c r="A5889" s="3" t="s">
        <v>5941</v>
      </c>
      <c r="B5889" s="3" t="s">
        <v>1119</v>
      </c>
      <c r="C5889" s="3" t="s">
        <v>1123</v>
      </c>
      <c r="D5889" s="3" t="s">
        <v>1124</v>
      </c>
    </row>
    <row r="5890" spans="1:4" x14ac:dyDescent="0.35">
      <c r="A5890" s="3" t="s">
        <v>5942</v>
      </c>
      <c r="B5890" s="3" t="s">
        <v>1116</v>
      </c>
      <c r="C5890" s="3" t="s">
        <v>1117</v>
      </c>
      <c r="D5890" s="3" t="s">
        <v>1118</v>
      </c>
    </row>
    <row r="5891" spans="1:4" x14ac:dyDescent="0.35">
      <c r="A5891" s="3" t="s">
        <v>5943</v>
      </c>
      <c r="B5891" s="3" t="s">
        <v>1116</v>
      </c>
      <c r="C5891" s="3" t="s">
        <v>1117</v>
      </c>
      <c r="D5891" s="3" t="s">
        <v>1118</v>
      </c>
    </row>
    <row r="5892" spans="1:4" x14ac:dyDescent="0.35">
      <c r="A5892" s="3" t="s">
        <v>5944</v>
      </c>
      <c r="B5892" s="3" t="s">
        <v>1116</v>
      </c>
      <c r="C5892" s="3" t="s">
        <v>1122</v>
      </c>
      <c r="D5892" s="3" t="s">
        <v>1118</v>
      </c>
    </row>
    <row r="5893" spans="1:4" x14ac:dyDescent="0.35">
      <c r="A5893" s="3" t="s">
        <v>5945</v>
      </c>
      <c r="B5893" s="3" t="s">
        <v>1120</v>
      </c>
      <c r="C5893" s="3" t="s">
        <v>1117</v>
      </c>
      <c r="D5893" s="3" t="s">
        <v>1118</v>
      </c>
    </row>
    <row r="5894" spans="1:4" x14ac:dyDescent="0.35">
      <c r="A5894" s="3" t="s">
        <v>5946</v>
      </c>
      <c r="B5894" s="3" t="s">
        <v>1119</v>
      </c>
      <c r="C5894" s="3" t="s">
        <v>1123</v>
      </c>
      <c r="D5894" s="3" t="s">
        <v>1118</v>
      </c>
    </row>
    <row r="5895" spans="1:4" x14ac:dyDescent="0.35">
      <c r="A5895" s="3" t="s">
        <v>5947</v>
      </c>
      <c r="B5895" s="3" t="s">
        <v>1119</v>
      </c>
      <c r="C5895" s="3" t="s">
        <v>1123</v>
      </c>
      <c r="D5895" s="3" t="s">
        <v>1126</v>
      </c>
    </row>
    <row r="5896" spans="1:4" x14ac:dyDescent="0.35">
      <c r="A5896" s="3" t="s">
        <v>5948</v>
      </c>
      <c r="B5896" s="3" t="s">
        <v>1116</v>
      </c>
      <c r="C5896" s="3" t="s">
        <v>1122</v>
      </c>
      <c r="D5896" s="3" t="s">
        <v>1118</v>
      </c>
    </row>
    <row r="5897" spans="1:4" x14ac:dyDescent="0.35">
      <c r="A5897" s="3" t="s">
        <v>5949</v>
      </c>
      <c r="B5897" s="3" t="s">
        <v>1116</v>
      </c>
      <c r="C5897" s="3" t="s">
        <v>1123</v>
      </c>
      <c r="D5897" s="3" t="s">
        <v>1118</v>
      </c>
    </row>
    <row r="5898" spans="1:4" x14ac:dyDescent="0.35">
      <c r="A5898" s="3" t="s">
        <v>5950</v>
      </c>
      <c r="B5898" s="3" t="s">
        <v>1119</v>
      </c>
      <c r="C5898" s="3" t="s">
        <v>1121</v>
      </c>
      <c r="D5898" s="3" t="s">
        <v>1118</v>
      </c>
    </row>
    <row r="5899" spans="1:4" x14ac:dyDescent="0.35">
      <c r="A5899" s="3" t="s">
        <v>5951</v>
      </c>
      <c r="B5899" s="3" t="s">
        <v>1119</v>
      </c>
      <c r="C5899" s="3" t="s">
        <v>1123</v>
      </c>
      <c r="D5899" s="3" t="s">
        <v>1118</v>
      </c>
    </row>
    <row r="5900" spans="1:4" x14ac:dyDescent="0.35">
      <c r="A5900" s="3" t="s">
        <v>5952</v>
      </c>
      <c r="B5900" s="3" t="s">
        <v>1119</v>
      </c>
      <c r="C5900" s="3" t="s">
        <v>1117</v>
      </c>
      <c r="D5900" s="3" t="s">
        <v>1118</v>
      </c>
    </row>
    <row r="5901" spans="1:4" x14ac:dyDescent="0.35">
      <c r="A5901" s="3" t="s">
        <v>5953</v>
      </c>
      <c r="B5901" s="3" t="s">
        <v>1116</v>
      </c>
      <c r="C5901" s="3" t="s">
        <v>1121</v>
      </c>
      <c r="D5901" s="3" t="s">
        <v>1118</v>
      </c>
    </row>
    <row r="5902" spans="1:4" x14ac:dyDescent="0.35">
      <c r="A5902" s="3" t="s">
        <v>5954</v>
      </c>
      <c r="B5902" s="3" t="s">
        <v>1119</v>
      </c>
      <c r="C5902" s="3" t="s">
        <v>1117</v>
      </c>
      <c r="D5902" s="3" t="s">
        <v>1124</v>
      </c>
    </row>
    <row r="5903" spans="1:4" x14ac:dyDescent="0.35">
      <c r="A5903" s="3" t="s">
        <v>5955</v>
      </c>
      <c r="B5903" s="3" t="s">
        <v>1119</v>
      </c>
      <c r="C5903" s="3" t="s">
        <v>1117</v>
      </c>
      <c r="D5903" s="3" t="s">
        <v>1124</v>
      </c>
    </row>
    <row r="5904" spans="1:4" x14ac:dyDescent="0.35">
      <c r="A5904" s="3" t="s">
        <v>5956</v>
      </c>
      <c r="B5904" s="3" t="s">
        <v>1116</v>
      </c>
      <c r="C5904" s="3" t="s">
        <v>1122</v>
      </c>
      <c r="D5904" s="3" t="s">
        <v>1124</v>
      </c>
    </row>
    <row r="5905" spans="1:4" x14ac:dyDescent="0.35">
      <c r="A5905" s="3" t="s">
        <v>5957</v>
      </c>
      <c r="B5905" s="3" t="s">
        <v>1116</v>
      </c>
      <c r="C5905" s="3" t="s">
        <v>1117</v>
      </c>
      <c r="D5905" s="3" t="s">
        <v>1126</v>
      </c>
    </row>
    <row r="5906" spans="1:4" x14ac:dyDescent="0.35">
      <c r="A5906" s="3" t="s">
        <v>5958</v>
      </c>
      <c r="B5906" s="3" t="s">
        <v>1116</v>
      </c>
      <c r="C5906" s="3" t="s">
        <v>1123</v>
      </c>
      <c r="D5906" s="3" t="s">
        <v>1118</v>
      </c>
    </row>
    <row r="5907" spans="1:4" x14ac:dyDescent="0.35">
      <c r="A5907" s="3" t="s">
        <v>5959</v>
      </c>
      <c r="B5907" s="3" t="s">
        <v>1120</v>
      </c>
      <c r="C5907" s="3" t="s">
        <v>1117</v>
      </c>
      <c r="D5907" s="3" t="s">
        <v>1118</v>
      </c>
    </row>
    <row r="5908" spans="1:4" x14ac:dyDescent="0.35">
      <c r="A5908" s="3" t="s">
        <v>5960</v>
      </c>
      <c r="B5908" s="3" t="s">
        <v>1119</v>
      </c>
      <c r="C5908" s="3" t="s">
        <v>1123</v>
      </c>
      <c r="D5908" s="3" t="s">
        <v>1124</v>
      </c>
    </row>
    <row r="5909" spans="1:4" x14ac:dyDescent="0.35">
      <c r="A5909" s="3" t="s">
        <v>5961</v>
      </c>
      <c r="B5909" s="3" t="s">
        <v>1116</v>
      </c>
      <c r="C5909" s="3" t="s">
        <v>1122</v>
      </c>
      <c r="D5909" s="3" t="s">
        <v>1118</v>
      </c>
    </row>
    <row r="5910" spans="1:4" x14ac:dyDescent="0.35">
      <c r="A5910" s="3" t="s">
        <v>5962</v>
      </c>
      <c r="B5910" s="3" t="s">
        <v>1116</v>
      </c>
      <c r="C5910" s="3" t="s">
        <v>1117</v>
      </c>
      <c r="D5910" s="3" t="s">
        <v>1118</v>
      </c>
    </row>
    <row r="5911" spans="1:4" x14ac:dyDescent="0.35">
      <c r="A5911" s="3" t="s">
        <v>5963</v>
      </c>
      <c r="B5911" s="3" t="s">
        <v>1116</v>
      </c>
      <c r="C5911" s="3" t="s">
        <v>1123</v>
      </c>
      <c r="D5911" s="3" t="s">
        <v>1118</v>
      </c>
    </row>
    <row r="5912" spans="1:4" x14ac:dyDescent="0.35">
      <c r="A5912" s="3" t="s">
        <v>5964</v>
      </c>
      <c r="B5912" s="3" t="s">
        <v>1116</v>
      </c>
      <c r="C5912" s="3" t="s">
        <v>1121</v>
      </c>
      <c r="D5912" s="3" t="s">
        <v>1118</v>
      </c>
    </row>
    <row r="5913" spans="1:4" x14ac:dyDescent="0.35">
      <c r="A5913" s="3" t="s">
        <v>5965</v>
      </c>
      <c r="B5913" s="3" t="s">
        <v>1116</v>
      </c>
      <c r="C5913" s="3" t="s">
        <v>1117</v>
      </c>
      <c r="D5913" s="3" t="s">
        <v>1118</v>
      </c>
    </row>
    <row r="5914" spans="1:4" x14ac:dyDescent="0.35">
      <c r="A5914" s="3" t="s">
        <v>5966</v>
      </c>
      <c r="B5914" s="3" t="s">
        <v>1116</v>
      </c>
      <c r="C5914" s="3" t="s">
        <v>1123</v>
      </c>
      <c r="D5914" s="3" t="s">
        <v>1124</v>
      </c>
    </row>
    <row r="5915" spans="1:4" x14ac:dyDescent="0.35">
      <c r="A5915" s="3" t="s">
        <v>5967</v>
      </c>
      <c r="B5915" s="3" t="s">
        <v>1119</v>
      </c>
      <c r="C5915" s="3" t="s">
        <v>1123</v>
      </c>
      <c r="D5915" s="3" t="s">
        <v>1124</v>
      </c>
    </row>
    <row r="5916" spans="1:4" x14ac:dyDescent="0.35">
      <c r="A5916" s="3" t="s">
        <v>5968</v>
      </c>
      <c r="B5916" s="3" t="s">
        <v>1116</v>
      </c>
      <c r="C5916" s="3" t="s">
        <v>1117</v>
      </c>
      <c r="D5916" s="3" t="s">
        <v>1118</v>
      </c>
    </row>
    <row r="5917" spans="1:4" x14ac:dyDescent="0.35">
      <c r="A5917" s="3" t="s">
        <v>5969</v>
      </c>
      <c r="B5917" s="3" t="s">
        <v>1116</v>
      </c>
      <c r="C5917" s="3" t="s">
        <v>1123</v>
      </c>
      <c r="D5917" s="3" t="s">
        <v>1118</v>
      </c>
    </row>
    <row r="5918" spans="1:4" x14ac:dyDescent="0.35">
      <c r="A5918" s="3" t="s">
        <v>5970</v>
      </c>
      <c r="B5918" s="3" t="s">
        <v>1116</v>
      </c>
      <c r="C5918" s="3" t="s">
        <v>1122</v>
      </c>
      <c r="D5918" s="3" t="s">
        <v>1124</v>
      </c>
    </row>
    <row r="5919" spans="1:4" x14ac:dyDescent="0.35">
      <c r="A5919" s="3" t="s">
        <v>5971</v>
      </c>
      <c r="B5919" s="3" t="s">
        <v>1116</v>
      </c>
      <c r="C5919" s="3" t="s">
        <v>1123</v>
      </c>
      <c r="D5919" s="3" t="s">
        <v>1124</v>
      </c>
    </row>
    <row r="5920" spans="1:4" x14ac:dyDescent="0.35">
      <c r="A5920" s="3" t="s">
        <v>5972</v>
      </c>
      <c r="B5920" s="3" t="s">
        <v>1120</v>
      </c>
      <c r="C5920" s="3" t="s">
        <v>1122</v>
      </c>
      <c r="D5920" s="3" t="s">
        <v>1118</v>
      </c>
    </row>
    <row r="5921" spans="1:4" x14ac:dyDescent="0.35">
      <c r="A5921" s="3" t="s">
        <v>5973</v>
      </c>
      <c r="B5921" s="3" t="s">
        <v>1116</v>
      </c>
      <c r="C5921" s="3" t="s">
        <v>1123</v>
      </c>
      <c r="D5921" s="3" t="s">
        <v>1118</v>
      </c>
    </row>
    <row r="5922" spans="1:4" x14ac:dyDescent="0.35">
      <c r="A5922" s="3" t="s">
        <v>5974</v>
      </c>
      <c r="B5922" s="3" t="s">
        <v>1116</v>
      </c>
      <c r="C5922" s="3" t="s">
        <v>1123</v>
      </c>
      <c r="D5922" s="3" t="s">
        <v>1118</v>
      </c>
    </row>
    <row r="5923" spans="1:4" x14ac:dyDescent="0.35">
      <c r="A5923" s="3" t="s">
        <v>5975</v>
      </c>
      <c r="B5923" s="3" t="s">
        <v>1116</v>
      </c>
      <c r="C5923" s="3" t="s">
        <v>1117</v>
      </c>
      <c r="D5923" s="3" t="s">
        <v>1118</v>
      </c>
    </row>
    <row r="5924" spans="1:4" x14ac:dyDescent="0.35">
      <c r="A5924" s="3" t="s">
        <v>5976</v>
      </c>
      <c r="B5924" s="3" t="s">
        <v>1119</v>
      </c>
      <c r="C5924" s="3" t="s">
        <v>1117</v>
      </c>
      <c r="D5924" s="3" t="s">
        <v>1126</v>
      </c>
    </row>
    <row r="5925" spans="1:4" x14ac:dyDescent="0.35">
      <c r="A5925" s="3" t="s">
        <v>5977</v>
      </c>
      <c r="B5925" s="3" t="s">
        <v>1116</v>
      </c>
      <c r="C5925" s="3" t="s">
        <v>1117</v>
      </c>
      <c r="D5925" s="3" t="s">
        <v>1118</v>
      </c>
    </row>
    <row r="5926" spans="1:4" x14ac:dyDescent="0.35">
      <c r="A5926" s="3" t="s">
        <v>5978</v>
      </c>
      <c r="B5926" s="3" t="s">
        <v>1116</v>
      </c>
      <c r="C5926" s="3" t="s">
        <v>1123</v>
      </c>
      <c r="D5926" s="3" t="s">
        <v>1118</v>
      </c>
    </row>
    <row r="5927" spans="1:4" x14ac:dyDescent="0.35">
      <c r="A5927" s="3" t="s">
        <v>5979</v>
      </c>
      <c r="B5927" s="3" t="s">
        <v>1116</v>
      </c>
      <c r="C5927" s="3" t="s">
        <v>1117</v>
      </c>
      <c r="D5927" s="3" t="s">
        <v>1118</v>
      </c>
    </row>
    <row r="5928" spans="1:4" x14ac:dyDescent="0.35">
      <c r="A5928" s="3" t="s">
        <v>5980</v>
      </c>
      <c r="B5928" s="3" t="s">
        <v>1119</v>
      </c>
      <c r="C5928" s="3" t="s">
        <v>1121</v>
      </c>
      <c r="D5928" s="3" t="s">
        <v>1124</v>
      </c>
    </row>
    <row r="5929" spans="1:4" x14ac:dyDescent="0.35">
      <c r="A5929" s="3" t="s">
        <v>5981</v>
      </c>
      <c r="B5929" s="3" t="s">
        <v>1116</v>
      </c>
      <c r="C5929" s="3" t="s">
        <v>1122</v>
      </c>
      <c r="D5929" s="3" t="s">
        <v>1126</v>
      </c>
    </row>
    <row r="5930" spans="1:4" x14ac:dyDescent="0.35">
      <c r="A5930" s="3" t="s">
        <v>5982</v>
      </c>
      <c r="B5930" s="3" t="s">
        <v>1119</v>
      </c>
      <c r="C5930" s="3" t="s">
        <v>1117</v>
      </c>
      <c r="D5930" s="3" t="s">
        <v>1124</v>
      </c>
    </row>
    <row r="5931" spans="1:4" x14ac:dyDescent="0.35">
      <c r="A5931" s="3" t="s">
        <v>5983</v>
      </c>
      <c r="B5931" s="3" t="s">
        <v>1116</v>
      </c>
      <c r="C5931" s="3" t="s">
        <v>1117</v>
      </c>
      <c r="D5931" s="3" t="s">
        <v>1118</v>
      </c>
    </row>
    <row r="5932" spans="1:4" x14ac:dyDescent="0.35">
      <c r="A5932" s="3" t="s">
        <v>5984</v>
      </c>
      <c r="B5932" s="3" t="s">
        <v>1116</v>
      </c>
      <c r="C5932" s="3" t="s">
        <v>1117</v>
      </c>
      <c r="D5932" s="3" t="s">
        <v>1124</v>
      </c>
    </row>
    <row r="5933" spans="1:4" x14ac:dyDescent="0.35">
      <c r="A5933" s="3" t="s">
        <v>5985</v>
      </c>
      <c r="B5933" s="3" t="s">
        <v>1116</v>
      </c>
      <c r="C5933" s="3" t="s">
        <v>1123</v>
      </c>
      <c r="D5933" s="3" t="s">
        <v>1124</v>
      </c>
    </row>
    <row r="5934" spans="1:4" x14ac:dyDescent="0.35">
      <c r="A5934" s="3" t="s">
        <v>5986</v>
      </c>
      <c r="B5934" s="3" t="s">
        <v>1116</v>
      </c>
      <c r="C5934" s="3" t="s">
        <v>1117</v>
      </c>
      <c r="D5934" s="3" t="s">
        <v>1118</v>
      </c>
    </row>
    <row r="5935" spans="1:4" x14ac:dyDescent="0.35">
      <c r="A5935" s="3" t="s">
        <v>5987</v>
      </c>
      <c r="B5935" s="3" t="s">
        <v>1119</v>
      </c>
      <c r="C5935" s="3" t="s">
        <v>1122</v>
      </c>
      <c r="D5935" s="3" t="s">
        <v>1118</v>
      </c>
    </row>
    <row r="5936" spans="1:4" x14ac:dyDescent="0.35">
      <c r="A5936" s="3" t="s">
        <v>5988</v>
      </c>
      <c r="B5936" s="3" t="s">
        <v>1116</v>
      </c>
      <c r="C5936" s="3" t="s">
        <v>1122</v>
      </c>
      <c r="D5936" s="3" t="s">
        <v>1124</v>
      </c>
    </row>
    <row r="5937" spans="1:4" x14ac:dyDescent="0.35">
      <c r="A5937" s="3" t="s">
        <v>5989</v>
      </c>
      <c r="B5937" s="3" t="s">
        <v>1116</v>
      </c>
      <c r="C5937" s="3" t="s">
        <v>1117</v>
      </c>
      <c r="D5937" s="3" t="s">
        <v>1118</v>
      </c>
    </row>
    <row r="5938" spans="1:4" x14ac:dyDescent="0.35">
      <c r="A5938" s="3" t="s">
        <v>5990</v>
      </c>
      <c r="B5938" s="3" t="s">
        <v>1116</v>
      </c>
      <c r="C5938" s="3" t="s">
        <v>1117</v>
      </c>
      <c r="D5938" s="3" t="s">
        <v>1118</v>
      </c>
    </row>
    <row r="5939" spans="1:4" x14ac:dyDescent="0.35">
      <c r="A5939" s="3" t="s">
        <v>5991</v>
      </c>
      <c r="B5939" s="3" t="s">
        <v>1116</v>
      </c>
      <c r="C5939" s="3" t="s">
        <v>1121</v>
      </c>
      <c r="D5939" s="3" t="s">
        <v>1118</v>
      </c>
    </row>
    <row r="5940" spans="1:4" x14ac:dyDescent="0.35">
      <c r="A5940" s="3" t="s">
        <v>5992</v>
      </c>
      <c r="B5940" s="3" t="s">
        <v>1116</v>
      </c>
      <c r="C5940" s="3" t="s">
        <v>1117</v>
      </c>
      <c r="D5940" s="3" t="s">
        <v>1118</v>
      </c>
    </row>
    <row r="5941" spans="1:4" x14ac:dyDescent="0.35">
      <c r="A5941" s="3" t="s">
        <v>5993</v>
      </c>
      <c r="B5941" s="3" t="s">
        <v>1116</v>
      </c>
      <c r="C5941" s="3" t="s">
        <v>1123</v>
      </c>
      <c r="D5941" s="3" t="s">
        <v>1118</v>
      </c>
    </row>
    <row r="5942" spans="1:4" x14ac:dyDescent="0.35">
      <c r="A5942" s="3" t="s">
        <v>5994</v>
      </c>
      <c r="B5942" s="3" t="s">
        <v>1116</v>
      </c>
      <c r="C5942" s="3" t="s">
        <v>1123</v>
      </c>
      <c r="D5942" s="3" t="s">
        <v>1124</v>
      </c>
    </row>
    <row r="5943" spans="1:4" x14ac:dyDescent="0.35">
      <c r="A5943" s="3" t="s">
        <v>5995</v>
      </c>
      <c r="B5943" s="3" t="s">
        <v>1119</v>
      </c>
      <c r="C5943" s="3" t="s">
        <v>1117</v>
      </c>
      <c r="D5943" s="3" t="s">
        <v>1124</v>
      </c>
    </row>
    <row r="5944" spans="1:4" x14ac:dyDescent="0.35">
      <c r="A5944" s="3" t="s">
        <v>5996</v>
      </c>
      <c r="B5944" s="3" t="s">
        <v>1116</v>
      </c>
      <c r="C5944" s="3" t="s">
        <v>1117</v>
      </c>
      <c r="D5944" s="3" t="s">
        <v>1118</v>
      </c>
    </row>
    <row r="5945" spans="1:4" x14ac:dyDescent="0.35">
      <c r="A5945" s="3" t="s">
        <v>5997</v>
      </c>
      <c r="B5945" s="3" t="s">
        <v>1119</v>
      </c>
      <c r="C5945" s="3" t="s">
        <v>1121</v>
      </c>
      <c r="D5945" s="3" t="s">
        <v>1118</v>
      </c>
    </row>
    <row r="5946" spans="1:4" x14ac:dyDescent="0.35">
      <c r="A5946" s="3" t="s">
        <v>5998</v>
      </c>
      <c r="B5946" s="3" t="s">
        <v>1120</v>
      </c>
      <c r="C5946" s="3" t="s">
        <v>1121</v>
      </c>
      <c r="D5946" s="3" t="s">
        <v>1118</v>
      </c>
    </row>
    <row r="5947" spans="1:4" x14ac:dyDescent="0.35">
      <c r="A5947" s="3" t="s">
        <v>5999</v>
      </c>
      <c r="B5947" s="3" t="s">
        <v>1119</v>
      </c>
      <c r="C5947" s="3" t="s">
        <v>1117</v>
      </c>
      <c r="D5947" s="3" t="s">
        <v>1118</v>
      </c>
    </row>
    <row r="5948" spans="1:4" x14ac:dyDescent="0.35">
      <c r="A5948" s="3" t="s">
        <v>6000</v>
      </c>
      <c r="B5948" s="3" t="s">
        <v>1116</v>
      </c>
      <c r="C5948" s="3" t="s">
        <v>1122</v>
      </c>
      <c r="D5948" s="3" t="s">
        <v>1118</v>
      </c>
    </row>
    <row r="5949" spans="1:4" x14ac:dyDescent="0.35">
      <c r="A5949" s="3" t="s">
        <v>6001</v>
      </c>
      <c r="B5949" s="3" t="s">
        <v>1116</v>
      </c>
      <c r="C5949" s="3" t="s">
        <v>1117</v>
      </c>
      <c r="D5949" s="3" t="s">
        <v>1124</v>
      </c>
    </row>
    <row r="5950" spans="1:4" x14ac:dyDescent="0.35">
      <c r="A5950" s="3" t="s">
        <v>6002</v>
      </c>
      <c r="B5950" s="3" t="s">
        <v>1116</v>
      </c>
      <c r="C5950" s="3" t="s">
        <v>1123</v>
      </c>
      <c r="D5950" s="3" t="s">
        <v>1118</v>
      </c>
    </row>
    <row r="5951" spans="1:4" x14ac:dyDescent="0.35">
      <c r="A5951" s="3" t="s">
        <v>6003</v>
      </c>
      <c r="B5951" s="3" t="s">
        <v>1116</v>
      </c>
      <c r="C5951" s="3" t="s">
        <v>1117</v>
      </c>
      <c r="D5951" s="3" t="s">
        <v>1118</v>
      </c>
    </row>
    <row r="5952" spans="1:4" x14ac:dyDescent="0.35">
      <c r="A5952" s="3" t="s">
        <v>6004</v>
      </c>
      <c r="B5952" s="3" t="s">
        <v>1116</v>
      </c>
      <c r="C5952" s="3" t="s">
        <v>1123</v>
      </c>
      <c r="D5952" s="3" t="s">
        <v>1118</v>
      </c>
    </row>
    <row r="5953" spans="1:4" x14ac:dyDescent="0.35">
      <c r="A5953" s="3" t="s">
        <v>6005</v>
      </c>
      <c r="B5953" s="3" t="s">
        <v>1120</v>
      </c>
      <c r="C5953" s="3" t="s">
        <v>1121</v>
      </c>
      <c r="D5953" s="3" t="s">
        <v>1124</v>
      </c>
    </row>
    <row r="5954" spans="1:4" x14ac:dyDescent="0.35">
      <c r="A5954" s="3" t="s">
        <v>6006</v>
      </c>
      <c r="B5954" s="3" t="s">
        <v>1116</v>
      </c>
      <c r="C5954" s="3" t="s">
        <v>1123</v>
      </c>
      <c r="D5954" s="3" t="s">
        <v>1118</v>
      </c>
    </row>
    <row r="5955" spans="1:4" x14ac:dyDescent="0.35">
      <c r="A5955" s="3" t="s">
        <v>6007</v>
      </c>
      <c r="B5955" s="3" t="s">
        <v>1116</v>
      </c>
      <c r="C5955" s="3" t="s">
        <v>1122</v>
      </c>
      <c r="D5955" s="3" t="s">
        <v>1118</v>
      </c>
    </row>
    <row r="5956" spans="1:4" x14ac:dyDescent="0.35">
      <c r="A5956" s="3" t="s">
        <v>6008</v>
      </c>
      <c r="B5956" s="3" t="s">
        <v>1119</v>
      </c>
      <c r="C5956" s="3" t="s">
        <v>1122</v>
      </c>
      <c r="D5956" s="3" t="s">
        <v>1124</v>
      </c>
    </row>
    <row r="5957" spans="1:4" x14ac:dyDescent="0.35">
      <c r="A5957" s="3" t="s">
        <v>6009</v>
      </c>
      <c r="B5957" s="3" t="s">
        <v>1119</v>
      </c>
      <c r="C5957" s="3" t="s">
        <v>1117</v>
      </c>
      <c r="D5957" s="3" t="s">
        <v>1118</v>
      </c>
    </row>
    <row r="5958" spans="1:4" x14ac:dyDescent="0.35">
      <c r="A5958" s="3" t="s">
        <v>6010</v>
      </c>
      <c r="B5958" s="3" t="s">
        <v>1116</v>
      </c>
      <c r="C5958" s="3" t="s">
        <v>1121</v>
      </c>
      <c r="D5958" s="3" t="s">
        <v>1118</v>
      </c>
    </row>
    <row r="5959" spans="1:4" x14ac:dyDescent="0.35">
      <c r="A5959" s="3" t="s">
        <v>6011</v>
      </c>
      <c r="B5959" s="3" t="s">
        <v>1119</v>
      </c>
      <c r="C5959" s="3" t="s">
        <v>1122</v>
      </c>
      <c r="D5959" s="3" t="s">
        <v>1124</v>
      </c>
    </row>
    <row r="5960" spans="1:4" x14ac:dyDescent="0.35">
      <c r="A5960" s="3" t="s">
        <v>6012</v>
      </c>
      <c r="B5960" s="3" t="s">
        <v>1116</v>
      </c>
      <c r="C5960" s="3" t="s">
        <v>1117</v>
      </c>
      <c r="D5960" s="3" t="s">
        <v>1118</v>
      </c>
    </row>
    <row r="5961" spans="1:4" x14ac:dyDescent="0.35">
      <c r="A5961" s="3" t="s">
        <v>6013</v>
      </c>
      <c r="B5961" s="3" t="s">
        <v>1116</v>
      </c>
      <c r="C5961" s="3" t="s">
        <v>1122</v>
      </c>
      <c r="D5961" s="3" t="s">
        <v>1118</v>
      </c>
    </row>
    <row r="5962" spans="1:4" x14ac:dyDescent="0.35">
      <c r="A5962" s="3" t="s">
        <v>6014</v>
      </c>
      <c r="B5962" s="3" t="s">
        <v>1119</v>
      </c>
      <c r="C5962" s="3" t="s">
        <v>1123</v>
      </c>
      <c r="D5962" s="3" t="s">
        <v>1124</v>
      </c>
    </row>
    <row r="5963" spans="1:4" x14ac:dyDescent="0.35">
      <c r="A5963" s="3" t="s">
        <v>6015</v>
      </c>
      <c r="B5963" s="3" t="s">
        <v>1119</v>
      </c>
      <c r="C5963" s="3" t="s">
        <v>1123</v>
      </c>
      <c r="D5963" s="3" t="s">
        <v>1118</v>
      </c>
    </row>
    <row r="5964" spans="1:4" x14ac:dyDescent="0.35">
      <c r="A5964" s="3" t="s">
        <v>6016</v>
      </c>
      <c r="B5964" s="3" t="s">
        <v>1116</v>
      </c>
      <c r="C5964" s="3" t="s">
        <v>1123</v>
      </c>
      <c r="D5964" s="3" t="s">
        <v>1118</v>
      </c>
    </row>
    <row r="5965" spans="1:4" x14ac:dyDescent="0.35">
      <c r="A5965" s="3" t="s">
        <v>6017</v>
      </c>
      <c r="B5965" s="3" t="s">
        <v>1116</v>
      </c>
      <c r="C5965" s="3" t="s">
        <v>1122</v>
      </c>
      <c r="D5965" s="3" t="s">
        <v>1118</v>
      </c>
    </row>
    <row r="5966" spans="1:4" x14ac:dyDescent="0.35">
      <c r="A5966" s="3" t="s">
        <v>6018</v>
      </c>
      <c r="B5966" s="3" t="s">
        <v>1116</v>
      </c>
      <c r="C5966" s="3" t="s">
        <v>1117</v>
      </c>
      <c r="D5966" s="3" t="s">
        <v>1118</v>
      </c>
    </row>
    <row r="5967" spans="1:4" x14ac:dyDescent="0.35">
      <c r="A5967" s="3" t="s">
        <v>6019</v>
      </c>
      <c r="B5967" s="3" t="s">
        <v>1116</v>
      </c>
      <c r="C5967" s="3" t="s">
        <v>1123</v>
      </c>
      <c r="D5967" s="3" t="s">
        <v>1118</v>
      </c>
    </row>
    <row r="5968" spans="1:4" x14ac:dyDescent="0.35">
      <c r="A5968" s="3" t="s">
        <v>6020</v>
      </c>
      <c r="B5968" s="3" t="s">
        <v>1116</v>
      </c>
      <c r="C5968" s="3" t="s">
        <v>1117</v>
      </c>
      <c r="D5968" s="3" t="s">
        <v>1126</v>
      </c>
    </row>
    <row r="5969" spans="1:4" x14ac:dyDescent="0.35">
      <c r="A5969" s="3" t="s">
        <v>6021</v>
      </c>
      <c r="B5969" s="3" t="s">
        <v>1116</v>
      </c>
      <c r="C5969" s="3" t="s">
        <v>1117</v>
      </c>
      <c r="D5969" s="3" t="s">
        <v>1124</v>
      </c>
    </row>
    <row r="5970" spans="1:4" x14ac:dyDescent="0.35">
      <c r="A5970" s="3" t="s">
        <v>6022</v>
      </c>
      <c r="B5970" s="3" t="s">
        <v>1116</v>
      </c>
      <c r="C5970" s="3" t="s">
        <v>1122</v>
      </c>
      <c r="D5970" s="3" t="s">
        <v>1118</v>
      </c>
    </row>
    <row r="5971" spans="1:4" x14ac:dyDescent="0.35">
      <c r="A5971" s="3" t="s">
        <v>6023</v>
      </c>
      <c r="B5971" s="3" t="s">
        <v>1116</v>
      </c>
      <c r="C5971" s="3" t="s">
        <v>1117</v>
      </c>
      <c r="D5971" s="3" t="s">
        <v>1118</v>
      </c>
    </row>
    <row r="5972" spans="1:4" x14ac:dyDescent="0.35">
      <c r="A5972" s="3" t="s">
        <v>6024</v>
      </c>
      <c r="B5972" s="3" t="s">
        <v>1119</v>
      </c>
      <c r="C5972" s="3" t="s">
        <v>1123</v>
      </c>
      <c r="D5972" s="3" t="s">
        <v>1118</v>
      </c>
    </row>
    <row r="5973" spans="1:4" x14ac:dyDescent="0.35">
      <c r="A5973" s="3" t="s">
        <v>6025</v>
      </c>
      <c r="B5973" s="3" t="s">
        <v>1116</v>
      </c>
      <c r="C5973" s="3" t="s">
        <v>1123</v>
      </c>
      <c r="D5973" s="3" t="s">
        <v>1118</v>
      </c>
    </row>
    <row r="5974" spans="1:4" x14ac:dyDescent="0.35">
      <c r="A5974" s="3" t="s">
        <v>6026</v>
      </c>
      <c r="B5974" s="3" t="s">
        <v>1119</v>
      </c>
      <c r="C5974" s="3" t="s">
        <v>1123</v>
      </c>
      <c r="D5974" s="3" t="s">
        <v>1124</v>
      </c>
    </row>
    <row r="5975" spans="1:4" x14ac:dyDescent="0.35">
      <c r="A5975" s="3" t="s">
        <v>6027</v>
      </c>
      <c r="B5975" s="3" t="s">
        <v>1116</v>
      </c>
      <c r="C5975" s="3" t="s">
        <v>1117</v>
      </c>
      <c r="D5975" s="3" t="s">
        <v>1118</v>
      </c>
    </row>
    <row r="5976" spans="1:4" x14ac:dyDescent="0.35">
      <c r="A5976" s="3" t="s">
        <v>6028</v>
      </c>
      <c r="B5976" s="3" t="s">
        <v>1119</v>
      </c>
      <c r="C5976" s="3" t="s">
        <v>1121</v>
      </c>
      <c r="D5976" s="3" t="s">
        <v>1118</v>
      </c>
    </row>
    <row r="5977" spans="1:4" x14ac:dyDescent="0.35">
      <c r="A5977" s="3" t="s">
        <v>6029</v>
      </c>
      <c r="B5977" s="3" t="s">
        <v>1119</v>
      </c>
      <c r="C5977" s="3" t="s">
        <v>1123</v>
      </c>
      <c r="D5977" s="3" t="s">
        <v>1126</v>
      </c>
    </row>
    <row r="5978" spans="1:4" x14ac:dyDescent="0.35">
      <c r="A5978" s="3" t="s">
        <v>6030</v>
      </c>
      <c r="B5978" s="3" t="s">
        <v>1119</v>
      </c>
      <c r="C5978" s="3" t="s">
        <v>1121</v>
      </c>
      <c r="D5978" s="3" t="s">
        <v>1126</v>
      </c>
    </row>
    <row r="5979" spans="1:4" x14ac:dyDescent="0.35">
      <c r="A5979" s="3" t="s">
        <v>6031</v>
      </c>
      <c r="B5979" s="3" t="s">
        <v>1119</v>
      </c>
      <c r="C5979" s="3" t="s">
        <v>1123</v>
      </c>
      <c r="D5979" s="3" t="s">
        <v>1124</v>
      </c>
    </row>
    <row r="5980" spans="1:4" x14ac:dyDescent="0.35">
      <c r="A5980" s="3" t="s">
        <v>6032</v>
      </c>
      <c r="B5980" s="3" t="s">
        <v>1116</v>
      </c>
      <c r="C5980" s="3" t="s">
        <v>1121</v>
      </c>
      <c r="D5980" s="3" t="s">
        <v>1118</v>
      </c>
    </row>
    <row r="5981" spans="1:4" x14ac:dyDescent="0.35">
      <c r="A5981" s="3" t="s">
        <v>6033</v>
      </c>
      <c r="B5981" s="3" t="s">
        <v>1119</v>
      </c>
      <c r="C5981" s="3" t="s">
        <v>1123</v>
      </c>
      <c r="D5981" s="3" t="s">
        <v>1124</v>
      </c>
    </row>
    <row r="5982" spans="1:4" x14ac:dyDescent="0.35">
      <c r="A5982" s="3" t="s">
        <v>6034</v>
      </c>
      <c r="B5982" s="3" t="s">
        <v>1119</v>
      </c>
      <c r="C5982" s="3" t="s">
        <v>1121</v>
      </c>
      <c r="D5982" s="3" t="s">
        <v>1126</v>
      </c>
    </row>
    <row r="5983" spans="1:4" x14ac:dyDescent="0.35">
      <c r="A5983" s="3" t="s">
        <v>6035</v>
      </c>
      <c r="B5983" s="3" t="s">
        <v>1119</v>
      </c>
      <c r="C5983" s="3" t="s">
        <v>1123</v>
      </c>
      <c r="D5983" s="3" t="s">
        <v>1118</v>
      </c>
    </row>
    <row r="5984" spans="1:4" x14ac:dyDescent="0.35">
      <c r="A5984" s="3" t="s">
        <v>6036</v>
      </c>
      <c r="B5984" s="3" t="s">
        <v>1116</v>
      </c>
      <c r="C5984" s="3" t="s">
        <v>1123</v>
      </c>
      <c r="D5984" s="3" t="s">
        <v>1124</v>
      </c>
    </row>
    <row r="5985" spans="1:4" x14ac:dyDescent="0.35">
      <c r="A5985" s="3" t="s">
        <v>6037</v>
      </c>
      <c r="B5985" s="3" t="s">
        <v>1119</v>
      </c>
      <c r="C5985" s="3" t="s">
        <v>1122</v>
      </c>
      <c r="D5985" s="3" t="s">
        <v>1124</v>
      </c>
    </row>
    <row r="5986" spans="1:4" x14ac:dyDescent="0.35">
      <c r="A5986" s="3" t="s">
        <v>6038</v>
      </c>
      <c r="B5986" s="3" t="s">
        <v>1116</v>
      </c>
      <c r="C5986" s="3" t="s">
        <v>1121</v>
      </c>
      <c r="D5986" s="3" t="s">
        <v>1124</v>
      </c>
    </row>
    <row r="5987" spans="1:4" x14ac:dyDescent="0.35">
      <c r="A5987" s="3" t="s">
        <v>6039</v>
      </c>
      <c r="B5987" s="3" t="s">
        <v>1119</v>
      </c>
      <c r="C5987" s="3" t="s">
        <v>1122</v>
      </c>
      <c r="D5987" s="3" t="s">
        <v>1126</v>
      </c>
    </row>
    <row r="5988" spans="1:4" x14ac:dyDescent="0.35">
      <c r="A5988" s="3" t="s">
        <v>6040</v>
      </c>
      <c r="B5988" s="3" t="s">
        <v>1116</v>
      </c>
      <c r="C5988" s="3" t="s">
        <v>1123</v>
      </c>
      <c r="D5988" s="3" t="s">
        <v>1118</v>
      </c>
    </row>
    <row r="5989" spans="1:4" x14ac:dyDescent="0.35">
      <c r="A5989" s="3" t="s">
        <v>6041</v>
      </c>
      <c r="B5989" s="3" t="s">
        <v>1116</v>
      </c>
      <c r="C5989" s="3" t="s">
        <v>1117</v>
      </c>
      <c r="D5989" s="3" t="s">
        <v>1118</v>
      </c>
    </row>
    <row r="5990" spans="1:4" x14ac:dyDescent="0.35">
      <c r="A5990" s="3" t="s">
        <v>6042</v>
      </c>
      <c r="B5990" s="3" t="s">
        <v>1116</v>
      </c>
      <c r="C5990" s="3" t="s">
        <v>1122</v>
      </c>
      <c r="D5990" s="3" t="s">
        <v>1124</v>
      </c>
    </row>
    <row r="5991" spans="1:4" x14ac:dyDescent="0.35">
      <c r="A5991" s="3" t="s">
        <v>6043</v>
      </c>
      <c r="B5991" s="3" t="s">
        <v>1116</v>
      </c>
      <c r="C5991" s="3" t="s">
        <v>1122</v>
      </c>
      <c r="D5991" s="3" t="s">
        <v>1118</v>
      </c>
    </row>
    <row r="5992" spans="1:4" x14ac:dyDescent="0.35">
      <c r="A5992" s="3" t="s">
        <v>6044</v>
      </c>
      <c r="B5992" s="3" t="s">
        <v>1116</v>
      </c>
      <c r="C5992" s="3" t="s">
        <v>1121</v>
      </c>
      <c r="D5992" s="3" t="s">
        <v>1124</v>
      </c>
    </row>
    <row r="5993" spans="1:4" x14ac:dyDescent="0.35">
      <c r="A5993" s="3" t="s">
        <v>6045</v>
      </c>
      <c r="B5993" s="3" t="s">
        <v>1116</v>
      </c>
      <c r="C5993" s="3" t="s">
        <v>1123</v>
      </c>
      <c r="D5993" s="3" t="s">
        <v>1118</v>
      </c>
    </row>
    <row r="5994" spans="1:4" x14ac:dyDescent="0.35">
      <c r="A5994" s="3" t="s">
        <v>6046</v>
      </c>
      <c r="B5994" s="3" t="s">
        <v>1120</v>
      </c>
      <c r="C5994" s="3" t="s">
        <v>1117</v>
      </c>
      <c r="D5994" s="3" t="s">
        <v>1126</v>
      </c>
    </row>
    <row r="5995" spans="1:4" x14ac:dyDescent="0.35">
      <c r="A5995" s="3" t="s">
        <v>6047</v>
      </c>
      <c r="B5995" s="3" t="s">
        <v>1116</v>
      </c>
      <c r="C5995" s="3" t="s">
        <v>1117</v>
      </c>
      <c r="D5995" s="3" t="s">
        <v>1118</v>
      </c>
    </row>
    <row r="5996" spans="1:4" x14ac:dyDescent="0.35">
      <c r="A5996" s="3" t="s">
        <v>6048</v>
      </c>
      <c r="B5996" s="3" t="s">
        <v>1116</v>
      </c>
      <c r="C5996" s="3" t="s">
        <v>1122</v>
      </c>
      <c r="D5996" s="3" t="s">
        <v>1124</v>
      </c>
    </row>
    <row r="5997" spans="1:4" x14ac:dyDescent="0.35">
      <c r="A5997" s="3" t="s">
        <v>6049</v>
      </c>
      <c r="B5997" s="3" t="s">
        <v>1116</v>
      </c>
      <c r="C5997" s="3" t="s">
        <v>1122</v>
      </c>
      <c r="D5997" s="3" t="s">
        <v>1118</v>
      </c>
    </row>
    <row r="5998" spans="1:4" x14ac:dyDescent="0.35">
      <c r="A5998" s="3" t="s">
        <v>6050</v>
      </c>
      <c r="B5998" s="3" t="s">
        <v>1116</v>
      </c>
      <c r="C5998" s="3" t="s">
        <v>1117</v>
      </c>
      <c r="D5998" s="3" t="s">
        <v>1118</v>
      </c>
    </row>
    <row r="5999" spans="1:4" x14ac:dyDescent="0.35">
      <c r="A5999" s="3" t="s">
        <v>6051</v>
      </c>
      <c r="B5999" s="3" t="s">
        <v>1119</v>
      </c>
      <c r="C5999" s="3" t="s">
        <v>1117</v>
      </c>
      <c r="D5999" s="3" t="s">
        <v>1118</v>
      </c>
    </row>
    <row r="6000" spans="1:4" x14ac:dyDescent="0.35">
      <c r="A6000" s="3" t="s">
        <v>6052</v>
      </c>
      <c r="B6000" s="3" t="s">
        <v>1116</v>
      </c>
      <c r="C6000" s="3" t="s">
        <v>1123</v>
      </c>
      <c r="D6000" s="3" t="s">
        <v>1124</v>
      </c>
    </row>
    <row r="6001" spans="1:4" x14ac:dyDescent="0.35">
      <c r="A6001" s="3" t="s">
        <v>6053</v>
      </c>
      <c r="B6001" s="3" t="s">
        <v>1116</v>
      </c>
      <c r="C6001" s="3" t="s">
        <v>1123</v>
      </c>
      <c r="D6001" s="3" t="s">
        <v>1126</v>
      </c>
    </row>
    <row r="6002" spans="1:4" x14ac:dyDescent="0.35">
      <c r="A6002" s="3" t="s">
        <v>6054</v>
      </c>
      <c r="B6002" s="3" t="s">
        <v>1116</v>
      </c>
      <c r="C6002" s="3" t="s">
        <v>1117</v>
      </c>
      <c r="D6002" s="3" t="s">
        <v>1124</v>
      </c>
    </row>
    <row r="6003" spans="1:4" x14ac:dyDescent="0.35">
      <c r="A6003" s="3" t="s">
        <v>6055</v>
      </c>
      <c r="B6003" s="3" t="s">
        <v>1116</v>
      </c>
      <c r="C6003" s="3" t="s">
        <v>1121</v>
      </c>
      <c r="D6003" s="3" t="s">
        <v>1118</v>
      </c>
    </row>
    <row r="6004" spans="1:4" x14ac:dyDescent="0.35">
      <c r="A6004" s="3" t="s">
        <v>6056</v>
      </c>
      <c r="B6004" s="3" t="s">
        <v>1116</v>
      </c>
      <c r="C6004" s="3" t="s">
        <v>1122</v>
      </c>
      <c r="D6004" s="3" t="s">
        <v>1118</v>
      </c>
    </row>
    <row r="6005" spans="1:4" x14ac:dyDescent="0.35">
      <c r="A6005" s="3" t="s">
        <v>6057</v>
      </c>
      <c r="B6005" s="3" t="s">
        <v>1116</v>
      </c>
      <c r="C6005" s="3" t="s">
        <v>1121</v>
      </c>
      <c r="D6005" s="3" t="s">
        <v>1126</v>
      </c>
    </row>
    <row r="6006" spans="1:4" x14ac:dyDescent="0.35">
      <c r="A6006" s="3" t="s">
        <v>6058</v>
      </c>
      <c r="B6006" s="3" t="s">
        <v>1120</v>
      </c>
      <c r="C6006" s="3" t="s">
        <v>1122</v>
      </c>
      <c r="D6006" s="3" t="s">
        <v>1118</v>
      </c>
    </row>
    <row r="6007" spans="1:4" x14ac:dyDescent="0.35">
      <c r="A6007" s="3" t="s">
        <v>6059</v>
      </c>
      <c r="B6007" s="3" t="s">
        <v>1116</v>
      </c>
      <c r="C6007" s="3" t="s">
        <v>1123</v>
      </c>
      <c r="D6007" s="3" t="s">
        <v>1124</v>
      </c>
    </row>
    <row r="6008" spans="1:4" x14ac:dyDescent="0.35">
      <c r="A6008" s="3" t="s">
        <v>6060</v>
      </c>
      <c r="B6008" s="3" t="s">
        <v>1116</v>
      </c>
      <c r="C6008" s="3" t="s">
        <v>1117</v>
      </c>
      <c r="D6008" s="3" t="s">
        <v>1124</v>
      </c>
    </row>
    <row r="6009" spans="1:4" x14ac:dyDescent="0.35">
      <c r="A6009" s="3" t="s">
        <v>6061</v>
      </c>
      <c r="B6009" s="3" t="s">
        <v>1116</v>
      </c>
      <c r="C6009" s="3" t="s">
        <v>1123</v>
      </c>
      <c r="D6009" s="3" t="s">
        <v>1118</v>
      </c>
    </row>
    <row r="6010" spans="1:4" x14ac:dyDescent="0.35">
      <c r="A6010" s="3" t="s">
        <v>6062</v>
      </c>
      <c r="B6010" s="3" t="s">
        <v>1116</v>
      </c>
      <c r="C6010" s="3" t="s">
        <v>1122</v>
      </c>
      <c r="D6010" s="3" t="s">
        <v>1118</v>
      </c>
    </row>
    <row r="6011" spans="1:4" x14ac:dyDescent="0.35">
      <c r="A6011" s="3" t="s">
        <v>6063</v>
      </c>
      <c r="B6011" s="3" t="s">
        <v>1116</v>
      </c>
      <c r="C6011" s="3" t="s">
        <v>1117</v>
      </c>
      <c r="D6011" s="3" t="s">
        <v>1124</v>
      </c>
    </row>
    <row r="6012" spans="1:4" x14ac:dyDescent="0.35">
      <c r="A6012" s="3" t="s">
        <v>6064</v>
      </c>
      <c r="B6012" s="3" t="s">
        <v>1116</v>
      </c>
      <c r="C6012" s="3" t="s">
        <v>1117</v>
      </c>
      <c r="D6012" s="3" t="s">
        <v>1118</v>
      </c>
    </row>
    <row r="6013" spans="1:4" x14ac:dyDescent="0.35">
      <c r="A6013" s="3" t="s">
        <v>6065</v>
      </c>
      <c r="B6013" s="3" t="s">
        <v>1116</v>
      </c>
      <c r="C6013" s="3" t="s">
        <v>1123</v>
      </c>
      <c r="D6013" s="3" t="s">
        <v>1118</v>
      </c>
    </row>
    <row r="6014" spans="1:4" x14ac:dyDescent="0.35">
      <c r="A6014" s="3" t="s">
        <v>6066</v>
      </c>
      <c r="B6014" s="3" t="s">
        <v>1116</v>
      </c>
      <c r="C6014" s="3" t="s">
        <v>1117</v>
      </c>
      <c r="D6014" s="3" t="s">
        <v>1124</v>
      </c>
    </row>
    <row r="6015" spans="1:4" x14ac:dyDescent="0.35">
      <c r="A6015" s="3" t="s">
        <v>6067</v>
      </c>
      <c r="B6015" s="3" t="s">
        <v>1119</v>
      </c>
      <c r="C6015" s="3" t="s">
        <v>1123</v>
      </c>
      <c r="D6015" s="3" t="s">
        <v>1118</v>
      </c>
    </row>
    <row r="6016" spans="1:4" x14ac:dyDescent="0.35">
      <c r="A6016" s="3" t="s">
        <v>6068</v>
      </c>
      <c r="B6016" s="3" t="s">
        <v>1116</v>
      </c>
      <c r="C6016" s="3" t="s">
        <v>1117</v>
      </c>
      <c r="D6016" s="3" t="s">
        <v>1118</v>
      </c>
    </row>
    <row r="6017" spans="1:4" x14ac:dyDescent="0.35">
      <c r="A6017" s="3" t="s">
        <v>6069</v>
      </c>
      <c r="B6017" s="3" t="s">
        <v>1120</v>
      </c>
      <c r="C6017" s="3" t="s">
        <v>1123</v>
      </c>
      <c r="D6017" s="3" t="s">
        <v>1118</v>
      </c>
    </row>
    <row r="6018" spans="1:4" x14ac:dyDescent="0.35">
      <c r="A6018" s="3" t="s">
        <v>6070</v>
      </c>
      <c r="B6018" s="3" t="s">
        <v>1116</v>
      </c>
      <c r="C6018" s="3" t="s">
        <v>1117</v>
      </c>
      <c r="D6018" s="3" t="s">
        <v>1118</v>
      </c>
    </row>
    <row r="6019" spans="1:4" x14ac:dyDescent="0.35">
      <c r="A6019" s="3" t="s">
        <v>6071</v>
      </c>
      <c r="B6019" s="3" t="s">
        <v>1120</v>
      </c>
      <c r="C6019" s="3" t="s">
        <v>1117</v>
      </c>
      <c r="D6019" s="3" t="s">
        <v>1118</v>
      </c>
    </row>
    <row r="6020" spans="1:4" x14ac:dyDescent="0.35">
      <c r="A6020" s="3" t="s">
        <v>6072</v>
      </c>
      <c r="B6020" s="3" t="s">
        <v>1119</v>
      </c>
      <c r="C6020" s="3" t="s">
        <v>1117</v>
      </c>
      <c r="D6020" s="3" t="s">
        <v>1118</v>
      </c>
    </row>
    <row r="6021" spans="1:4" x14ac:dyDescent="0.35">
      <c r="A6021" s="3" t="s">
        <v>6073</v>
      </c>
      <c r="B6021" s="3" t="s">
        <v>1116</v>
      </c>
      <c r="C6021" s="3" t="s">
        <v>1121</v>
      </c>
      <c r="D6021" s="3" t="s">
        <v>1124</v>
      </c>
    </row>
    <row r="6022" spans="1:4" x14ac:dyDescent="0.35">
      <c r="A6022" s="3" t="s">
        <v>6074</v>
      </c>
      <c r="B6022" s="3" t="s">
        <v>1116</v>
      </c>
      <c r="C6022" s="3" t="s">
        <v>1123</v>
      </c>
      <c r="D6022" s="3" t="s">
        <v>1118</v>
      </c>
    </row>
    <row r="6023" spans="1:4" x14ac:dyDescent="0.35">
      <c r="A6023" s="3" t="s">
        <v>6075</v>
      </c>
      <c r="B6023" s="3" t="s">
        <v>1116</v>
      </c>
      <c r="C6023" s="3" t="s">
        <v>1121</v>
      </c>
      <c r="D6023" s="3" t="s">
        <v>1118</v>
      </c>
    </row>
    <row r="6024" spans="1:4" x14ac:dyDescent="0.35">
      <c r="A6024" s="3" t="s">
        <v>6076</v>
      </c>
      <c r="B6024" s="3" t="s">
        <v>1120</v>
      </c>
      <c r="C6024" s="3" t="s">
        <v>1117</v>
      </c>
      <c r="D6024" s="3" t="s">
        <v>1124</v>
      </c>
    </row>
    <row r="6025" spans="1:4" x14ac:dyDescent="0.35">
      <c r="A6025" s="3" t="s">
        <v>6077</v>
      </c>
      <c r="B6025" s="3" t="s">
        <v>1119</v>
      </c>
      <c r="C6025" s="3" t="s">
        <v>1121</v>
      </c>
      <c r="D6025" s="3" t="s">
        <v>1118</v>
      </c>
    </row>
    <row r="6026" spans="1:4" x14ac:dyDescent="0.35">
      <c r="A6026" s="3" t="s">
        <v>6078</v>
      </c>
      <c r="B6026" s="3" t="s">
        <v>1119</v>
      </c>
      <c r="C6026" s="3" t="s">
        <v>1121</v>
      </c>
      <c r="D6026" s="3" t="s">
        <v>1118</v>
      </c>
    </row>
    <row r="6027" spans="1:4" x14ac:dyDescent="0.35">
      <c r="A6027" s="3" t="s">
        <v>6079</v>
      </c>
      <c r="B6027" s="3" t="s">
        <v>1116</v>
      </c>
      <c r="C6027" s="3" t="s">
        <v>1121</v>
      </c>
      <c r="D6027" s="3" t="s">
        <v>1124</v>
      </c>
    </row>
    <row r="6028" spans="1:4" x14ac:dyDescent="0.35">
      <c r="A6028" s="3" t="s">
        <v>6080</v>
      </c>
      <c r="B6028" s="3" t="s">
        <v>1119</v>
      </c>
      <c r="C6028" s="3" t="s">
        <v>1121</v>
      </c>
      <c r="D6028" s="3" t="s">
        <v>1124</v>
      </c>
    </row>
    <row r="6029" spans="1:4" x14ac:dyDescent="0.35">
      <c r="A6029" s="3" t="s">
        <v>6081</v>
      </c>
      <c r="B6029" s="3" t="s">
        <v>1119</v>
      </c>
      <c r="C6029" s="3" t="s">
        <v>1123</v>
      </c>
      <c r="D6029" s="3" t="s">
        <v>1124</v>
      </c>
    </row>
    <row r="6030" spans="1:4" x14ac:dyDescent="0.35">
      <c r="A6030" s="3" t="s">
        <v>6082</v>
      </c>
      <c r="B6030" s="3" t="s">
        <v>1116</v>
      </c>
      <c r="C6030" s="3" t="s">
        <v>1121</v>
      </c>
      <c r="D6030" s="3" t="s">
        <v>1118</v>
      </c>
    </row>
    <row r="6031" spans="1:4" x14ac:dyDescent="0.35">
      <c r="A6031" s="3" t="s">
        <v>6083</v>
      </c>
      <c r="B6031" s="3" t="s">
        <v>1116</v>
      </c>
      <c r="C6031" s="3" t="s">
        <v>1117</v>
      </c>
      <c r="D6031" s="3" t="s">
        <v>1118</v>
      </c>
    </row>
    <row r="6032" spans="1:4" x14ac:dyDescent="0.35">
      <c r="A6032" s="3" t="s">
        <v>6084</v>
      </c>
      <c r="B6032" s="3" t="s">
        <v>1116</v>
      </c>
      <c r="C6032" s="3" t="s">
        <v>1121</v>
      </c>
      <c r="D6032" s="3" t="s">
        <v>1118</v>
      </c>
    </row>
    <row r="6033" spans="1:4" x14ac:dyDescent="0.35">
      <c r="A6033" s="3" t="s">
        <v>6085</v>
      </c>
      <c r="B6033" s="3" t="s">
        <v>1119</v>
      </c>
      <c r="C6033" s="3" t="s">
        <v>1121</v>
      </c>
      <c r="D6033" s="3" t="s">
        <v>1118</v>
      </c>
    </row>
    <row r="6034" spans="1:4" x14ac:dyDescent="0.35">
      <c r="A6034" s="3" t="s">
        <v>6086</v>
      </c>
      <c r="B6034" s="3" t="s">
        <v>1116</v>
      </c>
      <c r="C6034" s="3" t="s">
        <v>1123</v>
      </c>
      <c r="D6034" s="3" t="s">
        <v>1118</v>
      </c>
    </row>
    <row r="6035" spans="1:4" x14ac:dyDescent="0.35">
      <c r="A6035" s="3" t="s">
        <v>6087</v>
      </c>
      <c r="B6035" s="3" t="s">
        <v>1120</v>
      </c>
      <c r="C6035" s="3" t="s">
        <v>1121</v>
      </c>
      <c r="D6035" s="3" t="s">
        <v>1118</v>
      </c>
    </row>
    <row r="6036" spans="1:4" x14ac:dyDescent="0.35">
      <c r="A6036" s="3" t="s">
        <v>6088</v>
      </c>
      <c r="B6036" s="3" t="s">
        <v>1119</v>
      </c>
      <c r="C6036" s="3" t="s">
        <v>1123</v>
      </c>
      <c r="D6036" s="3" t="s">
        <v>1124</v>
      </c>
    </row>
    <row r="6037" spans="1:4" x14ac:dyDescent="0.35">
      <c r="A6037" s="3" t="s">
        <v>6089</v>
      </c>
      <c r="B6037" s="3" t="s">
        <v>1116</v>
      </c>
      <c r="C6037" s="3" t="s">
        <v>1121</v>
      </c>
      <c r="D6037" s="3" t="s">
        <v>1124</v>
      </c>
    </row>
    <row r="6038" spans="1:4" x14ac:dyDescent="0.35">
      <c r="A6038" s="3" t="s">
        <v>6090</v>
      </c>
      <c r="B6038" s="3" t="s">
        <v>1116</v>
      </c>
      <c r="C6038" s="3" t="s">
        <v>1123</v>
      </c>
      <c r="D6038" s="3" t="s">
        <v>1118</v>
      </c>
    </row>
    <row r="6039" spans="1:4" x14ac:dyDescent="0.35">
      <c r="A6039" s="3" t="s">
        <v>6091</v>
      </c>
      <c r="B6039" s="3" t="s">
        <v>1116</v>
      </c>
      <c r="C6039" s="3" t="s">
        <v>1117</v>
      </c>
      <c r="D6039" s="3" t="s">
        <v>1118</v>
      </c>
    </row>
    <row r="6040" spans="1:4" x14ac:dyDescent="0.35">
      <c r="A6040" s="3" t="s">
        <v>6092</v>
      </c>
      <c r="B6040" s="3" t="s">
        <v>1120</v>
      </c>
      <c r="C6040" s="3" t="s">
        <v>1121</v>
      </c>
      <c r="D6040" s="3" t="s">
        <v>1118</v>
      </c>
    </row>
    <row r="6041" spans="1:4" x14ac:dyDescent="0.35">
      <c r="A6041" s="3" t="s">
        <v>6093</v>
      </c>
      <c r="B6041" s="3" t="s">
        <v>1119</v>
      </c>
      <c r="C6041" s="3" t="s">
        <v>1123</v>
      </c>
      <c r="D6041" s="3" t="s">
        <v>1124</v>
      </c>
    </row>
    <row r="6042" spans="1:4" x14ac:dyDescent="0.35">
      <c r="A6042" s="3" t="s">
        <v>6094</v>
      </c>
      <c r="B6042" s="3" t="s">
        <v>1116</v>
      </c>
      <c r="C6042" s="3" t="s">
        <v>1117</v>
      </c>
      <c r="D6042" s="3" t="s">
        <v>1118</v>
      </c>
    </row>
    <row r="6043" spans="1:4" x14ac:dyDescent="0.35">
      <c r="A6043" s="3" t="s">
        <v>6095</v>
      </c>
      <c r="B6043" s="3" t="s">
        <v>1119</v>
      </c>
      <c r="C6043" s="3" t="s">
        <v>1117</v>
      </c>
      <c r="D6043" s="3" t="s">
        <v>1118</v>
      </c>
    </row>
    <row r="6044" spans="1:4" x14ac:dyDescent="0.35">
      <c r="A6044" s="3" t="s">
        <v>6096</v>
      </c>
      <c r="B6044" s="3" t="s">
        <v>1116</v>
      </c>
      <c r="C6044" s="3" t="s">
        <v>1117</v>
      </c>
      <c r="D6044" s="3" t="s">
        <v>1118</v>
      </c>
    </row>
    <row r="6045" spans="1:4" x14ac:dyDescent="0.35">
      <c r="A6045" s="3" t="s">
        <v>6097</v>
      </c>
      <c r="B6045" s="3" t="s">
        <v>1116</v>
      </c>
      <c r="C6045" s="3" t="s">
        <v>1117</v>
      </c>
      <c r="D6045" s="3" t="s">
        <v>1126</v>
      </c>
    </row>
    <row r="6046" spans="1:4" x14ac:dyDescent="0.35">
      <c r="A6046" s="3" t="s">
        <v>6098</v>
      </c>
      <c r="B6046" s="3" t="s">
        <v>1116</v>
      </c>
      <c r="C6046" s="3" t="s">
        <v>1123</v>
      </c>
      <c r="D6046" s="3" t="s">
        <v>1118</v>
      </c>
    </row>
    <row r="6047" spans="1:4" x14ac:dyDescent="0.35">
      <c r="A6047" s="3" t="s">
        <v>6099</v>
      </c>
      <c r="B6047" s="3" t="s">
        <v>1116</v>
      </c>
      <c r="C6047" s="3" t="s">
        <v>1117</v>
      </c>
      <c r="D6047" s="3" t="s">
        <v>1118</v>
      </c>
    </row>
    <row r="6048" spans="1:4" x14ac:dyDescent="0.35">
      <c r="A6048" s="3" t="s">
        <v>6100</v>
      </c>
      <c r="B6048" s="3" t="s">
        <v>1116</v>
      </c>
      <c r="C6048" s="3" t="s">
        <v>1123</v>
      </c>
      <c r="D6048" s="3" t="s">
        <v>1118</v>
      </c>
    </row>
    <row r="6049" spans="1:4" x14ac:dyDescent="0.35">
      <c r="A6049" s="3" t="s">
        <v>6101</v>
      </c>
      <c r="B6049" s="3" t="s">
        <v>1116</v>
      </c>
      <c r="C6049" s="3" t="s">
        <v>1123</v>
      </c>
      <c r="D6049" s="3" t="s">
        <v>1126</v>
      </c>
    </row>
    <row r="6050" spans="1:4" x14ac:dyDescent="0.35">
      <c r="A6050" s="3" t="s">
        <v>6102</v>
      </c>
      <c r="B6050" s="3" t="s">
        <v>1116</v>
      </c>
      <c r="C6050" s="3" t="s">
        <v>1122</v>
      </c>
      <c r="D6050" s="3" t="s">
        <v>1118</v>
      </c>
    </row>
    <row r="6051" spans="1:4" x14ac:dyDescent="0.35">
      <c r="A6051" s="3" t="s">
        <v>6103</v>
      </c>
      <c r="B6051" s="3" t="s">
        <v>1119</v>
      </c>
      <c r="C6051" s="3" t="s">
        <v>1117</v>
      </c>
      <c r="D6051" s="3" t="s">
        <v>1126</v>
      </c>
    </row>
    <row r="6052" spans="1:4" x14ac:dyDescent="0.35">
      <c r="A6052" s="3" t="s">
        <v>6104</v>
      </c>
      <c r="B6052" s="3" t="s">
        <v>1116</v>
      </c>
      <c r="C6052" s="3" t="s">
        <v>1117</v>
      </c>
      <c r="D6052" s="3" t="s">
        <v>1126</v>
      </c>
    </row>
    <row r="6053" spans="1:4" x14ac:dyDescent="0.35">
      <c r="A6053" s="3" t="s">
        <v>6105</v>
      </c>
      <c r="B6053" s="3" t="s">
        <v>1116</v>
      </c>
      <c r="C6053" s="3" t="s">
        <v>1122</v>
      </c>
      <c r="D6053" s="3" t="s">
        <v>1118</v>
      </c>
    </row>
    <row r="6054" spans="1:4" x14ac:dyDescent="0.35">
      <c r="A6054" s="3" t="s">
        <v>6106</v>
      </c>
      <c r="B6054" s="3" t="s">
        <v>1116</v>
      </c>
      <c r="C6054" s="3" t="s">
        <v>1117</v>
      </c>
      <c r="D6054" s="3" t="s">
        <v>1118</v>
      </c>
    </row>
    <row r="6055" spans="1:4" x14ac:dyDescent="0.35">
      <c r="A6055" s="3" t="s">
        <v>6107</v>
      </c>
      <c r="B6055" s="3" t="s">
        <v>1116</v>
      </c>
      <c r="C6055" s="3" t="s">
        <v>1123</v>
      </c>
      <c r="D6055" s="3" t="s">
        <v>1126</v>
      </c>
    </row>
    <row r="6056" spans="1:4" x14ac:dyDescent="0.35">
      <c r="A6056" s="3" t="s">
        <v>6108</v>
      </c>
      <c r="B6056" s="3" t="s">
        <v>1116</v>
      </c>
      <c r="C6056" s="3" t="s">
        <v>1122</v>
      </c>
      <c r="D6056" s="3" t="s">
        <v>1118</v>
      </c>
    </row>
    <row r="6057" spans="1:4" x14ac:dyDescent="0.35">
      <c r="A6057" s="3" t="s">
        <v>6109</v>
      </c>
      <c r="B6057" s="3" t="s">
        <v>1116</v>
      </c>
      <c r="C6057" s="3" t="s">
        <v>1122</v>
      </c>
      <c r="D6057" s="3" t="s">
        <v>1118</v>
      </c>
    </row>
    <row r="6058" spans="1:4" x14ac:dyDescent="0.35">
      <c r="A6058" s="3" t="s">
        <v>6110</v>
      </c>
      <c r="B6058" s="3" t="s">
        <v>1116</v>
      </c>
      <c r="C6058" s="3" t="s">
        <v>1122</v>
      </c>
      <c r="D6058" s="3" t="s">
        <v>1118</v>
      </c>
    </row>
    <row r="6059" spans="1:4" x14ac:dyDescent="0.35">
      <c r="A6059" s="3" t="s">
        <v>6111</v>
      </c>
      <c r="B6059" s="3" t="s">
        <v>1116</v>
      </c>
      <c r="C6059" s="3" t="s">
        <v>1122</v>
      </c>
      <c r="D6059" s="3" t="s">
        <v>1118</v>
      </c>
    </row>
    <row r="6060" spans="1:4" x14ac:dyDescent="0.35">
      <c r="A6060" s="3" t="s">
        <v>6112</v>
      </c>
      <c r="B6060" s="3" t="s">
        <v>1116</v>
      </c>
      <c r="C6060" s="3" t="s">
        <v>1117</v>
      </c>
      <c r="D6060" s="3" t="s">
        <v>1124</v>
      </c>
    </row>
    <row r="6061" spans="1:4" x14ac:dyDescent="0.35">
      <c r="A6061" s="3" t="s">
        <v>6113</v>
      </c>
      <c r="B6061" s="3" t="s">
        <v>1119</v>
      </c>
      <c r="C6061" s="3" t="s">
        <v>1117</v>
      </c>
      <c r="D6061" s="3" t="s">
        <v>1118</v>
      </c>
    </row>
    <row r="6062" spans="1:4" x14ac:dyDescent="0.35">
      <c r="A6062" s="3" t="s">
        <v>6114</v>
      </c>
      <c r="B6062" s="3" t="s">
        <v>1119</v>
      </c>
      <c r="C6062" s="3" t="s">
        <v>1123</v>
      </c>
      <c r="D6062" s="3" t="s">
        <v>1118</v>
      </c>
    </row>
    <row r="6063" spans="1:4" x14ac:dyDescent="0.35">
      <c r="A6063" s="3" t="s">
        <v>6115</v>
      </c>
      <c r="B6063" s="3" t="s">
        <v>1116</v>
      </c>
      <c r="C6063" s="3" t="s">
        <v>1117</v>
      </c>
      <c r="D6063" s="3" t="s">
        <v>1118</v>
      </c>
    </row>
    <row r="6064" spans="1:4" x14ac:dyDescent="0.35">
      <c r="A6064" s="3" t="s">
        <v>6116</v>
      </c>
      <c r="B6064" s="3" t="s">
        <v>1116</v>
      </c>
      <c r="C6064" s="3" t="s">
        <v>1123</v>
      </c>
      <c r="D6064" s="3" t="s">
        <v>1118</v>
      </c>
    </row>
    <row r="6065" spans="1:4" x14ac:dyDescent="0.35">
      <c r="A6065" s="3" t="s">
        <v>6117</v>
      </c>
      <c r="B6065" s="3" t="s">
        <v>1116</v>
      </c>
      <c r="C6065" s="3" t="s">
        <v>1117</v>
      </c>
      <c r="D6065" s="3" t="s">
        <v>1118</v>
      </c>
    </row>
    <row r="6066" spans="1:4" x14ac:dyDescent="0.35">
      <c r="A6066" s="3" t="s">
        <v>6118</v>
      </c>
      <c r="B6066" s="3" t="s">
        <v>1119</v>
      </c>
      <c r="C6066" s="3" t="s">
        <v>1117</v>
      </c>
      <c r="D6066" s="3" t="s">
        <v>1118</v>
      </c>
    </row>
    <row r="6067" spans="1:4" x14ac:dyDescent="0.35">
      <c r="A6067" s="3" t="s">
        <v>6119</v>
      </c>
      <c r="B6067" s="3" t="s">
        <v>1119</v>
      </c>
      <c r="C6067" s="3" t="s">
        <v>1122</v>
      </c>
      <c r="D6067" s="3" t="s">
        <v>1118</v>
      </c>
    </row>
    <row r="6068" spans="1:4" x14ac:dyDescent="0.35">
      <c r="A6068" s="3" t="s">
        <v>6120</v>
      </c>
      <c r="B6068" s="3" t="s">
        <v>1116</v>
      </c>
      <c r="C6068" s="3" t="s">
        <v>1122</v>
      </c>
      <c r="D6068" s="3" t="s">
        <v>1118</v>
      </c>
    </row>
    <row r="6069" spans="1:4" x14ac:dyDescent="0.35">
      <c r="A6069" s="3" t="s">
        <v>6121</v>
      </c>
      <c r="B6069" s="3" t="s">
        <v>1116</v>
      </c>
      <c r="C6069" s="3" t="s">
        <v>1123</v>
      </c>
      <c r="D6069" s="3" t="s">
        <v>1118</v>
      </c>
    </row>
    <row r="6070" spans="1:4" x14ac:dyDescent="0.35">
      <c r="A6070" s="3" t="s">
        <v>6122</v>
      </c>
      <c r="B6070" s="3" t="s">
        <v>1119</v>
      </c>
      <c r="C6070" s="3" t="s">
        <v>1117</v>
      </c>
      <c r="D6070" s="3" t="s">
        <v>1118</v>
      </c>
    </row>
    <row r="6071" spans="1:4" x14ac:dyDescent="0.35">
      <c r="A6071" s="3" t="s">
        <v>6123</v>
      </c>
      <c r="B6071" s="3" t="s">
        <v>1116</v>
      </c>
      <c r="C6071" s="3" t="s">
        <v>1117</v>
      </c>
      <c r="D6071" s="3" t="s">
        <v>1124</v>
      </c>
    </row>
    <row r="6072" spans="1:4" x14ac:dyDescent="0.35">
      <c r="A6072" s="3" t="s">
        <v>6124</v>
      </c>
      <c r="B6072" s="3" t="s">
        <v>1119</v>
      </c>
      <c r="C6072" s="3" t="s">
        <v>1121</v>
      </c>
      <c r="D6072" s="3" t="s">
        <v>1124</v>
      </c>
    </row>
    <row r="6073" spans="1:4" x14ac:dyDescent="0.35">
      <c r="A6073" s="3" t="s">
        <v>6125</v>
      </c>
      <c r="B6073" s="3" t="s">
        <v>1120</v>
      </c>
      <c r="C6073" s="3" t="s">
        <v>1117</v>
      </c>
      <c r="D6073" s="3" t="s">
        <v>1118</v>
      </c>
    </row>
    <row r="6074" spans="1:4" x14ac:dyDescent="0.35">
      <c r="A6074" s="3" t="s">
        <v>6126</v>
      </c>
      <c r="B6074" s="3" t="s">
        <v>1116</v>
      </c>
      <c r="C6074" s="3" t="s">
        <v>1123</v>
      </c>
      <c r="D6074" s="3" t="s">
        <v>1118</v>
      </c>
    </row>
    <row r="6075" spans="1:4" x14ac:dyDescent="0.35">
      <c r="A6075" s="3" t="s">
        <v>6127</v>
      </c>
      <c r="B6075" s="3" t="s">
        <v>1116</v>
      </c>
      <c r="C6075" s="3" t="s">
        <v>1117</v>
      </c>
      <c r="D6075" s="3" t="s">
        <v>1118</v>
      </c>
    </row>
    <row r="6076" spans="1:4" x14ac:dyDescent="0.35">
      <c r="A6076" s="3" t="s">
        <v>6128</v>
      </c>
      <c r="B6076" s="3" t="s">
        <v>1116</v>
      </c>
      <c r="C6076" s="3" t="s">
        <v>1123</v>
      </c>
      <c r="D6076" s="3" t="s">
        <v>1118</v>
      </c>
    </row>
    <row r="6077" spans="1:4" x14ac:dyDescent="0.35">
      <c r="A6077" s="3" t="s">
        <v>6129</v>
      </c>
      <c r="B6077" s="3" t="s">
        <v>1119</v>
      </c>
      <c r="C6077" s="3" t="s">
        <v>1122</v>
      </c>
      <c r="D6077" s="3" t="s">
        <v>1118</v>
      </c>
    </row>
    <row r="6078" spans="1:4" x14ac:dyDescent="0.35">
      <c r="A6078" s="3" t="s">
        <v>6130</v>
      </c>
      <c r="B6078" s="3" t="s">
        <v>1119</v>
      </c>
      <c r="C6078" s="3" t="s">
        <v>1121</v>
      </c>
      <c r="D6078" s="3" t="s">
        <v>1118</v>
      </c>
    </row>
    <row r="6079" spans="1:4" x14ac:dyDescent="0.35">
      <c r="A6079" s="3" t="s">
        <v>6131</v>
      </c>
      <c r="B6079" s="3" t="s">
        <v>1120</v>
      </c>
      <c r="C6079" s="3" t="s">
        <v>1117</v>
      </c>
      <c r="D6079" s="3" t="s">
        <v>1118</v>
      </c>
    </row>
    <row r="6080" spans="1:4" x14ac:dyDescent="0.35">
      <c r="A6080" s="3" t="s">
        <v>6132</v>
      </c>
      <c r="B6080" s="3" t="s">
        <v>1116</v>
      </c>
      <c r="C6080" s="3" t="s">
        <v>1117</v>
      </c>
      <c r="D6080" s="3" t="s">
        <v>1124</v>
      </c>
    </row>
    <row r="6081" spans="1:4" x14ac:dyDescent="0.35">
      <c r="A6081" s="3" t="s">
        <v>6133</v>
      </c>
      <c r="B6081" s="3" t="s">
        <v>1116</v>
      </c>
      <c r="C6081" s="3" t="s">
        <v>1117</v>
      </c>
      <c r="D6081" s="3" t="s">
        <v>1124</v>
      </c>
    </row>
    <row r="6082" spans="1:4" x14ac:dyDescent="0.35">
      <c r="A6082" s="3" t="s">
        <v>6134</v>
      </c>
      <c r="B6082" s="3" t="s">
        <v>1116</v>
      </c>
      <c r="C6082" s="3" t="s">
        <v>1123</v>
      </c>
      <c r="D6082" s="3" t="s">
        <v>1118</v>
      </c>
    </row>
    <row r="6083" spans="1:4" x14ac:dyDescent="0.35">
      <c r="A6083" s="3" t="s">
        <v>6135</v>
      </c>
      <c r="B6083" s="3" t="s">
        <v>1116</v>
      </c>
      <c r="C6083" s="3" t="s">
        <v>1117</v>
      </c>
      <c r="D6083" s="3" t="s">
        <v>1126</v>
      </c>
    </row>
    <row r="6084" spans="1:4" x14ac:dyDescent="0.35">
      <c r="A6084" s="3" t="s">
        <v>6136</v>
      </c>
      <c r="B6084" s="3" t="s">
        <v>1119</v>
      </c>
      <c r="C6084" s="3" t="s">
        <v>1117</v>
      </c>
      <c r="D6084" s="3" t="s">
        <v>1118</v>
      </c>
    </row>
    <row r="6085" spans="1:4" x14ac:dyDescent="0.35">
      <c r="A6085" s="3" t="s">
        <v>6137</v>
      </c>
      <c r="B6085" s="3" t="s">
        <v>1119</v>
      </c>
      <c r="C6085" s="3" t="s">
        <v>1117</v>
      </c>
      <c r="D6085" s="3" t="s">
        <v>1124</v>
      </c>
    </row>
    <row r="6086" spans="1:4" x14ac:dyDescent="0.35">
      <c r="A6086" s="3" t="s">
        <v>6138</v>
      </c>
      <c r="B6086" s="3" t="s">
        <v>1116</v>
      </c>
      <c r="C6086" s="3" t="s">
        <v>1123</v>
      </c>
      <c r="D6086" s="3" t="s">
        <v>1118</v>
      </c>
    </row>
    <row r="6087" spans="1:4" x14ac:dyDescent="0.35">
      <c r="A6087" s="3" t="s">
        <v>6139</v>
      </c>
      <c r="B6087" s="3" t="s">
        <v>1119</v>
      </c>
      <c r="C6087" s="3" t="s">
        <v>1121</v>
      </c>
      <c r="D6087" s="3" t="s">
        <v>1118</v>
      </c>
    </row>
    <row r="6088" spans="1:4" x14ac:dyDescent="0.35">
      <c r="A6088" s="3" t="s">
        <v>6140</v>
      </c>
      <c r="B6088" s="3" t="s">
        <v>1116</v>
      </c>
      <c r="C6088" s="3" t="s">
        <v>1117</v>
      </c>
      <c r="D6088" s="3" t="s">
        <v>1118</v>
      </c>
    </row>
    <row r="6089" spans="1:4" x14ac:dyDescent="0.35">
      <c r="A6089" s="3" t="s">
        <v>6141</v>
      </c>
      <c r="B6089" s="3" t="s">
        <v>1119</v>
      </c>
      <c r="C6089" s="3" t="s">
        <v>1117</v>
      </c>
      <c r="D6089" s="3" t="s">
        <v>1124</v>
      </c>
    </row>
    <row r="6090" spans="1:4" x14ac:dyDescent="0.35">
      <c r="A6090" s="3" t="s">
        <v>6142</v>
      </c>
      <c r="B6090" s="3" t="s">
        <v>1116</v>
      </c>
      <c r="C6090" s="3" t="s">
        <v>1123</v>
      </c>
      <c r="D6090" s="3" t="s">
        <v>1118</v>
      </c>
    </row>
    <row r="6091" spans="1:4" x14ac:dyDescent="0.35">
      <c r="A6091" s="3" t="s">
        <v>6143</v>
      </c>
      <c r="B6091" s="3" t="s">
        <v>1116</v>
      </c>
      <c r="C6091" s="3" t="s">
        <v>1121</v>
      </c>
      <c r="D6091" s="3" t="s">
        <v>1118</v>
      </c>
    </row>
    <row r="6092" spans="1:4" x14ac:dyDescent="0.35">
      <c r="A6092" s="3" t="s">
        <v>6144</v>
      </c>
      <c r="B6092" s="3" t="s">
        <v>1116</v>
      </c>
      <c r="C6092" s="3" t="s">
        <v>1117</v>
      </c>
      <c r="D6092" s="3" t="s">
        <v>1118</v>
      </c>
    </row>
    <row r="6093" spans="1:4" x14ac:dyDescent="0.35">
      <c r="A6093" s="3" t="s">
        <v>6145</v>
      </c>
      <c r="B6093" s="3" t="s">
        <v>1116</v>
      </c>
      <c r="C6093" s="3" t="s">
        <v>1117</v>
      </c>
      <c r="D6093" s="3" t="s">
        <v>1126</v>
      </c>
    </row>
    <row r="6094" spans="1:4" x14ac:dyDescent="0.35">
      <c r="A6094" s="3" t="s">
        <v>6146</v>
      </c>
      <c r="B6094" s="3" t="s">
        <v>1119</v>
      </c>
      <c r="C6094" s="3" t="s">
        <v>1117</v>
      </c>
      <c r="D6094" s="3" t="s">
        <v>1118</v>
      </c>
    </row>
    <row r="6095" spans="1:4" x14ac:dyDescent="0.35">
      <c r="A6095" s="3" t="s">
        <v>6147</v>
      </c>
      <c r="B6095" s="3" t="s">
        <v>1116</v>
      </c>
      <c r="C6095" s="3" t="s">
        <v>1117</v>
      </c>
      <c r="D6095" s="3" t="s">
        <v>1126</v>
      </c>
    </row>
    <row r="6096" spans="1:4" x14ac:dyDescent="0.35">
      <c r="A6096" s="3" t="s">
        <v>6148</v>
      </c>
      <c r="B6096" s="3" t="s">
        <v>1116</v>
      </c>
      <c r="C6096" s="3" t="s">
        <v>1122</v>
      </c>
      <c r="D6096" s="3" t="s">
        <v>1118</v>
      </c>
    </row>
    <row r="6097" spans="1:4" x14ac:dyDescent="0.35">
      <c r="A6097" s="3" t="s">
        <v>6149</v>
      </c>
      <c r="B6097" s="3" t="s">
        <v>1120</v>
      </c>
      <c r="C6097" s="3" t="s">
        <v>1122</v>
      </c>
      <c r="D6097" s="3" t="s">
        <v>1118</v>
      </c>
    </row>
    <row r="6098" spans="1:4" x14ac:dyDescent="0.35">
      <c r="A6098" s="3" t="s">
        <v>6150</v>
      </c>
      <c r="B6098" s="3" t="s">
        <v>1116</v>
      </c>
      <c r="C6098" s="3" t="s">
        <v>1117</v>
      </c>
      <c r="D6098" s="3" t="s">
        <v>1118</v>
      </c>
    </row>
    <row r="6099" spans="1:4" x14ac:dyDescent="0.35">
      <c r="A6099" s="3" t="s">
        <v>6151</v>
      </c>
      <c r="B6099" s="3" t="s">
        <v>1116</v>
      </c>
      <c r="C6099" s="3" t="s">
        <v>1117</v>
      </c>
      <c r="D6099" s="3" t="s">
        <v>1126</v>
      </c>
    </row>
    <row r="6100" spans="1:4" x14ac:dyDescent="0.35">
      <c r="A6100" s="3" t="s">
        <v>6152</v>
      </c>
      <c r="B6100" s="3" t="s">
        <v>1119</v>
      </c>
      <c r="C6100" s="3" t="s">
        <v>1121</v>
      </c>
      <c r="D6100" s="3" t="s">
        <v>1118</v>
      </c>
    </row>
    <row r="6101" spans="1:4" x14ac:dyDescent="0.35">
      <c r="A6101" s="3" t="s">
        <v>6153</v>
      </c>
      <c r="B6101" s="3" t="s">
        <v>1116</v>
      </c>
      <c r="C6101" s="3" t="s">
        <v>1122</v>
      </c>
      <c r="D6101" s="3" t="s">
        <v>1118</v>
      </c>
    </row>
    <row r="6102" spans="1:4" x14ac:dyDescent="0.35">
      <c r="A6102" s="3" t="s">
        <v>6154</v>
      </c>
      <c r="B6102" s="3" t="s">
        <v>1116</v>
      </c>
      <c r="C6102" s="3" t="s">
        <v>1117</v>
      </c>
      <c r="D6102" s="3" t="s">
        <v>1124</v>
      </c>
    </row>
    <row r="6103" spans="1:4" x14ac:dyDescent="0.35">
      <c r="A6103" s="3" t="s">
        <v>6155</v>
      </c>
      <c r="B6103" s="3" t="s">
        <v>1116</v>
      </c>
      <c r="C6103" s="3" t="s">
        <v>1121</v>
      </c>
      <c r="D6103" s="3" t="s">
        <v>1118</v>
      </c>
    </row>
    <row r="6104" spans="1:4" x14ac:dyDescent="0.35">
      <c r="A6104" s="3" t="s">
        <v>6156</v>
      </c>
      <c r="B6104" s="3" t="s">
        <v>1119</v>
      </c>
      <c r="C6104" s="3" t="s">
        <v>1121</v>
      </c>
      <c r="D6104" s="3" t="s">
        <v>1118</v>
      </c>
    </row>
    <row r="6105" spans="1:4" x14ac:dyDescent="0.35">
      <c r="A6105" s="3" t="s">
        <v>6157</v>
      </c>
      <c r="B6105" s="3" t="s">
        <v>1116</v>
      </c>
      <c r="C6105" s="3" t="s">
        <v>1117</v>
      </c>
      <c r="D6105" s="3" t="s">
        <v>1118</v>
      </c>
    </row>
    <row r="6106" spans="1:4" x14ac:dyDescent="0.35">
      <c r="A6106" s="3" t="s">
        <v>6158</v>
      </c>
      <c r="B6106" s="3" t="s">
        <v>1116</v>
      </c>
      <c r="C6106" s="3" t="s">
        <v>1117</v>
      </c>
      <c r="D6106" s="3" t="s">
        <v>1118</v>
      </c>
    </row>
    <row r="6107" spans="1:4" x14ac:dyDescent="0.35">
      <c r="A6107" s="3" t="s">
        <v>6159</v>
      </c>
      <c r="B6107" s="3" t="s">
        <v>1119</v>
      </c>
      <c r="C6107" s="3" t="s">
        <v>1123</v>
      </c>
      <c r="D6107" s="3" t="s">
        <v>1118</v>
      </c>
    </row>
    <row r="6108" spans="1:4" x14ac:dyDescent="0.35">
      <c r="A6108" s="3" t="s">
        <v>6160</v>
      </c>
      <c r="B6108" s="3" t="s">
        <v>1120</v>
      </c>
      <c r="C6108" s="3" t="s">
        <v>1117</v>
      </c>
      <c r="D6108" s="3" t="s">
        <v>1118</v>
      </c>
    </row>
    <row r="6109" spans="1:4" x14ac:dyDescent="0.35">
      <c r="A6109" s="3" t="s">
        <v>6161</v>
      </c>
      <c r="B6109" s="3" t="s">
        <v>1119</v>
      </c>
      <c r="C6109" s="3" t="s">
        <v>1117</v>
      </c>
      <c r="D6109" s="3" t="s">
        <v>1124</v>
      </c>
    </row>
    <row r="6110" spans="1:4" x14ac:dyDescent="0.35">
      <c r="A6110" s="3" t="s">
        <v>6162</v>
      </c>
      <c r="B6110" s="3" t="s">
        <v>1116</v>
      </c>
      <c r="C6110" s="3" t="s">
        <v>1122</v>
      </c>
      <c r="D6110" s="3" t="s">
        <v>1118</v>
      </c>
    </row>
    <row r="6111" spans="1:4" x14ac:dyDescent="0.35">
      <c r="A6111" s="3" t="s">
        <v>6163</v>
      </c>
      <c r="B6111" s="3" t="s">
        <v>1119</v>
      </c>
      <c r="C6111" s="3" t="s">
        <v>1117</v>
      </c>
      <c r="D6111" s="3" t="s">
        <v>1118</v>
      </c>
    </row>
    <row r="6112" spans="1:4" x14ac:dyDescent="0.35">
      <c r="A6112" s="3" t="s">
        <v>6164</v>
      </c>
      <c r="B6112" s="3" t="s">
        <v>1116</v>
      </c>
      <c r="C6112" s="3" t="s">
        <v>1123</v>
      </c>
      <c r="D6112" s="3" t="s">
        <v>1118</v>
      </c>
    </row>
    <row r="6113" spans="1:4" x14ac:dyDescent="0.35">
      <c r="A6113" s="3" t="s">
        <v>6165</v>
      </c>
      <c r="B6113" s="3" t="s">
        <v>1116</v>
      </c>
      <c r="C6113" s="3" t="s">
        <v>1117</v>
      </c>
      <c r="D6113" s="3" t="s">
        <v>1118</v>
      </c>
    </row>
    <row r="6114" spans="1:4" x14ac:dyDescent="0.35">
      <c r="A6114" s="3" t="s">
        <v>6166</v>
      </c>
      <c r="B6114" s="3" t="s">
        <v>1119</v>
      </c>
      <c r="C6114" s="3" t="s">
        <v>1117</v>
      </c>
      <c r="D6114" s="3" t="s">
        <v>1118</v>
      </c>
    </row>
    <row r="6115" spans="1:4" x14ac:dyDescent="0.35">
      <c r="A6115" s="3" t="s">
        <v>6167</v>
      </c>
      <c r="B6115" s="3" t="s">
        <v>1119</v>
      </c>
      <c r="C6115" s="3" t="s">
        <v>1123</v>
      </c>
      <c r="D6115" s="3" t="s">
        <v>1118</v>
      </c>
    </row>
    <row r="6116" spans="1:4" x14ac:dyDescent="0.35">
      <c r="A6116" s="3" t="s">
        <v>6168</v>
      </c>
      <c r="B6116" s="3" t="s">
        <v>1119</v>
      </c>
      <c r="C6116" s="3" t="s">
        <v>1117</v>
      </c>
      <c r="D6116" s="3" t="s">
        <v>1118</v>
      </c>
    </row>
    <row r="6117" spans="1:4" x14ac:dyDescent="0.35">
      <c r="A6117" s="3" t="s">
        <v>6169</v>
      </c>
      <c r="B6117" s="3" t="s">
        <v>1116</v>
      </c>
      <c r="C6117" s="3" t="s">
        <v>1122</v>
      </c>
      <c r="D6117" s="3" t="s">
        <v>1118</v>
      </c>
    </row>
    <row r="6118" spans="1:4" x14ac:dyDescent="0.35">
      <c r="A6118" s="3" t="s">
        <v>6170</v>
      </c>
      <c r="B6118" s="3" t="s">
        <v>1116</v>
      </c>
      <c r="C6118" s="3" t="s">
        <v>1121</v>
      </c>
      <c r="D6118" s="3" t="s">
        <v>1124</v>
      </c>
    </row>
    <row r="6119" spans="1:4" x14ac:dyDescent="0.35">
      <c r="A6119" s="3" t="s">
        <v>6171</v>
      </c>
      <c r="B6119" s="3" t="s">
        <v>1120</v>
      </c>
      <c r="C6119" s="3" t="s">
        <v>1122</v>
      </c>
      <c r="D6119" s="3" t="s">
        <v>1118</v>
      </c>
    </row>
    <row r="6120" spans="1:4" x14ac:dyDescent="0.35">
      <c r="A6120" s="3" t="s">
        <v>6172</v>
      </c>
      <c r="B6120" s="3" t="s">
        <v>1116</v>
      </c>
      <c r="C6120" s="3" t="s">
        <v>1121</v>
      </c>
      <c r="D6120" s="3" t="s">
        <v>1118</v>
      </c>
    </row>
    <row r="6121" spans="1:4" x14ac:dyDescent="0.35">
      <c r="A6121" s="3" t="s">
        <v>6173</v>
      </c>
      <c r="B6121" s="3" t="s">
        <v>1116</v>
      </c>
      <c r="C6121" s="3" t="s">
        <v>1123</v>
      </c>
      <c r="D6121" s="3" t="s">
        <v>1118</v>
      </c>
    </row>
    <row r="6122" spans="1:4" x14ac:dyDescent="0.35">
      <c r="A6122" s="3" t="s">
        <v>6174</v>
      </c>
      <c r="B6122" s="3" t="s">
        <v>1116</v>
      </c>
      <c r="C6122" s="3" t="s">
        <v>1123</v>
      </c>
      <c r="D6122" s="3" t="s">
        <v>1118</v>
      </c>
    </row>
    <row r="6123" spans="1:4" x14ac:dyDescent="0.35">
      <c r="A6123" s="3" t="s">
        <v>6175</v>
      </c>
      <c r="B6123" s="3" t="s">
        <v>1116</v>
      </c>
      <c r="C6123" s="3" t="s">
        <v>1121</v>
      </c>
      <c r="D6123" s="3" t="s">
        <v>1118</v>
      </c>
    </row>
    <row r="6124" spans="1:4" x14ac:dyDescent="0.35">
      <c r="A6124" s="3" t="s">
        <v>6176</v>
      </c>
      <c r="B6124" s="3" t="s">
        <v>1119</v>
      </c>
      <c r="C6124" s="3" t="s">
        <v>1117</v>
      </c>
      <c r="D6124" s="3" t="s">
        <v>1118</v>
      </c>
    </row>
    <row r="6125" spans="1:4" x14ac:dyDescent="0.35">
      <c r="A6125" s="3" t="s">
        <v>6177</v>
      </c>
      <c r="B6125" s="3" t="s">
        <v>1119</v>
      </c>
      <c r="C6125" s="3" t="s">
        <v>1121</v>
      </c>
      <c r="D6125" s="3" t="s">
        <v>1124</v>
      </c>
    </row>
    <row r="6126" spans="1:4" x14ac:dyDescent="0.35">
      <c r="A6126" s="3" t="s">
        <v>6178</v>
      </c>
      <c r="B6126" s="3" t="s">
        <v>1116</v>
      </c>
      <c r="C6126" s="3" t="s">
        <v>1117</v>
      </c>
      <c r="D6126" s="3" t="s">
        <v>1126</v>
      </c>
    </row>
    <row r="6127" spans="1:4" x14ac:dyDescent="0.35">
      <c r="A6127" s="3" t="s">
        <v>6179</v>
      </c>
      <c r="B6127" s="3" t="s">
        <v>1119</v>
      </c>
      <c r="C6127" s="3" t="s">
        <v>1123</v>
      </c>
      <c r="D6127" s="3" t="s">
        <v>1118</v>
      </c>
    </row>
    <row r="6128" spans="1:4" x14ac:dyDescent="0.35">
      <c r="A6128" s="3" t="s">
        <v>6180</v>
      </c>
      <c r="B6128" s="3" t="s">
        <v>1116</v>
      </c>
      <c r="C6128" s="3" t="s">
        <v>1123</v>
      </c>
      <c r="D6128" s="3" t="s">
        <v>1126</v>
      </c>
    </row>
    <row r="6129" spans="1:4" x14ac:dyDescent="0.35">
      <c r="A6129" s="3" t="s">
        <v>6181</v>
      </c>
      <c r="B6129" s="3" t="s">
        <v>1119</v>
      </c>
      <c r="C6129" s="3" t="s">
        <v>1117</v>
      </c>
      <c r="D6129" s="3" t="s">
        <v>1118</v>
      </c>
    </row>
    <row r="6130" spans="1:4" x14ac:dyDescent="0.35">
      <c r="A6130" s="3" t="s">
        <v>6182</v>
      </c>
      <c r="B6130" s="3" t="s">
        <v>1116</v>
      </c>
      <c r="C6130" s="3" t="s">
        <v>1117</v>
      </c>
      <c r="D6130" s="3" t="s">
        <v>1118</v>
      </c>
    </row>
    <row r="6131" spans="1:4" x14ac:dyDescent="0.35">
      <c r="A6131" s="3" t="s">
        <v>6183</v>
      </c>
      <c r="B6131" s="3" t="s">
        <v>1116</v>
      </c>
      <c r="C6131" s="3" t="s">
        <v>1117</v>
      </c>
      <c r="D6131" s="3" t="s">
        <v>1118</v>
      </c>
    </row>
    <row r="6132" spans="1:4" x14ac:dyDescent="0.35">
      <c r="A6132" s="3" t="s">
        <v>6184</v>
      </c>
      <c r="B6132" s="3" t="s">
        <v>1119</v>
      </c>
      <c r="C6132" s="3" t="s">
        <v>1123</v>
      </c>
      <c r="D6132" s="3" t="s">
        <v>1126</v>
      </c>
    </row>
    <row r="6133" spans="1:4" x14ac:dyDescent="0.35">
      <c r="A6133" s="3" t="s">
        <v>6185</v>
      </c>
      <c r="B6133" s="3" t="s">
        <v>1119</v>
      </c>
      <c r="C6133" s="3" t="s">
        <v>1123</v>
      </c>
      <c r="D6133" s="3" t="s">
        <v>1126</v>
      </c>
    </row>
    <row r="6134" spans="1:4" x14ac:dyDescent="0.35">
      <c r="A6134" s="3" t="s">
        <v>6186</v>
      </c>
      <c r="B6134" s="3" t="s">
        <v>1119</v>
      </c>
      <c r="C6134" s="3" t="s">
        <v>1123</v>
      </c>
      <c r="D6134" s="3" t="s">
        <v>1118</v>
      </c>
    </row>
    <row r="6135" spans="1:4" x14ac:dyDescent="0.35">
      <c r="A6135" s="3" t="s">
        <v>6187</v>
      </c>
      <c r="B6135" s="3" t="s">
        <v>1116</v>
      </c>
      <c r="C6135" s="3" t="s">
        <v>1117</v>
      </c>
      <c r="D6135" s="3" t="s">
        <v>1124</v>
      </c>
    </row>
    <row r="6136" spans="1:4" x14ac:dyDescent="0.35">
      <c r="A6136" s="3" t="s">
        <v>6188</v>
      </c>
      <c r="B6136" s="3" t="s">
        <v>1119</v>
      </c>
      <c r="C6136" s="3" t="s">
        <v>1117</v>
      </c>
      <c r="D6136" s="3" t="s">
        <v>1118</v>
      </c>
    </row>
    <row r="6137" spans="1:4" x14ac:dyDescent="0.35">
      <c r="A6137" s="3" t="s">
        <v>6189</v>
      </c>
      <c r="B6137" s="3" t="s">
        <v>1119</v>
      </c>
      <c r="C6137" s="3" t="s">
        <v>1117</v>
      </c>
      <c r="D6137" s="3" t="s">
        <v>1118</v>
      </c>
    </row>
    <row r="6138" spans="1:4" x14ac:dyDescent="0.35">
      <c r="A6138" s="3" t="s">
        <v>6190</v>
      </c>
      <c r="B6138" s="3" t="s">
        <v>1119</v>
      </c>
      <c r="C6138" s="3" t="s">
        <v>1117</v>
      </c>
      <c r="D6138" s="3" t="s">
        <v>1118</v>
      </c>
    </row>
    <row r="6139" spans="1:4" x14ac:dyDescent="0.35">
      <c r="A6139" s="3" t="s">
        <v>6191</v>
      </c>
      <c r="B6139" s="3" t="s">
        <v>1119</v>
      </c>
      <c r="C6139" s="3" t="s">
        <v>1121</v>
      </c>
      <c r="D6139" s="3" t="s">
        <v>1118</v>
      </c>
    </row>
    <row r="6140" spans="1:4" x14ac:dyDescent="0.35">
      <c r="A6140" s="3" t="s">
        <v>6192</v>
      </c>
      <c r="B6140" s="3" t="s">
        <v>1116</v>
      </c>
      <c r="C6140" s="3" t="s">
        <v>1123</v>
      </c>
      <c r="D6140" s="3" t="s">
        <v>1126</v>
      </c>
    </row>
    <row r="6141" spans="1:4" x14ac:dyDescent="0.35">
      <c r="A6141" s="3" t="s">
        <v>6193</v>
      </c>
      <c r="B6141" s="3" t="s">
        <v>1116</v>
      </c>
      <c r="C6141" s="3" t="s">
        <v>1123</v>
      </c>
      <c r="D6141" s="3" t="s">
        <v>1118</v>
      </c>
    </row>
    <row r="6142" spans="1:4" x14ac:dyDescent="0.35">
      <c r="A6142" s="3" t="s">
        <v>6194</v>
      </c>
      <c r="B6142" s="3" t="s">
        <v>1119</v>
      </c>
      <c r="C6142" s="3" t="s">
        <v>1117</v>
      </c>
      <c r="D6142" s="3" t="s">
        <v>1124</v>
      </c>
    </row>
    <row r="6143" spans="1:4" x14ac:dyDescent="0.35">
      <c r="A6143" s="3" t="s">
        <v>6195</v>
      </c>
      <c r="B6143" s="3" t="s">
        <v>1119</v>
      </c>
      <c r="C6143" s="3" t="s">
        <v>1123</v>
      </c>
      <c r="D6143" s="3" t="s">
        <v>1124</v>
      </c>
    </row>
    <row r="6144" spans="1:4" x14ac:dyDescent="0.35">
      <c r="A6144" s="3" t="s">
        <v>6196</v>
      </c>
      <c r="B6144" s="3" t="s">
        <v>1116</v>
      </c>
      <c r="C6144" s="3" t="s">
        <v>1117</v>
      </c>
      <c r="D6144" s="3" t="s">
        <v>1126</v>
      </c>
    </row>
    <row r="6145" spans="1:4" x14ac:dyDescent="0.35">
      <c r="A6145" s="3" t="s">
        <v>6197</v>
      </c>
      <c r="B6145" s="3" t="s">
        <v>1119</v>
      </c>
      <c r="C6145" s="3" t="s">
        <v>1123</v>
      </c>
      <c r="D6145" s="3" t="s">
        <v>1124</v>
      </c>
    </row>
    <row r="6146" spans="1:4" x14ac:dyDescent="0.35">
      <c r="A6146" s="3" t="s">
        <v>6198</v>
      </c>
      <c r="B6146" s="3" t="s">
        <v>1119</v>
      </c>
      <c r="C6146" s="3" t="s">
        <v>1117</v>
      </c>
      <c r="D6146" s="3" t="s">
        <v>1124</v>
      </c>
    </row>
    <row r="6147" spans="1:4" x14ac:dyDescent="0.35">
      <c r="A6147" s="3" t="s">
        <v>6199</v>
      </c>
      <c r="B6147" s="3" t="s">
        <v>1116</v>
      </c>
      <c r="C6147" s="3" t="s">
        <v>1122</v>
      </c>
      <c r="D6147" s="3" t="s">
        <v>1118</v>
      </c>
    </row>
    <row r="6148" spans="1:4" x14ac:dyDescent="0.35">
      <c r="A6148" s="3" t="s">
        <v>6200</v>
      </c>
      <c r="B6148" s="3" t="s">
        <v>1116</v>
      </c>
      <c r="C6148" s="3" t="s">
        <v>1122</v>
      </c>
      <c r="D6148" s="3" t="s">
        <v>1118</v>
      </c>
    </row>
    <row r="6149" spans="1:4" x14ac:dyDescent="0.35">
      <c r="A6149" s="3" t="s">
        <v>6201</v>
      </c>
      <c r="B6149" s="3" t="s">
        <v>1120</v>
      </c>
      <c r="C6149" s="3" t="s">
        <v>1121</v>
      </c>
      <c r="D6149" s="3" t="s">
        <v>1118</v>
      </c>
    </row>
    <row r="6150" spans="1:4" x14ac:dyDescent="0.35">
      <c r="A6150" s="3" t="s">
        <v>6202</v>
      </c>
      <c r="B6150" s="3" t="s">
        <v>1116</v>
      </c>
      <c r="C6150" s="3" t="s">
        <v>1121</v>
      </c>
      <c r="D6150" s="3" t="s">
        <v>1118</v>
      </c>
    </row>
    <row r="6151" spans="1:4" x14ac:dyDescent="0.35">
      <c r="A6151" s="3" t="s">
        <v>6203</v>
      </c>
      <c r="B6151" s="3" t="s">
        <v>1116</v>
      </c>
      <c r="C6151" s="3" t="s">
        <v>1123</v>
      </c>
      <c r="D6151" s="3" t="s">
        <v>1118</v>
      </c>
    </row>
    <row r="6152" spans="1:4" x14ac:dyDescent="0.35">
      <c r="A6152" s="3" t="s">
        <v>6204</v>
      </c>
      <c r="B6152" s="3" t="s">
        <v>1116</v>
      </c>
      <c r="C6152" s="3" t="s">
        <v>1123</v>
      </c>
      <c r="D6152" s="3" t="s">
        <v>1118</v>
      </c>
    </row>
    <row r="6153" spans="1:4" x14ac:dyDescent="0.35">
      <c r="A6153" s="3" t="s">
        <v>6205</v>
      </c>
      <c r="B6153" s="3" t="s">
        <v>1116</v>
      </c>
      <c r="C6153" s="3" t="s">
        <v>1117</v>
      </c>
      <c r="D6153" s="3" t="s">
        <v>1124</v>
      </c>
    </row>
    <row r="6154" spans="1:4" x14ac:dyDescent="0.35">
      <c r="A6154" s="3" t="s">
        <v>6206</v>
      </c>
      <c r="B6154" s="3" t="s">
        <v>1120</v>
      </c>
      <c r="C6154" s="3" t="s">
        <v>1122</v>
      </c>
      <c r="D6154" s="3" t="s">
        <v>1126</v>
      </c>
    </row>
    <row r="6155" spans="1:4" x14ac:dyDescent="0.35">
      <c r="A6155" s="3" t="s">
        <v>6207</v>
      </c>
      <c r="B6155" s="3" t="s">
        <v>1120</v>
      </c>
      <c r="C6155" s="3" t="s">
        <v>1117</v>
      </c>
      <c r="D6155" s="3" t="s">
        <v>1124</v>
      </c>
    </row>
    <row r="6156" spans="1:4" x14ac:dyDescent="0.35">
      <c r="A6156" s="3" t="s">
        <v>6208</v>
      </c>
      <c r="B6156" s="3" t="s">
        <v>1119</v>
      </c>
      <c r="C6156" s="3" t="s">
        <v>1122</v>
      </c>
      <c r="D6156" s="3" t="s">
        <v>1118</v>
      </c>
    </row>
    <row r="6157" spans="1:4" x14ac:dyDescent="0.35">
      <c r="A6157" s="3" t="s">
        <v>6209</v>
      </c>
      <c r="B6157" s="3" t="s">
        <v>1116</v>
      </c>
      <c r="C6157" s="3" t="s">
        <v>1121</v>
      </c>
      <c r="D6157" s="3" t="s">
        <v>1126</v>
      </c>
    </row>
    <row r="6158" spans="1:4" x14ac:dyDescent="0.35">
      <c r="A6158" s="3" t="s">
        <v>6210</v>
      </c>
      <c r="B6158" s="3" t="s">
        <v>1116</v>
      </c>
      <c r="C6158" s="3" t="s">
        <v>1117</v>
      </c>
      <c r="D6158" s="3" t="s">
        <v>1118</v>
      </c>
    </row>
    <row r="6159" spans="1:4" x14ac:dyDescent="0.35">
      <c r="A6159" s="3" t="s">
        <v>6211</v>
      </c>
      <c r="B6159" s="3" t="s">
        <v>1116</v>
      </c>
      <c r="C6159" s="3" t="s">
        <v>1117</v>
      </c>
      <c r="D6159" s="3" t="s">
        <v>1118</v>
      </c>
    </row>
    <row r="6160" spans="1:4" x14ac:dyDescent="0.35">
      <c r="A6160" s="3" t="s">
        <v>6212</v>
      </c>
      <c r="B6160" s="3" t="s">
        <v>1116</v>
      </c>
      <c r="C6160" s="3" t="s">
        <v>1122</v>
      </c>
      <c r="D6160" s="3" t="s">
        <v>1118</v>
      </c>
    </row>
    <row r="6161" spans="1:4" x14ac:dyDescent="0.35">
      <c r="A6161" s="3" t="s">
        <v>6213</v>
      </c>
      <c r="B6161" s="3" t="s">
        <v>1116</v>
      </c>
      <c r="C6161" s="3" t="s">
        <v>1117</v>
      </c>
      <c r="D6161" s="3" t="s">
        <v>1118</v>
      </c>
    </row>
    <row r="6162" spans="1:4" x14ac:dyDescent="0.35">
      <c r="A6162" s="3" t="s">
        <v>6214</v>
      </c>
      <c r="B6162" s="3" t="s">
        <v>1116</v>
      </c>
      <c r="C6162" s="3" t="s">
        <v>1123</v>
      </c>
      <c r="D6162" s="3" t="s">
        <v>1126</v>
      </c>
    </row>
    <row r="6163" spans="1:4" x14ac:dyDescent="0.35">
      <c r="A6163" s="3" t="s">
        <v>6215</v>
      </c>
      <c r="B6163" s="3" t="s">
        <v>1116</v>
      </c>
      <c r="C6163" s="3" t="s">
        <v>1123</v>
      </c>
      <c r="D6163" s="3" t="s">
        <v>1126</v>
      </c>
    </row>
    <row r="6164" spans="1:4" x14ac:dyDescent="0.35">
      <c r="A6164" s="3" t="s">
        <v>6216</v>
      </c>
      <c r="B6164" s="3" t="s">
        <v>1119</v>
      </c>
      <c r="C6164" s="3" t="s">
        <v>1123</v>
      </c>
      <c r="D6164" s="3" t="s">
        <v>1118</v>
      </c>
    </row>
    <row r="6165" spans="1:4" x14ac:dyDescent="0.35">
      <c r="A6165" s="3" t="s">
        <v>6217</v>
      </c>
      <c r="B6165" s="3" t="s">
        <v>1120</v>
      </c>
      <c r="C6165" s="3" t="s">
        <v>1122</v>
      </c>
      <c r="D6165" s="3" t="s">
        <v>1118</v>
      </c>
    </row>
    <row r="6166" spans="1:4" x14ac:dyDescent="0.35">
      <c r="A6166" s="3" t="s">
        <v>6218</v>
      </c>
      <c r="B6166" s="3" t="s">
        <v>1116</v>
      </c>
      <c r="C6166" s="3" t="s">
        <v>1122</v>
      </c>
      <c r="D6166" s="3" t="s">
        <v>1124</v>
      </c>
    </row>
    <row r="6167" spans="1:4" x14ac:dyDescent="0.35">
      <c r="A6167" s="3" t="s">
        <v>6219</v>
      </c>
      <c r="B6167" s="3" t="s">
        <v>1119</v>
      </c>
      <c r="C6167" s="3" t="s">
        <v>1121</v>
      </c>
      <c r="D6167" s="3" t="s">
        <v>1118</v>
      </c>
    </row>
    <row r="6168" spans="1:4" x14ac:dyDescent="0.35">
      <c r="A6168" s="3" t="s">
        <v>6220</v>
      </c>
      <c r="B6168" s="3" t="s">
        <v>1116</v>
      </c>
      <c r="C6168" s="3" t="s">
        <v>1123</v>
      </c>
      <c r="D6168" s="3" t="s">
        <v>1118</v>
      </c>
    </row>
    <row r="6169" spans="1:4" x14ac:dyDescent="0.35">
      <c r="A6169" s="3" t="s">
        <v>6221</v>
      </c>
      <c r="B6169" s="3" t="s">
        <v>1116</v>
      </c>
      <c r="C6169" s="3" t="s">
        <v>1117</v>
      </c>
      <c r="D6169" s="3" t="s">
        <v>1124</v>
      </c>
    </row>
    <row r="6170" spans="1:4" x14ac:dyDescent="0.35">
      <c r="A6170" s="3" t="s">
        <v>6222</v>
      </c>
      <c r="B6170" s="3" t="s">
        <v>1119</v>
      </c>
      <c r="C6170" s="3" t="s">
        <v>1117</v>
      </c>
      <c r="D6170" s="3" t="s">
        <v>1118</v>
      </c>
    </row>
    <row r="6171" spans="1:4" x14ac:dyDescent="0.35">
      <c r="A6171" s="3" t="s">
        <v>6223</v>
      </c>
      <c r="B6171" s="3" t="s">
        <v>1119</v>
      </c>
      <c r="C6171" s="3" t="s">
        <v>1123</v>
      </c>
      <c r="D6171" s="3" t="s">
        <v>1118</v>
      </c>
    </row>
    <row r="6172" spans="1:4" x14ac:dyDescent="0.35">
      <c r="A6172" s="3" t="s">
        <v>6224</v>
      </c>
      <c r="B6172" s="3" t="s">
        <v>1119</v>
      </c>
      <c r="C6172" s="3" t="s">
        <v>1123</v>
      </c>
      <c r="D6172" s="3" t="s">
        <v>1118</v>
      </c>
    </row>
    <row r="6173" spans="1:4" x14ac:dyDescent="0.35">
      <c r="A6173" s="3" t="s">
        <v>6225</v>
      </c>
      <c r="B6173" s="3" t="s">
        <v>1116</v>
      </c>
      <c r="C6173" s="3" t="s">
        <v>1121</v>
      </c>
      <c r="D6173" s="3" t="s">
        <v>1124</v>
      </c>
    </row>
    <row r="6174" spans="1:4" x14ac:dyDescent="0.35">
      <c r="A6174" s="3" t="s">
        <v>6226</v>
      </c>
      <c r="B6174" s="3" t="s">
        <v>1116</v>
      </c>
      <c r="C6174" s="3" t="s">
        <v>1117</v>
      </c>
      <c r="D6174" s="3" t="s">
        <v>1118</v>
      </c>
    </row>
    <row r="6175" spans="1:4" x14ac:dyDescent="0.35">
      <c r="A6175" s="3" t="s">
        <v>6227</v>
      </c>
      <c r="B6175" s="3" t="s">
        <v>1116</v>
      </c>
      <c r="C6175" s="3" t="s">
        <v>1123</v>
      </c>
      <c r="D6175" s="3" t="s">
        <v>1118</v>
      </c>
    </row>
    <row r="6176" spans="1:4" x14ac:dyDescent="0.35">
      <c r="A6176" s="3" t="s">
        <v>6228</v>
      </c>
      <c r="B6176" s="3" t="s">
        <v>1116</v>
      </c>
      <c r="C6176" s="3" t="s">
        <v>1123</v>
      </c>
      <c r="D6176" s="3" t="s">
        <v>1118</v>
      </c>
    </row>
    <row r="6177" spans="1:4" x14ac:dyDescent="0.35">
      <c r="A6177" s="3" t="s">
        <v>6229</v>
      </c>
      <c r="B6177" s="3" t="s">
        <v>1116</v>
      </c>
      <c r="C6177" s="3" t="s">
        <v>1121</v>
      </c>
      <c r="D6177" s="3" t="s">
        <v>1118</v>
      </c>
    </row>
    <row r="6178" spans="1:4" x14ac:dyDescent="0.35">
      <c r="A6178" s="3" t="s">
        <v>6230</v>
      </c>
      <c r="B6178" s="3" t="s">
        <v>1119</v>
      </c>
      <c r="C6178" s="3" t="s">
        <v>1117</v>
      </c>
      <c r="D6178" s="3" t="s">
        <v>1124</v>
      </c>
    </row>
    <row r="6179" spans="1:4" x14ac:dyDescent="0.35">
      <c r="A6179" s="3" t="s">
        <v>6231</v>
      </c>
      <c r="B6179" s="3" t="s">
        <v>1120</v>
      </c>
      <c r="C6179" s="3" t="s">
        <v>1122</v>
      </c>
      <c r="D6179" s="3" t="s">
        <v>1126</v>
      </c>
    </row>
    <row r="6180" spans="1:4" x14ac:dyDescent="0.35">
      <c r="A6180" s="3" t="s">
        <v>6232</v>
      </c>
      <c r="B6180" s="3" t="s">
        <v>1116</v>
      </c>
      <c r="C6180" s="3" t="s">
        <v>1117</v>
      </c>
      <c r="D6180" s="3" t="s">
        <v>1124</v>
      </c>
    </row>
    <row r="6181" spans="1:4" x14ac:dyDescent="0.35">
      <c r="A6181" s="3" t="s">
        <v>6233</v>
      </c>
      <c r="B6181" s="3" t="s">
        <v>1116</v>
      </c>
      <c r="C6181" s="3" t="s">
        <v>1117</v>
      </c>
      <c r="D6181" s="3" t="s">
        <v>1124</v>
      </c>
    </row>
    <row r="6182" spans="1:4" x14ac:dyDescent="0.35">
      <c r="A6182" s="3" t="s">
        <v>6234</v>
      </c>
      <c r="B6182" s="3" t="s">
        <v>1119</v>
      </c>
      <c r="C6182" s="3" t="s">
        <v>1117</v>
      </c>
      <c r="D6182" s="3" t="s">
        <v>1118</v>
      </c>
    </row>
    <row r="6183" spans="1:4" x14ac:dyDescent="0.35">
      <c r="A6183" s="3" t="s">
        <v>6235</v>
      </c>
      <c r="B6183" s="3" t="s">
        <v>1116</v>
      </c>
      <c r="C6183" s="3" t="s">
        <v>1122</v>
      </c>
      <c r="D6183" s="3" t="s">
        <v>1118</v>
      </c>
    </row>
    <row r="6184" spans="1:4" x14ac:dyDescent="0.35">
      <c r="A6184" s="3" t="s">
        <v>6236</v>
      </c>
      <c r="B6184" s="3" t="s">
        <v>1120</v>
      </c>
      <c r="C6184" s="3" t="s">
        <v>1122</v>
      </c>
      <c r="D6184" s="3" t="s">
        <v>1124</v>
      </c>
    </row>
    <row r="6185" spans="1:4" x14ac:dyDescent="0.35">
      <c r="A6185" s="3" t="s">
        <v>6237</v>
      </c>
      <c r="B6185" s="3" t="s">
        <v>1116</v>
      </c>
      <c r="C6185" s="3" t="s">
        <v>1117</v>
      </c>
      <c r="D6185" s="3" t="s">
        <v>1118</v>
      </c>
    </row>
    <row r="6186" spans="1:4" x14ac:dyDescent="0.35">
      <c r="A6186" s="3" t="s">
        <v>6238</v>
      </c>
      <c r="B6186" s="3" t="s">
        <v>1116</v>
      </c>
      <c r="C6186" s="3" t="s">
        <v>1121</v>
      </c>
      <c r="D6186" s="3" t="s">
        <v>1118</v>
      </c>
    </row>
    <row r="6187" spans="1:4" x14ac:dyDescent="0.35">
      <c r="A6187" s="3" t="s">
        <v>6239</v>
      </c>
      <c r="B6187" s="3" t="s">
        <v>1116</v>
      </c>
      <c r="C6187" s="3" t="s">
        <v>1122</v>
      </c>
      <c r="D6187" s="3" t="s">
        <v>1118</v>
      </c>
    </row>
    <row r="6188" spans="1:4" x14ac:dyDescent="0.35">
      <c r="A6188" s="3" t="s">
        <v>6240</v>
      </c>
      <c r="B6188" s="3" t="s">
        <v>1119</v>
      </c>
      <c r="C6188" s="3" t="s">
        <v>1117</v>
      </c>
      <c r="D6188" s="3" t="s">
        <v>1118</v>
      </c>
    </row>
    <row r="6189" spans="1:4" x14ac:dyDescent="0.35">
      <c r="A6189" s="3" t="s">
        <v>6241</v>
      </c>
      <c r="B6189" s="3" t="s">
        <v>1119</v>
      </c>
      <c r="C6189" s="3" t="s">
        <v>1117</v>
      </c>
      <c r="D6189" s="3" t="s">
        <v>1118</v>
      </c>
    </row>
    <row r="6190" spans="1:4" x14ac:dyDescent="0.35">
      <c r="A6190" s="3" t="s">
        <v>6242</v>
      </c>
      <c r="B6190" s="3" t="s">
        <v>1116</v>
      </c>
      <c r="C6190" s="3" t="s">
        <v>1123</v>
      </c>
      <c r="D6190" s="3" t="s">
        <v>1126</v>
      </c>
    </row>
    <row r="6191" spans="1:4" x14ac:dyDescent="0.35">
      <c r="A6191" s="3" t="s">
        <v>6243</v>
      </c>
      <c r="B6191" s="3" t="s">
        <v>1119</v>
      </c>
      <c r="C6191" s="3" t="s">
        <v>1123</v>
      </c>
      <c r="D6191" s="3" t="s">
        <v>1118</v>
      </c>
    </row>
    <row r="6192" spans="1:4" x14ac:dyDescent="0.35">
      <c r="A6192" s="3" t="s">
        <v>6244</v>
      </c>
      <c r="B6192" s="3" t="s">
        <v>1119</v>
      </c>
      <c r="C6192" s="3" t="s">
        <v>1117</v>
      </c>
      <c r="D6192" s="3" t="s">
        <v>1118</v>
      </c>
    </row>
    <row r="6193" spans="1:4" x14ac:dyDescent="0.35">
      <c r="A6193" s="3" t="s">
        <v>6245</v>
      </c>
      <c r="B6193" s="3" t="s">
        <v>1119</v>
      </c>
      <c r="C6193" s="3" t="s">
        <v>1122</v>
      </c>
      <c r="D6193" s="3" t="s">
        <v>1126</v>
      </c>
    </row>
    <row r="6194" spans="1:4" x14ac:dyDescent="0.35">
      <c r="A6194" s="3" t="s">
        <v>6246</v>
      </c>
      <c r="B6194" s="3" t="s">
        <v>1116</v>
      </c>
      <c r="C6194" s="3" t="s">
        <v>1121</v>
      </c>
      <c r="D6194" s="3" t="s">
        <v>1118</v>
      </c>
    </row>
    <row r="6195" spans="1:4" x14ac:dyDescent="0.35">
      <c r="A6195" s="3" t="s">
        <v>6247</v>
      </c>
      <c r="B6195" s="3" t="s">
        <v>1116</v>
      </c>
      <c r="C6195" s="3" t="s">
        <v>1117</v>
      </c>
      <c r="D6195" s="3" t="s">
        <v>1118</v>
      </c>
    </row>
    <row r="6196" spans="1:4" x14ac:dyDescent="0.35">
      <c r="A6196" s="3" t="s">
        <v>6248</v>
      </c>
      <c r="B6196" s="3" t="s">
        <v>1116</v>
      </c>
      <c r="C6196" s="3" t="s">
        <v>1117</v>
      </c>
      <c r="D6196" s="3" t="s">
        <v>1118</v>
      </c>
    </row>
    <row r="6197" spans="1:4" x14ac:dyDescent="0.35">
      <c r="A6197" s="3" t="s">
        <v>6249</v>
      </c>
      <c r="B6197" s="3" t="s">
        <v>1116</v>
      </c>
      <c r="C6197" s="3" t="s">
        <v>1121</v>
      </c>
      <c r="D6197" s="3" t="s">
        <v>1124</v>
      </c>
    </row>
    <row r="6198" spans="1:4" x14ac:dyDescent="0.35">
      <c r="A6198" s="3" t="s">
        <v>6250</v>
      </c>
      <c r="B6198" s="3" t="s">
        <v>1116</v>
      </c>
      <c r="C6198" s="3" t="s">
        <v>1117</v>
      </c>
      <c r="D6198" s="3" t="s">
        <v>1126</v>
      </c>
    </row>
    <row r="6199" spans="1:4" x14ac:dyDescent="0.35">
      <c r="A6199" s="3" t="s">
        <v>6251</v>
      </c>
      <c r="B6199" s="3" t="s">
        <v>1116</v>
      </c>
      <c r="C6199" s="3" t="s">
        <v>1123</v>
      </c>
      <c r="D6199" s="3" t="s">
        <v>1124</v>
      </c>
    </row>
    <row r="6200" spans="1:4" x14ac:dyDescent="0.35">
      <c r="A6200" s="3" t="s">
        <v>6252</v>
      </c>
      <c r="B6200" s="3" t="s">
        <v>1116</v>
      </c>
      <c r="C6200" s="3" t="s">
        <v>1123</v>
      </c>
      <c r="D6200" s="3" t="s">
        <v>1118</v>
      </c>
    </row>
    <row r="6201" spans="1:4" x14ac:dyDescent="0.35">
      <c r="A6201" s="3" t="s">
        <v>6253</v>
      </c>
      <c r="B6201" s="3" t="s">
        <v>1116</v>
      </c>
      <c r="C6201" s="3" t="s">
        <v>1121</v>
      </c>
      <c r="D6201" s="3" t="s">
        <v>1124</v>
      </c>
    </row>
    <row r="6202" spans="1:4" x14ac:dyDescent="0.35">
      <c r="A6202" s="3" t="s">
        <v>6254</v>
      </c>
      <c r="B6202" s="3" t="s">
        <v>1116</v>
      </c>
      <c r="C6202" s="3" t="s">
        <v>1117</v>
      </c>
      <c r="D6202" s="3" t="s">
        <v>1124</v>
      </c>
    </row>
    <row r="6203" spans="1:4" x14ac:dyDescent="0.35">
      <c r="A6203" s="3" t="s">
        <v>6255</v>
      </c>
      <c r="B6203" s="3" t="s">
        <v>1119</v>
      </c>
      <c r="C6203" s="3" t="s">
        <v>1123</v>
      </c>
      <c r="D6203" s="3" t="s">
        <v>1118</v>
      </c>
    </row>
    <row r="6204" spans="1:4" x14ac:dyDescent="0.35">
      <c r="A6204" s="3" t="s">
        <v>6256</v>
      </c>
      <c r="B6204" s="3" t="s">
        <v>1119</v>
      </c>
      <c r="C6204" s="3" t="s">
        <v>1121</v>
      </c>
      <c r="D6204" s="3" t="s">
        <v>1124</v>
      </c>
    </row>
    <row r="6205" spans="1:4" x14ac:dyDescent="0.35">
      <c r="A6205" s="3" t="s">
        <v>6257</v>
      </c>
      <c r="B6205" s="3" t="s">
        <v>1119</v>
      </c>
      <c r="C6205" s="3" t="s">
        <v>1121</v>
      </c>
      <c r="D6205" s="3" t="s">
        <v>1118</v>
      </c>
    </row>
    <row r="6206" spans="1:4" x14ac:dyDescent="0.35">
      <c r="A6206" s="3" t="s">
        <v>6258</v>
      </c>
      <c r="B6206" s="3" t="s">
        <v>1116</v>
      </c>
      <c r="C6206" s="3" t="s">
        <v>1117</v>
      </c>
      <c r="D6206" s="3" t="s">
        <v>1118</v>
      </c>
    </row>
    <row r="6207" spans="1:4" x14ac:dyDescent="0.35">
      <c r="A6207" s="3" t="s">
        <v>6259</v>
      </c>
      <c r="B6207" s="3" t="s">
        <v>1116</v>
      </c>
      <c r="C6207" s="3" t="s">
        <v>1122</v>
      </c>
      <c r="D6207" s="3" t="s">
        <v>1118</v>
      </c>
    </row>
    <row r="6208" spans="1:4" x14ac:dyDescent="0.35">
      <c r="A6208" s="3" t="s">
        <v>6260</v>
      </c>
      <c r="B6208" s="3" t="s">
        <v>1120</v>
      </c>
      <c r="C6208" s="3" t="s">
        <v>1123</v>
      </c>
      <c r="D6208" s="3" t="s">
        <v>1126</v>
      </c>
    </row>
    <row r="6209" spans="1:4" x14ac:dyDescent="0.35">
      <c r="A6209" s="3" t="s">
        <v>6261</v>
      </c>
      <c r="B6209" s="3" t="s">
        <v>1119</v>
      </c>
      <c r="C6209" s="3" t="s">
        <v>1121</v>
      </c>
      <c r="D6209" s="3" t="s">
        <v>1118</v>
      </c>
    </row>
    <row r="6210" spans="1:4" x14ac:dyDescent="0.35">
      <c r="A6210" s="3" t="s">
        <v>6262</v>
      </c>
      <c r="B6210" s="3" t="s">
        <v>1116</v>
      </c>
      <c r="C6210" s="3" t="s">
        <v>1123</v>
      </c>
      <c r="D6210" s="3" t="s">
        <v>1118</v>
      </c>
    </row>
    <row r="6211" spans="1:4" x14ac:dyDescent="0.35">
      <c r="A6211" s="3" t="s">
        <v>6263</v>
      </c>
      <c r="B6211" s="3" t="s">
        <v>1119</v>
      </c>
      <c r="C6211" s="3" t="s">
        <v>1117</v>
      </c>
      <c r="D6211" s="3" t="s">
        <v>1118</v>
      </c>
    </row>
    <row r="6212" spans="1:4" x14ac:dyDescent="0.35">
      <c r="A6212" s="3" t="s">
        <v>6264</v>
      </c>
      <c r="B6212" s="3" t="s">
        <v>1119</v>
      </c>
      <c r="C6212" s="3" t="s">
        <v>1117</v>
      </c>
      <c r="D6212" s="3" t="s">
        <v>1118</v>
      </c>
    </row>
    <row r="6213" spans="1:4" x14ac:dyDescent="0.35">
      <c r="A6213" s="3" t="s">
        <v>6265</v>
      </c>
      <c r="B6213" s="3" t="s">
        <v>1116</v>
      </c>
      <c r="C6213" s="3" t="s">
        <v>1117</v>
      </c>
      <c r="D6213" s="3" t="s">
        <v>1124</v>
      </c>
    </row>
    <row r="6214" spans="1:4" x14ac:dyDescent="0.35">
      <c r="A6214" s="3" t="s">
        <v>6266</v>
      </c>
      <c r="B6214" s="3" t="s">
        <v>1119</v>
      </c>
      <c r="C6214" s="3" t="s">
        <v>1123</v>
      </c>
      <c r="D6214" s="3" t="s">
        <v>1118</v>
      </c>
    </row>
    <row r="6215" spans="1:4" x14ac:dyDescent="0.35">
      <c r="A6215" s="3" t="s">
        <v>6267</v>
      </c>
      <c r="B6215" s="3" t="s">
        <v>1119</v>
      </c>
      <c r="C6215" s="3" t="s">
        <v>1123</v>
      </c>
      <c r="D6215" s="3" t="s">
        <v>1126</v>
      </c>
    </row>
    <row r="6216" spans="1:4" x14ac:dyDescent="0.35">
      <c r="A6216" s="3" t="s">
        <v>6268</v>
      </c>
      <c r="B6216" s="3" t="s">
        <v>1116</v>
      </c>
      <c r="C6216" s="3" t="s">
        <v>1123</v>
      </c>
      <c r="D6216" s="3" t="s">
        <v>1118</v>
      </c>
    </row>
    <row r="6217" spans="1:4" x14ac:dyDescent="0.35">
      <c r="A6217" s="3" t="s">
        <v>6269</v>
      </c>
      <c r="B6217" s="3" t="s">
        <v>1116</v>
      </c>
      <c r="C6217" s="3" t="s">
        <v>1121</v>
      </c>
      <c r="D6217" s="3" t="s">
        <v>1124</v>
      </c>
    </row>
    <row r="6218" spans="1:4" x14ac:dyDescent="0.35">
      <c r="A6218" s="3" t="s">
        <v>6270</v>
      </c>
      <c r="B6218" s="3" t="s">
        <v>1116</v>
      </c>
      <c r="C6218" s="3" t="s">
        <v>1122</v>
      </c>
      <c r="D6218" s="3" t="s">
        <v>1118</v>
      </c>
    </row>
    <row r="6219" spans="1:4" x14ac:dyDescent="0.35">
      <c r="A6219" s="3" t="s">
        <v>6271</v>
      </c>
      <c r="B6219" s="3" t="s">
        <v>1116</v>
      </c>
      <c r="C6219" s="3" t="s">
        <v>1121</v>
      </c>
      <c r="D6219" s="3" t="s">
        <v>1118</v>
      </c>
    </row>
    <row r="6220" spans="1:4" x14ac:dyDescent="0.35">
      <c r="A6220" s="3" t="s">
        <v>6272</v>
      </c>
      <c r="B6220" s="3" t="s">
        <v>1116</v>
      </c>
      <c r="C6220" s="3" t="s">
        <v>1121</v>
      </c>
      <c r="D6220" s="3" t="s">
        <v>1118</v>
      </c>
    </row>
    <row r="6221" spans="1:4" x14ac:dyDescent="0.35">
      <c r="A6221" s="3" t="s">
        <v>6273</v>
      </c>
      <c r="B6221" s="3" t="s">
        <v>1116</v>
      </c>
      <c r="C6221" s="3" t="s">
        <v>1117</v>
      </c>
      <c r="D6221" s="3" t="s">
        <v>1124</v>
      </c>
    </row>
    <row r="6222" spans="1:4" x14ac:dyDescent="0.35">
      <c r="A6222" s="3" t="s">
        <v>6274</v>
      </c>
      <c r="B6222" s="3" t="s">
        <v>1120</v>
      </c>
      <c r="C6222" s="3" t="s">
        <v>1123</v>
      </c>
      <c r="D6222" s="3" t="s">
        <v>1124</v>
      </c>
    </row>
    <row r="6223" spans="1:4" x14ac:dyDescent="0.35">
      <c r="A6223" s="3" t="s">
        <v>6275</v>
      </c>
      <c r="B6223" s="3" t="s">
        <v>1116</v>
      </c>
      <c r="C6223" s="3" t="s">
        <v>1121</v>
      </c>
      <c r="D6223" s="3" t="s">
        <v>1118</v>
      </c>
    </row>
    <row r="6224" spans="1:4" x14ac:dyDescent="0.35">
      <c r="A6224" s="3" t="s">
        <v>6276</v>
      </c>
      <c r="B6224" s="3" t="s">
        <v>1116</v>
      </c>
      <c r="C6224" s="3" t="s">
        <v>1123</v>
      </c>
      <c r="D6224" s="3" t="s">
        <v>1118</v>
      </c>
    </row>
    <row r="6225" spans="1:4" x14ac:dyDescent="0.35">
      <c r="A6225" s="3" t="s">
        <v>6277</v>
      </c>
      <c r="B6225" s="3" t="s">
        <v>1116</v>
      </c>
      <c r="C6225" s="3" t="s">
        <v>1117</v>
      </c>
      <c r="D6225" s="3" t="s">
        <v>1126</v>
      </c>
    </row>
    <row r="6226" spans="1:4" x14ac:dyDescent="0.35">
      <c r="A6226" s="3" t="s">
        <v>6278</v>
      </c>
      <c r="B6226" s="3" t="s">
        <v>1119</v>
      </c>
      <c r="C6226" s="3" t="s">
        <v>1121</v>
      </c>
      <c r="D6226" s="3" t="s">
        <v>1124</v>
      </c>
    </row>
    <row r="6227" spans="1:4" x14ac:dyDescent="0.35">
      <c r="A6227" s="3" t="s">
        <v>6279</v>
      </c>
      <c r="B6227" s="3" t="s">
        <v>1116</v>
      </c>
      <c r="C6227" s="3" t="s">
        <v>1123</v>
      </c>
      <c r="D6227" s="3" t="s">
        <v>1118</v>
      </c>
    </row>
    <row r="6228" spans="1:4" x14ac:dyDescent="0.35">
      <c r="A6228" s="3" t="s">
        <v>6280</v>
      </c>
      <c r="B6228" s="3" t="s">
        <v>1119</v>
      </c>
      <c r="C6228" s="3" t="s">
        <v>1121</v>
      </c>
      <c r="D6228" s="3" t="s">
        <v>1118</v>
      </c>
    </row>
    <row r="6229" spans="1:4" x14ac:dyDescent="0.35">
      <c r="A6229" s="3" t="s">
        <v>6281</v>
      </c>
      <c r="B6229" s="3" t="s">
        <v>1120</v>
      </c>
      <c r="C6229" s="3" t="s">
        <v>1121</v>
      </c>
      <c r="D6229" s="3" t="s">
        <v>1124</v>
      </c>
    </row>
    <row r="6230" spans="1:4" x14ac:dyDescent="0.35">
      <c r="A6230" s="3" t="s">
        <v>6282</v>
      </c>
      <c r="B6230" s="3" t="s">
        <v>1116</v>
      </c>
      <c r="C6230" s="3" t="s">
        <v>1117</v>
      </c>
      <c r="D6230" s="3" t="s">
        <v>1118</v>
      </c>
    </row>
    <row r="6231" spans="1:4" x14ac:dyDescent="0.35">
      <c r="A6231" s="3" t="s">
        <v>6283</v>
      </c>
      <c r="B6231" s="3" t="s">
        <v>1116</v>
      </c>
      <c r="C6231" s="3" t="s">
        <v>1121</v>
      </c>
      <c r="D6231" s="3" t="s">
        <v>1126</v>
      </c>
    </row>
    <row r="6232" spans="1:4" x14ac:dyDescent="0.35">
      <c r="A6232" s="3" t="s">
        <v>6284</v>
      </c>
      <c r="B6232" s="3" t="s">
        <v>1116</v>
      </c>
      <c r="C6232" s="3" t="s">
        <v>1122</v>
      </c>
      <c r="D6232" s="3" t="s">
        <v>1118</v>
      </c>
    </row>
    <row r="6233" spans="1:4" x14ac:dyDescent="0.35">
      <c r="A6233" s="3" t="s">
        <v>6285</v>
      </c>
      <c r="B6233" s="3" t="s">
        <v>1119</v>
      </c>
      <c r="C6233" s="3" t="s">
        <v>1117</v>
      </c>
      <c r="D6233" s="3" t="s">
        <v>1118</v>
      </c>
    </row>
    <row r="6234" spans="1:4" x14ac:dyDescent="0.35">
      <c r="A6234" s="3" t="s">
        <v>6286</v>
      </c>
      <c r="B6234" s="3" t="s">
        <v>1116</v>
      </c>
      <c r="C6234" s="3" t="s">
        <v>1117</v>
      </c>
      <c r="D6234" s="3" t="s">
        <v>1118</v>
      </c>
    </row>
    <row r="6235" spans="1:4" x14ac:dyDescent="0.35">
      <c r="A6235" s="3" t="s">
        <v>6287</v>
      </c>
      <c r="B6235" s="3" t="s">
        <v>1116</v>
      </c>
      <c r="C6235" s="3" t="s">
        <v>1122</v>
      </c>
      <c r="D6235" s="3" t="s">
        <v>1124</v>
      </c>
    </row>
    <row r="6236" spans="1:4" x14ac:dyDescent="0.35">
      <c r="A6236" s="3" t="s">
        <v>6288</v>
      </c>
      <c r="B6236" s="3" t="s">
        <v>1120</v>
      </c>
      <c r="C6236" s="3" t="s">
        <v>1123</v>
      </c>
      <c r="D6236" s="3" t="s">
        <v>1118</v>
      </c>
    </row>
    <row r="6237" spans="1:4" x14ac:dyDescent="0.35">
      <c r="A6237" s="3" t="s">
        <v>6289</v>
      </c>
      <c r="B6237" s="3" t="s">
        <v>1119</v>
      </c>
      <c r="C6237" s="3" t="s">
        <v>1123</v>
      </c>
      <c r="D6237" s="3" t="s">
        <v>1118</v>
      </c>
    </row>
    <row r="6238" spans="1:4" x14ac:dyDescent="0.35">
      <c r="A6238" s="3" t="s">
        <v>6290</v>
      </c>
      <c r="B6238" s="3" t="s">
        <v>1116</v>
      </c>
      <c r="C6238" s="3" t="s">
        <v>1117</v>
      </c>
      <c r="D6238" s="3" t="s">
        <v>1118</v>
      </c>
    </row>
    <row r="6239" spans="1:4" x14ac:dyDescent="0.35">
      <c r="A6239" s="3" t="s">
        <v>6291</v>
      </c>
      <c r="B6239" s="3" t="s">
        <v>1119</v>
      </c>
      <c r="C6239" s="3" t="s">
        <v>1117</v>
      </c>
      <c r="D6239" s="3" t="s">
        <v>1118</v>
      </c>
    </row>
    <row r="6240" spans="1:4" x14ac:dyDescent="0.35">
      <c r="A6240" s="3" t="s">
        <v>6292</v>
      </c>
      <c r="B6240" s="3" t="s">
        <v>1116</v>
      </c>
      <c r="C6240" s="3" t="s">
        <v>1121</v>
      </c>
      <c r="D6240" s="3" t="s">
        <v>1118</v>
      </c>
    </row>
    <row r="6241" spans="1:4" x14ac:dyDescent="0.35">
      <c r="A6241" s="3" t="s">
        <v>6293</v>
      </c>
      <c r="B6241" s="3" t="s">
        <v>1120</v>
      </c>
      <c r="C6241" s="3" t="s">
        <v>1123</v>
      </c>
      <c r="D6241" s="3" t="s">
        <v>1124</v>
      </c>
    </row>
    <row r="6242" spans="1:4" x14ac:dyDescent="0.35">
      <c r="A6242" s="3" t="s">
        <v>6294</v>
      </c>
      <c r="B6242" s="3" t="s">
        <v>1116</v>
      </c>
      <c r="C6242" s="3" t="s">
        <v>1121</v>
      </c>
      <c r="D6242" s="3" t="s">
        <v>1118</v>
      </c>
    </row>
    <row r="6243" spans="1:4" x14ac:dyDescent="0.35">
      <c r="A6243" s="3" t="s">
        <v>6295</v>
      </c>
      <c r="B6243" s="3" t="s">
        <v>1116</v>
      </c>
      <c r="C6243" s="3" t="s">
        <v>1123</v>
      </c>
      <c r="D6243" s="3" t="s">
        <v>1118</v>
      </c>
    </row>
    <row r="6244" spans="1:4" x14ac:dyDescent="0.35">
      <c r="A6244" s="3" t="s">
        <v>6296</v>
      </c>
      <c r="B6244" s="3" t="s">
        <v>1119</v>
      </c>
      <c r="C6244" s="3" t="s">
        <v>1121</v>
      </c>
      <c r="D6244" s="3" t="s">
        <v>1124</v>
      </c>
    </row>
    <row r="6245" spans="1:4" x14ac:dyDescent="0.35">
      <c r="A6245" s="3" t="s">
        <v>6297</v>
      </c>
      <c r="B6245" s="3" t="s">
        <v>1116</v>
      </c>
      <c r="C6245" s="3" t="s">
        <v>1117</v>
      </c>
      <c r="D6245" s="3" t="s">
        <v>1118</v>
      </c>
    </row>
    <row r="6246" spans="1:4" x14ac:dyDescent="0.35">
      <c r="A6246" s="3" t="s">
        <v>6298</v>
      </c>
      <c r="B6246" s="3" t="s">
        <v>1116</v>
      </c>
      <c r="C6246" s="3" t="s">
        <v>1122</v>
      </c>
      <c r="D6246" s="3" t="s">
        <v>1118</v>
      </c>
    </row>
    <row r="6247" spans="1:4" x14ac:dyDescent="0.35">
      <c r="A6247" s="3" t="s">
        <v>6299</v>
      </c>
      <c r="B6247" s="3" t="s">
        <v>1116</v>
      </c>
      <c r="C6247" s="3" t="s">
        <v>1122</v>
      </c>
      <c r="D6247" s="3" t="s">
        <v>1118</v>
      </c>
    </row>
    <row r="6248" spans="1:4" x14ac:dyDescent="0.35">
      <c r="A6248" s="3" t="s">
        <v>6300</v>
      </c>
      <c r="B6248" s="3" t="s">
        <v>1116</v>
      </c>
      <c r="C6248" s="3" t="s">
        <v>1123</v>
      </c>
      <c r="D6248" s="3" t="s">
        <v>1118</v>
      </c>
    </row>
    <row r="6249" spans="1:4" x14ac:dyDescent="0.35">
      <c r="A6249" s="3" t="s">
        <v>6301</v>
      </c>
      <c r="B6249" s="3" t="s">
        <v>1116</v>
      </c>
      <c r="C6249" s="3" t="s">
        <v>1117</v>
      </c>
      <c r="D6249" s="3" t="s">
        <v>1118</v>
      </c>
    </row>
    <row r="6250" spans="1:4" x14ac:dyDescent="0.35">
      <c r="A6250" s="3" t="s">
        <v>6302</v>
      </c>
      <c r="B6250" s="3" t="s">
        <v>1116</v>
      </c>
      <c r="C6250" s="3" t="s">
        <v>1117</v>
      </c>
      <c r="D6250" s="3" t="s">
        <v>1118</v>
      </c>
    </row>
    <row r="6251" spans="1:4" x14ac:dyDescent="0.35">
      <c r="A6251" s="3" t="s">
        <v>6303</v>
      </c>
      <c r="B6251" s="3" t="s">
        <v>1120</v>
      </c>
      <c r="C6251" s="3" t="s">
        <v>1123</v>
      </c>
      <c r="D6251" s="3" t="s">
        <v>1118</v>
      </c>
    </row>
    <row r="6252" spans="1:4" x14ac:dyDescent="0.35">
      <c r="A6252" s="3" t="s">
        <v>6304</v>
      </c>
      <c r="B6252" s="3" t="s">
        <v>1116</v>
      </c>
      <c r="C6252" s="3" t="s">
        <v>1123</v>
      </c>
      <c r="D6252" s="3" t="s">
        <v>1118</v>
      </c>
    </row>
    <row r="6253" spans="1:4" x14ac:dyDescent="0.35">
      <c r="A6253" s="3" t="s">
        <v>6305</v>
      </c>
      <c r="B6253" s="3" t="s">
        <v>1119</v>
      </c>
      <c r="C6253" s="3" t="s">
        <v>1122</v>
      </c>
      <c r="D6253" s="3" t="s">
        <v>1118</v>
      </c>
    </row>
    <row r="6254" spans="1:4" x14ac:dyDescent="0.35">
      <c r="A6254" s="3" t="s">
        <v>6306</v>
      </c>
      <c r="B6254" s="3" t="s">
        <v>1119</v>
      </c>
      <c r="C6254" s="3" t="s">
        <v>1123</v>
      </c>
      <c r="D6254" s="3" t="s">
        <v>1118</v>
      </c>
    </row>
    <row r="6255" spans="1:4" x14ac:dyDescent="0.35">
      <c r="A6255" s="3" t="s">
        <v>6307</v>
      </c>
      <c r="B6255" s="3" t="s">
        <v>1119</v>
      </c>
      <c r="C6255" s="3" t="s">
        <v>1117</v>
      </c>
      <c r="D6255" s="3" t="s">
        <v>1118</v>
      </c>
    </row>
    <row r="6256" spans="1:4" x14ac:dyDescent="0.35">
      <c r="A6256" s="3" t="s">
        <v>6308</v>
      </c>
      <c r="B6256" s="3" t="s">
        <v>1116</v>
      </c>
      <c r="C6256" s="3" t="s">
        <v>1117</v>
      </c>
      <c r="D6256" s="3" t="s">
        <v>1126</v>
      </c>
    </row>
    <row r="6257" spans="1:4" x14ac:dyDescent="0.35">
      <c r="A6257" s="3" t="s">
        <v>6309</v>
      </c>
      <c r="B6257" s="3" t="s">
        <v>1116</v>
      </c>
      <c r="C6257" s="3" t="s">
        <v>1123</v>
      </c>
      <c r="D6257" s="3" t="s">
        <v>1118</v>
      </c>
    </row>
    <row r="6258" spans="1:4" x14ac:dyDescent="0.35">
      <c r="A6258" s="3" t="s">
        <v>6310</v>
      </c>
      <c r="B6258" s="3" t="s">
        <v>1116</v>
      </c>
      <c r="C6258" s="3" t="s">
        <v>1123</v>
      </c>
      <c r="D6258" s="3" t="s">
        <v>1118</v>
      </c>
    </row>
    <row r="6259" spans="1:4" x14ac:dyDescent="0.35">
      <c r="A6259" s="3" t="s">
        <v>6311</v>
      </c>
      <c r="B6259" s="3" t="s">
        <v>1119</v>
      </c>
      <c r="C6259" s="3" t="s">
        <v>1121</v>
      </c>
      <c r="D6259" s="3" t="s">
        <v>1118</v>
      </c>
    </row>
    <row r="6260" spans="1:4" x14ac:dyDescent="0.35">
      <c r="A6260" s="3" t="s">
        <v>6312</v>
      </c>
      <c r="B6260" s="3" t="s">
        <v>1116</v>
      </c>
      <c r="C6260" s="3" t="s">
        <v>1123</v>
      </c>
      <c r="D6260" s="3" t="s">
        <v>1118</v>
      </c>
    </row>
    <row r="6261" spans="1:4" x14ac:dyDescent="0.35">
      <c r="A6261" s="3" t="s">
        <v>6313</v>
      </c>
      <c r="B6261" s="3" t="s">
        <v>1116</v>
      </c>
      <c r="C6261" s="3" t="s">
        <v>1117</v>
      </c>
      <c r="D6261" s="3" t="s">
        <v>1118</v>
      </c>
    </row>
    <row r="6262" spans="1:4" x14ac:dyDescent="0.35">
      <c r="A6262" s="3" t="s">
        <v>6314</v>
      </c>
      <c r="B6262" s="3" t="s">
        <v>1116</v>
      </c>
      <c r="C6262" s="3" t="s">
        <v>1121</v>
      </c>
      <c r="D6262" s="3" t="s">
        <v>1118</v>
      </c>
    </row>
    <row r="6263" spans="1:4" x14ac:dyDescent="0.35">
      <c r="A6263" s="3" t="s">
        <v>6315</v>
      </c>
      <c r="B6263" s="3" t="s">
        <v>1119</v>
      </c>
      <c r="C6263" s="3" t="s">
        <v>1123</v>
      </c>
      <c r="D6263" s="3" t="s">
        <v>1118</v>
      </c>
    </row>
    <row r="6264" spans="1:4" x14ac:dyDescent="0.35">
      <c r="A6264" s="3" t="s">
        <v>6316</v>
      </c>
      <c r="B6264" s="3" t="s">
        <v>1116</v>
      </c>
      <c r="C6264" s="3" t="s">
        <v>1117</v>
      </c>
      <c r="D6264" s="3" t="s">
        <v>1118</v>
      </c>
    </row>
    <row r="6265" spans="1:4" x14ac:dyDescent="0.35">
      <c r="A6265" s="3" t="s">
        <v>6317</v>
      </c>
      <c r="B6265" s="3" t="s">
        <v>1116</v>
      </c>
      <c r="C6265" s="3" t="s">
        <v>1117</v>
      </c>
      <c r="D6265" s="3" t="s">
        <v>1118</v>
      </c>
    </row>
    <row r="6266" spans="1:4" x14ac:dyDescent="0.35">
      <c r="A6266" s="3" t="s">
        <v>6318</v>
      </c>
      <c r="B6266" s="3" t="s">
        <v>1119</v>
      </c>
      <c r="C6266" s="3" t="s">
        <v>1122</v>
      </c>
      <c r="D6266" s="3" t="s">
        <v>1124</v>
      </c>
    </row>
    <row r="6267" spans="1:4" x14ac:dyDescent="0.35">
      <c r="A6267" s="3" t="s">
        <v>6319</v>
      </c>
      <c r="B6267" s="3" t="s">
        <v>1116</v>
      </c>
      <c r="C6267" s="3" t="s">
        <v>1117</v>
      </c>
      <c r="D6267" s="3" t="s">
        <v>1118</v>
      </c>
    </row>
    <row r="6268" spans="1:4" x14ac:dyDescent="0.35">
      <c r="A6268" s="3" t="s">
        <v>6320</v>
      </c>
      <c r="B6268" s="3" t="s">
        <v>1116</v>
      </c>
      <c r="C6268" s="3" t="s">
        <v>1123</v>
      </c>
      <c r="D6268" s="3" t="s">
        <v>1118</v>
      </c>
    </row>
    <row r="6269" spans="1:4" x14ac:dyDescent="0.35">
      <c r="A6269" s="3" t="s">
        <v>6321</v>
      </c>
      <c r="B6269" s="3" t="s">
        <v>1116</v>
      </c>
      <c r="C6269" s="3" t="s">
        <v>1123</v>
      </c>
      <c r="D6269" s="3" t="s">
        <v>1118</v>
      </c>
    </row>
    <row r="6270" spans="1:4" x14ac:dyDescent="0.35">
      <c r="A6270" s="3" t="s">
        <v>6322</v>
      </c>
      <c r="B6270" s="3" t="s">
        <v>1119</v>
      </c>
      <c r="C6270" s="3" t="s">
        <v>1121</v>
      </c>
      <c r="D6270" s="3" t="s">
        <v>1118</v>
      </c>
    </row>
    <row r="6271" spans="1:4" x14ac:dyDescent="0.35">
      <c r="A6271" s="3" t="s">
        <v>6323</v>
      </c>
      <c r="B6271" s="3" t="s">
        <v>1119</v>
      </c>
      <c r="C6271" s="3" t="s">
        <v>1117</v>
      </c>
      <c r="D6271" s="3" t="s">
        <v>1118</v>
      </c>
    </row>
    <row r="6272" spans="1:4" x14ac:dyDescent="0.35">
      <c r="A6272" s="3" t="s">
        <v>6324</v>
      </c>
      <c r="B6272" s="3" t="s">
        <v>1119</v>
      </c>
      <c r="C6272" s="3" t="s">
        <v>1123</v>
      </c>
      <c r="D6272" s="3" t="s">
        <v>1126</v>
      </c>
    </row>
    <row r="6273" spans="1:4" x14ac:dyDescent="0.35">
      <c r="A6273" s="3" t="s">
        <v>6325</v>
      </c>
      <c r="B6273" s="3" t="s">
        <v>1116</v>
      </c>
      <c r="C6273" s="3" t="s">
        <v>1122</v>
      </c>
      <c r="D6273" s="3" t="s">
        <v>1118</v>
      </c>
    </row>
    <row r="6274" spans="1:4" x14ac:dyDescent="0.35">
      <c r="A6274" s="3" t="s">
        <v>6326</v>
      </c>
      <c r="B6274" s="3" t="s">
        <v>1116</v>
      </c>
      <c r="C6274" s="3" t="s">
        <v>1123</v>
      </c>
      <c r="D6274" s="3" t="s">
        <v>1118</v>
      </c>
    </row>
    <row r="6275" spans="1:4" x14ac:dyDescent="0.35">
      <c r="A6275" s="3" t="s">
        <v>6327</v>
      </c>
      <c r="B6275" s="3" t="s">
        <v>1116</v>
      </c>
      <c r="C6275" s="3" t="s">
        <v>1117</v>
      </c>
      <c r="D6275" s="3" t="s">
        <v>1118</v>
      </c>
    </row>
    <row r="6276" spans="1:4" x14ac:dyDescent="0.35">
      <c r="A6276" s="3" t="s">
        <v>6328</v>
      </c>
      <c r="B6276" s="3" t="s">
        <v>1119</v>
      </c>
      <c r="C6276" s="3" t="s">
        <v>1122</v>
      </c>
      <c r="D6276" s="3" t="s">
        <v>1126</v>
      </c>
    </row>
    <row r="6277" spans="1:4" x14ac:dyDescent="0.35">
      <c r="A6277" s="3" t="s">
        <v>6329</v>
      </c>
      <c r="B6277" s="3" t="s">
        <v>1119</v>
      </c>
      <c r="C6277" s="3" t="s">
        <v>1117</v>
      </c>
      <c r="D6277" s="3" t="s">
        <v>1118</v>
      </c>
    </row>
    <row r="6278" spans="1:4" x14ac:dyDescent="0.35">
      <c r="A6278" s="3" t="s">
        <v>6330</v>
      </c>
      <c r="B6278" s="3" t="s">
        <v>1116</v>
      </c>
      <c r="C6278" s="3" t="s">
        <v>1117</v>
      </c>
      <c r="D6278" s="3" t="s">
        <v>1124</v>
      </c>
    </row>
    <row r="6279" spans="1:4" x14ac:dyDescent="0.35">
      <c r="A6279" s="3" t="s">
        <v>6331</v>
      </c>
      <c r="B6279" s="3" t="s">
        <v>1116</v>
      </c>
      <c r="C6279" s="3" t="s">
        <v>1121</v>
      </c>
      <c r="D6279" s="3" t="s">
        <v>1118</v>
      </c>
    </row>
    <row r="6280" spans="1:4" x14ac:dyDescent="0.35">
      <c r="A6280" s="3" t="s">
        <v>6332</v>
      </c>
      <c r="B6280" s="3" t="s">
        <v>1116</v>
      </c>
      <c r="C6280" s="3" t="s">
        <v>1117</v>
      </c>
      <c r="D6280" s="3" t="s">
        <v>1118</v>
      </c>
    </row>
    <row r="6281" spans="1:4" x14ac:dyDescent="0.35">
      <c r="A6281" s="3" t="s">
        <v>6333</v>
      </c>
      <c r="B6281" s="3" t="s">
        <v>1116</v>
      </c>
      <c r="C6281" s="3" t="s">
        <v>1121</v>
      </c>
      <c r="D6281" s="3" t="s">
        <v>1118</v>
      </c>
    </row>
    <row r="6282" spans="1:4" x14ac:dyDescent="0.35">
      <c r="A6282" s="3" t="s">
        <v>6334</v>
      </c>
      <c r="B6282" s="3" t="s">
        <v>1119</v>
      </c>
      <c r="C6282" s="3" t="s">
        <v>1117</v>
      </c>
      <c r="D6282" s="3" t="s">
        <v>1118</v>
      </c>
    </row>
    <row r="6283" spans="1:4" x14ac:dyDescent="0.35">
      <c r="A6283" s="3" t="s">
        <v>6335</v>
      </c>
      <c r="B6283" s="3" t="s">
        <v>1116</v>
      </c>
      <c r="C6283" s="3" t="s">
        <v>1123</v>
      </c>
      <c r="D6283" s="3" t="s">
        <v>1118</v>
      </c>
    </row>
    <row r="6284" spans="1:4" x14ac:dyDescent="0.35">
      <c r="A6284" s="3" t="s">
        <v>6336</v>
      </c>
      <c r="B6284" s="3" t="s">
        <v>1119</v>
      </c>
      <c r="C6284" s="3" t="s">
        <v>1123</v>
      </c>
      <c r="D6284" s="3" t="s">
        <v>1124</v>
      </c>
    </row>
    <row r="6285" spans="1:4" x14ac:dyDescent="0.35">
      <c r="A6285" s="3" t="s">
        <v>6337</v>
      </c>
      <c r="B6285" s="3" t="s">
        <v>1119</v>
      </c>
      <c r="C6285" s="3" t="s">
        <v>1122</v>
      </c>
      <c r="D6285" s="3" t="s">
        <v>1118</v>
      </c>
    </row>
    <row r="6286" spans="1:4" x14ac:dyDescent="0.35">
      <c r="A6286" s="3" t="s">
        <v>6338</v>
      </c>
      <c r="B6286" s="3" t="s">
        <v>1119</v>
      </c>
      <c r="C6286" s="3" t="s">
        <v>1122</v>
      </c>
      <c r="D6286" s="3" t="s">
        <v>1118</v>
      </c>
    </row>
    <row r="6287" spans="1:4" x14ac:dyDescent="0.35">
      <c r="A6287" s="3" t="s">
        <v>6339</v>
      </c>
      <c r="B6287" s="3" t="s">
        <v>1116</v>
      </c>
      <c r="C6287" s="3" t="s">
        <v>1123</v>
      </c>
      <c r="D6287" s="3" t="s">
        <v>1118</v>
      </c>
    </row>
    <row r="6288" spans="1:4" x14ac:dyDescent="0.35">
      <c r="A6288" s="3" t="s">
        <v>6340</v>
      </c>
      <c r="B6288" s="3" t="s">
        <v>1120</v>
      </c>
      <c r="C6288" s="3" t="s">
        <v>1122</v>
      </c>
      <c r="D6288" s="3" t="s">
        <v>1118</v>
      </c>
    </row>
    <row r="6289" spans="1:4" x14ac:dyDescent="0.35">
      <c r="A6289" s="3" t="s">
        <v>6341</v>
      </c>
      <c r="B6289" s="3" t="s">
        <v>1116</v>
      </c>
      <c r="C6289" s="3" t="s">
        <v>1117</v>
      </c>
      <c r="D6289" s="3" t="s">
        <v>1124</v>
      </c>
    </row>
    <row r="6290" spans="1:4" x14ac:dyDescent="0.35">
      <c r="A6290" s="3" t="s">
        <v>6342</v>
      </c>
      <c r="B6290" s="3" t="s">
        <v>1119</v>
      </c>
      <c r="C6290" s="3" t="s">
        <v>1121</v>
      </c>
      <c r="D6290" s="3" t="s">
        <v>1118</v>
      </c>
    </row>
    <row r="6291" spans="1:4" x14ac:dyDescent="0.35">
      <c r="A6291" s="3" t="s">
        <v>6343</v>
      </c>
      <c r="B6291" s="3" t="s">
        <v>1116</v>
      </c>
      <c r="C6291" s="3" t="s">
        <v>1122</v>
      </c>
      <c r="D6291" s="3" t="s">
        <v>1118</v>
      </c>
    </row>
    <row r="6292" spans="1:4" x14ac:dyDescent="0.35">
      <c r="A6292" s="3" t="s">
        <v>6344</v>
      </c>
      <c r="B6292" s="3" t="s">
        <v>1119</v>
      </c>
      <c r="C6292" s="3" t="s">
        <v>1117</v>
      </c>
      <c r="D6292" s="3" t="s">
        <v>1126</v>
      </c>
    </row>
    <row r="6293" spans="1:4" x14ac:dyDescent="0.35">
      <c r="A6293" s="3" t="s">
        <v>6345</v>
      </c>
      <c r="B6293" s="3" t="s">
        <v>1116</v>
      </c>
      <c r="C6293" s="3" t="s">
        <v>1117</v>
      </c>
      <c r="D6293" s="3" t="s">
        <v>1118</v>
      </c>
    </row>
    <row r="6294" spans="1:4" x14ac:dyDescent="0.35">
      <c r="A6294" s="3" t="s">
        <v>6346</v>
      </c>
      <c r="B6294" s="3" t="s">
        <v>1116</v>
      </c>
      <c r="C6294" s="3" t="s">
        <v>1123</v>
      </c>
      <c r="D6294" s="3" t="s">
        <v>1124</v>
      </c>
    </row>
    <row r="6295" spans="1:4" x14ac:dyDescent="0.35">
      <c r="A6295" s="3" t="s">
        <v>6347</v>
      </c>
      <c r="B6295" s="3" t="s">
        <v>1116</v>
      </c>
      <c r="C6295" s="3" t="s">
        <v>1121</v>
      </c>
      <c r="D6295" s="3" t="s">
        <v>1118</v>
      </c>
    </row>
    <row r="6296" spans="1:4" x14ac:dyDescent="0.35">
      <c r="A6296" s="3" t="s">
        <v>6348</v>
      </c>
      <c r="B6296" s="3" t="s">
        <v>1119</v>
      </c>
      <c r="C6296" s="3" t="s">
        <v>1121</v>
      </c>
      <c r="D6296" s="3" t="s">
        <v>1118</v>
      </c>
    </row>
    <row r="6297" spans="1:4" x14ac:dyDescent="0.35">
      <c r="A6297" s="3" t="s">
        <v>6349</v>
      </c>
      <c r="B6297" s="3" t="s">
        <v>1116</v>
      </c>
      <c r="C6297" s="3" t="s">
        <v>1117</v>
      </c>
      <c r="D6297" s="3" t="s">
        <v>1118</v>
      </c>
    </row>
    <row r="6298" spans="1:4" x14ac:dyDescent="0.35">
      <c r="A6298" s="3" t="s">
        <v>6350</v>
      </c>
      <c r="B6298" s="3" t="s">
        <v>1116</v>
      </c>
      <c r="C6298" s="3" t="s">
        <v>1123</v>
      </c>
      <c r="D6298" s="3" t="s">
        <v>1118</v>
      </c>
    </row>
    <row r="6299" spans="1:4" x14ac:dyDescent="0.35">
      <c r="A6299" s="3" t="s">
        <v>6351</v>
      </c>
      <c r="B6299" s="3" t="s">
        <v>1116</v>
      </c>
      <c r="C6299" s="3" t="s">
        <v>1117</v>
      </c>
      <c r="D6299" s="3" t="s">
        <v>1118</v>
      </c>
    </row>
    <row r="6300" spans="1:4" x14ac:dyDescent="0.35">
      <c r="A6300" s="3" t="s">
        <v>6352</v>
      </c>
      <c r="B6300" s="3" t="s">
        <v>1116</v>
      </c>
      <c r="C6300" s="3" t="s">
        <v>1121</v>
      </c>
      <c r="D6300" s="3" t="s">
        <v>1118</v>
      </c>
    </row>
    <row r="6301" spans="1:4" x14ac:dyDescent="0.35">
      <c r="A6301" s="3" t="s">
        <v>6353</v>
      </c>
      <c r="B6301" s="3" t="s">
        <v>1116</v>
      </c>
      <c r="C6301" s="3" t="s">
        <v>1117</v>
      </c>
      <c r="D6301" s="3" t="s">
        <v>1118</v>
      </c>
    </row>
    <row r="6302" spans="1:4" x14ac:dyDescent="0.35">
      <c r="A6302" s="3" t="s">
        <v>6354</v>
      </c>
      <c r="B6302" s="3" t="s">
        <v>1120</v>
      </c>
      <c r="C6302" s="3" t="s">
        <v>1122</v>
      </c>
      <c r="D6302" s="3" t="s">
        <v>1118</v>
      </c>
    </row>
    <row r="6303" spans="1:4" x14ac:dyDescent="0.35">
      <c r="A6303" s="3" t="s">
        <v>6355</v>
      </c>
      <c r="B6303" s="3" t="s">
        <v>1116</v>
      </c>
      <c r="C6303" s="3" t="s">
        <v>1122</v>
      </c>
      <c r="D6303" s="3" t="s">
        <v>1124</v>
      </c>
    </row>
    <row r="6304" spans="1:4" x14ac:dyDescent="0.35">
      <c r="A6304" s="3" t="s">
        <v>6356</v>
      </c>
      <c r="B6304" s="3" t="s">
        <v>1116</v>
      </c>
      <c r="C6304" s="3" t="s">
        <v>1121</v>
      </c>
      <c r="D6304" s="3" t="s">
        <v>1118</v>
      </c>
    </row>
    <row r="6305" spans="1:4" x14ac:dyDescent="0.35">
      <c r="A6305" s="3" t="s">
        <v>6357</v>
      </c>
      <c r="B6305" s="3" t="s">
        <v>1119</v>
      </c>
      <c r="C6305" s="3" t="s">
        <v>1121</v>
      </c>
      <c r="D6305" s="3" t="s">
        <v>1118</v>
      </c>
    </row>
    <row r="6306" spans="1:4" x14ac:dyDescent="0.35">
      <c r="A6306" s="3" t="s">
        <v>6358</v>
      </c>
      <c r="B6306" s="3" t="s">
        <v>1116</v>
      </c>
      <c r="C6306" s="3" t="s">
        <v>1123</v>
      </c>
      <c r="D6306" s="3" t="s">
        <v>1124</v>
      </c>
    </row>
    <row r="6307" spans="1:4" x14ac:dyDescent="0.35">
      <c r="A6307" s="3" t="s">
        <v>6359</v>
      </c>
      <c r="B6307" s="3" t="s">
        <v>1116</v>
      </c>
      <c r="C6307" s="3" t="s">
        <v>1117</v>
      </c>
      <c r="D6307" s="3" t="s">
        <v>1118</v>
      </c>
    </row>
    <row r="6308" spans="1:4" x14ac:dyDescent="0.35">
      <c r="A6308" s="3" t="s">
        <v>6360</v>
      </c>
      <c r="B6308" s="3" t="s">
        <v>1116</v>
      </c>
      <c r="C6308" s="3" t="s">
        <v>1121</v>
      </c>
      <c r="D6308" s="3" t="s">
        <v>1126</v>
      </c>
    </row>
    <row r="6309" spans="1:4" x14ac:dyDescent="0.35">
      <c r="A6309" s="3" t="s">
        <v>6361</v>
      </c>
      <c r="B6309" s="3" t="s">
        <v>1119</v>
      </c>
      <c r="C6309" s="3" t="s">
        <v>1123</v>
      </c>
      <c r="D6309" s="3" t="s">
        <v>1118</v>
      </c>
    </row>
    <row r="6310" spans="1:4" x14ac:dyDescent="0.35">
      <c r="A6310" s="3" t="s">
        <v>6362</v>
      </c>
      <c r="B6310" s="3" t="s">
        <v>1116</v>
      </c>
      <c r="C6310" s="3" t="s">
        <v>1121</v>
      </c>
      <c r="D6310" s="3" t="s">
        <v>1124</v>
      </c>
    </row>
    <row r="6311" spans="1:4" x14ac:dyDescent="0.35">
      <c r="A6311" s="3" t="s">
        <v>6363</v>
      </c>
      <c r="B6311" s="3" t="s">
        <v>1116</v>
      </c>
      <c r="C6311" s="3" t="s">
        <v>1117</v>
      </c>
      <c r="D6311" s="3" t="s">
        <v>1118</v>
      </c>
    </row>
    <row r="6312" spans="1:4" x14ac:dyDescent="0.35">
      <c r="A6312" s="3" t="s">
        <v>6364</v>
      </c>
      <c r="B6312" s="3" t="s">
        <v>1116</v>
      </c>
      <c r="C6312" s="3" t="s">
        <v>1123</v>
      </c>
      <c r="D6312" s="3" t="s">
        <v>1118</v>
      </c>
    </row>
    <row r="6313" spans="1:4" x14ac:dyDescent="0.35">
      <c r="A6313" s="3" t="s">
        <v>6365</v>
      </c>
      <c r="B6313" s="3" t="s">
        <v>1116</v>
      </c>
      <c r="C6313" s="3" t="s">
        <v>1123</v>
      </c>
      <c r="D6313" s="3" t="s">
        <v>1118</v>
      </c>
    </row>
    <row r="6314" spans="1:4" x14ac:dyDescent="0.35">
      <c r="A6314" s="3" t="s">
        <v>6366</v>
      </c>
      <c r="B6314" s="3" t="s">
        <v>1116</v>
      </c>
      <c r="C6314" s="3" t="s">
        <v>1121</v>
      </c>
      <c r="D6314" s="3" t="s">
        <v>1124</v>
      </c>
    </row>
    <row r="6315" spans="1:4" x14ac:dyDescent="0.35">
      <c r="A6315" s="3" t="s">
        <v>6367</v>
      </c>
      <c r="B6315" s="3" t="s">
        <v>1116</v>
      </c>
      <c r="C6315" s="3" t="s">
        <v>1123</v>
      </c>
      <c r="D6315" s="3" t="s">
        <v>1118</v>
      </c>
    </row>
    <row r="6316" spans="1:4" x14ac:dyDescent="0.35">
      <c r="A6316" s="3" t="s">
        <v>6368</v>
      </c>
      <c r="B6316" s="3" t="s">
        <v>1116</v>
      </c>
      <c r="C6316" s="3" t="s">
        <v>1117</v>
      </c>
      <c r="D6316" s="3" t="s">
        <v>1124</v>
      </c>
    </row>
    <row r="6317" spans="1:4" x14ac:dyDescent="0.35">
      <c r="A6317" s="3" t="s">
        <v>6369</v>
      </c>
      <c r="B6317" s="3" t="s">
        <v>1120</v>
      </c>
      <c r="C6317" s="3" t="s">
        <v>1117</v>
      </c>
      <c r="D6317" s="3" t="s">
        <v>1118</v>
      </c>
    </row>
    <row r="6318" spans="1:4" x14ac:dyDescent="0.35">
      <c r="A6318" s="3" t="s">
        <v>6370</v>
      </c>
      <c r="B6318" s="3" t="s">
        <v>1119</v>
      </c>
      <c r="C6318" s="3" t="s">
        <v>1121</v>
      </c>
      <c r="D6318" s="3" t="s">
        <v>1118</v>
      </c>
    </row>
    <row r="6319" spans="1:4" x14ac:dyDescent="0.35">
      <c r="A6319" s="3" t="s">
        <v>6371</v>
      </c>
      <c r="B6319" s="3" t="s">
        <v>1116</v>
      </c>
      <c r="C6319" s="3" t="s">
        <v>1123</v>
      </c>
      <c r="D6319" s="3" t="s">
        <v>1124</v>
      </c>
    </row>
    <row r="6320" spans="1:4" x14ac:dyDescent="0.35">
      <c r="A6320" s="3" t="s">
        <v>6372</v>
      </c>
      <c r="B6320" s="3" t="s">
        <v>1120</v>
      </c>
      <c r="C6320" s="3" t="s">
        <v>1117</v>
      </c>
      <c r="D6320" s="3" t="s">
        <v>1118</v>
      </c>
    </row>
    <row r="6321" spans="1:4" x14ac:dyDescent="0.35">
      <c r="A6321" s="3" t="s">
        <v>6373</v>
      </c>
      <c r="B6321" s="3" t="s">
        <v>1116</v>
      </c>
      <c r="C6321" s="3" t="s">
        <v>1117</v>
      </c>
      <c r="D6321" s="3" t="s">
        <v>1118</v>
      </c>
    </row>
    <row r="6322" spans="1:4" x14ac:dyDescent="0.35">
      <c r="A6322" s="3" t="s">
        <v>6374</v>
      </c>
      <c r="B6322" s="3" t="s">
        <v>1116</v>
      </c>
      <c r="C6322" s="3" t="s">
        <v>1123</v>
      </c>
      <c r="D6322" s="3" t="s">
        <v>1126</v>
      </c>
    </row>
    <row r="6323" spans="1:4" x14ac:dyDescent="0.35">
      <c r="A6323" s="3" t="s">
        <v>6375</v>
      </c>
      <c r="B6323" s="3" t="s">
        <v>1116</v>
      </c>
      <c r="C6323" s="3" t="s">
        <v>1121</v>
      </c>
      <c r="D6323" s="3" t="s">
        <v>1118</v>
      </c>
    </row>
    <row r="6324" spans="1:4" x14ac:dyDescent="0.35">
      <c r="A6324" s="3" t="s">
        <v>6376</v>
      </c>
      <c r="B6324" s="3" t="s">
        <v>1116</v>
      </c>
      <c r="C6324" s="3" t="s">
        <v>1123</v>
      </c>
      <c r="D6324" s="3" t="s">
        <v>1118</v>
      </c>
    </row>
    <row r="6325" spans="1:4" x14ac:dyDescent="0.35">
      <c r="A6325" s="3" t="s">
        <v>6377</v>
      </c>
      <c r="B6325" s="3" t="s">
        <v>1119</v>
      </c>
      <c r="C6325" s="3" t="s">
        <v>1121</v>
      </c>
      <c r="D6325" s="3" t="s">
        <v>1118</v>
      </c>
    </row>
    <row r="6326" spans="1:4" x14ac:dyDescent="0.35">
      <c r="A6326" s="3" t="s">
        <v>6378</v>
      </c>
      <c r="B6326" s="3" t="s">
        <v>1119</v>
      </c>
      <c r="C6326" s="3" t="s">
        <v>1117</v>
      </c>
      <c r="D6326" s="3" t="s">
        <v>1118</v>
      </c>
    </row>
    <row r="6327" spans="1:4" x14ac:dyDescent="0.35">
      <c r="A6327" s="3" t="s">
        <v>6379</v>
      </c>
      <c r="B6327" s="3" t="s">
        <v>1119</v>
      </c>
      <c r="C6327" s="3" t="s">
        <v>1117</v>
      </c>
      <c r="D6327" s="3" t="s">
        <v>1118</v>
      </c>
    </row>
    <row r="6328" spans="1:4" x14ac:dyDescent="0.35">
      <c r="A6328" s="3" t="s">
        <v>6380</v>
      </c>
      <c r="B6328" s="3" t="s">
        <v>1120</v>
      </c>
      <c r="C6328" s="3" t="s">
        <v>1121</v>
      </c>
      <c r="D6328" s="3" t="s">
        <v>1118</v>
      </c>
    </row>
    <row r="6329" spans="1:4" x14ac:dyDescent="0.35">
      <c r="A6329" s="3" t="s">
        <v>6381</v>
      </c>
      <c r="B6329" s="3" t="s">
        <v>1119</v>
      </c>
      <c r="C6329" s="3" t="s">
        <v>1123</v>
      </c>
      <c r="D6329" s="3" t="s">
        <v>1118</v>
      </c>
    </row>
    <row r="6330" spans="1:4" x14ac:dyDescent="0.35">
      <c r="A6330" s="3" t="s">
        <v>6382</v>
      </c>
      <c r="B6330" s="3" t="s">
        <v>1116</v>
      </c>
      <c r="C6330" s="3" t="s">
        <v>1123</v>
      </c>
      <c r="D6330" s="3" t="s">
        <v>1118</v>
      </c>
    </row>
    <row r="6331" spans="1:4" x14ac:dyDescent="0.35">
      <c r="A6331" s="3" t="s">
        <v>6383</v>
      </c>
      <c r="B6331" s="3" t="s">
        <v>1116</v>
      </c>
      <c r="C6331" s="3" t="s">
        <v>1123</v>
      </c>
      <c r="D6331" s="3" t="s">
        <v>1118</v>
      </c>
    </row>
    <row r="6332" spans="1:4" x14ac:dyDescent="0.35">
      <c r="A6332" s="3" t="s">
        <v>6384</v>
      </c>
      <c r="B6332" s="3" t="s">
        <v>1116</v>
      </c>
      <c r="C6332" s="3" t="s">
        <v>1117</v>
      </c>
      <c r="D6332" s="3" t="s">
        <v>1118</v>
      </c>
    </row>
    <row r="6333" spans="1:4" x14ac:dyDescent="0.35">
      <c r="A6333" s="3" t="s">
        <v>6385</v>
      </c>
      <c r="B6333" s="3" t="s">
        <v>1116</v>
      </c>
      <c r="C6333" s="3" t="s">
        <v>1117</v>
      </c>
      <c r="D6333" s="3" t="s">
        <v>1118</v>
      </c>
    </row>
    <row r="6334" spans="1:4" x14ac:dyDescent="0.35">
      <c r="A6334" s="3" t="s">
        <v>6386</v>
      </c>
      <c r="B6334" s="3" t="s">
        <v>1120</v>
      </c>
      <c r="C6334" s="3" t="s">
        <v>1121</v>
      </c>
      <c r="D6334" s="3" t="s">
        <v>1118</v>
      </c>
    </row>
    <row r="6335" spans="1:4" x14ac:dyDescent="0.35">
      <c r="A6335" s="3" t="s">
        <v>6387</v>
      </c>
      <c r="B6335" s="3" t="s">
        <v>1116</v>
      </c>
      <c r="C6335" s="3" t="s">
        <v>1117</v>
      </c>
      <c r="D6335" s="3" t="s">
        <v>1118</v>
      </c>
    </row>
    <row r="6336" spans="1:4" x14ac:dyDescent="0.35">
      <c r="A6336" s="3" t="s">
        <v>6388</v>
      </c>
      <c r="B6336" s="3" t="s">
        <v>1116</v>
      </c>
      <c r="C6336" s="3" t="s">
        <v>1123</v>
      </c>
      <c r="D6336" s="3" t="s">
        <v>1118</v>
      </c>
    </row>
    <row r="6337" spans="1:4" x14ac:dyDescent="0.35">
      <c r="A6337" s="3" t="s">
        <v>6389</v>
      </c>
      <c r="B6337" s="3" t="s">
        <v>1119</v>
      </c>
      <c r="C6337" s="3" t="s">
        <v>1117</v>
      </c>
      <c r="D6337" s="3" t="s">
        <v>1118</v>
      </c>
    </row>
    <row r="6338" spans="1:4" x14ac:dyDescent="0.35">
      <c r="A6338" s="3" t="s">
        <v>6390</v>
      </c>
      <c r="B6338" s="3" t="s">
        <v>1116</v>
      </c>
      <c r="C6338" s="3" t="s">
        <v>1117</v>
      </c>
      <c r="D6338" s="3" t="s">
        <v>1124</v>
      </c>
    </row>
    <row r="6339" spans="1:4" x14ac:dyDescent="0.35">
      <c r="A6339" s="3" t="s">
        <v>6391</v>
      </c>
      <c r="B6339" s="3" t="s">
        <v>1116</v>
      </c>
      <c r="C6339" s="3" t="s">
        <v>1117</v>
      </c>
      <c r="D6339" s="3" t="s">
        <v>1124</v>
      </c>
    </row>
    <row r="6340" spans="1:4" x14ac:dyDescent="0.35">
      <c r="A6340" s="3" t="s">
        <v>6392</v>
      </c>
      <c r="B6340" s="3" t="s">
        <v>1116</v>
      </c>
      <c r="C6340" s="3" t="s">
        <v>1117</v>
      </c>
      <c r="D6340" s="3" t="s">
        <v>1118</v>
      </c>
    </row>
    <row r="6341" spans="1:4" x14ac:dyDescent="0.35">
      <c r="A6341" s="3" t="s">
        <v>6393</v>
      </c>
      <c r="B6341" s="3" t="s">
        <v>1116</v>
      </c>
      <c r="C6341" s="3" t="s">
        <v>1121</v>
      </c>
      <c r="D6341" s="3" t="s">
        <v>1124</v>
      </c>
    </row>
    <row r="6342" spans="1:4" x14ac:dyDescent="0.35">
      <c r="A6342" s="3" t="s">
        <v>6394</v>
      </c>
      <c r="B6342" s="3" t="s">
        <v>1116</v>
      </c>
      <c r="C6342" s="3" t="s">
        <v>1121</v>
      </c>
      <c r="D6342" s="3" t="s">
        <v>1118</v>
      </c>
    </row>
    <row r="6343" spans="1:4" x14ac:dyDescent="0.35">
      <c r="A6343" s="3" t="s">
        <v>6395</v>
      </c>
      <c r="B6343" s="3" t="s">
        <v>1116</v>
      </c>
      <c r="C6343" s="3" t="s">
        <v>1122</v>
      </c>
      <c r="D6343" s="3" t="s">
        <v>1124</v>
      </c>
    </row>
    <row r="6344" spans="1:4" x14ac:dyDescent="0.35">
      <c r="A6344" s="3" t="s">
        <v>6396</v>
      </c>
      <c r="B6344" s="3" t="s">
        <v>1120</v>
      </c>
      <c r="C6344" s="3" t="s">
        <v>1117</v>
      </c>
      <c r="D6344" s="3" t="s">
        <v>1118</v>
      </c>
    </row>
    <row r="6345" spans="1:4" x14ac:dyDescent="0.35">
      <c r="A6345" s="3" t="s">
        <v>6397</v>
      </c>
      <c r="B6345" s="3" t="s">
        <v>1119</v>
      </c>
      <c r="C6345" s="3" t="s">
        <v>1123</v>
      </c>
      <c r="D6345" s="3" t="s">
        <v>1118</v>
      </c>
    </row>
    <row r="6346" spans="1:4" x14ac:dyDescent="0.35">
      <c r="A6346" s="3" t="s">
        <v>6398</v>
      </c>
      <c r="B6346" s="3" t="s">
        <v>1119</v>
      </c>
      <c r="C6346" s="3" t="s">
        <v>1117</v>
      </c>
      <c r="D6346" s="3" t="s">
        <v>1118</v>
      </c>
    </row>
    <row r="6347" spans="1:4" x14ac:dyDescent="0.35">
      <c r="A6347" s="3" t="s">
        <v>6399</v>
      </c>
      <c r="B6347" s="3" t="s">
        <v>1116</v>
      </c>
      <c r="C6347" s="3" t="s">
        <v>1122</v>
      </c>
      <c r="D6347" s="3" t="s">
        <v>1118</v>
      </c>
    </row>
    <row r="6348" spans="1:4" x14ac:dyDescent="0.35">
      <c r="A6348" s="3" t="s">
        <v>6400</v>
      </c>
      <c r="B6348" s="3" t="s">
        <v>1119</v>
      </c>
      <c r="C6348" s="3" t="s">
        <v>1117</v>
      </c>
      <c r="D6348" s="3" t="s">
        <v>1118</v>
      </c>
    </row>
    <row r="6349" spans="1:4" x14ac:dyDescent="0.35">
      <c r="A6349" s="3" t="s">
        <v>6401</v>
      </c>
      <c r="B6349" s="3" t="s">
        <v>1116</v>
      </c>
      <c r="C6349" s="3" t="s">
        <v>1117</v>
      </c>
      <c r="D6349" s="3" t="s">
        <v>1118</v>
      </c>
    </row>
    <row r="6350" spans="1:4" x14ac:dyDescent="0.35">
      <c r="A6350" s="3" t="s">
        <v>6402</v>
      </c>
      <c r="B6350" s="3" t="s">
        <v>1116</v>
      </c>
      <c r="C6350" s="3" t="s">
        <v>1122</v>
      </c>
      <c r="D6350" s="3" t="s">
        <v>1118</v>
      </c>
    </row>
    <row r="6351" spans="1:4" x14ac:dyDescent="0.35">
      <c r="A6351" s="3" t="s">
        <v>6403</v>
      </c>
      <c r="B6351" s="3" t="s">
        <v>1116</v>
      </c>
      <c r="C6351" s="3" t="s">
        <v>1117</v>
      </c>
      <c r="D6351" s="3" t="s">
        <v>1124</v>
      </c>
    </row>
    <row r="6352" spans="1:4" x14ac:dyDescent="0.35">
      <c r="A6352" s="3" t="s">
        <v>6404</v>
      </c>
      <c r="B6352" s="3" t="s">
        <v>1119</v>
      </c>
      <c r="C6352" s="3" t="s">
        <v>1121</v>
      </c>
      <c r="D6352" s="3" t="s">
        <v>1118</v>
      </c>
    </row>
    <row r="6353" spans="1:4" x14ac:dyDescent="0.35">
      <c r="A6353" s="3" t="s">
        <v>6405</v>
      </c>
      <c r="B6353" s="3" t="s">
        <v>1116</v>
      </c>
      <c r="C6353" s="3" t="s">
        <v>1123</v>
      </c>
      <c r="D6353" s="3" t="s">
        <v>1118</v>
      </c>
    </row>
    <row r="6354" spans="1:4" x14ac:dyDescent="0.35">
      <c r="A6354" s="3" t="s">
        <v>6406</v>
      </c>
      <c r="B6354" s="3" t="s">
        <v>1119</v>
      </c>
      <c r="C6354" s="3" t="s">
        <v>1117</v>
      </c>
      <c r="D6354" s="3" t="s">
        <v>1126</v>
      </c>
    </row>
    <row r="6355" spans="1:4" x14ac:dyDescent="0.35">
      <c r="A6355" s="3" t="s">
        <v>6407</v>
      </c>
      <c r="B6355" s="3" t="s">
        <v>1119</v>
      </c>
      <c r="C6355" s="3" t="s">
        <v>1117</v>
      </c>
      <c r="D6355" s="3" t="s">
        <v>1124</v>
      </c>
    </row>
    <row r="6356" spans="1:4" x14ac:dyDescent="0.35">
      <c r="A6356" s="3" t="s">
        <v>6408</v>
      </c>
      <c r="B6356" s="3" t="s">
        <v>1116</v>
      </c>
      <c r="C6356" s="3" t="s">
        <v>1117</v>
      </c>
      <c r="D6356" s="3" t="s">
        <v>1118</v>
      </c>
    </row>
    <row r="6357" spans="1:4" x14ac:dyDescent="0.35">
      <c r="A6357" s="3" t="s">
        <v>6409</v>
      </c>
      <c r="B6357" s="3" t="s">
        <v>1116</v>
      </c>
      <c r="C6357" s="3" t="s">
        <v>1117</v>
      </c>
      <c r="D6357" s="3" t="s">
        <v>1118</v>
      </c>
    </row>
    <row r="6358" spans="1:4" x14ac:dyDescent="0.35">
      <c r="A6358" s="3" t="s">
        <v>6410</v>
      </c>
      <c r="B6358" s="3" t="s">
        <v>1119</v>
      </c>
      <c r="C6358" s="3" t="s">
        <v>1123</v>
      </c>
      <c r="D6358" s="3" t="s">
        <v>1118</v>
      </c>
    </row>
    <row r="6359" spans="1:4" x14ac:dyDescent="0.35">
      <c r="A6359" s="3" t="s">
        <v>6411</v>
      </c>
      <c r="B6359" s="3" t="s">
        <v>1116</v>
      </c>
      <c r="C6359" s="3" t="s">
        <v>1123</v>
      </c>
      <c r="D6359" s="3" t="s">
        <v>1126</v>
      </c>
    </row>
    <row r="6360" spans="1:4" x14ac:dyDescent="0.35">
      <c r="A6360" s="3" t="s">
        <v>6412</v>
      </c>
      <c r="B6360" s="3" t="s">
        <v>1116</v>
      </c>
      <c r="C6360" s="3" t="s">
        <v>1117</v>
      </c>
      <c r="D6360" s="3" t="s">
        <v>1118</v>
      </c>
    </row>
    <row r="6361" spans="1:4" x14ac:dyDescent="0.35">
      <c r="A6361" s="3" t="s">
        <v>6413</v>
      </c>
      <c r="B6361" s="3" t="s">
        <v>1116</v>
      </c>
      <c r="C6361" s="3" t="s">
        <v>1121</v>
      </c>
      <c r="D6361" s="3" t="s">
        <v>1118</v>
      </c>
    </row>
    <row r="6362" spans="1:4" x14ac:dyDescent="0.35">
      <c r="A6362" s="3" t="s">
        <v>6414</v>
      </c>
      <c r="B6362" s="3" t="s">
        <v>1119</v>
      </c>
      <c r="C6362" s="3" t="s">
        <v>1117</v>
      </c>
      <c r="D6362" s="3" t="s">
        <v>1124</v>
      </c>
    </row>
    <row r="6363" spans="1:4" x14ac:dyDescent="0.35">
      <c r="A6363" s="3" t="s">
        <v>6415</v>
      </c>
      <c r="B6363" s="3" t="s">
        <v>1116</v>
      </c>
      <c r="C6363" s="3" t="s">
        <v>1117</v>
      </c>
      <c r="D6363" s="3" t="s">
        <v>1118</v>
      </c>
    </row>
    <row r="6364" spans="1:4" x14ac:dyDescent="0.35">
      <c r="A6364" s="3" t="s">
        <v>6416</v>
      </c>
      <c r="B6364" s="3" t="s">
        <v>1116</v>
      </c>
      <c r="C6364" s="3" t="s">
        <v>1123</v>
      </c>
      <c r="D6364" s="3" t="s">
        <v>1118</v>
      </c>
    </row>
    <row r="6365" spans="1:4" x14ac:dyDescent="0.35">
      <c r="A6365" s="3" t="s">
        <v>6417</v>
      </c>
      <c r="B6365" s="3" t="s">
        <v>1119</v>
      </c>
      <c r="C6365" s="3" t="s">
        <v>1117</v>
      </c>
      <c r="D6365" s="3" t="s">
        <v>1118</v>
      </c>
    </row>
    <row r="6366" spans="1:4" x14ac:dyDescent="0.35">
      <c r="A6366" s="3" t="s">
        <v>6418</v>
      </c>
      <c r="B6366" s="3" t="s">
        <v>1119</v>
      </c>
      <c r="C6366" s="3" t="s">
        <v>1121</v>
      </c>
      <c r="D6366" s="3" t="s">
        <v>1126</v>
      </c>
    </row>
    <row r="6367" spans="1:4" x14ac:dyDescent="0.35">
      <c r="A6367" s="3" t="s">
        <v>6419</v>
      </c>
      <c r="B6367" s="3" t="s">
        <v>1119</v>
      </c>
      <c r="C6367" s="3" t="s">
        <v>1117</v>
      </c>
      <c r="D6367" s="3" t="s">
        <v>1118</v>
      </c>
    </row>
    <row r="6368" spans="1:4" x14ac:dyDescent="0.35">
      <c r="A6368" s="3" t="s">
        <v>6420</v>
      </c>
      <c r="B6368" s="3" t="s">
        <v>1119</v>
      </c>
      <c r="C6368" s="3" t="s">
        <v>1123</v>
      </c>
      <c r="D6368" s="3" t="s">
        <v>1126</v>
      </c>
    </row>
    <row r="6369" spans="1:4" x14ac:dyDescent="0.35">
      <c r="A6369" s="3" t="s">
        <v>6421</v>
      </c>
      <c r="B6369" s="3" t="s">
        <v>1116</v>
      </c>
      <c r="C6369" s="3" t="s">
        <v>1117</v>
      </c>
      <c r="D6369" s="3" t="s">
        <v>1118</v>
      </c>
    </row>
    <row r="6370" spans="1:4" x14ac:dyDescent="0.35">
      <c r="A6370" s="3" t="s">
        <v>6422</v>
      </c>
      <c r="B6370" s="3" t="s">
        <v>1119</v>
      </c>
      <c r="C6370" s="3" t="s">
        <v>1123</v>
      </c>
      <c r="D6370" s="3" t="s">
        <v>1118</v>
      </c>
    </row>
    <row r="6371" spans="1:4" x14ac:dyDescent="0.35">
      <c r="A6371" s="3" t="s">
        <v>6423</v>
      </c>
      <c r="B6371" s="3" t="s">
        <v>1120</v>
      </c>
      <c r="C6371" s="3" t="s">
        <v>1123</v>
      </c>
      <c r="D6371" s="3" t="s">
        <v>1124</v>
      </c>
    </row>
    <row r="6372" spans="1:4" x14ac:dyDescent="0.35">
      <c r="A6372" s="3" t="s">
        <v>6424</v>
      </c>
      <c r="B6372" s="3" t="s">
        <v>1120</v>
      </c>
      <c r="C6372" s="3" t="s">
        <v>1117</v>
      </c>
      <c r="D6372" s="3" t="s">
        <v>1118</v>
      </c>
    </row>
    <row r="6373" spans="1:4" x14ac:dyDescent="0.35">
      <c r="A6373" s="3" t="s">
        <v>6425</v>
      </c>
      <c r="B6373" s="3" t="s">
        <v>1116</v>
      </c>
      <c r="C6373" s="3" t="s">
        <v>1117</v>
      </c>
      <c r="D6373" s="3" t="s">
        <v>1124</v>
      </c>
    </row>
    <row r="6374" spans="1:4" x14ac:dyDescent="0.35">
      <c r="A6374" s="3" t="s">
        <v>6426</v>
      </c>
      <c r="B6374" s="3" t="s">
        <v>1119</v>
      </c>
      <c r="C6374" s="3" t="s">
        <v>1117</v>
      </c>
      <c r="D6374" s="3" t="s">
        <v>1124</v>
      </c>
    </row>
    <row r="6375" spans="1:4" x14ac:dyDescent="0.35">
      <c r="A6375" s="3" t="s">
        <v>6427</v>
      </c>
      <c r="B6375" s="3" t="s">
        <v>1116</v>
      </c>
      <c r="C6375" s="3" t="s">
        <v>1121</v>
      </c>
      <c r="D6375" s="3" t="s">
        <v>1118</v>
      </c>
    </row>
    <row r="6376" spans="1:4" x14ac:dyDescent="0.35">
      <c r="A6376" s="3" t="s">
        <v>6428</v>
      </c>
      <c r="B6376" s="3" t="s">
        <v>1116</v>
      </c>
      <c r="C6376" s="3" t="s">
        <v>1122</v>
      </c>
      <c r="D6376" s="3" t="s">
        <v>1118</v>
      </c>
    </row>
    <row r="6377" spans="1:4" x14ac:dyDescent="0.35">
      <c r="A6377" s="3" t="s">
        <v>6429</v>
      </c>
      <c r="B6377" s="3" t="s">
        <v>1119</v>
      </c>
      <c r="C6377" s="3" t="s">
        <v>1117</v>
      </c>
      <c r="D6377" s="3" t="s">
        <v>1126</v>
      </c>
    </row>
    <row r="6378" spans="1:4" x14ac:dyDescent="0.35">
      <c r="A6378" s="3" t="s">
        <v>6430</v>
      </c>
      <c r="B6378" s="3" t="s">
        <v>1119</v>
      </c>
      <c r="C6378" s="3" t="s">
        <v>1121</v>
      </c>
      <c r="D6378" s="3" t="s">
        <v>1124</v>
      </c>
    </row>
    <row r="6379" spans="1:4" x14ac:dyDescent="0.35">
      <c r="A6379" s="3" t="s">
        <v>6431</v>
      </c>
      <c r="B6379" s="3" t="s">
        <v>1116</v>
      </c>
      <c r="C6379" s="3" t="s">
        <v>1117</v>
      </c>
      <c r="D6379" s="3" t="s">
        <v>1124</v>
      </c>
    </row>
    <row r="6380" spans="1:4" x14ac:dyDescent="0.35">
      <c r="A6380" s="3" t="s">
        <v>6432</v>
      </c>
      <c r="B6380" s="3" t="s">
        <v>1119</v>
      </c>
      <c r="C6380" s="3" t="s">
        <v>1123</v>
      </c>
      <c r="D6380" s="3" t="s">
        <v>1118</v>
      </c>
    </row>
    <row r="6381" spans="1:4" x14ac:dyDescent="0.35">
      <c r="A6381" s="3" t="s">
        <v>6433</v>
      </c>
      <c r="B6381" s="3" t="s">
        <v>1116</v>
      </c>
      <c r="C6381" s="3" t="s">
        <v>1121</v>
      </c>
      <c r="D6381" s="3" t="s">
        <v>1118</v>
      </c>
    </row>
    <row r="6382" spans="1:4" x14ac:dyDescent="0.35">
      <c r="A6382" s="3" t="s">
        <v>6434</v>
      </c>
      <c r="B6382" s="3" t="s">
        <v>1119</v>
      </c>
      <c r="C6382" s="3" t="s">
        <v>1117</v>
      </c>
      <c r="D6382" s="3" t="s">
        <v>1118</v>
      </c>
    </row>
    <row r="6383" spans="1:4" x14ac:dyDescent="0.35">
      <c r="A6383" s="3" t="s">
        <v>6435</v>
      </c>
      <c r="B6383" s="3" t="s">
        <v>1119</v>
      </c>
      <c r="C6383" s="3" t="s">
        <v>1123</v>
      </c>
      <c r="D6383" s="3" t="s">
        <v>1118</v>
      </c>
    </row>
    <row r="6384" spans="1:4" x14ac:dyDescent="0.35">
      <c r="A6384" s="3" t="s">
        <v>6436</v>
      </c>
      <c r="B6384" s="3" t="s">
        <v>1116</v>
      </c>
      <c r="C6384" s="3" t="s">
        <v>1123</v>
      </c>
      <c r="D6384" s="3" t="s">
        <v>1124</v>
      </c>
    </row>
    <row r="6385" spans="1:4" x14ac:dyDescent="0.35">
      <c r="A6385" s="3" t="s">
        <v>6437</v>
      </c>
      <c r="B6385" s="3" t="s">
        <v>1116</v>
      </c>
      <c r="C6385" s="3" t="s">
        <v>1117</v>
      </c>
      <c r="D6385" s="3" t="s">
        <v>1118</v>
      </c>
    </row>
    <row r="6386" spans="1:4" x14ac:dyDescent="0.35">
      <c r="A6386" s="3" t="s">
        <v>6438</v>
      </c>
      <c r="B6386" s="3" t="s">
        <v>1116</v>
      </c>
      <c r="C6386" s="3" t="s">
        <v>1122</v>
      </c>
      <c r="D6386" s="3" t="s">
        <v>1126</v>
      </c>
    </row>
    <row r="6387" spans="1:4" x14ac:dyDescent="0.35">
      <c r="A6387" s="3" t="s">
        <v>6439</v>
      </c>
      <c r="B6387" s="3" t="s">
        <v>1116</v>
      </c>
      <c r="C6387" s="3" t="s">
        <v>1123</v>
      </c>
      <c r="D6387" s="3" t="s">
        <v>1124</v>
      </c>
    </row>
    <row r="6388" spans="1:4" x14ac:dyDescent="0.35">
      <c r="A6388" s="3" t="s">
        <v>6440</v>
      </c>
      <c r="B6388" s="3" t="s">
        <v>1119</v>
      </c>
      <c r="C6388" s="3" t="s">
        <v>1117</v>
      </c>
      <c r="D6388" s="3" t="s">
        <v>1124</v>
      </c>
    </row>
    <row r="6389" spans="1:4" x14ac:dyDescent="0.35">
      <c r="A6389" s="3" t="s">
        <v>6441</v>
      </c>
      <c r="B6389" s="3" t="s">
        <v>1116</v>
      </c>
      <c r="C6389" s="3" t="s">
        <v>1117</v>
      </c>
      <c r="D6389" s="3" t="s">
        <v>1118</v>
      </c>
    </row>
    <row r="6390" spans="1:4" x14ac:dyDescent="0.35">
      <c r="A6390" s="3" t="s">
        <v>6442</v>
      </c>
      <c r="B6390" s="3" t="s">
        <v>1119</v>
      </c>
      <c r="C6390" s="3" t="s">
        <v>1117</v>
      </c>
      <c r="D6390" s="3" t="s">
        <v>1124</v>
      </c>
    </row>
    <row r="6391" spans="1:4" x14ac:dyDescent="0.35">
      <c r="A6391" s="3" t="s">
        <v>6443</v>
      </c>
      <c r="B6391" s="3" t="s">
        <v>1116</v>
      </c>
      <c r="C6391" s="3" t="s">
        <v>1123</v>
      </c>
      <c r="D6391" s="3" t="s">
        <v>1118</v>
      </c>
    </row>
    <row r="6392" spans="1:4" x14ac:dyDescent="0.35">
      <c r="A6392" s="3" t="s">
        <v>6444</v>
      </c>
      <c r="B6392" s="3" t="s">
        <v>1116</v>
      </c>
      <c r="C6392" s="3" t="s">
        <v>1117</v>
      </c>
      <c r="D6392" s="3" t="s">
        <v>1126</v>
      </c>
    </row>
    <row r="6393" spans="1:4" x14ac:dyDescent="0.35">
      <c r="A6393" s="3" t="s">
        <v>6445</v>
      </c>
      <c r="B6393" s="3" t="s">
        <v>1119</v>
      </c>
      <c r="C6393" s="3" t="s">
        <v>1117</v>
      </c>
      <c r="D6393" s="3" t="s">
        <v>1124</v>
      </c>
    </row>
    <row r="6394" spans="1:4" x14ac:dyDescent="0.35">
      <c r="A6394" s="3" t="s">
        <v>6446</v>
      </c>
      <c r="B6394" s="3" t="s">
        <v>1119</v>
      </c>
      <c r="C6394" s="3" t="s">
        <v>1123</v>
      </c>
      <c r="D6394" s="3" t="s">
        <v>1118</v>
      </c>
    </row>
    <row r="6395" spans="1:4" x14ac:dyDescent="0.35">
      <c r="A6395" s="3" t="s">
        <v>6447</v>
      </c>
      <c r="B6395" s="3" t="s">
        <v>1116</v>
      </c>
      <c r="C6395" s="3" t="s">
        <v>1117</v>
      </c>
      <c r="D6395" s="3" t="s">
        <v>1124</v>
      </c>
    </row>
    <row r="6396" spans="1:4" x14ac:dyDescent="0.35">
      <c r="A6396" s="3" t="s">
        <v>6448</v>
      </c>
      <c r="B6396" s="3" t="s">
        <v>1116</v>
      </c>
      <c r="C6396" s="3" t="s">
        <v>1121</v>
      </c>
      <c r="D6396" s="3" t="s">
        <v>1124</v>
      </c>
    </row>
    <row r="6397" spans="1:4" x14ac:dyDescent="0.35">
      <c r="A6397" s="3" t="s">
        <v>6449</v>
      </c>
      <c r="B6397" s="3" t="s">
        <v>1116</v>
      </c>
      <c r="C6397" s="3" t="s">
        <v>1121</v>
      </c>
      <c r="D6397" s="3" t="s">
        <v>1126</v>
      </c>
    </row>
    <row r="6398" spans="1:4" x14ac:dyDescent="0.35">
      <c r="A6398" s="3" t="s">
        <v>6450</v>
      </c>
      <c r="B6398" s="3" t="s">
        <v>1116</v>
      </c>
      <c r="C6398" s="3" t="s">
        <v>1117</v>
      </c>
      <c r="D6398" s="3" t="s">
        <v>1118</v>
      </c>
    </row>
    <row r="6399" spans="1:4" x14ac:dyDescent="0.35">
      <c r="A6399" s="3" t="s">
        <v>6451</v>
      </c>
      <c r="B6399" s="3" t="s">
        <v>1116</v>
      </c>
      <c r="C6399" s="3" t="s">
        <v>1121</v>
      </c>
      <c r="D6399" s="3" t="s">
        <v>1118</v>
      </c>
    </row>
    <row r="6400" spans="1:4" x14ac:dyDescent="0.35">
      <c r="A6400" s="3" t="s">
        <v>6452</v>
      </c>
      <c r="B6400" s="3" t="s">
        <v>1119</v>
      </c>
      <c r="C6400" s="3" t="s">
        <v>1121</v>
      </c>
      <c r="D6400" s="3" t="s">
        <v>1124</v>
      </c>
    </row>
    <row r="6401" spans="1:4" x14ac:dyDescent="0.35">
      <c r="A6401" s="3" t="s">
        <v>6453</v>
      </c>
      <c r="B6401" s="3" t="s">
        <v>1119</v>
      </c>
      <c r="C6401" s="3" t="s">
        <v>1121</v>
      </c>
      <c r="D6401" s="3" t="s">
        <v>1118</v>
      </c>
    </row>
    <row r="6402" spans="1:4" x14ac:dyDescent="0.35">
      <c r="A6402" s="3" t="s">
        <v>6454</v>
      </c>
      <c r="B6402" s="3" t="s">
        <v>1119</v>
      </c>
      <c r="C6402" s="3" t="s">
        <v>1117</v>
      </c>
      <c r="D6402" s="3" t="s">
        <v>1118</v>
      </c>
    </row>
    <row r="6403" spans="1:4" x14ac:dyDescent="0.35">
      <c r="A6403" s="3" t="s">
        <v>6455</v>
      </c>
      <c r="B6403" s="3" t="s">
        <v>1116</v>
      </c>
      <c r="C6403" s="3" t="s">
        <v>1123</v>
      </c>
      <c r="D6403" s="3" t="s">
        <v>1118</v>
      </c>
    </row>
    <row r="6404" spans="1:4" x14ac:dyDescent="0.35">
      <c r="A6404" s="3" t="s">
        <v>6456</v>
      </c>
      <c r="B6404" s="3" t="s">
        <v>1116</v>
      </c>
      <c r="C6404" s="3" t="s">
        <v>1122</v>
      </c>
      <c r="D6404" s="3" t="s">
        <v>1118</v>
      </c>
    </row>
    <row r="6405" spans="1:4" x14ac:dyDescent="0.35">
      <c r="A6405" s="3" t="s">
        <v>6457</v>
      </c>
      <c r="B6405" s="3" t="s">
        <v>1119</v>
      </c>
      <c r="C6405" s="3" t="s">
        <v>1121</v>
      </c>
      <c r="D6405" s="3" t="s">
        <v>1118</v>
      </c>
    </row>
    <row r="6406" spans="1:4" x14ac:dyDescent="0.35">
      <c r="A6406" s="3" t="s">
        <v>6458</v>
      </c>
      <c r="B6406" s="3" t="s">
        <v>1116</v>
      </c>
      <c r="C6406" s="3" t="s">
        <v>1121</v>
      </c>
      <c r="D6406" s="3" t="s">
        <v>1118</v>
      </c>
    </row>
    <row r="6407" spans="1:4" x14ac:dyDescent="0.35">
      <c r="A6407" s="3" t="s">
        <v>6459</v>
      </c>
      <c r="B6407" s="3" t="s">
        <v>1116</v>
      </c>
      <c r="C6407" s="3" t="s">
        <v>1122</v>
      </c>
      <c r="D6407" s="3" t="s">
        <v>1124</v>
      </c>
    </row>
    <row r="6408" spans="1:4" x14ac:dyDescent="0.35">
      <c r="A6408" s="3" t="s">
        <v>6460</v>
      </c>
      <c r="B6408" s="3" t="s">
        <v>1119</v>
      </c>
      <c r="C6408" s="3" t="s">
        <v>1117</v>
      </c>
      <c r="D6408" s="3" t="s">
        <v>1124</v>
      </c>
    </row>
    <row r="6409" spans="1:4" x14ac:dyDescent="0.35">
      <c r="A6409" s="3" t="s">
        <v>6461</v>
      </c>
      <c r="B6409" s="3" t="s">
        <v>1119</v>
      </c>
      <c r="C6409" s="3" t="s">
        <v>1117</v>
      </c>
      <c r="D6409" s="3" t="s">
        <v>1118</v>
      </c>
    </row>
    <row r="6410" spans="1:4" x14ac:dyDescent="0.35">
      <c r="A6410" s="3" t="s">
        <v>6462</v>
      </c>
      <c r="B6410" s="3" t="s">
        <v>1119</v>
      </c>
      <c r="C6410" s="3" t="s">
        <v>1117</v>
      </c>
      <c r="D6410" s="3" t="s">
        <v>1124</v>
      </c>
    </row>
    <row r="6411" spans="1:4" x14ac:dyDescent="0.35">
      <c r="A6411" s="3" t="s">
        <v>6463</v>
      </c>
      <c r="B6411" s="3" t="s">
        <v>1120</v>
      </c>
      <c r="C6411" s="3" t="s">
        <v>1123</v>
      </c>
      <c r="D6411" s="3" t="s">
        <v>1118</v>
      </c>
    </row>
    <row r="6412" spans="1:4" x14ac:dyDescent="0.35">
      <c r="A6412" s="3" t="s">
        <v>6464</v>
      </c>
      <c r="B6412" s="3" t="s">
        <v>1116</v>
      </c>
      <c r="C6412" s="3" t="s">
        <v>1123</v>
      </c>
      <c r="D6412" s="3" t="s">
        <v>1118</v>
      </c>
    </row>
    <row r="6413" spans="1:4" x14ac:dyDescent="0.35">
      <c r="A6413" s="3" t="s">
        <v>6465</v>
      </c>
      <c r="B6413" s="3" t="s">
        <v>1116</v>
      </c>
      <c r="C6413" s="3" t="s">
        <v>1117</v>
      </c>
      <c r="D6413" s="3" t="s">
        <v>1118</v>
      </c>
    </row>
    <row r="6414" spans="1:4" x14ac:dyDescent="0.35">
      <c r="A6414" s="3" t="s">
        <v>6466</v>
      </c>
      <c r="B6414" s="3" t="s">
        <v>1116</v>
      </c>
      <c r="C6414" s="3" t="s">
        <v>1117</v>
      </c>
      <c r="D6414" s="3" t="s">
        <v>1118</v>
      </c>
    </row>
    <row r="6415" spans="1:4" x14ac:dyDescent="0.35">
      <c r="A6415" s="3" t="s">
        <v>6467</v>
      </c>
      <c r="B6415" s="3" t="s">
        <v>1119</v>
      </c>
      <c r="C6415" s="3" t="s">
        <v>1123</v>
      </c>
      <c r="D6415" s="3" t="s">
        <v>1118</v>
      </c>
    </row>
    <row r="6416" spans="1:4" x14ac:dyDescent="0.35">
      <c r="A6416" s="3" t="s">
        <v>6468</v>
      </c>
      <c r="B6416" s="3" t="s">
        <v>1116</v>
      </c>
      <c r="C6416" s="3" t="s">
        <v>1122</v>
      </c>
      <c r="D6416" s="3" t="s">
        <v>1118</v>
      </c>
    </row>
    <row r="6417" spans="1:4" x14ac:dyDescent="0.35">
      <c r="A6417" s="3" t="s">
        <v>6469</v>
      </c>
      <c r="B6417" s="3" t="s">
        <v>1116</v>
      </c>
      <c r="C6417" s="3" t="s">
        <v>1117</v>
      </c>
      <c r="D6417" s="3" t="s">
        <v>1118</v>
      </c>
    </row>
    <row r="6418" spans="1:4" x14ac:dyDescent="0.35">
      <c r="A6418" s="3" t="s">
        <v>6470</v>
      </c>
      <c r="B6418" s="3" t="s">
        <v>1120</v>
      </c>
      <c r="C6418" s="3" t="s">
        <v>1117</v>
      </c>
      <c r="D6418" s="3" t="s">
        <v>1118</v>
      </c>
    </row>
    <row r="6419" spans="1:4" x14ac:dyDescent="0.35">
      <c r="A6419" s="3" t="s">
        <v>6471</v>
      </c>
      <c r="B6419" s="3" t="s">
        <v>1116</v>
      </c>
      <c r="C6419" s="3" t="s">
        <v>1117</v>
      </c>
      <c r="D6419" s="3" t="s">
        <v>1118</v>
      </c>
    </row>
    <row r="6420" spans="1:4" x14ac:dyDescent="0.35">
      <c r="A6420" s="3" t="s">
        <v>6472</v>
      </c>
      <c r="B6420" s="3" t="s">
        <v>1119</v>
      </c>
      <c r="C6420" s="3" t="s">
        <v>1123</v>
      </c>
      <c r="D6420" s="3" t="s">
        <v>1118</v>
      </c>
    </row>
    <row r="6421" spans="1:4" x14ac:dyDescent="0.35">
      <c r="A6421" s="3" t="s">
        <v>6473</v>
      </c>
      <c r="B6421" s="3" t="s">
        <v>1116</v>
      </c>
      <c r="C6421" s="3" t="s">
        <v>1123</v>
      </c>
      <c r="D6421" s="3" t="s">
        <v>1118</v>
      </c>
    </row>
    <row r="6422" spans="1:4" x14ac:dyDescent="0.35">
      <c r="A6422" s="3" t="s">
        <v>6474</v>
      </c>
      <c r="B6422" s="3" t="s">
        <v>1116</v>
      </c>
      <c r="C6422" s="3" t="s">
        <v>1117</v>
      </c>
      <c r="D6422" s="3" t="s">
        <v>1118</v>
      </c>
    </row>
    <row r="6423" spans="1:4" x14ac:dyDescent="0.35">
      <c r="A6423" s="3" t="s">
        <v>6475</v>
      </c>
      <c r="B6423" s="3" t="s">
        <v>1119</v>
      </c>
      <c r="C6423" s="3" t="s">
        <v>1123</v>
      </c>
      <c r="D6423" s="3" t="s">
        <v>1124</v>
      </c>
    </row>
    <row r="6424" spans="1:4" x14ac:dyDescent="0.35">
      <c r="A6424" s="3" t="s">
        <v>6476</v>
      </c>
      <c r="B6424" s="3" t="s">
        <v>1116</v>
      </c>
      <c r="C6424" s="3" t="s">
        <v>1123</v>
      </c>
      <c r="D6424" s="3" t="s">
        <v>1118</v>
      </c>
    </row>
    <row r="6425" spans="1:4" x14ac:dyDescent="0.35">
      <c r="A6425" s="3" t="s">
        <v>6477</v>
      </c>
      <c r="B6425" s="3" t="s">
        <v>1116</v>
      </c>
      <c r="C6425" s="3" t="s">
        <v>1117</v>
      </c>
      <c r="D6425" s="3" t="s">
        <v>1118</v>
      </c>
    </row>
    <row r="6426" spans="1:4" x14ac:dyDescent="0.35">
      <c r="A6426" s="3" t="s">
        <v>6478</v>
      </c>
      <c r="B6426" s="3" t="s">
        <v>1116</v>
      </c>
      <c r="C6426" s="3" t="s">
        <v>1122</v>
      </c>
      <c r="D6426" s="3" t="s">
        <v>1118</v>
      </c>
    </row>
    <row r="6427" spans="1:4" x14ac:dyDescent="0.35">
      <c r="A6427" s="3" t="s">
        <v>6479</v>
      </c>
      <c r="B6427" s="3" t="s">
        <v>1116</v>
      </c>
      <c r="C6427" s="3" t="s">
        <v>1117</v>
      </c>
      <c r="D6427" s="3" t="s">
        <v>1118</v>
      </c>
    </row>
    <row r="6428" spans="1:4" x14ac:dyDescent="0.35">
      <c r="A6428" s="3" t="s">
        <v>6480</v>
      </c>
      <c r="B6428" s="3" t="s">
        <v>1116</v>
      </c>
      <c r="C6428" s="3" t="s">
        <v>1117</v>
      </c>
      <c r="D6428" s="3" t="s">
        <v>1118</v>
      </c>
    </row>
    <row r="6429" spans="1:4" x14ac:dyDescent="0.35">
      <c r="A6429" s="3" t="s">
        <v>6481</v>
      </c>
      <c r="B6429" s="3" t="s">
        <v>1116</v>
      </c>
      <c r="C6429" s="3" t="s">
        <v>1123</v>
      </c>
      <c r="D6429" s="3" t="s">
        <v>1124</v>
      </c>
    </row>
    <row r="6430" spans="1:4" x14ac:dyDescent="0.35">
      <c r="A6430" s="3" t="s">
        <v>6482</v>
      </c>
      <c r="B6430" s="3" t="s">
        <v>1116</v>
      </c>
      <c r="C6430" s="3" t="s">
        <v>1123</v>
      </c>
      <c r="D6430" s="3" t="s">
        <v>1118</v>
      </c>
    </row>
    <row r="6431" spans="1:4" x14ac:dyDescent="0.35">
      <c r="A6431" s="3" t="s">
        <v>6483</v>
      </c>
      <c r="B6431" s="3" t="s">
        <v>1116</v>
      </c>
      <c r="C6431" s="3" t="s">
        <v>1123</v>
      </c>
      <c r="D6431" s="3" t="s">
        <v>1118</v>
      </c>
    </row>
    <row r="6432" spans="1:4" x14ac:dyDescent="0.35">
      <c r="A6432" s="3" t="s">
        <v>6484</v>
      </c>
      <c r="B6432" s="3" t="s">
        <v>1116</v>
      </c>
      <c r="C6432" s="3" t="s">
        <v>1123</v>
      </c>
      <c r="D6432" s="3" t="s">
        <v>1118</v>
      </c>
    </row>
    <row r="6433" spans="1:4" x14ac:dyDescent="0.35">
      <c r="A6433" s="3" t="s">
        <v>6485</v>
      </c>
      <c r="B6433" s="3" t="s">
        <v>1116</v>
      </c>
      <c r="C6433" s="3" t="s">
        <v>1121</v>
      </c>
      <c r="D6433" s="3" t="s">
        <v>1124</v>
      </c>
    </row>
    <row r="6434" spans="1:4" x14ac:dyDescent="0.35">
      <c r="A6434" s="3" t="s">
        <v>6486</v>
      </c>
      <c r="B6434" s="3" t="s">
        <v>1119</v>
      </c>
      <c r="C6434" s="3" t="s">
        <v>1117</v>
      </c>
      <c r="D6434" s="3" t="s">
        <v>1118</v>
      </c>
    </row>
    <row r="6435" spans="1:4" x14ac:dyDescent="0.35">
      <c r="A6435" s="3" t="s">
        <v>6487</v>
      </c>
      <c r="B6435" s="3" t="s">
        <v>1116</v>
      </c>
      <c r="C6435" s="3" t="s">
        <v>1117</v>
      </c>
      <c r="D6435" s="3" t="s">
        <v>1118</v>
      </c>
    </row>
    <row r="6436" spans="1:4" x14ac:dyDescent="0.35">
      <c r="A6436" s="3" t="s">
        <v>6488</v>
      </c>
      <c r="B6436" s="3" t="s">
        <v>1116</v>
      </c>
      <c r="C6436" s="3" t="s">
        <v>1123</v>
      </c>
      <c r="D6436" s="3" t="s">
        <v>1124</v>
      </c>
    </row>
    <row r="6437" spans="1:4" x14ac:dyDescent="0.35">
      <c r="A6437" s="3" t="s">
        <v>6489</v>
      </c>
      <c r="B6437" s="3" t="s">
        <v>1116</v>
      </c>
      <c r="C6437" s="3" t="s">
        <v>1117</v>
      </c>
      <c r="D6437" s="3" t="s">
        <v>1118</v>
      </c>
    </row>
    <row r="6438" spans="1:4" x14ac:dyDescent="0.35">
      <c r="A6438" s="3" t="s">
        <v>6490</v>
      </c>
      <c r="B6438" s="3" t="s">
        <v>1119</v>
      </c>
      <c r="C6438" s="3" t="s">
        <v>1117</v>
      </c>
      <c r="D6438" s="3" t="s">
        <v>1118</v>
      </c>
    </row>
    <row r="6439" spans="1:4" x14ac:dyDescent="0.35">
      <c r="A6439" s="3" t="s">
        <v>6491</v>
      </c>
      <c r="B6439" s="3" t="s">
        <v>1116</v>
      </c>
      <c r="C6439" s="3" t="s">
        <v>1123</v>
      </c>
      <c r="D6439" s="3" t="s">
        <v>1126</v>
      </c>
    </row>
    <row r="6440" spans="1:4" x14ac:dyDescent="0.35">
      <c r="A6440" s="3" t="s">
        <v>6492</v>
      </c>
      <c r="B6440" s="3" t="s">
        <v>1116</v>
      </c>
      <c r="C6440" s="3" t="s">
        <v>1117</v>
      </c>
      <c r="D6440" s="3" t="s">
        <v>1118</v>
      </c>
    </row>
    <row r="6441" spans="1:4" x14ac:dyDescent="0.35">
      <c r="A6441" s="3" t="s">
        <v>6493</v>
      </c>
      <c r="B6441" s="3" t="s">
        <v>1116</v>
      </c>
      <c r="C6441" s="3" t="s">
        <v>1117</v>
      </c>
      <c r="D6441" s="3" t="s">
        <v>1118</v>
      </c>
    </row>
    <row r="6442" spans="1:4" x14ac:dyDescent="0.35">
      <c r="A6442" s="3" t="s">
        <v>6494</v>
      </c>
      <c r="B6442" s="3" t="s">
        <v>1119</v>
      </c>
      <c r="C6442" s="3" t="s">
        <v>1117</v>
      </c>
      <c r="D6442" s="3" t="s">
        <v>1118</v>
      </c>
    </row>
    <row r="6443" spans="1:4" x14ac:dyDescent="0.35">
      <c r="A6443" s="3" t="s">
        <v>6495</v>
      </c>
      <c r="B6443" s="3" t="s">
        <v>1116</v>
      </c>
      <c r="C6443" s="3" t="s">
        <v>1117</v>
      </c>
      <c r="D6443" s="3" t="s">
        <v>1118</v>
      </c>
    </row>
    <row r="6444" spans="1:4" x14ac:dyDescent="0.35">
      <c r="A6444" s="3" t="s">
        <v>6496</v>
      </c>
      <c r="B6444" s="3" t="s">
        <v>1119</v>
      </c>
      <c r="C6444" s="3" t="s">
        <v>1117</v>
      </c>
      <c r="D6444" s="3" t="s">
        <v>1118</v>
      </c>
    </row>
    <row r="6445" spans="1:4" x14ac:dyDescent="0.35">
      <c r="A6445" s="3" t="s">
        <v>6497</v>
      </c>
      <c r="B6445" s="3" t="s">
        <v>1116</v>
      </c>
      <c r="C6445" s="3" t="s">
        <v>1122</v>
      </c>
      <c r="D6445" s="3" t="s">
        <v>1124</v>
      </c>
    </row>
    <row r="6446" spans="1:4" x14ac:dyDescent="0.35">
      <c r="A6446" s="3" t="s">
        <v>6498</v>
      </c>
      <c r="B6446" s="3" t="s">
        <v>1116</v>
      </c>
      <c r="C6446" s="3" t="s">
        <v>1123</v>
      </c>
      <c r="D6446" s="3" t="s">
        <v>1118</v>
      </c>
    </row>
    <row r="6447" spans="1:4" x14ac:dyDescent="0.35">
      <c r="A6447" s="3" t="s">
        <v>6499</v>
      </c>
      <c r="B6447" s="3" t="s">
        <v>1116</v>
      </c>
      <c r="C6447" s="3" t="s">
        <v>1123</v>
      </c>
      <c r="D6447" s="3" t="s">
        <v>1126</v>
      </c>
    </row>
    <row r="6448" spans="1:4" x14ac:dyDescent="0.35">
      <c r="A6448" s="3" t="s">
        <v>6500</v>
      </c>
      <c r="B6448" s="3" t="s">
        <v>1116</v>
      </c>
      <c r="C6448" s="3" t="s">
        <v>1122</v>
      </c>
      <c r="D6448" s="3" t="s">
        <v>1124</v>
      </c>
    </row>
    <row r="6449" spans="1:4" x14ac:dyDescent="0.35">
      <c r="A6449" s="3" t="s">
        <v>6501</v>
      </c>
      <c r="B6449" s="3" t="s">
        <v>1119</v>
      </c>
      <c r="C6449" s="3" t="s">
        <v>1117</v>
      </c>
      <c r="D6449" s="3" t="s">
        <v>1118</v>
      </c>
    </row>
    <row r="6450" spans="1:4" x14ac:dyDescent="0.35">
      <c r="A6450" s="3" t="s">
        <v>6502</v>
      </c>
      <c r="B6450" s="3" t="s">
        <v>1116</v>
      </c>
      <c r="C6450" s="3" t="s">
        <v>1122</v>
      </c>
      <c r="D6450" s="3" t="s">
        <v>1118</v>
      </c>
    </row>
    <row r="6451" spans="1:4" x14ac:dyDescent="0.35">
      <c r="A6451" s="3" t="s">
        <v>6503</v>
      </c>
      <c r="B6451" s="3" t="s">
        <v>1116</v>
      </c>
      <c r="C6451" s="3" t="s">
        <v>1121</v>
      </c>
      <c r="D6451" s="3" t="s">
        <v>1118</v>
      </c>
    </row>
    <row r="6452" spans="1:4" x14ac:dyDescent="0.35">
      <c r="A6452" s="3" t="s">
        <v>6504</v>
      </c>
      <c r="B6452" s="3" t="s">
        <v>1120</v>
      </c>
      <c r="C6452" s="3" t="s">
        <v>1117</v>
      </c>
      <c r="D6452" s="3" t="s">
        <v>1118</v>
      </c>
    </row>
    <row r="6453" spans="1:4" x14ac:dyDescent="0.35">
      <c r="A6453" s="3" t="s">
        <v>6505</v>
      </c>
      <c r="B6453" s="3" t="s">
        <v>1116</v>
      </c>
      <c r="C6453" s="3" t="s">
        <v>1122</v>
      </c>
      <c r="D6453" s="3" t="s">
        <v>1118</v>
      </c>
    </row>
    <row r="6454" spans="1:4" x14ac:dyDescent="0.35">
      <c r="A6454" s="3" t="s">
        <v>6506</v>
      </c>
      <c r="B6454" s="3" t="s">
        <v>1116</v>
      </c>
      <c r="C6454" s="3" t="s">
        <v>1117</v>
      </c>
      <c r="D6454" s="3" t="s">
        <v>1118</v>
      </c>
    </row>
    <row r="6455" spans="1:4" x14ac:dyDescent="0.35">
      <c r="A6455" s="3" t="s">
        <v>6507</v>
      </c>
      <c r="B6455" s="3" t="s">
        <v>1120</v>
      </c>
      <c r="C6455" s="3" t="s">
        <v>1121</v>
      </c>
      <c r="D6455" s="3" t="s">
        <v>1118</v>
      </c>
    </row>
    <row r="6456" spans="1:4" x14ac:dyDescent="0.35">
      <c r="A6456" s="3" t="s">
        <v>6508</v>
      </c>
      <c r="B6456" s="3" t="s">
        <v>1116</v>
      </c>
      <c r="C6456" s="3" t="s">
        <v>1117</v>
      </c>
      <c r="D6456" s="3" t="s">
        <v>1118</v>
      </c>
    </row>
    <row r="6457" spans="1:4" x14ac:dyDescent="0.35">
      <c r="A6457" s="3" t="s">
        <v>6509</v>
      </c>
      <c r="B6457" s="3" t="s">
        <v>1119</v>
      </c>
      <c r="C6457" s="3" t="s">
        <v>1117</v>
      </c>
      <c r="D6457" s="3" t="s">
        <v>1124</v>
      </c>
    </row>
    <row r="6458" spans="1:4" x14ac:dyDescent="0.35">
      <c r="A6458" s="3" t="s">
        <v>6510</v>
      </c>
      <c r="B6458" s="3" t="s">
        <v>1116</v>
      </c>
      <c r="C6458" s="3" t="s">
        <v>1121</v>
      </c>
      <c r="D6458" s="3" t="s">
        <v>1126</v>
      </c>
    </row>
    <row r="6459" spans="1:4" x14ac:dyDescent="0.35">
      <c r="A6459" s="3" t="s">
        <v>6511</v>
      </c>
      <c r="B6459" s="3" t="s">
        <v>1116</v>
      </c>
      <c r="C6459" s="3" t="s">
        <v>1117</v>
      </c>
      <c r="D6459" s="3" t="s">
        <v>1118</v>
      </c>
    </row>
    <row r="6460" spans="1:4" x14ac:dyDescent="0.35">
      <c r="A6460" s="3" t="s">
        <v>6512</v>
      </c>
      <c r="B6460" s="3" t="s">
        <v>1116</v>
      </c>
      <c r="C6460" s="3" t="s">
        <v>1117</v>
      </c>
      <c r="D6460" s="3" t="s">
        <v>1118</v>
      </c>
    </row>
    <row r="6461" spans="1:4" x14ac:dyDescent="0.35">
      <c r="A6461" s="3" t="s">
        <v>6513</v>
      </c>
      <c r="B6461" s="3" t="s">
        <v>1119</v>
      </c>
      <c r="C6461" s="3" t="s">
        <v>1123</v>
      </c>
      <c r="D6461" s="3" t="s">
        <v>1118</v>
      </c>
    </row>
    <row r="6462" spans="1:4" x14ac:dyDescent="0.35">
      <c r="A6462" s="3" t="s">
        <v>6514</v>
      </c>
      <c r="B6462" s="3" t="s">
        <v>1116</v>
      </c>
      <c r="C6462" s="3" t="s">
        <v>1121</v>
      </c>
      <c r="D6462" s="3" t="s">
        <v>1124</v>
      </c>
    </row>
    <row r="6463" spans="1:4" x14ac:dyDescent="0.35">
      <c r="A6463" s="3" t="s">
        <v>6515</v>
      </c>
      <c r="B6463" s="3" t="s">
        <v>1116</v>
      </c>
      <c r="C6463" s="3" t="s">
        <v>1122</v>
      </c>
      <c r="D6463" s="3" t="s">
        <v>1126</v>
      </c>
    </row>
    <row r="6464" spans="1:4" x14ac:dyDescent="0.35">
      <c r="A6464" s="3" t="s">
        <v>6516</v>
      </c>
      <c r="B6464" s="3" t="s">
        <v>1116</v>
      </c>
      <c r="C6464" s="3" t="s">
        <v>1123</v>
      </c>
      <c r="D6464" s="3" t="s">
        <v>1118</v>
      </c>
    </row>
    <row r="6465" spans="1:4" x14ac:dyDescent="0.35">
      <c r="A6465" s="3" t="s">
        <v>6517</v>
      </c>
      <c r="B6465" s="3" t="s">
        <v>1116</v>
      </c>
      <c r="C6465" s="3" t="s">
        <v>1122</v>
      </c>
      <c r="D6465" s="3" t="s">
        <v>1118</v>
      </c>
    </row>
    <row r="6466" spans="1:4" x14ac:dyDescent="0.35">
      <c r="A6466" s="3" t="s">
        <v>6518</v>
      </c>
      <c r="B6466" s="3" t="s">
        <v>1119</v>
      </c>
      <c r="C6466" s="3" t="s">
        <v>1123</v>
      </c>
      <c r="D6466" s="3" t="s">
        <v>1124</v>
      </c>
    </row>
    <row r="6467" spans="1:4" x14ac:dyDescent="0.35">
      <c r="A6467" s="3" t="s">
        <v>6519</v>
      </c>
      <c r="B6467" s="3" t="s">
        <v>1116</v>
      </c>
      <c r="C6467" s="3" t="s">
        <v>1123</v>
      </c>
      <c r="D6467" s="3" t="s">
        <v>1118</v>
      </c>
    </row>
    <row r="6468" spans="1:4" x14ac:dyDescent="0.35">
      <c r="A6468" s="3" t="s">
        <v>6520</v>
      </c>
      <c r="B6468" s="3" t="s">
        <v>1119</v>
      </c>
      <c r="C6468" s="3" t="s">
        <v>1123</v>
      </c>
      <c r="D6468" s="3" t="s">
        <v>1126</v>
      </c>
    </row>
    <row r="6469" spans="1:4" x14ac:dyDescent="0.35">
      <c r="A6469" s="3" t="s">
        <v>6521</v>
      </c>
      <c r="B6469" s="3" t="s">
        <v>1116</v>
      </c>
      <c r="C6469" s="3" t="s">
        <v>1122</v>
      </c>
      <c r="D6469" s="3" t="s">
        <v>1124</v>
      </c>
    </row>
    <row r="6470" spans="1:4" x14ac:dyDescent="0.35">
      <c r="A6470" s="3" t="s">
        <v>6522</v>
      </c>
      <c r="B6470" s="3" t="s">
        <v>1120</v>
      </c>
      <c r="C6470" s="3" t="s">
        <v>1121</v>
      </c>
      <c r="D6470" s="3" t="s">
        <v>1126</v>
      </c>
    </row>
    <row r="6471" spans="1:4" x14ac:dyDescent="0.35">
      <c r="A6471" s="3" t="s">
        <v>6523</v>
      </c>
      <c r="B6471" s="3" t="s">
        <v>1119</v>
      </c>
      <c r="C6471" s="3" t="s">
        <v>1123</v>
      </c>
      <c r="D6471" s="3" t="s">
        <v>1118</v>
      </c>
    </row>
    <row r="6472" spans="1:4" x14ac:dyDescent="0.35">
      <c r="A6472" s="3" t="s">
        <v>6524</v>
      </c>
      <c r="B6472" s="3" t="s">
        <v>1119</v>
      </c>
      <c r="C6472" s="3" t="s">
        <v>1122</v>
      </c>
      <c r="D6472" s="3" t="s">
        <v>1118</v>
      </c>
    </row>
    <row r="6473" spans="1:4" x14ac:dyDescent="0.35">
      <c r="A6473" s="3" t="s">
        <v>6525</v>
      </c>
      <c r="B6473" s="3" t="s">
        <v>1116</v>
      </c>
      <c r="C6473" s="3" t="s">
        <v>1117</v>
      </c>
      <c r="D6473" s="3" t="s">
        <v>1118</v>
      </c>
    </row>
    <row r="6474" spans="1:4" x14ac:dyDescent="0.35">
      <c r="A6474" s="3" t="s">
        <v>6526</v>
      </c>
      <c r="B6474" s="3" t="s">
        <v>1116</v>
      </c>
      <c r="C6474" s="3" t="s">
        <v>1123</v>
      </c>
      <c r="D6474" s="3" t="s">
        <v>1118</v>
      </c>
    </row>
    <row r="6475" spans="1:4" x14ac:dyDescent="0.35">
      <c r="A6475" s="3" t="s">
        <v>6527</v>
      </c>
      <c r="B6475" s="3" t="s">
        <v>1119</v>
      </c>
      <c r="C6475" s="3" t="s">
        <v>1122</v>
      </c>
      <c r="D6475" s="3" t="s">
        <v>1118</v>
      </c>
    </row>
    <row r="6476" spans="1:4" x14ac:dyDescent="0.35">
      <c r="A6476" s="3" t="s">
        <v>6528</v>
      </c>
      <c r="B6476" s="3" t="s">
        <v>1116</v>
      </c>
      <c r="C6476" s="3" t="s">
        <v>1123</v>
      </c>
      <c r="D6476" s="3" t="s">
        <v>1126</v>
      </c>
    </row>
    <row r="6477" spans="1:4" x14ac:dyDescent="0.35">
      <c r="A6477" s="3" t="s">
        <v>6529</v>
      </c>
      <c r="B6477" s="3" t="s">
        <v>1119</v>
      </c>
      <c r="C6477" s="3" t="s">
        <v>1123</v>
      </c>
      <c r="D6477" s="3" t="s">
        <v>1118</v>
      </c>
    </row>
    <row r="6478" spans="1:4" x14ac:dyDescent="0.35">
      <c r="A6478" s="3" t="s">
        <v>6530</v>
      </c>
      <c r="B6478" s="3" t="s">
        <v>1119</v>
      </c>
      <c r="C6478" s="3" t="s">
        <v>1117</v>
      </c>
      <c r="D6478" s="3" t="s">
        <v>1118</v>
      </c>
    </row>
    <row r="6479" spans="1:4" x14ac:dyDescent="0.35">
      <c r="A6479" s="3" t="s">
        <v>6531</v>
      </c>
      <c r="B6479" s="3" t="s">
        <v>1120</v>
      </c>
      <c r="C6479" s="3" t="s">
        <v>1117</v>
      </c>
      <c r="D6479" s="3" t="s">
        <v>1118</v>
      </c>
    </row>
    <row r="6480" spans="1:4" x14ac:dyDescent="0.35">
      <c r="A6480" s="3" t="s">
        <v>6532</v>
      </c>
      <c r="B6480" s="3" t="s">
        <v>1116</v>
      </c>
      <c r="C6480" s="3" t="s">
        <v>1121</v>
      </c>
      <c r="D6480" s="3" t="s">
        <v>1118</v>
      </c>
    </row>
    <row r="6481" spans="1:4" x14ac:dyDescent="0.35">
      <c r="A6481" s="3" t="s">
        <v>6533</v>
      </c>
      <c r="B6481" s="3" t="s">
        <v>1116</v>
      </c>
      <c r="C6481" s="3" t="s">
        <v>1117</v>
      </c>
      <c r="D6481" s="3" t="s">
        <v>1118</v>
      </c>
    </row>
    <row r="6482" spans="1:4" x14ac:dyDescent="0.35">
      <c r="A6482" s="3" t="s">
        <v>6534</v>
      </c>
      <c r="B6482" s="3" t="s">
        <v>1119</v>
      </c>
      <c r="C6482" s="3" t="s">
        <v>1122</v>
      </c>
      <c r="D6482" s="3" t="s">
        <v>1126</v>
      </c>
    </row>
    <row r="6483" spans="1:4" x14ac:dyDescent="0.35">
      <c r="A6483" s="3" t="s">
        <v>6535</v>
      </c>
      <c r="B6483" s="3" t="s">
        <v>1119</v>
      </c>
      <c r="C6483" s="3" t="s">
        <v>1121</v>
      </c>
      <c r="D6483" s="3" t="s">
        <v>1118</v>
      </c>
    </row>
    <row r="6484" spans="1:4" x14ac:dyDescent="0.35">
      <c r="A6484" s="3" t="s">
        <v>6536</v>
      </c>
      <c r="B6484" s="3" t="s">
        <v>1116</v>
      </c>
      <c r="C6484" s="3" t="s">
        <v>1117</v>
      </c>
      <c r="D6484" s="3" t="s">
        <v>1118</v>
      </c>
    </row>
    <row r="6485" spans="1:4" x14ac:dyDescent="0.35">
      <c r="A6485" s="3" t="s">
        <v>6537</v>
      </c>
      <c r="B6485" s="3" t="s">
        <v>1116</v>
      </c>
      <c r="C6485" s="3" t="s">
        <v>1123</v>
      </c>
      <c r="D6485" s="3" t="s">
        <v>1126</v>
      </c>
    </row>
    <row r="6486" spans="1:4" x14ac:dyDescent="0.35">
      <c r="A6486" s="3" t="s">
        <v>6538</v>
      </c>
      <c r="B6486" s="3" t="s">
        <v>1116</v>
      </c>
      <c r="C6486" s="3" t="s">
        <v>1121</v>
      </c>
      <c r="D6486" s="3" t="s">
        <v>1126</v>
      </c>
    </row>
    <row r="6487" spans="1:4" x14ac:dyDescent="0.35">
      <c r="A6487" s="3" t="s">
        <v>6539</v>
      </c>
      <c r="B6487" s="3" t="s">
        <v>1116</v>
      </c>
      <c r="C6487" s="3" t="s">
        <v>1117</v>
      </c>
      <c r="D6487" s="3" t="s">
        <v>1126</v>
      </c>
    </row>
    <row r="6488" spans="1:4" x14ac:dyDescent="0.35">
      <c r="A6488" s="3" t="s">
        <v>6540</v>
      </c>
      <c r="B6488" s="3" t="s">
        <v>1119</v>
      </c>
      <c r="C6488" s="3" t="s">
        <v>1123</v>
      </c>
      <c r="D6488" s="3" t="s">
        <v>1118</v>
      </c>
    </row>
    <row r="6489" spans="1:4" x14ac:dyDescent="0.35">
      <c r="A6489" s="3" t="s">
        <v>6541</v>
      </c>
      <c r="B6489" s="3" t="s">
        <v>1116</v>
      </c>
      <c r="C6489" s="3" t="s">
        <v>1123</v>
      </c>
      <c r="D6489" s="3" t="s">
        <v>1118</v>
      </c>
    </row>
    <row r="6490" spans="1:4" x14ac:dyDescent="0.35">
      <c r="A6490" s="3" t="s">
        <v>6542</v>
      </c>
      <c r="B6490" s="3" t="s">
        <v>1119</v>
      </c>
      <c r="C6490" s="3" t="s">
        <v>1117</v>
      </c>
      <c r="D6490" s="3" t="s">
        <v>1124</v>
      </c>
    </row>
    <row r="6491" spans="1:4" x14ac:dyDescent="0.35">
      <c r="A6491" s="3" t="s">
        <v>6543</v>
      </c>
      <c r="B6491" s="3" t="s">
        <v>1119</v>
      </c>
      <c r="C6491" s="3" t="s">
        <v>1121</v>
      </c>
      <c r="D6491" s="3" t="s">
        <v>1126</v>
      </c>
    </row>
    <row r="6492" spans="1:4" x14ac:dyDescent="0.35">
      <c r="A6492" s="3" t="s">
        <v>6544</v>
      </c>
      <c r="B6492" s="3" t="s">
        <v>1116</v>
      </c>
      <c r="C6492" s="3" t="s">
        <v>1122</v>
      </c>
      <c r="D6492" s="3" t="s">
        <v>1118</v>
      </c>
    </row>
    <row r="6493" spans="1:4" x14ac:dyDescent="0.35">
      <c r="A6493" s="3" t="s">
        <v>6545</v>
      </c>
      <c r="B6493" s="3" t="s">
        <v>1116</v>
      </c>
      <c r="C6493" s="3" t="s">
        <v>1122</v>
      </c>
      <c r="D6493" s="3" t="s">
        <v>1118</v>
      </c>
    </row>
    <row r="6494" spans="1:4" x14ac:dyDescent="0.35">
      <c r="A6494" s="3" t="s">
        <v>6546</v>
      </c>
      <c r="B6494" s="3" t="s">
        <v>1116</v>
      </c>
      <c r="C6494" s="3" t="s">
        <v>1123</v>
      </c>
      <c r="D6494" s="3" t="s">
        <v>1118</v>
      </c>
    </row>
    <row r="6495" spans="1:4" x14ac:dyDescent="0.35">
      <c r="A6495" s="3" t="s">
        <v>6547</v>
      </c>
      <c r="B6495" s="3" t="s">
        <v>1116</v>
      </c>
      <c r="C6495" s="3" t="s">
        <v>1122</v>
      </c>
      <c r="D6495" s="3" t="s">
        <v>1118</v>
      </c>
    </row>
    <row r="6496" spans="1:4" x14ac:dyDescent="0.35">
      <c r="A6496" s="3" t="s">
        <v>6548</v>
      </c>
      <c r="B6496" s="3" t="s">
        <v>1116</v>
      </c>
      <c r="C6496" s="3" t="s">
        <v>1121</v>
      </c>
      <c r="D6496" s="3" t="s">
        <v>1118</v>
      </c>
    </row>
    <row r="6497" spans="1:4" x14ac:dyDescent="0.35">
      <c r="A6497" s="3" t="s">
        <v>6549</v>
      </c>
      <c r="B6497" s="3" t="s">
        <v>1119</v>
      </c>
      <c r="C6497" s="3" t="s">
        <v>1123</v>
      </c>
      <c r="D6497" s="3" t="s">
        <v>1118</v>
      </c>
    </row>
    <row r="6498" spans="1:4" x14ac:dyDescent="0.35">
      <c r="A6498" s="3" t="s">
        <v>6550</v>
      </c>
      <c r="B6498" s="3" t="s">
        <v>1119</v>
      </c>
      <c r="C6498" s="3" t="s">
        <v>1123</v>
      </c>
      <c r="D6498" s="3" t="s">
        <v>1126</v>
      </c>
    </row>
    <row r="6499" spans="1:4" x14ac:dyDescent="0.35">
      <c r="A6499" s="3" t="s">
        <v>6551</v>
      </c>
      <c r="B6499" s="3" t="s">
        <v>1116</v>
      </c>
      <c r="C6499" s="3" t="s">
        <v>1121</v>
      </c>
      <c r="D6499" s="3" t="s">
        <v>1118</v>
      </c>
    </row>
    <row r="6500" spans="1:4" x14ac:dyDescent="0.35">
      <c r="A6500" s="3" t="s">
        <v>6552</v>
      </c>
      <c r="B6500" s="3" t="s">
        <v>1116</v>
      </c>
      <c r="C6500" s="3" t="s">
        <v>1123</v>
      </c>
      <c r="D6500" s="3" t="s">
        <v>1118</v>
      </c>
    </row>
    <row r="6501" spans="1:4" x14ac:dyDescent="0.35">
      <c r="A6501" s="3" t="s">
        <v>6553</v>
      </c>
      <c r="B6501" s="3" t="s">
        <v>1116</v>
      </c>
      <c r="C6501" s="3" t="s">
        <v>1117</v>
      </c>
      <c r="D6501" s="3" t="s">
        <v>1118</v>
      </c>
    </row>
    <row r="6502" spans="1:4" x14ac:dyDescent="0.35">
      <c r="A6502" s="3" t="s">
        <v>6554</v>
      </c>
      <c r="B6502" s="3" t="s">
        <v>1116</v>
      </c>
      <c r="C6502" s="3" t="s">
        <v>1123</v>
      </c>
      <c r="D6502" s="3" t="s">
        <v>1118</v>
      </c>
    </row>
    <row r="6503" spans="1:4" x14ac:dyDescent="0.35">
      <c r="A6503" s="3" t="s">
        <v>6555</v>
      </c>
      <c r="B6503" s="3" t="s">
        <v>1116</v>
      </c>
      <c r="C6503" s="3" t="s">
        <v>1117</v>
      </c>
      <c r="D6503" s="3" t="s">
        <v>1118</v>
      </c>
    </row>
    <row r="6504" spans="1:4" x14ac:dyDescent="0.35">
      <c r="A6504" s="3" t="s">
        <v>6556</v>
      </c>
      <c r="B6504" s="3" t="s">
        <v>1120</v>
      </c>
      <c r="C6504" s="3" t="s">
        <v>1121</v>
      </c>
      <c r="D6504" s="3" t="s">
        <v>1124</v>
      </c>
    </row>
    <row r="6505" spans="1:4" x14ac:dyDescent="0.35">
      <c r="A6505" s="3" t="s">
        <v>6557</v>
      </c>
      <c r="B6505" s="3" t="s">
        <v>1116</v>
      </c>
      <c r="C6505" s="3" t="s">
        <v>1117</v>
      </c>
      <c r="D6505" s="3" t="s">
        <v>1124</v>
      </c>
    </row>
    <row r="6506" spans="1:4" x14ac:dyDescent="0.35">
      <c r="A6506" s="3" t="s">
        <v>6558</v>
      </c>
      <c r="B6506" s="3" t="s">
        <v>1116</v>
      </c>
      <c r="C6506" s="3" t="s">
        <v>1117</v>
      </c>
      <c r="D6506" s="3" t="s">
        <v>1124</v>
      </c>
    </row>
    <row r="6507" spans="1:4" x14ac:dyDescent="0.35">
      <c r="A6507" s="3" t="s">
        <v>6559</v>
      </c>
      <c r="B6507" s="3" t="s">
        <v>1116</v>
      </c>
      <c r="C6507" s="3" t="s">
        <v>1123</v>
      </c>
      <c r="D6507" s="3" t="s">
        <v>1126</v>
      </c>
    </row>
    <row r="6508" spans="1:4" x14ac:dyDescent="0.35">
      <c r="A6508" s="3" t="s">
        <v>6560</v>
      </c>
      <c r="B6508" s="3" t="s">
        <v>1116</v>
      </c>
      <c r="C6508" s="3" t="s">
        <v>1122</v>
      </c>
      <c r="D6508" s="3" t="s">
        <v>1118</v>
      </c>
    </row>
    <row r="6509" spans="1:4" x14ac:dyDescent="0.35">
      <c r="A6509" s="3" t="s">
        <v>6561</v>
      </c>
      <c r="B6509" s="3" t="s">
        <v>1119</v>
      </c>
      <c r="C6509" s="3" t="s">
        <v>1123</v>
      </c>
      <c r="D6509" s="3" t="s">
        <v>1118</v>
      </c>
    </row>
    <row r="6510" spans="1:4" x14ac:dyDescent="0.35">
      <c r="A6510" s="3" t="s">
        <v>6562</v>
      </c>
      <c r="B6510" s="3" t="s">
        <v>1116</v>
      </c>
      <c r="C6510" s="3" t="s">
        <v>1117</v>
      </c>
      <c r="D6510" s="3" t="s">
        <v>1124</v>
      </c>
    </row>
    <row r="6511" spans="1:4" x14ac:dyDescent="0.35">
      <c r="A6511" s="3" t="s">
        <v>6563</v>
      </c>
      <c r="B6511" s="3" t="s">
        <v>1116</v>
      </c>
      <c r="C6511" s="3" t="s">
        <v>1123</v>
      </c>
      <c r="D6511" s="3" t="s">
        <v>1118</v>
      </c>
    </row>
    <row r="6512" spans="1:4" x14ac:dyDescent="0.35">
      <c r="A6512" s="3" t="s">
        <v>6564</v>
      </c>
      <c r="B6512" s="3" t="s">
        <v>1119</v>
      </c>
      <c r="C6512" s="3" t="s">
        <v>1117</v>
      </c>
      <c r="D6512" s="3" t="s">
        <v>1124</v>
      </c>
    </row>
    <row r="6513" spans="1:4" x14ac:dyDescent="0.35">
      <c r="A6513" s="3" t="s">
        <v>6565</v>
      </c>
      <c r="B6513" s="3" t="s">
        <v>1119</v>
      </c>
      <c r="C6513" s="3" t="s">
        <v>1117</v>
      </c>
      <c r="D6513" s="3" t="s">
        <v>1118</v>
      </c>
    </row>
    <row r="6514" spans="1:4" x14ac:dyDescent="0.35">
      <c r="A6514" s="3" t="s">
        <v>6566</v>
      </c>
      <c r="B6514" s="3" t="s">
        <v>1119</v>
      </c>
      <c r="C6514" s="3" t="s">
        <v>1121</v>
      </c>
      <c r="D6514" s="3" t="s">
        <v>1118</v>
      </c>
    </row>
    <row r="6515" spans="1:4" x14ac:dyDescent="0.35">
      <c r="A6515" s="3" t="s">
        <v>6567</v>
      </c>
      <c r="B6515" s="3" t="s">
        <v>1119</v>
      </c>
      <c r="C6515" s="3" t="s">
        <v>1121</v>
      </c>
      <c r="D6515" s="3" t="s">
        <v>1126</v>
      </c>
    </row>
    <row r="6516" spans="1:4" x14ac:dyDescent="0.35">
      <c r="A6516" s="3" t="s">
        <v>6568</v>
      </c>
      <c r="B6516" s="3" t="s">
        <v>1116</v>
      </c>
      <c r="C6516" s="3" t="s">
        <v>1122</v>
      </c>
      <c r="D6516" s="3" t="s">
        <v>1124</v>
      </c>
    </row>
    <row r="6517" spans="1:4" x14ac:dyDescent="0.35">
      <c r="A6517" s="3" t="s">
        <v>6569</v>
      </c>
      <c r="B6517" s="3" t="s">
        <v>1119</v>
      </c>
      <c r="C6517" s="3" t="s">
        <v>1123</v>
      </c>
      <c r="D6517" s="3" t="s">
        <v>1118</v>
      </c>
    </row>
    <row r="6518" spans="1:4" x14ac:dyDescent="0.35">
      <c r="A6518" s="3" t="s">
        <v>6570</v>
      </c>
      <c r="B6518" s="3" t="s">
        <v>1120</v>
      </c>
      <c r="C6518" s="3" t="s">
        <v>1117</v>
      </c>
      <c r="D6518" s="3" t="s">
        <v>1118</v>
      </c>
    </row>
    <row r="6519" spans="1:4" x14ac:dyDescent="0.35">
      <c r="A6519" s="3" t="s">
        <v>6571</v>
      </c>
      <c r="B6519" s="3" t="s">
        <v>1116</v>
      </c>
      <c r="C6519" s="3" t="s">
        <v>1121</v>
      </c>
      <c r="D6519" s="3" t="s">
        <v>1118</v>
      </c>
    </row>
    <row r="6520" spans="1:4" x14ac:dyDescent="0.35">
      <c r="A6520" s="3" t="s">
        <v>6572</v>
      </c>
      <c r="B6520" s="3" t="s">
        <v>1119</v>
      </c>
      <c r="C6520" s="3" t="s">
        <v>1117</v>
      </c>
      <c r="D6520" s="3" t="s">
        <v>1118</v>
      </c>
    </row>
    <row r="6521" spans="1:4" x14ac:dyDescent="0.35">
      <c r="A6521" s="3" t="s">
        <v>6573</v>
      </c>
      <c r="B6521" s="3" t="s">
        <v>1116</v>
      </c>
      <c r="C6521" s="3" t="s">
        <v>1117</v>
      </c>
      <c r="D6521" s="3" t="s">
        <v>1126</v>
      </c>
    </row>
    <row r="6522" spans="1:4" x14ac:dyDescent="0.35">
      <c r="A6522" s="3" t="s">
        <v>6574</v>
      </c>
      <c r="B6522" s="3" t="s">
        <v>1116</v>
      </c>
      <c r="C6522" s="3" t="s">
        <v>1122</v>
      </c>
      <c r="D6522" s="3" t="s">
        <v>1118</v>
      </c>
    </row>
    <row r="6523" spans="1:4" x14ac:dyDescent="0.35">
      <c r="A6523" s="3" t="s">
        <v>6575</v>
      </c>
      <c r="B6523" s="3" t="s">
        <v>1116</v>
      </c>
      <c r="C6523" s="3" t="s">
        <v>1122</v>
      </c>
      <c r="D6523" s="3" t="s">
        <v>1118</v>
      </c>
    </row>
    <row r="6524" spans="1:4" x14ac:dyDescent="0.35">
      <c r="A6524" s="3" t="s">
        <v>6576</v>
      </c>
      <c r="B6524" s="3" t="s">
        <v>1116</v>
      </c>
      <c r="C6524" s="3" t="s">
        <v>1122</v>
      </c>
      <c r="D6524" s="3" t="s">
        <v>1118</v>
      </c>
    </row>
    <row r="6525" spans="1:4" x14ac:dyDescent="0.35">
      <c r="A6525" s="3" t="s">
        <v>6577</v>
      </c>
      <c r="B6525" s="3" t="s">
        <v>1119</v>
      </c>
      <c r="C6525" s="3" t="s">
        <v>1122</v>
      </c>
      <c r="D6525" s="3" t="s">
        <v>1118</v>
      </c>
    </row>
    <row r="6526" spans="1:4" x14ac:dyDescent="0.35">
      <c r="A6526" s="3" t="s">
        <v>6578</v>
      </c>
      <c r="B6526" s="3" t="s">
        <v>1116</v>
      </c>
      <c r="C6526" s="3" t="s">
        <v>1123</v>
      </c>
      <c r="D6526" s="3" t="s">
        <v>1118</v>
      </c>
    </row>
    <row r="6527" spans="1:4" x14ac:dyDescent="0.35">
      <c r="A6527" s="3" t="s">
        <v>6579</v>
      </c>
      <c r="B6527" s="3" t="s">
        <v>1116</v>
      </c>
      <c r="C6527" s="3" t="s">
        <v>1117</v>
      </c>
      <c r="D6527" s="3" t="s">
        <v>1118</v>
      </c>
    </row>
    <row r="6528" spans="1:4" x14ac:dyDescent="0.35">
      <c r="A6528" s="3" t="s">
        <v>6580</v>
      </c>
      <c r="B6528" s="3" t="s">
        <v>1116</v>
      </c>
      <c r="C6528" s="3" t="s">
        <v>1117</v>
      </c>
      <c r="D6528" s="3" t="s">
        <v>1124</v>
      </c>
    </row>
    <row r="6529" spans="1:4" x14ac:dyDescent="0.35">
      <c r="A6529" s="3" t="s">
        <v>6581</v>
      </c>
      <c r="B6529" s="3" t="s">
        <v>1116</v>
      </c>
      <c r="C6529" s="3" t="s">
        <v>1117</v>
      </c>
      <c r="D6529" s="3" t="s">
        <v>1118</v>
      </c>
    </row>
    <row r="6530" spans="1:4" x14ac:dyDescent="0.35">
      <c r="A6530" s="3" t="s">
        <v>6582</v>
      </c>
      <c r="B6530" s="3" t="s">
        <v>1116</v>
      </c>
      <c r="C6530" s="3" t="s">
        <v>1117</v>
      </c>
      <c r="D6530" s="3" t="s">
        <v>1118</v>
      </c>
    </row>
    <row r="6531" spans="1:4" x14ac:dyDescent="0.35">
      <c r="A6531" s="3" t="s">
        <v>6583</v>
      </c>
      <c r="B6531" s="3" t="s">
        <v>1116</v>
      </c>
      <c r="C6531" s="3" t="s">
        <v>1121</v>
      </c>
      <c r="D6531" s="3" t="s">
        <v>1118</v>
      </c>
    </row>
    <row r="6532" spans="1:4" x14ac:dyDescent="0.35">
      <c r="A6532" s="3" t="s">
        <v>6584</v>
      </c>
      <c r="B6532" s="3" t="s">
        <v>1119</v>
      </c>
      <c r="C6532" s="3" t="s">
        <v>1117</v>
      </c>
      <c r="D6532" s="3" t="s">
        <v>1124</v>
      </c>
    </row>
    <row r="6533" spans="1:4" x14ac:dyDescent="0.35">
      <c r="A6533" s="3" t="s">
        <v>6585</v>
      </c>
      <c r="B6533" s="3" t="s">
        <v>1116</v>
      </c>
      <c r="C6533" s="3" t="s">
        <v>1121</v>
      </c>
      <c r="D6533" s="3" t="s">
        <v>1126</v>
      </c>
    </row>
    <row r="6534" spans="1:4" x14ac:dyDescent="0.35">
      <c r="A6534" s="3" t="s">
        <v>6586</v>
      </c>
      <c r="B6534" s="3" t="s">
        <v>1116</v>
      </c>
      <c r="C6534" s="3" t="s">
        <v>1117</v>
      </c>
      <c r="D6534" s="3" t="s">
        <v>1124</v>
      </c>
    </row>
    <row r="6535" spans="1:4" x14ac:dyDescent="0.35">
      <c r="A6535" s="3" t="s">
        <v>6587</v>
      </c>
      <c r="B6535" s="3" t="s">
        <v>1116</v>
      </c>
      <c r="C6535" s="3" t="s">
        <v>1123</v>
      </c>
      <c r="D6535" s="3" t="s">
        <v>1118</v>
      </c>
    </row>
    <row r="6536" spans="1:4" x14ac:dyDescent="0.35">
      <c r="A6536" s="3" t="s">
        <v>6588</v>
      </c>
      <c r="B6536" s="3" t="s">
        <v>1116</v>
      </c>
      <c r="C6536" s="3" t="s">
        <v>1123</v>
      </c>
      <c r="D6536" s="3" t="s">
        <v>1118</v>
      </c>
    </row>
    <row r="6537" spans="1:4" x14ac:dyDescent="0.35">
      <c r="A6537" s="3" t="s">
        <v>6589</v>
      </c>
      <c r="B6537" s="3" t="s">
        <v>1119</v>
      </c>
      <c r="C6537" s="3" t="s">
        <v>1117</v>
      </c>
      <c r="D6537" s="3" t="s">
        <v>1124</v>
      </c>
    </row>
    <row r="6538" spans="1:4" x14ac:dyDescent="0.35">
      <c r="A6538" s="3" t="s">
        <v>6590</v>
      </c>
      <c r="B6538" s="3" t="s">
        <v>1116</v>
      </c>
      <c r="C6538" s="3" t="s">
        <v>1121</v>
      </c>
      <c r="D6538" s="3" t="s">
        <v>1118</v>
      </c>
    </row>
    <row r="6539" spans="1:4" x14ac:dyDescent="0.35">
      <c r="A6539" s="3" t="s">
        <v>6591</v>
      </c>
      <c r="B6539" s="3" t="s">
        <v>1119</v>
      </c>
      <c r="C6539" s="3" t="s">
        <v>1117</v>
      </c>
      <c r="D6539" s="3" t="s">
        <v>1118</v>
      </c>
    </row>
    <row r="6540" spans="1:4" x14ac:dyDescent="0.35">
      <c r="A6540" s="3" t="s">
        <v>6592</v>
      </c>
      <c r="B6540" s="3" t="s">
        <v>1116</v>
      </c>
      <c r="C6540" s="3" t="s">
        <v>1121</v>
      </c>
      <c r="D6540" s="3" t="s">
        <v>1118</v>
      </c>
    </row>
    <row r="6541" spans="1:4" x14ac:dyDescent="0.35">
      <c r="A6541" s="3" t="s">
        <v>6593</v>
      </c>
      <c r="B6541" s="3" t="s">
        <v>1120</v>
      </c>
      <c r="C6541" s="3" t="s">
        <v>1121</v>
      </c>
      <c r="D6541" s="3" t="s">
        <v>1118</v>
      </c>
    </row>
    <row r="6542" spans="1:4" x14ac:dyDescent="0.35">
      <c r="A6542" s="3" t="s">
        <v>6594</v>
      </c>
      <c r="B6542" s="3" t="s">
        <v>1116</v>
      </c>
      <c r="C6542" s="3" t="s">
        <v>1123</v>
      </c>
      <c r="D6542" s="3" t="s">
        <v>1118</v>
      </c>
    </row>
    <row r="6543" spans="1:4" x14ac:dyDescent="0.35">
      <c r="A6543" s="3" t="s">
        <v>6595</v>
      </c>
      <c r="B6543" s="3" t="s">
        <v>1119</v>
      </c>
      <c r="C6543" s="3" t="s">
        <v>1117</v>
      </c>
      <c r="D6543" s="3" t="s">
        <v>1124</v>
      </c>
    </row>
    <row r="6544" spans="1:4" x14ac:dyDescent="0.35">
      <c r="A6544" s="3" t="s">
        <v>6596</v>
      </c>
      <c r="B6544" s="3" t="s">
        <v>1119</v>
      </c>
      <c r="C6544" s="3" t="s">
        <v>1117</v>
      </c>
      <c r="D6544" s="3" t="s">
        <v>1118</v>
      </c>
    </row>
    <row r="6545" spans="1:4" x14ac:dyDescent="0.35">
      <c r="A6545" s="3" t="s">
        <v>6597</v>
      </c>
      <c r="B6545" s="3" t="s">
        <v>1119</v>
      </c>
      <c r="C6545" s="3" t="s">
        <v>1121</v>
      </c>
      <c r="D6545" s="3" t="s">
        <v>1126</v>
      </c>
    </row>
    <row r="6546" spans="1:4" x14ac:dyDescent="0.35">
      <c r="A6546" s="3" t="s">
        <v>6598</v>
      </c>
      <c r="B6546" s="3" t="s">
        <v>1116</v>
      </c>
      <c r="C6546" s="3" t="s">
        <v>1121</v>
      </c>
      <c r="D6546" s="3" t="s">
        <v>1118</v>
      </c>
    </row>
    <row r="6547" spans="1:4" x14ac:dyDescent="0.35">
      <c r="A6547" s="3" t="s">
        <v>6599</v>
      </c>
      <c r="B6547" s="3" t="s">
        <v>1119</v>
      </c>
      <c r="C6547" s="3" t="s">
        <v>1117</v>
      </c>
      <c r="D6547" s="3" t="s">
        <v>1124</v>
      </c>
    </row>
    <row r="6548" spans="1:4" x14ac:dyDescent="0.35">
      <c r="A6548" s="3" t="s">
        <v>6600</v>
      </c>
      <c r="B6548" s="3" t="s">
        <v>1116</v>
      </c>
      <c r="C6548" s="3" t="s">
        <v>1123</v>
      </c>
      <c r="D6548" s="3" t="s">
        <v>1118</v>
      </c>
    </row>
    <row r="6549" spans="1:4" x14ac:dyDescent="0.35">
      <c r="A6549" s="3" t="s">
        <v>6601</v>
      </c>
      <c r="B6549" s="3" t="s">
        <v>1116</v>
      </c>
      <c r="C6549" s="3" t="s">
        <v>1117</v>
      </c>
      <c r="D6549" s="3" t="s">
        <v>1126</v>
      </c>
    </row>
    <row r="6550" spans="1:4" x14ac:dyDescent="0.35">
      <c r="A6550" s="3" t="s">
        <v>6602</v>
      </c>
      <c r="B6550" s="3" t="s">
        <v>1119</v>
      </c>
      <c r="C6550" s="3" t="s">
        <v>1121</v>
      </c>
      <c r="D6550" s="3" t="s">
        <v>1118</v>
      </c>
    </row>
    <row r="6551" spans="1:4" x14ac:dyDescent="0.35">
      <c r="A6551" s="3" t="s">
        <v>6603</v>
      </c>
      <c r="B6551" s="3" t="s">
        <v>1119</v>
      </c>
      <c r="C6551" s="3" t="s">
        <v>1117</v>
      </c>
      <c r="D6551" s="3" t="s">
        <v>1124</v>
      </c>
    </row>
    <row r="6552" spans="1:4" x14ac:dyDescent="0.35">
      <c r="A6552" s="3" t="s">
        <v>6604</v>
      </c>
      <c r="B6552" s="3" t="s">
        <v>1119</v>
      </c>
      <c r="C6552" s="3" t="s">
        <v>1121</v>
      </c>
      <c r="D6552" s="3" t="s">
        <v>1118</v>
      </c>
    </row>
    <row r="6553" spans="1:4" x14ac:dyDescent="0.35">
      <c r="A6553" s="3" t="s">
        <v>6605</v>
      </c>
      <c r="B6553" s="3" t="s">
        <v>1116</v>
      </c>
      <c r="C6553" s="3" t="s">
        <v>1117</v>
      </c>
      <c r="D6553" s="3" t="s">
        <v>1118</v>
      </c>
    </row>
    <row r="6554" spans="1:4" x14ac:dyDescent="0.35">
      <c r="A6554" s="3" t="s">
        <v>6606</v>
      </c>
      <c r="B6554" s="3" t="s">
        <v>1116</v>
      </c>
      <c r="C6554" s="3" t="s">
        <v>1117</v>
      </c>
      <c r="D6554" s="3" t="s">
        <v>1126</v>
      </c>
    </row>
    <row r="6555" spans="1:4" x14ac:dyDescent="0.35">
      <c r="A6555" s="3" t="s">
        <v>6607</v>
      </c>
      <c r="B6555" s="3" t="s">
        <v>1119</v>
      </c>
      <c r="C6555" s="3" t="s">
        <v>1117</v>
      </c>
      <c r="D6555" s="3" t="s">
        <v>1118</v>
      </c>
    </row>
    <row r="6556" spans="1:4" x14ac:dyDescent="0.35">
      <c r="A6556" s="3" t="s">
        <v>6608</v>
      </c>
      <c r="B6556" s="3" t="s">
        <v>1116</v>
      </c>
      <c r="C6556" s="3" t="s">
        <v>1117</v>
      </c>
      <c r="D6556" s="3" t="s">
        <v>1118</v>
      </c>
    </row>
    <row r="6557" spans="1:4" x14ac:dyDescent="0.35">
      <c r="A6557" s="3" t="s">
        <v>6609</v>
      </c>
      <c r="B6557" s="3" t="s">
        <v>1116</v>
      </c>
      <c r="C6557" s="3" t="s">
        <v>1117</v>
      </c>
      <c r="D6557" s="3" t="s">
        <v>1118</v>
      </c>
    </row>
    <row r="6558" spans="1:4" x14ac:dyDescent="0.35">
      <c r="A6558" s="3" t="s">
        <v>6610</v>
      </c>
      <c r="B6558" s="3" t="s">
        <v>1116</v>
      </c>
      <c r="C6558" s="3" t="s">
        <v>1121</v>
      </c>
      <c r="D6558" s="3" t="s">
        <v>1124</v>
      </c>
    </row>
    <row r="6559" spans="1:4" x14ac:dyDescent="0.35">
      <c r="A6559" s="3" t="s">
        <v>6611</v>
      </c>
      <c r="B6559" s="3" t="s">
        <v>1116</v>
      </c>
      <c r="C6559" s="3" t="s">
        <v>1117</v>
      </c>
      <c r="D6559" s="3" t="s">
        <v>1124</v>
      </c>
    </row>
    <row r="6560" spans="1:4" x14ac:dyDescent="0.35">
      <c r="A6560" s="3" t="s">
        <v>6612</v>
      </c>
      <c r="B6560" s="3" t="s">
        <v>1116</v>
      </c>
      <c r="C6560" s="3" t="s">
        <v>1122</v>
      </c>
      <c r="D6560" s="3" t="s">
        <v>1118</v>
      </c>
    </row>
    <row r="6561" spans="1:4" x14ac:dyDescent="0.35">
      <c r="A6561" s="3" t="s">
        <v>6613</v>
      </c>
      <c r="B6561" s="3" t="s">
        <v>1116</v>
      </c>
      <c r="C6561" s="3" t="s">
        <v>1117</v>
      </c>
      <c r="D6561" s="3" t="s">
        <v>1118</v>
      </c>
    </row>
    <row r="6562" spans="1:4" x14ac:dyDescent="0.35">
      <c r="A6562" s="3" t="s">
        <v>6614</v>
      </c>
      <c r="B6562" s="3" t="s">
        <v>1116</v>
      </c>
      <c r="C6562" s="3" t="s">
        <v>1123</v>
      </c>
      <c r="D6562" s="3" t="s">
        <v>1118</v>
      </c>
    </row>
    <row r="6563" spans="1:4" x14ac:dyDescent="0.35">
      <c r="A6563" s="3" t="s">
        <v>6615</v>
      </c>
      <c r="B6563" s="3" t="s">
        <v>1116</v>
      </c>
      <c r="C6563" s="3" t="s">
        <v>1117</v>
      </c>
      <c r="D6563" s="3" t="s">
        <v>1118</v>
      </c>
    </row>
    <row r="6564" spans="1:4" x14ac:dyDescent="0.35">
      <c r="A6564" s="3" t="s">
        <v>6616</v>
      </c>
      <c r="B6564" s="3" t="s">
        <v>1116</v>
      </c>
      <c r="C6564" s="3" t="s">
        <v>1123</v>
      </c>
      <c r="D6564" s="3" t="s">
        <v>1118</v>
      </c>
    </row>
    <row r="6565" spans="1:4" x14ac:dyDescent="0.35">
      <c r="A6565" s="3" t="s">
        <v>6617</v>
      </c>
      <c r="B6565" s="3" t="s">
        <v>1116</v>
      </c>
      <c r="C6565" s="3" t="s">
        <v>1121</v>
      </c>
      <c r="D6565" s="3" t="s">
        <v>1118</v>
      </c>
    </row>
    <row r="6566" spans="1:4" x14ac:dyDescent="0.35">
      <c r="A6566" s="3" t="s">
        <v>6618</v>
      </c>
      <c r="B6566" s="3" t="s">
        <v>1120</v>
      </c>
      <c r="C6566" s="3" t="s">
        <v>1121</v>
      </c>
      <c r="D6566" s="3" t="s">
        <v>1124</v>
      </c>
    </row>
    <row r="6567" spans="1:4" x14ac:dyDescent="0.35">
      <c r="A6567" s="3" t="s">
        <v>6619</v>
      </c>
      <c r="B6567" s="3" t="s">
        <v>1116</v>
      </c>
      <c r="C6567" s="3" t="s">
        <v>1122</v>
      </c>
      <c r="D6567" s="3" t="s">
        <v>1118</v>
      </c>
    </row>
    <row r="6568" spans="1:4" x14ac:dyDescent="0.35">
      <c r="A6568" s="3" t="s">
        <v>6620</v>
      </c>
      <c r="B6568" s="3" t="s">
        <v>1116</v>
      </c>
      <c r="C6568" s="3" t="s">
        <v>1117</v>
      </c>
      <c r="D6568" s="3" t="s">
        <v>1118</v>
      </c>
    </row>
    <row r="6569" spans="1:4" x14ac:dyDescent="0.35">
      <c r="A6569" s="3" t="s">
        <v>6621</v>
      </c>
      <c r="B6569" s="3" t="s">
        <v>1116</v>
      </c>
      <c r="C6569" s="3" t="s">
        <v>1117</v>
      </c>
      <c r="D6569" s="3" t="s">
        <v>1124</v>
      </c>
    </row>
    <row r="6570" spans="1:4" x14ac:dyDescent="0.35">
      <c r="A6570" s="3" t="s">
        <v>6622</v>
      </c>
      <c r="B6570" s="3" t="s">
        <v>1116</v>
      </c>
      <c r="C6570" s="3" t="s">
        <v>1117</v>
      </c>
      <c r="D6570" s="3" t="s">
        <v>1118</v>
      </c>
    </row>
    <row r="6571" spans="1:4" x14ac:dyDescent="0.35">
      <c r="A6571" s="3" t="s">
        <v>6623</v>
      </c>
      <c r="B6571" s="3" t="s">
        <v>1120</v>
      </c>
      <c r="C6571" s="3" t="s">
        <v>1117</v>
      </c>
      <c r="D6571" s="3" t="s">
        <v>1124</v>
      </c>
    </row>
    <row r="6572" spans="1:4" x14ac:dyDescent="0.35">
      <c r="A6572" s="3" t="s">
        <v>6624</v>
      </c>
      <c r="B6572" s="3" t="s">
        <v>1119</v>
      </c>
      <c r="C6572" s="3" t="s">
        <v>1121</v>
      </c>
      <c r="D6572" s="3" t="s">
        <v>1118</v>
      </c>
    </row>
    <row r="6573" spans="1:4" x14ac:dyDescent="0.35">
      <c r="A6573" s="3" t="s">
        <v>6625</v>
      </c>
      <c r="B6573" s="3" t="s">
        <v>1116</v>
      </c>
      <c r="C6573" s="3" t="s">
        <v>1123</v>
      </c>
      <c r="D6573" s="3" t="s">
        <v>1126</v>
      </c>
    </row>
    <row r="6574" spans="1:4" x14ac:dyDescent="0.35">
      <c r="A6574" s="3" t="s">
        <v>6626</v>
      </c>
      <c r="B6574" s="3" t="s">
        <v>1116</v>
      </c>
      <c r="C6574" s="3" t="s">
        <v>1123</v>
      </c>
      <c r="D6574" s="3" t="s">
        <v>1124</v>
      </c>
    </row>
    <row r="6575" spans="1:4" x14ac:dyDescent="0.35">
      <c r="A6575" s="3" t="s">
        <v>6627</v>
      </c>
      <c r="B6575" s="3" t="s">
        <v>1116</v>
      </c>
      <c r="C6575" s="3" t="s">
        <v>1122</v>
      </c>
      <c r="D6575" s="3" t="s">
        <v>1124</v>
      </c>
    </row>
    <row r="6576" spans="1:4" x14ac:dyDescent="0.35">
      <c r="A6576" s="3" t="s">
        <v>6628</v>
      </c>
      <c r="B6576" s="3" t="s">
        <v>1116</v>
      </c>
      <c r="C6576" s="3" t="s">
        <v>1123</v>
      </c>
      <c r="D6576" s="3" t="s">
        <v>1118</v>
      </c>
    </row>
    <row r="6577" spans="1:4" x14ac:dyDescent="0.35">
      <c r="A6577" s="3" t="s">
        <v>6629</v>
      </c>
      <c r="B6577" s="3" t="s">
        <v>1119</v>
      </c>
      <c r="C6577" s="3" t="s">
        <v>1122</v>
      </c>
      <c r="D6577" s="3" t="s">
        <v>1118</v>
      </c>
    </row>
    <row r="6578" spans="1:4" x14ac:dyDescent="0.35">
      <c r="A6578" s="3" t="s">
        <v>6630</v>
      </c>
      <c r="B6578" s="3" t="s">
        <v>1116</v>
      </c>
      <c r="C6578" s="3" t="s">
        <v>1117</v>
      </c>
      <c r="D6578" s="3" t="s">
        <v>1124</v>
      </c>
    </row>
    <row r="6579" spans="1:4" x14ac:dyDescent="0.35">
      <c r="A6579" s="3" t="s">
        <v>6631</v>
      </c>
      <c r="B6579" s="3" t="s">
        <v>1116</v>
      </c>
      <c r="C6579" s="3" t="s">
        <v>1123</v>
      </c>
      <c r="D6579" s="3" t="s">
        <v>1124</v>
      </c>
    </row>
    <row r="6580" spans="1:4" x14ac:dyDescent="0.35">
      <c r="A6580" s="3" t="s">
        <v>6632</v>
      </c>
      <c r="B6580" s="3" t="s">
        <v>1116</v>
      </c>
      <c r="C6580" s="3" t="s">
        <v>1123</v>
      </c>
      <c r="D6580" s="3" t="s">
        <v>1118</v>
      </c>
    </row>
    <row r="6581" spans="1:4" x14ac:dyDescent="0.35">
      <c r="A6581" s="3" t="s">
        <v>6633</v>
      </c>
      <c r="B6581" s="3" t="s">
        <v>1116</v>
      </c>
      <c r="C6581" s="3" t="s">
        <v>1123</v>
      </c>
      <c r="D6581" s="3" t="s">
        <v>1126</v>
      </c>
    </row>
    <row r="6582" spans="1:4" x14ac:dyDescent="0.35">
      <c r="A6582" s="3" t="s">
        <v>6634</v>
      </c>
      <c r="B6582" s="3" t="s">
        <v>1119</v>
      </c>
      <c r="C6582" s="3" t="s">
        <v>1117</v>
      </c>
      <c r="D6582" s="3" t="s">
        <v>1118</v>
      </c>
    </row>
    <row r="6583" spans="1:4" x14ac:dyDescent="0.35">
      <c r="A6583" s="3" t="s">
        <v>6635</v>
      </c>
      <c r="B6583" s="3" t="s">
        <v>1116</v>
      </c>
      <c r="C6583" s="3" t="s">
        <v>1121</v>
      </c>
      <c r="D6583" s="3" t="s">
        <v>1118</v>
      </c>
    </row>
    <row r="6584" spans="1:4" x14ac:dyDescent="0.35">
      <c r="A6584" s="3" t="s">
        <v>6636</v>
      </c>
      <c r="B6584" s="3" t="s">
        <v>1116</v>
      </c>
      <c r="C6584" s="3" t="s">
        <v>1123</v>
      </c>
      <c r="D6584" s="3" t="s">
        <v>1124</v>
      </c>
    </row>
    <row r="6585" spans="1:4" x14ac:dyDescent="0.35">
      <c r="A6585" s="3" t="s">
        <v>6637</v>
      </c>
      <c r="B6585" s="3" t="s">
        <v>1116</v>
      </c>
      <c r="C6585" s="3" t="s">
        <v>1117</v>
      </c>
      <c r="D6585" s="3" t="s">
        <v>1118</v>
      </c>
    </row>
    <row r="6586" spans="1:4" x14ac:dyDescent="0.35">
      <c r="A6586" s="3" t="s">
        <v>6638</v>
      </c>
      <c r="B6586" s="3" t="s">
        <v>1119</v>
      </c>
      <c r="C6586" s="3" t="s">
        <v>1117</v>
      </c>
      <c r="D6586" s="3" t="s">
        <v>1126</v>
      </c>
    </row>
    <row r="6587" spans="1:4" x14ac:dyDescent="0.35">
      <c r="A6587" s="3" t="s">
        <v>6639</v>
      </c>
      <c r="B6587" s="3" t="s">
        <v>1119</v>
      </c>
      <c r="C6587" s="3" t="s">
        <v>1117</v>
      </c>
      <c r="D6587" s="3" t="s">
        <v>1126</v>
      </c>
    </row>
    <row r="6588" spans="1:4" x14ac:dyDescent="0.35">
      <c r="A6588" s="3" t="s">
        <v>6640</v>
      </c>
      <c r="B6588" s="3" t="s">
        <v>1116</v>
      </c>
      <c r="C6588" s="3" t="s">
        <v>1121</v>
      </c>
      <c r="D6588" s="3" t="s">
        <v>1126</v>
      </c>
    </row>
    <row r="6589" spans="1:4" x14ac:dyDescent="0.35">
      <c r="A6589" s="3" t="s">
        <v>6641</v>
      </c>
      <c r="B6589" s="3" t="s">
        <v>1116</v>
      </c>
      <c r="C6589" s="3" t="s">
        <v>1117</v>
      </c>
      <c r="D6589" s="3" t="s">
        <v>1126</v>
      </c>
    </row>
    <row r="6590" spans="1:4" x14ac:dyDescent="0.35">
      <c r="A6590" s="3" t="s">
        <v>6642</v>
      </c>
      <c r="B6590" s="3" t="s">
        <v>1116</v>
      </c>
      <c r="C6590" s="3" t="s">
        <v>1123</v>
      </c>
      <c r="D6590" s="3" t="s">
        <v>1118</v>
      </c>
    </row>
    <row r="6591" spans="1:4" x14ac:dyDescent="0.35">
      <c r="A6591" s="3" t="s">
        <v>6643</v>
      </c>
      <c r="B6591" s="3" t="s">
        <v>1116</v>
      </c>
      <c r="C6591" s="3" t="s">
        <v>1123</v>
      </c>
      <c r="D6591" s="3" t="s">
        <v>1118</v>
      </c>
    </row>
    <row r="6592" spans="1:4" x14ac:dyDescent="0.35">
      <c r="A6592" s="3" t="s">
        <v>6644</v>
      </c>
      <c r="B6592" s="3" t="s">
        <v>1119</v>
      </c>
      <c r="C6592" s="3" t="s">
        <v>1121</v>
      </c>
      <c r="D6592" s="3" t="s">
        <v>1118</v>
      </c>
    </row>
    <row r="6593" spans="1:4" x14ac:dyDescent="0.35">
      <c r="A6593" s="3" t="s">
        <v>6645</v>
      </c>
      <c r="B6593" s="3" t="s">
        <v>1116</v>
      </c>
      <c r="C6593" s="3" t="s">
        <v>1122</v>
      </c>
      <c r="D6593" s="3" t="s">
        <v>1124</v>
      </c>
    </row>
    <row r="6594" spans="1:4" x14ac:dyDescent="0.35">
      <c r="A6594" s="3" t="s">
        <v>6646</v>
      </c>
      <c r="B6594" s="3" t="s">
        <v>1116</v>
      </c>
      <c r="C6594" s="3" t="s">
        <v>1117</v>
      </c>
      <c r="D6594" s="3" t="s">
        <v>1124</v>
      </c>
    </row>
    <row r="6595" spans="1:4" x14ac:dyDescent="0.35">
      <c r="A6595" s="3" t="s">
        <v>6647</v>
      </c>
      <c r="B6595" s="3" t="s">
        <v>1116</v>
      </c>
      <c r="C6595" s="3" t="s">
        <v>1117</v>
      </c>
      <c r="D6595" s="3" t="s">
        <v>1118</v>
      </c>
    </row>
    <row r="6596" spans="1:4" x14ac:dyDescent="0.35">
      <c r="A6596" s="3" t="s">
        <v>6648</v>
      </c>
      <c r="B6596" s="3" t="s">
        <v>1116</v>
      </c>
      <c r="C6596" s="3" t="s">
        <v>1121</v>
      </c>
      <c r="D6596" s="3" t="s">
        <v>1118</v>
      </c>
    </row>
    <row r="6597" spans="1:4" x14ac:dyDescent="0.35">
      <c r="A6597" s="3" t="s">
        <v>6649</v>
      </c>
      <c r="B6597" s="3" t="s">
        <v>1116</v>
      </c>
      <c r="C6597" s="3" t="s">
        <v>1117</v>
      </c>
      <c r="D6597" s="3" t="s">
        <v>1124</v>
      </c>
    </row>
    <row r="6598" spans="1:4" x14ac:dyDescent="0.35">
      <c r="A6598" s="3" t="s">
        <v>6650</v>
      </c>
      <c r="B6598" s="3" t="s">
        <v>1119</v>
      </c>
      <c r="C6598" s="3" t="s">
        <v>1117</v>
      </c>
      <c r="D6598" s="3" t="s">
        <v>1118</v>
      </c>
    </row>
    <row r="6599" spans="1:4" x14ac:dyDescent="0.35">
      <c r="A6599" s="3" t="s">
        <v>6651</v>
      </c>
      <c r="B6599" s="3" t="s">
        <v>1119</v>
      </c>
      <c r="C6599" s="3" t="s">
        <v>1121</v>
      </c>
      <c r="D6599" s="3" t="s">
        <v>1126</v>
      </c>
    </row>
    <row r="6600" spans="1:4" x14ac:dyDescent="0.35">
      <c r="A6600" s="3" t="s">
        <v>6652</v>
      </c>
      <c r="B6600" s="3" t="s">
        <v>1120</v>
      </c>
      <c r="C6600" s="3" t="s">
        <v>1122</v>
      </c>
      <c r="D6600" s="3" t="s">
        <v>1124</v>
      </c>
    </row>
    <row r="6601" spans="1:4" x14ac:dyDescent="0.35">
      <c r="A6601" s="3" t="s">
        <v>6653</v>
      </c>
      <c r="B6601" s="3" t="s">
        <v>1116</v>
      </c>
      <c r="C6601" s="3" t="s">
        <v>1117</v>
      </c>
      <c r="D6601" s="3" t="s">
        <v>1126</v>
      </c>
    </row>
    <row r="6602" spans="1:4" x14ac:dyDescent="0.35">
      <c r="A6602" s="3" t="s">
        <v>6654</v>
      </c>
      <c r="B6602" s="3" t="s">
        <v>1116</v>
      </c>
      <c r="C6602" s="3" t="s">
        <v>1122</v>
      </c>
      <c r="D6602" s="3" t="s">
        <v>1118</v>
      </c>
    </row>
    <row r="6603" spans="1:4" x14ac:dyDescent="0.35">
      <c r="A6603" s="3" t="s">
        <v>6655</v>
      </c>
      <c r="B6603" s="3" t="s">
        <v>1116</v>
      </c>
      <c r="C6603" s="3" t="s">
        <v>1117</v>
      </c>
      <c r="D6603" s="3" t="s">
        <v>1118</v>
      </c>
    </row>
    <row r="6604" spans="1:4" x14ac:dyDescent="0.35">
      <c r="A6604" s="3" t="s">
        <v>6656</v>
      </c>
      <c r="B6604" s="3" t="s">
        <v>1116</v>
      </c>
      <c r="C6604" s="3" t="s">
        <v>1123</v>
      </c>
      <c r="D6604" s="3" t="s">
        <v>1126</v>
      </c>
    </row>
    <row r="6605" spans="1:4" x14ac:dyDescent="0.35">
      <c r="A6605" s="3" t="s">
        <v>6657</v>
      </c>
      <c r="B6605" s="3" t="s">
        <v>1116</v>
      </c>
      <c r="C6605" s="3" t="s">
        <v>1123</v>
      </c>
      <c r="D6605" s="3" t="s">
        <v>1124</v>
      </c>
    </row>
    <row r="6606" spans="1:4" x14ac:dyDescent="0.35">
      <c r="A6606" s="3" t="s">
        <v>6658</v>
      </c>
      <c r="B6606" s="3" t="s">
        <v>1119</v>
      </c>
      <c r="C6606" s="3" t="s">
        <v>1123</v>
      </c>
      <c r="D6606" s="3" t="s">
        <v>1118</v>
      </c>
    </row>
    <row r="6607" spans="1:4" x14ac:dyDescent="0.35">
      <c r="A6607" s="3" t="s">
        <v>6659</v>
      </c>
      <c r="B6607" s="3" t="s">
        <v>1119</v>
      </c>
      <c r="C6607" s="3" t="s">
        <v>1123</v>
      </c>
      <c r="D6607" s="3" t="s">
        <v>1118</v>
      </c>
    </row>
    <row r="6608" spans="1:4" x14ac:dyDescent="0.35">
      <c r="A6608" s="3" t="s">
        <v>6660</v>
      </c>
      <c r="B6608" s="3" t="s">
        <v>1116</v>
      </c>
      <c r="C6608" s="3" t="s">
        <v>1117</v>
      </c>
      <c r="D6608" s="3" t="s">
        <v>1118</v>
      </c>
    </row>
    <row r="6609" spans="1:4" x14ac:dyDescent="0.35">
      <c r="A6609" s="3" t="s">
        <v>6661</v>
      </c>
      <c r="B6609" s="3" t="s">
        <v>1116</v>
      </c>
      <c r="C6609" s="3" t="s">
        <v>1123</v>
      </c>
      <c r="D6609" s="3" t="s">
        <v>1124</v>
      </c>
    </row>
    <row r="6610" spans="1:4" x14ac:dyDescent="0.35">
      <c r="A6610" s="3" t="s">
        <v>6662</v>
      </c>
      <c r="B6610" s="3" t="s">
        <v>1116</v>
      </c>
      <c r="C6610" s="3" t="s">
        <v>1117</v>
      </c>
      <c r="D6610" s="3" t="s">
        <v>1118</v>
      </c>
    </row>
    <row r="6611" spans="1:4" x14ac:dyDescent="0.35">
      <c r="A6611" s="3" t="s">
        <v>6663</v>
      </c>
      <c r="B6611" s="3" t="s">
        <v>1116</v>
      </c>
      <c r="C6611" s="3" t="s">
        <v>1117</v>
      </c>
      <c r="D6611" s="3" t="s">
        <v>1126</v>
      </c>
    </row>
    <row r="6612" spans="1:4" x14ac:dyDescent="0.35">
      <c r="A6612" s="3" t="s">
        <v>6664</v>
      </c>
      <c r="B6612" s="3" t="s">
        <v>1116</v>
      </c>
      <c r="C6612" s="3" t="s">
        <v>1122</v>
      </c>
      <c r="D6612" s="3" t="s">
        <v>1118</v>
      </c>
    </row>
    <row r="6613" spans="1:4" x14ac:dyDescent="0.35">
      <c r="A6613" s="3" t="s">
        <v>6665</v>
      </c>
      <c r="B6613" s="3" t="s">
        <v>1119</v>
      </c>
      <c r="C6613" s="3" t="s">
        <v>1121</v>
      </c>
      <c r="D6613" s="3" t="s">
        <v>1118</v>
      </c>
    </row>
    <row r="6614" spans="1:4" x14ac:dyDescent="0.35">
      <c r="A6614" s="3" t="s">
        <v>6666</v>
      </c>
      <c r="B6614" s="3" t="s">
        <v>1119</v>
      </c>
      <c r="C6614" s="3" t="s">
        <v>1117</v>
      </c>
      <c r="D6614" s="3" t="s">
        <v>1118</v>
      </c>
    </row>
    <row r="6615" spans="1:4" x14ac:dyDescent="0.35">
      <c r="A6615" s="3" t="s">
        <v>6667</v>
      </c>
      <c r="B6615" s="3" t="s">
        <v>1119</v>
      </c>
      <c r="C6615" s="3" t="s">
        <v>1117</v>
      </c>
      <c r="D6615" s="3" t="s">
        <v>1118</v>
      </c>
    </row>
    <row r="6616" spans="1:4" x14ac:dyDescent="0.35">
      <c r="A6616" s="3" t="s">
        <v>6668</v>
      </c>
      <c r="B6616" s="3" t="s">
        <v>1116</v>
      </c>
      <c r="C6616" s="3" t="s">
        <v>1122</v>
      </c>
      <c r="D6616" s="3" t="s">
        <v>1124</v>
      </c>
    </row>
    <row r="6617" spans="1:4" x14ac:dyDescent="0.35">
      <c r="A6617" s="3" t="s">
        <v>6669</v>
      </c>
      <c r="B6617" s="3" t="s">
        <v>1116</v>
      </c>
      <c r="C6617" s="3" t="s">
        <v>1122</v>
      </c>
      <c r="D6617" s="3" t="s">
        <v>1124</v>
      </c>
    </row>
    <row r="6618" spans="1:4" x14ac:dyDescent="0.35">
      <c r="A6618" s="3" t="s">
        <v>6670</v>
      </c>
      <c r="B6618" s="3" t="s">
        <v>1116</v>
      </c>
      <c r="C6618" s="3" t="s">
        <v>1123</v>
      </c>
      <c r="D6618" s="3" t="s">
        <v>1124</v>
      </c>
    </row>
    <row r="6619" spans="1:4" x14ac:dyDescent="0.35">
      <c r="A6619" s="3" t="s">
        <v>6671</v>
      </c>
      <c r="B6619" s="3" t="s">
        <v>1116</v>
      </c>
      <c r="C6619" s="3" t="s">
        <v>1123</v>
      </c>
      <c r="D6619" s="3" t="s">
        <v>1124</v>
      </c>
    </row>
    <row r="6620" spans="1:4" x14ac:dyDescent="0.35">
      <c r="A6620" s="3" t="s">
        <v>6672</v>
      </c>
      <c r="B6620" s="3" t="s">
        <v>1116</v>
      </c>
      <c r="C6620" s="3" t="s">
        <v>1122</v>
      </c>
      <c r="D6620" s="3" t="s">
        <v>1118</v>
      </c>
    </row>
    <row r="6621" spans="1:4" x14ac:dyDescent="0.35">
      <c r="A6621" s="3" t="s">
        <v>6673</v>
      </c>
      <c r="B6621" s="3" t="s">
        <v>1116</v>
      </c>
      <c r="C6621" s="3" t="s">
        <v>1117</v>
      </c>
      <c r="D6621" s="3" t="s">
        <v>1124</v>
      </c>
    </row>
    <row r="6622" spans="1:4" x14ac:dyDescent="0.35">
      <c r="A6622" s="3" t="s">
        <v>6674</v>
      </c>
      <c r="B6622" s="3" t="s">
        <v>1116</v>
      </c>
      <c r="C6622" s="3" t="s">
        <v>1121</v>
      </c>
      <c r="D6622" s="3" t="s">
        <v>1118</v>
      </c>
    </row>
    <row r="6623" spans="1:4" x14ac:dyDescent="0.35">
      <c r="A6623" s="3" t="s">
        <v>6675</v>
      </c>
      <c r="B6623" s="3" t="s">
        <v>1116</v>
      </c>
      <c r="C6623" s="3" t="s">
        <v>1122</v>
      </c>
      <c r="D6623" s="3" t="s">
        <v>1118</v>
      </c>
    </row>
    <row r="6624" spans="1:4" x14ac:dyDescent="0.35">
      <c r="A6624" s="3" t="s">
        <v>6676</v>
      </c>
      <c r="B6624" s="3" t="s">
        <v>1116</v>
      </c>
      <c r="C6624" s="3" t="s">
        <v>1123</v>
      </c>
      <c r="D6624" s="3" t="s">
        <v>1118</v>
      </c>
    </row>
    <row r="6625" spans="1:4" x14ac:dyDescent="0.35">
      <c r="A6625" s="3" t="s">
        <v>6677</v>
      </c>
      <c r="B6625" s="3" t="s">
        <v>1120</v>
      </c>
      <c r="C6625" s="3" t="s">
        <v>1123</v>
      </c>
      <c r="D6625" s="3" t="s">
        <v>1126</v>
      </c>
    </row>
    <row r="6626" spans="1:4" x14ac:dyDescent="0.35">
      <c r="A6626" s="3" t="s">
        <v>6678</v>
      </c>
      <c r="B6626" s="3" t="s">
        <v>1116</v>
      </c>
      <c r="C6626" s="3" t="s">
        <v>1121</v>
      </c>
      <c r="D6626" s="3" t="s">
        <v>1118</v>
      </c>
    </row>
    <row r="6627" spans="1:4" x14ac:dyDescent="0.35">
      <c r="A6627" s="3" t="s">
        <v>6679</v>
      </c>
      <c r="B6627" s="3" t="s">
        <v>1116</v>
      </c>
      <c r="C6627" s="3" t="s">
        <v>1121</v>
      </c>
      <c r="D6627" s="3" t="s">
        <v>1124</v>
      </c>
    </row>
    <row r="6628" spans="1:4" x14ac:dyDescent="0.35">
      <c r="A6628" s="3" t="s">
        <v>6680</v>
      </c>
      <c r="B6628" s="3" t="s">
        <v>1119</v>
      </c>
      <c r="C6628" s="3" t="s">
        <v>1123</v>
      </c>
      <c r="D6628" s="3" t="s">
        <v>1118</v>
      </c>
    </row>
    <row r="6629" spans="1:4" x14ac:dyDescent="0.35">
      <c r="A6629" s="3" t="s">
        <v>6681</v>
      </c>
      <c r="B6629" s="3" t="s">
        <v>1119</v>
      </c>
      <c r="C6629" s="3" t="s">
        <v>1117</v>
      </c>
      <c r="D6629" s="3" t="s">
        <v>1118</v>
      </c>
    </row>
    <row r="6630" spans="1:4" x14ac:dyDescent="0.35">
      <c r="A6630" s="3" t="s">
        <v>6682</v>
      </c>
      <c r="B6630" s="3" t="s">
        <v>1119</v>
      </c>
      <c r="C6630" s="3" t="s">
        <v>1123</v>
      </c>
      <c r="D6630" s="3" t="s">
        <v>1118</v>
      </c>
    </row>
    <row r="6631" spans="1:4" x14ac:dyDescent="0.35">
      <c r="A6631" s="3" t="s">
        <v>6683</v>
      </c>
      <c r="B6631" s="3" t="s">
        <v>1119</v>
      </c>
      <c r="C6631" s="3" t="s">
        <v>1117</v>
      </c>
      <c r="D6631" s="3" t="s">
        <v>1118</v>
      </c>
    </row>
    <row r="6632" spans="1:4" x14ac:dyDescent="0.35">
      <c r="A6632" s="3" t="s">
        <v>6684</v>
      </c>
      <c r="B6632" s="3" t="s">
        <v>1119</v>
      </c>
      <c r="C6632" s="3" t="s">
        <v>1117</v>
      </c>
      <c r="D6632" s="3" t="s">
        <v>1118</v>
      </c>
    </row>
    <row r="6633" spans="1:4" x14ac:dyDescent="0.35">
      <c r="A6633" s="3" t="s">
        <v>6685</v>
      </c>
      <c r="B6633" s="3" t="s">
        <v>1116</v>
      </c>
      <c r="C6633" s="3" t="s">
        <v>1123</v>
      </c>
      <c r="D6633" s="3" t="s">
        <v>1118</v>
      </c>
    </row>
    <row r="6634" spans="1:4" x14ac:dyDescent="0.35">
      <c r="A6634" s="3" t="s">
        <v>6686</v>
      </c>
      <c r="B6634" s="3" t="s">
        <v>1116</v>
      </c>
      <c r="C6634" s="3" t="s">
        <v>1121</v>
      </c>
      <c r="D6634" s="3" t="s">
        <v>1118</v>
      </c>
    </row>
    <row r="6635" spans="1:4" x14ac:dyDescent="0.35">
      <c r="A6635" s="3" t="s">
        <v>6687</v>
      </c>
      <c r="B6635" s="3" t="s">
        <v>1116</v>
      </c>
      <c r="C6635" s="3" t="s">
        <v>1121</v>
      </c>
      <c r="D6635" s="3" t="s">
        <v>1118</v>
      </c>
    </row>
    <row r="6636" spans="1:4" x14ac:dyDescent="0.35">
      <c r="A6636" s="3" t="s">
        <v>6688</v>
      </c>
      <c r="B6636" s="3" t="s">
        <v>1120</v>
      </c>
      <c r="C6636" s="3" t="s">
        <v>1122</v>
      </c>
      <c r="D6636" s="3" t="s">
        <v>1126</v>
      </c>
    </row>
    <row r="6637" spans="1:4" x14ac:dyDescent="0.35">
      <c r="A6637" s="3" t="s">
        <v>6689</v>
      </c>
      <c r="B6637" s="3" t="s">
        <v>1119</v>
      </c>
      <c r="C6637" s="3" t="s">
        <v>1123</v>
      </c>
      <c r="D6637" s="3" t="s">
        <v>1118</v>
      </c>
    </row>
    <row r="6638" spans="1:4" x14ac:dyDescent="0.35">
      <c r="A6638" s="3" t="s">
        <v>6690</v>
      </c>
      <c r="B6638" s="3" t="s">
        <v>1116</v>
      </c>
      <c r="C6638" s="3" t="s">
        <v>1117</v>
      </c>
      <c r="D6638" s="3" t="s">
        <v>1124</v>
      </c>
    </row>
    <row r="6639" spans="1:4" x14ac:dyDescent="0.35">
      <c r="A6639" s="3" t="s">
        <v>6691</v>
      </c>
      <c r="B6639" s="3" t="s">
        <v>1120</v>
      </c>
      <c r="C6639" s="3" t="s">
        <v>1117</v>
      </c>
      <c r="D6639" s="3" t="s">
        <v>1118</v>
      </c>
    </row>
    <row r="6640" spans="1:4" x14ac:dyDescent="0.35">
      <c r="A6640" s="3" t="s">
        <v>6692</v>
      </c>
      <c r="B6640" s="3" t="s">
        <v>1116</v>
      </c>
      <c r="C6640" s="3" t="s">
        <v>1117</v>
      </c>
      <c r="D6640" s="3" t="s">
        <v>1118</v>
      </c>
    </row>
    <row r="6641" spans="1:4" x14ac:dyDescent="0.35">
      <c r="A6641" s="3" t="s">
        <v>6693</v>
      </c>
      <c r="B6641" s="3" t="s">
        <v>1119</v>
      </c>
      <c r="C6641" s="3" t="s">
        <v>1123</v>
      </c>
      <c r="D6641" s="3" t="s">
        <v>1118</v>
      </c>
    </row>
    <row r="6642" spans="1:4" x14ac:dyDescent="0.35">
      <c r="A6642" s="3" t="s">
        <v>6694</v>
      </c>
      <c r="B6642" s="3" t="s">
        <v>1116</v>
      </c>
      <c r="C6642" s="3" t="s">
        <v>1122</v>
      </c>
      <c r="D6642" s="3" t="s">
        <v>1118</v>
      </c>
    </row>
    <row r="6643" spans="1:4" x14ac:dyDescent="0.35">
      <c r="A6643" s="3" t="s">
        <v>6695</v>
      </c>
      <c r="B6643" s="3" t="s">
        <v>1119</v>
      </c>
      <c r="C6643" s="3" t="s">
        <v>1123</v>
      </c>
      <c r="D6643" s="3" t="s">
        <v>1118</v>
      </c>
    </row>
    <row r="6644" spans="1:4" x14ac:dyDescent="0.35">
      <c r="A6644" s="3" t="s">
        <v>6696</v>
      </c>
      <c r="B6644" s="3" t="s">
        <v>1119</v>
      </c>
      <c r="C6644" s="3" t="s">
        <v>1121</v>
      </c>
      <c r="D6644" s="3" t="s">
        <v>1118</v>
      </c>
    </row>
    <row r="6645" spans="1:4" x14ac:dyDescent="0.35">
      <c r="A6645" s="3" t="s">
        <v>6697</v>
      </c>
      <c r="B6645" s="3" t="s">
        <v>1119</v>
      </c>
      <c r="C6645" s="3" t="s">
        <v>1122</v>
      </c>
      <c r="D6645" s="3" t="s">
        <v>1124</v>
      </c>
    </row>
    <row r="6646" spans="1:4" x14ac:dyDescent="0.35">
      <c r="A6646" s="3" t="s">
        <v>6698</v>
      </c>
      <c r="B6646" s="3" t="s">
        <v>1119</v>
      </c>
      <c r="C6646" s="3" t="s">
        <v>1117</v>
      </c>
      <c r="D6646" s="3" t="s">
        <v>1126</v>
      </c>
    </row>
    <row r="6647" spans="1:4" x14ac:dyDescent="0.35">
      <c r="A6647" s="3" t="s">
        <v>6699</v>
      </c>
      <c r="B6647" s="3" t="s">
        <v>1119</v>
      </c>
      <c r="C6647" s="3" t="s">
        <v>1122</v>
      </c>
      <c r="D6647" s="3" t="s">
        <v>1118</v>
      </c>
    </row>
    <row r="6648" spans="1:4" x14ac:dyDescent="0.35">
      <c r="A6648" s="3" t="s">
        <v>6700</v>
      </c>
      <c r="B6648" s="3" t="s">
        <v>1116</v>
      </c>
      <c r="C6648" s="3" t="s">
        <v>1117</v>
      </c>
      <c r="D6648" s="3" t="s">
        <v>1124</v>
      </c>
    </row>
    <row r="6649" spans="1:4" x14ac:dyDescent="0.35">
      <c r="A6649" s="3" t="s">
        <v>6701</v>
      </c>
      <c r="B6649" s="3" t="s">
        <v>1116</v>
      </c>
      <c r="C6649" s="3" t="s">
        <v>1117</v>
      </c>
      <c r="D6649" s="3" t="s">
        <v>1124</v>
      </c>
    </row>
    <row r="6650" spans="1:4" x14ac:dyDescent="0.35">
      <c r="A6650" s="3" t="s">
        <v>6702</v>
      </c>
      <c r="B6650" s="3" t="s">
        <v>1119</v>
      </c>
      <c r="C6650" s="3" t="s">
        <v>1117</v>
      </c>
      <c r="D6650" s="3" t="s">
        <v>1118</v>
      </c>
    </row>
    <row r="6651" spans="1:4" x14ac:dyDescent="0.35">
      <c r="A6651" s="3" t="s">
        <v>6703</v>
      </c>
      <c r="B6651" s="3" t="s">
        <v>1119</v>
      </c>
      <c r="C6651" s="3" t="s">
        <v>1121</v>
      </c>
      <c r="D6651" s="3" t="s">
        <v>1118</v>
      </c>
    </row>
    <row r="6652" spans="1:4" x14ac:dyDescent="0.35">
      <c r="A6652" s="3" t="s">
        <v>6704</v>
      </c>
      <c r="B6652" s="3" t="s">
        <v>1119</v>
      </c>
      <c r="C6652" s="3" t="s">
        <v>1121</v>
      </c>
      <c r="D6652" s="3" t="s">
        <v>1118</v>
      </c>
    </row>
    <row r="6653" spans="1:4" x14ac:dyDescent="0.35">
      <c r="A6653" s="3" t="s">
        <v>6705</v>
      </c>
      <c r="B6653" s="3" t="s">
        <v>1116</v>
      </c>
      <c r="C6653" s="3" t="s">
        <v>1122</v>
      </c>
      <c r="D6653" s="3" t="s">
        <v>1118</v>
      </c>
    </row>
    <row r="6654" spans="1:4" x14ac:dyDescent="0.35">
      <c r="A6654" s="3" t="s">
        <v>6706</v>
      </c>
      <c r="B6654" s="3" t="s">
        <v>1116</v>
      </c>
      <c r="C6654" s="3" t="s">
        <v>1117</v>
      </c>
      <c r="D6654" s="3" t="s">
        <v>1118</v>
      </c>
    </row>
    <row r="6655" spans="1:4" x14ac:dyDescent="0.35">
      <c r="A6655" s="3" t="s">
        <v>6707</v>
      </c>
      <c r="B6655" s="3" t="s">
        <v>1116</v>
      </c>
      <c r="C6655" s="3" t="s">
        <v>1117</v>
      </c>
      <c r="D6655" s="3" t="s">
        <v>1118</v>
      </c>
    </row>
    <row r="6656" spans="1:4" x14ac:dyDescent="0.35">
      <c r="A6656" s="3" t="s">
        <v>6708</v>
      </c>
      <c r="B6656" s="3" t="s">
        <v>1120</v>
      </c>
      <c r="C6656" s="3" t="s">
        <v>1117</v>
      </c>
      <c r="D6656" s="3" t="s">
        <v>1118</v>
      </c>
    </row>
    <row r="6657" spans="1:4" x14ac:dyDescent="0.35">
      <c r="A6657" s="3" t="s">
        <v>6709</v>
      </c>
      <c r="B6657" s="3" t="s">
        <v>1119</v>
      </c>
      <c r="C6657" s="3" t="s">
        <v>1123</v>
      </c>
      <c r="D6657" s="3" t="s">
        <v>1124</v>
      </c>
    </row>
    <row r="6658" spans="1:4" x14ac:dyDescent="0.35">
      <c r="A6658" s="3" t="s">
        <v>6710</v>
      </c>
      <c r="B6658" s="3" t="s">
        <v>1116</v>
      </c>
      <c r="C6658" s="3" t="s">
        <v>1123</v>
      </c>
      <c r="D6658" s="3" t="s">
        <v>1118</v>
      </c>
    </row>
    <row r="6659" spans="1:4" x14ac:dyDescent="0.35">
      <c r="A6659" s="3" t="s">
        <v>6711</v>
      </c>
      <c r="B6659" s="3" t="s">
        <v>1120</v>
      </c>
      <c r="C6659" s="3" t="s">
        <v>1117</v>
      </c>
      <c r="D6659" s="3" t="s">
        <v>1118</v>
      </c>
    </row>
    <row r="6660" spans="1:4" x14ac:dyDescent="0.35">
      <c r="A6660" s="3" t="s">
        <v>6712</v>
      </c>
      <c r="B6660" s="3" t="s">
        <v>1119</v>
      </c>
      <c r="C6660" s="3" t="s">
        <v>1117</v>
      </c>
      <c r="D6660" s="3" t="s">
        <v>1118</v>
      </c>
    </row>
    <row r="6661" spans="1:4" x14ac:dyDescent="0.35">
      <c r="A6661" s="3" t="s">
        <v>6713</v>
      </c>
      <c r="B6661" s="3" t="s">
        <v>1116</v>
      </c>
      <c r="C6661" s="3" t="s">
        <v>1117</v>
      </c>
      <c r="D6661" s="3" t="s">
        <v>1118</v>
      </c>
    </row>
    <row r="6662" spans="1:4" x14ac:dyDescent="0.35">
      <c r="A6662" s="3" t="s">
        <v>6714</v>
      </c>
      <c r="B6662" s="3" t="s">
        <v>1119</v>
      </c>
      <c r="C6662" s="3" t="s">
        <v>1117</v>
      </c>
      <c r="D6662" s="3" t="s">
        <v>1118</v>
      </c>
    </row>
    <row r="6663" spans="1:4" x14ac:dyDescent="0.35">
      <c r="A6663" s="3" t="s">
        <v>6715</v>
      </c>
      <c r="B6663" s="3" t="s">
        <v>1119</v>
      </c>
      <c r="C6663" s="3" t="s">
        <v>1123</v>
      </c>
      <c r="D6663" s="3" t="s">
        <v>1118</v>
      </c>
    </row>
    <row r="6664" spans="1:4" x14ac:dyDescent="0.35">
      <c r="A6664" s="3" t="s">
        <v>6716</v>
      </c>
      <c r="B6664" s="3" t="s">
        <v>1116</v>
      </c>
      <c r="C6664" s="3" t="s">
        <v>1123</v>
      </c>
      <c r="D6664" s="3" t="s">
        <v>1124</v>
      </c>
    </row>
    <row r="6665" spans="1:4" x14ac:dyDescent="0.35">
      <c r="A6665" s="3" t="s">
        <v>6717</v>
      </c>
      <c r="B6665" s="3" t="s">
        <v>1119</v>
      </c>
      <c r="C6665" s="3" t="s">
        <v>1123</v>
      </c>
      <c r="D6665" s="3" t="s">
        <v>1118</v>
      </c>
    </row>
    <row r="6666" spans="1:4" x14ac:dyDescent="0.35">
      <c r="A6666" s="3" t="s">
        <v>6718</v>
      </c>
      <c r="B6666" s="3" t="s">
        <v>1119</v>
      </c>
      <c r="C6666" s="3" t="s">
        <v>1122</v>
      </c>
      <c r="D6666" s="3" t="s">
        <v>1118</v>
      </c>
    </row>
    <row r="6667" spans="1:4" x14ac:dyDescent="0.35">
      <c r="A6667" s="3" t="s">
        <v>6719</v>
      </c>
      <c r="B6667" s="3" t="s">
        <v>1116</v>
      </c>
      <c r="C6667" s="3" t="s">
        <v>1117</v>
      </c>
      <c r="D6667" s="3" t="s">
        <v>1126</v>
      </c>
    </row>
    <row r="6668" spans="1:4" x14ac:dyDescent="0.35">
      <c r="A6668" s="3" t="s">
        <v>6720</v>
      </c>
      <c r="B6668" s="3" t="s">
        <v>1119</v>
      </c>
      <c r="C6668" s="3" t="s">
        <v>1121</v>
      </c>
      <c r="D6668" s="3" t="s">
        <v>1124</v>
      </c>
    </row>
    <row r="6669" spans="1:4" x14ac:dyDescent="0.35">
      <c r="A6669" s="3" t="s">
        <v>6721</v>
      </c>
      <c r="B6669" s="3" t="s">
        <v>1120</v>
      </c>
      <c r="C6669" s="3" t="s">
        <v>1122</v>
      </c>
      <c r="D6669" s="3" t="s">
        <v>1118</v>
      </c>
    </row>
    <row r="6670" spans="1:4" x14ac:dyDescent="0.35">
      <c r="A6670" s="3" t="s">
        <v>6722</v>
      </c>
      <c r="B6670" s="3" t="s">
        <v>1119</v>
      </c>
      <c r="C6670" s="3" t="s">
        <v>1121</v>
      </c>
      <c r="D6670" s="3" t="s">
        <v>1126</v>
      </c>
    </row>
    <row r="6671" spans="1:4" x14ac:dyDescent="0.35">
      <c r="A6671" s="3" t="s">
        <v>6723</v>
      </c>
      <c r="B6671" s="3" t="s">
        <v>1119</v>
      </c>
      <c r="C6671" s="3" t="s">
        <v>1117</v>
      </c>
      <c r="D6671" s="3" t="s">
        <v>1118</v>
      </c>
    </row>
    <row r="6672" spans="1:4" x14ac:dyDescent="0.35">
      <c r="A6672" s="3" t="s">
        <v>6724</v>
      </c>
      <c r="B6672" s="3" t="s">
        <v>1116</v>
      </c>
      <c r="C6672" s="3" t="s">
        <v>1117</v>
      </c>
      <c r="D6672" s="3" t="s">
        <v>1118</v>
      </c>
    </row>
    <row r="6673" spans="1:4" x14ac:dyDescent="0.35">
      <c r="A6673" s="3" t="s">
        <v>6725</v>
      </c>
      <c r="B6673" s="3" t="s">
        <v>1116</v>
      </c>
      <c r="C6673" s="3" t="s">
        <v>1122</v>
      </c>
      <c r="D6673" s="3" t="s">
        <v>1124</v>
      </c>
    </row>
    <row r="6674" spans="1:4" x14ac:dyDescent="0.35">
      <c r="A6674" s="3" t="s">
        <v>6726</v>
      </c>
      <c r="B6674" s="3" t="s">
        <v>1116</v>
      </c>
      <c r="C6674" s="3" t="s">
        <v>1117</v>
      </c>
      <c r="D6674" s="3" t="s">
        <v>1118</v>
      </c>
    </row>
    <row r="6675" spans="1:4" x14ac:dyDescent="0.35">
      <c r="A6675" s="3" t="s">
        <v>6727</v>
      </c>
      <c r="B6675" s="3" t="s">
        <v>1116</v>
      </c>
      <c r="C6675" s="3" t="s">
        <v>1117</v>
      </c>
      <c r="D6675" s="3" t="s">
        <v>1124</v>
      </c>
    </row>
    <row r="6676" spans="1:4" x14ac:dyDescent="0.35">
      <c r="A6676" s="3" t="s">
        <v>6728</v>
      </c>
      <c r="B6676" s="3" t="s">
        <v>1116</v>
      </c>
      <c r="C6676" s="3" t="s">
        <v>1117</v>
      </c>
      <c r="D6676" s="3" t="s">
        <v>1118</v>
      </c>
    </row>
    <row r="6677" spans="1:4" x14ac:dyDescent="0.35">
      <c r="A6677" s="3" t="s">
        <v>6729</v>
      </c>
      <c r="B6677" s="3" t="s">
        <v>1119</v>
      </c>
      <c r="C6677" s="3" t="s">
        <v>1122</v>
      </c>
      <c r="D6677" s="3" t="s">
        <v>1118</v>
      </c>
    </row>
    <row r="6678" spans="1:4" x14ac:dyDescent="0.35">
      <c r="A6678" s="3" t="s">
        <v>6730</v>
      </c>
      <c r="B6678" s="3" t="s">
        <v>1116</v>
      </c>
      <c r="C6678" s="3" t="s">
        <v>1121</v>
      </c>
      <c r="D6678" s="3" t="s">
        <v>1126</v>
      </c>
    </row>
    <row r="6679" spans="1:4" x14ac:dyDescent="0.35">
      <c r="A6679" s="3" t="s">
        <v>6731</v>
      </c>
      <c r="B6679" s="3" t="s">
        <v>1116</v>
      </c>
      <c r="C6679" s="3" t="s">
        <v>1117</v>
      </c>
      <c r="D6679" s="3" t="s">
        <v>1118</v>
      </c>
    </row>
    <row r="6680" spans="1:4" x14ac:dyDescent="0.35">
      <c r="A6680" s="3" t="s">
        <v>6732</v>
      </c>
      <c r="B6680" s="3" t="s">
        <v>1116</v>
      </c>
      <c r="C6680" s="3" t="s">
        <v>1123</v>
      </c>
      <c r="D6680" s="3" t="s">
        <v>1118</v>
      </c>
    </row>
    <row r="6681" spans="1:4" x14ac:dyDescent="0.35">
      <c r="A6681" s="3" t="s">
        <v>6733</v>
      </c>
      <c r="B6681" s="3" t="s">
        <v>1120</v>
      </c>
      <c r="C6681" s="3" t="s">
        <v>1123</v>
      </c>
      <c r="D6681" s="3" t="s">
        <v>1118</v>
      </c>
    </row>
    <row r="6682" spans="1:4" x14ac:dyDescent="0.35">
      <c r="A6682" s="3" t="s">
        <v>6734</v>
      </c>
      <c r="B6682" s="3" t="s">
        <v>1116</v>
      </c>
      <c r="C6682" s="3" t="s">
        <v>1123</v>
      </c>
      <c r="D6682" s="3" t="s">
        <v>1118</v>
      </c>
    </row>
    <row r="6683" spans="1:4" x14ac:dyDescent="0.35">
      <c r="A6683" s="3" t="s">
        <v>6735</v>
      </c>
      <c r="B6683" s="3" t="s">
        <v>1116</v>
      </c>
      <c r="C6683" s="3" t="s">
        <v>1123</v>
      </c>
      <c r="D6683" s="3" t="s">
        <v>1118</v>
      </c>
    </row>
    <row r="6684" spans="1:4" x14ac:dyDescent="0.35">
      <c r="A6684" s="3" t="s">
        <v>6736</v>
      </c>
      <c r="B6684" s="3" t="s">
        <v>1116</v>
      </c>
      <c r="C6684" s="3" t="s">
        <v>1122</v>
      </c>
      <c r="D6684" s="3" t="s">
        <v>1118</v>
      </c>
    </row>
    <row r="6685" spans="1:4" x14ac:dyDescent="0.35">
      <c r="A6685" s="3" t="s">
        <v>6737</v>
      </c>
      <c r="B6685" s="3" t="s">
        <v>1119</v>
      </c>
      <c r="C6685" s="3" t="s">
        <v>1117</v>
      </c>
      <c r="D6685" s="3" t="s">
        <v>1118</v>
      </c>
    </row>
    <row r="6686" spans="1:4" x14ac:dyDescent="0.35">
      <c r="A6686" s="3" t="s">
        <v>6738</v>
      </c>
      <c r="B6686" s="3" t="s">
        <v>1116</v>
      </c>
      <c r="C6686" s="3" t="s">
        <v>1117</v>
      </c>
      <c r="D6686" s="3" t="s">
        <v>1124</v>
      </c>
    </row>
    <row r="6687" spans="1:4" x14ac:dyDescent="0.35">
      <c r="A6687" s="3" t="s">
        <v>6739</v>
      </c>
      <c r="B6687" s="3" t="s">
        <v>1116</v>
      </c>
      <c r="C6687" s="3" t="s">
        <v>1117</v>
      </c>
      <c r="D6687" s="3" t="s">
        <v>1118</v>
      </c>
    </row>
    <row r="6688" spans="1:4" x14ac:dyDescent="0.35">
      <c r="A6688" s="3" t="s">
        <v>6740</v>
      </c>
      <c r="B6688" s="3" t="s">
        <v>1119</v>
      </c>
      <c r="C6688" s="3" t="s">
        <v>1122</v>
      </c>
      <c r="D6688" s="3" t="s">
        <v>1118</v>
      </c>
    </row>
    <row r="6689" spans="1:4" x14ac:dyDescent="0.35">
      <c r="A6689" s="3" t="s">
        <v>6741</v>
      </c>
      <c r="B6689" s="3" t="s">
        <v>1119</v>
      </c>
      <c r="C6689" s="3" t="s">
        <v>1122</v>
      </c>
      <c r="D6689" s="3" t="s">
        <v>1118</v>
      </c>
    </row>
    <row r="6690" spans="1:4" x14ac:dyDescent="0.35">
      <c r="A6690" s="3" t="s">
        <v>6742</v>
      </c>
      <c r="B6690" s="3" t="s">
        <v>1119</v>
      </c>
      <c r="C6690" s="3" t="s">
        <v>1117</v>
      </c>
      <c r="D6690" s="3" t="s">
        <v>1118</v>
      </c>
    </row>
    <row r="6691" spans="1:4" x14ac:dyDescent="0.35">
      <c r="A6691" s="3" t="s">
        <v>6743</v>
      </c>
      <c r="B6691" s="3" t="s">
        <v>1116</v>
      </c>
      <c r="C6691" s="3" t="s">
        <v>1117</v>
      </c>
      <c r="D6691" s="3" t="s">
        <v>1124</v>
      </c>
    </row>
    <row r="6692" spans="1:4" x14ac:dyDescent="0.35">
      <c r="A6692" s="3" t="s">
        <v>6744</v>
      </c>
      <c r="B6692" s="3" t="s">
        <v>1119</v>
      </c>
      <c r="C6692" s="3" t="s">
        <v>1117</v>
      </c>
      <c r="D6692" s="3" t="s">
        <v>1118</v>
      </c>
    </row>
    <row r="6693" spans="1:4" x14ac:dyDescent="0.35">
      <c r="A6693" s="3" t="s">
        <v>6745</v>
      </c>
      <c r="B6693" s="3" t="s">
        <v>1119</v>
      </c>
      <c r="C6693" s="3" t="s">
        <v>1117</v>
      </c>
      <c r="D6693" s="3" t="s">
        <v>1118</v>
      </c>
    </row>
    <row r="6694" spans="1:4" x14ac:dyDescent="0.35">
      <c r="A6694" s="3" t="s">
        <v>6746</v>
      </c>
      <c r="B6694" s="3" t="s">
        <v>1116</v>
      </c>
      <c r="C6694" s="3" t="s">
        <v>1123</v>
      </c>
      <c r="D6694" s="3" t="s">
        <v>1126</v>
      </c>
    </row>
    <row r="6695" spans="1:4" x14ac:dyDescent="0.35">
      <c r="A6695" s="3" t="s">
        <v>6747</v>
      </c>
      <c r="B6695" s="3" t="s">
        <v>1120</v>
      </c>
      <c r="C6695" s="3" t="s">
        <v>1121</v>
      </c>
      <c r="D6695" s="3" t="s">
        <v>1118</v>
      </c>
    </row>
    <row r="6696" spans="1:4" x14ac:dyDescent="0.35">
      <c r="A6696" s="3" t="s">
        <v>6748</v>
      </c>
      <c r="B6696" s="3" t="s">
        <v>1116</v>
      </c>
      <c r="C6696" s="3" t="s">
        <v>1123</v>
      </c>
      <c r="D6696" s="3" t="s">
        <v>1118</v>
      </c>
    </row>
    <row r="6697" spans="1:4" x14ac:dyDescent="0.35">
      <c r="A6697" s="3" t="s">
        <v>6749</v>
      </c>
      <c r="B6697" s="3" t="s">
        <v>1116</v>
      </c>
      <c r="C6697" s="3" t="s">
        <v>1123</v>
      </c>
      <c r="D6697" s="3" t="s">
        <v>1126</v>
      </c>
    </row>
    <row r="6698" spans="1:4" x14ac:dyDescent="0.35">
      <c r="A6698" s="3" t="s">
        <v>6750</v>
      </c>
      <c r="B6698" s="3" t="s">
        <v>1116</v>
      </c>
      <c r="C6698" s="3" t="s">
        <v>1117</v>
      </c>
      <c r="D6698" s="3" t="s">
        <v>1118</v>
      </c>
    </row>
    <row r="6699" spans="1:4" x14ac:dyDescent="0.35">
      <c r="A6699" s="3" t="s">
        <v>6751</v>
      </c>
      <c r="B6699" s="3" t="s">
        <v>1116</v>
      </c>
      <c r="C6699" s="3" t="s">
        <v>1117</v>
      </c>
      <c r="D6699" s="3" t="s">
        <v>1118</v>
      </c>
    </row>
    <row r="6700" spans="1:4" x14ac:dyDescent="0.35">
      <c r="A6700" s="3" t="s">
        <v>6752</v>
      </c>
      <c r="B6700" s="3" t="s">
        <v>1116</v>
      </c>
      <c r="C6700" s="3" t="s">
        <v>1123</v>
      </c>
      <c r="D6700" s="3" t="s">
        <v>1118</v>
      </c>
    </row>
    <row r="6701" spans="1:4" x14ac:dyDescent="0.35">
      <c r="A6701" s="3" t="s">
        <v>6753</v>
      </c>
      <c r="B6701" s="3" t="s">
        <v>1116</v>
      </c>
      <c r="C6701" s="3" t="s">
        <v>1121</v>
      </c>
      <c r="D6701" s="3" t="s">
        <v>1118</v>
      </c>
    </row>
    <row r="6702" spans="1:4" x14ac:dyDescent="0.35">
      <c r="A6702" s="3" t="s">
        <v>6754</v>
      </c>
      <c r="B6702" s="3" t="s">
        <v>1119</v>
      </c>
      <c r="C6702" s="3" t="s">
        <v>1121</v>
      </c>
      <c r="D6702" s="3" t="s">
        <v>1118</v>
      </c>
    </row>
    <row r="6703" spans="1:4" x14ac:dyDescent="0.35">
      <c r="A6703" s="3" t="s">
        <v>6755</v>
      </c>
      <c r="B6703" s="3" t="s">
        <v>1116</v>
      </c>
      <c r="C6703" s="3" t="s">
        <v>1117</v>
      </c>
      <c r="D6703" s="3" t="s">
        <v>1118</v>
      </c>
    </row>
    <row r="6704" spans="1:4" x14ac:dyDescent="0.35">
      <c r="A6704" s="3" t="s">
        <v>6756</v>
      </c>
      <c r="B6704" s="3" t="s">
        <v>1116</v>
      </c>
      <c r="C6704" s="3" t="s">
        <v>1121</v>
      </c>
      <c r="D6704" s="3" t="s">
        <v>1118</v>
      </c>
    </row>
    <row r="6705" spans="1:4" x14ac:dyDescent="0.35">
      <c r="A6705" s="3" t="s">
        <v>6757</v>
      </c>
      <c r="B6705" s="3" t="s">
        <v>1116</v>
      </c>
      <c r="C6705" s="3" t="s">
        <v>1122</v>
      </c>
      <c r="D6705" s="3" t="s">
        <v>1124</v>
      </c>
    </row>
    <row r="6706" spans="1:4" x14ac:dyDescent="0.35">
      <c r="A6706" s="3" t="s">
        <v>6758</v>
      </c>
      <c r="B6706" s="3" t="s">
        <v>1116</v>
      </c>
      <c r="C6706" s="3" t="s">
        <v>1123</v>
      </c>
      <c r="D6706" s="3" t="s">
        <v>1118</v>
      </c>
    </row>
    <row r="6707" spans="1:4" x14ac:dyDescent="0.35">
      <c r="A6707" s="3" t="s">
        <v>6759</v>
      </c>
      <c r="B6707" s="3" t="s">
        <v>1116</v>
      </c>
      <c r="C6707" s="3" t="s">
        <v>1117</v>
      </c>
      <c r="D6707" s="3" t="s">
        <v>1126</v>
      </c>
    </row>
    <row r="6708" spans="1:4" x14ac:dyDescent="0.35">
      <c r="A6708" s="3" t="s">
        <v>6760</v>
      </c>
      <c r="B6708" s="3" t="s">
        <v>1116</v>
      </c>
      <c r="C6708" s="3" t="s">
        <v>1123</v>
      </c>
      <c r="D6708" s="3" t="s">
        <v>1118</v>
      </c>
    </row>
    <row r="6709" spans="1:4" x14ac:dyDescent="0.35">
      <c r="A6709" s="3" t="s">
        <v>6761</v>
      </c>
      <c r="B6709" s="3" t="s">
        <v>1116</v>
      </c>
      <c r="C6709" s="3" t="s">
        <v>1121</v>
      </c>
      <c r="D6709" s="3" t="s">
        <v>1124</v>
      </c>
    </row>
    <row r="6710" spans="1:4" x14ac:dyDescent="0.35">
      <c r="A6710" s="3" t="s">
        <v>6762</v>
      </c>
      <c r="B6710" s="3" t="s">
        <v>1119</v>
      </c>
      <c r="C6710" s="3" t="s">
        <v>1117</v>
      </c>
      <c r="D6710" s="3" t="s">
        <v>1118</v>
      </c>
    </row>
    <row r="6711" spans="1:4" x14ac:dyDescent="0.35">
      <c r="A6711" s="3" t="s">
        <v>6763</v>
      </c>
      <c r="B6711" s="3" t="s">
        <v>1119</v>
      </c>
      <c r="C6711" s="3" t="s">
        <v>1122</v>
      </c>
      <c r="D6711" s="3" t="s">
        <v>1124</v>
      </c>
    </row>
    <row r="6712" spans="1:4" x14ac:dyDescent="0.35">
      <c r="A6712" s="3" t="s">
        <v>6764</v>
      </c>
      <c r="B6712" s="3" t="s">
        <v>1116</v>
      </c>
      <c r="C6712" s="3" t="s">
        <v>1123</v>
      </c>
      <c r="D6712" s="3" t="s">
        <v>1118</v>
      </c>
    </row>
    <row r="6713" spans="1:4" x14ac:dyDescent="0.35">
      <c r="A6713" s="3" t="s">
        <v>6765</v>
      </c>
      <c r="B6713" s="3" t="s">
        <v>1116</v>
      </c>
      <c r="C6713" s="3" t="s">
        <v>1121</v>
      </c>
      <c r="D6713" s="3" t="s">
        <v>1126</v>
      </c>
    </row>
    <row r="6714" spans="1:4" x14ac:dyDescent="0.35">
      <c r="A6714" s="3" t="s">
        <v>6766</v>
      </c>
      <c r="B6714" s="3" t="s">
        <v>1116</v>
      </c>
      <c r="C6714" s="3" t="s">
        <v>1117</v>
      </c>
      <c r="D6714" s="3" t="s">
        <v>1118</v>
      </c>
    </row>
    <row r="6715" spans="1:4" x14ac:dyDescent="0.35">
      <c r="A6715" s="3" t="s">
        <v>6767</v>
      </c>
      <c r="B6715" s="3" t="s">
        <v>1116</v>
      </c>
      <c r="C6715" s="3" t="s">
        <v>1117</v>
      </c>
      <c r="D6715" s="3" t="s">
        <v>1118</v>
      </c>
    </row>
    <row r="6716" spans="1:4" x14ac:dyDescent="0.35">
      <c r="A6716" s="3" t="s">
        <v>6768</v>
      </c>
      <c r="B6716" s="3" t="s">
        <v>1116</v>
      </c>
      <c r="C6716" s="3" t="s">
        <v>1117</v>
      </c>
      <c r="D6716" s="3" t="s">
        <v>1124</v>
      </c>
    </row>
    <row r="6717" spans="1:4" x14ac:dyDescent="0.35">
      <c r="A6717" s="3" t="s">
        <v>6769</v>
      </c>
      <c r="B6717" s="3" t="s">
        <v>1116</v>
      </c>
      <c r="C6717" s="3" t="s">
        <v>1123</v>
      </c>
      <c r="D6717" s="3" t="s">
        <v>1118</v>
      </c>
    </row>
    <row r="6718" spans="1:4" x14ac:dyDescent="0.35">
      <c r="A6718" s="3" t="s">
        <v>6770</v>
      </c>
      <c r="B6718" s="3" t="s">
        <v>1116</v>
      </c>
      <c r="C6718" s="3" t="s">
        <v>1122</v>
      </c>
      <c r="D6718" s="3" t="s">
        <v>1118</v>
      </c>
    </row>
    <row r="6719" spans="1:4" x14ac:dyDescent="0.35">
      <c r="A6719" s="3" t="s">
        <v>6771</v>
      </c>
      <c r="B6719" s="3" t="s">
        <v>1116</v>
      </c>
      <c r="C6719" s="3" t="s">
        <v>1121</v>
      </c>
      <c r="D6719" s="3" t="s">
        <v>1124</v>
      </c>
    </row>
    <row r="6720" spans="1:4" x14ac:dyDescent="0.35">
      <c r="A6720" s="3" t="s">
        <v>6772</v>
      </c>
      <c r="B6720" s="3" t="s">
        <v>1119</v>
      </c>
      <c r="C6720" s="3" t="s">
        <v>1117</v>
      </c>
      <c r="D6720" s="3" t="s">
        <v>1118</v>
      </c>
    </row>
    <row r="6721" spans="1:4" x14ac:dyDescent="0.35">
      <c r="A6721" s="3" t="s">
        <v>6773</v>
      </c>
      <c r="B6721" s="3" t="s">
        <v>1119</v>
      </c>
      <c r="C6721" s="3" t="s">
        <v>1121</v>
      </c>
      <c r="D6721" s="3" t="s">
        <v>1118</v>
      </c>
    </row>
    <row r="6722" spans="1:4" x14ac:dyDescent="0.35">
      <c r="A6722" s="3" t="s">
        <v>6774</v>
      </c>
      <c r="B6722" s="3" t="s">
        <v>1116</v>
      </c>
      <c r="C6722" s="3" t="s">
        <v>1121</v>
      </c>
      <c r="D6722" s="3" t="s">
        <v>1118</v>
      </c>
    </row>
    <row r="6723" spans="1:4" x14ac:dyDescent="0.35">
      <c r="A6723" s="3" t="s">
        <v>6775</v>
      </c>
      <c r="B6723" s="3" t="s">
        <v>1116</v>
      </c>
      <c r="C6723" s="3" t="s">
        <v>1122</v>
      </c>
      <c r="D6723" s="3" t="s">
        <v>1118</v>
      </c>
    </row>
    <row r="6724" spans="1:4" x14ac:dyDescent="0.35">
      <c r="A6724" s="3" t="s">
        <v>6776</v>
      </c>
      <c r="B6724" s="3" t="s">
        <v>1116</v>
      </c>
      <c r="C6724" s="3" t="s">
        <v>1122</v>
      </c>
      <c r="D6724" s="3" t="s">
        <v>1118</v>
      </c>
    </row>
    <row r="6725" spans="1:4" x14ac:dyDescent="0.35">
      <c r="A6725" s="3" t="s">
        <v>6777</v>
      </c>
      <c r="B6725" s="3" t="s">
        <v>1119</v>
      </c>
      <c r="C6725" s="3" t="s">
        <v>1123</v>
      </c>
      <c r="D6725" s="3" t="s">
        <v>1124</v>
      </c>
    </row>
    <row r="6726" spans="1:4" x14ac:dyDescent="0.35">
      <c r="A6726" s="3" t="s">
        <v>6778</v>
      </c>
      <c r="B6726" s="3" t="s">
        <v>1116</v>
      </c>
      <c r="C6726" s="3" t="s">
        <v>1121</v>
      </c>
      <c r="D6726" s="3" t="s">
        <v>1118</v>
      </c>
    </row>
    <row r="6727" spans="1:4" x14ac:dyDescent="0.35">
      <c r="A6727" s="3" t="s">
        <v>6779</v>
      </c>
      <c r="B6727" s="3" t="s">
        <v>1120</v>
      </c>
      <c r="C6727" s="3" t="s">
        <v>1117</v>
      </c>
      <c r="D6727" s="3" t="s">
        <v>1118</v>
      </c>
    </row>
    <row r="6728" spans="1:4" x14ac:dyDescent="0.35">
      <c r="A6728" s="3" t="s">
        <v>6780</v>
      </c>
      <c r="B6728" s="3" t="s">
        <v>1119</v>
      </c>
      <c r="C6728" s="3" t="s">
        <v>1117</v>
      </c>
      <c r="D6728" s="3" t="s">
        <v>1118</v>
      </c>
    </row>
    <row r="6729" spans="1:4" x14ac:dyDescent="0.35">
      <c r="A6729" s="3" t="s">
        <v>6781</v>
      </c>
      <c r="B6729" s="3" t="s">
        <v>1119</v>
      </c>
      <c r="C6729" s="3" t="s">
        <v>1117</v>
      </c>
      <c r="D6729" s="3" t="s">
        <v>1118</v>
      </c>
    </row>
    <row r="6730" spans="1:4" x14ac:dyDescent="0.35">
      <c r="A6730" s="3" t="s">
        <v>6782</v>
      </c>
      <c r="B6730" s="3" t="s">
        <v>1116</v>
      </c>
      <c r="C6730" s="3" t="s">
        <v>1117</v>
      </c>
      <c r="D6730" s="3" t="s">
        <v>1118</v>
      </c>
    </row>
    <row r="6731" spans="1:4" x14ac:dyDescent="0.35">
      <c r="A6731" s="3" t="s">
        <v>6783</v>
      </c>
      <c r="B6731" s="3" t="s">
        <v>1120</v>
      </c>
      <c r="C6731" s="3" t="s">
        <v>1117</v>
      </c>
      <c r="D6731" s="3" t="s">
        <v>1118</v>
      </c>
    </row>
    <row r="6732" spans="1:4" x14ac:dyDescent="0.35">
      <c r="A6732" s="3" t="s">
        <v>6784</v>
      </c>
      <c r="B6732" s="3" t="s">
        <v>1119</v>
      </c>
      <c r="C6732" s="3" t="s">
        <v>1123</v>
      </c>
      <c r="D6732" s="3" t="s">
        <v>1118</v>
      </c>
    </row>
    <row r="6733" spans="1:4" x14ac:dyDescent="0.35">
      <c r="A6733" s="3" t="s">
        <v>6785</v>
      </c>
      <c r="B6733" s="3" t="s">
        <v>1119</v>
      </c>
      <c r="C6733" s="3" t="s">
        <v>1117</v>
      </c>
      <c r="D6733" s="3" t="s">
        <v>1118</v>
      </c>
    </row>
    <row r="6734" spans="1:4" x14ac:dyDescent="0.35">
      <c r="A6734" s="3" t="s">
        <v>6786</v>
      </c>
      <c r="B6734" s="3" t="s">
        <v>1120</v>
      </c>
      <c r="C6734" s="3" t="s">
        <v>1123</v>
      </c>
      <c r="D6734" s="3" t="s">
        <v>1118</v>
      </c>
    </row>
    <row r="6735" spans="1:4" x14ac:dyDescent="0.35">
      <c r="A6735" s="3" t="s">
        <v>6787</v>
      </c>
      <c r="B6735" s="3" t="s">
        <v>1119</v>
      </c>
      <c r="C6735" s="3" t="s">
        <v>1123</v>
      </c>
      <c r="D6735" s="3" t="s">
        <v>1118</v>
      </c>
    </row>
    <row r="6736" spans="1:4" x14ac:dyDescent="0.35">
      <c r="A6736" s="3" t="s">
        <v>6788</v>
      </c>
      <c r="B6736" s="3" t="s">
        <v>1119</v>
      </c>
      <c r="C6736" s="3" t="s">
        <v>1121</v>
      </c>
      <c r="D6736" s="3" t="s">
        <v>1118</v>
      </c>
    </row>
    <row r="6737" spans="1:4" x14ac:dyDescent="0.35">
      <c r="A6737" s="3" t="s">
        <v>6789</v>
      </c>
      <c r="B6737" s="3" t="s">
        <v>1116</v>
      </c>
      <c r="C6737" s="3" t="s">
        <v>1117</v>
      </c>
      <c r="D6737" s="3" t="s">
        <v>1118</v>
      </c>
    </row>
    <row r="6738" spans="1:4" x14ac:dyDescent="0.35">
      <c r="A6738" s="3" t="s">
        <v>6790</v>
      </c>
      <c r="B6738" s="3" t="s">
        <v>1116</v>
      </c>
      <c r="C6738" s="3" t="s">
        <v>1122</v>
      </c>
      <c r="D6738" s="3" t="s">
        <v>1118</v>
      </c>
    </row>
    <row r="6739" spans="1:4" x14ac:dyDescent="0.35">
      <c r="A6739" s="3" t="s">
        <v>6791</v>
      </c>
      <c r="B6739" s="3" t="s">
        <v>1116</v>
      </c>
      <c r="C6739" s="3" t="s">
        <v>1121</v>
      </c>
      <c r="D6739" s="3" t="s">
        <v>1118</v>
      </c>
    </row>
    <row r="6740" spans="1:4" x14ac:dyDescent="0.35">
      <c r="A6740" s="3" t="s">
        <v>6792</v>
      </c>
      <c r="B6740" s="3" t="s">
        <v>1116</v>
      </c>
      <c r="C6740" s="3" t="s">
        <v>1123</v>
      </c>
      <c r="D6740" s="3" t="s">
        <v>1118</v>
      </c>
    </row>
    <row r="6741" spans="1:4" x14ac:dyDescent="0.35">
      <c r="A6741" s="3" t="s">
        <v>6793</v>
      </c>
      <c r="B6741" s="3" t="s">
        <v>1116</v>
      </c>
      <c r="C6741" s="3" t="s">
        <v>1122</v>
      </c>
      <c r="D6741" s="3" t="s">
        <v>1118</v>
      </c>
    </row>
    <row r="6742" spans="1:4" x14ac:dyDescent="0.35">
      <c r="A6742" s="3" t="s">
        <v>6794</v>
      </c>
      <c r="B6742" s="3" t="s">
        <v>1119</v>
      </c>
      <c r="C6742" s="3" t="s">
        <v>1117</v>
      </c>
      <c r="D6742" s="3" t="s">
        <v>1118</v>
      </c>
    </row>
    <row r="6743" spans="1:4" x14ac:dyDescent="0.35">
      <c r="A6743" s="3" t="s">
        <v>6795</v>
      </c>
      <c r="B6743" s="3" t="s">
        <v>1119</v>
      </c>
      <c r="C6743" s="3" t="s">
        <v>1117</v>
      </c>
      <c r="D6743" s="3" t="s">
        <v>1118</v>
      </c>
    </row>
    <row r="6744" spans="1:4" x14ac:dyDescent="0.35">
      <c r="A6744" s="3" t="s">
        <v>6796</v>
      </c>
      <c r="B6744" s="3" t="s">
        <v>1120</v>
      </c>
      <c r="C6744" s="3" t="s">
        <v>1123</v>
      </c>
      <c r="D6744" s="3" t="s">
        <v>1118</v>
      </c>
    </row>
    <row r="6745" spans="1:4" x14ac:dyDescent="0.35">
      <c r="A6745" s="3" t="s">
        <v>6797</v>
      </c>
      <c r="B6745" s="3" t="s">
        <v>1116</v>
      </c>
      <c r="C6745" s="3" t="s">
        <v>1123</v>
      </c>
      <c r="D6745" s="3" t="s">
        <v>1118</v>
      </c>
    </row>
    <row r="6746" spans="1:4" x14ac:dyDescent="0.35">
      <c r="A6746" s="3" t="s">
        <v>6798</v>
      </c>
      <c r="B6746" s="3" t="s">
        <v>1119</v>
      </c>
      <c r="C6746" s="3" t="s">
        <v>1117</v>
      </c>
      <c r="D6746" s="3" t="s">
        <v>1118</v>
      </c>
    </row>
    <row r="6747" spans="1:4" x14ac:dyDescent="0.35">
      <c r="A6747" s="3" t="s">
        <v>6799</v>
      </c>
      <c r="B6747" s="3" t="s">
        <v>1119</v>
      </c>
      <c r="C6747" s="3" t="s">
        <v>1121</v>
      </c>
      <c r="D6747" s="3" t="s">
        <v>1118</v>
      </c>
    </row>
    <row r="6748" spans="1:4" x14ac:dyDescent="0.35">
      <c r="A6748" s="3" t="s">
        <v>6800</v>
      </c>
      <c r="B6748" s="3" t="s">
        <v>1119</v>
      </c>
      <c r="C6748" s="3" t="s">
        <v>1121</v>
      </c>
      <c r="D6748" s="3" t="s">
        <v>1126</v>
      </c>
    </row>
    <row r="6749" spans="1:4" x14ac:dyDescent="0.35">
      <c r="A6749" s="3" t="s">
        <v>6801</v>
      </c>
      <c r="B6749" s="3" t="s">
        <v>1119</v>
      </c>
      <c r="C6749" s="3" t="s">
        <v>1123</v>
      </c>
      <c r="D6749" s="3" t="s">
        <v>1126</v>
      </c>
    </row>
    <row r="6750" spans="1:4" x14ac:dyDescent="0.35">
      <c r="A6750" s="3" t="s">
        <v>6802</v>
      </c>
      <c r="B6750" s="3" t="s">
        <v>1119</v>
      </c>
      <c r="C6750" s="3" t="s">
        <v>1123</v>
      </c>
      <c r="D6750" s="3" t="s">
        <v>1118</v>
      </c>
    </row>
    <row r="6751" spans="1:4" x14ac:dyDescent="0.35">
      <c r="A6751" s="3" t="s">
        <v>6803</v>
      </c>
      <c r="B6751" s="3" t="s">
        <v>1116</v>
      </c>
      <c r="C6751" s="3" t="s">
        <v>1121</v>
      </c>
      <c r="D6751" s="3" t="s">
        <v>1118</v>
      </c>
    </row>
    <row r="6752" spans="1:4" x14ac:dyDescent="0.35">
      <c r="A6752" s="3" t="s">
        <v>6804</v>
      </c>
      <c r="B6752" s="3" t="s">
        <v>1116</v>
      </c>
      <c r="C6752" s="3" t="s">
        <v>1121</v>
      </c>
      <c r="D6752" s="3" t="s">
        <v>1126</v>
      </c>
    </row>
    <row r="6753" spans="1:4" x14ac:dyDescent="0.35">
      <c r="A6753" s="3" t="s">
        <v>6805</v>
      </c>
      <c r="B6753" s="3" t="s">
        <v>1119</v>
      </c>
      <c r="C6753" s="3" t="s">
        <v>1117</v>
      </c>
      <c r="D6753" s="3" t="s">
        <v>1118</v>
      </c>
    </row>
    <row r="6754" spans="1:4" x14ac:dyDescent="0.35">
      <c r="A6754" s="3" t="s">
        <v>6806</v>
      </c>
      <c r="B6754" s="3" t="s">
        <v>1116</v>
      </c>
      <c r="C6754" s="3" t="s">
        <v>1121</v>
      </c>
      <c r="D6754" s="3" t="s">
        <v>1118</v>
      </c>
    </row>
    <row r="6755" spans="1:4" x14ac:dyDescent="0.35">
      <c r="A6755" s="3" t="s">
        <v>6807</v>
      </c>
      <c r="B6755" s="3" t="s">
        <v>1116</v>
      </c>
      <c r="C6755" s="3" t="s">
        <v>1122</v>
      </c>
      <c r="D6755" s="3" t="s">
        <v>1118</v>
      </c>
    </row>
    <row r="6756" spans="1:4" x14ac:dyDescent="0.35">
      <c r="A6756" s="3" t="s">
        <v>6808</v>
      </c>
      <c r="B6756" s="3" t="s">
        <v>1116</v>
      </c>
      <c r="C6756" s="3" t="s">
        <v>1117</v>
      </c>
      <c r="D6756" s="3" t="s">
        <v>1118</v>
      </c>
    </row>
    <row r="6757" spans="1:4" x14ac:dyDescent="0.35">
      <c r="A6757" s="3" t="s">
        <v>6809</v>
      </c>
      <c r="B6757" s="3" t="s">
        <v>1116</v>
      </c>
      <c r="C6757" s="3" t="s">
        <v>1123</v>
      </c>
      <c r="D6757" s="3" t="s">
        <v>1118</v>
      </c>
    </row>
    <row r="6758" spans="1:4" x14ac:dyDescent="0.35">
      <c r="A6758" s="3" t="s">
        <v>6810</v>
      </c>
      <c r="B6758" s="3" t="s">
        <v>1116</v>
      </c>
      <c r="C6758" s="3" t="s">
        <v>1121</v>
      </c>
      <c r="D6758" s="3" t="s">
        <v>1118</v>
      </c>
    </row>
    <row r="6759" spans="1:4" x14ac:dyDescent="0.35">
      <c r="A6759" s="3" t="s">
        <v>6811</v>
      </c>
      <c r="B6759" s="3" t="s">
        <v>1116</v>
      </c>
      <c r="C6759" s="3" t="s">
        <v>1122</v>
      </c>
      <c r="D6759" s="3" t="s">
        <v>1124</v>
      </c>
    </row>
    <row r="6760" spans="1:4" x14ac:dyDescent="0.35">
      <c r="A6760" s="3" t="s">
        <v>6812</v>
      </c>
      <c r="B6760" s="3" t="s">
        <v>1116</v>
      </c>
      <c r="C6760" s="3" t="s">
        <v>1123</v>
      </c>
      <c r="D6760" s="3" t="s">
        <v>1118</v>
      </c>
    </row>
    <row r="6761" spans="1:4" x14ac:dyDescent="0.35">
      <c r="A6761" s="3" t="s">
        <v>6813</v>
      </c>
      <c r="B6761" s="3" t="s">
        <v>1120</v>
      </c>
      <c r="C6761" s="3" t="s">
        <v>1123</v>
      </c>
      <c r="D6761" s="3" t="s">
        <v>1118</v>
      </c>
    </row>
    <row r="6762" spans="1:4" x14ac:dyDescent="0.35">
      <c r="A6762" s="3" t="s">
        <v>6814</v>
      </c>
      <c r="B6762" s="3" t="s">
        <v>1116</v>
      </c>
      <c r="C6762" s="3" t="s">
        <v>1122</v>
      </c>
      <c r="D6762" s="3" t="s">
        <v>1118</v>
      </c>
    </row>
    <row r="6763" spans="1:4" x14ac:dyDescent="0.35">
      <c r="A6763" s="3" t="s">
        <v>6815</v>
      </c>
      <c r="B6763" s="3" t="s">
        <v>1116</v>
      </c>
      <c r="C6763" s="3" t="s">
        <v>1117</v>
      </c>
      <c r="D6763" s="3" t="s">
        <v>1118</v>
      </c>
    </row>
    <row r="6764" spans="1:4" x14ac:dyDescent="0.35">
      <c r="A6764" s="3" t="s">
        <v>6816</v>
      </c>
      <c r="B6764" s="3" t="s">
        <v>1119</v>
      </c>
      <c r="C6764" s="3" t="s">
        <v>1123</v>
      </c>
      <c r="D6764" s="3" t="s">
        <v>1118</v>
      </c>
    </row>
    <row r="6765" spans="1:4" x14ac:dyDescent="0.35">
      <c r="A6765" s="3" t="s">
        <v>6817</v>
      </c>
      <c r="B6765" s="3" t="s">
        <v>1116</v>
      </c>
      <c r="C6765" s="3" t="s">
        <v>1121</v>
      </c>
      <c r="D6765" s="3" t="s">
        <v>1118</v>
      </c>
    </row>
    <row r="6766" spans="1:4" x14ac:dyDescent="0.35">
      <c r="A6766" s="3" t="s">
        <v>6818</v>
      </c>
      <c r="B6766" s="3" t="s">
        <v>1119</v>
      </c>
      <c r="C6766" s="3" t="s">
        <v>1121</v>
      </c>
      <c r="D6766" s="3" t="s">
        <v>1118</v>
      </c>
    </row>
    <row r="6767" spans="1:4" x14ac:dyDescent="0.35">
      <c r="A6767" s="3" t="s">
        <v>6819</v>
      </c>
      <c r="B6767" s="3" t="s">
        <v>1119</v>
      </c>
      <c r="C6767" s="3" t="s">
        <v>1123</v>
      </c>
      <c r="D6767" s="3" t="s">
        <v>1118</v>
      </c>
    </row>
    <row r="6768" spans="1:4" x14ac:dyDescent="0.35">
      <c r="A6768" s="3" t="s">
        <v>6820</v>
      </c>
      <c r="B6768" s="3" t="s">
        <v>1116</v>
      </c>
      <c r="C6768" s="3" t="s">
        <v>1123</v>
      </c>
      <c r="D6768" s="3" t="s">
        <v>1124</v>
      </c>
    </row>
    <row r="6769" spans="1:4" x14ac:dyDescent="0.35">
      <c r="A6769" s="3" t="s">
        <v>6821</v>
      </c>
      <c r="B6769" s="3" t="s">
        <v>1116</v>
      </c>
      <c r="C6769" s="3" t="s">
        <v>1121</v>
      </c>
      <c r="D6769" s="3" t="s">
        <v>1124</v>
      </c>
    </row>
    <row r="6770" spans="1:4" x14ac:dyDescent="0.35">
      <c r="A6770" s="3" t="s">
        <v>6822</v>
      </c>
      <c r="B6770" s="3" t="s">
        <v>1119</v>
      </c>
      <c r="C6770" s="3" t="s">
        <v>1122</v>
      </c>
      <c r="D6770" s="3" t="s">
        <v>1118</v>
      </c>
    </row>
    <row r="6771" spans="1:4" x14ac:dyDescent="0.35">
      <c r="A6771" s="3" t="s">
        <v>6823</v>
      </c>
      <c r="B6771" s="3" t="s">
        <v>1116</v>
      </c>
      <c r="C6771" s="3" t="s">
        <v>1117</v>
      </c>
      <c r="D6771" s="3" t="s">
        <v>1124</v>
      </c>
    </row>
    <row r="6772" spans="1:4" x14ac:dyDescent="0.35">
      <c r="A6772" s="3" t="s">
        <v>6824</v>
      </c>
      <c r="B6772" s="3" t="s">
        <v>1119</v>
      </c>
      <c r="C6772" s="3" t="s">
        <v>1122</v>
      </c>
      <c r="D6772" s="3" t="s">
        <v>1118</v>
      </c>
    </row>
    <row r="6773" spans="1:4" x14ac:dyDescent="0.35">
      <c r="A6773" s="3" t="s">
        <v>6825</v>
      </c>
      <c r="B6773" s="3" t="s">
        <v>1116</v>
      </c>
      <c r="C6773" s="3" t="s">
        <v>1117</v>
      </c>
      <c r="D6773" s="3" t="s">
        <v>1118</v>
      </c>
    </row>
    <row r="6774" spans="1:4" x14ac:dyDescent="0.35">
      <c r="A6774" s="3" t="s">
        <v>6826</v>
      </c>
      <c r="B6774" s="3" t="s">
        <v>1120</v>
      </c>
      <c r="C6774" s="3" t="s">
        <v>1122</v>
      </c>
      <c r="D6774" s="3" t="s">
        <v>1126</v>
      </c>
    </row>
    <row r="6775" spans="1:4" x14ac:dyDescent="0.35">
      <c r="A6775" s="3" t="s">
        <v>6827</v>
      </c>
      <c r="B6775" s="3" t="s">
        <v>1120</v>
      </c>
      <c r="C6775" s="3" t="s">
        <v>1122</v>
      </c>
      <c r="D6775" s="3" t="s">
        <v>1124</v>
      </c>
    </row>
    <row r="6776" spans="1:4" x14ac:dyDescent="0.35">
      <c r="A6776" s="3" t="s">
        <v>6828</v>
      </c>
      <c r="B6776" s="3" t="s">
        <v>1116</v>
      </c>
      <c r="C6776" s="3" t="s">
        <v>1123</v>
      </c>
      <c r="D6776" s="3" t="s">
        <v>1124</v>
      </c>
    </row>
    <row r="6777" spans="1:4" x14ac:dyDescent="0.35">
      <c r="A6777" s="3" t="s">
        <v>6829</v>
      </c>
      <c r="B6777" s="3" t="s">
        <v>1116</v>
      </c>
      <c r="C6777" s="3" t="s">
        <v>1123</v>
      </c>
      <c r="D6777" s="3" t="s">
        <v>1126</v>
      </c>
    </row>
    <row r="6778" spans="1:4" x14ac:dyDescent="0.35">
      <c r="A6778" s="3" t="s">
        <v>6830</v>
      </c>
      <c r="B6778" s="3" t="s">
        <v>1116</v>
      </c>
      <c r="C6778" s="3" t="s">
        <v>1123</v>
      </c>
      <c r="D6778" s="3" t="s">
        <v>1126</v>
      </c>
    </row>
    <row r="6779" spans="1:4" x14ac:dyDescent="0.35">
      <c r="A6779" s="3" t="s">
        <v>6831</v>
      </c>
      <c r="B6779" s="3" t="s">
        <v>1116</v>
      </c>
      <c r="C6779" s="3" t="s">
        <v>1122</v>
      </c>
      <c r="D6779" s="3" t="s">
        <v>1118</v>
      </c>
    </row>
    <row r="6780" spans="1:4" x14ac:dyDescent="0.35">
      <c r="A6780" s="3" t="s">
        <v>6832</v>
      </c>
      <c r="B6780" s="3" t="s">
        <v>1119</v>
      </c>
      <c r="C6780" s="3" t="s">
        <v>1122</v>
      </c>
      <c r="D6780" s="3" t="s">
        <v>1118</v>
      </c>
    </row>
    <row r="6781" spans="1:4" x14ac:dyDescent="0.35">
      <c r="A6781" s="3" t="s">
        <v>6833</v>
      </c>
      <c r="B6781" s="3" t="s">
        <v>1119</v>
      </c>
      <c r="C6781" s="3" t="s">
        <v>1123</v>
      </c>
      <c r="D6781" s="3" t="s">
        <v>1118</v>
      </c>
    </row>
    <row r="6782" spans="1:4" x14ac:dyDescent="0.35">
      <c r="A6782" s="3" t="s">
        <v>6834</v>
      </c>
      <c r="B6782" s="3" t="s">
        <v>1116</v>
      </c>
      <c r="C6782" s="3" t="s">
        <v>1117</v>
      </c>
      <c r="D6782" s="3" t="s">
        <v>1118</v>
      </c>
    </row>
    <row r="6783" spans="1:4" x14ac:dyDescent="0.35">
      <c r="A6783" s="3" t="s">
        <v>6835</v>
      </c>
      <c r="B6783" s="3" t="s">
        <v>1116</v>
      </c>
      <c r="C6783" s="3" t="s">
        <v>1117</v>
      </c>
      <c r="D6783" s="3" t="s">
        <v>1118</v>
      </c>
    </row>
    <row r="6784" spans="1:4" x14ac:dyDescent="0.35">
      <c r="A6784" s="3" t="s">
        <v>6836</v>
      </c>
      <c r="B6784" s="3" t="s">
        <v>1119</v>
      </c>
      <c r="C6784" s="3" t="s">
        <v>1117</v>
      </c>
      <c r="D6784" s="3" t="s">
        <v>1126</v>
      </c>
    </row>
    <row r="6785" spans="1:4" x14ac:dyDescent="0.35">
      <c r="A6785" s="3" t="s">
        <v>6837</v>
      </c>
      <c r="B6785" s="3" t="s">
        <v>1116</v>
      </c>
      <c r="C6785" s="3" t="s">
        <v>1123</v>
      </c>
      <c r="D6785" s="3" t="s">
        <v>1124</v>
      </c>
    </row>
    <row r="6786" spans="1:4" x14ac:dyDescent="0.35">
      <c r="A6786" s="3" t="s">
        <v>6838</v>
      </c>
      <c r="B6786" s="3" t="s">
        <v>1116</v>
      </c>
      <c r="C6786" s="3" t="s">
        <v>1122</v>
      </c>
      <c r="D6786" s="3" t="s">
        <v>1118</v>
      </c>
    </row>
    <row r="6787" spans="1:4" x14ac:dyDescent="0.35">
      <c r="A6787" s="3" t="s">
        <v>6839</v>
      </c>
      <c r="B6787" s="3" t="s">
        <v>1119</v>
      </c>
      <c r="C6787" s="3" t="s">
        <v>1117</v>
      </c>
      <c r="D6787" s="3" t="s">
        <v>1118</v>
      </c>
    </row>
    <row r="6788" spans="1:4" x14ac:dyDescent="0.35">
      <c r="A6788" s="3" t="s">
        <v>6840</v>
      </c>
      <c r="B6788" s="3" t="s">
        <v>1116</v>
      </c>
      <c r="C6788" s="3" t="s">
        <v>1123</v>
      </c>
      <c r="D6788" s="3" t="s">
        <v>1118</v>
      </c>
    </row>
    <row r="6789" spans="1:4" x14ac:dyDescent="0.35">
      <c r="A6789" s="3" t="s">
        <v>6841</v>
      </c>
      <c r="B6789" s="3" t="s">
        <v>1116</v>
      </c>
      <c r="C6789" s="3" t="s">
        <v>1123</v>
      </c>
      <c r="D6789" s="3" t="s">
        <v>1118</v>
      </c>
    </row>
    <row r="6790" spans="1:4" x14ac:dyDescent="0.35">
      <c r="A6790" s="3" t="s">
        <v>6842</v>
      </c>
      <c r="B6790" s="3" t="s">
        <v>1116</v>
      </c>
      <c r="C6790" s="3" t="s">
        <v>1123</v>
      </c>
      <c r="D6790" s="3" t="s">
        <v>1118</v>
      </c>
    </row>
    <row r="6791" spans="1:4" x14ac:dyDescent="0.35">
      <c r="A6791" s="3" t="s">
        <v>6843</v>
      </c>
      <c r="B6791" s="3" t="s">
        <v>1116</v>
      </c>
      <c r="C6791" s="3" t="s">
        <v>1117</v>
      </c>
      <c r="D6791" s="3" t="s">
        <v>1118</v>
      </c>
    </row>
    <row r="6792" spans="1:4" x14ac:dyDescent="0.35">
      <c r="A6792" s="3" t="s">
        <v>6844</v>
      </c>
      <c r="B6792" s="3" t="s">
        <v>1116</v>
      </c>
      <c r="C6792" s="3" t="s">
        <v>1117</v>
      </c>
      <c r="D6792" s="3" t="s">
        <v>1126</v>
      </c>
    </row>
    <row r="6793" spans="1:4" x14ac:dyDescent="0.35">
      <c r="A6793" s="3" t="s">
        <v>6845</v>
      </c>
      <c r="B6793" s="3" t="s">
        <v>1116</v>
      </c>
      <c r="C6793" s="3" t="s">
        <v>1123</v>
      </c>
      <c r="D6793" s="3" t="s">
        <v>1118</v>
      </c>
    </row>
    <row r="6794" spans="1:4" x14ac:dyDescent="0.35">
      <c r="A6794" s="3" t="s">
        <v>6846</v>
      </c>
      <c r="B6794" s="3" t="s">
        <v>1119</v>
      </c>
      <c r="C6794" s="3" t="s">
        <v>1122</v>
      </c>
      <c r="D6794" s="3" t="s">
        <v>1124</v>
      </c>
    </row>
    <row r="6795" spans="1:4" x14ac:dyDescent="0.35">
      <c r="A6795" s="3" t="s">
        <v>6847</v>
      </c>
      <c r="B6795" s="3" t="s">
        <v>1119</v>
      </c>
      <c r="C6795" s="3" t="s">
        <v>1117</v>
      </c>
      <c r="D6795" s="3" t="s">
        <v>1124</v>
      </c>
    </row>
    <row r="6796" spans="1:4" x14ac:dyDescent="0.35">
      <c r="A6796" s="3" t="s">
        <v>6848</v>
      </c>
      <c r="B6796" s="3" t="s">
        <v>1116</v>
      </c>
      <c r="C6796" s="3" t="s">
        <v>1123</v>
      </c>
      <c r="D6796" s="3" t="s">
        <v>1126</v>
      </c>
    </row>
    <row r="6797" spans="1:4" x14ac:dyDescent="0.35">
      <c r="A6797" s="3" t="s">
        <v>6849</v>
      </c>
      <c r="B6797" s="3" t="s">
        <v>1116</v>
      </c>
      <c r="C6797" s="3" t="s">
        <v>1117</v>
      </c>
      <c r="D6797" s="3" t="s">
        <v>1126</v>
      </c>
    </row>
    <row r="6798" spans="1:4" x14ac:dyDescent="0.35">
      <c r="A6798" s="3" t="s">
        <v>6850</v>
      </c>
      <c r="B6798" s="3" t="s">
        <v>1116</v>
      </c>
      <c r="C6798" s="3" t="s">
        <v>1117</v>
      </c>
      <c r="D6798" s="3" t="s">
        <v>1118</v>
      </c>
    </row>
    <row r="6799" spans="1:4" x14ac:dyDescent="0.35">
      <c r="A6799" s="3" t="s">
        <v>6851</v>
      </c>
      <c r="B6799" s="3" t="s">
        <v>1116</v>
      </c>
      <c r="C6799" s="3" t="s">
        <v>1117</v>
      </c>
      <c r="D6799" s="3" t="s">
        <v>1118</v>
      </c>
    </row>
    <row r="6800" spans="1:4" x14ac:dyDescent="0.35">
      <c r="A6800" s="3" t="s">
        <v>6852</v>
      </c>
      <c r="B6800" s="3" t="s">
        <v>1116</v>
      </c>
      <c r="C6800" s="3" t="s">
        <v>1117</v>
      </c>
      <c r="D6800" s="3" t="s">
        <v>1118</v>
      </c>
    </row>
    <row r="6801" spans="1:4" x14ac:dyDescent="0.35">
      <c r="A6801" s="3" t="s">
        <v>6853</v>
      </c>
      <c r="B6801" s="3" t="s">
        <v>1116</v>
      </c>
      <c r="C6801" s="3" t="s">
        <v>1121</v>
      </c>
      <c r="D6801" s="3" t="s">
        <v>1118</v>
      </c>
    </row>
    <row r="6802" spans="1:4" x14ac:dyDescent="0.35">
      <c r="A6802" s="3" t="s">
        <v>6854</v>
      </c>
      <c r="B6802" s="3" t="s">
        <v>1116</v>
      </c>
      <c r="C6802" s="3" t="s">
        <v>1122</v>
      </c>
      <c r="D6802" s="3" t="s">
        <v>1124</v>
      </c>
    </row>
    <row r="6803" spans="1:4" x14ac:dyDescent="0.35">
      <c r="A6803" s="3" t="s">
        <v>6855</v>
      </c>
      <c r="B6803" s="3" t="s">
        <v>1116</v>
      </c>
      <c r="C6803" s="3" t="s">
        <v>1121</v>
      </c>
      <c r="D6803" s="3" t="s">
        <v>1118</v>
      </c>
    </row>
    <row r="6804" spans="1:4" x14ac:dyDescent="0.35">
      <c r="A6804" s="3" t="s">
        <v>6856</v>
      </c>
      <c r="B6804" s="3" t="s">
        <v>1119</v>
      </c>
      <c r="C6804" s="3" t="s">
        <v>1117</v>
      </c>
      <c r="D6804" s="3" t="s">
        <v>1118</v>
      </c>
    </row>
    <row r="6805" spans="1:4" x14ac:dyDescent="0.35">
      <c r="A6805" s="3" t="s">
        <v>6857</v>
      </c>
      <c r="B6805" s="3" t="s">
        <v>1116</v>
      </c>
      <c r="C6805" s="3" t="s">
        <v>1121</v>
      </c>
      <c r="D6805" s="3" t="s">
        <v>1118</v>
      </c>
    </row>
    <row r="6806" spans="1:4" x14ac:dyDescent="0.35">
      <c r="A6806" s="3" t="s">
        <v>6858</v>
      </c>
      <c r="B6806" s="3" t="s">
        <v>1119</v>
      </c>
      <c r="C6806" s="3" t="s">
        <v>1117</v>
      </c>
      <c r="D6806" s="3" t="s">
        <v>1124</v>
      </c>
    </row>
    <row r="6807" spans="1:4" x14ac:dyDescent="0.35">
      <c r="A6807" s="3" t="s">
        <v>6859</v>
      </c>
      <c r="B6807" s="3" t="s">
        <v>1116</v>
      </c>
      <c r="C6807" s="3" t="s">
        <v>1123</v>
      </c>
      <c r="D6807" s="3" t="s">
        <v>1118</v>
      </c>
    </row>
    <row r="6808" spans="1:4" x14ac:dyDescent="0.35">
      <c r="A6808" s="3" t="s">
        <v>6860</v>
      </c>
      <c r="B6808" s="3" t="s">
        <v>1116</v>
      </c>
      <c r="C6808" s="3" t="s">
        <v>1122</v>
      </c>
      <c r="D6808" s="3" t="s">
        <v>1118</v>
      </c>
    </row>
    <row r="6809" spans="1:4" x14ac:dyDescent="0.35">
      <c r="A6809" s="3" t="s">
        <v>6861</v>
      </c>
      <c r="B6809" s="3" t="s">
        <v>1119</v>
      </c>
      <c r="C6809" s="3" t="s">
        <v>1117</v>
      </c>
      <c r="D6809" s="3" t="s">
        <v>1118</v>
      </c>
    </row>
    <row r="6810" spans="1:4" x14ac:dyDescent="0.35">
      <c r="A6810" s="3" t="s">
        <v>6862</v>
      </c>
      <c r="B6810" s="3" t="s">
        <v>1116</v>
      </c>
      <c r="C6810" s="3" t="s">
        <v>1117</v>
      </c>
      <c r="D6810" s="3" t="s">
        <v>1118</v>
      </c>
    </row>
    <row r="6811" spans="1:4" x14ac:dyDescent="0.35">
      <c r="A6811" s="3" t="s">
        <v>6863</v>
      </c>
      <c r="B6811" s="3" t="s">
        <v>1119</v>
      </c>
      <c r="C6811" s="3" t="s">
        <v>1117</v>
      </c>
      <c r="D6811" s="3" t="s">
        <v>1118</v>
      </c>
    </row>
    <row r="6812" spans="1:4" x14ac:dyDescent="0.35">
      <c r="A6812" s="3" t="s">
        <v>6864</v>
      </c>
      <c r="B6812" s="3" t="s">
        <v>1119</v>
      </c>
      <c r="C6812" s="3" t="s">
        <v>1123</v>
      </c>
      <c r="D6812" s="3" t="s">
        <v>1118</v>
      </c>
    </row>
    <row r="6813" spans="1:4" x14ac:dyDescent="0.35">
      <c r="A6813" s="3" t="s">
        <v>6865</v>
      </c>
      <c r="B6813" s="3" t="s">
        <v>1119</v>
      </c>
      <c r="C6813" s="3" t="s">
        <v>1121</v>
      </c>
      <c r="D6813" s="3" t="s">
        <v>1118</v>
      </c>
    </row>
    <row r="6814" spans="1:4" x14ac:dyDescent="0.35">
      <c r="A6814" s="3" t="s">
        <v>6866</v>
      </c>
      <c r="B6814" s="3" t="s">
        <v>1119</v>
      </c>
      <c r="C6814" s="3" t="s">
        <v>1117</v>
      </c>
      <c r="D6814" s="3" t="s">
        <v>1124</v>
      </c>
    </row>
    <row r="6815" spans="1:4" x14ac:dyDescent="0.35">
      <c r="A6815" s="3" t="s">
        <v>6867</v>
      </c>
      <c r="B6815" s="3" t="s">
        <v>1120</v>
      </c>
      <c r="C6815" s="3" t="s">
        <v>1122</v>
      </c>
      <c r="D6815" s="3" t="s">
        <v>1118</v>
      </c>
    </row>
    <row r="6816" spans="1:4" x14ac:dyDescent="0.35">
      <c r="A6816" s="3" t="s">
        <v>6868</v>
      </c>
      <c r="B6816" s="3" t="s">
        <v>1116</v>
      </c>
      <c r="C6816" s="3" t="s">
        <v>1123</v>
      </c>
      <c r="D6816" s="3" t="s">
        <v>1118</v>
      </c>
    </row>
    <row r="6817" spans="1:4" x14ac:dyDescent="0.35">
      <c r="A6817" s="3" t="s">
        <v>6869</v>
      </c>
      <c r="B6817" s="3" t="s">
        <v>1119</v>
      </c>
      <c r="C6817" s="3" t="s">
        <v>1122</v>
      </c>
      <c r="D6817" s="3" t="s">
        <v>1118</v>
      </c>
    </row>
    <row r="6818" spans="1:4" x14ac:dyDescent="0.35">
      <c r="A6818" s="3" t="s">
        <v>6870</v>
      </c>
      <c r="B6818" s="3" t="s">
        <v>1116</v>
      </c>
      <c r="C6818" s="3" t="s">
        <v>1121</v>
      </c>
      <c r="D6818" s="3" t="s">
        <v>1124</v>
      </c>
    </row>
    <row r="6819" spans="1:4" x14ac:dyDescent="0.35">
      <c r="A6819" s="3" t="s">
        <v>6871</v>
      </c>
      <c r="B6819" s="3" t="s">
        <v>1116</v>
      </c>
      <c r="C6819" s="3" t="s">
        <v>1117</v>
      </c>
      <c r="D6819" s="3" t="s">
        <v>1118</v>
      </c>
    </row>
    <row r="6820" spans="1:4" x14ac:dyDescent="0.35">
      <c r="A6820" s="3" t="s">
        <v>6872</v>
      </c>
      <c r="B6820" s="3" t="s">
        <v>1116</v>
      </c>
      <c r="C6820" s="3" t="s">
        <v>1122</v>
      </c>
      <c r="D6820" s="3" t="s">
        <v>1118</v>
      </c>
    </row>
    <row r="6821" spans="1:4" x14ac:dyDescent="0.35">
      <c r="A6821" s="3" t="s">
        <v>6873</v>
      </c>
      <c r="B6821" s="3" t="s">
        <v>1119</v>
      </c>
      <c r="C6821" s="3" t="s">
        <v>1122</v>
      </c>
      <c r="D6821" s="3" t="s">
        <v>1126</v>
      </c>
    </row>
    <row r="6822" spans="1:4" x14ac:dyDescent="0.35">
      <c r="A6822" s="3" t="s">
        <v>6874</v>
      </c>
      <c r="B6822" s="3" t="s">
        <v>1119</v>
      </c>
      <c r="C6822" s="3" t="s">
        <v>1123</v>
      </c>
      <c r="D6822" s="3" t="s">
        <v>1118</v>
      </c>
    </row>
    <row r="6823" spans="1:4" x14ac:dyDescent="0.35">
      <c r="A6823" s="3" t="s">
        <v>6875</v>
      </c>
      <c r="B6823" s="3" t="s">
        <v>1119</v>
      </c>
      <c r="C6823" s="3" t="s">
        <v>1117</v>
      </c>
      <c r="D6823" s="3" t="s">
        <v>1118</v>
      </c>
    </row>
    <row r="6824" spans="1:4" x14ac:dyDescent="0.35">
      <c r="A6824" s="3" t="s">
        <v>6876</v>
      </c>
      <c r="B6824" s="3" t="s">
        <v>1120</v>
      </c>
      <c r="C6824" s="3" t="s">
        <v>1121</v>
      </c>
      <c r="D6824" s="3" t="s">
        <v>1118</v>
      </c>
    </row>
    <row r="6825" spans="1:4" x14ac:dyDescent="0.35">
      <c r="A6825" s="3" t="s">
        <v>6877</v>
      </c>
      <c r="B6825" s="3" t="s">
        <v>1116</v>
      </c>
      <c r="C6825" s="3" t="s">
        <v>1121</v>
      </c>
      <c r="D6825" s="3" t="s">
        <v>1118</v>
      </c>
    </row>
    <row r="6826" spans="1:4" x14ac:dyDescent="0.35">
      <c r="A6826" s="3" t="s">
        <v>6878</v>
      </c>
      <c r="B6826" s="3" t="s">
        <v>1119</v>
      </c>
      <c r="C6826" s="3" t="s">
        <v>1117</v>
      </c>
      <c r="D6826" s="3" t="s">
        <v>1124</v>
      </c>
    </row>
    <row r="6827" spans="1:4" x14ac:dyDescent="0.35">
      <c r="A6827" s="3" t="s">
        <v>6879</v>
      </c>
      <c r="B6827" s="3" t="s">
        <v>1120</v>
      </c>
      <c r="C6827" s="3" t="s">
        <v>1122</v>
      </c>
      <c r="D6827" s="3" t="s">
        <v>1124</v>
      </c>
    </row>
    <row r="6828" spans="1:4" x14ac:dyDescent="0.35">
      <c r="A6828" s="3" t="s">
        <v>6880</v>
      </c>
      <c r="B6828" s="3" t="s">
        <v>1116</v>
      </c>
      <c r="C6828" s="3" t="s">
        <v>1117</v>
      </c>
      <c r="D6828" s="3" t="s">
        <v>1118</v>
      </c>
    </row>
    <row r="6829" spans="1:4" x14ac:dyDescent="0.35">
      <c r="A6829" s="3" t="s">
        <v>6881</v>
      </c>
      <c r="B6829" s="3" t="s">
        <v>1116</v>
      </c>
      <c r="C6829" s="3" t="s">
        <v>1123</v>
      </c>
      <c r="D6829" s="3" t="s">
        <v>1118</v>
      </c>
    </row>
    <row r="6830" spans="1:4" x14ac:dyDescent="0.35">
      <c r="A6830" s="3" t="s">
        <v>6882</v>
      </c>
      <c r="B6830" s="3" t="s">
        <v>1116</v>
      </c>
      <c r="C6830" s="3" t="s">
        <v>1123</v>
      </c>
      <c r="D6830" s="3" t="s">
        <v>1118</v>
      </c>
    </row>
    <row r="6831" spans="1:4" x14ac:dyDescent="0.35">
      <c r="A6831" s="3" t="s">
        <v>6883</v>
      </c>
      <c r="B6831" s="3" t="s">
        <v>1119</v>
      </c>
      <c r="C6831" s="3" t="s">
        <v>1117</v>
      </c>
      <c r="D6831" s="3" t="s">
        <v>1124</v>
      </c>
    </row>
    <row r="6832" spans="1:4" x14ac:dyDescent="0.35">
      <c r="A6832" s="3" t="s">
        <v>6884</v>
      </c>
      <c r="B6832" s="3" t="s">
        <v>1116</v>
      </c>
      <c r="C6832" s="3" t="s">
        <v>1123</v>
      </c>
      <c r="D6832" s="3" t="s">
        <v>1118</v>
      </c>
    </row>
    <row r="6833" spans="1:4" x14ac:dyDescent="0.35">
      <c r="A6833" s="3" t="s">
        <v>6885</v>
      </c>
      <c r="B6833" s="3" t="s">
        <v>1116</v>
      </c>
      <c r="C6833" s="3" t="s">
        <v>1122</v>
      </c>
      <c r="D6833" s="3" t="s">
        <v>1126</v>
      </c>
    </row>
    <row r="6834" spans="1:4" x14ac:dyDescent="0.35">
      <c r="A6834" s="3" t="s">
        <v>6886</v>
      </c>
      <c r="B6834" s="3" t="s">
        <v>1119</v>
      </c>
      <c r="C6834" s="3" t="s">
        <v>1117</v>
      </c>
      <c r="D6834" s="3" t="s">
        <v>1124</v>
      </c>
    </row>
    <row r="6835" spans="1:4" x14ac:dyDescent="0.35">
      <c r="A6835" s="3" t="s">
        <v>6887</v>
      </c>
      <c r="B6835" s="3" t="s">
        <v>1116</v>
      </c>
      <c r="C6835" s="3" t="s">
        <v>1122</v>
      </c>
      <c r="D6835" s="3" t="s">
        <v>1118</v>
      </c>
    </row>
    <row r="6836" spans="1:4" x14ac:dyDescent="0.35">
      <c r="A6836" s="3" t="s">
        <v>6888</v>
      </c>
      <c r="B6836" s="3" t="s">
        <v>1120</v>
      </c>
      <c r="C6836" s="3" t="s">
        <v>1123</v>
      </c>
      <c r="D6836" s="3" t="s">
        <v>1118</v>
      </c>
    </row>
    <row r="6837" spans="1:4" x14ac:dyDescent="0.35">
      <c r="A6837" s="3" t="s">
        <v>6889</v>
      </c>
      <c r="B6837" s="3" t="s">
        <v>1116</v>
      </c>
      <c r="C6837" s="3" t="s">
        <v>1117</v>
      </c>
      <c r="D6837" s="3" t="s">
        <v>1118</v>
      </c>
    </row>
    <row r="6838" spans="1:4" x14ac:dyDescent="0.35">
      <c r="A6838" s="3" t="s">
        <v>6890</v>
      </c>
      <c r="B6838" s="3" t="s">
        <v>1116</v>
      </c>
      <c r="C6838" s="3" t="s">
        <v>1123</v>
      </c>
      <c r="D6838" s="3" t="s">
        <v>1126</v>
      </c>
    </row>
    <row r="6839" spans="1:4" x14ac:dyDescent="0.35">
      <c r="A6839" s="3" t="s">
        <v>6891</v>
      </c>
      <c r="B6839" s="3" t="s">
        <v>1116</v>
      </c>
      <c r="C6839" s="3" t="s">
        <v>1123</v>
      </c>
      <c r="D6839" s="3" t="s">
        <v>1118</v>
      </c>
    </row>
    <row r="6840" spans="1:4" x14ac:dyDescent="0.35">
      <c r="A6840" s="3" t="s">
        <v>6892</v>
      </c>
      <c r="B6840" s="3" t="s">
        <v>1116</v>
      </c>
      <c r="C6840" s="3" t="s">
        <v>1121</v>
      </c>
      <c r="D6840" s="3" t="s">
        <v>1126</v>
      </c>
    </row>
    <row r="6841" spans="1:4" x14ac:dyDescent="0.35">
      <c r="A6841" s="3" t="s">
        <v>6893</v>
      </c>
      <c r="B6841" s="3" t="s">
        <v>1119</v>
      </c>
      <c r="C6841" s="3" t="s">
        <v>1123</v>
      </c>
      <c r="D6841" s="3" t="s">
        <v>1126</v>
      </c>
    </row>
    <row r="6842" spans="1:4" x14ac:dyDescent="0.35">
      <c r="A6842" s="3" t="s">
        <v>6894</v>
      </c>
      <c r="B6842" s="3" t="s">
        <v>1116</v>
      </c>
      <c r="C6842" s="3" t="s">
        <v>1122</v>
      </c>
      <c r="D6842" s="3" t="s">
        <v>1124</v>
      </c>
    </row>
    <row r="6843" spans="1:4" x14ac:dyDescent="0.35">
      <c r="A6843" s="3" t="s">
        <v>6895</v>
      </c>
      <c r="B6843" s="3" t="s">
        <v>1116</v>
      </c>
      <c r="C6843" s="3" t="s">
        <v>1122</v>
      </c>
      <c r="D6843" s="3" t="s">
        <v>1118</v>
      </c>
    </row>
    <row r="6844" spans="1:4" x14ac:dyDescent="0.35">
      <c r="A6844" s="3" t="s">
        <v>6896</v>
      </c>
      <c r="B6844" s="3" t="s">
        <v>1116</v>
      </c>
      <c r="C6844" s="3" t="s">
        <v>1122</v>
      </c>
      <c r="D6844" s="3" t="s">
        <v>1118</v>
      </c>
    </row>
    <row r="6845" spans="1:4" x14ac:dyDescent="0.35">
      <c r="A6845" s="3" t="s">
        <v>6897</v>
      </c>
      <c r="B6845" s="3" t="s">
        <v>1116</v>
      </c>
      <c r="C6845" s="3" t="s">
        <v>1117</v>
      </c>
      <c r="D6845" s="3" t="s">
        <v>1126</v>
      </c>
    </row>
    <row r="6846" spans="1:4" x14ac:dyDescent="0.35">
      <c r="A6846" s="3" t="s">
        <v>6898</v>
      </c>
      <c r="B6846" s="3" t="s">
        <v>1116</v>
      </c>
      <c r="C6846" s="3" t="s">
        <v>1117</v>
      </c>
      <c r="D6846" s="3" t="s">
        <v>1124</v>
      </c>
    </row>
    <row r="6847" spans="1:4" x14ac:dyDescent="0.35">
      <c r="A6847" s="3" t="s">
        <v>6899</v>
      </c>
      <c r="B6847" s="3" t="s">
        <v>1119</v>
      </c>
      <c r="C6847" s="3" t="s">
        <v>1121</v>
      </c>
      <c r="D6847" s="3" t="s">
        <v>1118</v>
      </c>
    </row>
    <row r="6848" spans="1:4" x14ac:dyDescent="0.35">
      <c r="A6848" s="3" t="s">
        <v>6900</v>
      </c>
      <c r="B6848" s="3" t="s">
        <v>1119</v>
      </c>
      <c r="C6848" s="3" t="s">
        <v>1122</v>
      </c>
      <c r="D6848" s="3" t="s">
        <v>1118</v>
      </c>
    </row>
    <row r="6849" spans="1:4" x14ac:dyDescent="0.35">
      <c r="A6849" s="3" t="s">
        <v>6901</v>
      </c>
      <c r="B6849" s="3" t="s">
        <v>1119</v>
      </c>
      <c r="C6849" s="3" t="s">
        <v>1117</v>
      </c>
      <c r="D6849" s="3" t="s">
        <v>1118</v>
      </c>
    </row>
    <row r="6850" spans="1:4" x14ac:dyDescent="0.35">
      <c r="A6850" s="3" t="s">
        <v>6902</v>
      </c>
      <c r="B6850" s="3" t="s">
        <v>1116</v>
      </c>
      <c r="C6850" s="3" t="s">
        <v>1123</v>
      </c>
      <c r="D6850" s="3" t="s">
        <v>1118</v>
      </c>
    </row>
    <row r="6851" spans="1:4" x14ac:dyDescent="0.35">
      <c r="A6851" s="3" t="s">
        <v>6903</v>
      </c>
      <c r="B6851" s="3" t="s">
        <v>1119</v>
      </c>
      <c r="C6851" s="3" t="s">
        <v>1117</v>
      </c>
      <c r="D6851" s="3" t="s">
        <v>1124</v>
      </c>
    </row>
    <row r="6852" spans="1:4" x14ac:dyDescent="0.35">
      <c r="A6852" s="3" t="s">
        <v>6904</v>
      </c>
      <c r="B6852" s="3" t="s">
        <v>1119</v>
      </c>
      <c r="C6852" s="3" t="s">
        <v>1122</v>
      </c>
      <c r="D6852" s="3" t="s">
        <v>1118</v>
      </c>
    </row>
    <row r="6853" spans="1:4" x14ac:dyDescent="0.35">
      <c r="A6853" s="3" t="s">
        <v>6905</v>
      </c>
      <c r="B6853" s="3" t="s">
        <v>1119</v>
      </c>
      <c r="C6853" s="3" t="s">
        <v>1121</v>
      </c>
      <c r="D6853" s="3" t="s">
        <v>1118</v>
      </c>
    </row>
    <row r="6854" spans="1:4" x14ac:dyDescent="0.35">
      <c r="A6854" s="3" t="s">
        <v>6906</v>
      </c>
      <c r="B6854" s="3" t="s">
        <v>1119</v>
      </c>
      <c r="C6854" s="3" t="s">
        <v>1117</v>
      </c>
      <c r="D6854" s="3" t="s">
        <v>1118</v>
      </c>
    </row>
    <row r="6855" spans="1:4" x14ac:dyDescent="0.35">
      <c r="A6855" s="3" t="s">
        <v>6907</v>
      </c>
      <c r="B6855" s="3" t="s">
        <v>1116</v>
      </c>
      <c r="C6855" s="3" t="s">
        <v>1117</v>
      </c>
      <c r="D6855" s="3" t="s">
        <v>1124</v>
      </c>
    </row>
    <row r="6856" spans="1:4" x14ac:dyDescent="0.35">
      <c r="A6856" s="3" t="s">
        <v>6908</v>
      </c>
      <c r="B6856" s="3" t="s">
        <v>1119</v>
      </c>
      <c r="C6856" s="3" t="s">
        <v>1117</v>
      </c>
      <c r="D6856" s="3" t="s">
        <v>1118</v>
      </c>
    </row>
    <row r="6857" spans="1:4" x14ac:dyDescent="0.35">
      <c r="A6857" s="3" t="s">
        <v>6909</v>
      </c>
      <c r="B6857" s="3" t="s">
        <v>1119</v>
      </c>
      <c r="C6857" s="3" t="s">
        <v>1121</v>
      </c>
      <c r="D6857" s="3" t="s">
        <v>1118</v>
      </c>
    </row>
    <row r="6858" spans="1:4" x14ac:dyDescent="0.35">
      <c r="A6858" s="3" t="s">
        <v>6910</v>
      </c>
      <c r="B6858" s="3" t="s">
        <v>1119</v>
      </c>
      <c r="C6858" s="3" t="s">
        <v>1117</v>
      </c>
      <c r="D6858" s="3" t="s">
        <v>1118</v>
      </c>
    </row>
    <row r="6859" spans="1:4" x14ac:dyDescent="0.35">
      <c r="A6859" s="3" t="s">
        <v>6911</v>
      </c>
      <c r="B6859" s="3" t="s">
        <v>1120</v>
      </c>
      <c r="C6859" s="3" t="s">
        <v>1121</v>
      </c>
      <c r="D6859" s="3" t="s">
        <v>1118</v>
      </c>
    </row>
    <row r="6860" spans="1:4" x14ac:dyDescent="0.35">
      <c r="A6860" s="3" t="s">
        <v>6912</v>
      </c>
      <c r="B6860" s="3" t="s">
        <v>1119</v>
      </c>
      <c r="C6860" s="3" t="s">
        <v>1121</v>
      </c>
      <c r="D6860" s="3" t="s">
        <v>1124</v>
      </c>
    </row>
    <row r="6861" spans="1:4" x14ac:dyDescent="0.35">
      <c r="A6861" s="3" t="s">
        <v>6913</v>
      </c>
      <c r="B6861" s="3" t="s">
        <v>1116</v>
      </c>
      <c r="C6861" s="3" t="s">
        <v>1123</v>
      </c>
      <c r="D6861" s="3" t="s">
        <v>1118</v>
      </c>
    </row>
    <row r="6862" spans="1:4" x14ac:dyDescent="0.35">
      <c r="A6862" s="3" t="s">
        <v>6914</v>
      </c>
      <c r="B6862" s="3" t="s">
        <v>1116</v>
      </c>
      <c r="C6862" s="3" t="s">
        <v>1122</v>
      </c>
      <c r="D6862" s="3" t="s">
        <v>1118</v>
      </c>
    </row>
    <row r="6863" spans="1:4" x14ac:dyDescent="0.35">
      <c r="A6863" s="3" t="s">
        <v>6915</v>
      </c>
      <c r="B6863" s="3" t="s">
        <v>1116</v>
      </c>
      <c r="C6863" s="3" t="s">
        <v>1123</v>
      </c>
      <c r="D6863" s="3" t="s">
        <v>1124</v>
      </c>
    </row>
    <row r="6864" spans="1:4" x14ac:dyDescent="0.35">
      <c r="A6864" s="3" t="s">
        <v>6916</v>
      </c>
      <c r="B6864" s="3" t="s">
        <v>1116</v>
      </c>
      <c r="C6864" s="3" t="s">
        <v>1117</v>
      </c>
      <c r="D6864" s="3" t="s">
        <v>1118</v>
      </c>
    </row>
    <row r="6865" spans="1:4" x14ac:dyDescent="0.35">
      <c r="A6865" s="3" t="s">
        <v>6917</v>
      </c>
      <c r="B6865" s="3" t="s">
        <v>1116</v>
      </c>
      <c r="C6865" s="3" t="s">
        <v>1121</v>
      </c>
      <c r="D6865" s="3" t="s">
        <v>1118</v>
      </c>
    </row>
    <row r="6866" spans="1:4" x14ac:dyDescent="0.35">
      <c r="A6866" s="3" t="s">
        <v>6918</v>
      </c>
      <c r="B6866" s="3" t="s">
        <v>1116</v>
      </c>
      <c r="C6866" s="3" t="s">
        <v>1117</v>
      </c>
      <c r="D6866" s="3" t="s">
        <v>1124</v>
      </c>
    </row>
    <row r="6867" spans="1:4" x14ac:dyDescent="0.35">
      <c r="A6867" s="3" t="s">
        <v>6919</v>
      </c>
      <c r="B6867" s="3" t="s">
        <v>1116</v>
      </c>
      <c r="C6867" s="3" t="s">
        <v>1123</v>
      </c>
      <c r="D6867" s="3" t="s">
        <v>1118</v>
      </c>
    </row>
    <row r="6868" spans="1:4" x14ac:dyDescent="0.35">
      <c r="A6868" s="3" t="s">
        <v>6920</v>
      </c>
      <c r="B6868" s="3" t="s">
        <v>1119</v>
      </c>
      <c r="C6868" s="3" t="s">
        <v>1117</v>
      </c>
      <c r="D6868" s="3" t="s">
        <v>1118</v>
      </c>
    </row>
    <row r="6869" spans="1:4" x14ac:dyDescent="0.35">
      <c r="A6869" s="3" t="s">
        <v>6921</v>
      </c>
      <c r="B6869" s="3" t="s">
        <v>1119</v>
      </c>
      <c r="C6869" s="3" t="s">
        <v>1122</v>
      </c>
      <c r="D6869" s="3" t="s">
        <v>1126</v>
      </c>
    </row>
    <row r="6870" spans="1:4" x14ac:dyDescent="0.35">
      <c r="A6870" s="3" t="s">
        <v>6922</v>
      </c>
      <c r="B6870" s="3" t="s">
        <v>1116</v>
      </c>
      <c r="C6870" s="3" t="s">
        <v>1121</v>
      </c>
      <c r="D6870" s="3" t="s">
        <v>1118</v>
      </c>
    </row>
    <row r="6871" spans="1:4" x14ac:dyDescent="0.35">
      <c r="A6871" s="3" t="s">
        <v>6923</v>
      </c>
      <c r="B6871" s="3" t="s">
        <v>1116</v>
      </c>
      <c r="C6871" s="3" t="s">
        <v>1123</v>
      </c>
      <c r="D6871" s="3" t="s">
        <v>1124</v>
      </c>
    </row>
    <row r="6872" spans="1:4" x14ac:dyDescent="0.35">
      <c r="A6872" s="3" t="s">
        <v>6924</v>
      </c>
      <c r="B6872" s="3" t="s">
        <v>1116</v>
      </c>
      <c r="C6872" s="3" t="s">
        <v>1123</v>
      </c>
      <c r="D6872" s="3" t="s">
        <v>1118</v>
      </c>
    </row>
    <row r="6873" spans="1:4" x14ac:dyDescent="0.35">
      <c r="A6873" s="3" t="s">
        <v>6925</v>
      </c>
      <c r="B6873" s="3" t="s">
        <v>1119</v>
      </c>
      <c r="C6873" s="3" t="s">
        <v>1117</v>
      </c>
      <c r="D6873" s="3" t="s">
        <v>1124</v>
      </c>
    </row>
    <row r="6874" spans="1:4" x14ac:dyDescent="0.35">
      <c r="A6874" s="3" t="s">
        <v>6926</v>
      </c>
      <c r="B6874" s="3" t="s">
        <v>1120</v>
      </c>
      <c r="C6874" s="3" t="s">
        <v>1121</v>
      </c>
      <c r="D6874" s="3" t="s">
        <v>1118</v>
      </c>
    </row>
    <row r="6875" spans="1:4" x14ac:dyDescent="0.35">
      <c r="A6875" s="3" t="s">
        <v>6927</v>
      </c>
      <c r="B6875" s="3" t="s">
        <v>1116</v>
      </c>
      <c r="C6875" s="3" t="s">
        <v>1123</v>
      </c>
      <c r="D6875" s="3" t="s">
        <v>1118</v>
      </c>
    </row>
    <row r="6876" spans="1:4" x14ac:dyDescent="0.35">
      <c r="A6876" s="3" t="s">
        <v>6928</v>
      </c>
      <c r="B6876" s="3" t="s">
        <v>1119</v>
      </c>
      <c r="C6876" s="3" t="s">
        <v>1121</v>
      </c>
      <c r="D6876" s="3" t="s">
        <v>1118</v>
      </c>
    </row>
    <row r="6877" spans="1:4" x14ac:dyDescent="0.35">
      <c r="A6877" s="3" t="s">
        <v>6929</v>
      </c>
      <c r="B6877" s="3" t="s">
        <v>1119</v>
      </c>
      <c r="C6877" s="3" t="s">
        <v>1117</v>
      </c>
      <c r="D6877" s="3" t="s">
        <v>1118</v>
      </c>
    </row>
    <row r="6878" spans="1:4" x14ac:dyDescent="0.35">
      <c r="A6878" s="3" t="s">
        <v>6930</v>
      </c>
      <c r="B6878" s="3" t="s">
        <v>1119</v>
      </c>
      <c r="C6878" s="3" t="s">
        <v>1123</v>
      </c>
      <c r="D6878" s="3" t="s">
        <v>1126</v>
      </c>
    </row>
    <row r="6879" spans="1:4" x14ac:dyDescent="0.35">
      <c r="A6879" s="3" t="s">
        <v>6931</v>
      </c>
      <c r="B6879" s="3" t="s">
        <v>1116</v>
      </c>
      <c r="C6879" s="3" t="s">
        <v>1123</v>
      </c>
      <c r="D6879" s="3" t="s">
        <v>1124</v>
      </c>
    </row>
    <row r="6880" spans="1:4" x14ac:dyDescent="0.35">
      <c r="A6880" s="3" t="s">
        <v>6932</v>
      </c>
      <c r="B6880" s="3" t="s">
        <v>1116</v>
      </c>
      <c r="C6880" s="3" t="s">
        <v>1123</v>
      </c>
      <c r="D6880" s="3" t="s">
        <v>1118</v>
      </c>
    </row>
    <row r="6881" spans="1:4" x14ac:dyDescent="0.35">
      <c r="A6881" s="3" t="s">
        <v>6933</v>
      </c>
      <c r="B6881" s="3" t="s">
        <v>1120</v>
      </c>
      <c r="C6881" s="3" t="s">
        <v>1123</v>
      </c>
      <c r="D6881" s="3" t="s">
        <v>1118</v>
      </c>
    </row>
    <row r="6882" spans="1:4" x14ac:dyDescent="0.35">
      <c r="A6882" s="3" t="s">
        <v>6934</v>
      </c>
      <c r="B6882" s="3" t="s">
        <v>1116</v>
      </c>
      <c r="C6882" s="3" t="s">
        <v>1117</v>
      </c>
      <c r="D6882" s="3" t="s">
        <v>1118</v>
      </c>
    </row>
    <row r="6883" spans="1:4" x14ac:dyDescent="0.35">
      <c r="A6883" s="3" t="s">
        <v>6935</v>
      </c>
      <c r="B6883" s="3" t="s">
        <v>1119</v>
      </c>
      <c r="C6883" s="3" t="s">
        <v>1117</v>
      </c>
      <c r="D6883" s="3" t="s">
        <v>1126</v>
      </c>
    </row>
    <row r="6884" spans="1:4" x14ac:dyDescent="0.35">
      <c r="A6884" s="3" t="s">
        <v>6936</v>
      </c>
      <c r="B6884" s="3" t="s">
        <v>1120</v>
      </c>
      <c r="C6884" s="3" t="s">
        <v>1123</v>
      </c>
      <c r="D6884" s="3" t="s">
        <v>1118</v>
      </c>
    </row>
    <row r="6885" spans="1:4" x14ac:dyDescent="0.35">
      <c r="A6885" s="3" t="s">
        <v>6937</v>
      </c>
      <c r="B6885" s="3" t="s">
        <v>1116</v>
      </c>
      <c r="C6885" s="3" t="s">
        <v>1117</v>
      </c>
      <c r="D6885" s="3" t="s">
        <v>1118</v>
      </c>
    </row>
    <row r="6886" spans="1:4" x14ac:dyDescent="0.35">
      <c r="A6886" s="3" t="s">
        <v>6938</v>
      </c>
      <c r="B6886" s="3" t="s">
        <v>1120</v>
      </c>
      <c r="C6886" s="3" t="s">
        <v>1121</v>
      </c>
      <c r="D6886" s="3" t="s">
        <v>1118</v>
      </c>
    </row>
    <row r="6887" spans="1:4" x14ac:dyDescent="0.35">
      <c r="A6887" s="3" t="s">
        <v>6939</v>
      </c>
      <c r="B6887" s="3" t="s">
        <v>1119</v>
      </c>
      <c r="C6887" s="3" t="s">
        <v>1121</v>
      </c>
      <c r="D6887" s="3" t="s">
        <v>1124</v>
      </c>
    </row>
    <row r="6888" spans="1:4" x14ac:dyDescent="0.35">
      <c r="A6888" s="3" t="s">
        <v>6940</v>
      </c>
      <c r="B6888" s="3" t="s">
        <v>1116</v>
      </c>
      <c r="C6888" s="3" t="s">
        <v>1122</v>
      </c>
      <c r="D6888" s="3" t="s">
        <v>1124</v>
      </c>
    </row>
    <row r="6889" spans="1:4" x14ac:dyDescent="0.35">
      <c r="A6889" s="3" t="s">
        <v>6941</v>
      </c>
      <c r="B6889" s="3" t="s">
        <v>1119</v>
      </c>
      <c r="C6889" s="3" t="s">
        <v>1123</v>
      </c>
      <c r="D6889" s="3" t="s">
        <v>1118</v>
      </c>
    </row>
    <row r="6890" spans="1:4" x14ac:dyDescent="0.35">
      <c r="A6890" s="3" t="s">
        <v>6942</v>
      </c>
      <c r="B6890" s="3" t="s">
        <v>1116</v>
      </c>
      <c r="C6890" s="3" t="s">
        <v>1123</v>
      </c>
      <c r="D6890" s="3" t="s">
        <v>1118</v>
      </c>
    </row>
    <row r="6891" spans="1:4" x14ac:dyDescent="0.35">
      <c r="A6891" s="3" t="s">
        <v>6943</v>
      </c>
      <c r="B6891" s="3" t="s">
        <v>1116</v>
      </c>
      <c r="C6891" s="3" t="s">
        <v>1117</v>
      </c>
      <c r="D6891" s="3" t="s">
        <v>1118</v>
      </c>
    </row>
    <row r="6892" spans="1:4" x14ac:dyDescent="0.35">
      <c r="A6892" s="3" t="s">
        <v>6944</v>
      </c>
      <c r="B6892" s="3" t="s">
        <v>1119</v>
      </c>
      <c r="C6892" s="3" t="s">
        <v>1123</v>
      </c>
      <c r="D6892" s="3" t="s">
        <v>1126</v>
      </c>
    </row>
    <row r="6893" spans="1:4" x14ac:dyDescent="0.35">
      <c r="A6893" s="3" t="s">
        <v>6945</v>
      </c>
      <c r="B6893" s="3" t="s">
        <v>1116</v>
      </c>
      <c r="C6893" s="3" t="s">
        <v>1123</v>
      </c>
      <c r="D6893" s="3" t="s">
        <v>1118</v>
      </c>
    </row>
    <row r="6894" spans="1:4" x14ac:dyDescent="0.35">
      <c r="A6894" s="3" t="s">
        <v>6946</v>
      </c>
      <c r="B6894" s="3" t="s">
        <v>1116</v>
      </c>
      <c r="C6894" s="3" t="s">
        <v>1117</v>
      </c>
      <c r="D6894" s="3" t="s">
        <v>1118</v>
      </c>
    </row>
    <row r="6895" spans="1:4" x14ac:dyDescent="0.35">
      <c r="A6895" s="3" t="s">
        <v>6947</v>
      </c>
      <c r="B6895" s="3" t="s">
        <v>1116</v>
      </c>
      <c r="C6895" s="3" t="s">
        <v>1117</v>
      </c>
      <c r="D6895" s="3" t="s">
        <v>1118</v>
      </c>
    </row>
    <row r="6896" spans="1:4" x14ac:dyDescent="0.35">
      <c r="A6896" s="3" t="s">
        <v>6948</v>
      </c>
      <c r="B6896" s="3" t="s">
        <v>1116</v>
      </c>
      <c r="C6896" s="3" t="s">
        <v>1121</v>
      </c>
      <c r="D6896" s="3" t="s">
        <v>1118</v>
      </c>
    </row>
    <row r="6897" spans="1:4" x14ac:dyDescent="0.35">
      <c r="A6897" s="3" t="s">
        <v>6949</v>
      </c>
      <c r="B6897" s="3" t="s">
        <v>1119</v>
      </c>
      <c r="C6897" s="3" t="s">
        <v>1121</v>
      </c>
      <c r="D6897" s="3" t="s">
        <v>1118</v>
      </c>
    </row>
    <row r="6898" spans="1:4" x14ac:dyDescent="0.35">
      <c r="A6898" s="3" t="s">
        <v>6950</v>
      </c>
      <c r="B6898" s="3" t="s">
        <v>1116</v>
      </c>
      <c r="C6898" s="3" t="s">
        <v>1121</v>
      </c>
      <c r="D6898" s="3" t="s">
        <v>1118</v>
      </c>
    </row>
    <row r="6899" spans="1:4" x14ac:dyDescent="0.35">
      <c r="A6899" s="3" t="s">
        <v>6951</v>
      </c>
      <c r="B6899" s="3" t="s">
        <v>1119</v>
      </c>
      <c r="C6899" s="3" t="s">
        <v>1117</v>
      </c>
      <c r="D6899" s="3" t="s">
        <v>1124</v>
      </c>
    </row>
    <row r="6900" spans="1:4" x14ac:dyDescent="0.35">
      <c r="A6900" s="3" t="s">
        <v>6952</v>
      </c>
      <c r="B6900" s="3" t="s">
        <v>1119</v>
      </c>
      <c r="C6900" s="3" t="s">
        <v>1122</v>
      </c>
      <c r="D6900" s="3" t="s">
        <v>1118</v>
      </c>
    </row>
    <row r="6901" spans="1:4" x14ac:dyDescent="0.35">
      <c r="A6901" s="3" t="s">
        <v>6953</v>
      </c>
      <c r="B6901" s="3" t="s">
        <v>1116</v>
      </c>
      <c r="C6901" s="3" t="s">
        <v>1123</v>
      </c>
      <c r="D6901" s="3" t="s">
        <v>1118</v>
      </c>
    </row>
    <row r="6902" spans="1:4" x14ac:dyDescent="0.35">
      <c r="A6902" s="3" t="s">
        <v>6954</v>
      </c>
      <c r="B6902" s="3" t="s">
        <v>1119</v>
      </c>
      <c r="C6902" s="3" t="s">
        <v>1123</v>
      </c>
      <c r="D6902" s="3" t="s">
        <v>1118</v>
      </c>
    </row>
    <row r="6903" spans="1:4" x14ac:dyDescent="0.35">
      <c r="A6903" s="3" t="s">
        <v>6955</v>
      </c>
      <c r="B6903" s="3" t="s">
        <v>1116</v>
      </c>
      <c r="C6903" s="3" t="s">
        <v>1123</v>
      </c>
      <c r="D6903" s="3" t="s">
        <v>1126</v>
      </c>
    </row>
    <row r="6904" spans="1:4" x14ac:dyDescent="0.35">
      <c r="A6904" s="3" t="s">
        <v>6956</v>
      </c>
      <c r="B6904" s="3" t="s">
        <v>1116</v>
      </c>
      <c r="C6904" s="3" t="s">
        <v>1121</v>
      </c>
      <c r="D6904" s="3" t="s">
        <v>1124</v>
      </c>
    </row>
    <row r="6905" spans="1:4" x14ac:dyDescent="0.35">
      <c r="A6905" s="3" t="s">
        <v>6957</v>
      </c>
      <c r="B6905" s="3" t="s">
        <v>1116</v>
      </c>
      <c r="C6905" s="3" t="s">
        <v>1123</v>
      </c>
      <c r="D6905" s="3" t="s">
        <v>1118</v>
      </c>
    </row>
    <row r="6906" spans="1:4" x14ac:dyDescent="0.35">
      <c r="A6906" s="3" t="s">
        <v>6958</v>
      </c>
      <c r="B6906" s="3" t="s">
        <v>1116</v>
      </c>
      <c r="C6906" s="3" t="s">
        <v>1117</v>
      </c>
      <c r="D6906" s="3" t="s">
        <v>1118</v>
      </c>
    </row>
    <row r="6907" spans="1:4" x14ac:dyDescent="0.35">
      <c r="A6907" s="3" t="s">
        <v>6959</v>
      </c>
      <c r="B6907" s="3" t="s">
        <v>1120</v>
      </c>
      <c r="C6907" s="3" t="s">
        <v>1123</v>
      </c>
      <c r="D6907" s="3" t="s">
        <v>1118</v>
      </c>
    </row>
    <row r="6908" spans="1:4" x14ac:dyDescent="0.35">
      <c r="A6908" s="3" t="s">
        <v>6960</v>
      </c>
      <c r="B6908" s="3" t="s">
        <v>1116</v>
      </c>
      <c r="C6908" s="3" t="s">
        <v>1123</v>
      </c>
      <c r="D6908" s="3" t="s">
        <v>1118</v>
      </c>
    </row>
    <row r="6909" spans="1:4" x14ac:dyDescent="0.35">
      <c r="A6909" s="3" t="s">
        <v>6961</v>
      </c>
      <c r="B6909" s="3" t="s">
        <v>1116</v>
      </c>
      <c r="C6909" s="3" t="s">
        <v>1117</v>
      </c>
      <c r="D6909" s="3" t="s">
        <v>1118</v>
      </c>
    </row>
    <row r="6910" spans="1:4" x14ac:dyDescent="0.35">
      <c r="A6910" s="3" t="s">
        <v>6962</v>
      </c>
      <c r="B6910" s="3" t="s">
        <v>1120</v>
      </c>
      <c r="C6910" s="3" t="s">
        <v>1123</v>
      </c>
      <c r="D6910" s="3" t="s">
        <v>1118</v>
      </c>
    </row>
    <row r="6911" spans="1:4" x14ac:dyDescent="0.35">
      <c r="A6911" s="3" t="s">
        <v>6963</v>
      </c>
      <c r="B6911" s="3" t="s">
        <v>1116</v>
      </c>
      <c r="C6911" s="3" t="s">
        <v>1121</v>
      </c>
      <c r="D6911" s="3" t="s">
        <v>1118</v>
      </c>
    </row>
    <row r="6912" spans="1:4" x14ac:dyDescent="0.35">
      <c r="A6912" s="3" t="s">
        <v>6964</v>
      </c>
      <c r="B6912" s="3" t="s">
        <v>1116</v>
      </c>
      <c r="C6912" s="3" t="s">
        <v>1123</v>
      </c>
      <c r="D6912" s="3" t="s">
        <v>1124</v>
      </c>
    </row>
    <row r="6913" spans="1:4" x14ac:dyDescent="0.35">
      <c r="A6913" s="3" t="s">
        <v>6965</v>
      </c>
      <c r="B6913" s="3" t="s">
        <v>1120</v>
      </c>
      <c r="C6913" s="3" t="s">
        <v>1121</v>
      </c>
      <c r="D6913" s="3" t="s">
        <v>1118</v>
      </c>
    </row>
    <row r="6914" spans="1:4" x14ac:dyDescent="0.35">
      <c r="A6914" s="3" t="s">
        <v>6966</v>
      </c>
      <c r="B6914" s="3" t="s">
        <v>1116</v>
      </c>
      <c r="C6914" s="3" t="s">
        <v>1123</v>
      </c>
      <c r="D6914" s="3" t="s">
        <v>1118</v>
      </c>
    </row>
    <row r="6915" spans="1:4" x14ac:dyDescent="0.35">
      <c r="A6915" s="3" t="s">
        <v>6967</v>
      </c>
      <c r="B6915" s="3" t="s">
        <v>1116</v>
      </c>
      <c r="C6915" s="3" t="s">
        <v>1123</v>
      </c>
      <c r="D6915" s="3" t="s">
        <v>1126</v>
      </c>
    </row>
    <row r="6916" spans="1:4" x14ac:dyDescent="0.35">
      <c r="A6916" s="3" t="s">
        <v>6968</v>
      </c>
      <c r="B6916" s="3" t="s">
        <v>1119</v>
      </c>
      <c r="C6916" s="3" t="s">
        <v>1123</v>
      </c>
      <c r="D6916" s="3" t="s">
        <v>1118</v>
      </c>
    </row>
    <row r="6917" spans="1:4" x14ac:dyDescent="0.35">
      <c r="A6917" s="3" t="s">
        <v>6969</v>
      </c>
      <c r="B6917" s="3" t="s">
        <v>1116</v>
      </c>
      <c r="C6917" s="3" t="s">
        <v>1121</v>
      </c>
      <c r="D6917" s="3" t="s">
        <v>1118</v>
      </c>
    </row>
    <row r="6918" spans="1:4" x14ac:dyDescent="0.35">
      <c r="A6918" s="3" t="s">
        <v>6970</v>
      </c>
      <c r="B6918" s="3" t="s">
        <v>1116</v>
      </c>
      <c r="C6918" s="3" t="s">
        <v>1117</v>
      </c>
      <c r="D6918" s="3" t="s">
        <v>1118</v>
      </c>
    </row>
    <row r="6919" spans="1:4" x14ac:dyDescent="0.35">
      <c r="A6919" s="3" t="s">
        <v>6971</v>
      </c>
      <c r="B6919" s="3" t="s">
        <v>1120</v>
      </c>
      <c r="C6919" s="3" t="s">
        <v>1117</v>
      </c>
      <c r="D6919" s="3" t="s">
        <v>1124</v>
      </c>
    </row>
    <row r="6920" spans="1:4" x14ac:dyDescent="0.35">
      <c r="A6920" s="3" t="s">
        <v>6972</v>
      </c>
      <c r="B6920" s="3" t="s">
        <v>1119</v>
      </c>
      <c r="C6920" s="3" t="s">
        <v>1123</v>
      </c>
      <c r="D6920" s="3" t="s">
        <v>1118</v>
      </c>
    </row>
    <row r="6921" spans="1:4" x14ac:dyDescent="0.35">
      <c r="A6921" s="3" t="s">
        <v>6973</v>
      </c>
      <c r="B6921" s="3" t="s">
        <v>1116</v>
      </c>
      <c r="C6921" s="3" t="s">
        <v>1121</v>
      </c>
      <c r="D6921" s="3" t="s">
        <v>1126</v>
      </c>
    </row>
    <row r="6922" spans="1:4" x14ac:dyDescent="0.35">
      <c r="A6922" s="3" t="s">
        <v>6974</v>
      </c>
      <c r="B6922" s="3" t="s">
        <v>1119</v>
      </c>
      <c r="C6922" s="3" t="s">
        <v>1121</v>
      </c>
      <c r="D6922" s="3" t="s">
        <v>1118</v>
      </c>
    </row>
    <row r="6923" spans="1:4" x14ac:dyDescent="0.35">
      <c r="A6923" s="3" t="s">
        <v>6975</v>
      </c>
      <c r="B6923" s="3" t="s">
        <v>1116</v>
      </c>
      <c r="C6923" s="3" t="s">
        <v>1121</v>
      </c>
      <c r="D6923" s="3" t="s">
        <v>1118</v>
      </c>
    </row>
    <row r="6924" spans="1:4" x14ac:dyDescent="0.35">
      <c r="A6924" s="3" t="s">
        <v>6976</v>
      </c>
      <c r="B6924" s="3" t="s">
        <v>1116</v>
      </c>
      <c r="C6924" s="3" t="s">
        <v>1123</v>
      </c>
      <c r="D6924" s="3" t="s">
        <v>1118</v>
      </c>
    </row>
    <row r="6925" spans="1:4" x14ac:dyDescent="0.35">
      <c r="A6925" s="3" t="s">
        <v>6977</v>
      </c>
      <c r="B6925" s="3" t="s">
        <v>1119</v>
      </c>
      <c r="C6925" s="3" t="s">
        <v>1123</v>
      </c>
      <c r="D6925" s="3" t="s">
        <v>1124</v>
      </c>
    </row>
    <row r="6926" spans="1:4" x14ac:dyDescent="0.35">
      <c r="A6926" s="3" t="s">
        <v>6978</v>
      </c>
      <c r="B6926" s="3" t="s">
        <v>1116</v>
      </c>
      <c r="C6926" s="3" t="s">
        <v>1117</v>
      </c>
      <c r="D6926" s="3" t="s">
        <v>1118</v>
      </c>
    </row>
    <row r="6927" spans="1:4" x14ac:dyDescent="0.35">
      <c r="A6927" s="3" t="s">
        <v>6979</v>
      </c>
      <c r="B6927" s="3" t="s">
        <v>1116</v>
      </c>
      <c r="C6927" s="3" t="s">
        <v>1121</v>
      </c>
      <c r="D6927" s="3" t="s">
        <v>1118</v>
      </c>
    </row>
    <row r="6928" spans="1:4" x14ac:dyDescent="0.35">
      <c r="A6928" s="3" t="s">
        <v>6980</v>
      </c>
      <c r="B6928" s="3" t="s">
        <v>1120</v>
      </c>
      <c r="C6928" s="3" t="s">
        <v>1117</v>
      </c>
      <c r="D6928" s="3" t="s">
        <v>1118</v>
      </c>
    </row>
    <row r="6929" spans="1:4" x14ac:dyDescent="0.35">
      <c r="A6929" s="3" t="s">
        <v>6981</v>
      </c>
      <c r="B6929" s="3" t="s">
        <v>1116</v>
      </c>
      <c r="C6929" s="3" t="s">
        <v>1117</v>
      </c>
      <c r="D6929" s="3" t="s">
        <v>1118</v>
      </c>
    </row>
    <row r="6930" spans="1:4" x14ac:dyDescent="0.35">
      <c r="A6930" s="3" t="s">
        <v>6982</v>
      </c>
      <c r="B6930" s="3" t="s">
        <v>1116</v>
      </c>
      <c r="C6930" s="3" t="s">
        <v>1117</v>
      </c>
      <c r="D6930" s="3" t="s">
        <v>1124</v>
      </c>
    </row>
    <row r="6931" spans="1:4" x14ac:dyDescent="0.35">
      <c r="A6931" s="3" t="s">
        <v>6983</v>
      </c>
      <c r="B6931" s="3" t="s">
        <v>1116</v>
      </c>
      <c r="C6931" s="3" t="s">
        <v>1117</v>
      </c>
      <c r="D6931" s="3" t="s">
        <v>1118</v>
      </c>
    </row>
    <row r="6932" spans="1:4" x14ac:dyDescent="0.35">
      <c r="A6932" s="3" t="s">
        <v>6984</v>
      </c>
      <c r="B6932" s="3" t="s">
        <v>1119</v>
      </c>
      <c r="C6932" s="3" t="s">
        <v>1122</v>
      </c>
      <c r="D6932" s="3" t="s">
        <v>1118</v>
      </c>
    </row>
    <row r="6933" spans="1:4" x14ac:dyDescent="0.35">
      <c r="A6933" s="3" t="s">
        <v>6985</v>
      </c>
      <c r="B6933" s="3" t="s">
        <v>1116</v>
      </c>
      <c r="C6933" s="3" t="s">
        <v>1123</v>
      </c>
      <c r="D6933" s="3" t="s">
        <v>1126</v>
      </c>
    </row>
    <row r="6934" spans="1:4" x14ac:dyDescent="0.35">
      <c r="A6934" s="3" t="s">
        <v>6986</v>
      </c>
      <c r="B6934" s="3" t="s">
        <v>1116</v>
      </c>
      <c r="C6934" s="3" t="s">
        <v>1117</v>
      </c>
      <c r="D6934" s="3" t="s">
        <v>1124</v>
      </c>
    </row>
    <row r="6935" spans="1:4" x14ac:dyDescent="0.35">
      <c r="A6935" s="3" t="s">
        <v>6987</v>
      </c>
      <c r="B6935" s="3" t="s">
        <v>1116</v>
      </c>
      <c r="C6935" s="3" t="s">
        <v>1123</v>
      </c>
      <c r="D6935" s="3" t="s">
        <v>1124</v>
      </c>
    </row>
    <row r="6936" spans="1:4" x14ac:dyDescent="0.35">
      <c r="A6936" s="3" t="s">
        <v>6988</v>
      </c>
      <c r="B6936" s="3" t="s">
        <v>1119</v>
      </c>
      <c r="C6936" s="3" t="s">
        <v>1117</v>
      </c>
      <c r="D6936" s="3" t="s">
        <v>1118</v>
      </c>
    </row>
    <row r="6937" spans="1:4" x14ac:dyDescent="0.35">
      <c r="A6937" s="3" t="s">
        <v>6989</v>
      </c>
      <c r="B6937" s="3" t="s">
        <v>1116</v>
      </c>
      <c r="C6937" s="3" t="s">
        <v>1121</v>
      </c>
      <c r="D6937" s="3" t="s">
        <v>1124</v>
      </c>
    </row>
    <row r="6938" spans="1:4" x14ac:dyDescent="0.35">
      <c r="A6938" s="3" t="s">
        <v>6990</v>
      </c>
      <c r="B6938" s="3" t="s">
        <v>1116</v>
      </c>
      <c r="C6938" s="3" t="s">
        <v>1121</v>
      </c>
      <c r="D6938" s="3" t="s">
        <v>1126</v>
      </c>
    </row>
    <row r="6939" spans="1:4" x14ac:dyDescent="0.35">
      <c r="A6939" s="3" t="s">
        <v>6991</v>
      </c>
      <c r="B6939" s="3" t="s">
        <v>1119</v>
      </c>
      <c r="C6939" s="3" t="s">
        <v>1122</v>
      </c>
      <c r="D6939" s="3" t="s">
        <v>1124</v>
      </c>
    </row>
    <row r="6940" spans="1:4" x14ac:dyDescent="0.35">
      <c r="A6940" s="3" t="s">
        <v>6992</v>
      </c>
      <c r="B6940" s="3" t="s">
        <v>1116</v>
      </c>
      <c r="C6940" s="3" t="s">
        <v>1117</v>
      </c>
      <c r="D6940" s="3" t="s">
        <v>1118</v>
      </c>
    </row>
    <row r="6941" spans="1:4" x14ac:dyDescent="0.35">
      <c r="A6941" s="3" t="s">
        <v>6993</v>
      </c>
      <c r="B6941" s="3" t="s">
        <v>1119</v>
      </c>
      <c r="C6941" s="3" t="s">
        <v>1117</v>
      </c>
      <c r="D6941" s="3" t="s">
        <v>1118</v>
      </c>
    </row>
    <row r="6942" spans="1:4" x14ac:dyDescent="0.35">
      <c r="A6942" s="3" t="s">
        <v>6994</v>
      </c>
      <c r="B6942" s="3" t="s">
        <v>1116</v>
      </c>
      <c r="C6942" s="3" t="s">
        <v>1123</v>
      </c>
      <c r="D6942" s="3" t="s">
        <v>1118</v>
      </c>
    </row>
    <row r="6943" spans="1:4" x14ac:dyDescent="0.35">
      <c r="A6943" s="3" t="s">
        <v>6995</v>
      </c>
      <c r="B6943" s="3" t="s">
        <v>1119</v>
      </c>
      <c r="C6943" s="3" t="s">
        <v>1123</v>
      </c>
      <c r="D6943" s="3" t="s">
        <v>1118</v>
      </c>
    </row>
    <row r="6944" spans="1:4" x14ac:dyDescent="0.35">
      <c r="A6944" s="3" t="s">
        <v>6996</v>
      </c>
      <c r="B6944" s="3" t="s">
        <v>1116</v>
      </c>
      <c r="C6944" s="3" t="s">
        <v>1123</v>
      </c>
      <c r="D6944" s="3" t="s">
        <v>1118</v>
      </c>
    </row>
    <row r="6945" spans="1:4" x14ac:dyDescent="0.35">
      <c r="A6945" s="3" t="s">
        <v>6997</v>
      </c>
      <c r="B6945" s="3" t="s">
        <v>1119</v>
      </c>
      <c r="C6945" s="3" t="s">
        <v>1117</v>
      </c>
      <c r="D6945" s="3" t="s">
        <v>1118</v>
      </c>
    </row>
    <row r="6946" spans="1:4" x14ac:dyDescent="0.35">
      <c r="A6946" s="3" t="s">
        <v>6998</v>
      </c>
      <c r="B6946" s="3" t="s">
        <v>1116</v>
      </c>
      <c r="C6946" s="3" t="s">
        <v>1121</v>
      </c>
      <c r="D6946" s="3" t="s">
        <v>1118</v>
      </c>
    </row>
    <row r="6947" spans="1:4" x14ac:dyDescent="0.35">
      <c r="A6947" s="3" t="s">
        <v>6999</v>
      </c>
      <c r="B6947" s="3" t="s">
        <v>1116</v>
      </c>
      <c r="C6947" s="3" t="s">
        <v>1117</v>
      </c>
      <c r="D6947" s="3" t="s">
        <v>1118</v>
      </c>
    </row>
    <row r="6948" spans="1:4" x14ac:dyDescent="0.35">
      <c r="A6948" s="3" t="s">
        <v>7000</v>
      </c>
      <c r="B6948" s="3" t="s">
        <v>1116</v>
      </c>
      <c r="C6948" s="3" t="s">
        <v>1117</v>
      </c>
      <c r="D6948" s="3" t="s">
        <v>1118</v>
      </c>
    </row>
    <row r="6949" spans="1:4" x14ac:dyDescent="0.35">
      <c r="A6949" s="3" t="s">
        <v>7001</v>
      </c>
      <c r="B6949" s="3" t="s">
        <v>1116</v>
      </c>
      <c r="C6949" s="3" t="s">
        <v>1123</v>
      </c>
      <c r="D6949" s="3" t="s">
        <v>1118</v>
      </c>
    </row>
    <row r="6950" spans="1:4" x14ac:dyDescent="0.35">
      <c r="A6950" s="3" t="s">
        <v>7002</v>
      </c>
      <c r="B6950" s="3" t="s">
        <v>1119</v>
      </c>
      <c r="C6950" s="3" t="s">
        <v>1117</v>
      </c>
      <c r="D6950" s="3" t="s">
        <v>1118</v>
      </c>
    </row>
    <row r="6951" spans="1:4" x14ac:dyDescent="0.35">
      <c r="A6951" s="3" t="s">
        <v>7003</v>
      </c>
      <c r="B6951" s="3" t="s">
        <v>1116</v>
      </c>
      <c r="C6951" s="3" t="s">
        <v>1123</v>
      </c>
      <c r="D6951" s="3" t="s">
        <v>1124</v>
      </c>
    </row>
    <row r="6952" spans="1:4" x14ac:dyDescent="0.35">
      <c r="A6952" s="3" t="s">
        <v>7004</v>
      </c>
      <c r="B6952" s="3" t="s">
        <v>1116</v>
      </c>
      <c r="C6952" s="3" t="s">
        <v>1121</v>
      </c>
      <c r="D6952" s="3" t="s">
        <v>1118</v>
      </c>
    </row>
    <row r="6953" spans="1:4" x14ac:dyDescent="0.35">
      <c r="A6953" s="3" t="s">
        <v>7005</v>
      </c>
      <c r="B6953" s="3" t="s">
        <v>1120</v>
      </c>
      <c r="C6953" s="3" t="s">
        <v>1117</v>
      </c>
      <c r="D6953" s="3" t="s">
        <v>1118</v>
      </c>
    </row>
    <row r="6954" spans="1:4" x14ac:dyDescent="0.35">
      <c r="A6954" s="3" t="s">
        <v>7006</v>
      </c>
      <c r="B6954" s="3" t="s">
        <v>1119</v>
      </c>
      <c r="C6954" s="3" t="s">
        <v>1122</v>
      </c>
      <c r="D6954" s="3" t="s">
        <v>1118</v>
      </c>
    </row>
    <row r="6955" spans="1:4" x14ac:dyDescent="0.35">
      <c r="A6955" s="3" t="s">
        <v>7007</v>
      </c>
      <c r="B6955" s="3" t="s">
        <v>1116</v>
      </c>
      <c r="C6955" s="3" t="s">
        <v>1123</v>
      </c>
      <c r="D6955" s="3" t="s">
        <v>1124</v>
      </c>
    </row>
    <row r="6956" spans="1:4" x14ac:dyDescent="0.35">
      <c r="A6956" s="3" t="s">
        <v>7008</v>
      </c>
      <c r="B6956" s="3" t="s">
        <v>1116</v>
      </c>
      <c r="C6956" s="3" t="s">
        <v>1123</v>
      </c>
      <c r="D6956" s="3" t="s">
        <v>1118</v>
      </c>
    </row>
    <row r="6957" spans="1:4" x14ac:dyDescent="0.35">
      <c r="A6957" s="3" t="s">
        <v>7009</v>
      </c>
      <c r="B6957" s="3" t="s">
        <v>1116</v>
      </c>
      <c r="C6957" s="3" t="s">
        <v>1123</v>
      </c>
      <c r="D6957" s="3" t="s">
        <v>1118</v>
      </c>
    </row>
    <row r="6958" spans="1:4" x14ac:dyDescent="0.35">
      <c r="A6958" s="3" t="s">
        <v>7010</v>
      </c>
      <c r="B6958" s="3" t="s">
        <v>1116</v>
      </c>
      <c r="C6958" s="3" t="s">
        <v>1122</v>
      </c>
      <c r="D6958" s="3" t="s">
        <v>1124</v>
      </c>
    </row>
    <row r="6959" spans="1:4" x14ac:dyDescent="0.35">
      <c r="A6959" s="3" t="s">
        <v>7011</v>
      </c>
      <c r="B6959" s="3" t="s">
        <v>1116</v>
      </c>
      <c r="C6959" s="3" t="s">
        <v>1122</v>
      </c>
      <c r="D6959" s="3" t="s">
        <v>1124</v>
      </c>
    </row>
    <row r="6960" spans="1:4" x14ac:dyDescent="0.35">
      <c r="A6960" s="3" t="s">
        <v>7012</v>
      </c>
      <c r="B6960" s="3" t="s">
        <v>1116</v>
      </c>
      <c r="C6960" s="3" t="s">
        <v>1123</v>
      </c>
      <c r="D6960" s="3" t="s">
        <v>1118</v>
      </c>
    </row>
    <row r="6961" spans="1:4" x14ac:dyDescent="0.35">
      <c r="A6961" s="3" t="s">
        <v>7013</v>
      </c>
      <c r="B6961" s="3" t="s">
        <v>1116</v>
      </c>
      <c r="C6961" s="3" t="s">
        <v>1117</v>
      </c>
      <c r="D6961" s="3" t="s">
        <v>1126</v>
      </c>
    </row>
    <row r="6962" spans="1:4" x14ac:dyDescent="0.35">
      <c r="A6962" s="3" t="s">
        <v>7014</v>
      </c>
      <c r="B6962" s="3" t="s">
        <v>1119</v>
      </c>
      <c r="C6962" s="3" t="s">
        <v>1117</v>
      </c>
      <c r="D6962" s="3" t="s">
        <v>1126</v>
      </c>
    </row>
    <row r="6963" spans="1:4" x14ac:dyDescent="0.35">
      <c r="A6963" s="3" t="s">
        <v>7015</v>
      </c>
      <c r="B6963" s="3" t="s">
        <v>1116</v>
      </c>
      <c r="C6963" s="3" t="s">
        <v>1121</v>
      </c>
      <c r="D6963" s="3" t="s">
        <v>1126</v>
      </c>
    </row>
    <row r="6964" spans="1:4" x14ac:dyDescent="0.35">
      <c r="A6964" s="3" t="s">
        <v>7016</v>
      </c>
      <c r="B6964" s="3" t="s">
        <v>1116</v>
      </c>
      <c r="C6964" s="3" t="s">
        <v>1123</v>
      </c>
      <c r="D6964" s="3" t="s">
        <v>1118</v>
      </c>
    </row>
    <row r="6965" spans="1:4" x14ac:dyDescent="0.35">
      <c r="A6965" s="3" t="s">
        <v>7017</v>
      </c>
      <c r="B6965" s="3" t="s">
        <v>1119</v>
      </c>
      <c r="C6965" s="3" t="s">
        <v>1123</v>
      </c>
      <c r="D6965" s="3" t="s">
        <v>1124</v>
      </c>
    </row>
    <row r="6966" spans="1:4" x14ac:dyDescent="0.35">
      <c r="A6966" s="3" t="s">
        <v>7018</v>
      </c>
      <c r="B6966" s="3" t="s">
        <v>1116</v>
      </c>
      <c r="C6966" s="3" t="s">
        <v>1121</v>
      </c>
      <c r="D6966" s="3" t="s">
        <v>1118</v>
      </c>
    </row>
    <row r="6967" spans="1:4" x14ac:dyDescent="0.35">
      <c r="A6967" s="3" t="s">
        <v>7019</v>
      </c>
      <c r="B6967" s="3" t="s">
        <v>1120</v>
      </c>
      <c r="C6967" s="3" t="s">
        <v>1123</v>
      </c>
      <c r="D6967" s="3" t="s">
        <v>1118</v>
      </c>
    </row>
    <row r="6968" spans="1:4" x14ac:dyDescent="0.35">
      <c r="A6968" s="3" t="s">
        <v>7020</v>
      </c>
      <c r="B6968" s="3" t="s">
        <v>1116</v>
      </c>
      <c r="C6968" s="3" t="s">
        <v>1117</v>
      </c>
      <c r="D6968" s="3" t="s">
        <v>1118</v>
      </c>
    </row>
    <row r="6969" spans="1:4" x14ac:dyDescent="0.35">
      <c r="A6969" s="3" t="s">
        <v>7021</v>
      </c>
      <c r="B6969" s="3" t="s">
        <v>1116</v>
      </c>
      <c r="C6969" s="3" t="s">
        <v>1117</v>
      </c>
      <c r="D6969" s="3" t="s">
        <v>1118</v>
      </c>
    </row>
    <row r="6970" spans="1:4" x14ac:dyDescent="0.35">
      <c r="A6970" s="3" t="s">
        <v>7022</v>
      </c>
      <c r="B6970" s="3" t="s">
        <v>1116</v>
      </c>
      <c r="C6970" s="3" t="s">
        <v>1121</v>
      </c>
      <c r="D6970" s="3" t="s">
        <v>1118</v>
      </c>
    </row>
    <row r="6971" spans="1:4" x14ac:dyDescent="0.35">
      <c r="A6971" s="3" t="s">
        <v>7023</v>
      </c>
      <c r="B6971" s="3" t="s">
        <v>1119</v>
      </c>
      <c r="C6971" s="3" t="s">
        <v>1123</v>
      </c>
      <c r="D6971" s="3" t="s">
        <v>1118</v>
      </c>
    </row>
    <row r="6972" spans="1:4" x14ac:dyDescent="0.35">
      <c r="A6972" s="3" t="s">
        <v>7024</v>
      </c>
      <c r="B6972" s="3" t="s">
        <v>1116</v>
      </c>
      <c r="C6972" s="3" t="s">
        <v>1117</v>
      </c>
      <c r="D6972" s="3" t="s">
        <v>1118</v>
      </c>
    </row>
    <row r="6973" spans="1:4" x14ac:dyDescent="0.35">
      <c r="A6973" s="3" t="s">
        <v>7025</v>
      </c>
      <c r="B6973" s="3" t="s">
        <v>1116</v>
      </c>
      <c r="C6973" s="3" t="s">
        <v>1122</v>
      </c>
      <c r="D6973" s="3" t="s">
        <v>1124</v>
      </c>
    </row>
    <row r="6974" spans="1:4" x14ac:dyDescent="0.35">
      <c r="A6974" s="3" t="s">
        <v>7026</v>
      </c>
      <c r="B6974" s="3" t="s">
        <v>1119</v>
      </c>
      <c r="C6974" s="3" t="s">
        <v>1121</v>
      </c>
      <c r="D6974" s="3" t="s">
        <v>1118</v>
      </c>
    </row>
    <row r="6975" spans="1:4" x14ac:dyDescent="0.35">
      <c r="A6975" s="3" t="s">
        <v>7027</v>
      </c>
      <c r="B6975" s="3" t="s">
        <v>1120</v>
      </c>
      <c r="C6975" s="3" t="s">
        <v>1123</v>
      </c>
      <c r="D6975" s="3" t="s">
        <v>1126</v>
      </c>
    </row>
    <row r="6976" spans="1:4" x14ac:dyDescent="0.35">
      <c r="A6976" s="3" t="s">
        <v>7028</v>
      </c>
      <c r="B6976" s="3" t="s">
        <v>1116</v>
      </c>
      <c r="C6976" s="3" t="s">
        <v>1117</v>
      </c>
      <c r="D6976" s="3" t="s">
        <v>1118</v>
      </c>
    </row>
    <row r="6977" spans="1:4" x14ac:dyDescent="0.35">
      <c r="A6977" s="3" t="s">
        <v>7029</v>
      </c>
      <c r="B6977" s="3" t="s">
        <v>1116</v>
      </c>
      <c r="C6977" s="3" t="s">
        <v>1122</v>
      </c>
      <c r="D6977" s="3" t="s">
        <v>1124</v>
      </c>
    </row>
    <row r="6978" spans="1:4" x14ac:dyDescent="0.35">
      <c r="A6978" s="3" t="s">
        <v>7030</v>
      </c>
      <c r="B6978" s="3" t="s">
        <v>1116</v>
      </c>
      <c r="C6978" s="3" t="s">
        <v>1117</v>
      </c>
      <c r="D6978" s="3" t="s">
        <v>1124</v>
      </c>
    </row>
    <row r="6979" spans="1:4" x14ac:dyDescent="0.35">
      <c r="A6979" s="3" t="s">
        <v>7031</v>
      </c>
      <c r="B6979" s="3" t="s">
        <v>1119</v>
      </c>
      <c r="C6979" s="3" t="s">
        <v>1121</v>
      </c>
      <c r="D6979" s="3" t="s">
        <v>1118</v>
      </c>
    </row>
    <row r="6980" spans="1:4" x14ac:dyDescent="0.35">
      <c r="A6980" s="3" t="s">
        <v>7032</v>
      </c>
      <c r="B6980" s="3" t="s">
        <v>1119</v>
      </c>
      <c r="C6980" s="3" t="s">
        <v>1123</v>
      </c>
      <c r="D6980" s="3" t="s">
        <v>1124</v>
      </c>
    </row>
    <row r="6981" spans="1:4" x14ac:dyDescent="0.35">
      <c r="A6981" s="3" t="s">
        <v>7033</v>
      </c>
      <c r="B6981" s="3" t="s">
        <v>1116</v>
      </c>
      <c r="C6981" s="3" t="s">
        <v>1117</v>
      </c>
      <c r="D6981" s="3" t="s">
        <v>1124</v>
      </c>
    </row>
    <row r="6982" spans="1:4" x14ac:dyDescent="0.35">
      <c r="A6982" s="3" t="s">
        <v>7034</v>
      </c>
      <c r="B6982" s="3" t="s">
        <v>1116</v>
      </c>
      <c r="C6982" s="3" t="s">
        <v>1123</v>
      </c>
      <c r="D6982" s="3" t="s">
        <v>1118</v>
      </c>
    </row>
    <row r="6983" spans="1:4" x14ac:dyDescent="0.35">
      <c r="A6983" s="3" t="s">
        <v>7035</v>
      </c>
      <c r="B6983" s="3" t="s">
        <v>1116</v>
      </c>
      <c r="C6983" s="3" t="s">
        <v>1117</v>
      </c>
      <c r="D6983" s="3" t="s">
        <v>1118</v>
      </c>
    </row>
    <row r="6984" spans="1:4" x14ac:dyDescent="0.35">
      <c r="A6984" s="3" t="s">
        <v>7036</v>
      </c>
      <c r="B6984" s="3" t="s">
        <v>1116</v>
      </c>
      <c r="C6984" s="3" t="s">
        <v>1117</v>
      </c>
      <c r="D6984" s="3" t="s">
        <v>1118</v>
      </c>
    </row>
    <row r="6985" spans="1:4" x14ac:dyDescent="0.35">
      <c r="A6985" s="3" t="s">
        <v>7037</v>
      </c>
      <c r="B6985" s="3" t="s">
        <v>1119</v>
      </c>
      <c r="C6985" s="3" t="s">
        <v>1117</v>
      </c>
      <c r="D6985" s="3" t="s">
        <v>1118</v>
      </c>
    </row>
    <row r="6986" spans="1:4" x14ac:dyDescent="0.35">
      <c r="A6986" s="3" t="s">
        <v>7038</v>
      </c>
      <c r="B6986" s="3" t="s">
        <v>1119</v>
      </c>
      <c r="C6986" s="3" t="s">
        <v>1117</v>
      </c>
      <c r="D6986" s="3" t="s">
        <v>1126</v>
      </c>
    </row>
    <row r="6987" spans="1:4" x14ac:dyDescent="0.35">
      <c r="A6987" s="3" t="s">
        <v>7039</v>
      </c>
      <c r="B6987" s="3" t="s">
        <v>1119</v>
      </c>
      <c r="C6987" s="3" t="s">
        <v>1122</v>
      </c>
      <c r="D6987" s="3" t="s">
        <v>1126</v>
      </c>
    </row>
    <row r="6988" spans="1:4" x14ac:dyDescent="0.35">
      <c r="A6988" s="3" t="s">
        <v>7040</v>
      </c>
      <c r="B6988" s="3" t="s">
        <v>1119</v>
      </c>
      <c r="C6988" s="3" t="s">
        <v>1122</v>
      </c>
      <c r="D6988" s="3" t="s">
        <v>1124</v>
      </c>
    </row>
    <row r="6989" spans="1:4" x14ac:dyDescent="0.35">
      <c r="A6989" s="3" t="s">
        <v>7041</v>
      </c>
      <c r="B6989" s="3" t="s">
        <v>1116</v>
      </c>
      <c r="C6989" s="3" t="s">
        <v>1117</v>
      </c>
      <c r="D6989" s="3" t="s">
        <v>1118</v>
      </c>
    </row>
    <row r="6990" spans="1:4" x14ac:dyDescent="0.35">
      <c r="A6990" s="3" t="s">
        <v>7042</v>
      </c>
      <c r="B6990" s="3" t="s">
        <v>1119</v>
      </c>
      <c r="C6990" s="3" t="s">
        <v>1117</v>
      </c>
      <c r="D6990" s="3" t="s">
        <v>1118</v>
      </c>
    </row>
    <row r="6991" spans="1:4" x14ac:dyDescent="0.35">
      <c r="A6991" s="3" t="s">
        <v>7043</v>
      </c>
      <c r="B6991" s="3" t="s">
        <v>1116</v>
      </c>
      <c r="C6991" s="3" t="s">
        <v>1122</v>
      </c>
      <c r="D6991" s="3" t="s">
        <v>1118</v>
      </c>
    </row>
    <row r="6992" spans="1:4" x14ac:dyDescent="0.35">
      <c r="A6992" s="3" t="s">
        <v>7044</v>
      </c>
      <c r="B6992" s="3" t="s">
        <v>1116</v>
      </c>
      <c r="C6992" s="3" t="s">
        <v>1121</v>
      </c>
      <c r="D6992" s="3" t="s">
        <v>1124</v>
      </c>
    </row>
    <row r="6993" spans="1:4" x14ac:dyDescent="0.35">
      <c r="A6993" s="3" t="s">
        <v>7045</v>
      </c>
      <c r="B6993" s="3" t="s">
        <v>1119</v>
      </c>
      <c r="C6993" s="3" t="s">
        <v>1121</v>
      </c>
      <c r="D6993" s="3" t="s">
        <v>1118</v>
      </c>
    </row>
    <row r="6994" spans="1:4" x14ac:dyDescent="0.35">
      <c r="A6994" s="3" t="s">
        <v>7046</v>
      </c>
      <c r="B6994" s="3" t="s">
        <v>1116</v>
      </c>
      <c r="C6994" s="3" t="s">
        <v>1117</v>
      </c>
      <c r="D6994" s="3" t="s">
        <v>1118</v>
      </c>
    </row>
    <row r="6995" spans="1:4" x14ac:dyDescent="0.35">
      <c r="A6995" s="3" t="s">
        <v>7047</v>
      </c>
      <c r="B6995" s="3" t="s">
        <v>1116</v>
      </c>
      <c r="C6995" s="3" t="s">
        <v>1117</v>
      </c>
      <c r="D6995" s="3" t="s">
        <v>1118</v>
      </c>
    </row>
    <row r="6996" spans="1:4" x14ac:dyDescent="0.35">
      <c r="A6996" s="3" t="s">
        <v>7048</v>
      </c>
      <c r="B6996" s="3" t="s">
        <v>1120</v>
      </c>
      <c r="C6996" s="3" t="s">
        <v>1121</v>
      </c>
      <c r="D6996" s="3" t="s">
        <v>1118</v>
      </c>
    </row>
    <row r="6997" spans="1:4" x14ac:dyDescent="0.35">
      <c r="A6997" s="3" t="s">
        <v>7049</v>
      </c>
      <c r="B6997" s="3" t="s">
        <v>1116</v>
      </c>
      <c r="C6997" s="3" t="s">
        <v>1123</v>
      </c>
      <c r="D6997" s="3" t="s">
        <v>1124</v>
      </c>
    </row>
    <row r="6998" spans="1:4" x14ac:dyDescent="0.35">
      <c r="A6998" s="3" t="s">
        <v>7050</v>
      </c>
      <c r="B6998" s="3" t="s">
        <v>1116</v>
      </c>
      <c r="C6998" s="3" t="s">
        <v>1123</v>
      </c>
      <c r="D6998" s="3" t="s">
        <v>1118</v>
      </c>
    </row>
    <row r="6999" spans="1:4" x14ac:dyDescent="0.35">
      <c r="A6999" s="3" t="s">
        <v>7051</v>
      </c>
      <c r="B6999" s="3" t="s">
        <v>1119</v>
      </c>
      <c r="C6999" s="3" t="s">
        <v>1117</v>
      </c>
      <c r="D6999" s="3" t="s">
        <v>1118</v>
      </c>
    </row>
    <row r="7000" spans="1:4" x14ac:dyDescent="0.35">
      <c r="A7000" s="3" t="s">
        <v>7052</v>
      </c>
      <c r="B7000" s="3" t="s">
        <v>1116</v>
      </c>
      <c r="C7000" s="3" t="s">
        <v>1117</v>
      </c>
      <c r="D7000" s="3" t="s">
        <v>1118</v>
      </c>
    </row>
    <row r="7001" spans="1:4" x14ac:dyDescent="0.35">
      <c r="A7001" s="3" t="s">
        <v>7053</v>
      </c>
      <c r="B7001" s="3" t="s">
        <v>1119</v>
      </c>
      <c r="C7001" s="3" t="s">
        <v>1123</v>
      </c>
      <c r="D7001" s="3" t="s">
        <v>1118</v>
      </c>
    </row>
    <row r="7002" spans="1:4" x14ac:dyDescent="0.35">
      <c r="A7002" s="3" t="s">
        <v>7054</v>
      </c>
      <c r="B7002" s="3" t="s">
        <v>1119</v>
      </c>
      <c r="C7002" s="3" t="s">
        <v>1121</v>
      </c>
      <c r="D7002" s="3" t="s">
        <v>1118</v>
      </c>
    </row>
    <row r="7003" spans="1:4" x14ac:dyDescent="0.35">
      <c r="A7003" s="3" t="s">
        <v>7055</v>
      </c>
      <c r="B7003" s="3" t="s">
        <v>1116</v>
      </c>
      <c r="C7003" s="3" t="s">
        <v>1122</v>
      </c>
      <c r="D7003" s="3" t="s">
        <v>1118</v>
      </c>
    </row>
    <row r="7004" spans="1:4" x14ac:dyDescent="0.35">
      <c r="A7004" s="3" t="s">
        <v>7056</v>
      </c>
      <c r="B7004" s="3" t="s">
        <v>1120</v>
      </c>
      <c r="C7004" s="3" t="s">
        <v>1117</v>
      </c>
      <c r="D7004" s="3" t="s">
        <v>1118</v>
      </c>
    </row>
    <row r="7005" spans="1:4" x14ac:dyDescent="0.35">
      <c r="A7005" s="3" t="s">
        <v>7057</v>
      </c>
      <c r="B7005" s="3" t="s">
        <v>1120</v>
      </c>
      <c r="C7005" s="3" t="s">
        <v>1122</v>
      </c>
      <c r="D7005" s="3" t="s">
        <v>1118</v>
      </c>
    </row>
    <row r="7006" spans="1:4" x14ac:dyDescent="0.35">
      <c r="A7006" s="3" t="s">
        <v>7058</v>
      </c>
      <c r="B7006" s="3" t="s">
        <v>1119</v>
      </c>
      <c r="C7006" s="3" t="s">
        <v>1121</v>
      </c>
      <c r="D7006" s="3" t="s">
        <v>1124</v>
      </c>
    </row>
    <row r="7007" spans="1:4" x14ac:dyDescent="0.35">
      <c r="A7007" s="3" t="s">
        <v>7059</v>
      </c>
      <c r="B7007" s="3" t="s">
        <v>1119</v>
      </c>
      <c r="C7007" s="3" t="s">
        <v>1123</v>
      </c>
      <c r="D7007" s="3" t="s">
        <v>1118</v>
      </c>
    </row>
    <row r="7008" spans="1:4" x14ac:dyDescent="0.35">
      <c r="A7008" s="3" t="s">
        <v>7060</v>
      </c>
      <c r="B7008" s="3" t="s">
        <v>1116</v>
      </c>
      <c r="C7008" s="3" t="s">
        <v>1122</v>
      </c>
      <c r="D7008" s="3" t="s">
        <v>1124</v>
      </c>
    </row>
    <row r="7009" spans="1:4" x14ac:dyDescent="0.35">
      <c r="A7009" s="3" t="s">
        <v>7061</v>
      </c>
      <c r="B7009" s="3" t="s">
        <v>1116</v>
      </c>
      <c r="C7009" s="3" t="s">
        <v>1123</v>
      </c>
      <c r="D7009" s="3" t="s">
        <v>1118</v>
      </c>
    </row>
    <row r="7010" spans="1:4" x14ac:dyDescent="0.35">
      <c r="A7010" s="3" t="s">
        <v>7062</v>
      </c>
      <c r="B7010" s="3" t="s">
        <v>1116</v>
      </c>
      <c r="C7010" s="3" t="s">
        <v>1122</v>
      </c>
      <c r="D7010" s="3" t="s">
        <v>1118</v>
      </c>
    </row>
    <row r="7011" spans="1:4" x14ac:dyDescent="0.35">
      <c r="A7011" s="3" t="s">
        <v>7063</v>
      </c>
      <c r="B7011" s="3" t="s">
        <v>1119</v>
      </c>
      <c r="C7011" s="3" t="s">
        <v>1122</v>
      </c>
      <c r="D7011" s="3" t="s">
        <v>1118</v>
      </c>
    </row>
    <row r="7012" spans="1:4" x14ac:dyDescent="0.35">
      <c r="A7012" s="3" t="s">
        <v>7064</v>
      </c>
      <c r="B7012" s="3" t="s">
        <v>1116</v>
      </c>
      <c r="C7012" s="3" t="s">
        <v>1117</v>
      </c>
      <c r="D7012" s="3" t="s">
        <v>1118</v>
      </c>
    </row>
    <row r="7013" spans="1:4" x14ac:dyDescent="0.35">
      <c r="A7013" s="3" t="s">
        <v>7065</v>
      </c>
      <c r="B7013" s="3" t="s">
        <v>1119</v>
      </c>
      <c r="C7013" s="3" t="s">
        <v>1123</v>
      </c>
      <c r="D7013" s="3" t="s">
        <v>1118</v>
      </c>
    </row>
    <row r="7014" spans="1:4" x14ac:dyDescent="0.35">
      <c r="A7014" s="3" t="s">
        <v>7066</v>
      </c>
      <c r="B7014" s="3" t="s">
        <v>1116</v>
      </c>
      <c r="C7014" s="3" t="s">
        <v>1121</v>
      </c>
      <c r="D7014" s="3" t="s">
        <v>1118</v>
      </c>
    </row>
    <row r="7015" spans="1:4" x14ac:dyDescent="0.35">
      <c r="A7015" s="3" t="s">
        <v>7067</v>
      </c>
      <c r="B7015" s="3" t="s">
        <v>1119</v>
      </c>
      <c r="C7015" s="3" t="s">
        <v>1117</v>
      </c>
      <c r="D7015" s="3" t="s">
        <v>1118</v>
      </c>
    </row>
    <row r="7016" spans="1:4" x14ac:dyDescent="0.35">
      <c r="A7016" s="3" t="s">
        <v>7068</v>
      </c>
      <c r="B7016" s="3" t="s">
        <v>1119</v>
      </c>
      <c r="C7016" s="3" t="s">
        <v>1121</v>
      </c>
      <c r="D7016" s="3" t="s">
        <v>1126</v>
      </c>
    </row>
    <row r="7017" spans="1:4" x14ac:dyDescent="0.35">
      <c r="A7017" s="3" t="s">
        <v>7069</v>
      </c>
      <c r="B7017" s="3" t="s">
        <v>1120</v>
      </c>
      <c r="C7017" s="3" t="s">
        <v>1121</v>
      </c>
      <c r="D7017" s="3" t="s">
        <v>1124</v>
      </c>
    </row>
    <row r="7018" spans="1:4" x14ac:dyDescent="0.35">
      <c r="A7018" s="3" t="s">
        <v>7070</v>
      </c>
      <c r="B7018" s="3" t="s">
        <v>1116</v>
      </c>
      <c r="C7018" s="3" t="s">
        <v>1117</v>
      </c>
      <c r="D7018" s="3" t="s">
        <v>1118</v>
      </c>
    </row>
    <row r="7019" spans="1:4" x14ac:dyDescent="0.35">
      <c r="A7019" s="3" t="s">
        <v>7071</v>
      </c>
      <c r="B7019" s="3" t="s">
        <v>1116</v>
      </c>
      <c r="C7019" s="3" t="s">
        <v>1117</v>
      </c>
      <c r="D7019" s="3" t="s">
        <v>1118</v>
      </c>
    </row>
    <row r="7020" spans="1:4" x14ac:dyDescent="0.35">
      <c r="A7020" s="3" t="s">
        <v>7072</v>
      </c>
      <c r="B7020" s="3" t="s">
        <v>1116</v>
      </c>
      <c r="C7020" s="3" t="s">
        <v>1122</v>
      </c>
      <c r="D7020" s="3" t="s">
        <v>1126</v>
      </c>
    </row>
    <row r="7021" spans="1:4" x14ac:dyDescent="0.35">
      <c r="A7021" s="3" t="s">
        <v>7073</v>
      </c>
      <c r="B7021" s="3" t="s">
        <v>1116</v>
      </c>
      <c r="C7021" s="3" t="s">
        <v>1117</v>
      </c>
      <c r="D7021" s="3" t="s">
        <v>1118</v>
      </c>
    </row>
    <row r="7022" spans="1:4" x14ac:dyDescent="0.35">
      <c r="A7022" s="3" t="s">
        <v>7074</v>
      </c>
      <c r="B7022" s="3" t="s">
        <v>1116</v>
      </c>
      <c r="C7022" s="3" t="s">
        <v>1123</v>
      </c>
      <c r="D7022" s="3" t="s">
        <v>1126</v>
      </c>
    </row>
    <row r="7023" spans="1:4" x14ac:dyDescent="0.35">
      <c r="A7023" s="3" t="s">
        <v>7075</v>
      </c>
      <c r="B7023" s="3" t="s">
        <v>1119</v>
      </c>
      <c r="C7023" s="3" t="s">
        <v>1121</v>
      </c>
      <c r="D7023" s="3" t="s">
        <v>1118</v>
      </c>
    </row>
    <row r="7024" spans="1:4" x14ac:dyDescent="0.35">
      <c r="A7024" s="3" t="s">
        <v>7076</v>
      </c>
      <c r="B7024" s="3" t="s">
        <v>1116</v>
      </c>
      <c r="C7024" s="3" t="s">
        <v>1121</v>
      </c>
      <c r="D7024" s="3" t="s">
        <v>1124</v>
      </c>
    </row>
    <row r="7025" spans="1:4" x14ac:dyDescent="0.35">
      <c r="A7025" s="3" t="s">
        <v>7077</v>
      </c>
      <c r="B7025" s="3" t="s">
        <v>1116</v>
      </c>
      <c r="C7025" s="3" t="s">
        <v>1123</v>
      </c>
      <c r="D7025" s="3" t="s">
        <v>1124</v>
      </c>
    </row>
    <row r="7026" spans="1:4" x14ac:dyDescent="0.35">
      <c r="A7026" s="3" t="s">
        <v>7078</v>
      </c>
      <c r="B7026" s="3" t="s">
        <v>1119</v>
      </c>
      <c r="C7026" s="3" t="s">
        <v>1117</v>
      </c>
      <c r="D7026" s="3" t="s">
        <v>1124</v>
      </c>
    </row>
    <row r="7027" spans="1:4" x14ac:dyDescent="0.35">
      <c r="A7027" s="3" t="s">
        <v>7079</v>
      </c>
      <c r="B7027" s="3" t="s">
        <v>1116</v>
      </c>
      <c r="C7027" s="3" t="s">
        <v>1121</v>
      </c>
      <c r="D7027" s="3" t="s">
        <v>1118</v>
      </c>
    </row>
    <row r="7028" spans="1:4" x14ac:dyDescent="0.35">
      <c r="A7028" s="3" t="s">
        <v>7080</v>
      </c>
      <c r="B7028" s="3" t="s">
        <v>1119</v>
      </c>
      <c r="C7028" s="3" t="s">
        <v>1117</v>
      </c>
      <c r="D7028" s="3" t="s">
        <v>1124</v>
      </c>
    </row>
    <row r="7029" spans="1:4" x14ac:dyDescent="0.35">
      <c r="A7029" s="3" t="s">
        <v>7081</v>
      </c>
      <c r="B7029" s="3" t="s">
        <v>1119</v>
      </c>
      <c r="C7029" s="3" t="s">
        <v>1121</v>
      </c>
      <c r="D7029" s="3" t="s">
        <v>1124</v>
      </c>
    </row>
    <row r="7030" spans="1:4" x14ac:dyDescent="0.35">
      <c r="A7030" s="3" t="s">
        <v>7082</v>
      </c>
      <c r="B7030" s="3" t="s">
        <v>1119</v>
      </c>
      <c r="C7030" s="3" t="s">
        <v>1117</v>
      </c>
      <c r="D7030" s="3" t="s">
        <v>1118</v>
      </c>
    </row>
    <row r="7031" spans="1:4" x14ac:dyDescent="0.35">
      <c r="A7031" s="3" t="s">
        <v>7083</v>
      </c>
      <c r="B7031" s="3" t="s">
        <v>1116</v>
      </c>
      <c r="C7031" s="3" t="s">
        <v>1121</v>
      </c>
      <c r="D7031" s="3" t="s">
        <v>1124</v>
      </c>
    </row>
    <row r="7032" spans="1:4" x14ac:dyDescent="0.35">
      <c r="A7032" s="3" t="s">
        <v>7084</v>
      </c>
      <c r="B7032" s="3" t="s">
        <v>1119</v>
      </c>
      <c r="C7032" s="3" t="s">
        <v>1117</v>
      </c>
      <c r="D7032" s="3" t="s">
        <v>1118</v>
      </c>
    </row>
    <row r="7033" spans="1:4" x14ac:dyDescent="0.35">
      <c r="A7033" s="3" t="s">
        <v>7085</v>
      </c>
      <c r="B7033" s="3" t="s">
        <v>1116</v>
      </c>
      <c r="C7033" s="3" t="s">
        <v>1122</v>
      </c>
      <c r="D7033" s="3" t="s">
        <v>1126</v>
      </c>
    </row>
    <row r="7034" spans="1:4" x14ac:dyDescent="0.35">
      <c r="A7034" s="3" t="s">
        <v>7086</v>
      </c>
      <c r="B7034" s="3" t="s">
        <v>1116</v>
      </c>
      <c r="C7034" s="3" t="s">
        <v>1121</v>
      </c>
      <c r="D7034" s="3" t="s">
        <v>1118</v>
      </c>
    </row>
    <row r="7035" spans="1:4" x14ac:dyDescent="0.35">
      <c r="A7035" s="3" t="s">
        <v>7087</v>
      </c>
      <c r="B7035" s="3" t="s">
        <v>1116</v>
      </c>
      <c r="C7035" s="3" t="s">
        <v>1123</v>
      </c>
      <c r="D7035" s="3" t="s">
        <v>1124</v>
      </c>
    </row>
    <row r="7036" spans="1:4" x14ac:dyDescent="0.35">
      <c r="A7036" s="3" t="s">
        <v>7088</v>
      </c>
      <c r="B7036" s="3" t="s">
        <v>1116</v>
      </c>
      <c r="C7036" s="3" t="s">
        <v>1121</v>
      </c>
      <c r="D7036" s="3" t="s">
        <v>1118</v>
      </c>
    </row>
    <row r="7037" spans="1:4" x14ac:dyDescent="0.35">
      <c r="A7037" s="3" t="s">
        <v>7089</v>
      </c>
      <c r="B7037" s="3" t="s">
        <v>1116</v>
      </c>
      <c r="C7037" s="3" t="s">
        <v>1121</v>
      </c>
      <c r="D7037" s="3" t="s">
        <v>1118</v>
      </c>
    </row>
    <row r="7038" spans="1:4" x14ac:dyDescent="0.35">
      <c r="A7038" s="3" t="s">
        <v>7090</v>
      </c>
      <c r="B7038" s="3" t="s">
        <v>1119</v>
      </c>
      <c r="C7038" s="3" t="s">
        <v>1122</v>
      </c>
      <c r="D7038" s="3" t="s">
        <v>1124</v>
      </c>
    </row>
    <row r="7039" spans="1:4" x14ac:dyDescent="0.35">
      <c r="A7039" s="3" t="s">
        <v>7091</v>
      </c>
      <c r="B7039" s="3" t="s">
        <v>1119</v>
      </c>
      <c r="C7039" s="3" t="s">
        <v>1117</v>
      </c>
      <c r="D7039" s="3" t="s">
        <v>1124</v>
      </c>
    </row>
    <row r="7040" spans="1:4" x14ac:dyDescent="0.35">
      <c r="A7040" s="3" t="s">
        <v>7092</v>
      </c>
      <c r="B7040" s="3" t="s">
        <v>1116</v>
      </c>
      <c r="C7040" s="3" t="s">
        <v>1123</v>
      </c>
      <c r="D7040" s="3" t="s">
        <v>1118</v>
      </c>
    </row>
    <row r="7041" spans="1:4" x14ac:dyDescent="0.35">
      <c r="A7041" s="3" t="s">
        <v>7093</v>
      </c>
      <c r="B7041" s="3" t="s">
        <v>1116</v>
      </c>
      <c r="C7041" s="3" t="s">
        <v>1123</v>
      </c>
      <c r="D7041" s="3" t="s">
        <v>1124</v>
      </c>
    </row>
    <row r="7042" spans="1:4" x14ac:dyDescent="0.35">
      <c r="A7042" s="3" t="s">
        <v>7094</v>
      </c>
      <c r="B7042" s="3" t="s">
        <v>1116</v>
      </c>
      <c r="C7042" s="3" t="s">
        <v>1122</v>
      </c>
      <c r="D7042" s="3" t="s">
        <v>1118</v>
      </c>
    </row>
    <row r="7043" spans="1:4" x14ac:dyDescent="0.35">
      <c r="A7043" s="3" t="s">
        <v>7095</v>
      </c>
      <c r="B7043" s="3" t="s">
        <v>1116</v>
      </c>
      <c r="C7043" s="3" t="s">
        <v>1117</v>
      </c>
      <c r="D7043" s="3" t="s">
        <v>1118</v>
      </c>
    </row>
    <row r="7044" spans="1:4" x14ac:dyDescent="0.35">
      <c r="A7044" s="3" t="s">
        <v>7096</v>
      </c>
      <c r="B7044" s="3" t="s">
        <v>1119</v>
      </c>
      <c r="C7044" s="3" t="s">
        <v>1123</v>
      </c>
      <c r="D7044" s="3" t="s">
        <v>1126</v>
      </c>
    </row>
    <row r="7045" spans="1:4" x14ac:dyDescent="0.35">
      <c r="A7045" s="3" t="s">
        <v>7097</v>
      </c>
      <c r="B7045" s="3" t="s">
        <v>1116</v>
      </c>
      <c r="C7045" s="3" t="s">
        <v>1123</v>
      </c>
      <c r="D7045" s="3" t="s">
        <v>1118</v>
      </c>
    </row>
    <row r="7046" spans="1:4" x14ac:dyDescent="0.35">
      <c r="A7046" s="3" t="s">
        <v>7098</v>
      </c>
      <c r="B7046" s="3" t="s">
        <v>1116</v>
      </c>
      <c r="C7046" s="3" t="s">
        <v>1123</v>
      </c>
      <c r="D7046" s="3" t="s">
        <v>1124</v>
      </c>
    </row>
    <row r="7047" spans="1:4" x14ac:dyDescent="0.35">
      <c r="A7047" s="3" t="s">
        <v>7099</v>
      </c>
      <c r="B7047" s="3" t="s">
        <v>1116</v>
      </c>
      <c r="C7047" s="3" t="s">
        <v>1122</v>
      </c>
      <c r="D7047" s="3" t="s">
        <v>1118</v>
      </c>
    </row>
    <row r="7048" spans="1:4" x14ac:dyDescent="0.35">
      <c r="A7048" s="3" t="s">
        <v>7100</v>
      </c>
      <c r="B7048" s="3" t="s">
        <v>1119</v>
      </c>
      <c r="C7048" s="3" t="s">
        <v>1117</v>
      </c>
      <c r="D7048" s="3" t="s">
        <v>1118</v>
      </c>
    </row>
    <row r="7049" spans="1:4" x14ac:dyDescent="0.35">
      <c r="A7049" s="3" t="s">
        <v>7101</v>
      </c>
      <c r="B7049" s="3" t="s">
        <v>1116</v>
      </c>
      <c r="C7049" s="3" t="s">
        <v>1123</v>
      </c>
      <c r="D7049" s="3" t="s">
        <v>1118</v>
      </c>
    </row>
    <row r="7050" spans="1:4" x14ac:dyDescent="0.35">
      <c r="A7050" s="3" t="s">
        <v>7102</v>
      </c>
      <c r="B7050" s="3" t="s">
        <v>1120</v>
      </c>
      <c r="C7050" s="3" t="s">
        <v>1117</v>
      </c>
      <c r="D7050" s="3" t="s">
        <v>1118</v>
      </c>
    </row>
    <row r="7051" spans="1:4" x14ac:dyDescent="0.35">
      <c r="A7051" s="3" t="s">
        <v>7103</v>
      </c>
      <c r="B7051" s="3" t="s">
        <v>1116</v>
      </c>
      <c r="C7051" s="3" t="s">
        <v>1117</v>
      </c>
      <c r="D7051" s="3" t="s">
        <v>1118</v>
      </c>
    </row>
    <row r="7052" spans="1:4" x14ac:dyDescent="0.35">
      <c r="A7052" s="3" t="s">
        <v>7104</v>
      </c>
      <c r="B7052" s="3" t="s">
        <v>1116</v>
      </c>
      <c r="C7052" s="3" t="s">
        <v>1122</v>
      </c>
      <c r="D7052" s="3" t="s">
        <v>1118</v>
      </c>
    </row>
    <row r="7053" spans="1:4" x14ac:dyDescent="0.35">
      <c r="A7053" s="3" t="s">
        <v>7105</v>
      </c>
      <c r="B7053" s="3" t="s">
        <v>1119</v>
      </c>
      <c r="C7053" s="3" t="s">
        <v>1122</v>
      </c>
      <c r="D7053" s="3" t="s">
        <v>1124</v>
      </c>
    </row>
    <row r="7054" spans="1:4" x14ac:dyDescent="0.35">
      <c r="A7054" s="3" t="s">
        <v>7106</v>
      </c>
      <c r="B7054" s="3" t="s">
        <v>1116</v>
      </c>
      <c r="C7054" s="3" t="s">
        <v>1123</v>
      </c>
      <c r="D7054" s="3" t="s">
        <v>1124</v>
      </c>
    </row>
    <row r="7055" spans="1:4" x14ac:dyDescent="0.35">
      <c r="A7055" s="3" t="s">
        <v>7107</v>
      </c>
      <c r="B7055" s="3" t="s">
        <v>1116</v>
      </c>
      <c r="C7055" s="3" t="s">
        <v>1117</v>
      </c>
      <c r="D7055" s="3" t="s">
        <v>1118</v>
      </c>
    </row>
    <row r="7056" spans="1:4" x14ac:dyDescent="0.35">
      <c r="A7056" s="3" t="s">
        <v>7108</v>
      </c>
      <c r="B7056" s="3" t="s">
        <v>1116</v>
      </c>
      <c r="C7056" s="3" t="s">
        <v>1117</v>
      </c>
      <c r="D7056" s="3" t="s">
        <v>1124</v>
      </c>
    </row>
    <row r="7057" spans="1:4" x14ac:dyDescent="0.35">
      <c r="A7057" s="3" t="s">
        <v>7109</v>
      </c>
      <c r="B7057" s="3" t="s">
        <v>1116</v>
      </c>
      <c r="C7057" s="3" t="s">
        <v>1117</v>
      </c>
      <c r="D7057" s="3" t="s">
        <v>1124</v>
      </c>
    </row>
    <row r="7058" spans="1:4" x14ac:dyDescent="0.35">
      <c r="A7058" s="3" t="s">
        <v>7110</v>
      </c>
      <c r="B7058" s="3" t="s">
        <v>1119</v>
      </c>
      <c r="C7058" s="3" t="s">
        <v>1117</v>
      </c>
      <c r="D7058" s="3" t="s">
        <v>1118</v>
      </c>
    </row>
    <row r="7059" spans="1:4" x14ac:dyDescent="0.35">
      <c r="A7059" s="3" t="s">
        <v>7111</v>
      </c>
      <c r="B7059" s="3" t="s">
        <v>1116</v>
      </c>
      <c r="C7059" s="3" t="s">
        <v>1122</v>
      </c>
      <c r="D7059" s="3" t="s">
        <v>1118</v>
      </c>
    </row>
    <row r="7060" spans="1:4" x14ac:dyDescent="0.35">
      <c r="A7060" s="3" t="s">
        <v>7112</v>
      </c>
      <c r="B7060" s="3" t="s">
        <v>1119</v>
      </c>
      <c r="C7060" s="3" t="s">
        <v>1121</v>
      </c>
      <c r="D7060" s="3" t="s">
        <v>1118</v>
      </c>
    </row>
    <row r="7061" spans="1:4" x14ac:dyDescent="0.35">
      <c r="A7061" s="3" t="s">
        <v>7113</v>
      </c>
      <c r="B7061" s="3" t="s">
        <v>1116</v>
      </c>
      <c r="C7061" s="3" t="s">
        <v>1123</v>
      </c>
      <c r="D7061" s="3" t="s">
        <v>1118</v>
      </c>
    </row>
    <row r="7062" spans="1:4" x14ac:dyDescent="0.35">
      <c r="A7062" s="3" t="s">
        <v>7114</v>
      </c>
      <c r="B7062" s="3" t="s">
        <v>1116</v>
      </c>
      <c r="C7062" s="3" t="s">
        <v>1121</v>
      </c>
      <c r="D7062" s="3" t="s">
        <v>1118</v>
      </c>
    </row>
    <row r="7063" spans="1:4" x14ac:dyDescent="0.35">
      <c r="A7063" s="3" t="s">
        <v>7115</v>
      </c>
      <c r="B7063" s="3" t="s">
        <v>1116</v>
      </c>
      <c r="C7063" s="3" t="s">
        <v>1123</v>
      </c>
      <c r="D7063" s="3" t="s">
        <v>1118</v>
      </c>
    </row>
    <row r="7064" spans="1:4" x14ac:dyDescent="0.35">
      <c r="A7064" s="3" t="s">
        <v>7116</v>
      </c>
      <c r="B7064" s="3" t="s">
        <v>1119</v>
      </c>
      <c r="C7064" s="3" t="s">
        <v>1123</v>
      </c>
      <c r="D7064" s="3" t="s">
        <v>1118</v>
      </c>
    </row>
    <row r="7065" spans="1:4" x14ac:dyDescent="0.35">
      <c r="A7065" s="3" t="s">
        <v>7117</v>
      </c>
      <c r="B7065" s="3" t="s">
        <v>1116</v>
      </c>
      <c r="C7065" s="3" t="s">
        <v>1117</v>
      </c>
      <c r="D7065" s="3" t="s">
        <v>1118</v>
      </c>
    </row>
    <row r="7066" spans="1:4" x14ac:dyDescent="0.35">
      <c r="A7066" s="3" t="s">
        <v>7118</v>
      </c>
      <c r="B7066" s="3" t="s">
        <v>1116</v>
      </c>
      <c r="C7066" s="3" t="s">
        <v>1121</v>
      </c>
      <c r="D7066" s="3" t="s">
        <v>1118</v>
      </c>
    </row>
    <row r="7067" spans="1:4" x14ac:dyDescent="0.35">
      <c r="A7067" s="3" t="s">
        <v>7119</v>
      </c>
      <c r="B7067" s="3" t="s">
        <v>1119</v>
      </c>
      <c r="C7067" s="3" t="s">
        <v>1121</v>
      </c>
      <c r="D7067" s="3" t="s">
        <v>1118</v>
      </c>
    </row>
    <row r="7068" spans="1:4" x14ac:dyDescent="0.35">
      <c r="A7068" s="3" t="s">
        <v>7120</v>
      </c>
      <c r="B7068" s="3" t="s">
        <v>1119</v>
      </c>
      <c r="C7068" s="3" t="s">
        <v>1123</v>
      </c>
      <c r="D7068" s="3" t="s">
        <v>1118</v>
      </c>
    </row>
    <row r="7069" spans="1:4" x14ac:dyDescent="0.35">
      <c r="A7069" s="3" t="s">
        <v>7121</v>
      </c>
      <c r="B7069" s="3" t="s">
        <v>1116</v>
      </c>
      <c r="C7069" s="3" t="s">
        <v>1123</v>
      </c>
      <c r="D7069" s="3" t="s">
        <v>1118</v>
      </c>
    </row>
    <row r="7070" spans="1:4" x14ac:dyDescent="0.35">
      <c r="A7070" s="3" t="s">
        <v>7122</v>
      </c>
      <c r="B7070" s="3" t="s">
        <v>1116</v>
      </c>
      <c r="C7070" s="3" t="s">
        <v>1123</v>
      </c>
      <c r="D7070" s="3" t="s">
        <v>1118</v>
      </c>
    </row>
    <row r="7071" spans="1:4" x14ac:dyDescent="0.35">
      <c r="A7071" s="3" t="s">
        <v>7123</v>
      </c>
      <c r="B7071" s="3" t="s">
        <v>1116</v>
      </c>
      <c r="C7071" s="3" t="s">
        <v>1122</v>
      </c>
      <c r="D7071" s="3" t="s">
        <v>1118</v>
      </c>
    </row>
    <row r="7072" spans="1:4" x14ac:dyDescent="0.35">
      <c r="A7072" s="3" t="s">
        <v>7124</v>
      </c>
      <c r="B7072" s="3" t="s">
        <v>1116</v>
      </c>
      <c r="C7072" s="3" t="s">
        <v>1122</v>
      </c>
      <c r="D7072" s="3" t="s">
        <v>1118</v>
      </c>
    </row>
    <row r="7073" spans="1:4" x14ac:dyDescent="0.35">
      <c r="A7073" s="3" t="s">
        <v>7125</v>
      </c>
      <c r="B7073" s="3" t="s">
        <v>1120</v>
      </c>
      <c r="C7073" s="3" t="s">
        <v>1123</v>
      </c>
      <c r="D7073" s="3" t="s">
        <v>1118</v>
      </c>
    </row>
    <row r="7074" spans="1:4" x14ac:dyDescent="0.35">
      <c r="A7074" s="3" t="s">
        <v>7126</v>
      </c>
      <c r="B7074" s="3" t="s">
        <v>1119</v>
      </c>
      <c r="C7074" s="3" t="s">
        <v>1123</v>
      </c>
      <c r="D7074" s="3" t="s">
        <v>1118</v>
      </c>
    </row>
    <row r="7075" spans="1:4" x14ac:dyDescent="0.35">
      <c r="A7075" s="3" t="s">
        <v>7127</v>
      </c>
      <c r="B7075" s="3" t="s">
        <v>1119</v>
      </c>
      <c r="C7075" s="3" t="s">
        <v>1122</v>
      </c>
      <c r="D7075" s="3" t="s">
        <v>1124</v>
      </c>
    </row>
    <row r="7076" spans="1:4" x14ac:dyDescent="0.35">
      <c r="A7076" s="3" t="s">
        <v>7128</v>
      </c>
      <c r="B7076" s="3" t="s">
        <v>1119</v>
      </c>
      <c r="C7076" s="3" t="s">
        <v>1123</v>
      </c>
      <c r="D7076" s="3" t="s">
        <v>1118</v>
      </c>
    </row>
    <row r="7077" spans="1:4" x14ac:dyDescent="0.35">
      <c r="A7077" s="3" t="s">
        <v>7129</v>
      </c>
      <c r="B7077" s="3" t="s">
        <v>1120</v>
      </c>
      <c r="C7077" s="3" t="s">
        <v>1123</v>
      </c>
      <c r="D7077" s="3" t="s">
        <v>1118</v>
      </c>
    </row>
    <row r="7078" spans="1:4" x14ac:dyDescent="0.35">
      <c r="A7078" s="3" t="s">
        <v>7130</v>
      </c>
      <c r="B7078" s="3" t="s">
        <v>1120</v>
      </c>
      <c r="C7078" s="3" t="s">
        <v>1117</v>
      </c>
      <c r="D7078" s="3" t="s">
        <v>1118</v>
      </c>
    </row>
    <row r="7079" spans="1:4" x14ac:dyDescent="0.35">
      <c r="A7079" s="3" t="s">
        <v>7131</v>
      </c>
      <c r="B7079" s="3" t="s">
        <v>1116</v>
      </c>
      <c r="C7079" s="3" t="s">
        <v>1117</v>
      </c>
      <c r="D7079" s="3" t="s">
        <v>1118</v>
      </c>
    </row>
    <row r="7080" spans="1:4" x14ac:dyDescent="0.35">
      <c r="A7080" s="3" t="s">
        <v>7132</v>
      </c>
      <c r="B7080" s="3" t="s">
        <v>1119</v>
      </c>
      <c r="C7080" s="3" t="s">
        <v>1117</v>
      </c>
      <c r="D7080" s="3" t="s">
        <v>1118</v>
      </c>
    </row>
    <row r="7081" spans="1:4" x14ac:dyDescent="0.35">
      <c r="A7081" s="3" t="s">
        <v>7133</v>
      </c>
      <c r="B7081" s="3" t="s">
        <v>1120</v>
      </c>
      <c r="C7081" s="3" t="s">
        <v>1123</v>
      </c>
      <c r="D7081" s="3" t="s">
        <v>1118</v>
      </c>
    </row>
    <row r="7082" spans="1:4" x14ac:dyDescent="0.35">
      <c r="A7082" s="3" t="s">
        <v>7134</v>
      </c>
      <c r="B7082" s="3" t="s">
        <v>1116</v>
      </c>
      <c r="C7082" s="3" t="s">
        <v>1123</v>
      </c>
      <c r="D7082" s="3" t="s">
        <v>1118</v>
      </c>
    </row>
    <row r="7083" spans="1:4" x14ac:dyDescent="0.35">
      <c r="A7083" s="3" t="s">
        <v>7135</v>
      </c>
      <c r="B7083" s="3" t="s">
        <v>1116</v>
      </c>
      <c r="C7083" s="3" t="s">
        <v>1123</v>
      </c>
      <c r="D7083" s="3" t="s">
        <v>1118</v>
      </c>
    </row>
    <row r="7084" spans="1:4" x14ac:dyDescent="0.35">
      <c r="A7084" s="3" t="s">
        <v>7136</v>
      </c>
      <c r="B7084" s="3" t="s">
        <v>1116</v>
      </c>
      <c r="C7084" s="3" t="s">
        <v>1122</v>
      </c>
      <c r="D7084" s="3" t="s">
        <v>1118</v>
      </c>
    </row>
    <row r="7085" spans="1:4" x14ac:dyDescent="0.35">
      <c r="A7085" s="3" t="s">
        <v>7137</v>
      </c>
      <c r="B7085" s="3" t="s">
        <v>1116</v>
      </c>
      <c r="C7085" s="3" t="s">
        <v>1123</v>
      </c>
      <c r="D7085" s="3" t="s">
        <v>1124</v>
      </c>
    </row>
    <row r="7086" spans="1:4" x14ac:dyDescent="0.35">
      <c r="A7086" s="3" t="s">
        <v>7138</v>
      </c>
      <c r="B7086" s="3" t="s">
        <v>1119</v>
      </c>
      <c r="C7086" s="3" t="s">
        <v>1117</v>
      </c>
      <c r="D7086" s="3" t="s">
        <v>1118</v>
      </c>
    </row>
    <row r="7087" spans="1:4" x14ac:dyDescent="0.35">
      <c r="A7087" s="3" t="s">
        <v>7139</v>
      </c>
      <c r="B7087" s="3" t="s">
        <v>1116</v>
      </c>
      <c r="C7087" s="3" t="s">
        <v>1122</v>
      </c>
      <c r="D7087" s="3" t="s">
        <v>1124</v>
      </c>
    </row>
    <row r="7088" spans="1:4" x14ac:dyDescent="0.35">
      <c r="A7088" s="3" t="s">
        <v>7140</v>
      </c>
      <c r="B7088" s="3" t="s">
        <v>1116</v>
      </c>
      <c r="C7088" s="3" t="s">
        <v>1121</v>
      </c>
      <c r="D7088" s="3" t="s">
        <v>1118</v>
      </c>
    </row>
    <row r="7089" spans="1:4" x14ac:dyDescent="0.35">
      <c r="A7089" s="3" t="s">
        <v>7141</v>
      </c>
      <c r="B7089" s="3" t="s">
        <v>1116</v>
      </c>
      <c r="C7089" s="3" t="s">
        <v>1121</v>
      </c>
      <c r="D7089" s="3" t="s">
        <v>1118</v>
      </c>
    </row>
    <row r="7090" spans="1:4" x14ac:dyDescent="0.35">
      <c r="A7090" s="3" t="s">
        <v>7142</v>
      </c>
      <c r="B7090" s="3" t="s">
        <v>1116</v>
      </c>
      <c r="C7090" s="3" t="s">
        <v>1117</v>
      </c>
      <c r="D7090" s="3" t="s">
        <v>1126</v>
      </c>
    </row>
    <row r="7091" spans="1:4" x14ac:dyDescent="0.35">
      <c r="A7091" s="3" t="s">
        <v>7143</v>
      </c>
      <c r="B7091" s="3" t="s">
        <v>1116</v>
      </c>
      <c r="C7091" s="3" t="s">
        <v>1122</v>
      </c>
      <c r="D7091" s="3" t="s">
        <v>1118</v>
      </c>
    </row>
    <row r="7092" spans="1:4" x14ac:dyDescent="0.35">
      <c r="A7092" s="3" t="s">
        <v>7144</v>
      </c>
      <c r="B7092" s="3" t="s">
        <v>1116</v>
      </c>
      <c r="C7092" s="3" t="s">
        <v>1121</v>
      </c>
      <c r="D7092" s="3" t="s">
        <v>1126</v>
      </c>
    </row>
    <row r="7093" spans="1:4" x14ac:dyDescent="0.35">
      <c r="A7093" s="3" t="s">
        <v>7145</v>
      </c>
      <c r="B7093" s="3" t="s">
        <v>1116</v>
      </c>
      <c r="C7093" s="3" t="s">
        <v>1117</v>
      </c>
      <c r="D7093" s="3" t="s">
        <v>1124</v>
      </c>
    </row>
    <row r="7094" spans="1:4" x14ac:dyDescent="0.35">
      <c r="A7094" s="3" t="s">
        <v>7146</v>
      </c>
      <c r="B7094" s="3" t="s">
        <v>1116</v>
      </c>
      <c r="C7094" s="3" t="s">
        <v>1121</v>
      </c>
      <c r="D7094" s="3" t="s">
        <v>1118</v>
      </c>
    </row>
    <row r="7095" spans="1:4" x14ac:dyDescent="0.35">
      <c r="A7095" s="3" t="s">
        <v>7147</v>
      </c>
      <c r="B7095" s="3" t="s">
        <v>1116</v>
      </c>
      <c r="C7095" s="3" t="s">
        <v>1117</v>
      </c>
      <c r="D7095" s="3" t="s">
        <v>1118</v>
      </c>
    </row>
    <row r="7096" spans="1:4" x14ac:dyDescent="0.35">
      <c r="A7096" s="3" t="s">
        <v>7148</v>
      </c>
      <c r="B7096" s="3" t="s">
        <v>1116</v>
      </c>
      <c r="C7096" s="3" t="s">
        <v>1121</v>
      </c>
      <c r="D7096" s="3" t="s">
        <v>1118</v>
      </c>
    </row>
    <row r="7097" spans="1:4" x14ac:dyDescent="0.35">
      <c r="A7097" s="3" t="s">
        <v>7149</v>
      </c>
      <c r="B7097" s="3" t="s">
        <v>1116</v>
      </c>
      <c r="C7097" s="3" t="s">
        <v>1122</v>
      </c>
      <c r="D7097" s="3" t="s">
        <v>1118</v>
      </c>
    </row>
    <row r="7098" spans="1:4" x14ac:dyDescent="0.35">
      <c r="A7098" s="3" t="s">
        <v>7150</v>
      </c>
      <c r="B7098" s="3" t="s">
        <v>1116</v>
      </c>
      <c r="C7098" s="3" t="s">
        <v>1121</v>
      </c>
      <c r="D7098" s="3" t="s">
        <v>1126</v>
      </c>
    </row>
    <row r="7099" spans="1:4" x14ac:dyDescent="0.35">
      <c r="A7099" s="3" t="s">
        <v>7151</v>
      </c>
      <c r="B7099" s="3" t="s">
        <v>1116</v>
      </c>
      <c r="C7099" s="3" t="s">
        <v>1122</v>
      </c>
      <c r="D7099" s="3" t="s">
        <v>1118</v>
      </c>
    </row>
    <row r="7100" spans="1:4" x14ac:dyDescent="0.35">
      <c r="A7100" s="3" t="s">
        <v>7152</v>
      </c>
      <c r="B7100" s="3" t="s">
        <v>1116</v>
      </c>
      <c r="C7100" s="3" t="s">
        <v>1122</v>
      </c>
      <c r="D7100" s="3" t="s">
        <v>1126</v>
      </c>
    </row>
    <row r="7101" spans="1:4" x14ac:dyDescent="0.35">
      <c r="A7101" s="3" t="s">
        <v>7153</v>
      </c>
      <c r="B7101" s="3" t="s">
        <v>1116</v>
      </c>
      <c r="C7101" s="3" t="s">
        <v>1122</v>
      </c>
      <c r="D7101" s="3" t="s">
        <v>1118</v>
      </c>
    </row>
    <row r="7102" spans="1:4" x14ac:dyDescent="0.35">
      <c r="A7102" s="3" t="s">
        <v>7154</v>
      </c>
      <c r="B7102" s="3" t="s">
        <v>1116</v>
      </c>
      <c r="C7102" s="3" t="s">
        <v>1117</v>
      </c>
      <c r="D7102" s="3" t="s">
        <v>1124</v>
      </c>
    </row>
    <row r="7103" spans="1:4" x14ac:dyDescent="0.35">
      <c r="A7103" s="3" t="s">
        <v>7155</v>
      </c>
      <c r="B7103" s="3" t="s">
        <v>1116</v>
      </c>
      <c r="C7103" s="3" t="s">
        <v>1123</v>
      </c>
      <c r="D7103" s="3" t="s">
        <v>1124</v>
      </c>
    </row>
    <row r="7104" spans="1:4" x14ac:dyDescent="0.35">
      <c r="A7104" s="3" t="s">
        <v>7156</v>
      </c>
      <c r="B7104" s="3" t="s">
        <v>1116</v>
      </c>
      <c r="C7104" s="3" t="s">
        <v>1123</v>
      </c>
      <c r="D7104" s="3" t="s">
        <v>1118</v>
      </c>
    </row>
    <row r="7105" spans="1:4" x14ac:dyDescent="0.35">
      <c r="A7105" s="3" t="s">
        <v>7157</v>
      </c>
      <c r="B7105" s="3" t="s">
        <v>1119</v>
      </c>
      <c r="C7105" s="3" t="s">
        <v>1123</v>
      </c>
      <c r="D7105" s="3" t="s">
        <v>1118</v>
      </c>
    </row>
    <row r="7106" spans="1:4" x14ac:dyDescent="0.35">
      <c r="A7106" s="3" t="s">
        <v>7158</v>
      </c>
      <c r="B7106" s="3" t="s">
        <v>1120</v>
      </c>
      <c r="C7106" s="3" t="s">
        <v>1117</v>
      </c>
      <c r="D7106" s="3" t="s">
        <v>1126</v>
      </c>
    </row>
    <row r="7107" spans="1:4" x14ac:dyDescent="0.35">
      <c r="A7107" s="3" t="s">
        <v>7159</v>
      </c>
      <c r="B7107" s="3" t="s">
        <v>1116</v>
      </c>
      <c r="C7107" s="3" t="s">
        <v>1117</v>
      </c>
      <c r="D7107" s="3" t="s">
        <v>1126</v>
      </c>
    </row>
    <row r="7108" spans="1:4" x14ac:dyDescent="0.35">
      <c r="A7108" s="3" t="s">
        <v>7160</v>
      </c>
      <c r="B7108" s="3" t="s">
        <v>1116</v>
      </c>
      <c r="C7108" s="3" t="s">
        <v>1117</v>
      </c>
      <c r="D7108" s="3" t="s">
        <v>1124</v>
      </c>
    </row>
    <row r="7109" spans="1:4" x14ac:dyDescent="0.35">
      <c r="A7109" s="3" t="s">
        <v>7161</v>
      </c>
      <c r="B7109" s="3" t="s">
        <v>1119</v>
      </c>
      <c r="C7109" s="3" t="s">
        <v>1123</v>
      </c>
      <c r="D7109" s="3" t="s">
        <v>1118</v>
      </c>
    </row>
    <row r="7110" spans="1:4" x14ac:dyDescent="0.35">
      <c r="A7110" s="3" t="s">
        <v>7162</v>
      </c>
      <c r="B7110" s="3" t="s">
        <v>1116</v>
      </c>
      <c r="C7110" s="3" t="s">
        <v>1123</v>
      </c>
      <c r="D7110" s="3" t="s">
        <v>1124</v>
      </c>
    </row>
    <row r="7111" spans="1:4" x14ac:dyDescent="0.35">
      <c r="A7111" s="3" t="s">
        <v>7163</v>
      </c>
      <c r="B7111" s="3" t="s">
        <v>1116</v>
      </c>
      <c r="C7111" s="3" t="s">
        <v>1117</v>
      </c>
      <c r="D7111" s="3" t="s">
        <v>1118</v>
      </c>
    </row>
    <row r="7112" spans="1:4" x14ac:dyDescent="0.35">
      <c r="A7112" s="3" t="s">
        <v>7164</v>
      </c>
      <c r="B7112" s="3" t="s">
        <v>1116</v>
      </c>
      <c r="C7112" s="3" t="s">
        <v>1117</v>
      </c>
      <c r="D7112" s="3" t="s">
        <v>1118</v>
      </c>
    </row>
    <row r="7113" spans="1:4" x14ac:dyDescent="0.35">
      <c r="A7113" s="3" t="s">
        <v>7165</v>
      </c>
      <c r="B7113" s="3" t="s">
        <v>1116</v>
      </c>
      <c r="C7113" s="3" t="s">
        <v>1123</v>
      </c>
      <c r="D7113" s="3" t="s">
        <v>1118</v>
      </c>
    </row>
    <row r="7114" spans="1:4" x14ac:dyDescent="0.35">
      <c r="A7114" s="3" t="s">
        <v>7166</v>
      </c>
      <c r="B7114" s="3" t="s">
        <v>1120</v>
      </c>
      <c r="C7114" s="3" t="s">
        <v>1123</v>
      </c>
      <c r="D7114" s="3" t="s">
        <v>1118</v>
      </c>
    </row>
    <row r="7115" spans="1:4" x14ac:dyDescent="0.35">
      <c r="A7115" s="3" t="s">
        <v>7167</v>
      </c>
      <c r="B7115" s="3" t="s">
        <v>1116</v>
      </c>
      <c r="C7115" s="3" t="s">
        <v>1121</v>
      </c>
      <c r="D7115" s="3" t="s">
        <v>1124</v>
      </c>
    </row>
    <row r="7116" spans="1:4" x14ac:dyDescent="0.35">
      <c r="A7116" s="3" t="s">
        <v>7168</v>
      </c>
      <c r="B7116" s="3" t="s">
        <v>1116</v>
      </c>
      <c r="C7116" s="3" t="s">
        <v>1123</v>
      </c>
      <c r="D7116" s="3" t="s">
        <v>1126</v>
      </c>
    </row>
    <row r="7117" spans="1:4" x14ac:dyDescent="0.35">
      <c r="A7117" s="3" t="s">
        <v>7169</v>
      </c>
      <c r="B7117" s="3" t="s">
        <v>1119</v>
      </c>
      <c r="C7117" s="3" t="s">
        <v>1117</v>
      </c>
      <c r="D7117" s="3" t="s">
        <v>1118</v>
      </c>
    </row>
    <row r="7118" spans="1:4" x14ac:dyDescent="0.35">
      <c r="A7118" s="3" t="s">
        <v>7170</v>
      </c>
      <c r="B7118" s="3" t="s">
        <v>1116</v>
      </c>
      <c r="C7118" s="3" t="s">
        <v>1117</v>
      </c>
      <c r="D7118" s="3" t="s">
        <v>1118</v>
      </c>
    </row>
    <row r="7119" spans="1:4" x14ac:dyDescent="0.35">
      <c r="A7119" s="3" t="s">
        <v>7171</v>
      </c>
      <c r="B7119" s="3" t="s">
        <v>1116</v>
      </c>
      <c r="C7119" s="3" t="s">
        <v>1121</v>
      </c>
      <c r="D7119" s="3" t="s">
        <v>1118</v>
      </c>
    </row>
    <row r="7120" spans="1:4" x14ac:dyDescent="0.35">
      <c r="A7120" s="3" t="s">
        <v>7172</v>
      </c>
      <c r="B7120" s="3" t="s">
        <v>1116</v>
      </c>
      <c r="C7120" s="3" t="s">
        <v>1121</v>
      </c>
      <c r="D7120" s="3" t="s">
        <v>1118</v>
      </c>
    </row>
    <row r="7121" spans="1:4" x14ac:dyDescent="0.35">
      <c r="A7121" s="3" t="s">
        <v>7173</v>
      </c>
      <c r="B7121" s="3" t="s">
        <v>1116</v>
      </c>
      <c r="C7121" s="3" t="s">
        <v>1117</v>
      </c>
      <c r="D7121" s="3" t="s">
        <v>1118</v>
      </c>
    </row>
    <row r="7122" spans="1:4" x14ac:dyDescent="0.35">
      <c r="A7122" s="3" t="s">
        <v>7174</v>
      </c>
      <c r="B7122" s="3" t="s">
        <v>1119</v>
      </c>
      <c r="C7122" s="3" t="s">
        <v>1123</v>
      </c>
      <c r="D7122" s="3" t="s">
        <v>1118</v>
      </c>
    </row>
    <row r="7123" spans="1:4" x14ac:dyDescent="0.35">
      <c r="A7123" s="3" t="s">
        <v>7175</v>
      </c>
      <c r="B7123" s="3" t="s">
        <v>1119</v>
      </c>
      <c r="C7123" s="3" t="s">
        <v>1123</v>
      </c>
      <c r="D7123" s="3" t="s">
        <v>1124</v>
      </c>
    </row>
    <row r="7124" spans="1:4" x14ac:dyDescent="0.35">
      <c r="A7124" s="3" t="s">
        <v>7176</v>
      </c>
      <c r="B7124" s="3" t="s">
        <v>1116</v>
      </c>
      <c r="C7124" s="3" t="s">
        <v>1121</v>
      </c>
      <c r="D7124" s="3" t="s">
        <v>1118</v>
      </c>
    </row>
    <row r="7125" spans="1:4" x14ac:dyDescent="0.35">
      <c r="A7125" s="3" t="s">
        <v>7177</v>
      </c>
      <c r="B7125" s="3" t="s">
        <v>1116</v>
      </c>
      <c r="C7125" s="3" t="s">
        <v>1117</v>
      </c>
      <c r="D7125" s="3" t="s">
        <v>1118</v>
      </c>
    </row>
    <row r="7126" spans="1:4" x14ac:dyDescent="0.35">
      <c r="A7126" s="3" t="s">
        <v>7178</v>
      </c>
      <c r="B7126" s="3" t="s">
        <v>1119</v>
      </c>
      <c r="C7126" s="3" t="s">
        <v>1123</v>
      </c>
      <c r="D7126" s="3" t="s">
        <v>1124</v>
      </c>
    </row>
    <row r="7127" spans="1:4" x14ac:dyDescent="0.35">
      <c r="A7127" s="3" t="s">
        <v>7179</v>
      </c>
      <c r="B7127" s="3" t="s">
        <v>1116</v>
      </c>
      <c r="C7127" s="3" t="s">
        <v>1122</v>
      </c>
      <c r="D7127" s="3" t="s">
        <v>1124</v>
      </c>
    </row>
    <row r="7128" spans="1:4" x14ac:dyDescent="0.35">
      <c r="A7128" s="3" t="s">
        <v>7180</v>
      </c>
      <c r="B7128" s="3" t="s">
        <v>1119</v>
      </c>
      <c r="C7128" s="3" t="s">
        <v>1117</v>
      </c>
      <c r="D7128" s="3" t="s">
        <v>1118</v>
      </c>
    </row>
    <row r="7129" spans="1:4" x14ac:dyDescent="0.35">
      <c r="A7129" s="3" t="s">
        <v>7181</v>
      </c>
      <c r="B7129" s="3" t="s">
        <v>1119</v>
      </c>
      <c r="C7129" s="3" t="s">
        <v>1122</v>
      </c>
      <c r="D7129" s="3" t="s">
        <v>1126</v>
      </c>
    </row>
    <row r="7130" spans="1:4" x14ac:dyDescent="0.35">
      <c r="A7130" s="3" t="s">
        <v>7182</v>
      </c>
      <c r="B7130" s="3" t="s">
        <v>1116</v>
      </c>
      <c r="C7130" s="3" t="s">
        <v>1123</v>
      </c>
      <c r="D7130" s="3" t="s">
        <v>1124</v>
      </c>
    </row>
    <row r="7131" spans="1:4" x14ac:dyDescent="0.35">
      <c r="A7131" s="3" t="s">
        <v>7183</v>
      </c>
      <c r="B7131" s="3" t="s">
        <v>1119</v>
      </c>
      <c r="C7131" s="3" t="s">
        <v>1122</v>
      </c>
      <c r="D7131" s="3" t="s">
        <v>1118</v>
      </c>
    </row>
    <row r="7132" spans="1:4" x14ac:dyDescent="0.35">
      <c r="A7132" s="3" t="s">
        <v>7184</v>
      </c>
      <c r="B7132" s="3" t="s">
        <v>1116</v>
      </c>
      <c r="C7132" s="3" t="s">
        <v>1117</v>
      </c>
      <c r="D7132" s="3" t="s">
        <v>1126</v>
      </c>
    </row>
    <row r="7133" spans="1:4" x14ac:dyDescent="0.35">
      <c r="A7133" s="3" t="s">
        <v>7185</v>
      </c>
      <c r="B7133" s="3" t="s">
        <v>1116</v>
      </c>
      <c r="C7133" s="3" t="s">
        <v>1122</v>
      </c>
      <c r="D7133" s="3" t="s">
        <v>1118</v>
      </c>
    </row>
    <row r="7134" spans="1:4" x14ac:dyDescent="0.35">
      <c r="A7134" s="3" t="s">
        <v>7186</v>
      </c>
      <c r="B7134" s="3" t="s">
        <v>1119</v>
      </c>
      <c r="C7134" s="3" t="s">
        <v>1123</v>
      </c>
      <c r="D7134" s="3" t="s">
        <v>1118</v>
      </c>
    </row>
    <row r="7135" spans="1:4" x14ac:dyDescent="0.35">
      <c r="A7135" s="3" t="s">
        <v>7187</v>
      </c>
      <c r="B7135" s="3" t="s">
        <v>1119</v>
      </c>
      <c r="C7135" s="3" t="s">
        <v>1117</v>
      </c>
      <c r="D7135" s="3" t="s">
        <v>1118</v>
      </c>
    </row>
    <row r="7136" spans="1:4" x14ac:dyDescent="0.35">
      <c r="A7136" s="3" t="s">
        <v>7188</v>
      </c>
      <c r="B7136" s="3" t="s">
        <v>1116</v>
      </c>
      <c r="C7136" s="3" t="s">
        <v>1123</v>
      </c>
      <c r="D7136" s="3" t="s">
        <v>1118</v>
      </c>
    </row>
    <row r="7137" spans="1:4" x14ac:dyDescent="0.35">
      <c r="A7137" s="3" t="s">
        <v>7189</v>
      </c>
      <c r="B7137" s="3" t="s">
        <v>1116</v>
      </c>
      <c r="C7137" s="3" t="s">
        <v>1123</v>
      </c>
      <c r="D7137" s="3" t="s">
        <v>1124</v>
      </c>
    </row>
    <row r="7138" spans="1:4" x14ac:dyDescent="0.35">
      <c r="A7138" s="3" t="s">
        <v>7190</v>
      </c>
      <c r="B7138" s="3" t="s">
        <v>1116</v>
      </c>
      <c r="C7138" s="3" t="s">
        <v>1121</v>
      </c>
      <c r="D7138" s="3" t="s">
        <v>1118</v>
      </c>
    </row>
    <row r="7139" spans="1:4" x14ac:dyDescent="0.35">
      <c r="A7139" s="3" t="s">
        <v>7191</v>
      </c>
      <c r="B7139" s="3" t="s">
        <v>1116</v>
      </c>
      <c r="C7139" s="3" t="s">
        <v>1122</v>
      </c>
      <c r="D7139" s="3" t="s">
        <v>1118</v>
      </c>
    </row>
    <row r="7140" spans="1:4" x14ac:dyDescent="0.35">
      <c r="A7140" s="3" t="s">
        <v>7192</v>
      </c>
      <c r="B7140" s="3" t="s">
        <v>1116</v>
      </c>
      <c r="C7140" s="3" t="s">
        <v>1117</v>
      </c>
      <c r="D7140" s="3" t="s">
        <v>1118</v>
      </c>
    </row>
    <row r="7141" spans="1:4" x14ac:dyDescent="0.35">
      <c r="A7141" s="3" t="s">
        <v>7193</v>
      </c>
      <c r="B7141" s="3" t="s">
        <v>1119</v>
      </c>
      <c r="C7141" s="3" t="s">
        <v>1123</v>
      </c>
      <c r="D7141" s="3" t="s">
        <v>1118</v>
      </c>
    </row>
    <row r="7142" spans="1:4" x14ac:dyDescent="0.35">
      <c r="A7142" s="3" t="s">
        <v>7194</v>
      </c>
      <c r="B7142" s="3" t="s">
        <v>1116</v>
      </c>
      <c r="C7142" s="3" t="s">
        <v>1117</v>
      </c>
      <c r="D7142" s="3" t="s">
        <v>1118</v>
      </c>
    </row>
    <row r="7143" spans="1:4" x14ac:dyDescent="0.35">
      <c r="A7143" s="3" t="s">
        <v>7195</v>
      </c>
      <c r="B7143" s="3" t="s">
        <v>1119</v>
      </c>
      <c r="C7143" s="3" t="s">
        <v>1123</v>
      </c>
      <c r="D7143" s="3" t="s">
        <v>1118</v>
      </c>
    </row>
    <row r="7144" spans="1:4" x14ac:dyDescent="0.35">
      <c r="A7144" s="3" t="s">
        <v>7196</v>
      </c>
      <c r="B7144" s="3" t="s">
        <v>1116</v>
      </c>
      <c r="C7144" s="3" t="s">
        <v>1122</v>
      </c>
      <c r="D7144" s="3" t="s">
        <v>1118</v>
      </c>
    </row>
    <row r="7145" spans="1:4" x14ac:dyDescent="0.35">
      <c r="A7145" s="3" t="s">
        <v>7197</v>
      </c>
      <c r="B7145" s="3" t="s">
        <v>1116</v>
      </c>
      <c r="C7145" s="3" t="s">
        <v>1117</v>
      </c>
      <c r="D7145" s="3" t="s">
        <v>1118</v>
      </c>
    </row>
    <row r="7146" spans="1:4" x14ac:dyDescent="0.35">
      <c r="A7146" s="3" t="s">
        <v>7198</v>
      </c>
      <c r="B7146" s="3" t="s">
        <v>1119</v>
      </c>
      <c r="C7146" s="3" t="s">
        <v>1122</v>
      </c>
      <c r="D7146" s="3" t="s">
        <v>1118</v>
      </c>
    </row>
    <row r="7147" spans="1:4" x14ac:dyDescent="0.35">
      <c r="A7147" s="3" t="s">
        <v>7199</v>
      </c>
      <c r="B7147" s="3" t="s">
        <v>1116</v>
      </c>
      <c r="C7147" s="3" t="s">
        <v>1117</v>
      </c>
      <c r="D7147" s="3" t="s">
        <v>1126</v>
      </c>
    </row>
    <row r="7148" spans="1:4" x14ac:dyDescent="0.35">
      <c r="A7148" s="3" t="s">
        <v>7200</v>
      </c>
      <c r="B7148" s="3" t="s">
        <v>1116</v>
      </c>
      <c r="C7148" s="3" t="s">
        <v>1123</v>
      </c>
      <c r="D7148" s="3" t="s">
        <v>1124</v>
      </c>
    </row>
    <row r="7149" spans="1:4" x14ac:dyDescent="0.35">
      <c r="A7149" s="3" t="s">
        <v>7201</v>
      </c>
      <c r="B7149" s="3" t="s">
        <v>1116</v>
      </c>
      <c r="C7149" s="3" t="s">
        <v>1122</v>
      </c>
      <c r="D7149" s="3" t="s">
        <v>1126</v>
      </c>
    </row>
    <row r="7150" spans="1:4" x14ac:dyDescent="0.35">
      <c r="A7150" s="3" t="s">
        <v>7202</v>
      </c>
      <c r="B7150" s="3" t="s">
        <v>1116</v>
      </c>
      <c r="C7150" s="3" t="s">
        <v>1117</v>
      </c>
      <c r="D7150" s="3" t="s">
        <v>1118</v>
      </c>
    </row>
    <row r="7151" spans="1:4" x14ac:dyDescent="0.35">
      <c r="A7151" s="3" t="s">
        <v>7203</v>
      </c>
      <c r="B7151" s="3" t="s">
        <v>1116</v>
      </c>
      <c r="C7151" s="3" t="s">
        <v>1123</v>
      </c>
      <c r="D7151" s="3" t="s">
        <v>1118</v>
      </c>
    </row>
    <row r="7152" spans="1:4" x14ac:dyDescent="0.35">
      <c r="A7152" s="3" t="s">
        <v>7204</v>
      </c>
      <c r="B7152" s="3" t="s">
        <v>1119</v>
      </c>
      <c r="C7152" s="3" t="s">
        <v>1117</v>
      </c>
      <c r="D7152" s="3" t="s">
        <v>1126</v>
      </c>
    </row>
    <row r="7153" spans="1:4" x14ac:dyDescent="0.35">
      <c r="A7153" s="3" t="s">
        <v>7205</v>
      </c>
      <c r="B7153" s="3" t="s">
        <v>1119</v>
      </c>
      <c r="C7153" s="3" t="s">
        <v>1123</v>
      </c>
      <c r="D7153" s="3" t="s">
        <v>1118</v>
      </c>
    </row>
    <row r="7154" spans="1:4" x14ac:dyDescent="0.35">
      <c r="A7154" s="3" t="s">
        <v>7206</v>
      </c>
      <c r="B7154" s="3" t="s">
        <v>1119</v>
      </c>
      <c r="C7154" s="3" t="s">
        <v>1122</v>
      </c>
      <c r="D7154" s="3" t="s">
        <v>1118</v>
      </c>
    </row>
    <row r="7155" spans="1:4" x14ac:dyDescent="0.35">
      <c r="A7155" s="3" t="s">
        <v>7207</v>
      </c>
      <c r="B7155" s="3" t="s">
        <v>1119</v>
      </c>
      <c r="C7155" s="3" t="s">
        <v>1121</v>
      </c>
      <c r="D7155" s="3" t="s">
        <v>1118</v>
      </c>
    </row>
    <row r="7156" spans="1:4" x14ac:dyDescent="0.35">
      <c r="A7156" s="3" t="s">
        <v>7208</v>
      </c>
      <c r="B7156" s="3" t="s">
        <v>1116</v>
      </c>
      <c r="C7156" s="3" t="s">
        <v>1121</v>
      </c>
      <c r="D7156" s="3" t="s">
        <v>1118</v>
      </c>
    </row>
    <row r="7157" spans="1:4" x14ac:dyDescent="0.35">
      <c r="A7157" s="3" t="s">
        <v>7209</v>
      </c>
      <c r="B7157" s="3" t="s">
        <v>1116</v>
      </c>
      <c r="C7157" s="3" t="s">
        <v>1117</v>
      </c>
      <c r="D7157" s="3" t="s">
        <v>1118</v>
      </c>
    </row>
    <row r="7158" spans="1:4" x14ac:dyDescent="0.35">
      <c r="A7158" s="3" t="s">
        <v>7210</v>
      </c>
      <c r="B7158" s="3" t="s">
        <v>1119</v>
      </c>
      <c r="C7158" s="3" t="s">
        <v>1117</v>
      </c>
      <c r="D7158" s="3" t="s">
        <v>1118</v>
      </c>
    </row>
    <row r="7159" spans="1:4" x14ac:dyDescent="0.35">
      <c r="A7159" s="3" t="s">
        <v>7211</v>
      </c>
      <c r="B7159" s="3" t="s">
        <v>1116</v>
      </c>
      <c r="C7159" s="3" t="s">
        <v>1123</v>
      </c>
      <c r="D7159" s="3" t="s">
        <v>1118</v>
      </c>
    </row>
    <row r="7160" spans="1:4" x14ac:dyDescent="0.35">
      <c r="A7160" s="3" t="s">
        <v>7212</v>
      </c>
      <c r="B7160" s="3" t="s">
        <v>1119</v>
      </c>
      <c r="C7160" s="3" t="s">
        <v>1117</v>
      </c>
      <c r="D7160" s="3" t="s">
        <v>1118</v>
      </c>
    </row>
    <row r="7161" spans="1:4" x14ac:dyDescent="0.35">
      <c r="A7161" s="3" t="s">
        <v>7213</v>
      </c>
      <c r="B7161" s="3" t="s">
        <v>1116</v>
      </c>
      <c r="C7161" s="3" t="s">
        <v>1117</v>
      </c>
      <c r="D7161" s="3" t="s">
        <v>1124</v>
      </c>
    </row>
    <row r="7162" spans="1:4" x14ac:dyDescent="0.35">
      <c r="A7162" s="3" t="s">
        <v>7214</v>
      </c>
      <c r="B7162" s="3" t="s">
        <v>1116</v>
      </c>
      <c r="C7162" s="3" t="s">
        <v>1122</v>
      </c>
      <c r="D7162" s="3" t="s">
        <v>1118</v>
      </c>
    </row>
    <row r="7163" spans="1:4" x14ac:dyDescent="0.35">
      <c r="A7163" s="3" t="s">
        <v>7215</v>
      </c>
      <c r="B7163" s="3" t="s">
        <v>1116</v>
      </c>
      <c r="C7163" s="3" t="s">
        <v>1122</v>
      </c>
      <c r="D7163" s="3" t="s">
        <v>1124</v>
      </c>
    </row>
    <row r="7164" spans="1:4" x14ac:dyDescent="0.35">
      <c r="A7164" s="3" t="s">
        <v>7216</v>
      </c>
      <c r="B7164" s="3" t="s">
        <v>1116</v>
      </c>
      <c r="C7164" s="3" t="s">
        <v>1117</v>
      </c>
      <c r="D7164" s="3" t="s">
        <v>1118</v>
      </c>
    </row>
    <row r="7165" spans="1:4" x14ac:dyDescent="0.35">
      <c r="A7165" s="3" t="s">
        <v>7217</v>
      </c>
      <c r="B7165" s="3" t="s">
        <v>1116</v>
      </c>
      <c r="C7165" s="3" t="s">
        <v>1122</v>
      </c>
      <c r="D7165" s="3" t="s">
        <v>1124</v>
      </c>
    </row>
    <row r="7166" spans="1:4" x14ac:dyDescent="0.35">
      <c r="A7166" s="3" t="s">
        <v>7218</v>
      </c>
      <c r="B7166" s="3" t="s">
        <v>1119</v>
      </c>
      <c r="C7166" s="3" t="s">
        <v>1117</v>
      </c>
      <c r="D7166" s="3" t="s">
        <v>1118</v>
      </c>
    </row>
    <row r="7167" spans="1:4" x14ac:dyDescent="0.35">
      <c r="A7167" s="3" t="s">
        <v>7219</v>
      </c>
      <c r="B7167" s="3" t="s">
        <v>1120</v>
      </c>
      <c r="C7167" s="3" t="s">
        <v>1117</v>
      </c>
      <c r="D7167" s="3" t="s">
        <v>1118</v>
      </c>
    </row>
    <row r="7168" spans="1:4" x14ac:dyDescent="0.35">
      <c r="A7168" s="3" t="s">
        <v>7220</v>
      </c>
      <c r="B7168" s="3" t="s">
        <v>1119</v>
      </c>
      <c r="C7168" s="3" t="s">
        <v>1117</v>
      </c>
      <c r="D7168" s="3" t="s">
        <v>1118</v>
      </c>
    </row>
    <row r="7169" spans="1:4" x14ac:dyDescent="0.35">
      <c r="A7169" s="3" t="s">
        <v>7221</v>
      </c>
      <c r="B7169" s="3" t="s">
        <v>1116</v>
      </c>
      <c r="C7169" s="3" t="s">
        <v>1117</v>
      </c>
      <c r="D7169" s="3" t="s">
        <v>1118</v>
      </c>
    </row>
    <row r="7170" spans="1:4" x14ac:dyDescent="0.35">
      <c r="A7170" s="3" t="s">
        <v>7222</v>
      </c>
      <c r="B7170" s="3" t="s">
        <v>1116</v>
      </c>
      <c r="C7170" s="3" t="s">
        <v>1121</v>
      </c>
      <c r="D7170" s="3" t="s">
        <v>1118</v>
      </c>
    </row>
    <row r="7171" spans="1:4" x14ac:dyDescent="0.35">
      <c r="A7171" s="3" t="s">
        <v>7223</v>
      </c>
      <c r="B7171" s="3" t="s">
        <v>1116</v>
      </c>
      <c r="C7171" s="3" t="s">
        <v>1122</v>
      </c>
      <c r="D7171" s="3" t="s">
        <v>1126</v>
      </c>
    </row>
    <row r="7172" spans="1:4" x14ac:dyDescent="0.35">
      <c r="A7172" s="3" t="s">
        <v>7224</v>
      </c>
      <c r="B7172" s="3" t="s">
        <v>1119</v>
      </c>
      <c r="C7172" s="3" t="s">
        <v>1117</v>
      </c>
      <c r="D7172" s="3" t="s">
        <v>1118</v>
      </c>
    </row>
    <row r="7173" spans="1:4" x14ac:dyDescent="0.35">
      <c r="A7173" s="3" t="s">
        <v>7225</v>
      </c>
      <c r="B7173" s="3" t="s">
        <v>1119</v>
      </c>
      <c r="C7173" s="3" t="s">
        <v>1117</v>
      </c>
      <c r="D7173" s="3" t="s">
        <v>1118</v>
      </c>
    </row>
    <row r="7174" spans="1:4" x14ac:dyDescent="0.35">
      <c r="A7174" s="3" t="s">
        <v>7226</v>
      </c>
      <c r="B7174" s="3" t="s">
        <v>1116</v>
      </c>
      <c r="C7174" s="3" t="s">
        <v>1121</v>
      </c>
      <c r="D7174" s="3" t="s">
        <v>1124</v>
      </c>
    </row>
    <row r="7175" spans="1:4" x14ac:dyDescent="0.35">
      <c r="A7175" s="3" t="s">
        <v>7227</v>
      </c>
      <c r="B7175" s="3" t="s">
        <v>1116</v>
      </c>
      <c r="C7175" s="3" t="s">
        <v>1117</v>
      </c>
      <c r="D7175" s="3" t="s">
        <v>1118</v>
      </c>
    </row>
    <row r="7176" spans="1:4" x14ac:dyDescent="0.35">
      <c r="A7176" s="3" t="s">
        <v>7228</v>
      </c>
      <c r="B7176" s="3" t="s">
        <v>1119</v>
      </c>
      <c r="C7176" s="3" t="s">
        <v>1122</v>
      </c>
      <c r="D7176" s="3" t="s">
        <v>1118</v>
      </c>
    </row>
    <row r="7177" spans="1:4" x14ac:dyDescent="0.35">
      <c r="A7177" s="3" t="s">
        <v>7229</v>
      </c>
      <c r="B7177" s="3" t="s">
        <v>1116</v>
      </c>
      <c r="C7177" s="3" t="s">
        <v>1122</v>
      </c>
      <c r="D7177" s="3" t="s">
        <v>1118</v>
      </c>
    </row>
    <row r="7178" spans="1:4" x14ac:dyDescent="0.35">
      <c r="A7178" s="3" t="s">
        <v>7230</v>
      </c>
      <c r="B7178" s="3" t="s">
        <v>1116</v>
      </c>
      <c r="C7178" s="3" t="s">
        <v>1117</v>
      </c>
      <c r="D7178" s="3" t="s">
        <v>1118</v>
      </c>
    </row>
    <row r="7179" spans="1:4" x14ac:dyDescent="0.35">
      <c r="A7179" s="3" t="s">
        <v>7231</v>
      </c>
      <c r="B7179" s="3" t="s">
        <v>1119</v>
      </c>
      <c r="C7179" s="3" t="s">
        <v>1121</v>
      </c>
      <c r="D7179" s="3" t="s">
        <v>1118</v>
      </c>
    </row>
    <row r="7180" spans="1:4" x14ac:dyDescent="0.35">
      <c r="A7180" s="3" t="s">
        <v>7232</v>
      </c>
      <c r="B7180" s="3" t="s">
        <v>1120</v>
      </c>
      <c r="C7180" s="3" t="s">
        <v>1123</v>
      </c>
      <c r="D7180" s="3" t="s">
        <v>1118</v>
      </c>
    </row>
    <row r="7181" spans="1:4" x14ac:dyDescent="0.35">
      <c r="A7181" s="3" t="s">
        <v>7233</v>
      </c>
      <c r="B7181" s="3" t="s">
        <v>1116</v>
      </c>
      <c r="C7181" s="3" t="s">
        <v>1117</v>
      </c>
      <c r="D7181" s="3" t="s">
        <v>1118</v>
      </c>
    </row>
    <row r="7182" spans="1:4" x14ac:dyDescent="0.35">
      <c r="A7182" s="3" t="s">
        <v>7234</v>
      </c>
      <c r="B7182" s="3" t="s">
        <v>1119</v>
      </c>
      <c r="C7182" s="3" t="s">
        <v>1117</v>
      </c>
      <c r="D7182" s="3" t="s">
        <v>1118</v>
      </c>
    </row>
    <row r="7183" spans="1:4" x14ac:dyDescent="0.35">
      <c r="A7183" s="3" t="s">
        <v>7235</v>
      </c>
      <c r="B7183" s="3" t="s">
        <v>1119</v>
      </c>
      <c r="C7183" s="3" t="s">
        <v>1117</v>
      </c>
      <c r="D7183" s="3" t="s">
        <v>1118</v>
      </c>
    </row>
    <row r="7184" spans="1:4" x14ac:dyDescent="0.35">
      <c r="A7184" s="3" t="s">
        <v>7236</v>
      </c>
      <c r="B7184" s="3" t="s">
        <v>1119</v>
      </c>
      <c r="C7184" s="3" t="s">
        <v>1122</v>
      </c>
      <c r="D7184" s="3" t="s">
        <v>1118</v>
      </c>
    </row>
    <row r="7185" spans="1:4" x14ac:dyDescent="0.35">
      <c r="A7185" s="3" t="s">
        <v>7237</v>
      </c>
      <c r="B7185" s="3" t="s">
        <v>1116</v>
      </c>
      <c r="C7185" s="3" t="s">
        <v>1117</v>
      </c>
      <c r="D7185" s="3" t="s">
        <v>1118</v>
      </c>
    </row>
    <row r="7186" spans="1:4" x14ac:dyDescent="0.35">
      <c r="A7186" s="3" t="s">
        <v>7238</v>
      </c>
      <c r="B7186" s="3" t="s">
        <v>1119</v>
      </c>
      <c r="C7186" s="3" t="s">
        <v>1117</v>
      </c>
      <c r="D7186" s="3" t="s">
        <v>1118</v>
      </c>
    </row>
    <row r="7187" spans="1:4" x14ac:dyDescent="0.35">
      <c r="A7187" s="3" t="s">
        <v>7239</v>
      </c>
      <c r="B7187" s="3" t="s">
        <v>1116</v>
      </c>
      <c r="C7187" s="3" t="s">
        <v>1122</v>
      </c>
      <c r="D7187" s="3" t="s">
        <v>1126</v>
      </c>
    </row>
    <row r="7188" spans="1:4" x14ac:dyDescent="0.35">
      <c r="A7188" s="3" t="s">
        <v>7240</v>
      </c>
      <c r="B7188" s="3" t="s">
        <v>1116</v>
      </c>
      <c r="C7188" s="3" t="s">
        <v>1122</v>
      </c>
      <c r="D7188" s="3" t="s">
        <v>1118</v>
      </c>
    </row>
    <row r="7189" spans="1:4" x14ac:dyDescent="0.35">
      <c r="A7189" s="3" t="s">
        <v>7241</v>
      </c>
      <c r="B7189" s="3" t="s">
        <v>1119</v>
      </c>
      <c r="C7189" s="3" t="s">
        <v>1117</v>
      </c>
      <c r="D7189" s="3" t="s">
        <v>1126</v>
      </c>
    </row>
    <row r="7190" spans="1:4" x14ac:dyDescent="0.35">
      <c r="A7190" s="3" t="s">
        <v>7242</v>
      </c>
      <c r="B7190" s="3" t="s">
        <v>1119</v>
      </c>
      <c r="C7190" s="3" t="s">
        <v>1121</v>
      </c>
      <c r="D7190" s="3" t="s">
        <v>1118</v>
      </c>
    </row>
    <row r="7191" spans="1:4" x14ac:dyDescent="0.35">
      <c r="A7191" s="3" t="s">
        <v>7243</v>
      </c>
      <c r="B7191" s="3" t="s">
        <v>1119</v>
      </c>
      <c r="C7191" s="3" t="s">
        <v>1121</v>
      </c>
      <c r="D7191" s="3" t="s">
        <v>1118</v>
      </c>
    </row>
    <row r="7192" spans="1:4" x14ac:dyDescent="0.35">
      <c r="A7192" s="3" t="s">
        <v>7244</v>
      </c>
      <c r="B7192" s="3" t="s">
        <v>1116</v>
      </c>
      <c r="C7192" s="3" t="s">
        <v>1123</v>
      </c>
      <c r="D7192" s="3" t="s">
        <v>1124</v>
      </c>
    </row>
    <row r="7193" spans="1:4" x14ac:dyDescent="0.35">
      <c r="A7193" s="3" t="s">
        <v>7245</v>
      </c>
      <c r="B7193" s="3" t="s">
        <v>1119</v>
      </c>
      <c r="C7193" s="3" t="s">
        <v>1122</v>
      </c>
      <c r="D7193" s="3" t="s">
        <v>1126</v>
      </c>
    </row>
    <row r="7194" spans="1:4" x14ac:dyDescent="0.35">
      <c r="A7194" s="3" t="s">
        <v>7246</v>
      </c>
      <c r="B7194" s="3" t="s">
        <v>1119</v>
      </c>
      <c r="C7194" s="3" t="s">
        <v>1123</v>
      </c>
      <c r="D7194" s="3" t="s">
        <v>1124</v>
      </c>
    </row>
    <row r="7195" spans="1:4" x14ac:dyDescent="0.35">
      <c r="A7195" s="3" t="s">
        <v>7247</v>
      </c>
      <c r="B7195" s="3" t="s">
        <v>1119</v>
      </c>
      <c r="C7195" s="3" t="s">
        <v>1117</v>
      </c>
      <c r="D7195" s="3" t="s">
        <v>1118</v>
      </c>
    </row>
    <row r="7196" spans="1:4" x14ac:dyDescent="0.35">
      <c r="A7196" s="3" t="s">
        <v>7248</v>
      </c>
      <c r="B7196" s="3" t="s">
        <v>1116</v>
      </c>
      <c r="C7196" s="3" t="s">
        <v>1117</v>
      </c>
      <c r="D7196" s="3" t="s">
        <v>1118</v>
      </c>
    </row>
    <row r="7197" spans="1:4" x14ac:dyDescent="0.35">
      <c r="A7197" s="3" t="s">
        <v>7249</v>
      </c>
      <c r="B7197" s="3" t="s">
        <v>1120</v>
      </c>
      <c r="C7197" s="3" t="s">
        <v>1121</v>
      </c>
      <c r="D7197" s="3" t="s">
        <v>1124</v>
      </c>
    </row>
    <row r="7198" spans="1:4" x14ac:dyDescent="0.35">
      <c r="A7198" s="3" t="s">
        <v>7250</v>
      </c>
      <c r="B7198" s="3" t="s">
        <v>1119</v>
      </c>
      <c r="C7198" s="3" t="s">
        <v>1123</v>
      </c>
      <c r="D7198" s="3" t="s">
        <v>1118</v>
      </c>
    </row>
    <row r="7199" spans="1:4" x14ac:dyDescent="0.35">
      <c r="A7199" s="3" t="s">
        <v>7251</v>
      </c>
      <c r="B7199" s="3" t="s">
        <v>1120</v>
      </c>
      <c r="C7199" s="3" t="s">
        <v>1123</v>
      </c>
      <c r="D7199" s="3" t="s">
        <v>1124</v>
      </c>
    </row>
    <row r="7200" spans="1:4" x14ac:dyDescent="0.35">
      <c r="A7200" s="3" t="s">
        <v>7252</v>
      </c>
      <c r="B7200" s="3" t="s">
        <v>1116</v>
      </c>
      <c r="C7200" s="3" t="s">
        <v>1121</v>
      </c>
      <c r="D7200" s="3" t="s">
        <v>1118</v>
      </c>
    </row>
    <row r="7201" spans="1:4" x14ac:dyDescent="0.35">
      <c r="A7201" s="3" t="s">
        <v>7253</v>
      </c>
      <c r="B7201" s="3" t="s">
        <v>1119</v>
      </c>
      <c r="C7201" s="3" t="s">
        <v>1121</v>
      </c>
      <c r="D7201" s="3" t="s">
        <v>1118</v>
      </c>
    </row>
    <row r="7202" spans="1:4" x14ac:dyDescent="0.35">
      <c r="A7202" s="3" t="s">
        <v>7254</v>
      </c>
      <c r="B7202" s="3" t="s">
        <v>1116</v>
      </c>
      <c r="C7202" s="3" t="s">
        <v>1117</v>
      </c>
      <c r="D7202" s="3" t="s">
        <v>1118</v>
      </c>
    </row>
    <row r="7203" spans="1:4" x14ac:dyDescent="0.35">
      <c r="A7203" s="3" t="s">
        <v>7255</v>
      </c>
      <c r="B7203" s="3" t="s">
        <v>1119</v>
      </c>
      <c r="C7203" s="3" t="s">
        <v>1123</v>
      </c>
      <c r="D7203" s="3" t="s">
        <v>1124</v>
      </c>
    </row>
    <row r="7204" spans="1:4" x14ac:dyDescent="0.35">
      <c r="A7204" s="3" t="s">
        <v>7256</v>
      </c>
      <c r="B7204" s="3" t="s">
        <v>1116</v>
      </c>
      <c r="C7204" s="3" t="s">
        <v>1122</v>
      </c>
      <c r="D7204" s="3" t="s">
        <v>1118</v>
      </c>
    </row>
    <row r="7205" spans="1:4" x14ac:dyDescent="0.35">
      <c r="A7205" s="3" t="s">
        <v>7257</v>
      </c>
      <c r="B7205" s="3" t="s">
        <v>1116</v>
      </c>
      <c r="C7205" s="3" t="s">
        <v>1117</v>
      </c>
      <c r="D7205" s="3" t="s">
        <v>1118</v>
      </c>
    </row>
    <row r="7206" spans="1:4" x14ac:dyDescent="0.35">
      <c r="A7206" s="3" t="s">
        <v>7258</v>
      </c>
      <c r="B7206" s="3" t="s">
        <v>1116</v>
      </c>
      <c r="C7206" s="3" t="s">
        <v>1123</v>
      </c>
      <c r="D7206" s="3" t="s">
        <v>1118</v>
      </c>
    </row>
    <row r="7207" spans="1:4" x14ac:dyDescent="0.35">
      <c r="A7207" s="3" t="s">
        <v>7259</v>
      </c>
      <c r="B7207" s="3" t="s">
        <v>1116</v>
      </c>
      <c r="C7207" s="3" t="s">
        <v>1117</v>
      </c>
      <c r="D7207" s="3" t="s">
        <v>1118</v>
      </c>
    </row>
    <row r="7208" spans="1:4" x14ac:dyDescent="0.35">
      <c r="A7208" s="3" t="s">
        <v>7260</v>
      </c>
      <c r="B7208" s="3" t="s">
        <v>1116</v>
      </c>
      <c r="C7208" s="3" t="s">
        <v>1122</v>
      </c>
      <c r="D7208" s="3" t="s">
        <v>1124</v>
      </c>
    </row>
    <row r="7209" spans="1:4" x14ac:dyDescent="0.35">
      <c r="A7209" s="3" t="s">
        <v>7261</v>
      </c>
      <c r="B7209" s="3" t="s">
        <v>1116</v>
      </c>
      <c r="C7209" s="3" t="s">
        <v>1117</v>
      </c>
      <c r="D7209" s="3" t="s">
        <v>1118</v>
      </c>
    </row>
    <row r="7210" spans="1:4" x14ac:dyDescent="0.35">
      <c r="A7210" s="3" t="s">
        <v>7262</v>
      </c>
      <c r="B7210" s="3" t="s">
        <v>1116</v>
      </c>
      <c r="C7210" s="3" t="s">
        <v>1123</v>
      </c>
      <c r="D7210" s="3" t="s">
        <v>1118</v>
      </c>
    </row>
    <row r="7211" spans="1:4" x14ac:dyDescent="0.35">
      <c r="A7211" s="3" t="s">
        <v>7263</v>
      </c>
      <c r="B7211" s="3" t="s">
        <v>1116</v>
      </c>
      <c r="C7211" s="3" t="s">
        <v>1123</v>
      </c>
      <c r="D7211" s="3" t="s">
        <v>1118</v>
      </c>
    </row>
    <row r="7212" spans="1:4" x14ac:dyDescent="0.35">
      <c r="A7212" s="3" t="s">
        <v>7264</v>
      </c>
      <c r="B7212" s="3" t="s">
        <v>1119</v>
      </c>
      <c r="C7212" s="3" t="s">
        <v>1117</v>
      </c>
      <c r="D7212" s="3" t="s">
        <v>1118</v>
      </c>
    </row>
    <row r="7213" spans="1:4" x14ac:dyDescent="0.35">
      <c r="A7213" s="3" t="s">
        <v>7265</v>
      </c>
      <c r="B7213" s="3" t="s">
        <v>1119</v>
      </c>
      <c r="C7213" s="3" t="s">
        <v>1117</v>
      </c>
      <c r="D7213" s="3" t="s">
        <v>1118</v>
      </c>
    </row>
    <row r="7214" spans="1:4" x14ac:dyDescent="0.35">
      <c r="A7214" s="3" t="s">
        <v>7266</v>
      </c>
      <c r="B7214" s="3" t="s">
        <v>1119</v>
      </c>
      <c r="C7214" s="3" t="s">
        <v>1122</v>
      </c>
      <c r="D7214" s="3" t="s">
        <v>1118</v>
      </c>
    </row>
    <row r="7215" spans="1:4" x14ac:dyDescent="0.35">
      <c r="A7215" s="3" t="s">
        <v>7267</v>
      </c>
      <c r="B7215" s="3" t="s">
        <v>1116</v>
      </c>
      <c r="C7215" s="3" t="s">
        <v>1122</v>
      </c>
      <c r="D7215" s="3" t="s">
        <v>1126</v>
      </c>
    </row>
    <row r="7216" spans="1:4" x14ac:dyDescent="0.35">
      <c r="A7216" s="3" t="s">
        <v>7268</v>
      </c>
      <c r="B7216" s="3" t="s">
        <v>1119</v>
      </c>
      <c r="C7216" s="3" t="s">
        <v>1117</v>
      </c>
      <c r="D7216" s="3" t="s">
        <v>1118</v>
      </c>
    </row>
    <row r="7217" spans="1:4" x14ac:dyDescent="0.35">
      <c r="A7217" s="3" t="s">
        <v>7269</v>
      </c>
      <c r="B7217" s="3" t="s">
        <v>1116</v>
      </c>
      <c r="C7217" s="3" t="s">
        <v>1123</v>
      </c>
      <c r="D7217" s="3" t="s">
        <v>1118</v>
      </c>
    </row>
    <row r="7218" spans="1:4" x14ac:dyDescent="0.35">
      <c r="A7218" s="3" t="s">
        <v>7270</v>
      </c>
      <c r="B7218" s="3" t="s">
        <v>1116</v>
      </c>
      <c r="C7218" s="3" t="s">
        <v>1117</v>
      </c>
      <c r="D7218" s="3" t="s">
        <v>1126</v>
      </c>
    </row>
    <row r="7219" spans="1:4" x14ac:dyDescent="0.35">
      <c r="A7219" s="3" t="s">
        <v>7271</v>
      </c>
      <c r="B7219" s="3" t="s">
        <v>1116</v>
      </c>
      <c r="C7219" s="3" t="s">
        <v>1121</v>
      </c>
      <c r="D7219" s="3" t="s">
        <v>1118</v>
      </c>
    </row>
    <row r="7220" spans="1:4" x14ac:dyDescent="0.35">
      <c r="A7220" s="3" t="s">
        <v>7272</v>
      </c>
      <c r="B7220" s="3" t="s">
        <v>1116</v>
      </c>
      <c r="C7220" s="3" t="s">
        <v>1122</v>
      </c>
      <c r="D7220" s="3" t="s">
        <v>1118</v>
      </c>
    </row>
    <row r="7221" spans="1:4" x14ac:dyDescent="0.35">
      <c r="A7221" s="3" t="s">
        <v>7273</v>
      </c>
      <c r="B7221" s="3" t="s">
        <v>1119</v>
      </c>
      <c r="C7221" s="3" t="s">
        <v>1123</v>
      </c>
      <c r="D7221" s="3" t="s">
        <v>1118</v>
      </c>
    </row>
    <row r="7222" spans="1:4" x14ac:dyDescent="0.35">
      <c r="A7222" s="3" t="s">
        <v>7274</v>
      </c>
      <c r="B7222" s="3" t="s">
        <v>1116</v>
      </c>
      <c r="C7222" s="3" t="s">
        <v>1117</v>
      </c>
      <c r="D7222" s="3" t="s">
        <v>1118</v>
      </c>
    </row>
    <row r="7223" spans="1:4" x14ac:dyDescent="0.35">
      <c r="A7223" s="3" t="s">
        <v>7275</v>
      </c>
      <c r="B7223" s="3" t="s">
        <v>1119</v>
      </c>
      <c r="C7223" s="3" t="s">
        <v>1117</v>
      </c>
      <c r="D7223" s="3" t="s">
        <v>1124</v>
      </c>
    </row>
    <row r="7224" spans="1:4" x14ac:dyDescent="0.35">
      <c r="A7224" s="3" t="s">
        <v>7276</v>
      </c>
      <c r="B7224" s="3" t="s">
        <v>1119</v>
      </c>
      <c r="C7224" s="3" t="s">
        <v>1121</v>
      </c>
      <c r="D7224" s="3" t="s">
        <v>1118</v>
      </c>
    </row>
    <row r="7225" spans="1:4" x14ac:dyDescent="0.35">
      <c r="A7225" s="3" t="s">
        <v>7277</v>
      </c>
      <c r="B7225" s="3" t="s">
        <v>1119</v>
      </c>
      <c r="C7225" s="3" t="s">
        <v>1122</v>
      </c>
      <c r="D7225" s="3" t="s">
        <v>1126</v>
      </c>
    </row>
    <row r="7226" spans="1:4" x14ac:dyDescent="0.35">
      <c r="A7226" s="3" t="s">
        <v>7278</v>
      </c>
      <c r="B7226" s="3" t="s">
        <v>1116</v>
      </c>
      <c r="C7226" s="3" t="s">
        <v>1117</v>
      </c>
      <c r="D7226" s="3" t="s">
        <v>1118</v>
      </c>
    </row>
    <row r="7227" spans="1:4" x14ac:dyDescent="0.35">
      <c r="A7227" s="3" t="s">
        <v>7279</v>
      </c>
      <c r="B7227" s="3" t="s">
        <v>1116</v>
      </c>
      <c r="C7227" s="3" t="s">
        <v>1117</v>
      </c>
      <c r="D7227" s="3" t="s">
        <v>1124</v>
      </c>
    </row>
    <row r="7228" spans="1:4" x14ac:dyDescent="0.35">
      <c r="A7228" s="3" t="s">
        <v>7280</v>
      </c>
      <c r="B7228" s="3" t="s">
        <v>1116</v>
      </c>
      <c r="C7228" s="3" t="s">
        <v>1121</v>
      </c>
      <c r="D7228" s="3" t="s">
        <v>1124</v>
      </c>
    </row>
    <row r="7229" spans="1:4" x14ac:dyDescent="0.35">
      <c r="A7229" s="3" t="s">
        <v>7281</v>
      </c>
      <c r="B7229" s="3" t="s">
        <v>1116</v>
      </c>
      <c r="C7229" s="3" t="s">
        <v>1117</v>
      </c>
      <c r="D7229" s="3" t="s">
        <v>1118</v>
      </c>
    </row>
    <row r="7230" spans="1:4" x14ac:dyDescent="0.35">
      <c r="A7230" s="3" t="s">
        <v>7282</v>
      </c>
      <c r="B7230" s="3" t="s">
        <v>1116</v>
      </c>
      <c r="C7230" s="3" t="s">
        <v>1117</v>
      </c>
      <c r="D7230" s="3" t="s">
        <v>1118</v>
      </c>
    </row>
    <row r="7231" spans="1:4" x14ac:dyDescent="0.35">
      <c r="A7231" s="3" t="s">
        <v>7283</v>
      </c>
      <c r="B7231" s="3" t="s">
        <v>1119</v>
      </c>
      <c r="C7231" s="3" t="s">
        <v>1117</v>
      </c>
      <c r="D7231" s="3" t="s">
        <v>1124</v>
      </c>
    </row>
    <row r="7232" spans="1:4" x14ac:dyDescent="0.35">
      <c r="A7232" s="3" t="s">
        <v>7284</v>
      </c>
      <c r="B7232" s="3" t="s">
        <v>1116</v>
      </c>
      <c r="C7232" s="3" t="s">
        <v>1123</v>
      </c>
      <c r="D7232" s="3" t="s">
        <v>1124</v>
      </c>
    </row>
    <row r="7233" spans="1:4" x14ac:dyDescent="0.35">
      <c r="A7233" s="3" t="s">
        <v>7285</v>
      </c>
      <c r="B7233" s="3" t="s">
        <v>1116</v>
      </c>
      <c r="C7233" s="3" t="s">
        <v>1122</v>
      </c>
      <c r="D7233" s="3" t="s">
        <v>1124</v>
      </c>
    </row>
    <row r="7234" spans="1:4" x14ac:dyDescent="0.35">
      <c r="A7234" s="3" t="s">
        <v>7286</v>
      </c>
      <c r="B7234" s="3" t="s">
        <v>1119</v>
      </c>
      <c r="C7234" s="3" t="s">
        <v>1121</v>
      </c>
      <c r="D7234" s="3" t="s">
        <v>1118</v>
      </c>
    </row>
    <row r="7235" spans="1:4" x14ac:dyDescent="0.35">
      <c r="A7235" s="3" t="s">
        <v>7287</v>
      </c>
      <c r="B7235" s="3" t="s">
        <v>1119</v>
      </c>
      <c r="C7235" s="3" t="s">
        <v>1117</v>
      </c>
      <c r="D7235" s="3" t="s">
        <v>1118</v>
      </c>
    </row>
    <row r="7236" spans="1:4" x14ac:dyDescent="0.35">
      <c r="A7236" s="3" t="s">
        <v>7288</v>
      </c>
      <c r="B7236" s="3" t="s">
        <v>1116</v>
      </c>
      <c r="C7236" s="3" t="s">
        <v>1121</v>
      </c>
      <c r="D7236" s="3" t="s">
        <v>1118</v>
      </c>
    </row>
    <row r="7237" spans="1:4" x14ac:dyDescent="0.35">
      <c r="A7237" s="3" t="s">
        <v>7289</v>
      </c>
      <c r="B7237" s="3" t="s">
        <v>1116</v>
      </c>
      <c r="C7237" s="3" t="s">
        <v>1123</v>
      </c>
      <c r="D7237" s="3" t="s">
        <v>1118</v>
      </c>
    </row>
    <row r="7238" spans="1:4" x14ac:dyDescent="0.35">
      <c r="A7238" s="3" t="s">
        <v>7290</v>
      </c>
      <c r="B7238" s="3" t="s">
        <v>1119</v>
      </c>
      <c r="C7238" s="3" t="s">
        <v>1122</v>
      </c>
      <c r="D7238" s="3" t="s">
        <v>1118</v>
      </c>
    </row>
    <row r="7239" spans="1:4" x14ac:dyDescent="0.35">
      <c r="A7239" s="3" t="s">
        <v>7291</v>
      </c>
      <c r="B7239" s="3" t="s">
        <v>1120</v>
      </c>
      <c r="C7239" s="3" t="s">
        <v>1123</v>
      </c>
      <c r="D7239" s="3" t="s">
        <v>1118</v>
      </c>
    </row>
    <row r="7240" spans="1:4" x14ac:dyDescent="0.35">
      <c r="A7240" s="3" t="s">
        <v>7292</v>
      </c>
      <c r="B7240" s="3" t="s">
        <v>1119</v>
      </c>
      <c r="C7240" s="3" t="s">
        <v>1117</v>
      </c>
      <c r="D7240" s="3" t="s">
        <v>1118</v>
      </c>
    </row>
    <row r="7241" spans="1:4" x14ac:dyDescent="0.35">
      <c r="A7241" s="3" t="s">
        <v>7293</v>
      </c>
      <c r="B7241" s="3" t="s">
        <v>1120</v>
      </c>
      <c r="C7241" s="3" t="s">
        <v>1122</v>
      </c>
      <c r="D7241" s="3" t="s">
        <v>1118</v>
      </c>
    </row>
    <row r="7242" spans="1:4" x14ac:dyDescent="0.35">
      <c r="A7242" s="3" t="s">
        <v>7294</v>
      </c>
      <c r="B7242" s="3" t="s">
        <v>1116</v>
      </c>
      <c r="C7242" s="3" t="s">
        <v>1117</v>
      </c>
      <c r="D7242" s="3" t="s">
        <v>1118</v>
      </c>
    </row>
    <row r="7243" spans="1:4" x14ac:dyDescent="0.35">
      <c r="A7243" s="3" t="s">
        <v>7295</v>
      </c>
      <c r="B7243" s="3" t="s">
        <v>1116</v>
      </c>
      <c r="C7243" s="3" t="s">
        <v>1122</v>
      </c>
      <c r="D7243" s="3" t="s">
        <v>1118</v>
      </c>
    </row>
    <row r="7244" spans="1:4" x14ac:dyDescent="0.35">
      <c r="A7244" s="3" t="s">
        <v>7296</v>
      </c>
      <c r="B7244" s="3" t="s">
        <v>1116</v>
      </c>
      <c r="C7244" s="3" t="s">
        <v>1121</v>
      </c>
      <c r="D7244" s="3" t="s">
        <v>1118</v>
      </c>
    </row>
    <row r="7245" spans="1:4" x14ac:dyDescent="0.35">
      <c r="A7245" s="3" t="s">
        <v>7297</v>
      </c>
      <c r="B7245" s="3" t="s">
        <v>1116</v>
      </c>
      <c r="C7245" s="3" t="s">
        <v>1122</v>
      </c>
      <c r="D7245" s="3" t="s">
        <v>1118</v>
      </c>
    </row>
    <row r="7246" spans="1:4" x14ac:dyDescent="0.35">
      <c r="A7246" s="3" t="s">
        <v>7298</v>
      </c>
      <c r="B7246" s="3" t="s">
        <v>1116</v>
      </c>
      <c r="C7246" s="3" t="s">
        <v>1123</v>
      </c>
      <c r="D7246" s="3" t="s">
        <v>1118</v>
      </c>
    </row>
    <row r="7247" spans="1:4" x14ac:dyDescent="0.35">
      <c r="A7247" s="3" t="s">
        <v>7299</v>
      </c>
      <c r="B7247" s="3" t="s">
        <v>1119</v>
      </c>
      <c r="C7247" s="3" t="s">
        <v>1117</v>
      </c>
      <c r="D7247" s="3" t="s">
        <v>1118</v>
      </c>
    </row>
    <row r="7248" spans="1:4" x14ac:dyDescent="0.35">
      <c r="A7248" s="3" t="s">
        <v>7300</v>
      </c>
      <c r="B7248" s="3" t="s">
        <v>1116</v>
      </c>
      <c r="C7248" s="3" t="s">
        <v>1117</v>
      </c>
      <c r="D7248" s="3" t="s">
        <v>1118</v>
      </c>
    </row>
    <row r="7249" spans="1:4" x14ac:dyDescent="0.35">
      <c r="A7249" s="3" t="s">
        <v>7301</v>
      </c>
      <c r="B7249" s="3" t="s">
        <v>1119</v>
      </c>
      <c r="C7249" s="3" t="s">
        <v>1123</v>
      </c>
      <c r="D7249" s="3" t="s">
        <v>1118</v>
      </c>
    </row>
    <row r="7250" spans="1:4" x14ac:dyDescent="0.35">
      <c r="A7250" s="3" t="s">
        <v>7302</v>
      </c>
      <c r="B7250" s="3" t="s">
        <v>1116</v>
      </c>
      <c r="C7250" s="3" t="s">
        <v>1123</v>
      </c>
      <c r="D7250" s="3" t="s">
        <v>1118</v>
      </c>
    </row>
    <row r="7251" spans="1:4" x14ac:dyDescent="0.35">
      <c r="A7251" s="3" t="s">
        <v>7303</v>
      </c>
      <c r="B7251" s="3" t="s">
        <v>1116</v>
      </c>
      <c r="C7251" s="3" t="s">
        <v>1117</v>
      </c>
      <c r="D7251" s="3" t="s">
        <v>1124</v>
      </c>
    </row>
    <row r="7252" spans="1:4" x14ac:dyDescent="0.35">
      <c r="A7252" s="3" t="s">
        <v>7304</v>
      </c>
      <c r="B7252" s="3" t="s">
        <v>1116</v>
      </c>
      <c r="C7252" s="3" t="s">
        <v>1122</v>
      </c>
      <c r="D7252" s="3" t="s">
        <v>1118</v>
      </c>
    </row>
    <row r="7253" spans="1:4" x14ac:dyDescent="0.35">
      <c r="A7253" s="3" t="s">
        <v>7305</v>
      </c>
      <c r="B7253" s="3" t="s">
        <v>1119</v>
      </c>
      <c r="C7253" s="3" t="s">
        <v>1122</v>
      </c>
      <c r="D7253" s="3" t="s">
        <v>1118</v>
      </c>
    </row>
    <row r="7254" spans="1:4" x14ac:dyDescent="0.35">
      <c r="A7254" s="3" t="s">
        <v>7306</v>
      </c>
      <c r="B7254" s="3" t="s">
        <v>1116</v>
      </c>
      <c r="C7254" s="3" t="s">
        <v>1122</v>
      </c>
      <c r="D7254" s="3" t="s">
        <v>1118</v>
      </c>
    </row>
    <row r="7255" spans="1:4" x14ac:dyDescent="0.35">
      <c r="A7255" s="3" t="s">
        <v>7307</v>
      </c>
      <c r="B7255" s="3" t="s">
        <v>1116</v>
      </c>
      <c r="C7255" s="3" t="s">
        <v>1123</v>
      </c>
      <c r="D7255" s="3" t="s">
        <v>1124</v>
      </c>
    </row>
    <row r="7256" spans="1:4" x14ac:dyDescent="0.35">
      <c r="A7256" s="3" t="s">
        <v>7308</v>
      </c>
      <c r="B7256" s="3" t="s">
        <v>1120</v>
      </c>
      <c r="C7256" s="3" t="s">
        <v>1121</v>
      </c>
      <c r="D7256" s="3" t="s">
        <v>1118</v>
      </c>
    </row>
    <row r="7257" spans="1:4" x14ac:dyDescent="0.35">
      <c r="A7257" s="3" t="s">
        <v>7309</v>
      </c>
      <c r="B7257" s="3" t="s">
        <v>1119</v>
      </c>
      <c r="C7257" s="3" t="s">
        <v>1121</v>
      </c>
      <c r="D7257" s="3" t="s">
        <v>1118</v>
      </c>
    </row>
    <row r="7258" spans="1:4" x14ac:dyDescent="0.35">
      <c r="A7258" s="3" t="s">
        <v>7310</v>
      </c>
      <c r="B7258" s="3" t="s">
        <v>1116</v>
      </c>
      <c r="C7258" s="3" t="s">
        <v>1117</v>
      </c>
      <c r="D7258" s="3" t="s">
        <v>1118</v>
      </c>
    </row>
    <row r="7259" spans="1:4" x14ac:dyDescent="0.35">
      <c r="A7259" s="3" t="s">
        <v>7311</v>
      </c>
      <c r="B7259" s="3" t="s">
        <v>1116</v>
      </c>
      <c r="C7259" s="3" t="s">
        <v>1123</v>
      </c>
      <c r="D7259" s="3" t="s">
        <v>1118</v>
      </c>
    </row>
    <row r="7260" spans="1:4" x14ac:dyDescent="0.35">
      <c r="A7260" s="3" t="s">
        <v>7312</v>
      </c>
      <c r="B7260" s="3" t="s">
        <v>1116</v>
      </c>
      <c r="C7260" s="3" t="s">
        <v>1117</v>
      </c>
      <c r="D7260" s="3" t="s">
        <v>1118</v>
      </c>
    </row>
    <row r="7261" spans="1:4" x14ac:dyDescent="0.35">
      <c r="A7261" s="3" t="s">
        <v>7313</v>
      </c>
      <c r="B7261" s="3" t="s">
        <v>1116</v>
      </c>
      <c r="C7261" s="3" t="s">
        <v>1123</v>
      </c>
      <c r="D7261" s="3" t="s">
        <v>1124</v>
      </c>
    </row>
    <row r="7262" spans="1:4" x14ac:dyDescent="0.35">
      <c r="A7262" s="3" t="s">
        <v>7314</v>
      </c>
      <c r="B7262" s="3" t="s">
        <v>1119</v>
      </c>
      <c r="C7262" s="3" t="s">
        <v>1121</v>
      </c>
      <c r="D7262" s="3" t="s">
        <v>1118</v>
      </c>
    </row>
    <row r="7263" spans="1:4" x14ac:dyDescent="0.35">
      <c r="A7263" s="3" t="s">
        <v>7315</v>
      </c>
      <c r="B7263" s="3" t="s">
        <v>1116</v>
      </c>
      <c r="C7263" s="3" t="s">
        <v>1117</v>
      </c>
      <c r="D7263" s="3" t="s">
        <v>1118</v>
      </c>
    </row>
    <row r="7264" spans="1:4" x14ac:dyDescent="0.35">
      <c r="A7264" s="3" t="s">
        <v>7316</v>
      </c>
      <c r="B7264" s="3" t="s">
        <v>1116</v>
      </c>
      <c r="C7264" s="3" t="s">
        <v>1117</v>
      </c>
      <c r="D7264" s="3" t="s">
        <v>1126</v>
      </c>
    </row>
    <row r="7265" spans="1:4" x14ac:dyDescent="0.35">
      <c r="A7265" s="3" t="s">
        <v>7317</v>
      </c>
      <c r="B7265" s="3" t="s">
        <v>1119</v>
      </c>
      <c r="C7265" s="3" t="s">
        <v>1123</v>
      </c>
      <c r="D7265" s="3" t="s">
        <v>1124</v>
      </c>
    </row>
    <row r="7266" spans="1:4" x14ac:dyDescent="0.35">
      <c r="A7266" s="3" t="s">
        <v>7318</v>
      </c>
      <c r="B7266" s="3" t="s">
        <v>1119</v>
      </c>
      <c r="C7266" s="3" t="s">
        <v>1117</v>
      </c>
      <c r="D7266" s="3" t="s">
        <v>1124</v>
      </c>
    </row>
    <row r="7267" spans="1:4" x14ac:dyDescent="0.35">
      <c r="A7267" s="3" t="s">
        <v>7319</v>
      </c>
      <c r="B7267" s="3" t="s">
        <v>1119</v>
      </c>
      <c r="C7267" s="3" t="s">
        <v>1123</v>
      </c>
      <c r="D7267" s="3" t="s">
        <v>1118</v>
      </c>
    </row>
    <row r="7268" spans="1:4" x14ac:dyDescent="0.35">
      <c r="A7268" s="3" t="s">
        <v>7320</v>
      </c>
      <c r="B7268" s="3" t="s">
        <v>1119</v>
      </c>
      <c r="C7268" s="3" t="s">
        <v>1122</v>
      </c>
      <c r="D7268" s="3" t="s">
        <v>1126</v>
      </c>
    </row>
    <row r="7269" spans="1:4" x14ac:dyDescent="0.35">
      <c r="A7269" s="3" t="s">
        <v>7321</v>
      </c>
      <c r="B7269" s="3" t="s">
        <v>1116</v>
      </c>
      <c r="C7269" s="3" t="s">
        <v>1121</v>
      </c>
      <c r="D7269" s="3" t="s">
        <v>1118</v>
      </c>
    </row>
    <row r="7270" spans="1:4" x14ac:dyDescent="0.35">
      <c r="A7270" s="3" t="s">
        <v>7322</v>
      </c>
      <c r="B7270" s="3" t="s">
        <v>1119</v>
      </c>
      <c r="C7270" s="3" t="s">
        <v>1123</v>
      </c>
      <c r="D7270" s="3" t="s">
        <v>1118</v>
      </c>
    </row>
    <row r="7271" spans="1:4" x14ac:dyDescent="0.35">
      <c r="A7271" s="3" t="s">
        <v>7323</v>
      </c>
      <c r="B7271" s="3" t="s">
        <v>1116</v>
      </c>
      <c r="C7271" s="3" t="s">
        <v>1121</v>
      </c>
      <c r="D7271" s="3" t="s">
        <v>1118</v>
      </c>
    </row>
    <row r="7272" spans="1:4" x14ac:dyDescent="0.35">
      <c r="A7272" s="3" t="s">
        <v>7324</v>
      </c>
      <c r="B7272" s="3" t="s">
        <v>1119</v>
      </c>
      <c r="C7272" s="3" t="s">
        <v>1123</v>
      </c>
      <c r="D7272" s="3" t="s">
        <v>1118</v>
      </c>
    </row>
    <row r="7273" spans="1:4" x14ac:dyDescent="0.35">
      <c r="A7273" s="3" t="s">
        <v>7325</v>
      </c>
      <c r="B7273" s="3" t="s">
        <v>1119</v>
      </c>
      <c r="C7273" s="3" t="s">
        <v>1117</v>
      </c>
      <c r="D7273" s="3" t="s">
        <v>1118</v>
      </c>
    </row>
    <row r="7274" spans="1:4" x14ac:dyDescent="0.35">
      <c r="A7274" s="3" t="s">
        <v>7326</v>
      </c>
      <c r="B7274" s="3" t="s">
        <v>1119</v>
      </c>
      <c r="C7274" s="3" t="s">
        <v>1117</v>
      </c>
      <c r="D7274" s="3" t="s">
        <v>1118</v>
      </c>
    </row>
    <row r="7275" spans="1:4" x14ac:dyDescent="0.35">
      <c r="A7275" s="3" t="s">
        <v>7327</v>
      </c>
      <c r="B7275" s="3" t="s">
        <v>1119</v>
      </c>
      <c r="C7275" s="3" t="s">
        <v>1121</v>
      </c>
      <c r="D7275" s="3" t="s">
        <v>1118</v>
      </c>
    </row>
    <row r="7276" spans="1:4" x14ac:dyDescent="0.35">
      <c r="A7276" s="3" t="s">
        <v>7328</v>
      </c>
      <c r="B7276" s="3" t="s">
        <v>1116</v>
      </c>
      <c r="C7276" s="3" t="s">
        <v>1117</v>
      </c>
      <c r="D7276" s="3" t="s">
        <v>1118</v>
      </c>
    </row>
    <row r="7277" spans="1:4" x14ac:dyDescent="0.35">
      <c r="A7277" s="3" t="s">
        <v>7329</v>
      </c>
      <c r="B7277" s="3" t="s">
        <v>1119</v>
      </c>
      <c r="C7277" s="3" t="s">
        <v>1123</v>
      </c>
      <c r="D7277" s="3" t="s">
        <v>1124</v>
      </c>
    </row>
    <row r="7278" spans="1:4" x14ac:dyDescent="0.35">
      <c r="A7278" s="3" t="s">
        <v>7330</v>
      </c>
      <c r="B7278" s="3" t="s">
        <v>1116</v>
      </c>
      <c r="C7278" s="3" t="s">
        <v>1123</v>
      </c>
      <c r="D7278" s="3" t="s">
        <v>1118</v>
      </c>
    </row>
    <row r="7279" spans="1:4" x14ac:dyDescent="0.35">
      <c r="A7279" s="3" t="s">
        <v>7331</v>
      </c>
      <c r="B7279" s="3" t="s">
        <v>1116</v>
      </c>
      <c r="C7279" s="3" t="s">
        <v>1123</v>
      </c>
      <c r="D7279" s="3" t="s">
        <v>1118</v>
      </c>
    </row>
    <row r="7280" spans="1:4" x14ac:dyDescent="0.35">
      <c r="A7280" s="3" t="s">
        <v>7332</v>
      </c>
      <c r="B7280" s="3" t="s">
        <v>1119</v>
      </c>
      <c r="C7280" s="3" t="s">
        <v>1123</v>
      </c>
      <c r="D7280" s="3" t="s">
        <v>1118</v>
      </c>
    </row>
    <row r="7281" spans="1:4" x14ac:dyDescent="0.35">
      <c r="A7281" s="3" t="s">
        <v>7333</v>
      </c>
      <c r="B7281" s="3" t="s">
        <v>1116</v>
      </c>
      <c r="C7281" s="3" t="s">
        <v>1117</v>
      </c>
      <c r="D7281" s="3" t="s">
        <v>1118</v>
      </c>
    </row>
    <row r="7282" spans="1:4" x14ac:dyDescent="0.35">
      <c r="A7282" s="3" t="s">
        <v>7334</v>
      </c>
      <c r="B7282" s="3" t="s">
        <v>1119</v>
      </c>
      <c r="C7282" s="3" t="s">
        <v>1121</v>
      </c>
      <c r="D7282" s="3" t="s">
        <v>1124</v>
      </c>
    </row>
    <row r="7283" spans="1:4" x14ac:dyDescent="0.35">
      <c r="A7283" s="3" t="s">
        <v>7335</v>
      </c>
      <c r="B7283" s="3" t="s">
        <v>1116</v>
      </c>
      <c r="C7283" s="3" t="s">
        <v>1121</v>
      </c>
      <c r="D7283" s="3" t="s">
        <v>1118</v>
      </c>
    </row>
    <row r="7284" spans="1:4" x14ac:dyDescent="0.35">
      <c r="A7284" s="3" t="s">
        <v>7336</v>
      </c>
      <c r="B7284" s="3" t="s">
        <v>1116</v>
      </c>
      <c r="C7284" s="3" t="s">
        <v>1121</v>
      </c>
      <c r="D7284" s="3" t="s">
        <v>1118</v>
      </c>
    </row>
    <row r="7285" spans="1:4" x14ac:dyDescent="0.35">
      <c r="A7285" s="3" t="s">
        <v>7337</v>
      </c>
      <c r="B7285" s="3" t="s">
        <v>1120</v>
      </c>
      <c r="C7285" s="3" t="s">
        <v>1117</v>
      </c>
      <c r="D7285" s="3" t="s">
        <v>1118</v>
      </c>
    </row>
    <row r="7286" spans="1:4" x14ac:dyDescent="0.35">
      <c r="A7286" s="3" t="s">
        <v>7338</v>
      </c>
      <c r="B7286" s="3" t="s">
        <v>1116</v>
      </c>
      <c r="C7286" s="3" t="s">
        <v>1123</v>
      </c>
      <c r="D7286" s="3" t="s">
        <v>1118</v>
      </c>
    </row>
    <row r="7287" spans="1:4" x14ac:dyDescent="0.35">
      <c r="A7287" s="3" t="s">
        <v>7339</v>
      </c>
      <c r="B7287" s="3" t="s">
        <v>1119</v>
      </c>
      <c r="C7287" s="3" t="s">
        <v>1117</v>
      </c>
      <c r="D7287" s="3" t="s">
        <v>1118</v>
      </c>
    </row>
    <row r="7288" spans="1:4" x14ac:dyDescent="0.35">
      <c r="A7288" s="3" t="s">
        <v>7340</v>
      </c>
      <c r="B7288" s="3" t="s">
        <v>1116</v>
      </c>
      <c r="C7288" s="3" t="s">
        <v>1117</v>
      </c>
      <c r="D7288" s="3" t="s">
        <v>1118</v>
      </c>
    </row>
    <row r="7289" spans="1:4" x14ac:dyDescent="0.35">
      <c r="A7289" s="3" t="s">
        <v>7341</v>
      </c>
      <c r="B7289" s="3" t="s">
        <v>1119</v>
      </c>
      <c r="C7289" s="3" t="s">
        <v>1117</v>
      </c>
      <c r="D7289" s="3" t="s">
        <v>1118</v>
      </c>
    </row>
    <row r="7290" spans="1:4" x14ac:dyDescent="0.35">
      <c r="A7290" s="3" t="s">
        <v>7342</v>
      </c>
      <c r="B7290" s="3" t="s">
        <v>1116</v>
      </c>
      <c r="C7290" s="3" t="s">
        <v>1122</v>
      </c>
      <c r="D7290" s="3" t="s">
        <v>1118</v>
      </c>
    </row>
    <row r="7291" spans="1:4" x14ac:dyDescent="0.35">
      <c r="A7291" s="3" t="s">
        <v>7343</v>
      </c>
      <c r="B7291" s="3" t="s">
        <v>1116</v>
      </c>
      <c r="C7291" s="3" t="s">
        <v>1122</v>
      </c>
      <c r="D7291" s="3" t="s">
        <v>1118</v>
      </c>
    </row>
    <row r="7292" spans="1:4" x14ac:dyDescent="0.35">
      <c r="A7292" s="3" t="s">
        <v>7344</v>
      </c>
      <c r="B7292" s="3" t="s">
        <v>1116</v>
      </c>
      <c r="C7292" s="3" t="s">
        <v>1122</v>
      </c>
      <c r="D7292" s="3" t="s">
        <v>1118</v>
      </c>
    </row>
    <row r="7293" spans="1:4" x14ac:dyDescent="0.35">
      <c r="A7293" s="3" t="s">
        <v>7345</v>
      </c>
      <c r="B7293" s="3" t="s">
        <v>1116</v>
      </c>
      <c r="C7293" s="3" t="s">
        <v>1117</v>
      </c>
      <c r="D7293" s="3" t="s">
        <v>1124</v>
      </c>
    </row>
    <row r="7294" spans="1:4" x14ac:dyDescent="0.35">
      <c r="A7294" s="3" t="s">
        <v>7346</v>
      </c>
      <c r="B7294" s="3" t="s">
        <v>1119</v>
      </c>
      <c r="C7294" s="3" t="s">
        <v>1117</v>
      </c>
      <c r="D7294" s="3" t="s">
        <v>1118</v>
      </c>
    </row>
    <row r="7295" spans="1:4" x14ac:dyDescent="0.35">
      <c r="A7295" s="3" t="s">
        <v>7347</v>
      </c>
      <c r="B7295" s="3" t="s">
        <v>1116</v>
      </c>
      <c r="C7295" s="3" t="s">
        <v>1117</v>
      </c>
      <c r="D7295" s="3" t="s">
        <v>1118</v>
      </c>
    </row>
    <row r="7296" spans="1:4" x14ac:dyDescent="0.35">
      <c r="A7296" s="3" t="s">
        <v>7348</v>
      </c>
      <c r="B7296" s="3" t="s">
        <v>1116</v>
      </c>
      <c r="C7296" s="3" t="s">
        <v>1123</v>
      </c>
      <c r="D7296" s="3" t="s">
        <v>1118</v>
      </c>
    </row>
    <row r="7297" spans="1:4" x14ac:dyDescent="0.35">
      <c r="A7297" s="3" t="s">
        <v>7349</v>
      </c>
      <c r="B7297" s="3" t="s">
        <v>1116</v>
      </c>
      <c r="C7297" s="3" t="s">
        <v>1122</v>
      </c>
      <c r="D7297" s="3" t="s">
        <v>1118</v>
      </c>
    </row>
    <row r="7298" spans="1:4" x14ac:dyDescent="0.35">
      <c r="A7298" s="3" t="s">
        <v>7350</v>
      </c>
      <c r="B7298" s="3" t="s">
        <v>1119</v>
      </c>
      <c r="C7298" s="3" t="s">
        <v>1117</v>
      </c>
      <c r="D7298" s="3" t="s">
        <v>1118</v>
      </c>
    </row>
    <row r="7299" spans="1:4" x14ac:dyDescent="0.35">
      <c r="A7299" s="3" t="s">
        <v>7351</v>
      </c>
      <c r="B7299" s="3" t="s">
        <v>1116</v>
      </c>
      <c r="C7299" s="3" t="s">
        <v>1122</v>
      </c>
      <c r="D7299" s="3" t="s">
        <v>1126</v>
      </c>
    </row>
    <row r="7300" spans="1:4" x14ac:dyDescent="0.35">
      <c r="A7300" s="3" t="s">
        <v>7352</v>
      </c>
      <c r="B7300" s="3" t="s">
        <v>1116</v>
      </c>
      <c r="C7300" s="3" t="s">
        <v>1122</v>
      </c>
      <c r="D7300" s="3" t="s">
        <v>1118</v>
      </c>
    </row>
    <row r="7301" spans="1:4" x14ac:dyDescent="0.35">
      <c r="A7301" s="3" t="s">
        <v>7353</v>
      </c>
      <c r="B7301" s="3" t="s">
        <v>1119</v>
      </c>
      <c r="C7301" s="3" t="s">
        <v>1117</v>
      </c>
      <c r="D7301" s="3" t="s">
        <v>1118</v>
      </c>
    </row>
    <row r="7302" spans="1:4" x14ac:dyDescent="0.35">
      <c r="A7302" s="3" t="s">
        <v>7354</v>
      </c>
      <c r="B7302" s="3" t="s">
        <v>1120</v>
      </c>
      <c r="C7302" s="3" t="s">
        <v>1117</v>
      </c>
      <c r="D7302" s="3" t="s">
        <v>1118</v>
      </c>
    </row>
    <row r="7303" spans="1:4" x14ac:dyDescent="0.35">
      <c r="A7303" s="3" t="s">
        <v>7355</v>
      </c>
      <c r="B7303" s="3" t="s">
        <v>1116</v>
      </c>
      <c r="C7303" s="3" t="s">
        <v>1121</v>
      </c>
      <c r="D7303" s="3" t="s">
        <v>1124</v>
      </c>
    </row>
    <row r="7304" spans="1:4" x14ac:dyDescent="0.35">
      <c r="A7304" s="3" t="s">
        <v>7356</v>
      </c>
      <c r="B7304" s="3" t="s">
        <v>1116</v>
      </c>
      <c r="C7304" s="3" t="s">
        <v>1122</v>
      </c>
      <c r="D7304" s="3" t="s">
        <v>1118</v>
      </c>
    </row>
    <row r="7305" spans="1:4" x14ac:dyDescent="0.35">
      <c r="A7305" s="3" t="s">
        <v>7357</v>
      </c>
      <c r="B7305" s="3" t="s">
        <v>1119</v>
      </c>
      <c r="C7305" s="3" t="s">
        <v>1123</v>
      </c>
      <c r="D7305" s="3" t="s">
        <v>1124</v>
      </c>
    </row>
    <row r="7306" spans="1:4" x14ac:dyDescent="0.35">
      <c r="A7306" s="3" t="s">
        <v>7358</v>
      </c>
      <c r="B7306" s="3" t="s">
        <v>1120</v>
      </c>
      <c r="C7306" s="3" t="s">
        <v>1123</v>
      </c>
      <c r="D7306" s="3" t="s">
        <v>1118</v>
      </c>
    </row>
    <row r="7307" spans="1:4" x14ac:dyDescent="0.35">
      <c r="A7307" s="3" t="s">
        <v>7359</v>
      </c>
      <c r="B7307" s="3" t="s">
        <v>1116</v>
      </c>
      <c r="C7307" s="3" t="s">
        <v>1123</v>
      </c>
      <c r="D7307" s="3" t="s">
        <v>1118</v>
      </c>
    </row>
    <row r="7308" spans="1:4" x14ac:dyDescent="0.35">
      <c r="A7308" s="3" t="s">
        <v>7360</v>
      </c>
      <c r="B7308" s="3" t="s">
        <v>1119</v>
      </c>
      <c r="C7308" s="3" t="s">
        <v>1117</v>
      </c>
      <c r="D7308" s="3" t="s">
        <v>1118</v>
      </c>
    </row>
    <row r="7309" spans="1:4" x14ac:dyDescent="0.35">
      <c r="A7309" s="3" t="s">
        <v>7361</v>
      </c>
      <c r="B7309" s="3" t="s">
        <v>1116</v>
      </c>
      <c r="C7309" s="3" t="s">
        <v>1117</v>
      </c>
      <c r="D7309" s="3" t="s">
        <v>1118</v>
      </c>
    </row>
    <row r="7310" spans="1:4" x14ac:dyDescent="0.35">
      <c r="A7310" s="3" t="s">
        <v>7362</v>
      </c>
      <c r="B7310" s="3" t="s">
        <v>1116</v>
      </c>
      <c r="C7310" s="3" t="s">
        <v>1121</v>
      </c>
      <c r="D7310" s="3" t="s">
        <v>1118</v>
      </c>
    </row>
    <row r="7311" spans="1:4" x14ac:dyDescent="0.35">
      <c r="A7311" s="3" t="s">
        <v>7363</v>
      </c>
      <c r="B7311" s="3" t="s">
        <v>1119</v>
      </c>
      <c r="C7311" s="3" t="s">
        <v>1117</v>
      </c>
      <c r="D7311" s="3" t="s">
        <v>1118</v>
      </c>
    </row>
    <row r="7312" spans="1:4" x14ac:dyDescent="0.35">
      <c r="A7312" s="3" t="s">
        <v>7364</v>
      </c>
      <c r="B7312" s="3" t="s">
        <v>1119</v>
      </c>
      <c r="C7312" s="3" t="s">
        <v>1117</v>
      </c>
      <c r="D7312" s="3" t="s">
        <v>1126</v>
      </c>
    </row>
    <row r="7313" spans="1:4" x14ac:dyDescent="0.35">
      <c r="A7313" s="3" t="s">
        <v>7365</v>
      </c>
      <c r="B7313" s="3" t="s">
        <v>1120</v>
      </c>
      <c r="C7313" s="3" t="s">
        <v>1117</v>
      </c>
      <c r="D7313" s="3" t="s">
        <v>1118</v>
      </c>
    </row>
    <row r="7314" spans="1:4" x14ac:dyDescent="0.35">
      <c r="A7314" s="3" t="s">
        <v>7366</v>
      </c>
      <c r="B7314" s="3" t="s">
        <v>1120</v>
      </c>
      <c r="C7314" s="3" t="s">
        <v>1123</v>
      </c>
      <c r="D7314" s="3" t="s">
        <v>1118</v>
      </c>
    </row>
    <row r="7315" spans="1:4" x14ac:dyDescent="0.35">
      <c r="A7315" s="3" t="s">
        <v>7367</v>
      </c>
      <c r="B7315" s="3" t="s">
        <v>1119</v>
      </c>
      <c r="C7315" s="3" t="s">
        <v>1117</v>
      </c>
      <c r="D7315" s="3" t="s">
        <v>1124</v>
      </c>
    </row>
    <row r="7316" spans="1:4" x14ac:dyDescent="0.35">
      <c r="A7316" s="3" t="s">
        <v>7368</v>
      </c>
      <c r="B7316" s="3" t="s">
        <v>1116</v>
      </c>
      <c r="C7316" s="3" t="s">
        <v>1117</v>
      </c>
      <c r="D7316" s="3" t="s">
        <v>1124</v>
      </c>
    </row>
    <row r="7317" spans="1:4" x14ac:dyDescent="0.35">
      <c r="A7317" s="3" t="s">
        <v>7369</v>
      </c>
      <c r="B7317" s="3" t="s">
        <v>1116</v>
      </c>
      <c r="C7317" s="3" t="s">
        <v>1117</v>
      </c>
      <c r="D7317" s="3" t="s">
        <v>1126</v>
      </c>
    </row>
    <row r="7318" spans="1:4" x14ac:dyDescent="0.35">
      <c r="A7318" s="3" t="s">
        <v>7370</v>
      </c>
      <c r="B7318" s="3" t="s">
        <v>1116</v>
      </c>
      <c r="C7318" s="3" t="s">
        <v>1121</v>
      </c>
      <c r="D7318" s="3" t="s">
        <v>1118</v>
      </c>
    </row>
    <row r="7319" spans="1:4" x14ac:dyDescent="0.35">
      <c r="A7319" s="3" t="s">
        <v>7371</v>
      </c>
      <c r="B7319" s="3" t="s">
        <v>1119</v>
      </c>
      <c r="C7319" s="3" t="s">
        <v>1123</v>
      </c>
      <c r="D7319" s="3" t="s">
        <v>1118</v>
      </c>
    </row>
    <row r="7320" spans="1:4" x14ac:dyDescent="0.35">
      <c r="A7320" s="3" t="s">
        <v>7372</v>
      </c>
      <c r="B7320" s="3" t="s">
        <v>1120</v>
      </c>
      <c r="C7320" s="3" t="s">
        <v>1123</v>
      </c>
      <c r="D7320" s="3" t="s">
        <v>1118</v>
      </c>
    </row>
    <row r="7321" spans="1:4" x14ac:dyDescent="0.35">
      <c r="A7321" s="3" t="s">
        <v>7373</v>
      </c>
      <c r="B7321" s="3" t="s">
        <v>1119</v>
      </c>
      <c r="C7321" s="3" t="s">
        <v>1117</v>
      </c>
      <c r="D7321" s="3" t="s">
        <v>1118</v>
      </c>
    </row>
    <row r="7322" spans="1:4" x14ac:dyDescent="0.35">
      <c r="A7322" s="3" t="s">
        <v>7374</v>
      </c>
      <c r="B7322" s="3" t="s">
        <v>1116</v>
      </c>
      <c r="C7322" s="3" t="s">
        <v>1121</v>
      </c>
      <c r="D7322" s="3" t="s">
        <v>1126</v>
      </c>
    </row>
    <row r="7323" spans="1:4" x14ac:dyDescent="0.35">
      <c r="A7323" s="3" t="s">
        <v>7375</v>
      </c>
      <c r="B7323" s="3" t="s">
        <v>1116</v>
      </c>
      <c r="C7323" s="3" t="s">
        <v>1121</v>
      </c>
      <c r="D7323" s="3" t="s">
        <v>1126</v>
      </c>
    </row>
    <row r="7324" spans="1:4" x14ac:dyDescent="0.35">
      <c r="A7324" s="3" t="s">
        <v>7376</v>
      </c>
      <c r="B7324" s="3" t="s">
        <v>1119</v>
      </c>
      <c r="C7324" s="3" t="s">
        <v>1122</v>
      </c>
      <c r="D7324" s="3" t="s">
        <v>1118</v>
      </c>
    </row>
    <row r="7325" spans="1:4" x14ac:dyDescent="0.35">
      <c r="A7325" s="3" t="s">
        <v>7377</v>
      </c>
      <c r="B7325" s="3" t="s">
        <v>1119</v>
      </c>
      <c r="C7325" s="3" t="s">
        <v>1122</v>
      </c>
      <c r="D7325" s="3" t="s">
        <v>1118</v>
      </c>
    </row>
    <row r="7326" spans="1:4" x14ac:dyDescent="0.35">
      <c r="A7326" s="3" t="s">
        <v>7378</v>
      </c>
      <c r="B7326" s="3" t="s">
        <v>1119</v>
      </c>
      <c r="C7326" s="3" t="s">
        <v>1117</v>
      </c>
      <c r="D7326" s="3" t="s">
        <v>1126</v>
      </c>
    </row>
    <row r="7327" spans="1:4" x14ac:dyDescent="0.35">
      <c r="A7327" s="3" t="s">
        <v>7379</v>
      </c>
      <c r="B7327" s="3" t="s">
        <v>1119</v>
      </c>
      <c r="C7327" s="3" t="s">
        <v>1123</v>
      </c>
      <c r="D7327" s="3" t="s">
        <v>1118</v>
      </c>
    </row>
    <row r="7328" spans="1:4" x14ac:dyDescent="0.35">
      <c r="A7328" s="3" t="s">
        <v>7380</v>
      </c>
      <c r="B7328" s="3" t="s">
        <v>1119</v>
      </c>
      <c r="C7328" s="3" t="s">
        <v>1117</v>
      </c>
      <c r="D7328" s="3" t="s">
        <v>1118</v>
      </c>
    </row>
    <row r="7329" spans="1:4" x14ac:dyDescent="0.35">
      <c r="A7329" s="3" t="s">
        <v>7381</v>
      </c>
      <c r="B7329" s="3" t="s">
        <v>1116</v>
      </c>
      <c r="C7329" s="3" t="s">
        <v>1123</v>
      </c>
      <c r="D7329" s="3" t="s">
        <v>1124</v>
      </c>
    </row>
    <row r="7330" spans="1:4" x14ac:dyDescent="0.35">
      <c r="A7330" s="3" t="s">
        <v>7382</v>
      </c>
      <c r="B7330" s="3" t="s">
        <v>1120</v>
      </c>
      <c r="C7330" s="3" t="s">
        <v>1121</v>
      </c>
      <c r="D7330" s="3" t="s">
        <v>1118</v>
      </c>
    </row>
    <row r="7331" spans="1:4" x14ac:dyDescent="0.35">
      <c r="A7331" s="3" t="s">
        <v>7383</v>
      </c>
      <c r="B7331" s="3" t="s">
        <v>1119</v>
      </c>
      <c r="C7331" s="3" t="s">
        <v>1122</v>
      </c>
      <c r="D7331" s="3" t="s">
        <v>1124</v>
      </c>
    </row>
    <row r="7332" spans="1:4" x14ac:dyDescent="0.35">
      <c r="A7332" s="3" t="s">
        <v>7384</v>
      </c>
      <c r="B7332" s="3" t="s">
        <v>1116</v>
      </c>
      <c r="C7332" s="3" t="s">
        <v>1117</v>
      </c>
      <c r="D7332" s="3" t="s">
        <v>1118</v>
      </c>
    </row>
    <row r="7333" spans="1:4" x14ac:dyDescent="0.35">
      <c r="A7333" s="3" t="s">
        <v>7385</v>
      </c>
      <c r="B7333" s="3" t="s">
        <v>1116</v>
      </c>
      <c r="C7333" s="3" t="s">
        <v>1122</v>
      </c>
      <c r="D7333" s="3" t="s">
        <v>1124</v>
      </c>
    </row>
    <row r="7334" spans="1:4" x14ac:dyDescent="0.35">
      <c r="A7334" s="3" t="s">
        <v>7386</v>
      </c>
      <c r="B7334" s="3" t="s">
        <v>1116</v>
      </c>
      <c r="C7334" s="3" t="s">
        <v>1117</v>
      </c>
      <c r="D7334" s="3" t="s">
        <v>1126</v>
      </c>
    </row>
    <row r="7335" spans="1:4" x14ac:dyDescent="0.35">
      <c r="A7335" s="3" t="s">
        <v>7387</v>
      </c>
      <c r="B7335" s="3" t="s">
        <v>1116</v>
      </c>
      <c r="C7335" s="3" t="s">
        <v>1117</v>
      </c>
      <c r="D7335" s="3" t="s">
        <v>1118</v>
      </c>
    </row>
    <row r="7336" spans="1:4" x14ac:dyDescent="0.35">
      <c r="A7336" s="3" t="s">
        <v>7388</v>
      </c>
      <c r="B7336" s="3" t="s">
        <v>1120</v>
      </c>
      <c r="C7336" s="3" t="s">
        <v>1117</v>
      </c>
      <c r="D7336" s="3" t="s">
        <v>1118</v>
      </c>
    </row>
    <row r="7337" spans="1:4" x14ac:dyDescent="0.35">
      <c r="A7337" s="3" t="s">
        <v>7389</v>
      </c>
      <c r="B7337" s="3" t="s">
        <v>1116</v>
      </c>
      <c r="C7337" s="3" t="s">
        <v>1121</v>
      </c>
      <c r="D7337" s="3" t="s">
        <v>1118</v>
      </c>
    </row>
    <row r="7338" spans="1:4" x14ac:dyDescent="0.35">
      <c r="A7338" s="3" t="s">
        <v>7390</v>
      </c>
      <c r="B7338" s="3" t="s">
        <v>1116</v>
      </c>
      <c r="C7338" s="3" t="s">
        <v>1123</v>
      </c>
      <c r="D7338" s="3" t="s">
        <v>1126</v>
      </c>
    </row>
    <row r="7339" spans="1:4" x14ac:dyDescent="0.35">
      <c r="A7339" s="3" t="s">
        <v>7391</v>
      </c>
      <c r="B7339" s="3" t="s">
        <v>1116</v>
      </c>
      <c r="C7339" s="3" t="s">
        <v>1123</v>
      </c>
      <c r="D7339" s="3" t="s">
        <v>1124</v>
      </c>
    </row>
    <row r="7340" spans="1:4" x14ac:dyDescent="0.35">
      <c r="A7340" s="3" t="s">
        <v>7392</v>
      </c>
      <c r="B7340" s="3" t="s">
        <v>1116</v>
      </c>
      <c r="C7340" s="3" t="s">
        <v>1117</v>
      </c>
      <c r="D7340" s="3" t="s">
        <v>1118</v>
      </c>
    </row>
    <row r="7341" spans="1:4" x14ac:dyDescent="0.35">
      <c r="A7341" s="3" t="s">
        <v>7393</v>
      </c>
      <c r="B7341" s="3" t="s">
        <v>1119</v>
      </c>
      <c r="C7341" s="3" t="s">
        <v>1121</v>
      </c>
      <c r="D7341" s="3" t="s">
        <v>1118</v>
      </c>
    </row>
    <row r="7342" spans="1:4" x14ac:dyDescent="0.35">
      <c r="A7342" s="3" t="s">
        <v>7394</v>
      </c>
      <c r="B7342" s="3" t="s">
        <v>1116</v>
      </c>
      <c r="C7342" s="3" t="s">
        <v>1122</v>
      </c>
      <c r="D7342" s="3" t="s">
        <v>1124</v>
      </c>
    </row>
    <row r="7343" spans="1:4" x14ac:dyDescent="0.35">
      <c r="A7343" s="3" t="s">
        <v>7395</v>
      </c>
      <c r="B7343" s="3" t="s">
        <v>1116</v>
      </c>
      <c r="C7343" s="3" t="s">
        <v>1117</v>
      </c>
      <c r="D7343" s="3" t="s">
        <v>1124</v>
      </c>
    </row>
    <row r="7344" spans="1:4" x14ac:dyDescent="0.35">
      <c r="A7344" s="3" t="s">
        <v>7396</v>
      </c>
      <c r="B7344" s="3" t="s">
        <v>1120</v>
      </c>
      <c r="C7344" s="3" t="s">
        <v>1117</v>
      </c>
      <c r="D7344" s="3" t="s">
        <v>1118</v>
      </c>
    </row>
    <row r="7345" spans="1:4" x14ac:dyDescent="0.35">
      <c r="A7345" s="3" t="s">
        <v>7397</v>
      </c>
      <c r="B7345" s="3" t="s">
        <v>1119</v>
      </c>
      <c r="C7345" s="3" t="s">
        <v>1117</v>
      </c>
      <c r="D7345" s="3" t="s">
        <v>1118</v>
      </c>
    </row>
    <row r="7346" spans="1:4" x14ac:dyDescent="0.35">
      <c r="A7346" s="3" t="s">
        <v>7398</v>
      </c>
      <c r="B7346" s="3" t="s">
        <v>1116</v>
      </c>
      <c r="C7346" s="3" t="s">
        <v>1123</v>
      </c>
      <c r="D7346" s="3" t="s">
        <v>1118</v>
      </c>
    </row>
    <row r="7347" spans="1:4" x14ac:dyDescent="0.35">
      <c r="A7347" s="3" t="s">
        <v>7399</v>
      </c>
      <c r="B7347" s="3" t="s">
        <v>1116</v>
      </c>
      <c r="C7347" s="3" t="s">
        <v>1122</v>
      </c>
      <c r="D7347" s="3" t="s">
        <v>1124</v>
      </c>
    </row>
    <row r="7348" spans="1:4" x14ac:dyDescent="0.35">
      <c r="A7348" s="3" t="s">
        <v>7400</v>
      </c>
      <c r="B7348" s="3" t="s">
        <v>1116</v>
      </c>
      <c r="C7348" s="3" t="s">
        <v>1122</v>
      </c>
      <c r="D7348" s="3" t="s">
        <v>1124</v>
      </c>
    </row>
    <row r="7349" spans="1:4" x14ac:dyDescent="0.35">
      <c r="A7349" s="3" t="s">
        <v>7401</v>
      </c>
      <c r="B7349" s="3" t="s">
        <v>1116</v>
      </c>
      <c r="C7349" s="3" t="s">
        <v>1121</v>
      </c>
      <c r="D7349" s="3" t="s">
        <v>1126</v>
      </c>
    </row>
    <row r="7350" spans="1:4" x14ac:dyDescent="0.35">
      <c r="A7350" s="3" t="s">
        <v>7402</v>
      </c>
      <c r="B7350" s="3" t="s">
        <v>1116</v>
      </c>
      <c r="C7350" s="3" t="s">
        <v>1123</v>
      </c>
      <c r="D7350" s="3" t="s">
        <v>1124</v>
      </c>
    </row>
    <row r="7351" spans="1:4" x14ac:dyDescent="0.35">
      <c r="A7351" s="3" t="s">
        <v>7403</v>
      </c>
      <c r="B7351" s="3" t="s">
        <v>1116</v>
      </c>
      <c r="C7351" s="3" t="s">
        <v>1123</v>
      </c>
      <c r="D7351" s="3" t="s">
        <v>1124</v>
      </c>
    </row>
    <row r="7352" spans="1:4" x14ac:dyDescent="0.35">
      <c r="A7352" s="3" t="s">
        <v>7404</v>
      </c>
      <c r="B7352" s="3" t="s">
        <v>1119</v>
      </c>
      <c r="C7352" s="3" t="s">
        <v>1123</v>
      </c>
      <c r="D7352" s="3" t="s">
        <v>1118</v>
      </c>
    </row>
    <row r="7353" spans="1:4" x14ac:dyDescent="0.35">
      <c r="A7353" s="3" t="s">
        <v>7405</v>
      </c>
      <c r="B7353" s="3" t="s">
        <v>1120</v>
      </c>
      <c r="C7353" s="3" t="s">
        <v>1117</v>
      </c>
      <c r="D7353" s="3" t="s">
        <v>1124</v>
      </c>
    </row>
    <row r="7354" spans="1:4" x14ac:dyDescent="0.35">
      <c r="A7354" s="3" t="s">
        <v>7406</v>
      </c>
      <c r="B7354" s="3" t="s">
        <v>1119</v>
      </c>
      <c r="C7354" s="3" t="s">
        <v>1123</v>
      </c>
      <c r="D7354" s="3" t="s">
        <v>1124</v>
      </c>
    </row>
    <row r="7355" spans="1:4" x14ac:dyDescent="0.35">
      <c r="A7355" s="3" t="s">
        <v>7407</v>
      </c>
      <c r="B7355" s="3" t="s">
        <v>1116</v>
      </c>
      <c r="C7355" s="3" t="s">
        <v>1117</v>
      </c>
      <c r="D7355" s="3" t="s">
        <v>1118</v>
      </c>
    </row>
    <row r="7356" spans="1:4" x14ac:dyDescent="0.35">
      <c r="A7356" s="3" t="s">
        <v>7408</v>
      </c>
      <c r="B7356" s="3" t="s">
        <v>1116</v>
      </c>
      <c r="C7356" s="3" t="s">
        <v>1121</v>
      </c>
      <c r="D7356" s="3" t="s">
        <v>1118</v>
      </c>
    </row>
    <row r="7357" spans="1:4" x14ac:dyDescent="0.35">
      <c r="A7357" s="3" t="s">
        <v>7409</v>
      </c>
      <c r="B7357" s="3" t="s">
        <v>1119</v>
      </c>
      <c r="C7357" s="3" t="s">
        <v>1123</v>
      </c>
      <c r="D7357" s="3" t="s">
        <v>1124</v>
      </c>
    </row>
    <row r="7358" spans="1:4" x14ac:dyDescent="0.35">
      <c r="A7358" s="3" t="s">
        <v>7410</v>
      </c>
      <c r="B7358" s="3" t="s">
        <v>1116</v>
      </c>
      <c r="C7358" s="3" t="s">
        <v>1117</v>
      </c>
      <c r="D7358" s="3" t="s">
        <v>1118</v>
      </c>
    </row>
    <row r="7359" spans="1:4" x14ac:dyDescent="0.35">
      <c r="A7359" s="3" t="s">
        <v>7411</v>
      </c>
      <c r="B7359" s="3" t="s">
        <v>1119</v>
      </c>
      <c r="C7359" s="3" t="s">
        <v>1121</v>
      </c>
      <c r="D7359" s="3" t="s">
        <v>1126</v>
      </c>
    </row>
    <row r="7360" spans="1:4" x14ac:dyDescent="0.35">
      <c r="A7360" s="3" t="s">
        <v>7412</v>
      </c>
      <c r="B7360" s="3" t="s">
        <v>1119</v>
      </c>
      <c r="C7360" s="3" t="s">
        <v>1123</v>
      </c>
      <c r="D7360" s="3" t="s">
        <v>1118</v>
      </c>
    </row>
    <row r="7361" spans="1:4" x14ac:dyDescent="0.35">
      <c r="A7361" s="3" t="s">
        <v>7413</v>
      </c>
      <c r="B7361" s="3" t="s">
        <v>1119</v>
      </c>
      <c r="C7361" s="3" t="s">
        <v>1117</v>
      </c>
      <c r="D7361" s="3" t="s">
        <v>1118</v>
      </c>
    </row>
    <row r="7362" spans="1:4" x14ac:dyDescent="0.35">
      <c r="A7362" s="3" t="s">
        <v>7414</v>
      </c>
      <c r="B7362" s="3" t="s">
        <v>1116</v>
      </c>
      <c r="C7362" s="3" t="s">
        <v>1122</v>
      </c>
      <c r="D7362" s="3" t="s">
        <v>1118</v>
      </c>
    </row>
    <row r="7363" spans="1:4" x14ac:dyDescent="0.35">
      <c r="A7363" s="3" t="s">
        <v>7415</v>
      </c>
      <c r="B7363" s="3" t="s">
        <v>1116</v>
      </c>
      <c r="C7363" s="3" t="s">
        <v>1117</v>
      </c>
      <c r="D7363" s="3" t="s">
        <v>1118</v>
      </c>
    </row>
    <row r="7364" spans="1:4" x14ac:dyDescent="0.35">
      <c r="A7364" s="3" t="s">
        <v>7416</v>
      </c>
      <c r="B7364" s="3" t="s">
        <v>1116</v>
      </c>
      <c r="C7364" s="3" t="s">
        <v>1122</v>
      </c>
      <c r="D7364" s="3" t="s">
        <v>1124</v>
      </c>
    </row>
    <row r="7365" spans="1:4" x14ac:dyDescent="0.35">
      <c r="A7365" s="3" t="s">
        <v>7417</v>
      </c>
      <c r="B7365" s="3" t="s">
        <v>1116</v>
      </c>
      <c r="C7365" s="3" t="s">
        <v>1123</v>
      </c>
      <c r="D7365" s="3" t="s">
        <v>1126</v>
      </c>
    </row>
    <row r="7366" spans="1:4" x14ac:dyDescent="0.35">
      <c r="A7366" s="3" t="s">
        <v>7418</v>
      </c>
      <c r="B7366" s="3" t="s">
        <v>1116</v>
      </c>
      <c r="C7366" s="3" t="s">
        <v>1117</v>
      </c>
      <c r="D7366" s="3" t="s">
        <v>1118</v>
      </c>
    </row>
    <row r="7367" spans="1:4" x14ac:dyDescent="0.35">
      <c r="A7367" s="3" t="s">
        <v>7419</v>
      </c>
      <c r="B7367" s="3" t="s">
        <v>1116</v>
      </c>
      <c r="C7367" s="3" t="s">
        <v>1123</v>
      </c>
      <c r="D7367" s="3" t="s">
        <v>1124</v>
      </c>
    </row>
    <row r="7368" spans="1:4" x14ac:dyDescent="0.35">
      <c r="A7368" s="3" t="s">
        <v>7420</v>
      </c>
      <c r="B7368" s="3" t="s">
        <v>1119</v>
      </c>
      <c r="C7368" s="3" t="s">
        <v>1117</v>
      </c>
      <c r="D7368" s="3" t="s">
        <v>1124</v>
      </c>
    </row>
    <row r="7369" spans="1:4" x14ac:dyDescent="0.35">
      <c r="A7369" s="3" t="s">
        <v>7421</v>
      </c>
      <c r="B7369" s="3" t="s">
        <v>1116</v>
      </c>
      <c r="C7369" s="3" t="s">
        <v>1117</v>
      </c>
      <c r="D7369" s="3" t="s">
        <v>1118</v>
      </c>
    </row>
    <row r="7370" spans="1:4" x14ac:dyDescent="0.35">
      <c r="A7370" s="3" t="s">
        <v>7422</v>
      </c>
      <c r="B7370" s="3" t="s">
        <v>1116</v>
      </c>
      <c r="C7370" s="3" t="s">
        <v>1117</v>
      </c>
      <c r="D7370" s="3" t="s">
        <v>1124</v>
      </c>
    </row>
    <row r="7371" spans="1:4" x14ac:dyDescent="0.35">
      <c r="A7371" s="3" t="s">
        <v>7423</v>
      </c>
      <c r="B7371" s="3" t="s">
        <v>1116</v>
      </c>
      <c r="C7371" s="3" t="s">
        <v>1121</v>
      </c>
      <c r="D7371" s="3" t="s">
        <v>1124</v>
      </c>
    </row>
    <row r="7372" spans="1:4" x14ac:dyDescent="0.35">
      <c r="A7372" s="3" t="s">
        <v>7424</v>
      </c>
      <c r="B7372" s="3" t="s">
        <v>1119</v>
      </c>
      <c r="C7372" s="3" t="s">
        <v>1117</v>
      </c>
      <c r="D7372" s="3" t="s">
        <v>1118</v>
      </c>
    </row>
    <row r="7373" spans="1:4" x14ac:dyDescent="0.35">
      <c r="A7373" s="3" t="s">
        <v>7425</v>
      </c>
      <c r="B7373" s="3" t="s">
        <v>1119</v>
      </c>
      <c r="C7373" s="3" t="s">
        <v>1123</v>
      </c>
      <c r="D7373" s="3" t="s">
        <v>1118</v>
      </c>
    </row>
    <row r="7374" spans="1:4" x14ac:dyDescent="0.35">
      <c r="A7374" s="3" t="s">
        <v>7426</v>
      </c>
      <c r="B7374" s="3" t="s">
        <v>1116</v>
      </c>
      <c r="C7374" s="3" t="s">
        <v>1121</v>
      </c>
      <c r="D7374" s="3" t="s">
        <v>1118</v>
      </c>
    </row>
    <row r="7375" spans="1:4" x14ac:dyDescent="0.35">
      <c r="A7375" s="3" t="s">
        <v>7427</v>
      </c>
      <c r="B7375" s="3" t="s">
        <v>1116</v>
      </c>
      <c r="C7375" s="3" t="s">
        <v>1117</v>
      </c>
      <c r="D7375" s="3" t="s">
        <v>1126</v>
      </c>
    </row>
    <row r="7376" spans="1:4" x14ac:dyDescent="0.35">
      <c r="A7376" s="3" t="s">
        <v>7428</v>
      </c>
      <c r="B7376" s="3" t="s">
        <v>1116</v>
      </c>
      <c r="C7376" s="3" t="s">
        <v>1123</v>
      </c>
      <c r="D7376" s="3" t="s">
        <v>1118</v>
      </c>
    </row>
    <row r="7377" spans="1:4" x14ac:dyDescent="0.35">
      <c r="A7377" s="3" t="s">
        <v>7429</v>
      </c>
      <c r="B7377" s="3" t="s">
        <v>1116</v>
      </c>
      <c r="C7377" s="3" t="s">
        <v>1117</v>
      </c>
      <c r="D7377" s="3" t="s">
        <v>1118</v>
      </c>
    </row>
    <row r="7378" spans="1:4" x14ac:dyDescent="0.35">
      <c r="A7378" s="3" t="s">
        <v>7430</v>
      </c>
      <c r="B7378" s="3" t="s">
        <v>1116</v>
      </c>
      <c r="C7378" s="3" t="s">
        <v>1123</v>
      </c>
      <c r="D7378" s="3" t="s">
        <v>1118</v>
      </c>
    </row>
    <row r="7379" spans="1:4" x14ac:dyDescent="0.35">
      <c r="A7379" s="3" t="s">
        <v>7431</v>
      </c>
      <c r="B7379" s="3" t="s">
        <v>1119</v>
      </c>
      <c r="C7379" s="3" t="s">
        <v>1117</v>
      </c>
      <c r="D7379" s="3" t="s">
        <v>1118</v>
      </c>
    </row>
    <row r="7380" spans="1:4" x14ac:dyDescent="0.35">
      <c r="A7380" s="3" t="s">
        <v>7432</v>
      </c>
      <c r="B7380" s="3" t="s">
        <v>1119</v>
      </c>
      <c r="C7380" s="3" t="s">
        <v>1122</v>
      </c>
      <c r="D7380" s="3" t="s">
        <v>1118</v>
      </c>
    </row>
    <row r="7381" spans="1:4" x14ac:dyDescent="0.35">
      <c r="A7381" s="3" t="s">
        <v>7433</v>
      </c>
      <c r="B7381" s="3" t="s">
        <v>1119</v>
      </c>
      <c r="C7381" s="3" t="s">
        <v>1121</v>
      </c>
      <c r="D7381" s="3" t="s">
        <v>1118</v>
      </c>
    </row>
    <row r="7382" spans="1:4" x14ac:dyDescent="0.35">
      <c r="A7382" s="3" t="s">
        <v>7434</v>
      </c>
      <c r="B7382" s="3" t="s">
        <v>1116</v>
      </c>
      <c r="C7382" s="3" t="s">
        <v>1121</v>
      </c>
      <c r="D7382" s="3" t="s">
        <v>1118</v>
      </c>
    </row>
    <row r="7383" spans="1:4" x14ac:dyDescent="0.35">
      <c r="A7383" s="3" t="s">
        <v>7435</v>
      </c>
      <c r="B7383" s="3" t="s">
        <v>1119</v>
      </c>
      <c r="C7383" s="3" t="s">
        <v>1123</v>
      </c>
      <c r="D7383" s="3" t="s">
        <v>1124</v>
      </c>
    </row>
    <row r="7384" spans="1:4" x14ac:dyDescent="0.35">
      <c r="A7384" s="3" t="s">
        <v>7436</v>
      </c>
      <c r="B7384" s="3" t="s">
        <v>1116</v>
      </c>
      <c r="C7384" s="3" t="s">
        <v>1121</v>
      </c>
      <c r="D7384" s="3" t="s">
        <v>1118</v>
      </c>
    </row>
    <row r="7385" spans="1:4" x14ac:dyDescent="0.35">
      <c r="A7385" s="3" t="s">
        <v>7437</v>
      </c>
      <c r="B7385" s="3" t="s">
        <v>1116</v>
      </c>
      <c r="C7385" s="3" t="s">
        <v>1121</v>
      </c>
      <c r="D7385" s="3" t="s">
        <v>1118</v>
      </c>
    </row>
    <row r="7386" spans="1:4" x14ac:dyDescent="0.35">
      <c r="A7386" s="3" t="s">
        <v>7438</v>
      </c>
      <c r="B7386" s="3" t="s">
        <v>1116</v>
      </c>
      <c r="C7386" s="3" t="s">
        <v>1121</v>
      </c>
      <c r="D7386" s="3" t="s">
        <v>1118</v>
      </c>
    </row>
    <row r="7387" spans="1:4" x14ac:dyDescent="0.35">
      <c r="A7387" s="3" t="s">
        <v>7439</v>
      </c>
      <c r="B7387" s="3" t="s">
        <v>1116</v>
      </c>
      <c r="C7387" s="3" t="s">
        <v>1122</v>
      </c>
      <c r="D7387" s="3" t="s">
        <v>1118</v>
      </c>
    </row>
    <row r="7388" spans="1:4" x14ac:dyDescent="0.35">
      <c r="A7388" s="3" t="s">
        <v>7440</v>
      </c>
      <c r="B7388" s="3" t="s">
        <v>1120</v>
      </c>
      <c r="C7388" s="3" t="s">
        <v>1117</v>
      </c>
      <c r="D7388" s="3" t="s">
        <v>1118</v>
      </c>
    </row>
    <row r="7389" spans="1:4" x14ac:dyDescent="0.35">
      <c r="A7389" s="3" t="s">
        <v>7441</v>
      </c>
      <c r="B7389" s="3" t="s">
        <v>1116</v>
      </c>
      <c r="C7389" s="3" t="s">
        <v>1121</v>
      </c>
      <c r="D7389" s="3" t="s">
        <v>1118</v>
      </c>
    </row>
    <row r="7390" spans="1:4" x14ac:dyDescent="0.35">
      <c r="A7390" s="3" t="s">
        <v>7442</v>
      </c>
      <c r="B7390" s="3" t="s">
        <v>1116</v>
      </c>
      <c r="C7390" s="3" t="s">
        <v>1123</v>
      </c>
      <c r="D7390" s="3" t="s">
        <v>1124</v>
      </c>
    </row>
    <row r="7391" spans="1:4" x14ac:dyDescent="0.35">
      <c r="A7391" s="3" t="s">
        <v>7443</v>
      </c>
      <c r="B7391" s="3" t="s">
        <v>1116</v>
      </c>
      <c r="C7391" s="3" t="s">
        <v>1121</v>
      </c>
      <c r="D7391" s="3" t="s">
        <v>1124</v>
      </c>
    </row>
    <row r="7392" spans="1:4" x14ac:dyDescent="0.35">
      <c r="A7392" s="3" t="s">
        <v>7444</v>
      </c>
      <c r="B7392" s="3" t="s">
        <v>1116</v>
      </c>
      <c r="C7392" s="3" t="s">
        <v>1117</v>
      </c>
      <c r="D7392" s="3" t="s">
        <v>1118</v>
      </c>
    </row>
    <row r="7393" spans="1:4" x14ac:dyDescent="0.35">
      <c r="A7393" s="3" t="s">
        <v>7445</v>
      </c>
      <c r="B7393" s="3" t="s">
        <v>1116</v>
      </c>
      <c r="C7393" s="3" t="s">
        <v>1121</v>
      </c>
      <c r="D7393" s="3" t="s">
        <v>1124</v>
      </c>
    </row>
    <row r="7394" spans="1:4" x14ac:dyDescent="0.35">
      <c r="A7394" s="3" t="s">
        <v>7446</v>
      </c>
      <c r="B7394" s="3" t="s">
        <v>1116</v>
      </c>
      <c r="C7394" s="3" t="s">
        <v>1121</v>
      </c>
      <c r="D7394" s="3" t="s">
        <v>1124</v>
      </c>
    </row>
    <row r="7395" spans="1:4" x14ac:dyDescent="0.35">
      <c r="A7395" s="3" t="s">
        <v>7447</v>
      </c>
      <c r="B7395" s="3" t="s">
        <v>1116</v>
      </c>
      <c r="C7395" s="3" t="s">
        <v>1117</v>
      </c>
      <c r="D7395" s="3" t="s">
        <v>1124</v>
      </c>
    </row>
    <row r="7396" spans="1:4" x14ac:dyDescent="0.35">
      <c r="A7396" s="3" t="s">
        <v>7448</v>
      </c>
      <c r="B7396" s="3" t="s">
        <v>1116</v>
      </c>
      <c r="C7396" s="3" t="s">
        <v>1117</v>
      </c>
      <c r="D7396" s="3" t="s">
        <v>1118</v>
      </c>
    </row>
    <row r="7397" spans="1:4" x14ac:dyDescent="0.35">
      <c r="A7397" s="3" t="s">
        <v>7449</v>
      </c>
      <c r="B7397" s="3" t="s">
        <v>1119</v>
      </c>
      <c r="C7397" s="3" t="s">
        <v>1117</v>
      </c>
      <c r="D7397" s="3" t="s">
        <v>1118</v>
      </c>
    </row>
    <row r="7398" spans="1:4" x14ac:dyDescent="0.35">
      <c r="A7398" s="3" t="s">
        <v>7450</v>
      </c>
      <c r="B7398" s="3" t="s">
        <v>1116</v>
      </c>
      <c r="C7398" s="3" t="s">
        <v>1117</v>
      </c>
      <c r="D7398" s="3" t="s">
        <v>1124</v>
      </c>
    </row>
    <row r="7399" spans="1:4" x14ac:dyDescent="0.35">
      <c r="A7399" s="3" t="s">
        <v>7451</v>
      </c>
      <c r="B7399" s="3" t="s">
        <v>1120</v>
      </c>
      <c r="C7399" s="3" t="s">
        <v>1121</v>
      </c>
      <c r="D7399" s="3" t="s">
        <v>1118</v>
      </c>
    </row>
    <row r="7400" spans="1:4" x14ac:dyDescent="0.35">
      <c r="A7400" s="3" t="s">
        <v>7452</v>
      </c>
      <c r="B7400" s="3" t="s">
        <v>1119</v>
      </c>
      <c r="C7400" s="3" t="s">
        <v>1121</v>
      </c>
      <c r="D7400" s="3" t="s">
        <v>1124</v>
      </c>
    </row>
    <row r="7401" spans="1:4" x14ac:dyDescent="0.35">
      <c r="A7401" s="3" t="s">
        <v>7453</v>
      </c>
      <c r="B7401" s="3" t="s">
        <v>1120</v>
      </c>
      <c r="C7401" s="3" t="s">
        <v>1123</v>
      </c>
      <c r="D7401" s="3" t="s">
        <v>1118</v>
      </c>
    </row>
    <row r="7402" spans="1:4" x14ac:dyDescent="0.35">
      <c r="A7402" s="3" t="s">
        <v>7454</v>
      </c>
      <c r="B7402" s="3" t="s">
        <v>1119</v>
      </c>
      <c r="C7402" s="3" t="s">
        <v>1123</v>
      </c>
      <c r="D7402" s="3" t="s">
        <v>1126</v>
      </c>
    </row>
    <row r="7403" spans="1:4" x14ac:dyDescent="0.35">
      <c r="A7403" s="3" t="s">
        <v>7455</v>
      </c>
      <c r="B7403" s="3" t="s">
        <v>1116</v>
      </c>
      <c r="C7403" s="3" t="s">
        <v>1117</v>
      </c>
      <c r="D7403" s="3" t="s">
        <v>1124</v>
      </c>
    </row>
    <row r="7404" spans="1:4" x14ac:dyDescent="0.35">
      <c r="A7404" s="3" t="s">
        <v>7456</v>
      </c>
      <c r="B7404" s="3" t="s">
        <v>1116</v>
      </c>
      <c r="C7404" s="3" t="s">
        <v>1117</v>
      </c>
      <c r="D7404" s="3" t="s">
        <v>1124</v>
      </c>
    </row>
    <row r="7405" spans="1:4" x14ac:dyDescent="0.35">
      <c r="A7405" s="3" t="s">
        <v>7457</v>
      </c>
      <c r="B7405" s="3" t="s">
        <v>1119</v>
      </c>
      <c r="C7405" s="3" t="s">
        <v>1122</v>
      </c>
      <c r="D7405" s="3" t="s">
        <v>1118</v>
      </c>
    </row>
    <row r="7406" spans="1:4" x14ac:dyDescent="0.35">
      <c r="A7406" s="3" t="s">
        <v>7458</v>
      </c>
      <c r="B7406" s="3" t="s">
        <v>1116</v>
      </c>
      <c r="C7406" s="3" t="s">
        <v>1121</v>
      </c>
      <c r="D7406" s="3" t="s">
        <v>1118</v>
      </c>
    </row>
    <row r="7407" spans="1:4" x14ac:dyDescent="0.35">
      <c r="A7407" s="3" t="s">
        <v>7459</v>
      </c>
      <c r="B7407" s="3" t="s">
        <v>1119</v>
      </c>
      <c r="C7407" s="3" t="s">
        <v>1123</v>
      </c>
      <c r="D7407" s="3" t="s">
        <v>1124</v>
      </c>
    </row>
    <row r="7408" spans="1:4" x14ac:dyDescent="0.35">
      <c r="A7408" s="3" t="s">
        <v>7460</v>
      </c>
      <c r="B7408" s="3" t="s">
        <v>1120</v>
      </c>
      <c r="C7408" s="3" t="s">
        <v>1123</v>
      </c>
      <c r="D7408" s="3" t="s">
        <v>1118</v>
      </c>
    </row>
    <row r="7409" spans="1:4" x14ac:dyDescent="0.35">
      <c r="A7409" s="3" t="s">
        <v>7461</v>
      </c>
      <c r="B7409" s="3" t="s">
        <v>1116</v>
      </c>
      <c r="C7409" s="3" t="s">
        <v>1121</v>
      </c>
      <c r="D7409" s="3" t="s">
        <v>1118</v>
      </c>
    </row>
    <row r="7410" spans="1:4" x14ac:dyDescent="0.35">
      <c r="A7410" s="3" t="s">
        <v>7462</v>
      </c>
      <c r="B7410" s="3" t="s">
        <v>1116</v>
      </c>
      <c r="C7410" s="3" t="s">
        <v>1123</v>
      </c>
      <c r="D7410" s="3" t="s">
        <v>1118</v>
      </c>
    </row>
    <row r="7411" spans="1:4" x14ac:dyDescent="0.35">
      <c r="A7411" s="3" t="s">
        <v>7463</v>
      </c>
      <c r="B7411" s="3" t="s">
        <v>1116</v>
      </c>
      <c r="C7411" s="3" t="s">
        <v>1117</v>
      </c>
      <c r="D7411" s="3" t="s">
        <v>1118</v>
      </c>
    </row>
    <row r="7412" spans="1:4" x14ac:dyDescent="0.35">
      <c r="A7412" s="3" t="s">
        <v>7464</v>
      </c>
      <c r="B7412" s="3" t="s">
        <v>1119</v>
      </c>
      <c r="C7412" s="3" t="s">
        <v>1117</v>
      </c>
      <c r="D7412" s="3" t="s">
        <v>1118</v>
      </c>
    </row>
    <row r="7413" spans="1:4" x14ac:dyDescent="0.35">
      <c r="A7413" s="3" t="s">
        <v>7465</v>
      </c>
      <c r="B7413" s="3" t="s">
        <v>1116</v>
      </c>
      <c r="C7413" s="3" t="s">
        <v>1123</v>
      </c>
      <c r="D7413" s="3" t="s">
        <v>1118</v>
      </c>
    </row>
    <row r="7414" spans="1:4" x14ac:dyDescent="0.35">
      <c r="A7414" s="3" t="s">
        <v>7466</v>
      </c>
      <c r="B7414" s="3" t="s">
        <v>1116</v>
      </c>
      <c r="C7414" s="3" t="s">
        <v>1123</v>
      </c>
      <c r="D7414" s="3" t="s">
        <v>1118</v>
      </c>
    </row>
    <row r="7415" spans="1:4" x14ac:dyDescent="0.35">
      <c r="A7415" s="3" t="s">
        <v>7467</v>
      </c>
      <c r="B7415" s="3" t="s">
        <v>1116</v>
      </c>
      <c r="C7415" s="3" t="s">
        <v>1122</v>
      </c>
      <c r="D7415" s="3" t="s">
        <v>1118</v>
      </c>
    </row>
    <row r="7416" spans="1:4" x14ac:dyDescent="0.35">
      <c r="A7416" s="3" t="s">
        <v>7468</v>
      </c>
      <c r="B7416" s="3" t="s">
        <v>1119</v>
      </c>
      <c r="C7416" s="3" t="s">
        <v>1123</v>
      </c>
      <c r="D7416" s="3" t="s">
        <v>1118</v>
      </c>
    </row>
    <row r="7417" spans="1:4" x14ac:dyDescent="0.35">
      <c r="A7417" s="3" t="s">
        <v>7469</v>
      </c>
      <c r="B7417" s="3" t="s">
        <v>1119</v>
      </c>
      <c r="C7417" s="3" t="s">
        <v>1121</v>
      </c>
      <c r="D7417" s="3" t="s">
        <v>1118</v>
      </c>
    </row>
    <row r="7418" spans="1:4" x14ac:dyDescent="0.35">
      <c r="A7418" s="3" t="s">
        <v>7470</v>
      </c>
      <c r="B7418" s="3" t="s">
        <v>1119</v>
      </c>
      <c r="C7418" s="3" t="s">
        <v>1123</v>
      </c>
      <c r="D7418" s="3" t="s">
        <v>1118</v>
      </c>
    </row>
    <row r="7419" spans="1:4" x14ac:dyDescent="0.35">
      <c r="A7419" s="3" t="s">
        <v>7471</v>
      </c>
      <c r="B7419" s="3" t="s">
        <v>1116</v>
      </c>
      <c r="C7419" s="3" t="s">
        <v>1121</v>
      </c>
      <c r="D7419" s="3" t="s">
        <v>1124</v>
      </c>
    </row>
    <row r="7420" spans="1:4" x14ac:dyDescent="0.35">
      <c r="A7420" s="3" t="s">
        <v>7472</v>
      </c>
      <c r="B7420" s="3" t="s">
        <v>1119</v>
      </c>
      <c r="C7420" s="3" t="s">
        <v>1117</v>
      </c>
      <c r="D7420" s="3" t="s">
        <v>1118</v>
      </c>
    </row>
    <row r="7421" spans="1:4" x14ac:dyDescent="0.35">
      <c r="A7421" s="3" t="s">
        <v>7473</v>
      </c>
      <c r="B7421" s="3" t="s">
        <v>1116</v>
      </c>
      <c r="C7421" s="3" t="s">
        <v>1122</v>
      </c>
      <c r="D7421" s="3" t="s">
        <v>1118</v>
      </c>
    </row>
    <row r="7422" spans="1:4" x14ac:dyDescent="0.35">
      <c r="A7422" s="3" t="s">
        <v>7474</v>
      </c>
      <c r="B7422" s="3" t="s">
        <v>1119</v>
      </c>
      <c r="C7422" s="3" t="s">
        <v>1117</v>
      </c>
      <c r="D7422" s="3" t="s">
        <v>1118</v>
      </c>
    </row>
    <row r="7423" spans="1:4" x14ac:dyDescent="0.35">
      <c r="A7423" s="3" t="s">
        <v>7475</v>
      </c>
      <c r="B7423" s="3" t="s">
        <v>1116</v>
      </c>
      <c r="C7423" s="3" t="s">
        <v>1117</v>
      </c>
      <c r="D7423" s="3" t="s">
        <v>1124</v>
      </c>
    </row>
    <row r="7424" spans="1:4" x14ac:dyDescent="0.35">
      <c r="A7424" s="3" t="s">
        <v>7476</v>
      </c>
      <c r="B7424" s="3" t="s">
        <v>1116</v>
      </c>
      <c r="C7424" s="3" t="s">
        <v>1121</v>
      </c>
      <c r="D7424" s="3" t="s">
        <v>1124</v>
      </c>
    </row>
    <row r="7425" spans="1:4" x14ac:dyDescent="0.35">
      <c r="A7425" s="3" t="s">
        <v>7477</v>
      </c>
      <c r="B7425" s="3" t="s">
        <v>1119</v>
      </c>
      <c r="C7425" s="3" t="s">
        <v>1121</v>
      </c>
      <c r="D7425" s="3" t="s">
        <v>1118</v>
      </c>
    </row>
    <row r="7426" spans="1:4" x14ac:dyDescent="0.35">
      <c r="A7426" s="3" t="s">
        <v>7478</v>
      </c>
      <c r="B7426" s="3" t="s">
        <v>1120</v>
      </c>
      <c r="C7426" s="3" t="s">
        <v>1117</v>
      </c>
      <c r="D7426" s="3" t="s">
        <v>1118</v>
      </c>
    </row>
    <row r="7427" spans="1:4" x14ac:dyDescent="0.35">
      <c r="A7427" s="3" t="s">
        <v>7479</v>
      </c>
      <c r="B7427" s="3" t="s">
        <v>1116</v>
      </c>
      <c r="C7427" s="3" t="s">
        <v>1123</v>
      </c>
      <c r="D7427" s="3" t="s">
        <v>1124</v>
      </c>
    </row>
    <row r="7428" spans="1:4" x14ac:dyDescent="0.35">
      <c r="A7428" s="3" t="s">
        <v>7480</v>
      </c>
      <c r="B7428" s="3" t="s">
        <v>1120</v>
      </c>
      <c r="C7428" s="3" t="s">
        <v>1117</v>
      </c>
      <c r="D7428" s="3" t="s">
        <v>1124</v>
      </c>
    </row>
    <row r="7429" spans="1:4" x14ac:dyDescent="0.35">
      <c r="A7429" s="3" t="s">
        <v>7481</v>
      </c>
      <c r="B7429" s="3" t="s">
        <v>1116</v>
      </c>
      <c r="C7429" s="3" t="s">
        <v>1121</v>
      </c>
      <c r="D7429" s="3" t="s">
        <v>1118</v>
      </c>
    </row>
    <row r="7430" spans="1:4" x14ac:dyDescent="0.35">
      <c r="A7430" s="3" t="s">
        <v>7482</v>
      </c>
      <c r="B7430" s="3" t="s">
        <v>1116</v>
      </c>
      <c r="C7430" s="3" t="s">
        <v>1123</v>
      </c>
      <c r="D7430" s="3" t="s">
        <v>1126</v>
      </c>
    </row>
    <row r="7431" spans="1:4" x14ac:dyDescent="0.35">
      <c r="A7431" s="3" t="s">
        <v>7483</v>
      </c>
      <c r="B7431" s="3" t="s">
        <v>1119</v>
      </c>
      <c r="C7431" s="3" t="s">
        <v>1122</v>
      </c>
      <c r="D7431" s="3" t="s">
        <v>1124</v>
      </c>
    </row>
    <row r="7432" spans="1:4" x14ac:dyDescent="0.35">
      <c r="A7432" s="3" t="s">
        <v>7484</v>
      </c>
      <c r="B7432" s="3" t="s">
        <v>1120</v>
      </c>
      <c r="C7432" s="3" t="s">
        <v>1117</v>
      </c>
      <c r="D7432" s="3" t="s">
        <v>1118</v>
      </c>
    </row>
    <row r="7433" spans="1:4" x14ac:dyDescent="0.35">
      <c r="A7433" s="3" t="s">
        <v>7485</v>
      </c>
      <c r="B7433" s="3" t="s">
        <v>1116</v>
      </c>
      <c r="C7433" s="3" t="s">
        <v>1123</v>
      </c>
      <c r="D7433" s="3" t="s">
        <v>1118</v>
      </c>
    </row>
    <row r="7434" spans="1:4" x14ac:dyDescent="0.35">
      <c r="A7434" s="3" t="s">
        <v>7486</v>
      </c>
      <c r="B7434" s="3" t="s">
        <v>1119</v>
      </c>
      <c r="C7434" s="3" t="s">
        <v>1121</v>
      </c>
      <c r="D7434" s="3" t="s">
        <v>1124</v>
      </c>
    </row>
    <row r="7435" spans="1:4" x14ac:dyDescent="0.35">
      <c r="A7435" s="3" t="s">
        <v>7487</v>
      </c>
      <c r="B7435" s="3" t="s">
        <v>1116</v>
      </c>
      <c r="C7435" s="3" t="s">
        <v>1117</v>
      </c>
      <c r="D7435" s="3" t="s">
        <v>1118</v>
      </c>
    </row>
    <row r="7436" spans="1:4" x14ac:dyDescent="0.35">
      <c r="A7436" s="3" t="s">
        <v>7488</v>
      </c>
      <c r="B7436" s="3" t="s">
        <v>1120</v>
      </c>
      <c r="C7436" s="3" t="s">
        <v>1117</v>
      </c>
      <c r="D7436" s="3" t="s">
        <v>1118</v>
      </c>
    </row>
    <row r="7437" spans="1:4" x14ac:dyDescent="0.35">
      <c r="A7437" s="3" t="s">
        <v>7489</v>
      </c>
      <c r="B7437" s="3" t="s">
        <v>1120</v>
      </c>
      <c r="C7437" s="3" t="s">
        <v>1121</v>
      </c>
      <c r="D7437" s="3" t="s">
        <v>1124</v>
      </c>
    </row>
    <row r="7438" spans="1:4" x14ac:dyDescent="0.35">
      <c r="A7438" s="3" t="s">
        <v>7490</v>
      </c>
      <c r="B7438" s="3" t="s">
        <v>1116</v>
      </c>
      <c r="C7438" s="3" t="s">
        <v>1117</v>
      </c>
      <c r="D7438" s="3" t="s">
        <v>1124</v>
      </c>
    </row>
    <row r="7439" spans="1:4" x14ac:dyDescent="0.35">
      <c r="A7439" s="3" t="s">
        <v>7491</v>
      </c>
      <c r="B7439" s="3" t="s">
        <v>1119</v>
      </c>
      <c r="C7439" s="3" t="s">
        <v>1121</v>
      </c>
      <c r="D7439" s="3" t="s">
        <v>1124</v>
      </c>
    </row>
    <row r="7440" spans="1:4" x14ac:dyDescent="0.35">
      <c r="A7440" s="3" t="s">
        <v>7492</v>
      </c>
      <c r="B7440" s="3" t="s">
        <v>1116</v>
      </c>
      <c r="C7440" s="3" t="s">
        <v>1117</v>
      </c>
      <c r="D7440" s="3" t="s">
        <v>1118</v>
      </c>
    </row>
    <row r="7441" spans="1:4" x14ac:dyDescent="0.35">
      <c r="A7441" s="3" t="s">
        <v>7493</v>
      </c>
      <c r="B7441" s="3" t="s">
        <v>1119</v>
      </c>
      <c r="C7441" s="3" t="s">
        <v>1121</v>
      </c>
      <c r="D7441" s="3" t="s">
        <v>1118</v>
      </c>
    </row>
    <row r="7442" spans="1:4" x14ac:dyDescent="0.35">
      <c r="A7442" s="3" t="s">
        <v>7494</v>
      </c>
      <c r="B7442" s="3" t="s">
        <v>1116</v>
      </c>
      <c r="C7442" s="3" t="s">
        <v>1117</v>
      </c>
      <c r="D7442" s="3" t="s">
        <v>1118</v>
      </c>
    </row>
    <row r="7443" spans="1:4" x14ac:dyDescent="0.35">
      <c r="A7443" s="3" t="s">
        <v>7495</v>
      </c>
      <c r="B7443" s="3" t="s">
        <v>1119</v>
      </c>
      <c r="C7443" s="3" t="s">
        <v>1123</v>
      </c>
      <c r="D7443" s="3" t="s">
        <v>1118</v>
      </c>
    </row>
    <row r="7444" spans="1:4" x14ac:dyDescent="0.35">
      <c r="A7444" s="3" t="s">
        <v>7496</v>
      </c>
      <c r="B7444" s="3" t="s">
        <v>1120</v>
      </c>
      <c r="C7444" s="3" t="s">
        <v>1123</v>
      </c>
      <c r="D7444" s="3" t="s">
        <v>1118</v>
      </c>
    </row>
    <row r="7445" spans="1:4" x14ac:dyDescent="0.35">
      <c r="A7445" s="3" t="s">
        <v>7497</v>
      </c>
      <c r="B7445" s="3" t="s">
        <v>1119</v>
      </c>
      <c r="C7445" s="3" t="s">
        <v>1122</v>
      </c>
      <c r="D7445" s="3" t="s">
        <v>1118</v>
      </c>
    </row>
    <row r="7446" spans="1:4" x14ac:dyDescent="0.35">
      <c r="A7446" s="3" t="s">
        <v>7498</v>
      </c>
      <c r="B7446" s="3" t="s">
        <v>1116</v>
      </c>
      <c r="C7446" s="3" t="s">
        <v>1123</v>
      </c>
      <c r="D7446" s="3" t="s">
        <v>1124</v>
      </c>
    </row>
    <row r="7447" spans="1:4" x14ac:dyDescent="0.35">
      <c r="A7447" s="3" t="s">
        <v>7499</v>
      </c>
      <c r="B7447" s="3" t="s">
        <v>1116</v>
      </c>
      <c r="C7447" s="3" t="s">
        <v>1121</v>
      </c>
      <c r="D7447" s="3" t="s">
        <v>1118</v>
      </c>
    </row>
    <row r="7448" spans="1:4" x14ac:dyDescent="0.35">
      <c r="A7448" s="3" t="s">
        <v>7500</v>
      </c>
      <c r="B7448" s="3" t="s">
        <v>1116</v>
      </c>
      <c r="C7448" s="3" t="s">
        <v>1117</v>
      </c>
      <c r="D7448" s="3" t="s">
        <v>1124</v>
      </c>
    </row>
    <row r="7449" spans="1:4" x14ac:dyDescent="0.35">
      <c r="A7449" s="3" t="s">
        <v>7501</v>
      </c>
      <c r="B7449" s="3" t="s">
        <v>1116</v>
      </c>
      <c r="C7449" s="3" t="s">
        <v>1117</v>
      </c>
      <c r="D7449" s="3" t="s">
        <v>1118</v>
      </c>
    </row>
    <row r="7450" spans="1:4" x14ac:dyDescent="0.35">
      <c r="A7450" s="3" t="s">
        <v>7502</v>
      </c>
      <c r="B7450" s="3" t="s">
        <v>1116</v>
      </c>
      <c r="C7450" s="3" t="s">
        <v>1123</v>
      </c>
      <c r="D7450" s="3" t="s">
        <v>1126</v>
      </c>
    </row>
    <row r="7451" spans="1:4" x14ac:dyDescent="0.35">
      <c r="A7451" s="3" t="s">
        <v>7503</v>
      </c>
      <c r="B7451" s="3" t="s">
        <v>1116</v>
      </c>
      <c r="C7451" s="3" t="s">
        <v>1123</v>
      </c>
      <c r="D7451" s="3" t="s">
        <v>1118</v>
      </c>
    </row>
    <row r="7452" spans="1:4" x14ac:dyDescent="0.35">
      <c r="A7452" s="3" t="s">
        <v>7504</v>
      </c>
      <c r="B7452" s="3" t="s">
        <v>1119</v>
      </c>
      <c r="C7452" s="3" t="s">
        <v>1117</v>
      </c>
      <c r="D7452" s="3" t="s">
        <v>1118</v>
      </c>
    </row>
    <row r="7453" spans="1:4" x14ac:dyDescent="0.35">
      <c r="A7453" s="3" t="s">
        <v>7505</v>
      </c>
      <c r="B7453" s="3" t="s">
        <v>1119</v>
      </c>
      <c r="C7453" s="3" t="s">
        <v>1122</v>
      </c>
      <c r="D7453" s="3" t="s">
        <v>1118</v>
      </c>
    </row>
    <row r="7454" spans="1:4" x14ac:dyDescent="0.35">
      <c r="A7454" s="3" t="s">
        <v>7506</v>
      </c>
      <c r="B7454" s="3" t="s">
        <v>1116</v>
      </c>
      <c r="C7454" s="3" t="s">
        <v>1122</v>
      </c>
      <c r="D7454" s="3" t="s">
        <v>1126</v>
      </c>
    </row>
    <row r="7455" spans="1:4" x14ac:dyDescent="0.35">
      <c r="A7455" s="3" t="s">
        <v>7507</v>
      </c>
      <c r="B7455" s="3" t="s">
        <v>1116</v>
      </c>
      <c r="C7455" s="3" t="s">
        <v>1117</v>
      </c>
      <c r="D7455" s="3" t="s">
        <v>1118</v>
      </c>
    </row>
    <row r="7456" spans="1:4" x14ac:dyDescent="0.35">
      <c r="A7456" s="3" t="s">
        <v>7508</v>
      </c>
      <c r="B7456" s="3" t="s">
        <v>1119</v>
      </c>
      <c r="C7456" s="3" t="s">
        <v>1121</v>
      </c>
      <c r="D7456" s="3" t="s">
        <v>1126</v>
      </c>
    </row>
    <row r="7457" spans="1:4" x14ac:dyDescent="0.35">
      <c r="A7457" s="3" t="s">
        <v>7509</v>
      </c>
      <c r="B7457" s="3" t="s">
        <v>1120</v>
      </c>
      <c r="C7457" s="3" t="s">
        <v>1117</v>
      </c>
      <c r="D7457" s="3" t="s">
        <v>1118</v>
      </c>
    </row>
    <row r="7458" spans="1:4" x14ac:dyDescent="0.35">
      <c r="A7458" s="3" t="s">
        <v>7510</v>
      </c>
      <c r="B7458" s="3" t="s">
        <v>1116</v>
      </c>
      <c r="C7458" s="3" t="s">
        <v>1117</v>
      </c>
      <c r="D7458" s="3" t="s">
        <v>1118</v>
      </c>
    </row>
    <row r="7459" spans="1:4" x14ac:dyDescent="0.35">
      <c r="A7459" s="3" t="s">
        <v>7511</v>
      </c>
      <c r="B7459" s="3" t="s">
        <v>1120</v>
      </c>
      <c r="C7459" s="3" t="s">
        <v>1123</v>
      </c>
      <c r="D7459" s="3" t="s">
        <v>1118</v>
      </c>
    </row>
    <row r="7460" spans="1:4" x14ac:dyDescent="0.35">
      <c r="A7460" s="3" t="s">
        <v>7512</v>
      </c>
      <c r="B7460" s="3" t="s">
        <v>1119</v>
      </c>
      <c r="C7460" s="3" t="s">
        <v>1121</v>
      </c>
      <c r="D7460" s="3" t="s">
        <v>1126</v>
      </c>
    </row>
    <row r="7461" spans="1:4" x14ac:dyDescent="0.35">
      <c r="A7461" s="3" t="s">
        <v>7513</v>
      </c>
      <c r="B7461" s="3" t="s">
        <v>1116</v>
      </c>
      <c r="C7461" s="3" t="s">
        <v>1123</v>
      </c>
      <c r="D7461" s="3" t="s">
        <v>1118</v>
      </c>
    </row>
    <row r="7462" spans="1:4" x14ac:dyDescent="0.35">
      <c r="A7462" s="3" t="s">
        <v>7514</v>
      </c>
      <c r="B7462" s="3" t="s">
        <v>1120</v>
      </c>
      <c r="C7462" s="3" t="s">
        <v>1121</v>
      </c>
      <c r="D7462" s="3" t="s">
        <v>1118</v>
      </c>
    </row>
    <row r="7463" spans="1:4" x14ac:dyDescent="0.35">
      <c r="A7463" s="3" t="s">
        <v>7515</v>
      </c>
      <c r="B7463" s="3" t="s">
        <v>1116</v>
      </c>
      <c r="C7463" s="3" t="s">
        <v>1121</v>
      </c>
      <c r="D7463" s="3" t="s">
        <v>1118</v>
      </c>
    </row>
    <row r="7464" spans="1:4" x14ac:dyDescent="0.35">
      <c r="A7464" s="3" t="s">
        <v>7516</v>
      </c>
      <c r="B7464" s="3" t="s">
        <v>1119</v>
      </c>
      <c r="C7464" s="3" t="s">
        <v>1123</v>
      </c>
      <c r="D7464" s="3" t="s">
        <v>1126</v>
      </c>
    </row>
    <row r="7465" spans="1:4" x14ac:dyDescent="0.35">
      <c r="A7465" s="3" t="s">
        <v>7517</v>
      </c>
      <c r="B7465" s="3" t="s">
        <v>1119</v>
      </c>
      <c r="C7465" s="3" t="s">
        <v>1117</v>
      </c>
      <c r="D7465" s="3" t="s">
        <v>1118</v>
      </c>
    </row>
    <row r="7466" spans="1:4" x14ac:dyDescent="0.35">
      <c r="A7466" s="3" t="s">
        <v>7518</v>
      </c>
      <c r="B7466" s="3" t="s">
        <v>1116</v>
      </c>
      <c r="C7466" s="3" t="s">
        <v>1123</v>
      </c>
      <c r="D7466" s="3" t="s">
        <v>1118</v>
      </c>
    </row>
    <row r="7467" spans="1:4" x14ac:dyDescent="0.35">
      <c r="A7467" s="3" t="s">
        <v>7519</v>
      </c>
      <c r="B7467" s="3" t="s">
        <v>1116</v>
      </c>
      <c r="C7467" s="3" t="s">
        <v>1123</v>
      </c>
      <c r="D7467" s="3" t="s">
        <v>1118</v>
      </c>
    </row>
    <row r="7468" spans="1:4" x14ac:dyDescent="0.35">
      <c r="A7468" s="3" t="s">
        <v>7520</v>
      </c>
      <c r="B7468" s="3" t="s">
        <v>1119</v>
      </c>
      <c r="C7468" s="3" t="s">
        <v>1123</v>
      </c>
      <c r="D7468" s="3" t="s">
        <v>1118</v>
      </c>
    </row>
    <row r="7469" spans="1:4" x14ac:dyDescent="0.35">
      <c r="A7469" s="3" t="s">
        <v>7521</v>
      </c>
      <c r="B7469" s="3" t="s">
        <v>1119</v>
      </c>
      <c r="C7469" s="3" t="s">
        <v>1123</v>
      </c>
      <c r="D7469" s="3" t="s">
        <v>1118</v>
      </c>
    </row>
    <row r="7470" spans="1:4" x14ac:dyDescent="0.35">
      <c r="A7470" s="3" t="s">
        <v>7522</v>
      </c>
      <c r="B7470" s="3" t="s">
        <v>1119</v>
      </c>
      <c r="C7470" s="3" t="s">
        <v>1123</v>
      </c>
      <c r="D7470" s="3" t="s">
        <v>1118</v>
      </c>
    </row>
    <row r="7471" spans="1:4" x14ac:dyDescent="0.35">
      <c r="A7471" s="3" t="s">
        <v>7523</v>
      </c>
      <c r="B7471" s="3" t="s">
        <v>1119</v>
      </c>
      <c r="C7471" s="3" t="s">
        <v>1117</v>
      </c>
      <c r="D7471" s="3" t="s">
        <v>1124</v>
      </c>
    </row>
    <row r="7472" spans="1:4" x14ac:dyDescent="0.35">
      <c r="A7472" s="3" t="s">
        <v>7524</v>
      </c>
      <c r="B7472" s="3" t="s">
        <v>1116</v>
      </c>
      <c r="C7472" s="3" t="s">
        <v>1122</v>
      </c>
      <c r="D7472" s="3" t="s">
        <v>1118</v>
      </c>
    </row>
    <row r="7473" spans="1:4" x14ac:dyDescent="0.35">
      <c r="A7473" s="3" t="s">
        <v>7525</v>
      </c>
      <c r="B7473" s="3" t="s">
        <v>1116</v>
      </c>
      <c r="C7473" s="3" t="s">
        <v>1117</v>
      </c>
      <c r="D7473" s="3" t="s">
        <v>1118</v>
      </c>
    </row>
    <row r="7474" spans="1:4" x14ac:dyDescent="0.35">
      <c r="A7474" s="3" t="s">
        <v>7526</v>
      </c>
      <c r="B7474" s="3" t="s">
        <v>1119</v>
      </c>
      <c r="C7474" s="3" t="s">
        <v>1117</v>
      </c>
      <c r="D7474" s="3" t="s">
        <v>1124</v>
      </c>
    </row>
    <row r="7475" spans="1:4" x14ac:dyDescent="0.35">
      <c r="A7475" s="3" t="s">
        <v>7527</v>
      </c>
      <c r="B7475" s="3" t="s">
        <v>1119</v>
      </c>
      <c r="C7475" s="3" t="s">
        <v>1117</v>
      </c>
      <c r="D7475" s="3" t="s">
        <v>1118</v>
      </c>
    </row>
    <row r="7476" spans="1:4" x14ac:dyDescent="0.35">
      <c r="A7476" s="3" t="s">
        <v>7528</v>
      </c>
      <c r="B7476" s="3" t="s">
        <v>1116</v>
      </c>
      <c r="C7476" s="3" t="s">
        <v>1123</v>
      </c>
      <c r="D7476" s="3" t="s">
        <v>1118</v>
      </c>
    </row>
    <row r="7477" spans="1:4" x14ac:dyDescent="0.35">
      <c r="A7477" s="3" t="s">
        <v>7529</v>
      </c>
      <c r="B7477" s="3" t="s">
        <v>1116</v>
      </c>
      <c r="C7477" s="3" t="s">
        <v>1122</v>
      </c>
      <c r="D7477" s="3" t="s">
        <v>1124</v>
      </c>
    </row>
    <row r="7478" spans="1:4" x14ac:dyDescent="0.35">
      <c r="A7478" s="3" t="s">
        <v>7530</v>
      </c>
      <c r="B7478" s="3" t="s">
        <v>1119</v>
      </c>
      <c r="C7478" s="3" t="s">
        <v>1117</v>
      </c>
      <c r="D7478" s="3" t="s">
        <v>1118</v>
      </c>
    </row>
    <row r="7479" spans="1:4" x14ac:dyDescent="0.35">
      <c r="A7479" s="3" t="s">
        <v>7531</v>
      </c>
      <c r="B7479" s="3" t="s">
        <v>1116</v>
      </c>
      <c r="C7479" s="3" t="s">
        <v>1123</v>
      </c>
      <c r="D7479" s="3" t="s">
        <v>1126</v>
      </c>
    </row>
    <row r="7480" spans="1:4" x14ac:dyDescent="0.35">
      <c r="A7480" s="3" t="s">
        <v>7532</v>
      </c>
      <c r="B7480" s="3" t="s">
        <v>1116</v>
      </c>
      <c r="C7480" s="3" t="s">
        <v>1117</v>
      </c>
      <c r="D7480" s="3" t="s">
        <v>1118</v>
      </c>
    </row>
    <row r="7481" spans="1:4" x14ac:dyDescent="0.35">
      <c r="A7481" s="3" t="s">
        <v>7533</v>
      </c>
      <c r="B7481" s="3" t="s">
        <v>1116</v>
      </c>
      <c r="C7481" s="3" t="s">
        <v>1121</v>
      </c>
      <c r="D7481" s="3" t="s">
        <v>1118</v>
      </c>
    </row>
    <row r="7482" spans="1:4" x14ac:dyDescent="0.35">
      <c r="A7482" s="3" t="s">
        <v>7534</v>
      </c>
      <c r="B7482" s="3" t="s">
        <v>1116</v>
      </c>
      <c r="C7482" s="3" t="s">
        <v>1117</v>
      </c>
      <c r="D7482" s="3" t="s">
        <v>1126</v>
      </c>
    </row>
    <row r="7483" spans="1:4" x14ac:dyDescent="0.35">
      <c r="A7483" s="3" t="s">
        <v>7535</v>
      </c>
      <c r="B7483" s="3" t="s">
        <v>1120</v>
      </c>
      <c r="C7483" s="3" t="s">
        <v>1117</v>
      </c>
      <c r="D7483" s="3" t="s">
        <v>1118</v>
      </c>
    </row>
    <row r="7484" spans="1:4" x14ac:dyDescent="0.35">
      <c r="A7484" s="3" t="s">
        <v>7536</v>
      </c>
      <c r="B7484" s="3" t="s">
        <v>1116</v>
      </c>
      <c r="C7484" s="3" t="s">
        <v>1122</v>
      </c>
      <c r="D7484" s="3" t="s">
        <v>1118</v>
      </c>
    </row>
    <row r="7485" spans="1:4" x14ac:dyDescent="0.35">
      <c r="A7485" s="3" t="s">
        <v>7537</v>
      </c>
      <c r="B7485" s="3" t="s">
        <v>1116</v>
      </c>
      <c r="C7485" s="3" t="s">
        <v>1117</v>
      </c>
      <c r="D7485" s="3" t="s">
        <v>1118</v>
      </c>
    </row>
    <row r="7486" spans="1:4" x14ac:dyDescent="0.35">
      <c r="A7486" s="3" t="s">
        <v>7538</v>
      </c>
      <c r="B7486" s="3" t="s">
        <v>1116</v>
      </c>
      <c r="C7486" s="3" t="s">
        <v>1121</v>
      </c>
      <c r="D7486" s="3" t="s">
        <v>1118</v>
      </c>
    </row>
    <row r="7487" spans="1:4" x14ac:dyDescent="0.35">
      <c r="A7487" s="3" t="s">
        <v>7539</v>
      </c>
      <c r="B7487" s="3" t="s">
        <v>1116</v>
      </c>
      <c r="C7487" s="3" t="s">
        <v>1117</v>
      </c>
      <c r="D7487" s="3" t="s">
        <v>1118</v>
      </c>
    </row>
    <row r="7488" spans="1:4" x14ac:dyDescent="0.35">
      <c r="A7488" s="3" t="s">
        <v>7540</v>
      </c>
      <c r="B7488" s="3" t="s">
        <v>1119</v>
      </c>
      <c r="C7488" s="3" t="s">
        <v>1117</v>
      </c>
      <c r="D7488" s="3" t="s">
        <v>1118</v>
      </c>
    </row>
    <row r="7489" spans="1:4" x14ac:dyDescent="0.35">
      <c r="A7489" s="3" t="s">
        <v>7541</v>
      </c>
      <c r="B7489" s="3" t="s">
        <v>1116</v>
      </c>
      <c r="C7489" s="3" t="s">
        <v>1123</v>
      </c>
      <c r="D7489" s="3" t="s">
        <v>1124</v>
      </c>
    </row>
    <row r="7490" spans="1:4" x14ac:dyDescent="0.35">
      <c r="A7490" s="3" t="s">
        <v>7542</v>
      </c>
      <c r="B7490" s="3" t="s">
        <v>1116</v>
      </c>
      <c r="C7490" s="3" t="s">
        <v>1117</v>
      </c>
      <c r="D7490" s="3" t="s">
        <v>1118</v>
      </c>
    </row>
    <row r="7491" spans="1:4" x14ac:dyDescent="0.35">
      <c r="A7491" s="3" t="s">
        <v>7543</v>
      </c>
      <c r="B7491" s="3" t="s">
        <v>1116</v>
      </c>
      <c r="C7491" s="3" t="s">
        <v>1121</v>
      </c>
      <c r="D7491" s="3" t="s">
        <v>1118</v>
      </c>
    </row>
    <row r="7492" spans="1:4" x14ac:dyDescent="0.35">
      <c r="A7492" s="3" t="s">
        <v>7544</v>
      </c>
      <c r="B7492" s="3" t="s">
        <v>1120</v>
      </c>
      <c r="C7492" s="3" t="s">
        <v>1123</v>
      </c>
      <c r="D7492" s="3" t="s">
        <v>1124</v>
      </c>
    </row>
    <row r="7493" spans="1:4" x14ac:dyDescent="0.35">
      <c r="A7493" s="3" t="s">
        <v>7545</v>
      </c>
      <c r="B7493" s="3" t="s">
        <v>1116</v>
      </c>
      <c r="C7493" s="3" t="s">
        <v>1121</v>
      </c>
      <c r="D7493" s="3" t="s">
        <v>1118</v>
      </c>
    </row>
    <row r="7494" spans="1:4" x14ac:dyDescent="0.35">
      <c r="A7494" s="3" t="s">
        <v>7546</v>
      </c>
      <c r="B7494" s="3" t="s">
        <v>1116</v>
      </c>
      <c r="C7494" s="3" t="s">
        <v>1121</v>
      </c>
      <c r="D7494" s="3" t="s">
        <v>1124</v>
      </c>
    </row>
    <row r="7495" spans="1:4" x14ac:dyDescent="0.35">
      <c r="A7495" s="3" t="s">
        <v>7547</v>
      </c>
      <c r="B7495" s="3" t="s">
        <v>1116</v>
      </c>
      <c r="C7495" s="3" t="s">
        <v>1123</v>
      </c>
      <c r="D7495" s="3" t="s">
        <v>1118</v>
      </c>
    </row>
    <row r="7496" spans="1:4" x14ac:dyDescent="0.35">
      <c r="A7496" s="3" t="s">
        <v>7548</v>
      </c>
      <c r="B7496" s="3" t="s">
        <v>1116</v>
      </c>
      <c r="C7496" s="3" t="s">
        <v>1121</v>
      </c>
      <c r="D7496" s="3" t="s">
        <v>1118</v>
      </c>
    </row>
    <row r="7497" spans="1:4" x14ac:dyDescent="0.35">
      <c r="A7497" s="3" t="s">
        <v>7549</v>
      </c>
      <c r="B7497" s="3" t="s">
        <v>1116</v>
      </c>
      <c r="C7497" s="3" t="s">
        <v>1123</v>
      </c>
      <c r="D7497" s="3" t="s">
        <v>1118</v>
      </c>
    </row>
    <row r="7498" spans="1:4" x14ac:dyDescent="0.35">
      <c r="A7498" s="3" t="s">
        <v>7550</v>
      </c>
      <c r="B7498" s="3" t="s">
        <v>1119</v>
      </c>
      <c r="C7498" s="3" t="s">
        <v>1117</v>
      </c>
      <c r="D7498" s="3" t="s">
        <v>1118</v>
      </c>
    </row>
    <row r="7499" spans="1:4" x14ac:dyDescent="0.35">
      <c r="A7499" s="3" t="s">
        <v>7551</v>
      </c>
      <c r="B7499" s="3" t="s">
        <v>1116</v>
      </c>
      <c r="C7499" s="3" t="s">
        <v>1117</v>
      </c>
      <c r="D7499" s="3" t="s">
        <v>1118</v>
      </c>
    </row>
    <row r="7500" spans="1:4" x14ac:dyDescent="0.35">
      <c r="A7500" s="3" t="s">
        <v>7552</v>
      </c>
      <c r="B7500" s="3" t="s">
        <v>1116</v>
      </c>
      <c r="C7500" s="3" t="s">
        <v>1121</v>
      </c>
      <c r="D7500" s="3" t="s">
        <v>1118</v>
      </c>
    </row>
    <row r="7501" spans="1:4" x14ac:dyDescent="0.35">
      <c r="A7501" s="3" t="s">
        <v>7553</v>
      </c>
      <c r="B7501" s="3" t="s">
        <v>1116</v>
      </c>
      <c r="C7501" s="3" t="s">
        <v>1123</v>
      </c>
      <c r="D7501" s="3" t="s">
        <v>1118</v>
      </c>
    </row>
    <row r="7502" spans="1:4" x14ac:dyDescent="0.35">
      <c r="A7502" s="3" t="s">
        <v>7554</v>
      </c>
      <c r="B7502" s="3" t="s">
        <v>1119</v>
      </c>
      <c r="C7502" s="3" t="s">
        <v>1121</v>
      </c>
      <c r="D7502" s="3" t="s">
        <v>1124</v>
      </c>
    </row>
    <row r="7503" spans="1:4" x14ac:dyDescent="0.35">
      <c r="A7503" s="3" t="s">
        <v>7555</v>
      </c>
      <c r="B7503" s="3" t="s">
        <v>1116</v>
      </c>
      <c r="C7503" s="3" t="s">
        <v>1122</v>
      </c>
      <c r="D7503" s="3" t="s">
        <v>1118</v>
      </c>
    </row>
    <row r="7504" spans="1:4" x14ac:dyDescent="0.35">
      <c r="A7504" s="3" t="s">
        <v>7556</v>
      </c>
      <c r="B7504" s="3" t="s">
        <v>1116</v>
      </c>
      <c r="C7504" s="3" t="s">
        <v>1117</v>
      </c>
      <c r="D7504" s="3" t="s">
        <v>1124</v>
      </c>
    </row>
    <row r="7505" spans="1:4" x14ac:dyDescent="0.35">
      <c r="A7505" s="3" t="s">
        <v>7557</v>
      </c>
      <c r="B7505" s="3" t="s">
        <v>1116</v>
      </c>
      <c r="C7505" s="3" t="s">
        <v>1117</v>
      </c>
      <c r="D7505" s="3" t="s">
        <v>1124</v>
      </c>
    </row>
    <row r="7506" spans="1:4" x14ac:dyDescent="0.35">
      <c r="A7506" s="3" t="s">
        <v>7558</v>
      </c>
      <c r="B7506" s="3" t="s">
        <v>1116</v>
      </c>
      <c r="C7506" s="3" t="s">
        <v>1117</v>
      </c>
      <c r="D7506" s="3" t="s">
        <v>1124</v>
      </c>
    </row>
    <row r="7507" spans="1:4" x14ac:dyDescent="0.35">
      <c r="A7507" s="3" t="s">
        <v>7559</v>
      </c>
      <c r="B7507" s="3" t="s">
        <v>1116</v>
      </c>
      <c r="C7507" s="3" t="s">
        <v>1123</v>
      </c>
      <c r="D7507" s="3" t="s">
        <v>1118</v>
      </c>
    </row>
    <row r="7508" spans="1:4" x14ac:dyDescent="0.35">
      <c r="A7508" s="3" t="s">
        <v>7560</v>
      </c>
      <c r="B7508" s="3" t="s">
        <v>1116</v>
      </c>
      <c r="C7508" s="3" t="s">
        <v>1121</v>
      </c>
      <c r="D7508" s="3" t="s">
        <v>1126</v>
      </c>
    </row>
    <row r="7509" spans="1:4" x14ac:dyDescent="0.35">
      <c r="A7509" s="3" t="s">
        <v>7561</v>
      </c>
      <c r="B7509" s="3" t="s">
        <v>1116</v>
      </c>
      <c r="C7509" s="3" t="s">
        <v>1117</v>
      </c>
      <c r="D7509" s="3" t="s">
        <v>1118</v>
      </c>
    </row>
    <row r="7510" spans="1:4" x14ac:dyDescent="0.35">
      <c r="A7510" s="3" t="s">
        <v>7562</v>
      </c>
      <c r="B7510" s="3" t="s">
        <v>1116</v>
      </c>
      <c r="C7510" s="3" t="s">
        <v>1121</v>
      </c>
      <c r="D7510" s="3" t="s">
        <v>1118</v>
      </c>
    </row>
    <row r="7511" spans="1:4" x14ac:dyDescent="0.35">
      <c r="A7511" s="3" t="s">
        <v>7563</v>
      </c>
      <c r="B7511" s="3" t="s">
        <v>1119</v>
      </c>
      <c r="C7511" s="3" t="s">
        <v>1117</v>
      </c>
      <c r="D7511" s="3" t="s">
        <v>1118</v>
      </c>
    </row>
    <row r="7512" spans="1:4" x14ac:dyDescent="0.35">
      <c r="A7512" s="3" t="s">
        <v>7564</v>
      </c>
      <c r="B7512" s="3" t="s">
        <v>1116</v>
      </c>
      <c r="C7512" s="3" t="s">
        <v>1123</v>
      </c>
      <c r="D7512" s="3" t="s">
        <v>1124</v>
      </c>
    </row>
    <row r="7513" spans="1:4" x14ac:dyDescent="0.35">
      <c r="A7513" s="3" t="s">
        <v>7565</v>
      </c>
      <c r="B7513" s="3" t="s">
        <v>1119</v>
      </c>
      <c r="C7513" s="3" t="s">
        <v>1117</v>
      </c>
      <c r="D7513" s="3" t="s">
        <v>1118</v>
      </c>
    </row>
    <row r="7514" spans="1:4" x14ac:dyDescent="0.35">
      <c r="A7514" s="3" t="s">
        <v>7566</v>
      </c>
      <c r="B7514" s="3" t="s">
        <v>1116</v>
      </c>
      <c r="C7514" s="3" t="s">
        <v>1117</v>
      </c>
      <c r="D7514" s="3" t="s">
        <v>1118</v>
      </c>
    </row>
    <row r="7515" spans="1:4" x14ac:dyDescent="0.35">
      <c r="A7515" s="3" t="s">
        <v>7567</v>
      </c>
      <c r="B7515" s="3" t="s">
        <v>1116</v>
      </c>
      <c r="C7515" s="3" t="s">
        <v>1122</v>
      </c>
      <c r="D7515" s="3" t="s">
        <v>1118</v>
      </c>
    </row>
    <row r="7516" spans="1:4" x14ac:dyDescent="0.35">
      <c r="A7516" s="3" t="s">
        <v>7568</v>
      </c>
      <c r="B7516" s="3" t="s">
        <v>1116</v>
      </c>
      <c r="C7516" s="3" t="s">
        <v>1122</v>
      </c>
      <c r="D7516" s="3" t="s">
        <v>1118</v>
      </c>
    </row>
    <row r="7517" spans="1:4" x14ac:dyDescent="0.35">
      <c r="A7517" s="3" t="s">
        <v>7569</v>
      </c>
      <c r="B7517" s="3" t="s">
        <v>1116</v>
      </c>
      <c r="C7517" s="3" t="s">
        <v>1117</v>
      </c>
      <c r="D7517" s="3" t="s">
        <v>1124</v>
      </c>
    </row>
    <row r="7518" spans="1:4" x14ac:dyDescent="0.35">
      <c r="A7518" s="3" t="s">
        <v>7570</v>
      </c>
      <c r="B7518" s="3" t="s">
        <v>1116</v>
      </c>
      <c r="C7518" s="3" t="s">
        <v>1121</v>
      </c>
      <c r="D7518" s="3" t="s">
        <v>1124</v>
      </c>
    </row>
    <row r="7519" spans="1:4" x14ac:dyDescent="0.35">
      <c r="A7519" s="3" t="s">
        <v>7571</v>
      </c>
      <c r="B7519" s="3" t="s">
        <v>1120</v>
      </c>
      <c r="C7519" s="3" t="s">
        <v>1117</v>
      </c>
      <c r="D7519" s="3" t="s">
        <v>1124</v>
      </c>
    </row>
    <row r="7520" spans="1:4" x14ac:dyDescent="0.35">
      <c r="A7520" s="3" t="s">
        <v>7572</v>
      </c>
      <c r="B7520" s="3" t="s">
        <v>1119</v>
      </c>
      <c r="C7520" s="3" t="s">
        <v>1117</v>
      </c>
      <c r="D7520" s="3" t="s">
        <v>1118</v>
      </c>
    </row>
    <row r="7521" spans="1:4" x14ac:dyDescent="0.35">
      <c r="A7521" s="3" t="s">
        <v>7573</v>
      </c>
      <c r="B7521" s="3" t="s">
        <v>1116</v>
      </c>
      <c r="C7521" s="3" t="s">
        <v>1121</v>
      </c>
      <c r="D7521" s="3" t="s">
        <v>1124</v>
      </c>
    </row>
    <row r="7522" spans="1:4" x14ac:dyDescent="0.35">
      <c r="A7522" s="3" t="s">
        <v>7574</v>
      </c>
      <c r="B7522" s="3" t="s">
        <v>1119</v>
      </c>
      <c r="C7522" s="3" t="s">
        <v>1117</v>
      </c>
      <c r="D7522" s="3" t="s">
        <v>1118</v>
      </c>
    </row>
    <row r="7523" spans="1:4" x14ac:dyDescent="0.35">
      <c r="A7523" s="3" t="s">
        <v>7575</v>
      </c>
      <c r="B7523" s="3" t="s">
        <v>1116</v>
      </c>
      <c r="C7523" s="3" t="s">
        <v>1121</v>
      </c>
      <c r="D7523" s="3" t="s">
        <v>1124</v>
      </c>
    </row>
    <row r="7524" spans="1:4" x14ac:dyDescent="0.35">
      <c r="A7524" s="3" t="s">
        <v>7576</v>
      </c>
      <c r="B7524" s="3" t="s">
        <v>1119</v>
      </c>
      <c r="C7524" s="3" t="s">
        <v>1117</v>
      </c>
      <c r="D7524" s="3" t="s">
        <v>1118</v>
      </c>
    </row>
    <row r="7525" spans="1:4" x14ac:dyDescent="0.35">
      <c r="A7525" s="3" t="s">
        <v>7577</v>
      </c>
      <c r="B7525" s="3" t="s">
        <v>1120</v>
      </c>
      <c r="C7525" s="3" t="s">
        <v>1123</v>
      </c>
      <c r="D7525" s="3" t="s">
        <v>1118</v>
      </c>
    </row>
    <row r="7526" spans="1:4" x14ac:dyDescent="0.35">
      <c r="A7526" s="3" t="s">
        <v>7578</v>
      </c>
      <c r="B7526" s="3" t="s">
        <v>1116</v>
      </c>
      <c r="C7526" s="3" t="s">
        <v>1117</v>
      </c>
      <c r="D7526" s="3" t="s">
        <v>1118</v>
      </c>
    </row>
    <row r="7527" spans="1:4" x14ac:dyDescent="0.35">
      <c r="A7527" s="3" t="s">
        <v>7579</v>
      </c>
      <c r="B7527" s="3" t="s">
        <v>1116</v>
      </c>
      <c r="C7527" s="3" t="s">
        <v>1121</v>
      </c>
      <c r="D7527" s="3" t="s">
        <v>1118</v>
      </c>
    </row>
    <row r="7528" spans="1:4" x14ac:dyDescent="0.35">
      <c r="A7528" s="3" t="s">
        <v>7580</v>
      </c>
      <c r="B7528" s="3" t="s">
        <v>1116</v>
      </c>
      <c r="C7528" s="3" t="s">
        <v>1123</v>
      </c>
      <c r="D7528" s="3" t="s">
        <v>1124</v>
      </c>
    </row>
    <row r="7529" spans="1:4" x14ac:dyDescent="0.35">
      <c r="A7529" s="3" t="s">
        <v>7581</v>
      </c>
      <c r="B7529" s="3" t="s">
        <v>1116</v>
      </c>
      <c r="C7529" s="3" t="s">
        <v>1117</v>
      </c>
      <c r="D7529" s="3" t="s">
        <v>1118</v>
      </c>
    </row>
    <row r="7530" spans="1:4" x14ac:dyDescent="0.35">
      <c r="A7530" s="3" t="s">
        <v>7582</v>
      </c>
      <c r="B7530" s="3" t="s">
        <v>1116</v>
      </c>
      <c r="C7530" s="3" t="s">
        <v>1121</v>
      </c>
      <c r="D7530" s="3" t="s">
        <v>1118</v>
      </c>
    </row>
    <row r="7531" spans="1:4" x14ac:dyDescent="0.35">
      <c r="A7531" s="3" t="s">
        <v>7583</v>
      </c>
      <c r="B7531" s="3" t="s">
        <v>1116</v>
      </c>
      <c r="C7531" s="3" t="s">
        <v>1117</v>
      </c>
      <c r="D7531" s="3" t="s">
        <v>1118</v>
      </c>
    </row>
    <row r="7532" spans="1:4" x14ac:dyDescent="0.35">
      <c r="A7532" s="3" t="s">
        <v>7584</v>
      </c>
      <c r="B7532" s="3" t="s">
        <v>1119</v>
      </c>
      <c r="C7532" s="3" t="s">
        <v>1121</v>
      </c>
      <c r="D7532" s="3" t="s">
        <v>1118</v>
      </c>
    </row>
    <row r="7533" spans="1:4" x14ac:dyDescent="0.35">
      <c r="A7533" s="3" t="s">
        <v>7585</v>
      </c>
      <c r="B7533" s="3" t="s">
        <v>1119</v>
      </c>
      <c r="C7533" s="3" t="s">
        <v>1117</v>
      </c>
      <c r="D7533" s="3" t="s">
        <v>1118</v>
      </c>
    </row>
    <row r="7534" spans="1:4" x14ac:dyDescent="0.35">
      <c r="A7534" s="3" t="s">
        <v>7586</v>
      </c>
      <c r="B7534" s="3" t="s">
        <v>1116</v>
      </c>
      <c r="C7534" s="3" t="s">
        <v>1121</v>
      </c>
      <c r="D7534" s="3" t="s">
        <v>1118</v>
      </c>
    </row>
    <row r="7535" spans="1:4" x14ac:dyDescent="0.35">
      <c r="A7535" s="3" t="s">
        <v>7587</v>
      </c>
      <c r="B7535" s="3" t="s">
        <v>1120</v>
      </c>
      <c r="C7535" s="3" t="s">
        <v>1123</v>
      </c>
      <c r="D7535" s="3" t="s">
        <v>1118</v>
      </c>
    </row>
    <row r="7536" spans="1:4" x14ac:dyDescent="0.35">
      <c r="A7536" s="3" t="s">
        <v>7588</v>
      </c>
      <c r="B7536" s="3" t="s">
        <v>1116</v>
      </c>
      <c r="C7536" s="3" t="s">
        <v>1121</v>
      </c>
      <c r="D7536" s="3" t="s">
        <v>1124</v>
      </c>
    </row>
    <row r="7537" spans="1:4" x14ac:dyDescent="0.35">
      <c r="A7537" s="3" t="s">
        <v>7589</v>
      </c>
      <c r="B7537" s="3" t="s">
        <v>1116</v>
      </c>
      <c r="C7537" s="3" t="s">
        <v>1121</v>
      </c>
      <c r="D7537" s="3" t="s">
        <v>1124</v>
      </c>
    </row>
    <row r="7538" spans="1:4" x14ac:dyDescent="0.35">
      <c r="A7538" s="3" t="s">
        <v>7590</v>
      </c>
      <c r="B7538" s="3" t="s">
        <v>1116</v>
      </c>
      <c r="C7538" s="3" t="s">
        <v>1117</v>
      </c>
      <c r="D7538" s="3" t="s">
        <v>1118</v>
      </c>
    </row>
    <row r="7539" spans="1:4" x14ac:dyDescent="0.35">
      <c r="A7539" s="3" t="s">
        <v>7591</v>
      </c>
      <c r="B7539" s="3" t="s">
        <v>1116</v>
      </c>
      <c r="C7539" s="3" t="s">
        <v>1117</v>
      </c>
      <c r="D7539" s="3" t="s">
        <v>1118</v>
      </c>
    </row>
    <row r="7540" spans="1:4" x14ac:dyDescent="0.35">
      <c r="A7540" s="3" t="s">
        <v>7592</v>
      </c>
      <c r="B7540" s="3" t="s">
        <v>1119</v>
      </c>
      <c r="C7540" s="3" t="s">
        <v>1122</v>
      </c>
      <c r="D7540" s="3" t="s">
        <v>1118</v>
      </c>
    </row>
    <row r="7541" spans="1:4" x14ac:dyDescent="0.35">
      <c r="A7541" s="3" t="s">
        <v>7593</v>
      </c>
      <c r="B7541" s="3" t="s">
        <v>1116</v>
      </c>
      <c r="C7541" s="3" t="s">
        <v>1121</v>
      </c>
      <c r="D7541" s="3" t="s">
        <v>1126</v>
      </c>
    </row>
    <row r="7542" spans="1:4" x14ac:dyDescent="0.35">
      <c r="A7542" s="3" t="s">
        <v>7594</v>
      </c>
      <c r="B7542" s="3" t="s">
        <v>1116</v>
      </c>
      <c r="C7542" s="3" t="s">
        <v>1117</v>
      </c>
      <c r="D7542" s="3" t="s">
        <v>1118</v>
      </c>
    </row>
    <row r="7543" spans="1:4" x14ac:dyDescent="0.35">
      <c r="A7543" s="3" t="s">
        <v>7595</v>
      </c>
      <c r="B7543" s="3" t="s">
        <v>1116</v>
      </c>
      <c r="C7543" s="3" t="s">
        <v>1117</v>
      </c>
      <c r="D7543" s="3" t="s">
        <v>1124</v>
      </c>
    </row>
    <row r="7544" spans="1:4" x14ac:dyDescent="0.35">
      <c r="A7544" s="3" t="s">
        <v>7596</v>
      </c>
      <c r="B7544" s="3" t="s">
        <v>1116</v>
      </c>
      <c r="C7544" s="3" t="s">
        <v>1122</v>
      </c>
      <c r="D7544" s="3" t="s">
        <v>1118</v>
      </c>
    </row>
    <row r="7545" spans="1:4" x14ac:dyDescent="0.35">
      <c r="A7545" s="3" t="s">
        <v>7597</v>
      </c>
      <c r="B7545" s="3" t="s">
        <v>1116</v>
      </c>
      <c r="C7545" s="3" t="s">
        <v>1122</v>
      </c>
      <c r="D7545" s="3" t="s">
        <v>1126</v>
      </c>
    </row>
    <row r="7546" spans="1:4" x14ac:dyDescent="0.35">
      <c r="A7546" s="3" t="s">
        <v>7598</v>
      </c>
      <c r="B7546" s="3" t="s">
        <v>1116</v>
      </c>
      <c r="C7546" s="3" t="s">
        <v>1117</v>
      </c>
      <c r="D7546" s="3" t="s">
        <v>1118</v>
      </c>
    </row>
    <row r="7547" spans="1:4" x14ac:dyDescent="0.35">
      <c r="A7547" s="3" t="s">
        <v>7599</v>
      </c>
      <c r="B7547" s="3" t="s">
        <v>1116</v>
      </c>
      <c r="C7547" s="3" t="s">
        <v>1117</v>
      </c>
      <c r="D7547" s="3" t="s">
        <v>1118</v>
      </c>
    </row>
    <row r="7548" spans="1:4" x14ac:dyDescent="0.35">
      <c r="A7548" s="3" t="s">
        <v>7600</v>
      </c>
      <c r="B7548" s="3" t="s">
        <v>1116</v>
      </c>
      <c r="C7548" s="3" t="s">
        <v>1117</v>
      </c>
      <c r="D7548" s="3" t="s">
        <v>1118</v>
      </c>
    </row>
    <row r="7549" spans="1:4" x14ac:dyDescent="0.35">
      <c r="A7549" s="3" t="s">
        <v>7601</v>
      </c>
      <c r="B7549" s="3" t="s">
        <v>1116</v>
      </c>
      <c r="C7549" s="3" t="s">
        <v>1117</v>
      </c>
      <c r="D7549" s="3" t="s">
        <v>1124</v>
      </c>
    </row>
    <row r="7550" spans="1:4" x14ac:dyDescent="0.35">
      <c r="A7550" s="3" t="s">
        <v>7602</v>
      </c>
      <c r="B7550" s="3" t="s">
        <v>1116</v>
      </c>
      <c r="C7550" s="3" t="s">
        <v>1117</v>
      </c>
      <c r="D7550" s="3" t="s">
        <v>1118</v>
      </c>
    </row>
    <row r="7551" spans="1:4" x14ac:dyDescent="0.35">
      <c r="A7551" s="3" t="s">
        <v>7603</v>
      </c>
      <c r="B7551" s="3" t="s">
        <v>1116</v>
      </c>
      <c r="C7551" s="3" t="s">
        <v>1117</v>
      </c>
      <c r="D7551" s="3" t="s">
        <v>1118</v>
      </c>
    </row>
    <row r="7552" spans="1:4" x14ac:dyDescent="0.35">
      <c r="A7552" s="3" t="s">
        <v>7604</v>
      </c>
      <c r="B7552" s="3" t="s">
        <v>1116</v>
      </c>
      <c r="C7552" s="3" t="s">
        <v>1117</v>
      </c>
      <c r="D7552" s="3" t="s">
        <v>1124</v>
      </c>
    </row>
    <row r="7553" spans="1:4" x14ac:dyDescent="0.35">
      <c r="A7553" s="3" t="s">
        <v>7605</v>
      </c>
      <c r="B7553" s="3" t="s">
        <v>1120</v>
      </c>
      <c r="C7553" s="3" t="s">
        <v>1121</v>
      </c>
      <c r="D7553" s="3" t="s">
        <v>1118</v>
      </c>
    </row>
    <row r="7554" spans="1:4" x14ac:dyDescent="0.35">
      <c r="A7554" s="3" t="s">
        <v>7606</v>
      </c>
      <c r="B7554" s="3" t="s">
        <v>1116</v>
      </c>
      <c r="C7554" s="3" t="s">
        <v>1123</v>
      </c>
      <c r="D7554" s="3" t="s">
        <v>1118</v>
      </c>
    </row>
    <row r="7555" spans="1:4" x14ac:dyDescent="0.35">
      <c r="A7555" s="3" t="s">
        <v>7607</v>
      </c>
      <c r="B7555" s="3" t="s">
        <v>1116</v>
      </c>
      <c r="C7555" s="3" t="s">
        <v>1123</v>
      </c>
      <c r="D7555" s="3" t="s">
        <v>1118</v>
      </c>
    </row>
    <row r="7556" spans="1:4" x14ac:dyDescent="0.35">
      <c r="A7556" s="3" t="s">
        <v>7608</v>
      </c>
      <c r="B7556" s="3" t="s">
        <v>1119</v>
      </c>
      <c r="C7556" s="3" t="s">
        <v>1123</v>
      </c>
      <c r="D7556" s="3" t="s">
        <v>1126</v>
      </c>
    </row>
    <row r="7557" spans="1:4" x14ac:dyDescent="0.35">
      <c r="A7557" s="3" t="s">
        <v>7609</v>
      </c>
      <c r="B7557" s="3" t="s">
        <v>1119</v>
      </c>
      <c r="C7557" s="3" t="s">
        <v>1121</v>
      </c>
      <c r="D7557" s="3" t="s">
        <v>1124</v>
      </c>
    </row>
    <row r="7558" spans="1:4" x14ac:dyDescent="0.35">
      <c r="A7558" s="3" t="s">
        <v>7610</v>
      </c>
      <c r="B7558" s="3" t="s">
        <v>1120</v>
      </c>
      <c r="C7558" s="3" t="s">
        <v>1123</v>
      </c>
      <c r="D7558" s="3" t="s">
        <v>1118</v>
      </c>
    </row>
    <row r="7559" spans="1:4" x14ac:dyDescent="0.35">
      <c r="A7559" s="3" t="s">
        <v>7611</v>
      </c>
      <c r="B7559" s="3" t="s">
        <v>1116</v>
      </c>
      <c r="C7559" s="3" t="s">
        <v>1122</v>
      </c>
      <c r="D7559" s="3" t="s">
        <v>1118</v>
      </c>
    </row>
    <row r="7560" spans="1:4" x14ac:dyDescent="0.35">
      <c r="A7560" s="3" t="s">
        <v>7612</v>
      </c>
      <c r="B7560" s="3" t="s">
        <v>1119</v>
      </c>
      <c r="C7560" s="3" t="s">
        <v>1117</v>
      </c>
      <c r="D7560" s="3" t="s">
        <v>1126</v>
      </c>
    </row>
    <row r="7561" spans="1:4" x14ac:dyDescent="0.35">
      <c r="A7561" s="3" t="s">
        <v>7613</v>
      </c>
      <c r="B7561" s="3" t="s">
        <v>1116</v>
      </c>
      <c r="C7561" s="3" t="s">
        <v>1123</v>
      </c>
      <c r="D7561" s="3" t="s">
        <v>1124</v>
      </c>
    </row>
    <row r="7562" spans="1:4" x14ac:dyDescent="0.35">
      <c r="A7562" s="3" t="s">
        <v>7614</v>
      </c>
      <c r="B7562" s="3" t="s">
        <v>1119</v>
      </c>
      <c r="C7562" s="3" t="s">
        <v>1123</v>
      </c>
      <c r="D7562" s="3" t="s">
        <v>1118</v>
      </c>
    </row>
    <row r="7563" spans="1:4" x14ac:dyDescent="0.35">
      <c r="A7563" s="3" t="s">
        <v>7615</v>
      </c>
      <c r="B7563" s="3" t="s">
        <v>1119</v>
      </c>
      <c r="C7563" s="3" t="s">
        <v>1117</v>
      </c>
      <c r="D7563" s="3" t="s">
        <v>1124</v>
      </c>
    </row>
    <row r="7564" spans="1:4" x14ac:dyDescent="0.35">
      <c r="A7564" s="3" t="s">
        <v>7616</v>
      </c>
      <c r="B7564" s="3" t="s">
        <v>1119</v>
      </c>
      <c r="C7564" s="3" t="s">
        <v>1117</v>
      </c>
      <c r="D7564" s="3" t="s">
        <v>1124</v>
      </c>
    </row>
    <row r="7565" spans="1:4" x14ac:dyDescent="0.35">
      <c r="A7565" s="3" t="s">
        <v>7617</v>
      </c>
      <c r="B7565" s="3" t="s">
        <v>1116</v>
      </c>
      <c r="C7565" s="3" t="s">
        <v>1117</v>
      </c>
      <c r="D7565" s="3" t="s">
        <v>1126</v>
      </c>
    </row>
    <row r="7566" spans="1:4" x14ac:dyDescent="0.35">
      <c r="A7566" s="3" t="s">
        <v>7618</v>
      </c>
      <c r="B7566" s="3" t="s">
        <v>1119</v>
      </c>
      <c r="C7566" s="3" t="s">
        <v>1121</v>
      </c>
      <c r="D7566" s="3" t="s">
        <v>1118</v>
      </c>
    </row>
    <row r="7567" spans="1:4" x14ac:dyDescent="0.35">
      <c r="A7567" s="3" t="s">
        <v>7619</v>
      </c>
      <c r="B7567" s="3" t="s">
        <v>1116</v>
      </c>
      <c r="C7567" s="3" t="s">
        <v>1123</v>
      </c>
      <c r="D7567" s="3" t="s">
        <v>1118</v>
      </c>
    </row>
    <row r="7568" spans="1:4" x14ac:dyDescent="0.35">
      <c r="A7568" s="3" t="s">
        <v>7620</v>
      </c>
      <c r="B7568" s="3" t="s">
        <v>1119</v>
      </c>
      <c r="C7568" s="3" t="s">
        <v>1123</v>
      </c>
      <c r="D7568" s="3" t="s">
        <v>1118</v>
      </c>
    </row>
    <row r="7569" spans="1:4" x14ac:dyDescent="0.35">
      <c r="A7569" s="3" t="s">
        <v>7621</v>
      </c>
      <c r="B7569" s="3" t="s">
        <v>1116</v>
      </c>
      <c r="C7569" s="3" t="s">
        <v>1117</v>
      </c>
      <c r="D7569" s="3" t="s">
        <v>1118</v>
      </c>
    </row>
    <row r="7570" spans="1:4" x14ac:dyDescent="0.35">
      <c r="A7570" s="3" t="s">
        <v>7622</v>
      </c>
      <c r="B7570" s="3" t="s">
        <v>1116</v>
      </c>
      <c r="C7570" s="3" t="s">
        <v>1117</v>
      </c>
      <c r="D7570" s="3" t="s">
        <v>1124</v>
      </c>
    </row>
    <row r="7571" spans="1:4" x14ac:dyDescent="0.35">
      <c r="A7571" s="3" t="s">
        <v>7623</v>
      </c>
      <c r="B7571" s="3" t="s">
        <v>1116</v>
      </c>
      <c r="C7571" s="3" t="s">
        <v>1123</v>
      </c>
      <c r="D7571" s="3" t="s">
        <v>1118</v>
      </c>
    </row>
    <row r="7572" spans="1:4" x14ac:dyDescent="0.35">
      <c r="A7572" s="3" t="s">
        <v>7624</v>
      </c>
      <c r="B7572" s="3" t="s">
        <v>1116</v>
      </c>
      <c r="C7572" s="3" t="s">
        <v>1117</v>
      </c>
      <c r="D7572" s="3" t="s">
        <v>1118</v>
      </c>
    </row>
    <row r="7573" spans="1:4" x14ac:dyDescent="0.35">
      <c r="A7573" s="3" t="s">
        <v>7625</v>
      </c>
      <c r="B7573" s="3" t="s">
        <v>1116</v>
      </c>
      <c r="C7573" s="3" t="s">
        <v>1121</v>
      </c>
      <c r="D7573" s="3" t="s">
        <v>1118</v>
      </c>
    </row>
    <row r="7574" spans="1:4" x14ac:dyDescent="0.35">
      <c r="A7574" s="3" t="s">
        <v>7626</v>
      </c>
      <c r="B7574" s="3" t="s">
        <v>1116</v>
      </c>
      <c r="C7574" s="3" t="s">
        <v>1123</v>
      </c>
      <c r="D7574" s="3" t="s">
        <v>1124</v>
      </c>
    </row>
    <row r="7575" spans="1:4" x14ac:dyDescent="0.35">
      <c r="A7575" s="3" t="s">
        <v>7627</v>
      </c>
      <c r="B7575" s="3" t="s">
        <v>1116</v>
      </c>
      <c r="C7575" s="3" t="s">
        <v>1121</v>
      </c>
      <c r="D7575" s="3" t="s">
        <v>1126</v>
      </c>
    </row>
    <row r="7576" spans="1:4" x14ac:dyDescent="0.35">
      <c r="A7576" s="3" t="s">
        <v>7628</v>
      </c>
      <c r="B7576" s="3" t="s">
        <v>1116</v>
      </c>
      <c r="C7576" s="3" t="s">
        <v>1123</v>
      </c>
      <c r="D7576" s="3" t="s">
        <v>1118</v>
      </c>
    </row>
    <row r="7577" spans="1:4" x14ac:dyDescent="0.35">
      <c r="A7577" s="3" t="s">
        <v>7629</v>
      </c>
      <c r="B7577" s="3" t="s">
        <v>1116</v>
      </c>
      <c r="C7577" s="3" t="s">
        <v>1117</v>
      </c>
      <c r="D7577" s="3" t="s">
        <v>1118</v>
      </c>
    </row>
    <row r="7578" spans="1:4" x14ac:dyDescent="0.35">
      <c r="A7578" s="3" t="s">
        <v>7630</v>
      </c>
      <c r="B7578" s="3" t="s">
        <v>1119</v>
      </c>
      <c r="C7578" s="3" t="s">
        <v>1117</v>
      </c>
      <c r="D7578" s="3" t="s">
        <v>1118</v>
      </c>
    </row>
    <row r="7579" spans="1:4" x14ac:dyDescent="0.35">
      <c r="A7579" s="3" t="s">
        <v>7631</v>
      </c>
      <c r="B7579" s="3" t="s">
        <v>1120</v>
      </c>
      <c r="C7579" s="3" t="s">
        <v>1123</v>
      </c>
      <c r="D7579" s="3" t="s">
        <v>1126</v>
      </c>
    </row>
    <row r="7580" spans="1:4" x14ac:dyDescent="0.35">
      <c r="A7580" s="3" t="s">
        <v>7632</v>
      </c>
      <c r="B7580" s="3" t="s">
        <v>1116</v>
      </c>
      <c r="C7580" s="3" t="s">
        <v>1121</v>
      </c>
      <c r="D7580" s="3" t="s">
        <v>1124</v>
      </c>
    </row>
    <row r="7581" spans="1:4" x14ac:dyDescent="0.35">
      <c r="A7581" s="3" t="s">
        <v>7633</v>
      </c>
      <c r="B7581" s="3" t="s">
        <v>1116</v>
      </c>
      <c r="C7581" s="3" t="s">
        <v>1117</v>
      </c>
      <c r="D7581" s="3" t="s">
        <v>1118</v>
      </c>
    </row>
    <row r="7582" spans="1:4" x14ac:dyDescent="0.35">
      <c r="A7582" s="3" t="s">
        <v>7634</v>
      </c>
      <c r="B7582" s="3" t="s">
        <v>1116</v>
      </c>
      <c r="C7582" s="3" t="s">
        <v>1123</v>
      </c>
      <c r="D7582" s="3" t="s">
        <v>1118</v>
      </c>
    </row>
    <row r="7583" spans="1:4" x14ac:dyDescent="0.35">
      <c r="A7583" s="3" t="s">
        <v>7635</v>
      </c>
      <c r="B7583" s="3" t="s">
        <v>1116</v>
      </c>
      <c r="C7583" s="3" t="s">
        <v>1117</v>
      </c>
      <c r="D7583" s="3" t="s">
        <v>1118</v>
      </c>
    </row>
    <row r="7584" spans="1:4" x14ac:dyDescent="0.35">
      <c r="A7584" s="3" t="s">
        <v>7636</v>
      </c>
      <c r="B7584" s="3" t="s">
        <v>1120</v>
      </c>
      <c r="C7584" s="3" t="s">
        <v>1121</v>
      </c>
      <c r="D7584" s="3" t="s">
        <v>1118</v>
      </c>
    </row>
    <row r="7585" spans="1:4" x14ac:dyDescent="0.35">
      <c r="A7585" s="3" t="s">
        <v>7637</v>
      </c>
      <c r="B7585" s="3" t="s">
        <v>1119</v>
      </c>
      <c r="C7585" s="3" t="s">
        <v>1123</v>
      </c>
      <c r="D7585" s="3" t="s">
        <v>1118</v>
      </c>
    </row>
    <row r="7586" spans="1:4" x14ac:dyDescent="0.35">
      <c r="A7586" s="3" t="s">
        <v>7638</v>
      </c>
      <c r="B7586" s="3" t="s">
        <v>1119</v>
      </c>
      <c r="C7586" s="3" t="s">
        <v>1122</v>
      </c>
      <c r="D7586" s="3" t="s">
        <v>1124</v>
      </c>
    </row>
    <row r="7587" spans="1:4" x14ac:dyDescent="0.35">
      <c r="A7587" s="3" t="s">
        <v>7639</v>
      </c>
      <c r="B7587" s="3" t="s">
        <v>1119</v>
      </c>
      <c r="C7587" s="3" t="s">
        <v>1117</v>
      </c>
      <c r="D7587" s="3" t="s">
        <v>1118</v>
      </c>
    </row>
    <row r="7588" spans="1:4" x14ac:dyDescent="0.35">
      <c r="A7588" s="3" t="s">
        <v>7640</v>
      </c>
      <c r="B7588" s="3" t="s">
        <v>1116</v>
      </c>
      <c r="C7588" s="3" t="s">
        <v>1122</v>
      </c>
      <c r="D7588" s="3" t="s">
        <v>1124</v>
      </c>
    </row>
    <row r="7589" spans="1:4" x14ac:dyDescent="0.35">
      <c r="A7589" s="3" t="s">
        <v>7641</v>
      </c>
      <c r="B7589" s="3" t="s">
        <v>1120</v>
      </c>
      <c r="C7589" s="3" t="s">
        <v>1117</v>
      </c>
      <c r="D7589" s="3" t="s">
        <v>1124</v>
      </c>
    </row>
    <row r="7590" spans="1:4" x14ac:dyDescent="0.35">
      <c r="A7590" s="3" t="s">
        <v>7642</v>
      </c>
      <c r="B7590" s="3" t="s">
        <v>1119</v>
      </c>
      <c r="C7590" s="3" t="s">
        <v>1121</v>
      </c>
      <c r="D7590" s="3" t="s">
        <v>1118</v>
      </c>
    </row>
    <row r="7591" spans="1:4" x14ac:dyDescent="0.35">
      <c r="A7591" s="3" t="s">
        <v>7643</v>
      </c>
      <c r="B7591" s="3" t="s">
        <v>1116</v>
      </c>
      <c r="C7591" s="3" t="s">
        <v>1117</v>
      </c>
      <c r="D7591" s="3" t="s">
        <v>1118</v>
      </c>
    </row>
    <row r="7592" spans="1:4" x14ac:dyDescent="0.35">
      <c r="A7592" s="3" t="s">
        <v>7644</v>
      </c>
      <c r="B7592" s="3" t="s">
        <v>1116</v>
      </c>
      <c r="C7592" s="3" t="s">
        <v>1123</v>
      </c>
      <c r="D7592" s="3" t="s">
        <v>1118</v>
      </c>
    </row>
    <row r="7593" spans="1:4" x14ac:dyDescent="0.35">
      <c r="A7593" s="3" t="s">
        <v>7645</v>
      </c>
      <c r="B7593" s="3" t="s">
        <v>1116</v>
      </c>
      <c r="C7593" s="3" t="s">
        <v>1117</v>
      </c>
      <c r="D7593" s="3" t="s">
        <v>1124</v>
      </c>
    </row>
    <row r="7594" spans="1:4" x14ac:dyDescent="0.35">
      <c r="A7594" s="3" t="s">
        <v>7646</v>
      </c>
      <c r="B7594" s="3" t="s">
        <v>1116</v>
      </c>
      <c r="C7594" s="3" t="s">
        <v>1117</v>
      </c>
      <c r="D7594" s="3" t="s">
        <v>1124</v>
      </c>
    </row>
    <row r="7595" spans="1:4" x14ac:dyDescent="0.35">
      <c r="A7595" s="3" t="s">
        <v>7647</v>
      </c>
      <c r="B7595" s="3" t="s">
        <v>1116</v>
      </c>
      <c r="C7595" s="3" t="s">
        <v>1117</v>
      </c>
      <c r="D7595" s="3" t="s">
        <v>1118</v>
      </c>
    </row>
    <row r="7596" spans="1:4" x14ac:dyDescent="0.35">
      <c r="A7596" s="3" t="s">
        <v>7648</v>
      </c>
      <c r="B7596" s="3" t="s">
        <v>1116</v>
      </c>
      <c r="C7596" s="3" t="s">
        <v>1121</v>
      </c>
      <c r="D7596" s="3" t="s">
        <v>1118</v>
      </c>
    </row>
    <row r="7597" spans="1:4" x14ac:dyDescent="0.35">
      <c r="A7597" s="3" t="s">
        <v>7649</v>
      </c>
      <c r="B7597" s="3" t="s">
        <v>1116</v>
      </c>
      <c r="C7597" s="3" t="s">
        <v>1123</v>
      </c>
      <c r="D7597" s="3" t="s">
        <v>1124</v>
      </c>
    </row>
    <row r="7598" spans="1:4" x14ac:dyDescent="0.35">
      <c r="A7598" s="3" t="s">
        <v>7650</v>
      </c>
      <c r="B7598" s="3" t="s">
        <v>1119</v>
      </c>
      <c r="C7598" s="3" t="s">
        <v>1117</v>
      </c>
      <c r="D7598" s="3" t="s">
        <v>1118</v>
      </c>
    </row>
    <row r="7599" spans="1:4" x14ac:dyDescent="0.35">
      <c r="A7599" s="3" t="s">
        <v>7651</v>
      </c>
      <c r="B7599" s="3" t="s">
        <v>1119</v>
      </c>
      <c r="C7599" s="3" t="s">
        <v>1123</v>
      </c>
      <c r="D7599" s="3" t="s">
        <v>1124</v>
      </c>
    </row>
    <row r="7600" spans="1:4" x14ac:dyDescent="0.35">
      <c r="A7600" s="3" t="s">
        <v>7652</v>
      </c>
      <c r="B7600" s="3" t="s">
        <v>1116</v>
      </c>
      <c r="C7600" s="3" t="s">
        <v>1122</v>
      </c>
      <c r="D7600" s="3" t="s">
        <v>1118</v>
      </c>
    </row>
    <row r="7601" spans="1:4" x14ac:dyDescent="0.35">
      <c r="A7601" s="3" t="s">
        <v>7653</v>
      </c>
      <c r="B7601" s="3" t="s">
        <v>1116</v>
      </c>
      <c r="C7601" s="3" t="s">
        <v>1117</v>
      </c>
      <c r="D7601" s="3" t="s">
        <v>1124</v>
      </c>
    </row>
    <row r="7602" spans="1:4" x14ac:dyDescent="0.35">
      <c r="A7602" s="3" t="s">
        <v>7654</v>
      </c>
      <c r="B7602" s="3" t="s">
        <v>1116</v>
      </c>
      <c r="C7602" s="3" t="s">
        <v>1123</v>
      </c>
      <c r="D7602" s="3" t="s">
        <v>1118</v>
      </c>
    </row>
    <row r="7603" spans="1:4" x14ac:dyDescent="0.35">
      <c r="A7603" s="3" t="s">
        <v>7655</v>
      </c>
      <c r="B7603" s="3" t="s">
        <v>1120</v>
      </c>
      <c r="C7603" s="3" t="s">
        <v>1122</v>
      </c>
      <c r="D7603" s="3" t="s">
        <v>1124</v>
      </c>
    </row>
    <row r="7604" spans="1:4" x14ac:dyDescent="0.35">
      <c r="A7604" s="3" t="s">
        <v>7656</v>
      </c>
      <c r="B7604" s="3" t="s">
        <v>1116</v>
      </c>
      <c r="C7604" s="3" t="s">
        <v>1123</v>
      </c>
      <c r="D7604" s="3" t="s">
        <v>1124</v>
      </c>
    </row>
    <row r="7605" spans="1:4" x14ac:dyDescent="0.35">
      <c r="A7605" s="3" t="s">
        <v>7657</v>
      </c>
      <c r="B7605" s="3" t="s">
        <v>1120</v>
      </c>
      <c r="C7605" s="3" t="s">
        <v>1117</v>
      </c>
      <c r="D7605" s="3" t="s">
        <v>1118</v>
      </c>
    </row>
    <row r="7606" spans="1:4" x14ac:dyDescent="0.35">
      <c r="A7606" s="3" t="s">
        <v>7658</v>
      </c>
      <c r="B7606" s="3" t="s">
        <v>1116</v>
      </c>
      <c r="C7606" s="3" t="s">
        <v>1117</v>
      </c>
      <c r="D7606" s="3" t="s">
        <v>1118</v>
      </c>
    </row>
    <row r="7607" spans="1:4" x14ac:dyDescent="0.35">
      <c r="A7607" s="3" t="s">
        <v>7659</v>
      </c>
      <c r="B7607" s="3" t="s">
        <v>1120</v>
      </c>
      <c r="C7607" s="3" t="s">
        <v>1122</v>
      </c>
      <c r="D7607" s="3" t="s">
        <v>1126</v>
      </c>
    </row>
    <row r="7608" spans="1:4" x14ac:dyDescent="0.35">
      <c r="A7608" s="3" t="s">
        <v>7660</v>
      </c>
      <c r="B7608" s="3" t="s">
        <v>1119</v>
      </c>
      <c r="C7608" s="3" t="s">
        <v>1123</v>
      </c>
      <c r="D7608" s="3" t="s">
        <v>1126</v>
      </c>
    </row>
    <row r="7609" spans="1:4" x14ac:dyDescent="0.35">
      <c r="A7609" s="3" t="s">
        <v>7661</v>
      </c>
      <c r="B7609" s="3" t="s">
        <v>1116</v>
      </c>
      <c r="C7609" s="3" t="s">
        <v>1123</v>
      </c>
      <c r="D7609" s="3" t="s">
        <v>1126</v>
      </c>
    </row>
    <row r="7610" spans="1:4" x14ac:dyDescent="0.35">
      <c r="A7610" s="3" t="s">
        <v>7662</v>
      </c>
      <c r="B7610" s="3" t="s">
        <v>1116</v>
      </c>
      <c r="C7610" s="3" t="s">
        <v>1123</v>
      </c>
      <c r="D7610" s="3" t="s">
        <v>1118</v>
      </c>
    </row>
    <row r="7611" spans="1:4" x14ac:dyDescent="0.35">
      <c r="A7611" s="3" t="s">
        <v>7663</v>
      </c>
      <c r="B7611" s="3" t="s">
        <v>1116</v>
      </c>
      <c r="C7611" s="3" t="s">
        <v>1122</v>
      </c>
      <c r="D7611" s="3" t="s">
        <v>1118</v>
      </c>
    </row>
    <row r="7612" spans="1:4" x14ac:dyDescent="0.35">
      <c r="A7612" s="3" t="s">
        <v>7664</v>
      </c>
      <c r="B7612" s="3" t="s">
        <v>1116</v>
      </c>
      <c r="C7612" s="3" t="s">
        <v>1117</v>
      </c>
      <c r="D7612" s="3" t="s">
        <v>1118</v>
      </c>
    </row>
    <row r="7613" spans="1:4" x14ac:dyDescent="0.35">
      <c r="A7613" s="3" t="s">
        <v>7665</v>
      </c>
      <c r="B7613" s="3" t="s">
        <v>1116</v>
      </c>
      <c r="C7613" s="3" t="s">
        <v>1121</v>
      </c>
      <c r="D7613" s="3" t="s">
        <v>1118</v>
      </c>
    </row>
    <row r="7614" spans="1:4" x14ac:dyDescent="0.35">
      <c r="A7614" s="3" t="s">
        <v>7666</v>
      </c>
      <c r="B7614" s="3" t="s">
        <v>1116</v>
      </c>
      <c r="C7614" s="3" t="s">
        <v>1117</v>
      </c>
      <c r="D7614" s="3" t="s">
        <v>1118</v>
      </c>
    </row>
    <row r="7615" spans="1:4" x14ac:dyDescent="0.35">
      <c r="A7615" s="3" t="s">
        <v>7667</v>
      </c>
      <c r="B7615" s="3" t="s">
        <v>1116</v>
      </c>
      <c r="C7615" s="3" t="s">
        <v>1117</v>
      </c>
      <c r="D7615" s="3" t="s">
        <v>1118</v>
      </c>
    </row>
    <row r="7616" spans="1:4" x14ac:dyDescent="0.35">
      <c r="A7616" s="3" t="s">
        <v>7668</v>
      </c>
      <c r="B7616" s="3" t="s">
        <v>1119</v>
      </c>
      <c r="C7616" s="3" t="s">
        <v>1123</v>
      </c>
      <c r="D7616" s="3" t="s">
        <v>1126</v>
      </c>
    </row>
    <row r="7617" spans="1:4" x14ac:dyDescent="0.35">
      <c r="A7617" s="3" t="s">
        <v>7669</v>
      </c>
      <c r="B7617" s="3" t="s">
        <v>1116</v>
      </c>
      <c r="C7617" s="3" t="s">
        <v>1117</v>
      </c>
      <c r="D7617" s="3" t="s">
        <v>1118</v>
      </c>
    </row>
    <row r="7618" spans="1:4" x14ac:dyDescent="0.35">
      <c r="A7618" s="3" t="s">
        <v>7670</v>
      </c>
      <c r="B7618" s="3" t="s">
        <v>1116</v>
      </c>
      <c r="C7618" s="3" t="s">
        <v>1121</v>
      </c>
      <c r="D7618" s="3" t="s">
        <v>1118</v>
      </c>
    </row>
    <row r="7619" spans="1:4" x14ac:dyDescent="0.35">
      <c r="A7619" s="3" t="s">
        <v>7671</v>
      </c>
      <c r="B7619" s="3" t="s">
        <v>1116</v>
      </c>
      <c r="C7619" s="3" t="s">
        <v>1117</v>
      </c>
      <c r="D7619" s="3" t="s">
        <v>1118</v>
      </c>
    </row>
    <row r="7620" spans="1:4" x14ac:dyDescent="0.35">
      <c r="A7620" s="3" t="s">
        <v>7672</v>
      </c>
      <c r="B7620" s="3" t="s">
        <v>1116</v>
      </c>
      <c r="C7620" s="3" t="s">
        <v>1121</v>
      </c>
      <c r="D7620" s="3" t="s">
        <v>1118</v>
      </c>
    </row>
    <row r="7621" spans="1:4" x14ac:dyDescent="0.35">
      <c r="A7621" s="3" t="s">
        <v>7673</v>
      </c>
      <c r="B7621" s="3" t="s">
        <v>1116</v>
      </c>
      <c r="C7621" s="3" t="s">
        <v>1122</v>
      </c>
      <c r="D7621" s="3" t="s">
        <v>1118</v>
      </c>
    </row>
    <row r="7622" spans="1:4" x14ac:dyDescent="0.35">
      <c r="A7622" s="3" t="s">
        <v>7674</v>
      </c>
      <c r="B7622" s="3" t="s">
        <v>1119</v>
      </c>
      <c r="C7622" s="3" t="s">
        <v>1122</v>
      </c>
      <c r="D7622" s="3" t="s">
        <v>1126</v>
      </c>
    </row>
    <row r="7623" spans="1:4" x14ac:dyDescent="0.35">
      <c r="A7623" s="3" t="s">
        <v>7675</v>
      </c>
      <c r="B7623" s="3" t="s">
        <v>1116</v>
      </c>
      <c r="C7623" s="3" t="s">
        <v>1123</v>
      </c>
      <c r="D7623" s="3" t="s">
        <v>1118</v>
      </c>
    </row>
    <row r="7624" spans="1:4" x14ac:dyDescent="0.35">
      <c r="A7624" s="3" t="s">
        <v>7676</v>
      </c>
      <c r="B7624" s="3" t="s">
        <v>1116</v>
      </c>
      <c r="C7624" s="3" t="s">
        <v>1123</v>
      </c>
      <c r="D7624" s="3" t="s">
        <v>1124</v>
      </c>
    </row>
    <row r="7625" spans="1:4" x14ac:dyDescent="0.35">
      <c r="A7625" s="3" t="s">
        <v>7677</v>
      </c>
      <c r="B7625" s="3" t="s">
        <v>1120</v>
      </c>
      <c r="C7625" s="3" t="s">
        <v>1123</v>
      </c>
      <c r="D7625" s="3" t="s">
        <v>1118</v>
      </c>
    </row>
    <row r="7626" spans="1:4" x14ac:dyDescent="0.35">
      <c r="A7626" s="3" t="s">
        <v>7678</v>
      </c>
      <c r="B7626" s="3" t="s">
        <v>1119</v>
      </c>
      <c r="C7626" s="3" t="s">
        <v>1117</v>
      </c>
      <c r="D7626" s="3" t="s">
        <v>1126</v>
      </c>
    </row>
    <row r="7627" spans="1:4" x14ac:dyDescent="0.35">
      <c r="A7627" s="3" t="s">
        <v>7679</v>
      </c>
      <c r="B7627" s="3" t="s">
        <v>1116</v>
      </c>
      <c r="C7627" s="3" t="s">
        <v>1123</v>
      </c>
      <c r="D7627" s="3" t="s">
        <v>1124</v>
      </c>
    </row>
    <row r="7628" spans="1:4" x14ac:dyDescent="0.35">
      <c r="A7628" s="3" t="s">
        <v>7680</v>
      </c>
      <c r="B7628" s="3" t="s">
        <v>1119</v>
      </c>
      <c r="C7628" s="3" t="s">
        <v>1121</v>
      </c>
      <c r="D7628" s="3" t="s">
        <v>1118</v>
      </c>
    </row>
    <row r="7629" spans="1:4" x14ac:dyDescent="0.35">
      <c r="A7629" s="3" t="s">
        <v>7681</v>
      </c>
      <c r="B7629" s="3" t="s">
        <v>1119</v>
      </c>
      <c r="C7629" s="3" t="s">
        <v>1121</v>
      </c>
      <c r="D7629" s="3" t="s">
        <v>1118</v>
      </c>
    </row>
    <row r="7630" spans="1:4" x14ac:dyDescent="0.35">
      <c r="A7630" s="3" t="s">
        <v>7682</v>
      </c>
      <c r="B7630" s="3" t="s">
        <v>1119</v>
      </c>
      <c r="C7630" s="3" t="s">
        <v>1117</v>
      </c>
      <c r="D7630" s="3" t="s">
        <v>1118</v>
      </c>
    </row>
    <row r="7631" spans="1:4" x14ac:dyDescent="0.35">
      <c r="A7631" s="3" t="s">
        <v>7683</v>
      </c>
      <c r="B7631" s="3" t="s">
        <v>1119</v>
      </c>
      <c r="C7631" s="3" t="s">
        <v>1121</v>
      </c>
      <c r="D7631" s="3" t="s">
        <v>1118</v>
      </c>
    </row>
    <row r="7632" spans="1:4" x14ac:dyDescent="0.35">
      <c r="A7632" s="3" t="s">
        <v>7684</v>
      </c>
      <c r="B7632" s="3" t="s">
        <v>1116</v>
      </c>
      <c r="C7632" s="3" t="s">
        <v>1117</v>
      </c>
      <c r="D7632" s="3" t="s">
        <v>1118</v>
      </c>
    </row>
    <row r="7633" spans="1:4" x14ac:dyDescent="0.35">
      <c r="A7633" s="3" t="s">
        <v>7685</v>
      </c>
      <c r="B7633" s="3" t="s">
        <v>1119</v>
      </c>
      <c r="C7633" s="3" t="s">
        <v>1117</v>
      </c>
      <c r="D7633" s="3" t="s">
        <v>1118</v>
      </c>
    </row>
    <row r="7634" spans="1:4" x14ac:dyDescent="0.35">
      <c r="A7634" s="3" t="s">
        <v>7686</v>
      </c>
      <c r="B7634" s="3" t="s">
        <v>1116</v>
      </c>
      <c r="C7634" s="3" t="s">
        <v>1117</v>
      </c>
      <c r="D7634" s="3" t="s">
        <v>1118</v>
      </c>
    </row>
    <row r="7635" spans="1:4" x14ac:dyDescent="0.35">
      <c r="A7635" s="3" t="s">
        <v>7687</v>
      </c>
      <c r="B7635" s="3" t="s">
        <v>1116</v>
      </c>
      <c r="C7635" s="3" t="s">
        <v>1121</v>
      </c>
      <c r="D7635" s="3" t="s">
        <v>1118</v>
      </c>
    </row>
    <row r="7636" spans="1:4" x14ac:dyDescent="0.35">
      <c r="A7636" s="3" t="s">
        <v>7688</v>
      </c>
      <c r="B7636" s="3" t="s">
        <v>1116</v>
      </c>
      <c r="C7636" s="3" t="s">
        <v>1122</v>
      </c>
      <c r="D7636" s="3" t="s">
        <v>1118</v>
      </c>
    </row>
    <row r="7637" spans="1:4" x14ac:dyDescent="0.35">
      <c r="A7637" s="3" t="s">
        <v>7689</v>
      </c>
      <c r="B7637" s="3" t="s">
        <v>1116</v>
      </c>
      <c r="C7637" s="3" t="s">
        <v>1117</v>
      </c>
      <c r="D7637" s="3" t="s">
        <v>1118</v>
      </c>
    </row>
    <row r="7638" spans="1:4" x14ac:dyDescent="0.35">
      <c r="A7638" s="3" t="s">
        <v>7690</v>
      </c>
      <c r="B7638" s="3" t="s">
        <v>1119</v>
      </c>
      <c r="C7638" s="3" t="s">
        <v>1121</v>
      </c>
      <c r="D7638" s="3" t="s">
        <v>1126</v>
      </c>
    </row>
    <row r="7639" spans="1:4" x14ac:dyDescent="0.35">
      <c r="A7639" s="3" t="s">
        <v>7691</v>
      </c>
      <c r="B7639" s="3" t="s">
        <v>1116</v>
      </c>
      <c r="C7639" s="3" t="s">
        <v>1117</v>
      </c>
      <c r="D7639" s="3" t="s">
        <v>1118</v>
      </c>
    </row>
    <row r="7640" spans="1:4" x14ac:dyDescent="0.35">
      <c r="A7640" s="3" t="s">
        <v>7692</v>
      </c>
      <c r="B7640" s="3" t="s">
        <v>1116</v>
      </c>
      <c r="C7640" s="3" t="s">
        <v>1117</v>
      </c>
      <c r="D7640" s="3" t="s">
        <v>1118</v>
      </c>
    </row>
    <row r="7641" spans="1:4" x14ac:dyDescent="0.35">
      <c r="A7641" s="3" t="s">
        <v>7693</v>
      </c>
      <c r="B7641" s="3" t="s">
        <v>1116</v>
      </c>
      <c r="C7641" s="3" t="s">
        <v>1117</v>
      </c>
      <c r="D7641" s="3" t="s">
        <v>1118</v>
      </c>
    </row>
    <row r="7642" spans="1:4" x14ac:dyDescent="0.35">
      <c r="A7642" s="3" t="s">
        <v>7694</v>
      </c>
      <c r="B7642" s="3" t="s">
        <v>1119</v>
      </c>
      <c r="C7642" s="3" t="s">
        <v>1123</v>
      </c>
      <c r="D7642" s="3" t="s">
        <v>1126</v>
      </c>
    </row>
    <row r="7643" spans="1:4" x14ac:dyDescent="0.35">
      <c r="A7643" s="3" t="s">
        <v>7695</v>
      </c>
      <c r="B7643" s="3" t="s">
        <v>1120</v>
      </c>
      <c r="C7643" s="3" t="s">
        <v>1122</v>
      </c>
      <c r="D7643" s="3" t="s">
        <v>1126</v>
      </c>
    </row>
    <row r="7644" spans="1:4" x14ac:dyDescent="0.35">
      <c r="A7644" s="3" t="s">
        <v>7696</v>
      </c>
      <c r="B7644" s="3" t="s">
        <v>1116</v>
      </c>
      <c r="C7644" s="3" t="s">
        <v>1117</v>
      </c>
      <c r="D7644" s="3" t="s">
        <v>1118</v>
      </c>
    </row>
    <row r="7645" spans="1:4" x14ac:dyDescent="0.35">
      <c r="A7645" s="3" t="s">
        <v>7697</v>
      </c>
      <c r="B7645" s="3" t="s">
        <v>1116</v>
      </c>
      <c r="C7645" s="3" t="s">
        <v>1117</v>
      </c>
      <c r="D7645" s="3" t="s">
        <v>1118</v>
      </c>
    </row>
    <row r="7646" spans="1:4" x14ac:dyDescent="0.35">
      <c r="A7646" s="3" t="s">
        <v>7698</v>
      </c>
      <c r="B7646" s="3" t="s">
        <v>1116</v>
      </c>
      <c r="C7646" s="3" t="s">
        <v>1121</v>
      </c>
      <c r="D7646" s="3" t="s">
        <v>1118</v>
      </c>
    </row>
    <row r="7647" spans="1:4" x14ac:dyDescent="0.35">
      <c r="A7647" s="3" t="s">
        <v>7699</v>
      </c>
      <c r="B7647" s="3" t="s">
        <v>1119</v>
      </c>
      <c r="C7647" s="3" t="s">
        <v>1117</v>
      </c>
      <c r="D7647" s="3" t="s">
        <v>1118</v>
      </c>
    </row>
    <row r="7648" spans="1:4" x14ac:dyDescent="0.35">
      <c r="A7648" s="3" t="s">
        <v>7700</v>
      </c>
      <c r="B7648" s="3" t="s">
        <v>1116</v>
      </c>
      <c r="C7648" s="3" t="s">
        <v>1122</v>
      </c>
      <c r="D7648" s="3" t="s">
        <v>1118</v>
      </c>
    </row>
    <row r="7649" spans="1:4" x14ac:dyDescent="0.35">
      <c r="A7649" s="3" t="s">
        <v>7701</v>
      </c>
      <c r="B7649" s="3" t="s">
        <v>1120</v>
      </c>
      <c r="C7649" s="3" t="s">
        <v>1117</v>
      </c>
      <c r="D7649" s="3" t="s">
        <v>1118</v>
      </c>
    </row>
    <row r="7650" spans="1:4" x14ac:dyDescent="0.35">
      <c r="A7650" s="3" t="s">
        <v>7702</v>
      </c>
      <c r="B7650" s="3" t="s">
        <v>1116</v>
      </c>
      <c r="C7650" s="3" t="s">
        <v>1117</v>
      </c>
      <c r="D7650" s="3" t="s">
        <v>1118</v>
      </c>
    </row>
    <row r="7651" spans="1:4" x14ac:dyDescent="0.35">
      <c r="A7651" s="3" t="s">
        <v>7703</v>
      </c>
      <c r="B7651" s="3" t="s">
        <v>1119</v>
      </c>
      <c r="C7651" s="3" t="s">
        <v>1117</v>
      </c>
      <c r="D7651" s="3" t="s">
        <v>1124</v>
      </c>
    </row>
    <row r="7652" spans="1:4" x14ac:dyDescent="0.35">
      <c r="A7652" s="3" t="s">
        <v>7704</v>
      </c>
      <c r="B7652" s="3" t="s">
        <v>1120</v>
      </c>
      <c r="C7652" s="3" t="s">
        <v>1121</v>
      </c>
      <c r="D7652" s="3" t="s">
        <v>1118</v>
      </c>
    </row>
    <row r="7653" spans="1:4" x14ac:dyDescent="0.35">
      <c r="A7653" s="3" t="s">
        <v>7705</v>
      </c>
      <c r="B7653" s="3" t="s">
        <v>1116</v>
      </c>
      <c r="C7653" s="3" t="s">
        <v>1123</v>
      </c>
      <c r="D7653" s="3" t="s">
        <v>1118</v>
      </c>
    </row>
    <row r="7654" spans="1:4" x14ac:dyDescent="0.35">
      <c r="A7654" s="3" t="s">
        <v>7706</v>
      </c>
      <c r="B7654" s="3" t="s">
        <v>1119</v>
      </c>
      <c r="C7654" s="3" t="s">
        <v>1122</v>
      </c>
      <c r="D7654" s="3" t="s">
        <v>1118</v>
      </c>
    </row>
    <row r="7655" spans="1:4" x14ac:dyDescent="0.35">
      <c r="A7655" s="3" t="s">
        <v>7707</v>
      </c>
      <c r="B7655" s="3" t="s">
        <v>1116</v>
      </c>
      <c r="C7655" s="3" t="s">
        <v>1123</v>
      </c>
      <c r="D7655" s="3" t="s">
        <v>1118</v>
      </c>
    </row>
    <row r="7656" spans="1:4" x14ac:dyDescent="0.35">
      <c r="A7656" s="3" t="s">
        <v>7708</v>
      </c>
      <c r="B7656" s="3" t="s">
        <v>1116</v>
      </c>
      <c r="C7656" s="3" t="s">
        <v>1123</v>
      </c>
      <c r="D7656" s="3" t="s">
        <v>1118</v>
      </c>
    </row>
    <row r="7657" spans="1:4" x14ac:dyDescent="0.35">
      <c r="A7657" s="3" t="s">
        <v>7709</v>
      </c>
      <c r="B7657" s="3" t="s">
        <v>1116</v>
      </c>
      <c r="C7657" s="3" t="s">
        <v>1117</v>
      </c>
      <c r="D7657" s="3" t="s">
        <v>1118</v>
      </c>
    </row>
    <row r="7658" spans="1:4" x14ac:dyDescent="0.35">
      <c r="A7658" s="3" t="s">
        <v>7710</v>
      </c>
      <c r="B7658" s="3" t="s">
        <v>1116</v>
      </c>
      <c r="C7658" s="3" t="s">
        <v>1117</v>
      </c>
      <c r="D7658" s="3" t="s">
        <v>1118</v>
      </c>
    </row>
    <row r="7659" spans="1:4" x14ac:dyDescent="0.35">
      <c r="A7659" s="3" t="s">
        <v>7711</v>
      </c>
      <c r="B7659" s="3" t="s">
        <v>1119</v>
      </c>
      <c r="C7659" s="3" t="s">
        <v>1122</v>
      </c>
      <c r="D7659" s="3" t="s">
        <v>1118</v>
      </c>
    </row>
    <row r="7660" spans="1:4" x14ac:dyDescent="0.35">
      <c r="A7660" s="3" t="s">
        <v>7712</v>
      </c>
      <c r="B7660" s="3" t="s">
        <v>1119</v>
      </c>
      <c r="C7660" s="3" t="s">
        <v>1117</v>
      </c>
      <c r="D7660" s="3" t="s">
        <v>1126</v>
      </c>
    </row>
    <row r="7661" spans="1:4" x14ac:dyDescent="0.35">
      <c r="A7661" s="3" t="s">
        <v>7713</v>
      </c>
      <c r="B7661" s="3" t="s">
        <v>1119</v>
      </c>
      <c r="C7661" s="3" t="s">
        <v>1123</v>
      </c>
      <c r="D7661" s="3" t="s">
        <v>1126</v>
      </c>
    </row>
    <row r="7662" spans="1:4" x14ac:dyDescent="0.35">
      <c r="A7662" s="3" t="s">
        <v>7714</v>
      </c>
      <c r="B7662" s="3" t="s">
        <v>1119</v>
      </c>
      <c r="C7662" s="3" t="s">
        <v>1117</v>
      </c>
      <c r="D7662" s="3" t="s">
        <v>1118</v>
      </c>
    </row>
    <row r="7663" spans="1:4" x14ac:dyDescent="0.35">
      <c r="A7663" s="3" t="s">
        <v>7715</v>
      </c>
      <c r="B7663" s="3" t="s">
        <v>1119</v>
      </c>
      <c r="C7663" s="3" t="s">
        <v>1122</v>
      </c>
      <c r="D7663" s="3" t="s">
        <v>1118</v>
      </c>
    </row>
    <row r="7664" spans="1:4" x14ac:dyDescent="0.35">
      <c r="A7664" s="3" t="s">
        <v>7716</v>
      </c>
      <c r="B7664" s="3" t="s">
        <v>1116</v>
      </c>
      <c r="C7664" s="3" t="s">
        <v>1117</v>
      </c>
      <c r="D7664" s="3" t="s">
        <v>1118</v>
      </c>
    </row>
    <row r="7665" spans="1:4" x14ac:dyDescent="0.35">
      <c r="A7665" s="3" t="s">
        <v>7717</v>
      </c>
      <c r="B7665" s="3" t="s">
        <v>1116</v>
      </c>
      <c r="C7665" s="3" t="s">
        <v>1117</v>
      </c>
      <c r="D7665" s="3" t="s">
        <v>1118</v>
      </c>
    </row>
    <row r="7666" spans="1:4" x14ac:dyDescent="0.35">
      <c r="A7666" s="3" t="s">
        <v>7718</v>
      </c>
      <c r="B7666" s="3" t="s">
        <v>1116</v>
      </c>
      <c r="C7666" s="3" t="s">
        <v>1122</v>
      </c>
      <c r="D7666" s="3" t="s">
        <v>1118</v>
      </c>
    </row>
    <row r="7667" spans="1:4" x14ac:dyDescent="0.35">
      <c r="A7667" s="3" t="s">
        <v>7719</v>
      </c>
      <c r="B7667" s="3" t="s">
        <v>1119</v>
      </c>
      <c r="C7667" s="3" t="s">
        <v>1117</v>
      </c>
      <c r="D7667" s="3" t="s">
        <v>1118</v>
      </c>
    </row>
    <row r="7668" spans="1:4" x14ac:dyDescent="0.35">
      <c r="A7668" s="3" t="s">
        <v>7720</v>
      </c>
      <c r="B7668" s="3" t="s">
        <v>1120</v>
      </c>
      <c r="C7668" s="3" t="s">
        <v>1121</v>
      </c>
      <c r="D7668" s="3" t="s">
        <v>1126</v>
      </c>
    </row>
    <row r="7669" spans="1:4" x14ac:dyDescent="0.35">
      <c r="A7669" s="3" t="s">
        <v>7721</v>
      </c>
      <c r="B7669" s="3" t="s">
        <v>1119</v>
      </c>
      <c r="C7669" s="3" t="s">
        <v>1121</v>
      </c>
      <c r="D7669" s="3" t="s">
        <v>1124</v>
      </c>
    </row>
    <row r="7670" spans="1:4" x14ac:dyDescent="0.35">
      <c r="A7670" s="3" t="s">
        <v>7722</v>
      </c>
      <c r="B7670" s="3" t="s">
        <v>1119</v>
      </c>
      <c r="C7670" s="3" t="s">
        <v>1121</v>
      </c>
      <c r="D7670" s="3" t="s">
        <v>1118</v>
      </c>
    </row>
    <row r="7671" spans="1:4" x14ac:dyDescent="0.35">
      <c r="A7671" s="3" t="s">
        <v>7723</v>
      </c>
      <c r="B7671" s="3" t="s">
        <v>1116</v>
      </c>
      <c r="C7671" s="3" t="s">
        <v>1123</v>
      </c>
      <c r="D7671" s="3" t="s">
        <v>1118</v>
      </c>
    </row>
    <row r="7672" spans="1:4" x14ac:dyDescent="0.35">
      <c r="A7672" s="3" t="s">
        <v>7724</v>
      </c>
      <c r="B7672" s="3" t="s">
        <v>1116</v>
      </c>
      <c r="C7672" s="3" t="s">
        <v>1121</v>
      </c>
      <c r="D7672" s="3" t="s">
        <v>1118</v>
      </c>
    </row>
    <row r="7673" spans="1:4" x14ac:dyDescent="0.35">
      <c r="A7673" s="3" t="s">
        <v>7725</v>
      </c>
      <c r="B7673" s="3" t="s">
        <v>1116</v>
      </c>
      <c r="C7673" s="3" t="s">
        <v>1123</v>
      </c>
      <c r="D7673" s="3" t="s">
        <v>1118</v>
      </c>
    </row>
    <row r="7674" spans="1:4" x14ac:dyDescent="0.35">
      <c r="A7674" s="3" t="s">
        <v>7726</v>
      </c>
      <c r="B7674" s="3" t="s">
        <v>1119</v>
      </c>
      <c r="C7674" s="3" t="s">
        <v>1123</v>
      </c>
      <c r="D7674" s="3" t="s">
        <v>1126</v>
      </c>
    </row>
    <row r="7675" spans="1:4" x14ac:dyDescent="0.35">
      <c r="A7675" s="3" t="s">
        <v>7727</v>
      </c>
      <c r="B7675" s="3" t="s">
        <v>1116</v>
      </c>
      <c r="C7675" s="3" t="s">
        <v>1123</v>
      </c>
      <c r="D7675" s="3" t="s">
        <v>1118</v>
      </c>
    </row>
    <row r="7676" spans="1:4" x14ac:dyDescent="0.35">
      <c r="A7676" s="3" t="s">
        <v>7728</v>
      </c>
      <c r="B7676" s="3" t="s">
        <v>1119</v>
      </c>
      <c r="C7676" s="3" t="s">
        <v>1121</v>
      </c>
      <c r="D7676" s="3" t="s">
        <v>1126</v>
      </c>
    </row>
    <row r="7677" spans="1:4" x14ac:dyDescent="0.35">
      <c r="A7677" s="3" t="s">
        <v>7729</v>
      </c>
      <c r="B7677" s="3" t="s">
        <v>1119</v>
      </c>
      <c r="C7677" s="3" t="s">
        <v>1123</v>
      </c>
      <c r="D7677" s="3" t="s">
        <v>1126</v>
      </c>
    </row>
    <row r="7678" spans="1:4" x14ac:dyDescent="0.35">
      <c r="A7678" s="3" t="s">
        <v>7730</v>
      </c>
      <c r="B7678" s="3" t="s">
        <v>1119</v>
      </c>
      <c r="C7678" s="3" t="s">
        <v>1117</v>
      </c>
      <c r="D7678" s="3" t="s">
        <v>1118</v>
      </c>
    </row>
    <row r="7679" spans="1:4" x14ac:dyDescent="0.35">
      <c r="A7679" s="3" t="s">
        <v>7731</v>
      </c>
      <c r="B7679" s="3" t="s">
        <v>1120</v>
      </c>
      <c r="C7679" s="3" t="s">
        <v>1117</v>
      </c>
      <c r="D7679" s="3" t="s">
        <v>1118</v>
      </c>
    </row>
    <row r="7680" spans="1:4" x14ac:dyDescent="0.35">
      <c r="A7680" s="3" t="s">
        <v>7732</v>
      </c>
      <c r="B7680" s="3" t="s">
        <v>1116</v>
      </c>
      <c r="C7680" s="3" t="s">
        <v>1123</v>
      </c>
      <c r="D7680" s="3" t="s">
        <v>1118</v>
      </c>
    </row>
    <row r="7681" spans="1:4" x14ac:dyDescent="0.35">
      <c r="A7681" s="3" t="s">
        <v>7733</v>
      </c>
      <c r="B7681" s="3" t="s">
        <v>1120</v>
      </c>
      <c r="C7681" s="3" t="s">
        <v>1117</v>
      </c>
      <c r="D7681" s="3" t="s">
        <v>1118</v>
      </c>
    </row>
    <row r="7682" spans="1:4" x14ac:dyDescent="0.35">
      <c r="A7682" s="3" t="s">
        <v>7734</v>
      </c>
      <c r="B7682" s="3" t="s">
        <v>1116</v>
      </c>
      <c r="C7682" s="3" t="s">
        <v>1123</v>
      </c>
      <c r="D7682" s="3" t="s">
        <v>1124</v>
      </c>
    </row>
    <row r="7683" spans="1:4" x14ac:dyDescent="0.35">
      <c r="A7683" s="3" t="s">
        <v>7735</v>
      </c>
      <c r="B7683" s="3" t="s">
        <v>1120</v>
      </c>
      <c r="C7683" s="3" t="s">
        <v>1123</v>
      </c>
      <c r="D7683" s="3" t="s">
        <v>1126</v>
      </c>
    </row>
    <row r="7684" spans="1:4" x14ac:dyDescent="0.35">
      <c r="A7684" s="3" t="s">
        <v>7736</v>
      </c>
      <c r="B7684" s="3" t="s">
        <v>1116</v>
      </c>
      <c r="C7684" s="3" t="s">
        <v>1123</v>
      </c>
      <c r="D7684" s="3" t="s">
        <v>1124</v>
      </c>
    </row>
    <row r="7685" spans="1:4" x14ac:dyDescent="0.35">
      <c r="A7685" s="3" t="s">
        <v>7737</v>
      </c>
      <c r="B7685" s="3" t="s">
        <v>1119</v>
      </c>
      <c r="C7685" s="3" t="s">
        <v>1117</v>
      </c>
      <c r="D7685" s="3" t="s">
        <v>1124</v>
      </c>
    </row>
    <row r="7686" spans="1:4" x14ac:dyDescent="0.35">
      <c r="A7686" s="3" t="s">
        <v>7738</v>
      </c>
      <c r="B7686" s="3" t="s">
        <v>1116</v>
      </c>
      <c r="C7686" s="3" t="s">
        <v>1117</v>
      </c>
      <c r="D7686" s="3" t="s">
        <v>1118</v>
      </c>
    </row>
    <row r="7687" spans="1:4" x14ac:dyDescent="0.35">
      <c r="A7687" s="3" t="s">
        <v>7739</v>
      </c>
      <c r="B7687" s="3" t="s">
        <v>1119</v>
      </c>
      <c r="C7687" s="3" t="s">
        <v>1117</v>
      </c>
      <c r="D7687" s="3" t="s">
        <v>1124</v>
      </c>
    </row>
    <row r="7688" spans="1:4" x14ac:dyDescent="0.35">
      <c r="A7688" s="3" t="s">
        <v>7740</v>
      </c>
      <c r="B7688" s="3" t="s">
        <v>1116</v>
      </c>
      <c r="C7688" s="3" t="s">
        <v>1117</v>
      </c>
      <c r="D7688" s="3" t="s">
        <v>1118</v>
      </c>
    </row>
    <row r="7689" spans="1:4" x14ac:dyDescent="0.35">
      <c r="A7689" s="3" t="s">
        <v>7741</v>
      </c>
      <c r="B7689" s="3" t="s">
        <v>1116</v>
      </c>
      <c r="C7689" s="3" t="s">
        <v>1121</v>
      </c>
      <c r="D7689" s="3" t="s">
        <v>1118</v>
      </c>
    </row>
    <row r="7690" spans="1:4" x14ac:dyDescent="0.35">
      <c r="A7690" s="3" t="s">
        <v>7742</v>
      </c>
      <c r="B7690" s="3" t="s">
        <v>1116</v>
      </c>
      <c r="C7690" s="3" t="s">
        <v>1122</v>
      </c>
      <c r="D7690" s="3" t="s">
        <v>1124</v>
      </c>
    </row>
    <row r="7691" spans="1:4" x14ac:dyDescent="0.35">
      <c r="A7691" s="3" t="s">
        <v>7743</v>
      </c>
      <c r="B7691" s="3" t="s">
        <v>1116</v>
      </c>
      <c r="C7691" s="3" t="s">
        <v>1123</v>
      </c>
      <c r="D7691" s="3" t="s">
        <v>1126</v>
      </c>
    </row>
    <row r="7692" spans="1:4" x14ac:dyDescent="0.35">
      <c r="A7692" s="3" t="s">
        <v>7744</v>
      </c>
      <c r="B7692" s="3" t="s">
        <v>1116</v>
      </c>
      <c r="C7692" s="3" t="s">
        <v>1117</v>
      </c>
      <c r="D7692" s="3" t="s">
        <v>1118</v>
      </c>
    </row>
    <row r="7693" spans="1:4" x14ac:dyDescent="0.35">
      <c r="A7693" s="3" t="s">
        <v>7745</v>
      </c>
      <c r="B7693" s="3" t="s">
        <v>1116</v>
      </c>
      <c r="C7693" s="3" t="s">
        <v>1117</v>
      </c>
      <c r="D7693" s="3" t="s">
        <v>1118</v>
      </c>
    </row>
    <row r="7694" spans="1:4" x14ac:dyDescent="0.35">
      <c r="A7694" s="3" t="s">
        <v>7746</v>
      </c>
      <c r="B7694" s="3" t="s">
        <v>1116</v>
      </c>
      <c r="C7694" s="3" t="s">
        <v>1121</v>
      </c>
      <c r="D7694" s="3" t="s">
        <v>1118</v>
      </c>
    </row>
    <row r="7695" spans="1:4" x14ac:dyDescent="0.35">
      <c r="A7695" s="3" t="s">
        <v>7747</v>
      </c>
      <c r="B7695" s="3" t="s">
        <v>1116</v>
      </c>
      <c r="C7695" s="3" t="s">
        <v>1117</v>
      </c>
      <c r="D7695" s="3" t="s">
        <v>1126</v>
      </c>
    </row>
    <row r="7696" spans="1:4" x14ac:dyDescent="0.35">
      <c r="A7696" s="3" t="s">
        <v>7748</v>
      </c>
      <c r="B7696" s="3" t="s">
        <v>1116</v>
      </c>
      <c r="C7696" s="3" t="s">
        <v>1117</v>
      </c>
      <c r="D7696" s="3" t="s">
        <v>1118</v>
      </c>
    </row>
    <row r="7697" spans="1:4" x14ac:dyDescent="0.35">
      <c r="A7697" s="3" t="s">
        <v>7749</v>
      </c>
      <c r="B7697" s="3" t="s">
        <v>1119</v>
      </c>
      <c r="C7697" s="3" t="s">
        <v>1117</v>
      </c>
      <c r="D7697" s="3" t="s">
        <v>1118</v>
      </c>
    </row>
    <row r="7698" spans="1:4" x14ac:dyDescent="0.35">
      <c r="A7698" s="3" t="s">
        <v>7750</v>
      </c>
      <c r="B7698" s="3" t="s">
        <v>1116</v>
      </c>
      <c r="C7698" s="3" t="s">
        <v>1122</v>
      </c>
      <c r="D7698" s="3" t="s">
        <v>1118</v>
      </c>
    </row>
    <row r="7699" spans="1:4" x14ac:dyDescent="0.35">
      <c r="A7699" s="3" t="s">
        <v>7751</v>
      </c>
      <c r="B7699" s="3" t="s">
        <v>1116</v>
      </c>
      <c r="C7699" s="3" t="s">
        <v>1117</v>
      </c>
      <c r="D7699" s="3" t="s">
        <v>1118</v>
      </c>
    </row>
    <row r="7700" spans="1:4" x14ac:dyDescent="0.35">
      <c r="A7700" s="3" t="s">
        <v>7752</v>
      </c>
      <c r="B7700" s="3" t="s">
        <v>1119</v>
      </c>
      <c r="C7700" s="3" t="s">
        <v>1117</v>
      </c>
      <c r="D7700" s="3" t="s">
        <v>1118</v>
      </c>
    </row>
    <row r="7701" spans="1:4" x14ac:dyDescent="0.35">
      <c r="A7701" s="3" t="s">
        <v>7753</v>
      </c>
      <c r="B7701" s="3" t="s">
        <v>1119</v>
      </c>
      <c r="C7701" s="3" t="s">
        <v>1123</v>
      </c>
      <c r="D7701" s="3" t="s">
        <v>1118</v>
      </c>
    </row>
    <row r="7702" spans="1:4" x14ac:dyDescent="0.35">
      <c r="A7702" s="3" t="s">
        <v>7754</v>
      </c>
      <c r="B7702" s="3" t="s">
        <v>1116</v>
      </c>
      <c r="C7702" s="3" t="s">
        <v>1123</v>
      </c>
      <c r="D7702" s="3" t="s">
        <v>1118</v>
      </c>
    </row>
    <row r="7703" spans="1:4" x14ac:dyDescent="0.35">
      <c r="A7703" s="3" t="s">
        <v>7755</v>
      </c>
      <c r="B7703" s="3" t="s">
        <v>1119</v>
      </c>
      <c r="C7703" s="3" t="s">
        <v>1123</v>
      </c>
      <c r="D7703" s="3" t="s">
        <v>1118</v>
      </c>
    </row>
    <row r="7704" spans="1:4" x14ac:dyDescent="0.35">
      <c r="A7704" s="3" t="s">
        <v>7756</v>
      </c>
      <c r="B7704" s="3" t="s">
        <v>1116</v>
      </c>
      <c r="C7704" s="3" t="s">
        <v>1123</v>
      </c>
      <c r="D7704" s="3" t="s">
        <v>1118</v>
      </c>
    </row>
    <row r="7705" spans="1:4" x14ac:dyDescent="0.35">
      <c r="A7705" s="3" t="s">
        <v>7757</v>
      </c>
      <c r="B7705" s="3" t="s">
        <v>1119</v>
      </c>
      <c r="C7705" s="3" t="s">
        <v>1117</v>
      </c>
      <c r="D7705" s="3" t="s">
        <v>1118</v>
      </c>
    </row>
    <row r="7706" spans="1:4" x14ac:dyDescent="0.35">
      <c r="A7706" s="3" t="s">
        <v>7758</v>
      </c>
      <c r="B7706" s="3" t="s">
        <v>1119</v>
      </c>
      <c r="C7706" s="3" t="s">
        <v>1123</v>
      </c>
      <c r="D7706" s="3" t="s">
        <v>1118</v>
      </c>
    </row>
    <row r="7707" spans="1:4" x14ac:dyDescent="0.35">
      <c r="A7707" s="3" t="s">
        <v>7759</v>
      </c>
      <c r="B7707" s="3" t="s">
        <v>1119</v>
      </c>
      <c r="C7707" s="3" t="s">
        <v>1123</v>
      </c>
      <c r="D7707" s="3" t="s">
        <v>1118</v>
      </c>
    </row>
    <row r="7708" spans="1:4" x14ac:dyDescent="0.35">
      <c r="A7708" s="3" t="s">
        <v>7760</v>
      </c>
      <c r="B7708" s="3" t="s">
        <v>1119</v>
      </c>
      <c r="C7708" s="3" t="s">
        <v>1117</v>
      </c>
      <c r="D7708" s="3" t="s">
        <v>1118</v>
      </c>
    </row>
    <row r="7709" spans="1:4" x14ac:dyDescent="0.35">
      <c r="A7709" s="3" t="s">
        <v>7761</v>
      </c>
      <c r="B7709" s="3" t="s">
        <v>1116</v>
      </c>
      <c r="C7709" s="3" t="s">
        <v>1121</v>
      </c>
      <c r="D7709" s="3" t="s">
        <v>1118</v>
      </c>
    </row>
    <row r="7710" spans="1:4" x14ac:dyDescent="0.35">
      <c r="A7710" s="3" t="s">
        <v>7762</v>
      </c>
      <c r="B7710" s="3" t="s">
        <v>1116</v>
      </c>
      <c r="C7710" s="3" t="s">
        <v>1122</v>
      </c>
      <c r="D7710" s="3" t="s">
        <v>1118</v>
      </c>
    </row>
    <row r="7711" spans="1:4" x14ac:dyDescent="0.35">
      <c r="A7711" s="3" t="s">
        <v>7763</v>
      </c>
      <c r="B7711" s="3" t="s">
        <v>1116</v>
      </c>
      <c r="C7711" s="3" t="s">
        <v>1121</v>
      </c>
      <c r="D7711" s="3" t="s">
        <v>1118</v>
      </c>
    </row>
    <row r="7712" spans="1:4" x14ac:dyDescent="0.35">
      <c r="A7712" s="3" t="s">
        <v>7764</v>
      </c>
      <c r="B7712" s="3" t="s">
        <v>1116</v>
      </c>
      <c r="C7712" s="3" t="s">
        <v>1122</v>
      </c>
      <c r="D7712" s="3" t="s">
        <v>1118</v>
      </c>
    </row>
    <row r="7713" spans="1:4" x14ac:dyDescent="0.35">
      <c r="A7713" s="3" t="s">
        <v>7765</v>
      </c>
      <c r="B7713" s="3" t="s">
        <v>1116</v>
      </c>
      <c r="C7713" s="3" t="s">
        <v>1123</v>
      </c>
      <c r="D7713" s="3" t="s">
        <v>1118</v>
      </c>
    </row>
    <row r="7714" spans="1:4" x14ac:dyDescent="0.35">
      <c r="A7714" s="3" t="s">
        <v>7766</v>
      </c>
      <c r="B7714" s="3" t="s">
        <v>1116</v>
      </c>
      <c r="C7714" s="3" t="s">
        <v>1117</v>
      </c>
      <c r="D7714" s="3" t="s">
        <v>1118</v>
      </c>
    </row>
    <row r="7715" spans="1:4" x14ac:dyDescent="0.35">
      <c r="A7715" s="3" t="s">
        <v>7767</v>
      </c>
      <c r="B7715" s="3" t="s">
        <v>1119</v>
      </c>
      <c r="C7715" s="3" t="s">
        <v>1117</v>
      </c>
      <c r="D7715" s="3" t="s">
        <v>1118</v>
      </c>
    </row>
    <row r="7716" spans="1:4" x14ac:dyDescent="0.35">
      <c r="A7716" s="3" t="s">
        <v>7768</v>
      </c>
      <c r="B7716" s="3" t="s">
        <v>1119</v>
      </c>
      <c r="C7716" s="3" t="s">
        <v>1122</v>
      </c>
      <c r="D7716" s="3" t="s">
        <v>1124</v>
      </c>
    </row>
    <row r="7717" spans="1:4" x14ac:dyDescent="0.35">
      <c r="A7717" s="3" t="s">
        <v>7769</v>
      </c>
      <c r="B7717" s="3" t="s">
        <v>1116</v>
      </c>
      <c r="C7717" s="3" t="s">
        <v>1123</v>
      </c>
      <c r="D7717" s="3" t="s">
        <v>1118</v>
      </c>
    </row>
    <row r="7718" spans="1:4" x14ac:dyDescent="0.35">
      <c r="A7718" s="3" t="s">
        <v>7770</v>
      </c>
      <c r="B7718" s="3" t="s">
        <v>1116</v>
      </c>
      <c r="C7718" s="3" t="s">
        <v>1123</v>
      </c>
      <c r="D7718" s="3" t="s">
        <v>1124</v>
      </c>
    </row>
    <row r="7719" spans="1:4" x14ac:dyDescent="0.35">
      <c r="A7719" s="3" t="s">
        <v>7771</v>
      </c>
      <c r="B7719" s="3" t="s">
        <v>1116</v>
      </c>
      <c r="C7719" s="3" t="s">
        <v>1117</v>
      </c>
      <c r="D7719" s="3" t="s">
        <v>1118</v>
      </c>
    </row>
    <row r="7720" spans="1:4" x14ac:dyDescent="0.35">
      <c r="A7720" s="3" t="s">
        <v>7772</v>
      </c>
      <c r="B7720" s="3" t="s">
        <v>1116</v>
      </c>
      <c r="C7720" s="3" t="s">
        <v>1123</v>
      </c>
      <c r="D7720" s="3" t="s">
        <v>1118</v>
      </c>
    </row>
    <row r="7721" spans="1:4" x14ac:dyDescent="0.35">
      <c r="A7721" s="3" t="s">
        <v>7773</v>
      </c>
      <c r="B7721" s="3" t="s">
        <v>1119</v>
      </c>
      <c r="C7721" s="3" t="s">
        <v>1121</v>
      </c>
      <c r="D7721" s="3" t="s">
        <v>1118</v>
      </c>
    </row>
    <row r="7722" spans="1:4" x14ac:dyDescent="0.35">
      <c r="A7722" s="3" t="s">
        <v>7774</v>
      </c>
      <c r="B7722" s="3" t="s">
        <v>1119</v>
      </c>
      <c r="C7722" s="3" t="s">
        <v>1117</v>
      </c>
      <c r="D7722" s="3" t="s">
        <v>1118</v>
      </c>
    </row>
    <row r="7723" spans="1:4" x14ac:dyDescent="0.35">
      <c r="A7723" s="3" t="s">
        <v>7775</v>
      </c>
      <c r="B7723" s="3" t="s">
        <v>1116</v>
      </c>
      <c r="C7723" s="3" t="s">
        <v>1122</v>
      </c>
      <c r="D7723" s="3" t="s">
        <v>1118</v>
      </c>
    </row>
    <row r="7724" spans="1:4" x14ac:dyDescent="0.35">
      <c r="A7724" s="3" t="s">
        <v>7776</v>
      </c>
      <c r="B7724" s="3" t="s">
        <v>1116</v>
      </c>
      <c r="C7724" s="3" t="s">
        <v>1123</v>
      </c>
      <c r="D7724" s="3" t="s">
        <v>1118</v>
      </c>
    </row>
    <row r="7725" spans="1:4" x14ac:dyDescent="0.35">
      <c r="A7725" s="3" t="s">
        <v>7777</v>
      </c>
      <c r="B7725" s="3" t="s">
        <v>1116</v>
      </c>
      <c r="C7725" s="3" t="s">
        <v>1121</v>
      </c>
      <c r="D7725" s="3" t="s">
        <v>1118</v>
      </c>
    </row>
    <row r="7726" spans="1:4" x14ac:dyDescent="0.35">
      <c r="A7726" s="3" t="s">
        <v>7778</v>
      </c>
      <c r="B7726" s="3" t="s">
        <v>1116</v>
      </c>
      <c r="C7726" s="3" t="s">
        <v>1117</v>
      </c>
      <c r="D7726" s="3" t="s">
        <v>1126</v>
      </c>
    </row>
    <row r="7727" spans="1:4" x14ac:dyDescent="0.35">
      <c r="A7727" s="3" t="s">
        <v>7779</v>
      </c>
      <c r="B7727" s="3" t="s">
        <v>1116</v>
      </c>
      <c r="C7727" s="3" t="s">
        <v>1117</v>
      </c>
      <c r="D7727" s="3" t="s">
        <v>1118</v>
      </c>
    </row>
    <row r="7728" spans="1:4" x14ac:dyDescent="0.35">
      <c r="A7728" s="3" t="s">
        <v>7780</v>
      </c>
      <c r="B7728" s="3" t="s">
        <v>1119</v>
      </c>
      <c r="C7728" s="3" t="s">
        <v>1123</v>
      </c>
      <c r="D7728" s="3" t="s">
        <v>1118</v>
      </c>
    </row>
    <row r="7729" spans="1:4" x14ac:dyDescent="0.35">
      <c r="A7729" s="3" t="s">
        <v>7781</v>
      </c>
      <c r="B7729" s="3" t="s">
        <v>1119</v>
      </c>
      <c r="C7729" s="3" t="s">
        <v>1117</v>
      </c>
      <c r="D7729" s="3" t="s">
        <v>1124</v>
      </c>
    </row>
    <row r="7730" spans="1:4" x14ac:dyDescent="0.35">
      <c r="A7730" s="3" t="s">
        <v>7782</v>
      </c>
      <c r="B7730" s="3" t="s">
        <v>1120</v>
      </c>
      <c r="C7730" s="3" t="s">
        <v>1121</v>
      </c>
      <c r="D7730" s="3" t="s">
        <v>1118</v>
      </c>
    </row>
    <row r="7731" spans="1:4" x14ac:dyDescent="0.35">
      <c r="A7731" s="3" t="s">
        <v>7783</v>
      </c>
      <c r="B7731" s="3" t="s">
        <v>1119</v>
      </c>
      <c r="C7731" s="3" t="s">
        <v>1122</v>
      </c>
      <c r="D7731" s="3" t="s">
        <v>1124</v>
      </c>
    </row>
    <row r="7732" spans="1:4" x14ac:dyDescent="0.35">
      <c r="A7732" s="3" t="s">
        <v>7784</v>
      </c>
      <c r="B7732" s="3" t="s">
        <v>1116</v>
      </c>
      <c r="C7732" s="3" t="s">
        <v>1117</v>
      </c>
      <c r="D7732" s="3" t="s">
        <v>1118</v>
      </c>
    </row>
    <row r="7733" spans="1:4" x14ac:dyDescent="0.35">
      <c r="A7733" s="3" t="s">
        <v>7785</v>
      </c>
      <c r="B7733" s="3" t="s">
        <v>1119</v>
      </c>
      <c r="C7733" s="3" t="s">
        <v>1117</v>
      </c>
      <c r="D7733" s="3" t="s">
        <v>1118</v>
      </c>
    </row>
    <row r="7734" spans="1:4" x14ac:dyDescent="0.35">
      <c r="A7734" s="3" t="s">
        <v>7786</v>
      </c>
      <c r="B7734" s="3" t="s">
        <v>1116</v>
      </c>
      <c r="C7734" s="3" t="s">
        <v>1122</v>
      </c>
      <c r="D7734" s="3" t="s">
        <v>1118</v>
      </c>
    </row>
    <row r="7735" spans="1:4" x14ac:dyDescent="0.35">
      <c r="A7735" s="3" t="s">
        <v>7787</v>
      </c>
      <c r="B7735" s="3" t="s">
        <v>1116</v>
      </c>
      <c r="C7735" s="3" t="s">
        <v>1121</v>
      </c>
      <c r="D7735" s="3" t="s">
        <v>1124</v>
      </c>
    </row>
    <row r="7736" spans="1:4" x14ac:dyDescent="0.35">
      <c r="A7736" s="3" t="s">
        <v>7788</v>
      </c>
      <c r="B7736" s="3" t="s">
        <v>1116</v>
      </c>
      <c r="C7736" s="3" t="s">
        <v>1117</v>
      </c>
      <c r="D7736" s="3" t="s">
        <v>1118</v>
      </c>
    </row>
    <row r="7737" spans="1:4" x14ac:dyDescent="0.35">
      <c r="A7737" s="3" t="s">
        <v>7789</v>
      </c>
      <c r="B7737" s="3" t="s">
        <v>1119</v>
      </c>
      <c r="C7737" s="3" t="s">
        <v>1122</v>
      </c>
      <c r="D7737" s="3" t="s">
        <v>1124</v>
      </c>
    </row>
    <row r="7738" spans="1:4" x14ac:dyDescent="0.35">
      <c r="A7738" s="3" t="s">
        <v>7790</v>
      </c>
      <c r="B7738" s="3" t="s">
        <v>1119</v>
      </c>
      <c r="C7738" s="3" t="s">
        <v>1117</v>
      </c>
      <c r="D7738" s="3" t="s">
        <v>1118</v>
      </c>
    </row>
    <row r="7739" spans="1:4" x14ac:dyDescent="0.35">
      <c r="A7739" s="3" t="s">
        <v>7791</v>
      </c>
      <c r="B7739" s="3" t="s">
        <v>1116</v>
      </c>
      <c r="C7739" s="3" t="s">
        <v>1117</v>
      </c>
      <c r="D7739" s="3" t="s">
        <v>1124</v>
      </c>
    </row>
    <row r="7740" spans="1:4" x14ac:dyDescent="0.35">
      <c r="A7740" s="3" t="s">
        <v>7792</v>
      </c>
      <c r="B7740" s="3" t="s">
        <v>1119</v>
      </c>
      <c r="C7740" s="3" t="s">
        <v>1123</v>
      </c>
      <c r="D7740" s="3" t="s">
        <v>1118</v>
      </c>
    </row>
    <row r="7741" spans="1:4" x14ac:dyDescent="0.35">
      <c r="A7741" s="3" t="s">
        <v>7793</v>
      </c>
      <c r="B7741" s="3" t="s">
        <v>1116</v>
      </c>
      <c r="C7741" s="3" t="s">
        <v>1117</v>
      </c>
      <c r="D7741" s="3" t="s">
        <v>1126</v>
      </c>
    </row>
    <row r="7742" spans="1:4" x14ac:dyDescent="0.35">
      <c r="A7742" s="3" t="s">
        <v>7794</v>
      </c>
      <c r="B7742" s="3" t="s">
        <v>1116</v>
      </c>
      <c r="C7742" s="3" t="s">
        <v>1117</v>
      </c>
      <c r="D7742" s="3" t="s">
        <v>1118</v>
      </c>
    </row>
    <row r="7743" spans="1:4" x14ac:dyDescent="0.35">
      <c r="A7743" s="3" t="s">
        <v>7795</v>
      </c>
      <c r="B7743" s="3" t="s">
        <v>1119</v>
      </c>
      <c r="C7743" s="3" t="s">
        <v>1123</v>
      </c>
      <c r="D7743" s="3" t="s">
        <v>1118</v>
      </c>
    </row>
    <row r="7744" spans="1:4" x14ac:dyDescent="0.35">
      <c r="A7744" s="3" t="s">
        <v>7796</v>
      </c>
      <c r="B7744" s="3" t="s">
        <v>1119</v>
      </c>
      <c r="C7744" s="3" t="s">
        <v>1123</v>
      </c>
      <c r="D7744" s="3" t="s">
        <v>1118</v>
      </c>
    </row>
    <row r="7745" spans="1:4" x14ac:dyDescent="0.35">
      <c r="A7745" s="3" t="s">
        <v>7797</v>
      </c>
      <c r="B7745" s="3" t="s">
        <v>1116</v>
      </c>
      <c r="C7745" s="3" t="s">
        <v>1123</v>
      </c>
      <c r="D7745" s="3" t="s">
        <v>1124</v>
      </c>
    </row>
    <row r="7746" spans="1:4" x14ac:dyDescent="0.35">
      <c r="A7746" s="3" t="s">
        <v>7798</v>
      </c>
      <c r="B7746" s="3" t="s">
        <v>1116</v>
      </c>
      <c r="C7746" s="3" t="s">
        <v>1122</v>
      </c>
      <c r="D7746" s="3" t="s">
        <v>1118</v>
      </c>
    </row>
    <row r="7747" spans="1:4" x14ac:dyDescent="0.35">
      <c r="A7747" s="3" t="s">
        <v>7799</v>
      </c>
      <c r="B7747" s="3" t="s">
        <v>1116</v>
      </c>
      <c r="C7747" s="3" t="s">
        <v>1123</v>
      </c>
      <c r="D7747" s="3" t="s">
        <v>1118</v>
      </c>
    </row>
    <row r="7748" spans="1:4" x14ac:dyDescent="0.35">
      <c r="A7748" s="3" t="s">
        <v>7800</v>
      </c>
      <c r="B7748" s="3" t="s">
        <v>1116</v>
      </c>
      <c r="C7748" s="3" t="s">
        <v>1121</v>
      </c>
      <c r="D7748" s="3" t="s">
        <v>1118</v>
      </c>
    </row>
    <row r="7749" spans="1:4" x14ac:dyDescent="0.35">
      <c r="A7749" s="3" t="s">
        <v>7801</v>
      </c>
      <c r="B7749" s="3" t="s">
        <v>1119</v>
      </c>
      <c r="C7749" s="3" t="s">
        <v>1123</v>
      </c>
      <c r="D7749" s="3" t="s">
        <v>1126</v>
      </c>
    </row>
    <row r="7750" spans="1:4" x14ac:dyDescent="0.35">
      <c r="A7750" s="3" t="s">
        <v>7802</v>
      </c>
      <c r="B7750" s="3" t="s">
        <v>1116</v>
      </c>
      <c r="C7750" s="3" t="s">
        <v>1122</v>
      </c>
      <c r="D7750" s="3" t="s">
        <v>1118</v>
      </c>
    </row>
    <row r="7751" spans="1:4" x14ac:dyDescent="0.35">
      <c r="A7751" s="3" t="s">
        <v>7803</v>
      </c>
      <c r="B7751" s="3" t="s">
        <v>1116</v>
      </c>
      <c r="C7751" s="3" t="s">
        <v>1121</v>
      </c>
      <c r="D7751" s="3" t="s">
        <v>1118</v>
      </c>
    </row>
    <row r="7752" spans="1:4" x14ac:dyDescent="0.35">
      <c r="A7752" s="3" t="s">
        <v>7804</v>
      </c>
      <c r="B7752" s="3" t="s">
        <v>1120</v>
      </c>
      <c r="C7752" s="3" t="s">
        <v>1117</v>
      </c>
      <c r="D7752" s="3" t="s">
        <v>1126</v>
      </c>
    </row>
    <row r="7753" spans="1:4" x14ac:dyDescent="0.35">
      <c r="A7753" s="3" t="s">
        <v>7805</v>
      </c>
      <c r="B7753" s="3" t="s">
        <v>1116</v>
      </c>
      <c r="C7753" s="3" t="s">
        <v>1117</v>
      </c>
      <c r="D7753" s="3" t="s">
        <v>1118</v>
      </c>
    </row>
    <row r="7754" spans="1:4" x14ac:dyDescent="0.35">
      <c r="A7754" s="3" t="s">
        <v>7806</v>
      </c>
      <c r="B7754" s="3" t="s">
        <v>1116</v>
      </c>
      <c r="C7754" s="3" t="s">
        <v>1121</v>
      </c>
      <c r="D7754" s="3" t="s">
        <v>1118</v>
      </c>
    </row>
    <row r="7755" spans="1:4" x14ac:dyDescent="0.35">
      <c r="A7755" s="3" t="s">
        <v>7807</v>
      </c>
      <c r="B7755" s="3" t="s">
        <v>1119</v>
      </c>
      <c r="C7755" s="3" t="s">
        <v>1122</v>
      </c>
      <c r="D7755" s="3" t="s">
        <v>1118</v>
      </c>
    </row>
    <row r="7756" spans="1:4" x14ac:dyDescent="0.35">
      <c r="A7756" s="3" t="s">
        <v>7808</v>
      </c>
      <c r="B7756" s="3" t="s">
        <v>1116</v>
      </c>
      <c r="C7756" s="3" t="s">
        <v>1122</v>
      </c>
      <c r="D7756" s="3" t="s">
        <v>1126</v>
      </c>
    </row>
    <row r="7757" spans="1:4" x14ac:dyDescent="0.35">
      <c r="A7757" s="3" t="s">
        <v>7809</v>
      </c>
      <c r="B7757" s="3" t="s">
        <v>1116</v>
      </c>
      <c r="C7757" s="3" t="s">
        <v>1117</v>
      </c>
      <c r="D7757" s="3" t="s">
        <v>1118</v>
      </c>
    </row>
    <row r="7758" spans="1:4" x14ac:dyDescent="0.35">
      <c r="A7758" s="3" t="s">
        <v>7810</v>
      </c>
      <c r="B7758" s="3" t="s">
        <v>1120</v>
      </c>
      <c r="C7758" s="3" t="s">
        <v>1122</v>
      </c>
      <c r="D7758" s="3" t="s">
        <v>1124</v>
      </c>
    </row>
    <row r="7759" spans="1:4" x14ac:dyDescent="0.35">
      <c r="A7759" s="3" t="s">
        <v>7811</v>
      </c>
      <c r="B7759" s="3" t="s">
        <v>1120</v>
      </c>
      <c r="C7759" s="3" t="s">
        <v>1123</v>
      </c>
      <c r="D7759" s="3" t="s">
        <v>1118</v>
      </c>
    </row>
    <row r="7760" spans="1:4" x14ac:dyDescent="0.35">
      <c r="A7760" s="3" t="s">
        <v>7812</v>
      </c>
      <c r="B7760" s="3" t="s">
        <v>1116</v>
      </c>
      <c r="C7760" s="3" t="s">
        <v>1117</v>
      </c>
      <c r="D7760" s="3" t="s">
        <v>1118</v>
      </c>
    </row>
    <row r="7761" spans="1:4" x14ac:dyDescent="0.35">
      <c r="A7761" s="3" t="s">
        <v>7813</v>
      </c>
      <c r="B7761" s="3" t="s">
        <v>1119</v>
      </c>
      <c r="C7761" s="3" t="s">
        <v>1122</v>
      </c>
      <c r="D7761" s="3" t="s">
        <v>1118</v>
      </c>
    </row>
    <row r="7762" spans="1:4" x14ac:dyDescent="0.35">
      <c r="A7762" s="3" t="s">
        <v>7814</v>
      </c>
      <c r="B7762" s="3" t="s">
        <v>1119</v>
      </c>
      <c r="C7762" s="3" t="s">
        <v>1123</v>
      </c>
      <c r="D7762" s="3" t="s">
        <v>1118</v>
      </c>
    </row>
    <row r="7763" spans="1:4" x14ac:dyDescent="0.35">
      <c r="A7763" s="3" t="s">
        <v>7815</v>
      </c>
      <c r="B7763" s="3" t="s">
        <v>1116</v>
      </c>
      <c r="C7763" s="3" t="s">
        <v>1122</v>
      </c>
      <c r="D7763" s="3" t="s">
        <v>1118</v>
      </c>
    </row>
    <row r="7764" spans="1:4" x14ac:dyDescent="0.35">
      <c r="A7764" s="3" t="s">
        <v>7816</v>
      </c>
      <c r="B7764" s="3" t="s">
        <v>1116</v>
      </c>
      <c r="C7764" s="3" t="s">
        <v>1117</v>
      </c>
      <c r="D7764" s="3" t="s">
        <v>1118</v>
      </c>
    </row>
    <row r="7765" spans="1:4" x14ac:dyDescent="0.35">
      <c r="A7765" s="3" t="s">
        <v>7817</v>
      </c>
      <c r="B7765" s="3" t="s">
        <v>1116</v>
      </c>
      <c r="C7765" s="3" t="s">
        <v>1121</v>
      </c>
      <c r="D7765" s="3" t="s">
        <v>1118</v>
      </c>
    </row>
    <row r="7766" spans="1:4" x14ac:dyDescent="0.35">
      <c r="A7766" s="3" t="s">
        <v>7818</v>
      </c>
      <c r="B7766" s="3" t="s">
        <v>1116</v>
      </c>
      <c r="C7766" s="3" t="s">
        <v>1123</v>
      </c>
      <c r="D7766" s="3" t="s">
        <v>1118</v>
      </c>
    </row>
    <row r="7767" spans="1:4" x14ac:dyDescent="0.35">
      <c r="A7767" s="3" t="s">
        <v>7819</v>
      </c>
      <c r="B7767" s="3" t="s">
        <v>1119</v>
      </c>
      <c r="C7767" s="3" t="s">
        <v>1117</v>
      </c>
      <c r="D7767" s="3" t="s">
        <v>1118</v>
      </c>
    </row>
    <row r="7768" spans="1:4" x14ac:dyDescent="0.35">
      <c r="A7768" s="3" t="s">
        <v>7820</v>
      </c>
      <c r="B7768" s="3" t="s">
        <v>1116</v>
      </c>
      <c r="C7768" s="3" t="s">
        <v>1117</v>
      </c>
      <c r="D7768" s="3" t="s">
        <v>1124</v>
      </c>
    </row>
    <row r="7769" spans="1:4" x14ac:dyDescent="0.35">
      <c r="A7769" s="3" t="s">
        <v>7821</v>
      </c>
      <c r="B7769" s="3" t="s">
        <v>1116</v>
      </c>
      <c r="C7769" s="3" t="s">
        <v>1117</v>
      </c>
      <c r="D7769" s="3" t="s">
        <v>1118</v>
      </c>
    </row>
    <row r="7770" spans="1:4" x14ac:dyDescent="0.35">
      <c r="A7770" s="3" t="s">
        <v>7822</v>
      </c>
      <c r="B7770" s="3" t="s">
        <v>1116</v>
      </c>
      <c r="C7770" s="3" t="s">
        <v>1117</v>
      </c>
      <c r="D7770" s="3" t="s">
        <v>1124</v>
      </c>
    </row>
    <row r="7771" spans="1:4" x14ac:dyDescent="0.35">
      <c r="A7771" s="3" t="s">
        <v>7823</v>
      </c>
      <c r="B7771" s="3" t="s">
        <v>1119</v>
      </c>
      <c r="C7771" s="3" t="s">
        <v>1123</v>
      </c>
      <c r="D7771" s="3" t="s">
        <v>1126</v>
      </c>
    </row>
    <row r="7772" spans="1:4" x14ac:dyDescent="0.35">
      <c r="A7772" s="3" t="s">
        <v>7824</v>
      </c>
      <c r="B7772" s="3" t="s">
        <v>1116</v>
      </c>
      <c r="C7772" s="3" t="s">
        <v>1121</v>
      </c>
      <c r="D7772" s="3" t="s">
        <v>1118</v>
      </c>
    </row>
    <row r="7773" spans="1:4" x14ac:dyDescent="0.35">
      <c r="A7773" s="3" t="s">
        <v>7825</v>
      </c>
      <c r="B7773" s="3" t="s">
        <v>1116</v>
      </c>
      <c r="C7773" s="3" t="s">
        <v>1117</v>
      </c>
      <c r="D7773" s="3" t="s">
        <v>1118</v>
      </c>
    </row>
    <row r="7774" spans="1:4" x14ac:dyDescent="0.35">
      <c r="A7774" s="3" t="s">
        <v>7826</v>
      </c>
      <c r="B7774" s="3" t="s">
        <v>1116</v>
      </c>
      <c r="C7774" s="3" t="s">
        <v>1121</v>
      </c>
      <c r="D7774" s="3" t="s">
        <v>1118</v>
      </c>
    </row>
    <row r="7775" spans="1:4" x14ac:dyDescent="0.35">
      <c r="A7775" s="3" t="s">
        <v>7827</v>
      </c>
      <c r="B7775" s="3" t="s">
        <v>1116</v>
      </c>
      <c r="C7775" s="3" t="s">
        <v>1123</v>
      </c>
      <c r="D7775" s="3" t="s">
        <v>1118</v>
      </c>
    </row>
    <row r="7776" spans="1:4" x14ac:dyDescent="0.35">
      <c r="A7776" s="3" t="s">
        <v>7828</v>
      </c>
      <c r="B7776" s="3" t="s">
        <v>1116</v>
      </c>
      <c r="C7776" s="3" t="s">
        <v>1123</v>
      </c>
      <c r="D7776" s="3" t="s">
        <v>1118</v>
      </c>
    </row>
    <row r="7777" spans="1:4" x14ac:dyDescent="0.35">
      <c r="A7777" s="3" t="s">
        <v>7829</v>
      </c>
      <c r="B7777" s="3" t="s">
        <v>1116</v>
      </c>
      <c r="C7777" s="3" t="s">
        <v>1117</v>
      </c>
      <c r="D7777" s="3" t="s">
        <v>1118</v>
      </c>
    </row>
    <row r="7778" spans="1:4" x14ac:dyDescent="0.35">
      <c r="A7778" s="3" t="s">
        <v>7830</v>
      </c>
      <c r="B7778" s="3" t="s">
        <v>1116</v>
      </c>
      <c r="C7778" s="3" t="s">
        <v>1123</v>
      </c>
      <c r="D7778" s="3" t="s">
        <v>1126</v>
      </c>
    </row>
    <row r="7779" spans="1:4" x14ac:dyDescent="0.35">
      <c r="A7779" s="3" t="s">
        <v>7831</v>
      </c>
      <c r="B7779" s="3" t="s">
        <v>1116</v>
      </c>
      <c r="C7779" s="3" t="s">
        <v>1121</v>
      </c>
      <c r="D7779" s="3" t="s">
        <v>1118</v>
      </c>
    </row>
    <row r="7780" spans="1:4" x14ac:dyDescent="0.35">
      <c r="A7780" s="3" t="s">
        <v>7832</v>
      </c>
      <c r="B7780" s="3" t="s">
        <v>1116</v>
      </c>
      <c r="C7780" s="3" t="s">
        <v>1117</v>
      </c>
      <c r="D7780" s="3" t="s">
        <v>1118</v>
      </c>
    </row>
    <row r="7781" spans="1:4" x14ac:dyDescent="0.35">
      <c r="A7781" s="3" t="s">
        <v>7833</v>
      </c>
      <c r="B7781" s="3" t="s">
        <v>1116</v>
      </c>
      <c r="C7781" s="3" t="s">
        <v>1117</v>
      </c>
      <c r="D7781" s="3" t="s">
        <v>1118</v>
      </c>
    </row>
    <row r="7782" spans="1:4" x14ac:dyDescent="0.35">
      <c r="A7782" s="3" t="s">
        <v>7834</v>
      </c>
      <c r="B7782" s="3" t="s">
        <v>1116</v>
      </c>
      <c r="C7782" s="3" t="s">
        <v>1123</v>
      </c>
      <c r="D7782" s="3" t="s">
        <v>1118</v>
      </c>
    </row>
    <row r="7783" spans="1:4" x14ac:dyDescent="0.35">
      <c r="A7783" s="3" t="s">
        <v>7835</v>
      </c>
      <c r="B7783" s="3" t="s">
        <v>1119</v>
      </c>
      <c r="C7783" s="3" t="s">
        <v>1117</v>
      </c>
      <c r="D7783" s="3" t="s">
        <v>1124</v>
      </c>
    </row>
    <row r="7784" spans="1:4" x14ac:dyDescent="0.35">
      <c r="A7784" s="3" t="s">
        <v>7836</v>
      </c>
      <c r="B7784" s="3" t="s">
        <v>1119</v>
      </c>
      <c r="C7784" s="3" t="s">
        <v>1117</v>
      </c>
      <c r="D7784" s="3" t="s">
        <v>1118</v>
      </c>
    </row>
    <row r="7785" spans="1:4" x14ac:dyDescent="0.35">
      <c r="A7785" s="3" t="s">
        <v>7837</v>
      </c>
      <c r="B7785" s="3" t="s">
        <v>1116</v>
      </c>
      <c r="C7785" s="3" t="s">
        <v>1117</v>
      </c>
      <c r="D7785" s="3" t="s">
        <v>1118</v>
      </c>
    </row>
    <row r="7786" spans="1:4" x14ac:dyDescent="0.35">
      <c r="A7786" s="3" t="s">
        <v>7838</v>
      </c>
      <c r="B7786" s="3" t="s">
        <v>1116</v>
      </c>
      <c r="C7786" s="3" t="s">
        <v>1121</v>
      </c>
      <c r="D7786" s="3" t="s">
        <v>1118</v>
      </c>
    </row>
    <row r="7787" spans="1:4" x14ac:dyDescent="0.35">
      <c r="A7787" s="3" t="s">
        <v>7839</v>
      </c>
      <c r="B7787" s="3" t="s">
        <v>1119</v>
      </c>
      <c r="C7787" s="3" t="s">
        <v>1117</v>
      </c>
      <c r="D7787" s="3" t="s">
        <v>1126</v>
      </c>
    </row>
    <row r="7788" spans="1:4" x14ac:dyDescent="0.35">
      <c r="A7788" s="3" t="s">
        <v>7840</v>
      </c>
      <c r="B7788" s="3" t="s">
        <v>1120</v>
      </c>
      <c r="C7788" s="3" t="s">
        <v>1117</v>
      </c>
      <c r="D7788" s="3" t="s">
        <v>1118</v>
      </c>
    </row>
    <row r="7789" spans="1:4" x14ac:dyDescent="0.35">
      <c r="A7789" s="3" t="s">
        <v>7841</v>
      </c>
      <c r="B7789" s="3" t="s">
        <v>1116</v>
      </c>
      <c r="C7789" s="3" t="s">
        <v>1117</v>
      </c>
      <c r="D7789" s="3" t="s">
        <v>1118</v>
      </c>
    </row>
    <row r="7790" spans="1:4" x14ac:dyDescent="0.35">
      <c r="A7790" s="3" t="s">
        <v>7842</v>
      </c>
      <c r="B7790" s="3" t="s">
        <v>1116</v>
      </c>
      <c r="C7790" s="3" t="s">
        <v>1117</v>
      </c>
      <c r="D7790" s="3" t="s">
        <v>1126</v>
      </c>
    </row>
    <row r="7791" spans="1:4" x14ac:dyDescent="0.35">
      <c r="A7791" s="3" t="s">
        <v>7843</v>
      </c>
      <c r="B7791" s="3" t="s">
        <v>1116</v>
      </c>
      <c r="C7791" s="3" t="s">
        <v>1121</v>
      </c>
      <c r="D7791" s="3" t="s">
        <v>1118</v>
      </c>
    </row>
    <row r="7792" spans="1:4" x14ac:dyDescent="0.35">
      <c r="A7792" s="3" t="s">
        <v>7844</v>
      </c>
      <c r="B7792" s="3" t="s">
        <v>1119</v>
      </c>
      <c r="C7792" s="3" t="s">
        <v>1117</v>
      </c>
      <c r="D7792" s="3" t="s">
        <v>1118</v>
      </c>
    </row>
    <row r="7793" spans="1:4" x14ac:dyDescent="0.35">
      <c r="A7793" s="3" t="s">
        <v>7845</v>
      </c>
      <c r="B7793" s="3" t="s">
        <v>1116</v>
      </c>
      <c r="C7793" s="3" t="s">
        <v>1122</v>
      </c>
      <c r="D7793" s="3" t="s">
        <v>1126</v>
      </c>
    </row>
    <row r="7794" spans="1:4" x14ac:dyDescent="0.35">
      <c r="A7794" s="3" t="s">
        <v>7846</v>
      </c>
      <c r="B7794" s="3" t="s">
        <v>1119</v>
      </c>
      <c r="C7794" s="3" t="s">
        <v>1117</v>
      </c>
      <c r="D7794" s="3" t="s">
        <v>1124</v>
      </c>
    </row>
    <row r="7795" spans="1:4" x14ac:dyDescent="0.35">
      <c r="A7795" s="3" t="s">
        <v>7847</v>
      </c>
      <c r="B7795" s="3" t="s">
        <v>1120</v>
      </c>
      <c r="C7795" s="3" t="s">
        <v>1117</v>
      </c>
      <c r="D7795" s="3" t="s">
        <v>1118</v>
      </c>
    </row>
    <row r="7796" spans="1:4" x14ac:dyDescent="0.35">
      <c r="A7796" s="3" t="s">
        <v>7848</v>
      </c>
      <c r="B7796" s="3" t="s">
        <v>1116</v>
      </c>
      <c r="C7796" s="3" t="s">
        <v>1117</v>
      </c>
      <c r="D7796" s="3" t="s">
        <v>1126</v>
      </c>
    </row>
    <row r="7797" spans="1:4" x14ac:dyDescent="0.35">
      <c r="A7797" s="3" t="s">
        <v>7849</v>
      </c>
      <c r="B7797" s="3" t="s">
        <v>1119</v>
      </c>
      <c r="C7797" s="3" t="s">
        <v>1123</v>
      </c>
      <c r="D7797" s="3" t="s">
        <v>1124</v>
      </c>
    </row>
    <row r="7798" spans="1:4" x14ac:dyDescent="0.35">
      <c r="A7798" s="3" t="s">
        <v>7850</v>
      </c>
      <c r="B7798" s="3" t="s">
        <v>1116</v>
      </c>
      <c r="C7798" s="3" t="s">
        <v>1117</v>
      </c>
      <c r="D7798" s="3" t="s">
        <v>1118</v>
      </c>
    </row>
    <row r="7799" spans="1:4" x14ac:dyDescent="0.35">
      <c r="A7799" s="3" t="s">
        <v>7851</v>
      </c>
      <c r="B7799" s="3" t="s">
        <v>1116</v>
      </c>
      <c r="C7799" s="3" t="s">
        <v>1117</v>
      </c>
      <c r="D7799" s="3" t="s">
        <v>1118</v>
      </c>
    </row>
    <row r="7800" spans="1:4" x14ac:dyDescent="0.35">
      <c r="A7800" s="3" t="s">
        <v>7852</v>
      </c>
      <c r="B7800" s="3" t="s">
        <v>1116</v>
      </c>
      <c r="C7800" s="3" t="s">
        <v>1123</v>
      </c>
      <c r="D7800" s="3" t="s">
        <v>1118</v>
      </c>
    </row>
    <row r="7801" spans="1:4" x14ac:dyDescent="0.35">
      <c r="A7801" s="3" t="s">
        <v>7853</v>
      </c>
      <c r="B7801" s="3" t="s">
        <v>1119</v>
      </c>
      <c r="C7801" s="3" t="s">
        <v>1123</v>
      </c>
      <c r="D7801" s="3" t="s">
        <v>1118</v>
      </c>
    </row>
    <row r="7802" spans="1:4" x14ac:dyDescent="0.35">
      <c r="A7802" s="3" t="s">
        <v>7854</v>
      </c>
      <c r="B7802" s="3" t="s">
        <v>1116</v>
      </c>
      <c r="C7802" s="3" t="s">
        <v>1123</v>
      </c>
      <c r="D7802" s="3" t="s">
        <v>1118</v>
      </c>
    </row>
    <row r="7803" spans="1:4" x14ac:dyDescent="0.35">
      <c r="A7803" s="3" t="s">
        <v>7855</v>
      </c>
      <c r="B7803" s="3" t="s">
        <v>1119</v>
      </c>
      <c r="C7803" s="3" t="s">
        <v>1117</v>
      </c>
      <c r="D7803" s="3" t="s">
        <v>1118</v>
      </c>
    </row>
    <row r="7804" spans="1:4" x14ac:dyDescent="0.35">
      <c r="A7804" s="3" t="s">
        <v>7856</v>
      </c>
      <c r="B7804" s="3" t="s">
        <v>1119</v>
      </c>
      <c r="C7804" s="3" t="s">
        <v>1123</v>
      </c>
      <c r="D7804" s="3" t="s">
        <v>1118</v>
      </c>
    </row>
    <row r="7805" spans="1:4" x14ac:dyDescent="0.35">
      <c r="A7805" s="3" t="s">
        <v>7857</v>
      </c>
      <c r="B7805" s="3" t="s">
        <v>1116</v>
      </c>
      <c r="C7805" s="3" t="s">
        <v>1122</v>
      </c>
      <c r="D7805" s="3" t="s">
        <v>1126</v>
      </c>
    </row>
    <row r="7806" spans="1:4" x14ac:dyDescent="0.35">
      <c r="A7806" s="3" t="s">
        <v>7858</v>
      </c>
      <c r="B7806" s="3" t="s">
        <v>1120</v>
      </c>
      <c r="C7806" s="3" t="s">
        <v>1121</v>
      </c>
      <c r="D7806" s="3" t="s">
        <v>1124</v>
      </c>
    </row>
    <row r="7807" spans="1:4" x14ac:dyDescent="0.35">
      <c r="A7807" s="3" t="s">
        <v>7859</v>
      </c>
      <c r="B7807" s="3" t="s">
        <v>1116</v>
      </c>
      <c r="C7807" s="3" t="s">
        <v>1123</v>
      </c>
      <c r="D7807" s="3" t="s">
        <v>1124</v>
      </c>
    </row>
    <row r="7808" spans="1:4" x14ac:dyDescent="0.35">
      <c r="A7808" s="3" t="s">
        <v>7860</v>
      </c>
      <c r="B7808" s="3" t="s">
        <v>1116</v>
      </c>
      <c r="C7808" s="3" t="s">
        <v>1122</v>
      </c>
      <c r="D7808" s="3" t="s">
        <v>1118</v>
      </c>
    </row>
    <row r="7809" spans="1:4" x14ac:dyDescent="0.35">
      <c r="A7809" s="3" t="s">
        <v>7861</v>
      </c>
      <c r="B7809" s="3" t="s">
        <v>1119</v>
      </c>
      <c r="C7809" s="3" t="s">
        <v>1117</v>
      </c>
      <c r="D7809" s="3" t="s">
        <v>1126</v>
      </c>
    </row>
    <row r="7810" spans="1:4" x14ac:dyDescent="0.35">
      <c r="A7810" s="3" t="s">
        <v>7862</v>
      </c>
      <c r="B7810" s="3" t="s">
        <v>1116</v>
      </c>
      <c r="C7810" s="3" t="s">
        <v>1121</v>
      </c>
      <c r="D7810" s="3" t="s">
        <v>1124</v>
      </c>
    </row>
    <row r="7811" spans="1:4" x14ac:dyDescent="0.35">
      <c r="A7811" s="3" t="s">
        <v>7863</v>
      </c>
      <c r="B7811" s="3" t="s">
        <v>1119</v>
      </c>
      <c r="C7811" s="3" t="s">
        <v>1117</v>
      </c>
      <c r="D7811" s="3" t="s">
        <v>1118</v>
      </c>
    </row>
    <row r="7812" spans="1:4" x14ac:dyDescent="0.35">
      <c r="A7812" s="3" t="s">
        <v>7864</v>
      </c>
      <c r="B7812" s="3" t="s">
        <v>1116</v>
      </c>
      <c r="C7812" s="3" t="s">
        <v>1122</v>
      </c>
      <c r="D7812" s="3" t="s">
        <v>1118</v>
      </c>
    </row>
    <row r="7813" spans="1:4" x14ac:dyDescent="0.35">
      <c r="A7813" s="3" t="s">
        <v>7865</v>
      </c>
      <c r="B7813" s="3" t="s">
        <v>1119</v>
      </c>
      <c r="C7813" s="3" t="s">
        <v>1123</v>
      </c>
      <c r="D7813" s="3" t="s">
        <v>1118</v>
      </c>
    </row>
    <row r="7814" spans="1:4" x14ac:dyDescent="0.35">
      <c r="A7814" s="3" t="s">
        <v>7866</v>
      </c>
      <c r="B7814" s="3" t="s">
        <v>1116</v>
      </c>
      <c r="C7814" s="3" t="s">
        <v>1122</v>
      </c>
      <c r="D7814" s="3" t="s">
        <v>1126</v>
      </c>
    </row>
    <row r="7815" spans="1:4" x14ac:dyDescent="0.35">
      <c r="A7815" s="3" t="s">
        <v>7867</v>
      </c>
      <c r="B7815" s="3" t="s">
        <v>1116</v>
      </c>
      <c r="C7815" s="3" t="s">
        <v>1123</v>
      </c>
      <c r="D7815" s="3" t="s">
        <v>1126</v>
      </c>
    </row>
    <row r="7816" spans="1:4" x14ac:dyDescent="0.35">
      <c r="A7816" s="3" t="s">
        <v>7868</v>
      </c>
      <c r="B7816" s="3" t="s">
        <v>1119</v>
      </c>
      <c r="C7816" s="3" t="s">
        <v>1122</v>
      </c>
      <c r="D7816" s="3" t="s">
        <v>1118</v>
      </c>
    </row>
    <row r="7817" spans="1:4" x14ac:dyDescent="0.35">
      <c r="A7817" s="3" t="s">
        <v>7869</v>
      </c>
      <c r="B7817" s="3" t="s">
        <v>1119</v>
      </c>
      <c r="C7817" s="3" t="s">
        <v>1117</v>
      </c>
      <c r="D7817" s="3" t="s">
        <v>1118</v>
      </c>
    </row>
    <row r="7818" spans="1:4" x14ac:dyDescent="0.35">
      <c r="A7818" s="3" t="s">
        <v>7870</v>
      </c>
      <c r="B7818" s="3" t="s">
        <v>1120</v>
      </c>
      <c r="C7818" s="3" t="s">
        <v>1117</v>
      </c>
      <c r="D7818" s="3" t="s">
        <v>1118</v>
      </c>
    </row>
    <row r="7819" spans="1:4" x14ac:dyDescent="0.35">
      <c r="A7819" s="3" t="s">
        <v>7871</v>
      </c>
      <c r="B7819" s="3" t="s">
        <v>1116</v>
      </c>
      <c r="C7819" s="3" t="s">
        <v>1117</v>
      </c>
      <c r="D7819" s="3" t="s">
        <v>1126</v>
      </c>
    </row>
    <row r="7820" spans="1:4" x14ac:dyDescent="0.35">
      <c r="A7820" s="3" t="s">
        <v>7872</v>
      </c>
      <c r="B7820" s="3" t="s">
        <v>1119</v>
      </c>
      <c r="C7820" s="3" t="s">
        <v>1122</v>
      </c>
      <c r="D7820" s="3" t="s">
        <v>1118</v>
      </c>
    </row>
    <row r="7821" spans="1:4" x14ac:dyDescent="0.35">
      <c r="A7821" s="3" t="s">
        <v>7873</v>
      </c>
      <c r="B7821" s="3" t="s">
        <v>1120</v>
      </c>
      <c r="C7821" s="3" t="s">
        <v>1122</v>
      </c>
      <c r="D7821" s="3" t="s">
        <v>1124</v>
      </c>
    </row>
    <row r="7822" spans="1:4" x14ac:dyDescent="0.35">
      <c r="A7822" s="3" t="s">
        <v>7874</v>
      </c>
      <c r="B7822" s="3" t="s">
        <v>1119</v>
      </c>
      <c r="C7822" s="3" t="s">
        <v>1117</v>
      </c>
      <c r="D7822" s="3" t="s">
        <v>1118</v>
      </c>
    </row>
    <row r="7823" spans="1:4" x14ac:dyDescent="0.35">
      <c r="A7823" s="3" t="s">
        <v>7875</v>
      </c>
      <c r="B7823" s="3" t="s">
        <v>1116</v>
      </c>
      <c r="C7823" s="3" t="s">
        <v>1121</v>
      </c>
      <c r="D7823" s="3" t="s">
        <v>1118</v>
      </c>
    </row>
    <row r="7824" spans="1:4" x14ac:dyDescent="0.35">
      <c r="A7824" s="3" t="s">
        <v>7876</v>
      </c>
      <c r="B7824" s="3" t="s">
        <v>1119</v>
      </c>
      <c r="C7824" s="3" t="s">
        <v>1121</v>
      </c>
      <c r="D7824" s="3" t="s">
        <v>1118</v>
      </c>
    </row>
    <row r="7825" spans="1:4" x14ac:dyDescent="0.35">
      <c r="A7825" s="3" t="s">
        <v>7877</v>
      </c>
      <c r="B7825" s="3" t="s">
        <v>1116</v>
      </c>
      <c r="C7825" s="3" t="s">
        <v>1121</v>
      </c>
      <c r="D7825" s="3" t="s">
        <v>1118</v>
      </c>
    </row>
    <row r="7826" spans="1:4" x14ac:dyDescent="0.35">
      <c r="A7826" s="3" t="s">
        <v>7878</v>
      </c>
      <c r="B7826" s="3" t="s">
        <v>1116</v>
      </c>
      <c r="C7826" s="3" t="s">
        <v>1117</v>
      </c>
      <c r="D7826" s="3" t="s">
        <v>1118</v>
      </c>
    </row>
    <row r="7827" spans="1:4" x14ac:dyDescent="0.35">
      <c r="A7827" s="3" t="s">
        <v>7879</v>
      </c>
      <c r="B7827" s="3" t="s">
        <v>1116</v>
      </c>
      <c r="C7827" s="3" t="s">
        <v>1117</v>
      </c>
      <c r="D7827" s="3" t="s">
        <v>1124</v>
      </c>
    </row>
    <row r="7828" spans="1:4" x14ac:dyDescent="0.35">
      <c r="A7828" s="3" t="s">
        <v>7880</v>
      </c>
      <c r="B7828" s="3" t="s">
        <v>1119</v>
      </c>
      <c r="C7828" s="3" t="s">
        <v>1117</v>
      </c>
      <c r="D7828" s="3" t="s">
        <v>1118</v>
      </c>
    </row>
    <row r="7829" spans="1:4" x14ac:dyDescent="0.35">
      <c r="A7829" s="3" t="s">
        <v>7881</v>
      </c>
      <c r="B7829" s="3" t="s">
        <v>1116</v>
      </c>
      <c r="C7829" s="3" t="s">
        <v>1121</v>
      </c>
      <c r="D7829" s="3" t="s">
        <v>1124</v>
      </c>
    </row>
    <row r="7830" spans="1:4" x14ac:dyDescent="0.35">
      <c r="A7830" s="3" t="s">
        <v>7882</v>
      </c>
      <c r="B7830" s="3" t="s">
        <v>1116</v>
      </c>
      <c r="C7830" s="3" t="s">
        <v>1117</v>
      </c>
      <c r="D7830" s="3" t="s">
        <v>1118</v>
      </c>
    </row>
    <row r="7831" spans="1:4" x14ac:dyDescent="0.35">
      <c r="A7831" s="3" t="s">
        <v>7883</v>
      </c>
      <c r="B7831" s="3" t="s">
        <v>1116</v>
      </c>
      <c r="C7831" s="3" t="s">
        <v>1122</v>
      </c>
      <c r="D7831" s="3" t="s">
        <v>1118</v>
      </c>
    </row>
    <row r="7832" spans="1:4" x14ac:dyDescent="0.35">
      <c r="A7832" s="3" t="s">
        <v>7884</v>
      </c>
      <c r="B7832" s="3" t="s">
        <v>1116</v>
      </c>
      <c r="C7832" s="3" t="s">
        <v>1117</v>
      </c>
      <c r="D7832" s="3" t="s">
        <v>1124</v>
      </c>
    </row>
    <row r="7833" spans="1:4" x14ac:dyDescent="0.35">
      <c r="A7833" s="3" t="s">
        <v>7885</v>
      </c>
      <c r="B7833" s="3" t="s">
        <v>1119</v>
      </c>
      <c r="C7833" s="3" t="s">
        <v>1117</v>
      </c>
      <c r="D7833" s="3" t="s">
        <v>1118</v>
      </c>
    </row>
    <row r="7834" spans="1:4" x14ac:dyDescent="0.35">
      <c r="A7834" s="3" t="s">
        <v>7886</v>
      </c>
      <c r="B7834" s="3" t="s">
        <v>1119</v>
      </c>
      <c r="C7834" s="3" t="s">
        <v>1117</v>
      </c>
      <c r="D7834" s="3" t="s">
        <v>1118</v>
      </c>
    </row>
    <row r="7835" spans="1:4" x14ac:dyDescent="0.35">
      <c r="A7835" s="3" t="s">
        <v>7887</v>
      </c>
      <c r="B7835" s="3" t="s">
        <v>1116</v>
      </c>
      <c r="C7835" s="3" t="s">
        <v>1117</v>
      </c>
      <c r="D7835" s="3" t="s">
        <v>1118</v>
      </c>
    </row>
    <row r="7836" spans="1:4" x14ac:dyDescent="0.35">
      <c r="A7836" s="3" t="s">
        <v>7888</v>
      </c>
      <c r="B7836" s="3" t="s">
        <v>1116</v>
      </c>
      <c r="C7836" s="3" t="s">
        <v>1117</v>
      </c>
      <c r="D7836" s="3" t="s">
        <v>1118</v>
      </c>
    </row>
    <row r="7837" spans="1:4" x14ac:dyDescent="0.35">
      <c r="A7837" s="3" t="s">
        <v>7889</v>
      </c>
      <c r="B7837" s="3" t="s">
        <v>1119</v>
      </c>
      <c r="C7837" s="3" t="s">
        <v>1123</v>
      </c>
      <c r="D7837" s="3" t="s">
        <v>1124</v>
      </c>
    </row>
    <row r="7838" spans="1:4" x14ac:dyDescent="0.35">
      <c r="A7838" s="3" t="s">
        <v>7890</v>
      </c>
      <c r="B7838" s="3" t="s">
        <v>1119</v>
      </c>
      <c r="C7838" s="3" t="s">
        <v>1123</v>
      </c>
      <c r="D7838" s="3" t="s">
        <v>1118</v>
      </c>
    </row>
    <row r="7839" spans="1:4" x14ac:dyDescent="0.35">
      <c r="A7839" s="3" t="s">
        <v>7891</v>
      </c>
      <c r="B7839" s="3" t="s">
        <v>1116</v>
      </c>
      <c r="C7839" s="3" t="s">
        <v>1121</v>
      </c>
      <c r="D7839" s="3" t="s">
        <v>1124</v>
      </c>
    </row>
    <row r="7840" spans="1:4" x14ac:dyDescent="0.35">
      <c r="A7840" s="3" t="s">
        <v>7892</v>
      </c>
      <c r="B7840" s="3" t="s">
        <v>1116</v>
      </c>
      <c r="C7840" s="3" t="s">
        <v>1117</v>
      </c>
      <c r="D7840" s="3" t="s">
        <v>1118</v>
      </c>
    </row>
    <row r="7841" spans="1:4" x14ac:dyDescent="0.35">
      <c r="A7841" s="3" t="s">
        <v>7893</v>
      </c>
      <c r="B7841" s="3" t="s">
        <v>1119</v>
      </c>
      <c r="C7841" s="3" t="s">
        <v>1123</v>
      </c>
      <c r="D7841" s="3" t="s">
        <v>1118</v>
      </c>
    </row>
    <row r="7842" spans="1:4" x14ac:dyDescent="0.35">
      <c r="A7842" s="3" t="s">
        <v>7894</v>
      </c>
      <c r="B7842" s="3" t="s">
        <v>1116</v>
      </c>
      <c r="C7842" s="3" t="s">
        <v>1121</v>
      </c>
      <c r="D7842" s="3" t="s">
        <v>1118</v>
      </c>
    </row>
    <row r="7843" spans="1:4" x14ac:dyDescent="0.35">
      <c r="A7843" s="3" t="s">
        <v>7895</v>
      </c>
      <c r="B7843" s="3" t="s">
        <v>1119</v>
      </c>
      <c r="C7843" s="3" t="s">
        <v>1123</v>
      </c>
      <c r="D7843" s="3" t="s">
        <v>1118</v>
      </c>
    </row>
    <row r="7844" spans="1:4" x14ac:dyDescent="0.35">
      <c r="A7844" s="3" t="s">
        <v>7896</v>
      </c>
      <c r="B7844" s="3" t="s">
        <v>1116</v>
      </c>
      <c r="C7844" s="3" t="s">
        <v>1121</v>
      </c>
      <c r="D7844" s="3" t="s">
        <v>1118</v>
      </c>
    </row>
    <row r="7845" spans="1:4" x14ac:dyDescent="0.35">
      <c r="A7845" s="3" t="s">
        <v>7897</v>
      </c>
      <c r="B7845" s="3" t="s">
        <v>1116</v>
      </c>
      <c r="C7845" s="3" t="s">
        <v>1117</v>
      </c>
      <c r="D7845" s="3" t="s">
        <v>1118</v>
      </c>
    </row>
    <row r="7846" spans="1:4" x14ac:dyDescent="0.35">
      <c r="A7846" s="3" t="s">
        <v>7898</v>
      </c>
      <c r="B7846" s="3" t="s">
        <v>1119</v>
      </c>
      <c r="C7846" s="3" t="s">
        <v>1123</v>
      </c>
      <c r="D7846" s="3" t="s">
        <v>1126</v>
      </c>
    </row>
    <row r="7847" spans="1:4" x14ac:dyDescent="0.35">
      <c r="A7847" s="3" t="s">
        <v>7899</v>
      </c>
      <c r="B7847" s="3" t="s">
        <v>1116</v>
      </c>
      <c r="C7847" s="3" t="s">
        <v>1122</v>
      </c>
      <c r="D7847" s="3" t="s">
        <v>1118</v>
      </c>
    </row>
    <row r="7848" spans="1:4" x14ac:dyDescent="0.35">
      <c r="A7848" s="3" t="s">
        <v>7900</v>
      </c>
      <c r="B7848" s="3" t="s">
        <v>1116</v>
      </c>
      <c r="C7848" s="3" t="s">
        <v>1117</v>
      </c>
      <c r="D7848" s="3" t="s">
        <v>1118</v>
      </c>
    </row>
    <row r="7849" spans="1:4" x14ac:dyDescent="0.35">
      <c r="A7849" s="3" t="s">
        <v>7901</v>
      </c>
      <c r="B7849" s="3" t="s">
        <v>1116</v>
      </c>
      <c r="C7849" s="3" t="s">
        <v>1117</v>
      </c>
      <c r="D7849" s="3" t="s">
        <v>1118</v>
      </c>
    </row>
    <row r="7850" spans="1:4" x14ac:dyDescent="0.35">
      <c r="A7850" s="3" t="s">
        <v>7902</v>
      </c>
      <c r="B7850" s="3" t="s">
        <v>1120</v>
      </c>
      <c r="C7850" s="3" t="s">
        <v>1121</v>
      </c>
      <c r="D7850" s="3" t="s">
        <v>1118</v>
      </c>
    </row>
    <row r="7851" spans="1:4" x14ac:dyDescent="0.35">
      <c r="A7851" s="3" t="s">
        <v>7903</v>
      </c>
      <c r="B7851" s="3" t="s">
        <v>1116</v>
      </c>
      <c r="C7851" s="3" t="s">
        <v>1123</v>
      </c>
      <c r="D7851" s="3" t="s">
        <v>1118</v>
      </c>
    </row>
    <row r="7852" spans="1:4" x14ac:dyDescent="0.35">
      <c r="A7852" s="3" t="s">
        <v>7904</v>
      </c>
      <c r="B7852" s="3" t="s">
        <v>1119</v>
      </c>
      <c r="C7852" s="3" t="s">
        <v>1117</v>
      </c>
      <c r="D7852" s="3" t="s">
        <v>1118</v>
      </c>
    </row>
    <row r="7853" spans="1:4" x14ac:dyDescent="0.35">
      <c r="A7853" s="3" t="s">
        <v>7905</v>
      </c>
      <c r="B7853" s="3" t="s">
        <v>1116</v>
      </c>
      <c r="C7853" s="3" t="s">
        <v>1123</v>
      </c>
      <c r="D7853" s="3" t="s">
        <v>1118</v>
      </c>
    </row>
    <row r="7854" spans="1:4" x14ac:dyDescent="0.35">
      <c r="A7854" s="3" t="s">
        <v>7906</v>
      </c>
      <c r="B7854" s="3" t="s">
        <v>1119</v>
      </c>
      <c r="C7854" s="3" t="s">
        <v>1117</v>
      </c>
      <c r="D7854" s="3" t="s">
        <v>1124</v>
      </c>
    </row>
    <row r="7855" spans="1:4" x14ac:dyDescent="0.35">
      <c r="A7855" s="3" t="s">
        <v>7907</v>
      </c>
      <c r="B7855" s="3" t="s">
        <v>1119</v>
      </c>
      <c r="C7855" s="3" t="s">
        <v>1117</v>
      </c>
      <c r="D7855" s="3" t="s">
        <v>1118</v>
      </c>
    </row>
    <row r="7856" spans="1:4" x14ac:dyDescent="0.35">
      <c r="A7856" s="3" t="s">
        <v>7908</v>
      </c>
      <c r="B7856" s="3" t="s">
        <v>1119</v>
      </c>
      <c r="C7856" s="3" t="s">
        <v>1117</v>
      </c>
      <c r="D7856" s="3" t="s">
        <v>1124</v>
      </c>
    </row>
    <row r="7857" spans="1:4" x14ac:dyDescent="0.35">
      <c r="A7857" s="3" t="s">
        <v>7909</v>
      </c>
      <c r="B7857" s="3" t="s">
        <v>1116</v>
      </c>
      <c r="C7857" s="3" t="s">
        <v>1123</v>
      </c>
      <c r="D7857" s="3" t="s">
        <v>1118</v>
      </c>
    </row>
    <row r="7858" spans="1:4" x14ac:dyDescent="0.35">
      <c r="A7858" s="3" t="s">
        <v>7910</v>
      </c>
      <c r="B7858" s="3" t="s">
        <v>1119</v>
      </c>
      <c r="C7858" s="3" t="s">
        <v>1121</v>
      </c>
      <c r="D7858" s="3" t="s">
        <v>1126</v>
      </c>
    </row>
    <row r="7859" spans="1:4" x14ac:dyDescent="0.35">
      <c r="A7859" s="3" t="s">
        <v>7911</v>
      </c>
      <c r="B7859" s="3" t="s">
        <v>1116</v>
      </c>
      <c r="C7859" s="3" t="s">
        <v>1122</v>
      </c>
      <c r="D7859" s="3" t="s">
        <v>1118</v>
      </c>
    </row>
    <row r="7860" spans="1:4" x14ac:dyDescent="0.35">
      <c r="A7860" s="3" t="s">
        <v>7912</v>
      </c>
      <c r="B7860" s="3" t="s">
        <v>1116</v>
      </c>
      <c r="C7860" s="3" t="s">
        <v>1123</v>
      </c>
      <c r="D7860" s="3" t="s">
        <v>1118</v>
      </c>
    </row>
    <row r="7861" spans="1:4" x14ac:dyDescent="0.35">
      <c r="A7861" s="3" t="s">
        <v>7913</v>
      </c>
      <c r="B7861" s="3" t="s">
        <v>1119</v>
      </c>
      <c r="C7861" s="3" t="s">
        <v>1117</v>
      </c>
      <c r="D7861" s="3" t="s">
        <v>1118</v>
      </c>
    </row>
    <row r="7862" spans="1:4" x14ac:dyDescent="0.35">
      <c r="A7862" s="3" t="s">
        <v>7914</v>
      </c>
      <c r="B7862" s="3" t="s">
        <v>1116</v>
      </c>
      <c r="C7862" s="3" t="s">
        <v>1117</v>
      </c>
      <c r="D7862" s="3" t="s">
        <v>1118</v>
      </c>
    </row>
    <row r="7863" spans="1:4" x14ac:dyDescent="0.35">
      <c r="A7863" s="3" t="s">
        <v>7915</v>
      </c>
      <c r="B7863" s="3" t="s">
        <v>1119</v>
      </c>
      <c r="C7863" s="3" t="s">
        <v>1122</v>
      </c>
      <c r="D7863" s="3" t="s">
        <v>1118</v>
      </c>
    </row>
    <row r="7864" spans="1:4" x14ac:dyDescent="0.35">
      <c r="A7864" s="3" t="s">
        <v>7916</v>
      </c>
      <c r="B7864" s="3" t="s">
        <v>1116</v>
      </c>
      <c r="C7864" s="3" t="s">
        <v>1122</v>
      </c>
      <c r="D7864" s="3" t="s">
        <v>1124</v>
      </c>
    </row>
    <row r="7865" spans="1:4" x14ac:dyDescent="0.35">
      <c r="A7865" s="3" t="s">
        <v>7917</v>
      </c>
      <c r="B7865" s="3" t="s">
        <v>1119</v>
      </c>
      <c r="C7865" s="3" t="s">
        <v>1117</v>
      </c>
      <c r="D7865" s="3" t="s">
        <v>1126</v>
      </c>
    </row>
    <row r="7866" spans="1:4" x14ac:dyDescent="0.35">
      <c r="A7866" s="3" t="s">
        <v>7918</v>
      </c>
      <c r="B7866" s="3" t="s">
        <v>1119</v>
      </c>
      <c r="C7866" s="3" t="s">
        <v>1123</v>
      </c>
      <c r="D7866" s="3" t="s">
        <v>1118</v>
      </c>
    </row>
    <row r="7867" spans="1:4" x14ac:dyDescent="0.35">
      <c r="A7867" s="3" t="s">
        <v>7919</v>
      </c>
      <c r="B7867" s="3" t="s">
        <v>1116</v>
      </c>
      <c r="C7867" s="3" t="s">
        <v>1117</v>
      </c>
      <c r="D7867" s="3" t="s">
        <v>1124</v>
      </c>
    </row>
    <row r="7868" spans="1:4" x14ac:dyDescent="0.35">
      <c r="A7868" s="3" t="s">
        <v>7920</v>
      </c>
      <c r="B7868" s="3" t="s">
        <v>1116</v>
      </c>
      <c r="C7868" s="3" t="s">
        <v>1123</v>
      </c>
      <c r="D7868" s="3" t="s">
        <v>1118</v>
      </c>
    </row>
    <row r="7869" spans="1:4" x14ac:dyDescent="0.35">
      <c r="A7869" s="3" t="s">
        <v>7921</v>
      </c>
      <c r="B7869" s="3" t="s">
        <v>1116</v>
      </c>
      <c r="C7869" s="3" t="s">
        <v>1122</v>
      </c>
      <c r="D7869" s="3" t="s">
        <v>1118</v>
      </c>
    </row>
    <row r="7870" spans="1:4" x14ac:dyDescent="0.35">
      <c r="A7870" s="3" t="s">
        <v>7922</v>
      </c>
      <c r="B7870" s="3" t="s">
        <v>1116</v>
      </c>
      <c r="C7870" s="3" t="s">
        <v>1121</v>
      </c>
      <c r="D7870" s="3" t="s">
        <v>1118</v>
      </c>
    </row>
    <row r="7871" spans="1:4" x14ac:dyDescent="0.35">
      <c r="A7871" s="3" t="s">
        <v>7923</v>
      </c>
      <c r="B7871" s="3" t="s">
        <v>1116</v>
      </c>
      <c r="C7871" s="3" t="s">
        <v>1117</v>
      </c>
      <c r="D7871" s="3" t="s">
        <v>1124</v>
      </c>
    </row>
    <row r="7872" spans="1:4" x14ac:dyDescent="0.35">
      <c r="A7872" s="3" t="s">
        <v>7924</v>
      </c>
      <c r="B7872" s="3" t="s">
        <v>1120</v>
      </c>
      <c r="C7872" s="3" t="s">
        <v>1121</v>
      </c>
      <c r="D7872" s="3" t="s">
        <v>1118</v>
      </c>
    </row>
    <row r="7873" spans="1:4" x14ac:dyDescent="0.35">
      <c r="A7873" s="3" t="s">
        <v>7925</v>
      </c>
      <c r="B7873" s="3" t="s">
        <v>1119</v>
      </c>
      <c r="C7873" s="3" t="s">
        <v>1117</v>
      </c>
      <c r="D7873" s="3" t="s">
        <v>1118</v>
      </c>
    </row>
    <row r="7874" spans="1:4" x14ac:dyDescent="0.35">
      <c r="A7874" s="3" t="s">
        <v>7926</v>
      </c>
      <c r="B7874" s="3" t="s">
        <v>1119</v>
      </c>
      <c r="C7874" s="3" t="s">
        <v>1117</v>
      </c>
      <c r="D7874" s="3" t="s">
        <v>1118</v>
      </c>
    </row>
    <row r="7875" spans="1:4" x14ac:dyDescent="0.35">
      <c r="A7875" s="3" t="s">
        <v>7927</v>
      </c>
      <c r="B7875" s="3" t="s">
        <v>1116</v>
      </c>
      <c r="C7875" s="3" t="s">
        <v>1122</v>
      </c>
      <c r="D7875" s="3" t="s">
        <v>1124</v>
      </c>
    </row>
    <row r="7876" spans="1:4" x14ac:dyDescent="0.35">
      <c r="A7876" s="3" t="s">
        <v>7928</v>
      </c>
      <c r="B7876" s="3" t="s">
        <v>1116</v>
      </c>
      <c r="C7876" s="3" t="s">
        <v>1122</v>
      </c>
      <c r="D7876" s="3" t="s">
        <v>1124</v>
      </c>
    </row>
    <row r="7877" spans="1:4" x14ac:dyDescent="0.35">
      <c r="A7877" s="3" t="s">
        <v>7929</v>
      </c>
      <c r="B7877" s="3" t="s">
        <v>1116</v>
      </c>
      <c r="C7877" s="3" t="s">
        <v>1121</v>
      </c>
      <c r="D7877" s="3" t="s">
        <v>1126</v>
      </c>
    </row>
    <row r="7878" spans="1:4" x14ac:dyDescent="0.35">
      <c r="A7878" s="3" t="s">
        <v>7930</v>
      </c>
      <c r="B7878" s="3" t="s">
        <v>1116</v>
      </c>
      <c r="C7878" s="3" t="s">
        <v>1117</v>
      </c>
      <c r="D7878" s="3" t="s">
        <v>1124</v>
      </c>
    </row>
    <row r="7879" spans="1:4" x14ac:dyDescent="0.35">
      <c r="A7879" s="3" t="s">
        <v>7931</v>
      </c>
      <c r="B7879" s="3" t="s">
        <v>1116</v>
      </c>
      <c r="C7879" s="3" t="s">
        <v>1123</v>
      </c>
      <c r="D7879" s="3" t="s">
        <v>1118</v>
      </c>
    </row>
    <row r="7880" spans="1:4" x14ac:dyDescent="0.35">
      <c r="A7880" s="3" t="s">
        <v>7932</v>
      </c>
      <c r="B7880" s="3" t="s">
        <v>1119</v>
      </c>
      <c r="C7880" s="3" t="s">
        <v>1117</v>
      </c>
      <c r="D7880" s="3" t="s">
        <v>1126</v>
      </c>
    </row>
    <row r="7881" spans="1:4" x14ac:dyDescent="0.35">
      <c r="A7881" s="3" t="s">
        <v>7933</v>
      </c>
      <c r="B7881" s="3" t="s">
        <v>1116</v>
      </c>
      <c r="C7881" s="3" t="s">
        <v>1117</v>
      </c>
      <c r="D7881" s="3" t="s">
        <v>1126</v>
      </c>
    </row>
    <row r="7882" spans="1:4" x14ac:dyDescent="0.35">
      <c r="A7882" s="3" t="s">
        <v>7934</v>
      </c>
      <c r="B7882" s="3" t="s">
        <v>1119</v>
      </c>
      <c r="C7882" s="3" t="s">
        <v>1121</v>
      </c>
      <c r="D7882" s="3" t="s">
        <v>1124</v>
      </c>
    </row>
    <row r="7883" spans="1:4" x14ac:dyDescent="0.35">
      <c r="A7883" s="3" t="s">
        <v>7935</v>
      </c>
      <c r="B7883" s="3" t="s">
        <v>1116</v>
      </c>
      <c r="C7883" s="3" t="s">
        <v>1123</v>
      </c>
      <c r="D7883" s="3" t="s">
        <v>1118</v>
      </c>
    </row>
    <row r="7884" spans="1:4" x14ac:dyDescent="0.35">
      <c r="A7884" s="3" t="s">
        <v>7936</v>
      </c>
      <c r="B7884" s="3" t="s">
        <v>1120</v>
      </c>
      <c r="C7884" s="3" t="s">
        <v>1122</v>
      </c>
      <c r="D7884" s="3" t="s">
        <v>1118</v>
      </c>
    </row>
    <row r="7885" spans="1:4" x14ac:dyDescent="0.35">
      <c r="A7885" s="3" t="s">
        <v>7937</v>
      </c>
      <c r="B7885" s="3" t="s">
        <v>1116</v>
      </c>
      <c r="C7885" s="3" t="s">
        <v>1121</v>
      </c>
      <c r="D7885" s="3" t="s">
        <v>1118</v>
      </c>
    </row>
    <row r="7886" spans="1:4" x14ac:dyDescent="0.35">
      <c r="A7886" s="3" t="s">
        <v>7938</v>
      </c>
      <c r="B7886" s="3" t="s">
        <v>1116</v>
      </c>
      <c r="C7886" s="3" t="s">
        <v>1117</v>
      </c>
      <c r="D7886" s="3" t="s">
        <v>1118</v>
      </c>
    </row>
    <row r="7887" spans="1:4" x14ac:dyDescent="0.35">
      <c r="A7887" s="3" t="s">
        <v>7939</v>
      </c>
      <c r="B7887" s="3" t="s">
        <v>1116</v>
      </c>
      <c r="C7887" s="3" t="s">
        <v>1121</v>
      </c>
      <c r="D7887" s="3" t="s">
        <v>1124</v>
      </c>
    </row>
    <row r="7888" spans="1:4" x14ac:dyDescent="0.35">
      <c r="A7888" s="3" t="s">
        <v>7940</v>
      </c>
      <c r="B7888" s="3" t="s">
        <v>1119</v>
      </c>
      <c r="C7888" s="3" t="s">
        <v>1121</v>
      </c>
      <c r="D7888" s="3" t="s">
        <v>1118</v>
      </c>
    </row>
    <row r="7889" spans="1:4" x14ac:dyDescent="0.35">
      <c r="A7889" s="3" t="s">
        <v>7941</v>
      </c>
      <c r="B7889" s="3" t="s">
        <v>1116</v>
      </c>
      <c r="C7889" s="3" t="s">
        <v>1123</v>
      </c>
      <c r="D7889" s="3" t="s">
        <v>1126</v>
      </c>
    </row>
    <row r="7890" spans="1:4" x14ac:dyDescent="0.35">
      <c r="A7890" s="3" t="s">
        <v>7942</v>
      </c>
      <c r="B7890" s="3" t="s">
        <v>1116</v>
      </c>
      <c r="C7890" s="3" t="s">
        <v>1117</v>
      </c>
      <c r="D7890" s="3" t="s">
        <v>1124</v>
      </c>
    </row>
    <row r="7891" spans="1:4" x14ac:dyDescent="0.35">
      <c r="A7891" s="3" t="s">
        <v>7943</v>
      </c>
      <c r="B7891" s="3" t="s">
        <v>1119</v>
      </c>
      <c r="C7891" s="3" t="s">
        <v>1121</v>
      </c>
      <c r="D7891" s="3" t="s">
        <v>1124</v>
      </c>
    </row>
    <row r="7892" spans="1:4" x14ac:dyDescent="0.35">
      <c r="A7892" s="3" t="s">
        <v>7944</v>
      </c>
      <c r="B7892" s="3" t="s">
        <v>1119</v>
      </c>
      <c r="C7892" s="3" t="s">
        <v>1123</v>
      </c>
      <c r="D7892" s="3" t="s">
        <v>1118</v>
      </c>
    </row>
    <row r="7893" spans="1:4" x14ac:dyDescent="0.35">
      <c r="A7893" s="3" t="s">
        <v>7945</v>
      </c>
      <c r="B7893" s="3" t="s">
        <v>1116</v>
      </c>
      <c r="C7893" s="3" t="s">
        <v>1117</v>
      </c>
      <c r="D7893" s="3" t="s">
        <v>1124</v>
      </c>
    </row>
    <row r="7894" spans="1:4" x14ac:dyDescent="0.35">
      <c r="A7894" s="3" t="s">
        <v>7946</v>
      </c>
      <c r="B7894" s="3" t="s">
        <v>1116</v>
      </c>
      <c r="C7894" s="3" t="s">
        <v>1121</v>
      </c>
      <c r="D7894" s="3" t="s">
        <v>1124</v>
      </c>
    </row>
    <row r="7895" spans="1:4" x14ac:dyDescent="0.35">
      <c r="A7895" s="3" t="s">
        <v>7947</v>
      </c>
      <c r="B7895" s="3" t="s">
        <v>1116</v>
      </c>
      <c r="C7895" s="3" t="s">
        <v>1123</v>
      </c>
      <c r="D7895" s="3" t="s">
        <v>1124</v>
      </c>
    </row>
    <row r="7896" spans="1:4" x14ac:dyDescent="0.35">
      <c r="A7896" s="3" t="s">
        <v>7948</v>
      </c>
      <c r="B7896" s="3" t="s">
        <v>1116</v>
      </c>
      <c r="C7896" s="3" t="s">
        <v>1123</v>
      </c>
      <c r="D7896" s="3" t="s">
        <v>1124</v>
      </c>
    </row>
    <row r="7897" spans="1:4" x14ac:dyDescent="0.35">
      <c r="A7897" s="3" t="s">
        <v>7949</v>
      </c>
      <c r="B7897" s="3" t="s">
        <v>1116</v>
      </c>
      <c r="C7897" s="3" t="s">
        <v>1117</v>
      </c>
      <c r="D7897" s="3" t="s">
        <v>1124</v>
      </c>
    </row>
    <row r="7898" spans="1:4" x14ac:dyDescent="0.35">
      <c r="A7898" s="3" t="s">
        <v>7950</v>
      </c>
      <c r="B7898" s="3" t="s">
        <v>1119</v>
      </c>
      <c r="C7898" s="3" t="s">
        <v>1117</v>
      </c>
      <c r="D7898" s="3" t="s">
        <v>1118</v>
      </c>
    </row>
    <row r="7899" spans="1:4" x14ac:dyDescent="0.35">
      <c r="A7899" s="3" t="s">
        <v>7951</v>
      </c>
      <c r="B7899" s="3" t="s">
        <v>1119</v>
      </c>
      <c r="C7899" s="3" t="s">
        <v>1123</v>
      </c>
      <c r="D7899" s="3" t="s">
        <v>1124</v>
      </c>
    </row>
    <row r="7900" spans="1:4" x14ac:dyDescent="0.35">
      <c r="A7900" s="3" t="s">
        <v>7952</v>
      </c>
      <c r="B7900" s="3" t="s">
        <v>1119</v>
      </c>
      <c r="C7900" s="3" t="s">
        <v>1121</v>
      </c>
      <c r="D7900" s="3" t="s">
        <v>1118</v>
      </c>
    </row>
    <row r="7901" spans="1:4" x14ac:dyDescent="0.35">
      <c r="A7901" s="3" t="s">
        <v>7953</v>
      </c>
      <c r="B7901" s="3" t="s">
        <v>1116</v>
      </c>
      <c r="C7901" s="3" t="s">
        <v>1122</v>
      </c>
      <c r="D7901" s="3" t="s">
        <v>1126</v>
      </c>
    </row>
    <row r="7902" spans="1:4" x14ac:dyDescent="0.35">
      <c r="A7902" s="3" t="s">
        <v>7954</v>
      </c>
      <c r="B7902" s="3" t="s">
        <v>1116</v>
      </c>
      <c r="C7902" s="3" t="s">
        <v>1121</v>
      </c>
      <c r="D7902" s="3" t="s">
        <v>1124</v>
      </c>
    </row>
    <row r="7903" spans="1:4" x14ac:dyDescent="0.35">
      <c r="A7903" s="3" t="s">
        <v>7955</v>
      </c>
      <c r="B7903" s="3" t="s">
        <v>1116</v>
      </c>
      <c r="C7903" s="3" t="s">
        <v>1121</v>
      </c>
      <c r="D7903" s="3" t="s">
        <v>1118</v>
      </c>
    </row>
    <row r="7904" spans="1:4" x14ac:dyDescent="0.35">
      <c r="A7904" s="3" t="s">
        <v>7956</v>
      </c>
      <c r="B7904" s="3" t="s">
        <v>1116</v>
      </c>
      <c r="C7904" s="3" t="s">
        <v>1123</v>
      </c>
      <c r="D7904" s="3" t="s">
        <v>1124</v>
      </c>
    </row>
    <row r="7905" spans="1:4" x14ac:dyDescent="0.35">
      <c r="A7905" s="3" t="s">
        <v>7957</v>
      </c>
      <c r="B7905" s="3" t="s">
        <v>1116</v>
      </c>
      <c r="C7905" s="3" t="s">
        <v>1122</v>
      </c>
      <c r="D7905" s="3" t="s">
        <v>1124</v>
      </c>
    </row>
    <row r="7906" spans="1:4" x14ac:dyDescent="0.35">
      <c r="A7906" s="3" t="s">
        <v>7958</v>
      </c>
      <c r="B7906" s="3" t="s">
        <v>1116</v>
      </c>
      <c r="C7906" s="3" t="s">
        <v>1117</v>
      </c>
      <c r="D7906" s="3" t="s">
        <v>1118</v>
      </c>
    </row>
    <row r="7907" spans="1:4" x14ac:dyDescent="0.35">
      <c r="A7907" s="3" t="s">
        <v>7959</v>
      </c>
      <c r="B7907" s="3" t="s">
        <v>1119</v>
      </c>
      <c r="C7907" s="3" t="s">
        <v>1123</v>
      </c>
      <c r="D7907" s="3" t="s">
        <v>1118</v>
      </c>
    </row>
    <row r="7908" spans="1:4" x14ac:dyDescent="0.35">
      <c r="A7908" s="3" t="s">
        <v>7960</v>
      </c>
      <c r="B7908" s="3" t="s">
        <v>1119</v>
      </c>
      <c r="C7908" s="3" t="s">
        <v>1123</v>
      </c>
      <c r="D7908" s="3" t="s">
        <v>1118</v>
      </c>
    </row>
    <row r="7909" spans="1:4" x14ac:dyDescent="0.35">
      <c r="A7909" s="3" t="s">
        <v>7961</v>
      </c>
      <c r="B7909" s="3" t="s">
        <v>1116</v>
      </c>
      <c r="C7909" s="3" t="s">
        <v>1117</v>
      </c>
      <c r="D7909" s="3" t="s">
        <v>1118</v>
      </c>
    </row>
    <row r="7910" spans="1:4" x14ac:dyDescent="0.35">
      <c r="A7910" s="3" t="s">
        <v>7962</v>
      </c>
      <c r="B7910" s="3" t="s">
        <v>1116</v>
      </c>
      <c r="C7910" s="3" t="s">
        <v>1121</v>
      </c>
      <c r="D7910" s="3" t="s">
        <v>1124</v>
      </c>
    </row>
    <row r="7911" spans="1:4" x14ac:dyDescent="0.35">
      <c r="A7911" s="3" t="s">
        <v>7963</v>
      </c>
      <c r="B7911" s="3" t="s">
        <v>1119</v>
      </c>
      <c r="C7911" s="3" t="s">
        <v>1117</v>
      </c>
      <c r="D7911" s="3" t="s">
        <v>1118</v>
      </c>
    </row>
    <row r="7912" spans="1:4" x14ac:dyDescent="0.35">
      <c r="A7912" s="3" t="s">
        <v>7964</v>
      </c>
      <c r="B7912" s="3" t="s">
        <v>1116</v>
      </c>
      <c r="C7912" s="3" t="s">
        <v>1122</v>
      </c>
      <c r="D7912" s="3" t="s">
        <v>1118</v>
      </c>
    </row>
    <row r="7913" spans="1:4" x14ac:dyDescent="0.35">
      <c r="A7913" s="3" t="s">
        <v>7965</v>
      </c>
      <c r="B7913" s="3" t="s">
        <v>1116</v>
      </c>
      <c r="C7913" s="3" t="s">
        <v>1117</v>
      </c>
      <c r="D7913" s="3" t="s">
        <v>1118</v>
      </c>
    </row>
    <row r="7914" spans="1:4" x14ac:dyDescent="0.35">
      <c r="A7914" s="3" t="s">
        <v>7966</v>
      </c>
      <c r="B7914" s="3" t="s">
        <v>1116</v>
      </c>
      <c r="C7914" s="3" t="s">
        <v>1117</v>
      </c>
      <c r="D7914" s="3" t="s">
        <v>1124</v>
      </c>
    </row>
    <row r="7915" spans="1:4" x14ac:dyDescent="0.35">
      <c r="A7915" s="3" t="s">
        <v>7967</v>
      </c>
      <c r="B7915" s="3" t="s">
        <v>1116</v>
      </c>
      <c r="C7915" s="3" t="s">
        <v>1122</v>
      </c>
      <c r="D7915" s="3" t="s">
        <v>1124</v>
      </c>
    </row>
    <row r="7916" spans="1:4" x14ac:dyDescent="0.35">
      <c r="A7916" s="3" t="s">
        <v>7968</v>
      </c>
      <c r="B7916" s="3" t="s">
        <v>1119</v>
      </c>
      <c r="C7916" s="3" t="s">
        <v>1121</v>
      </c>
      <c r="D7916" s="3" t="s">
        <v>1118</v>
      </c>
    </row>
    <row r="7917" spans="1:4" x14ac:dyDescent="0.35">
      <c r="A7917" s="3" t="s">
        <v>7969</v>
      </c>
      <c r="B7917" s="3" t="s">
        <v>1119</v>
      </c>
      <c r="C7917" s="3" t="s">
        <v>1117</v>
      </c>
      <c r="D7917" s="3" t="s">
        <v>1118</v>
      </c>
    </row>
    <row r="7918" spans="1:4" x14ac:dyDescent="0.35">
      <c r="A7918" s="3" t="s">
        <v>7970</v>
      </c>
      <c r="B7918" s="3" t="s">
        <v>1119</v>
      </c>
      <c r="C7918" s="3" t="s">
        <v>1117</v>
      </c>
      <c r="D7918" s="3" t="s">
        <v>1118</v>
      </c>
    </row>
    <row r="7919" spans="1:4" x14ac:dyDescent="0.35">
      <c r="A7919" s="3" t="s">
        <v>7971</v>
      </c>
      <c r="B7919" s="3" t="s">
        <v>1119</v>
      </c>
      <c r="C7919" s="3" t="s">
        <v>1117</v>
      </c>
      <c r="D7919" s="3" t="s">
        <v>1118</v>
      </c>
    </row>
    <row r="7920" spans="1:4" x14ac:dyDescent="0.35">
      <c r="A7920" s="3" t="s">
        <v>7972</v>
      </c>
      <c r="B7920" s="3" t="s">
        <v>1116</v>
      </c>
      <c r="C7920" s="3" t="s">
        <v>1117</v>
      </c>
      <c r="D7920" s="3" t="s">
        <v>1124</v>
      </c>
    </row>
    <row r="7921" spans="1:4" x14ac:dyDescent="0.35">
      <c r="A7921" s="3" t="s">
        <v>7973</v>
      </c>
      <c r="B7921" s="3" t="s">
        <v>1119</v>
      </c>
      <c r="C7921" s="3" t="s">
        <v>1123</v>
      </c>
      <c r="D7921" s="3" t="s">
        <v>1118</v>
      </c>
    </row>
    <row r="7922" spans="1:4" x14ac:dyDescent="0.35">
      <c r="A7922" s="3" t="s">
        <v>7974</v>
      </c>
      <c r="B7922" s="3" t="s">
        <v>1116</v>
      </c>
      <c r="C7922" s="3" t="s">
        <v>1117</v>
      </c>
      <c r="D7922" s="3" t="s">
        <v>1118</v>
      </c>
    </row>
    <row r="7923" spans="1:4" x14ac:dyDescent="0.35">
      <c r="A7923" s="3" t="s">
        <v>7975</v>
      </c>
      <c r="B7923" s="3" t="s">
        <v>1116</v>
      </c>
      <c r="C7923" s="3" t="s">
        <v>1122</v>
      </c>
      <c r="D7923" s="3" t="s">
        <v>1118</v>
      </c>
    </row>
    <row r="7924" spans="1:4" x14ac:dyDescent="0.35">
      <c r="A7924" s="3" t="s">
        <v>7976</v>
      </c>
      <c r="B7924" s="3" t="s">
        <v>1119</v>
      </c>
      <c r="C7924" s="3" t="s">
        <v>1121</v>
      </c>
      <c r="D7924" s="3" t="s">
        <v>1118</v>
      </c>
    </row>
    <row r="7925" spans="1:4" x14ac:dyDescent="0.35">
      <c r="A7925" s="3" t="s">
        <v>7977</v>
      </c>
      <c r="B7925" s="3" t="s">
        <v>1119</v>
      </c>
      <c r="C7925" s="3" t="s">
        <v>1123</v>
      </c>
      <c r="D7925" s="3" t="s">
        <v>1118</v>
      </c>
    </row>
    <row r="7926" spans="1:4" x14ac:dyDescent="0.35">
      <c r="A7926" s="3" t="s">
        <v>7978</v>
      </c>
      <c r="B7926" s="3" t="s">
        <v>1119</v>
      </c>
      <c r="C7926" s="3" t="s">
        <v>1123</v>
      </c>
      <c r="D7926" s="3" t="s">
        <v>1118</v>
      </c>
    </row>
    <row r="7927" spans="1:4" x14ac:dyDescent="0.35">
      <c r="A7927" s="3" t="s">
        <v>7979</v>
      </c>
      <c r="B7927" s="3" t="s">
        <v>1116</v>
      </c>
      <c r="C7927" s="3" t="s">
        <v>1121</v>
      </c>
      <c r="D7927" s="3" t="s">
        <v>1118</v>
      </c>
    </row>
    <row r="7928" spans="1:4" x14ac:dyDescent="0.35">
      <c r="A7928" s="3" t="s">
        <v>7980</v>
      </c>
      <c r="B7928" s="3" t="s">
        <v>1116</v>
      </c>
      <c r="C7928" s="3" t="s">
        <v>1117</v>
      </c>
      <c r="D7928" s="3" t="s">
        <v>1118</v>
      </c>
    </row>
    <row r="7929" spans="1:4" x14ac:dyDescent="0.35">
      <c r="A7929" s="3" t="s">
        <v>7981</v>
      </c>
      <c r="B7929" s="3" t="s">
        <v>1116</v>
      </c>
      <c r="C7929" s="3" t="s">
        <v>1123</v>
      </c>
      <c r="D7929" s="3" t="s">
        <v>1118</v>
      </c>
    </row>
    <row r="7930" spans="1:4" x14ac:dyDescent="0.35">
      <c r="A7930" s="3" t="s">
        <v>7982</v>
      </c>
      <c r="B7930" s="3" t="s">
        <v>1116</v>
      </c>
      <c r="C7930" s="3" t="s">
        <v>1117</v>
      </c>
      <c r="D7930" s="3" t="s">
        <v>1118</v>
      </c>
    </row>
    <row r="7931" spans="1:4" x14ac:dyDescent="0.35">
      <c r="A7931" s="3" t="s">
        <v>7983</v>
      </c>
      <c r="B7931" s="3" t="s">
        <v>1116</v>
      </c>
      <c r="C7931" s="3" t="s">
        <v>1123</v>
      </c>
      <c r="D7931" s="3" t="s">
        <v>1118</v>
      </c>
    </row>
    <row r="7932" spans="1:4" x14ac:dyDescent="0.35">
      <c r="A7932" s="3" t="s">
        <v>7984</v>
      </c>
      <c r="B7932" s="3" t="s">
        <v>1116</v>
      </c>
      <c r="C7932" s="3" t="s">
        <v>1117</v>
      </c>
      <c r="D7932" s="3" t="s">
        <v>1118</v>
      </c>
    </row>
    <row r="7933" spans="1:4" x14ac:dyDescent="0.35">
      <c r="A7933" s="3" t="s">
        <v>7985</v>
      </c>
      <c r="B7933" s="3" t="s">
        <v>1116</v>
      </c>
      <c r="C7933" s="3" t="s">
        <v>1121</v>
      </c>
      <c r="D7933" s="3" t="s">
        <v>1118</v>
      </c>
    </row>
    <row r="7934" spans="1:4" x14ac:dyDescent="0.35">
      <c r="A7934" s="3" t="s">
        <v>7986</v>
      </c>
      <c r="B7934" s="3" t="s">
        <v>1119</v>
      </c>
      <c r="C7934" s="3" t="s">
        <v>1123</v>
      </c>
      <c r="D7934" s="3" t="s">
        <v>1118</v>
      </c>
    </row>
    <row r="7935" spans="1:4" x14ac:dyDescent="0.35">
      <c r="A7935" s="3" t="s">
        <v>7987</v>
      </c>
      <c r="B7935" s="3" t="s">
        <v>1116</v>
      </c>
      <c r="C7935" s="3" t="s">
        <v>1123</v>
      </c>
      <c r="D7935" s="3" t="s">
        <v>1118</v>
      </c>
    </row>
    <row r="7936" spans="1:4" x14ac:dyDescent="0.35">
      <c r="A7936" s="3" t="s">
        <v>7988</v>
      </c>
      <c r="B7936" s="3" t="s">
        <v>1119</v>
      </c>
      <c r="C7936" s="3" t="s">
        <v>1121</v>
      </c>
      <c r="D7936" s="3" t="s">
        <v>1118</v>
      </c>
    </row>
    <row r="7937" spans="1:4" x14ac:dyDescent="0.35">
      <c r="A7937" s="3" t="s">
        <v>7989</v>
      </c>
      <c r="B7937" s="3" t="s">
        <v>1116</v>
      </c>
      <c r="C7937" s="3" t="s">
        <v>1117</v>
      </c>
      <c r="D7937" s="3" t="s">
        <v>1126</v>
      </c>
    </row>
    <row r="7938" spans="1:4" x14ac:dyDescent="0.35">
      <c r="A7938" s="3" t="s">
        <v>7990</v>
      </c>
      <c r="B7938" s="3" t="s">
        <v>1116</v>
      </c>
      <c r="C7938" s="3" t="s">
        <v>1121</v>
      </c>
      <c r="D7938" s="3" t="s">
        <v>1118</v>
      </c>
    </row>
    <row r="7939" spans="1:4" x14ac:dyDescent="0.35">
      <c r="A7939" s="3" t="s">
        <v>7991</v>
      </c>
      <c r="B7939" s="3" t="s">
        <v>1116</v>
      </c>
      <c r="C7939" s="3" t="s">
        <v>1117</v>
      </c>
      <c r="D7939" s="3" t="s">
        <v>1118</v>
      </c>
    </row>
    <row r="7940" spans="1:4" x14ac:dyDescent="0.35">
      <c r="A7940" s="3" t="s">
        <v>7992</v>
      </c>
      <c r="B7940" s="3" t="s">
        <v>1116</v>
      </c>
      <c r="C7940" s="3" t="s">
        <v>1117</v>
      </c>
      <c r="D7940" s="3" t="s">
        <v>1126</v>
      </c>
    </row>
    <row r="7941" spans="1:4" x14ac:dyDescent="0.35">
      <c r="A7941" s="3" t="s">
        <v>7993</v>
      </c>
      <c r="B7941" s="3" t="s">
        <v>1116</v>
      </c>
      <c r="C7941" s="3" t="s">
        <v>1117</v>
      </c>
      <c r="D7941" s="3" t="s">
        <v>1118</v>
      </c>
    </row>
    <row r="7942" spans="1:4" x14ac:dyDescent="0.35">
      <c r="A7942" s="3" t="s">
        <v>7994</v>
      </c>
      <c r="B7942" s="3" t="s">
        <v>1116</v>
      </c>
      <c r="C7942" s="3" t="s">
        <v>1122</v>
      </c>
      <c r="D7942" s="3" t="s">
        <v>1126</v>
      </c>
    </row>
    <row r="7943" spans="1:4" x14ac:dyDescent="0.35">
      <c r="A7943" s="3" t="s">
        <v>7995</v>
      </c>
      <c r="B7943" s="3" t="s">
        <v>1119</v>
      </c>
      <c r="C7943" s="3" t="s">
        <v>1117</v>
      </c>
      <c r="D7943" s="3" t="s">
        <v>1124</v>
      </c>
    </row>
    <row r="7944" spans="1:4" x14ac:dyDescent="0.35">
      <c r="A7944" s="3" t="s">
        <v>7996</v>
      </c>
      <c r="B7944" s="3" t="s">
        <v>1119</v>
      </c>
      <c r="C7944" s="3" t="s">
        <v>1123</v>
      </c>
      <c r="D7944" s="3" t="s">
        <v>1118</v>
      </c>
    </row>
    <row r="7945" spans="1:4" x14ac:dyDescent="0.35">
      <c r="A7945" s="3" t="s">
        <v>7997</v>
      </c>
      <c r="B7945" s="3" t="s">
        <v>1120</v>
      </c>
      <c r="C7945" s="3" t="s">
        <v>1121</v>
      </c>
      <c r="D7945" s="3" t="s">
        <v>1118</v>
      </c>
    </row>
    <row r="7946" spans="1:4" x14ac:dyDescent="0.35">
      <c r="A7946" s="3" t="s">
        <v>7998</v>
      </c>
      <c r="B7946" s="3" t="s">
        <v>1119</v>
      </c>
      <c r="C7946" s="3" t="s">
        <v>1117</v>
      </c>
      <c r="D7946" s="3" t="s">
        <v>1118</v>
      </c>
    </row>
    <row r="7947" spans="1:4" x14ac:dyDescent="0.35">
      <c r="A7947" s="3" t="s">
        <v>7999</v>
      </c>
      <c r="B7947" s="3" t="s">
        <v>1116</v>
      </c>
      <c r="C7947" s="3" t="s">
        <v>1121</v>
      </c>
      <c r="D7947" s="3" t="s">
        <v>1124</v>
      </c>
    </row>
    <row r="7948" spans="1:4" x14ac:dyDescent="0.35">
      <c r="A7948" s="3" t="s">
        <v>8000</v>
      </c>
      <c r="B7948" s="3" t="s">
        <v>1116</v>
      </c>
      <c r="C7948" s="3" t="s">
        <v>1122</v>
      </c>
      <c r="D7948" s="3" t="s">
        <v>1124</v>
      </c>
    </row>
    <row r="7949" spans="1:4" x14ac:dyDescent="0.35">
      <c r="A7949" s="3" t="s">
        <v>8001</v>
      </c>
      <c r="B7949" s="3" t="s">
        <v>1119</v>
      </c>
      <c r="C7949" s="3" t="s">
        <v>1123</v>
      </c>
      <c r="D7949" s="3" t="s">
        <v>1118</v>
      </c>
    </row>
    <row r="7950" spans="1:4" x14ac:dyDescent="0.35">
      <c r="A7950" s="3" t="s">
        <v>8002</v>
      </c>
      <c r="B7950" s="3" t="s">
        <v>1119</v>
      </c>
      <c r="C7950" s="3" t="s">
        <v>1121</v>
      </c>
      <c r="D7950" s="3" t="s">
        <v>1124</v>
      </c>
    </row>
    <row r="7951" spans="1:4" x14ac:dyDescent="0.35">
      <c r="A7951" s="3" t="s">
        <v>8003</v>
      </c>
      <c r="B7951" s="3" t="s">
        <v>1116</v>
      </c>
      <c r="C7951" s="3" t="s">
        <v>1117</v>
      </c>
      <c r="D7951" s="3" t="s">
        <v>1118</v>
      </c>
    </row>
    <row r="7952" spans="1:4" x14ac:dyDescent="0.35">
      <c r="A7952" s="3" t="s">
        <v>8004</v>
      </c>
      <c r="B7952" s="3" t="s">
        <v>1116</v>
      </c>
      <c r="C7952" s="3" t="s">
        <v>1123</v>
      </c>
      <c r="D7952" s="3" t="s">
        <v>1118</v>
      </c>
    </row>
    <row r="7953" spans="1:4" x14ac:dyDescent="0.35">
      <c r="A7953" s="3" t="s">
        <v>8005</v>
      </c>
      <c r="B7953" s="3" t="s">
        <v>1119</v>
      </c>
      <c r="C7953" s="3" t="s">
        <v>1117</v>
      </c>
      <c r="D7953" s="3" t="s">
        <v>1124</v>
      </c>
    </row>
    <row r="7954" spans="1:4" x14ac:dyDescent="0.35">
      <c r="A7954" s="3" t="s">
        <v>8006</v>
      </c>
      <c r="B7954" s="3" t="s">
        <v>1116</v>
      </c>
      <c r="C7954" s="3" t="s">
        <v>1117</v>
      </c>
      <c r="D7954" s="3" t="s">
        <v>1118</v>
      </c>
    </row>
    <row r="7955" spans="1:4" x14ac:dyDescent="0.35">
      <c r="A7955" s="3" t="s">
        <v>8007</v>
      </c>
      <c r="B7955" s="3" t="s">
        <v>1116</v>
      </c>
      <c r="C7955" s="3" t="s">
        <v>1121</v>
      </c>
      <c r="D7955" s="3" t="s">
        <v>1118</v>
      </c>
    </row>
    <row r="7956" spans="1:4" x14ac:dyDescent="0.35">
      <c r="A7956" s="3" t="s">
        <v>8008</v>
      </c>
      <c r="B7956" s="3" t="s">
        <v>1116</v>
      </c>
      <c r="C7956" s="3" t="s">
        <v>1117</v>
      </c>
      <c r="D7956" s="3" t="s">
        <v>1118</v>
      </c>
    </row>
    <row r="7957" spans="1:4" x14ac:dyDescent="0.35">
      <c r="A7957" s="3" t="s">
        <v>8009</v>
      </c>
      <c r="B7957" s="3" t="s">
        <v>1116</v>
      </c>
      <c r="C7957" s="3" t="s">
        <v>1123</v>
      </c>
      <c r="D7957" s="3" t="s">
        <v>1118</v>
      </c>
    </row>
    <row r="7958" spans="1:4" x14ac:dyDescent="0.35">
      <c r="A7958" s="3" t="s">
        <v>8010</v>
      </c>
      <c r="B7958" s="3" t="s">
        <v>1116</v>
      </c>
      <c r="C7958" s="3" t="s">
        <v>1121</v>
      </c>
      <c r="D7958" s="3" t="s">
        <v>1118</v>
      </c>
    </row>
    <row r="7959" spans="1:4" x14ac:dyDescent="0.35">
      <c r="A7959" s="3" t="s">
        <v>8011</v>
      </c>
      <c r="B7959" s="3" t="s">
        <v>1120</v>
      </c>
      <c r="C7959" s="3" t="s">
        <v>1123</v>
      </c>
      <c r="D7959" s="3" t="s">
        <v>1118</v>
      </c>
    </row>
    <row r="7960" spans="1:4" x14ac:dyDescent="0.35">
      <c r="A7960" s="3" t="s">
        <v>8012</v>
      </c>
      <c r="B7960" s="3" t="s">
        <v>1120</v>
      </c>
      <c r="C7960" s="3" t="s">
        <v>1122</v>
      </c>
      <c r="D7960" s="3" t="s">
        <v>1118</v>
      </c>
    </row>
    <row r="7961" spans="1:4" x14ac:dyDescent="0.35">
      <c r="A7961" s="3" t="s">
        <v>8013</v>
      </c>
      <c r="B7961" s="3" t="s">
        <v>1119</v>
      </c>
      <c r="C7961" s="3" t="s">
        <v>1123</v>
      </c>
      <c r="D7961" s="3" t="s">
        <v>1118</v>
      </c>
    </row>
    <row r="7962" spans="1:4" x14ac:dyDescent="0.35">
      <c r="A7962" s="3" t="s">
        <v>8014</v>
      </c>
      <c r="B7962" s="3" t="s">
        <v>1116</v>
      </c>
      <c r="C7962" s="3" t="s">
        <v>1121</v>
      </c>
      <c r="D7962" s="3" t="s">
        <v>1124</v>
      </c>
    </row>
    <row r="7963" spans="1:4" x14ac:dyDescent="0.35">
      <c r="A7963" s="3" t="s">
        <v>8015</v>
      </c>
      <c r="B7963" s="3" t="s">
        <v>1119</v>
      </c>
      <c r="C7963" s="3" t="s">
        <v>1117</v>
      </c>
      <c r="D7963" s="3" t="s">
        <v>1118</v>
      </c>
    </row>
    <row r="7964" spans="1:4" x14ac:dyDescent="0.35">
      <c r="A7964" s="3" t="s">
        <v>8016</v>
      </c>
      <c r="B7964" s="3" t="s">
        <v>1116</v>
      </c>
      <c r="C7964" s="3" t="s">
        <v>1121</v>
      </c>
      <c r="D7964" s="3" t="s">
        <v>1118</v>
      </c>
    </row>
    <row r="7965" spans="1:4" x14ac:dyDescent="0.35">
      <c r="A7965" s="3" t="s">
        <v>8017</v>
      </c>
      <c r="B7965" s="3" t="s">
        <v>1116</v>
      </c>
      <c r="C7965" s="3" t="s">
        <v>1121</v>
      </c>
      <c r="D7965" s="3" t="s">
        <v>1124</v>
      </c>
    </row>
    <row r="7966" spans="1:4" x14ac:dyDescent="0.35">
      <c r="A7966" s="3" t="s">
        <v>8018</v>
      </c>
      <c r="B7966" s="3" t="s">
        <v>1116</v>
      </c>
      <c r="C7966" s="3" t="s">
        <v>1123</v>
      </c>
      <c r="D7966" s="3" t="s">
        <v>1118</v>
      </c>
    </row>
    <row r="7967" spans="1:4" x14ac:dyDescent="0.35">
      <c r="A7967" s="3" t="s">
        <v>8019</v>
      </c>
      <c r="B7967" s="3" t="s">
        <v>1116</v>
      </c>
      <c r="C7967" s="3" t="s">
        <v>1123</v>
      </c>
      <c r="D7967" s="3" t="s">
        <v>1118</v>
      </c>
    </row>
    <row r="7968" spans="1:4" x14ac:dyDescent="0.35">
      <c r="A7968" s="3" t="s">
        <v>8020</v>
      </c>
      <c r="B7968" s="3" t="s">
        <v>1116</v>
      </c>
      <c r="C7968" s="3" t="s">
        <v>1121</v>
      </c>
      <c r="D7968" s="3" t="s">
        <v>1118</v>
      </c>
    </row>
    <row r="7969" spans="1:4" x14ac:dyDescent="0.35">
      <c r="A7969" s="3" t="s">
        <v>8021</v>
      </c>
      <c r="B7969" s="3" t="s">
        <v>1116</v>
      </c>
      <c r="C7969" s="3" t="s">
        <v>1123</v>
      </c>
      <c r="D7969" s="3" t="s">
        <v>1124</v>
      </c>
    </row>
    <row r="7970" spans="1:4" x14ac:dyDescent="0.35">
      <c r="A7970" s="3" t="s">
        <v>8022</v>
      </c>
      <c r="B7970" s="3" t="s">
        <v>1119</v>
      </c>
      <c r="C7970" s="3" t="s">
        <v>1117</v>
      </c>
      <c r="D7970" s="3" t="s">
        <v>1124</v>
      </c>
    </row>
    <row r="7971" spans="1:4" x14ac:dyDescent="0.35">
      <c r="A7971" s="3" t="s">
        <v>8023</v>
      </c>
      <c r="B7971" s="3" t="s">
        <v>1119</v>
      </c>
      <c r="C7971" s="3" t="s">
        <v>1123</v>
      </c>
      <c r="D7971" s="3" t="s">
        <v>1118</v>
      </c>
    </row>
    <row r="7972" spans="1:4" x14ac:dyDescent="0.35">
      <c r="A7972" s="3" t="s">
        <v>8024</v>
      </c>
      <c r="B7972" s="3" t="s">
        <v>1116</v>
      </c>
      <c r="C7972" s="3" t="s">
        <v>1121</v>
      </c>
      <c r="D7972" s="3" t="s">
        <v>1124</v>
      </c>
    </row>
    <row r="7973" spans="1:4" x14ac:dyDescent="0.35">
      <c r="A7973" s="3" t="s">
        <v>8025</v>
      </c>
      <c r="B7973" s="3" t="s">
        <v>1116</v>
      </c>
      <c r="C7973" s="3" t="s">
        <v>1117</v>
      </c>
      <c r="D7973" s="3" t="s">
        <v>1126</v>
      </c>
    </row>
    <row r="7974" spans="1:4" x14ac:dyDescent="0.35">
      <c r="A7974" s="3" t="s">
        <v>8026</v>
      </c>
      <c r="B7974" s="3" t="s">
        <v>1116</v>
      </c>
      <c r="C7974" s="3" t="s">
        <v>1121</v>
      </c>
      <c r="D7974" s="3" t="s">
        <v>1118</v>
      </c>
    </row>
    <row r="7975" spans="1:4" x14ac:dyDescent="0.35">
      <c r="A7975" s="3" t="s">
        <v>8027</v>
      </c>
      <c r="B7975" s="3" t="s">
        <v>1119</v>
      </c>
      <c r="C7975" s="3" t="s">
        <v>1121</v>
      </c>
      <c r="D7975" s="3" t="s">
        <v>1118</v>
      </c>
    </row>
    <row r="7976" spans="1:4" x14ac:dyDescent="0.35">
      <c r="A7976" s="3" t="s">
        <v>8028</v>
      </c>
      <c r="B7976" s="3" t="s">
        <v>1119</v>
      </c>
      <c r="C7976" s="3" t="s">
        <v>1117</v>
      </c>
      <c r="D7976" s="3" t="s">
        <v>1118</v>
      </c>
    </row>
    <row r="7977" spans="1:4" x14ac:dyDescent="0.35">
      <c r="A7977" s="3" t="s">
        <v>8029</v>
      </c>
      <c r="B7977" s="3" t="s">
        <v>1116</v>
      </c>
      <c r="C7977" s="3" t="s">
        <v>1117</v>
      </c>
      <c r="D7977" s="3" t="s">
        <v>1118</v>
      </c>
    </row>
    <row r="7978" spans="1:4" x14ac:dyDescent="0.35">
      <c r="A7978" s="3" t="s">
        <v>8030</v>
      </c>
      <c r="B7978" s="3" t="s">
        <v>1116</v>
      </c>
      <c r="C7978" s="3" t="s">
        <v>1122</v>
      </c>
      <c r="D7978" s="3" t="s">
        <v>1118</v>
      </c>
    </row>
    <row r="7979" spans="1:4" x14ac:dyDescent="0.35">
      <c r="A7979" s="3" t="s">
        <v>8031</v>
      </c>
      <c r="B7979" s="3" t="s">
        <v>1116</v>
      </c>
      <c r="C7979" s="3" t="s">
        <v>1123</v>
      </c>
      <c r="D7979" s="3" t="s">
        <v>1118</v>
      </c>
    </row>
    <row r="7980" spans="1:4" x14ac:dyDescent="0.35">
      <c r="A7980" s="3" t="s">
        <v>8032</v>
      </c>
      <c r="B7980" s="3" t="s">
        <v>1116</v>
      </c>
      <c r="C7980" s="3" t="s">
        <v>1123</v>
      </c>
      <c r="D7980" s="3" t="s">
        <v>1126</v>
      </c>
    </row>
    <row r="7981" spans="1:4" x14ac:dyDescent="0.35">
      <c r="A7981" s="3" t="s">
        <v>8033</v>
      </c>
      <c r="B7981" s="3" t="s">
        <v>1120</v>
      </c>
      <c r="C7981" s="3" t="s">
        <v>1117</v>
      </c>
      <c r="D7981" s="3" t="s">
        <v>1118</v>
      </c>
    </row>
    <row r="7982" spans="1:4" x14ac:dyDescent="0.35">
      <c r="A7982" s="3" t="s">
        <v>8034</v>
      </c>
      <c r="B7982" s="3" t="s">
        <v>1116</v>
      </c>
      <c r="C7982" s="3" t="s">
        <v>1123</v>
      </c>
      <c r="D7982" s="3" t="s">
        <v>1118</v>
      </c>
    </row>
    <row r="7983" spans="1:4" x14ac:dyDescent="0.35">
      <c r="A7983" s="3" t="s">
        <v>8035</v>
      </c>
      <c r="B7983" s="3" t="s">
        <v>1116</v>
      </c>
      <c r="C7983" s="3" t="s">
        <v>1122</v>
      </c>
      <c r="D7983" s="3" t="s">
        <v>1118</v>
      </c>
    </row>
    <row r="7984" spans="1:4" x14ac:dyDescent="0.35">
      <c r="A7984" s="3" t="s">
        <v>8036</v>
      </c>
      <c r="B7984" s="3" t="s">
        <v>1119</v>
      </c>
      <c r="C7984" s="3" t="s">
        <v>1121</v>
      </c>
      <c r="D7984" s="3" t="s">
        <v>1118</v>
      </c>
    </row>
    <row r="7985" spans="1:4" x14ac:dyDescent="0.35">
      <c r="A7985" s="3" t="s">
        <v>8037</v>
      </c>
      <c r="B7985" s="3" t="s">
        <v>1116</v>
      </c>
      <c r="C7985" s="3" t="s">
        <v>1123</v>
      </c>
      <c r="D7985" s="3" t="s">
        <v>1118</v>
      </c>
    </row>
    <row r="7986" spans="1:4" x14ac:dyDescent="0.35">
      <c r="A7986" s="3" t="s">
        <v>8038</v>
      </c>
      <c r="B7986" s="3" t="s">
        <v>1116</v>
      </c>
      <c r="C7986" s="3" t="s">
        <v>1117</v>
      </c>
      <c r="D7986" s="3" t="s">
        <v>1126</v>
      </c>
    </row>
    <row r="7987" spans="1:4" x14ac:dyDescent="0.35">
      <c r="A7987" s="3" t="s">
        <v>8039</v>
      </c>
      <c r="B7987" s="3" t="s">
        <v>1116</v>
      </c>
      <c r="C7987" s="3" t="s">
        <v>1117</v>
      </c>
      <c r="D7987" s="3" t="s">
        <v>1124</v>
      </c>
    </row>
    <row r="7988" spans="1:4" x14ac:dyDescent="0.35">
      <c r="A7988" s="3" t="s">
        <v>8040</v>
      </c>
      <c r="B7988" s="3" t="s">
        <v>1120</v>
      </c>
      <c r="C7988" s="3" t="s">
        <v>1117</v>
      </c>
      <c r="D7988" s="3" t="s">
        <v>1118</v>
      </c>
    </row>
    <row r="7989" spans="1:4" x14ac:dyDescent="0.35">
      <c r="A7989" s="3" t="s">
        <v>8041</v>
      </c>
      <c r="B7989" s="3" t="s">
        <v>1116</v>
      </c>
      <c r="C7989" s="3" t="s">
        <v>1117</v>
      </c>
      <c r="D7989" s="3" t="s">
        <v>1118</v>
      </c>
    </row>
    <row r="7990" spans="1:4" x14ac:dyDescent="0.35">
      <c r="A7990" s="3" t="s">
        <v>8042</v>
      </c>
      <c r="B7990" s="3" t="s">
        <v>1116</v>
      </c>
      <c r="C7990" s="3" t="s">
        <v>1123</v>
      </c>
      <c r="D7990" s="3" t="s">
        <v>1118</v>
      </c>
    </row>
    <row r="7991" spans="1:4" x14ac:dyDescent="0.35">
      <c r="A7991" s="3" t="s">
        <v>8043</v>
      </c>
      <c r="B7991" s="3" t="s">
        <v>1116</v>
      </c>
      <c r="C7991" s="3" t="s">
        <v>1123</v>
      </c>
      <c r="D7991" s="3" t="s">
        <v>1118</v>
      </c>
    </row>
    <row r="7992" spans="1:4" x14ac:dyDescent="0.35">
      <c r="A7992" s="3" t="s">
        <v>8044</v>
      </c>
      <c r="B7992" s="3" t="s">
        <v>1120</v>
      </c>
      <c r="C7992" s="3" t="s">
        <v>1117</v>
      </c>
      <c r="D7992" s="3" t="s">
        <v>1118</v>
      </c>
    </row>
    <row r="7993" spans="1:4" x14ac:dyDescent="0.35">
      <c r="A7993" s="3" t="s">
        <v>8045</v>
      </c>
      <c r="B7993" s="3" t="s">
        <v>1116</v>
      </c>
      <c r="C7993" s="3" t="s">
        <v>1117</v>
      </c>
      <c r="D7993" s="3" t="s">
        <v>1118</v>
      </c>
    </row>
    <row r="7994" spans="1:4" x14ac:dyDescent="0.35">
      <c r="A7994" s="3" t="s">
        <v>8046</v>
      </c>
      <c r="B7994" s="3" t="s">
        <v>1119</v>
      </c>
      <c r="C7994" s="3" t="s">
        <v>1117</v>
      </c>
      <c r="D7994" s="3" t="s">
        <v>1118</v>
      </c>
    </row>
    <row r="7995" spans="1:4" x14ac:dyDescent="0.35">
      <c r="A7995" s="3" t="s">
        <v>8047</v>
      </c>
      <c r="B7995" s="3" t="s">
        <v>1119</v>
      </c>
      <c r="C7995" s="3" t="s">
        <v>1123</v>
      </c>
      <c r="D7995" s="3" t="s">
        <v>1118</v>
      </c>
    </row>
    <row r="7996" spans="1:4" x14ac:dyDescent="0.35">
      <c r="A7996" s="3" t="s">
        <v>8048</v>
      </c>
      <c r="B7996" s="3" t="s">
        <v>1120</v>
      </c>
      <c r="C7996" s="3" t="s">
        <v>1122</v>
      </c>
      <c r="D7996" s="3" t="s">
        <v>1118</v>
      </c>
    </row>
    <row r="7997" spans="1:4" x14ac:dyDescent="0.35">
      <c r="A7997" s="3" t="s">
        <v>8049</v>
      </c>
      <c r="B7997" s="3" t="s">
        <v>1119</v>
      </c>
      <c r="C7997" s="3" t="s">
        <v>1117</v>
      </c>
      <c r="D7997" s="3" t="s">
        <v>1118</v>
      </c>
    </row>
    <row r="7998" spans="1:4" x14ac:dyDescent="0.35">
      <c r="A7998" s="3" t="s">
        <v>8050</v>
      </c>
      <c r="B7998" s="3" t="s">
        <v>1116</v>
      </c>
      <c r="C7998" s="3" t="s">
        <v>1123</v>
      </c>
      <c r="D7998" s="3" t="s">
        <v>1118</v>
      </c>
    </row>
    <row r="7999" spans="1:4" x14ac:dyDescent="0.35">
      <c r="A7999" s="3" t="s">
        <v>8051</v>
      </c>
      <c r="B7999" s="3" t="s">
        <v>1116</v>
      </c>
      <c r="C7999" s="3" t="s">
        <v>1123</v>
      </c>
      <c r="D7999" s="3" t="s">
        <v>1118</v>
      </c>
    </row>
    <row r="8000" spans="1:4" x14ac:dyDescent="0.35">
      <c r="A8000" s="3" t="s">
        <v>8052</v>
      </c>
      <c r="B8000" s="3" t="s">
        <v>1116</v>
      </c>
      <c r="C8000" s="3" t="s">
        <v>1121</v>
      </c>
      <c r="D8000" s="3" t="s">
        <v>1124</v>
      </c>
    </row>
    <row r="8001" spans="1:4" x14ac:dyDescent="0.35">
      <c r="A8001" s="3" t="s">
        <v>8053</v>
      </c>
      <c r="B8001" s="3" t="s">
        <v>1116</v>
      </c>
      <c r="C8001" s="3" t="s">
        <v>1123</v>
      </c>
      <c r="D8001" s="3" t="s">
        <v>1118</v>
      </c>
    </row>
    <row r="8002" spans="1:4" x14ac:dyDescent="0.35">
      <c r="A8002" s="3" t="s">
        <v>8054</v>
      </c>
      <c r="B8002" s="3" t="s">
        <v>1116</v>
      </c>
      <c r="C8002" s="3" t="s">
        <v>1122</v>
      </c>
      <c r="D8002" s="3" t="s">
        <v>1118</v>
      </c>
    </row>
    <row r="8003" spans="1:4" x14ac:dyDescent="0.35">
      <c r="A8003" s="3" t="s">
        <v>8055</v>
      </c>
      <c r="B8003" s="3" t="s">
        <v>1119</v>
      </c>
      <c r="C8003" s="3" t="s">
        <v>1123</v>
      </c>
      <c r="D8003" s="3" t="s">
        <v>1118</v>
      </c>
    </row>
    <row r="8004" spans="1:4" x14ac:dyDescent="0.35">
      <c r="A8004" s="3" t="s">
        <v>8056</v>
      </c>
      <c r="B8004" s="3" t="s">
        <v>1116</v>
      </c>
      <c r="C8004" s="3" t="s">
        <v>1117</v>
      </c>
      <c r="D8004" s="3" t="s">
        <v>1118</v>
      </c>
    </row>
    <row r="8005" spans="1:4" x14ac:dyDescent="0.35">
      <c r="A8005" s="3" t="s">
        <v>8057</v>
      </c>
      <c r="B8005" s="3" t="s">
        <v>1116</v>
      </c>
      <c r="C8005" s="3" t="s">
        <v>1123</v>
      </c>
      <c r="D8005" s="3" t="s">
        <v>1126</v>
      </c>
    </row>
    <row r="8006" spans="1:4" x14ac:dyDescent="0.35">
      <c r="A8006" s="3" t="s">
        <v>8058</v>
      </c>
      <c r="B8006" s="3" t="s">
        <v>1119</v>
      </c>
      <c r="C8006" s="3" t="s">
        <v>1123</v>
      </c>
      <c r="D8006" s="3" t="s">
        <v>1126</v>
      </c>
    </row>
    <row r="8007" spans="1:4" x14ac:dyDescent="0.35">
      <c r="A8007" s="3" t="s">
        <v>8059</v>
      </c>
      <c r="B8007" s="3" t="s">
        <v>1119</v>
      </c>
      <c r="C8007" s="3" t="s">
        <v>1123</v>
      </c>
      <c r="D8007" s="3" t="s">
        <v>1118</v>
      </c>
    </row>
    <row r="8008" spans="1:4" x14ac:dyDescent="0.35">
      <c r="A8008" s="3" t="s">
        <v>8060</v>
      </c>
      <c r="B8008" s="3" t="s">
        <v>1119</v>
      </c>
      <c r="C8008" s="3" t="s">
        <v>1117</v>
      </c>
      <c r="D8008" s="3" t="s">
        <v>1118</v>
      </c>
    </row>
    <row r="8009" spans="1:4" x14ac:dyDescent="0.35">
      <c r="A8009" s="3" t="s">
        <v>8061</v>
      </c>
      <c r="B8009" s="3" t="s">
        <v>1119</v>
      </c>
      <c r="C8009" s="3" t="s">
        <v>1123</v>
      </c>
      <c r="D8009" s="3" t="s">
        <v>1124</v>
      </c>
    </row>
    <row r="8010" spans="1:4" x14ac:dyDescent="0.35">
      <c r="A8010" s="3" t="s">
        <v>8062</v>
      </c>
      <c r="B8010" s="3" t="s">
        <v>1116</v>
      </c>
      <c r="C8010" s="3" t="s">
        <v>1121</v>
      </c>
      <c r="D8010" s="3" t="s">
        <v>1118</v>
      </c>
    </row>
    <row r="8011" spans="1:4" x14ac:dyDescent="0.35">
      <c r="A8011" s="3" t="s">
        <v>8063</v>
      </c>
      <c r="B8011" s="3" t="s">
        <v>1119</v>
      </c>
      <c r="C8011" s="3" t="s">
        <v>1121</v>
      </c>
      <c r="D8011" s="3" t="s">
        <v>1118</v>
      </c>
    </row>
    <row r="8012" spans="1:4" x14ac:dyDescent="0.35">
      <c r="A8012" s="3" t="s">
        <v>8064</v>
      </c>
      <c r="B8012" s="3" t="s">
        <v>1116</v>
      </c>
      <c r="C8012" s="3" t="s">
        <v>1123</v>
      </c>
      <c r="D8012" s="3" t="s">
        <v>1124</v>
      </c>
    </row>
    <row r="8013" spans="1:4" x14ac:dyDescent="0.35">
      <c r="A8013" s="3" t="s">
        <v>8065</v>
      </c>
      <c r="B8013" s="3" t="s">
        <v>1119</v>
      </c>
      <c r="C8013" s="3" t="s">
        <v>1117</v>
      </c>
      <c r="D8013" s="3" t="s">
        <v>1118</v>
      </c>
    </row>
    <row r="8014" spans="1:4" x14ac:dyDescent="0.35">
      <c r="A8014" s="3" t="s">
        <v>8066</v>
      </c>
      <c r="B8014" s="3" t="s">
        <v>1119</v>
      </c>
      <c r="C8014" s="3" t="s">
        <v>1122</v>
      </c>
      <c r="D8014" s="3" t="s">
        <v>1118</v>
      </c>
    </row>
    <row r="8015" spans="1:4" x14ac:dyDescent="0.35">
      <c r="A8015" s="3" t="s">
        <v>8067</v>
      </c>
      <c r="B8015" s="3" t="s">
        <v>1116</v>
      </c>
      <c r="C8015" s="3" t="s">
        <v>1121</v>
      </c>
      <c r="D8015" s="3" t="s">
        <v>1118</v>
      </c>
    </row>
    <row r="8016" spans="1:4" x14ac:dyDescent="0.35">
      <c r="A8016" s="3" t="s">
        <v>8068</v>
      </c>
      <c r="B8016" s="3" t="s">
        <v>1119</v>
      </c>
      <c r="C8016" s="3" t="s">
        <v>1117</v>
      </c>
      <c r="D8016" s="3" t="s">
        <v>1118</v>
      </c>
    </row>
    <row r="8017" spans="1:4" x14ac:dyDescent="0.35">
      <c r="A8017" s="3" t="s">
        <v>8069</v>
      </c>
      <c r="B8017" s="3" t="s">
        <v>1116</v>
      </c>
      <c r="C8017" s="3" t="s">
        <v>1123</v>
      </c>
      <c r="D8017" s="3" t="s">
        <v>1118</v>
      </c>
    </row>
    <row r="8018" spans="1:4" x14ac:dyDescent="0.35">
      <c r="A8018" s="3" t="s">
        <v>8070</v>
      </c>
      <c r="B8018" s="3" t="s">
        <v>1116</v>
      </c>
      <c r="C8018" s="3" t="s">
        <v>1117</v>
      </c>
      <c r="D8018" s="3" t="s">
        <v>1124</v>
      </c>
    </row>
    <row r="8019" spans="1:4" x14ac:dyDescent="0.35">
      <c r="A8019" s="3" t="s">
        <v>8071</v>
      </c>
      <c r="B8019" s="3" t="s">
        <v>1116</v>
      </c>
      <c r="C8019" s="3" t="s">
        <v>1117</v>
      </c>
      <c r="D8019" s="3" t="s">
        <v>1124</v>
      </c>
    </row>
    <row r="8020" spans="1:4" x14ac:dyDescent="0.35">
      <c r="A8020" s="3" t="s">
        <v>8072</v>
      </c>
      <c r="B8020" s="3" t="s">
        <v>1119</v>
      </c>
      <c r="C8020" s="3" t="s">
        <v>1117</v>
      </c>
      <c r="D8020" s="3" t="s">
        <v>1126</v>
      </c>
    </row>
    <row r="8021" spans="1:4" x14ac:dyDescent="0.35">
      <c r="A8021" s="3" t="s">
        <v>8073</v>
      </c>
      <c r="B8021" s="3" t="s">
        <v>1119</v>
      </c>
      <c r="C8021" s="3" t="s">
        <v>1123</v>
      </c>
      <c r="D8021" s="3" t="s">
        <v>1118</v>
      </c>
    </row>
    <row r="8022" spans="1:4" x14ac:dyDescent="0.35">
      <c r="A8022" s="3" t="s">
        <v>8074</v>
      </c>
      <c r="B8022" s="3" t="s">
        <v>1116</v>
      </c>
      <c r="C8022" s="3" t="s">
        <v>1123</v>
      </c>
      <c r="D8022" s="3" t="s">
        <v>1118</v>
      </c>
    </row>
    <row r="8023" spans="1:4" x14ac:dyDescent="0.35">
      <c r="A8023" s="3" t="s">
        <v>8075</v>
      </c>
      <c r="B8023" s="3" t="s">
        <v>1119</v>
      </c>
      <c r="C8023" s="3" t="s">
        <v>1121</v>
      </c>
      <c r="D8023" s="3" t="s">
        <v>1118</v>
      </c>
    </row>
    <row r="8024" spans="1:4" x14ac:dyDescent="0.35">
      <c r="A8024" s="3" t="s">
        <v>8076</v>
      </c>
      <c r="B8024" s="3" t="s">
        <v>1119</v>
      </c>
      <c r="C8024" s="3" t="s">
        <v>1117</v>
      </c>
      <c r="D8024" s="3" t="s">
        <v>1126</v>
      </c>
    </row>
    <row r="8025" spans="1:4" x14ac:dyDescent="0.35">
      <c r="A8025" s="3" t="s">
        <v>8077</v>
      </c>
      <c r="B8025" s="3" t="s">
        <v>1119</v>
      </c>
      <c r="C8025" s="3" t="s">
        <v>1117</v>
      </c>
      <c r="D8025" s="3" t="s">
        <v>1124</v>
      </c>
    </row>
    <row r="8026" spans="1:4" x14ac:dyDescent="0.35">
      <c r="A8026" s="3" t="s">
        <v>8078</v>
      </c>
      <c r="B8026" s="3" t="s">
        <v>1120</v>
      </c>
      <c r="C8026" s="3" t="s">
        <v>1117</v>
      </c>
      <c r="D8026" s="3" t="s">
        <v>1118</v>
      </c>
    </row>
    <row r="8027" spans="1:4" x14ac:dyDescent="0.35">
      <c r="A8027" s="3" t="s">
        <v>8079</v>
      </c>
      <c r="B8027" s="3" t="s">
        <v>1116</v>
      </c>
      <c r="C8027" s="3" t="s">
        <v>1122</v>
      </c>
      <c r="D8027" s="3" t="s">
        <v>1124</v>
      </c>
    </row>
    <row r="8028" spans="1:4" x14ac:dyDescent="0.35">
      <c r="A8028" s="3" t="s">
        <v>8080</v>
      </c>
      <c r="B8028" s="3" t="s">
        <v>1116</v>
      </c>
      <c r="C8028" s="3" t="s">
        <v>1117</v>
      </c>
      <c r="D8028" s="3" t="s">
        <v>1126</v>
      </c>
    </row>
    <row r="8029" spans="1:4" x14ac:dyDescent="0.35">
      <c r="A8029" s="3" t="s">
        <v>8081</v>
      </c>
      <c r="B8029" s="3" t="s">
        <v>1120</v>
      </c>
      <c r="C8029" s="3" t="s">
        <v>1122</v>
      </c>
      <c r="D8029" s="3" t="s">
        <v>1118</v>
      </c>
    </row>
    <row r="8030" spans="1:4" x14ac:dyDescent="0.35">
      <c r="A8030" s="3" t="s">
        <v>8082</v>
      </c>
      <c r="B8030" s="3" t="s">
        <v>1119</v>
      </c>
      <c r="C8030" s="3" t="s">
        <v>1121</v>
      </c>
      <c r="D8030" s="3" t="s">
        <v>1126</v>
      </c>
    </row>
    <row r="8031" spans="1:4" x14ac:dyDescent="0.35">
      <c r="A8031" s="3" t="s">
        <v>8083</v>
      </c>
      <c r="B8031" s="3" t="s">
        <v>1116</v>
      </c>
      <c r="C8031" s="3" t="s">
        <v>1121</v>
      </c>
      <c r="D8031" s="3" t="s">
        <v>1124</v>
      </c>
    </row>
    <row r="8032" spans="1:4" x14ac:dyDescent="0.35">
      <c r="A8032" s="3" t="s">
        <v>8084</v>
      </c>
      <c r="B8032" s="3" t="s">
        <v>1116</v>
      </c>
      <c r="C8032" s="3" t="s">
        <v>1117</v>
      </c>
      <c r="D8032" s="3" t="s">
        <v>1118</v>
      </c>
    </row>
    <row r="8033" spans="1:4" x14ac:dyDescent="0.35">
      <c r="A8033" s="3" t="s">
        <v>8085</v>
      </c>
      <c r="B8033" s="3" t="s">
        <v>1120</v>
      </c>
      <c r="C8033" s="3" t="s">
        <v>1122</v>
      </c>
      <c r="D8033" s="3" t="s">
        <v>1118</v>
      </c>
    </row>
    <row r="8034" spans="1:4" x14ac:dyDescent="0.35">
      <c r="A8034" s="3" t="s">
        <v>8086</v>
      </c>
      <c r="B8034" s="3" t="s">
        <v>1119</v>
      </c>
      <c r="C8034" s="3" t="s">
        <v>1117</v>
      </c>
      <c r="D8034" s="3" t="s">
        <v>1118</v>
      </c>
    </row>
    <row r="8035" spans="1:4" x14ac:dyDescent="0.35">
      <c r="A8035" s="3" t="s">
        <v>8087</v>
      </c>
      <c r="B8035" s="3" t="s">
        <v>1116</v>
      </c>
      <c r="C8035" s="3" t="s">
        <v>1121</v>
      </c>
      <c r="D8035" s="3" t="s">
        <v>1126</v>
      </c>
    </row>
    <row r="8036" spans="1:4" x14ac:dyDescent="0.35">
      <c r="A8036" s="3" t="s">
        <v>8088</v>
      </c>
      <c r="B8036" s="3" t="s">
        <v>1120</v>
      </c>
      <c r="C8036" s="3" t="s">
        <v>1117</v>
      </c>
      <c r="D8036" s="3" t="s">
        <v>1118</v>
      </c>
    </row>
    <row r="8037" spans="1:4" x14ac:dyDescent="0.35">
      <c r="A8037" s="3" t="s">
        <v>8089</v>
      </c>
      <c r="B8037" s="3" t="s">
        <v>1119</v>
      </c>
      <c r="C8037" s="3" t="s">
        <v>1121</v>
      </c>
      <c r="D8037" s="3" t="s">
        <v>1124</v>
      </c>
    </row>
    <row r="8038" spans="1:4" x14ac:dyDescent="0.35">
      <c r="A8038" s="3" t="s">
        <v>8090</v>
      </c>
      <c r="B8038" s="3" t="s">
        <v>1120</v>
      </c>
      <c r="C8038" s="3" t="s">
        <v>1121</v>
      </c>
      <c r="D8038" s="3" t="s">
        <v>1118</v>
      </c>
    </row>
    <row r="8039" spans="1:4" x14ac:dyDescent="0.35">
      <c r="A8039" s="3" t="s">
        <v>8091</v>
      </c>
      <c r="B8039" s="3" t="s">
        <v>1120</v>
      </c>
      <c r="C8039" s="3" t="s">
        <v>1123</v>
      </c>
      <c r="D8039" s="3" t="s">
        <v>1126</v>
      </c>
    </row>
    <row r="8040" spans="1:4" x14ac:dyDescent="0.35">
      <c r="A8040" s="3" t="s">
        <v>8092</v>
      </c>
      <c r="B8040" s="3" t="s">
        <v>1119</v>
      </c>
      <c r="C8040" s="3" t="s">
        <v>1123</v>
      </c>
      <c r="D8040" s="3" t="s">
        <v>1118</v>
      </c>
    </row>
    <row r="8041" spans="1:4" x14ac:dyDescent="0.35">
      <c r="A8041" s="3" t="s">
        <v>8093</v>
      </c>
      <c r="B8041" s="3" t="s">
        <v>1116</v>
      </c>
      <c r="C8041" s="3" t="s">
        <v>1122</v>
      </c>
      <c r="D8041" s="3" t="s">
        <v>1124</v>
      </c>
    </row>
    <row r="8042" spans="1:4" x14ac:dyDescent="0.35">
      <c r="A8042" s="3" t="s">
        <v>8094</v>
      </c>
      <c r="B8042" s="3" t="s">
        <v>1119</v>
      </c>
      <c r="C8042" s="3" t="s">
        <v>1121</v>
      </c>
      <c r="D8042" s="3" t="s">
        <v>1118</v>
      </c>
    </row>
    <row r="8043" spans="1:4" x14ac:dyDescent="0.35">
      <c r="A8043" s="3" t="s">
        <v>8095</v>
      </c>
      <c r="B8043" s="3" t="s">
        <v>1119</v>
      </c>
      <c r="C8043" s="3" t="s">
        <v>1122</v>
      </c>
      <c r="D8043" s="3" t="s">
        <v>1118</v>
      </c>
    </row>
    <row r="8044" spans="1:4" x14ac:dyDescent="0.35">
      <c r="A8044" s="3" t="s">
        <v>8096</v>
      </c>
      <c r="B8044" s="3" t="s">
        <v>1119</v>
      </c>
      <c r="C8044" s="3" t="s">
        <v>1123</v>
      </c>
      <c r="D8044" s="3" t="s">
        <v>1118</v>
      </c>
    </row>
    <row r="8045" spans="1:4" x14ac:dyDescent="0.35">
      <c r="A8045" s="3" t="s">
        <v>8097</v>
      </c>
      <c r="B8045" s="3" t="s">
        <v>1119</v>
      </c>
      <c r="C8045" s="3" t="s">
        <v>1117</v>
      </c>
      <c r="D8045" s="3" t="s">
        <v>1118</v>
      </c>
    </row>
    <row r="8046" spans="1:4" x14ac:dyDescent="0.35">
      <c r="A8046" s="3" t="s">
        <v>8098</v>
      </c>
      <c r="B8046" s="3" t="s">
        <v>1116</v>
      </c>
      <c r="C8046" s="3" t="s">
        <v>1122</v>
      </c>
      <c r="D8046" s="3" t="s">
        <v>1118</v>
      </c>
    </row>
    <row r="8047" spans="1:4" x14ac:dyDescent="0.35">
      <c r="A8047" s="3" t="s">
        <v>8099</v>
      </c>
      <c r="B8047" s="3" t="s">
        <v>1119</v>
      </c>
      <c r="C8047" s="3" t="s">
        <v>1117</v>
      </c>
      <c r="D8047" s="3" t="s">
        <v>1126</v>
      </c>
    </row>
    <row r="8048" spans="1:4" x14ac:dyDescent="0.35">
      <c r="A8048" s="3" t="s">
        <v>8100</v>
      </c>
      <c r="B8048" s="3" t="s">
        <v>1119</v>
      </c>
      <c r="C8048" s="3" t="s">
        <v>1123</v>
      </c>
      <c r="D8048" s="3" t="s">
        <v>1118</v>
      </c>
    </row>
    <row r="8049" spans="1:4" x14ac:dyDescent="0.35">
      <c r="A8049" s="3" t="s">
        <v>8101</v>
      </c>
      <c r="B8049" s="3" t="s">
        <v>1116</v>
      </c>
      <c r="C8049" s="3" t="s">
        <v>1117</v>
      </c>
      <c r="D8049" s="3" t="s">
        <v>1126</v>
      </c>
    </row>
    <row r="8050" spans="1:4" x14ac:dyDescent="0.35">
      <c r="A8050" s="3" t="s">
        <v>8102</v>
      </c>
      <c r="B8050" s="3" t="s">
        <v>1116</v>
      </c>
      <c r="C8050" s="3" t="s">
        <v>1121</v>
      </c>
      <c r="D8050" s="3" t="s">
        <v>1118</v>
      </c>
    </row>
    <row r="8051" spans="1:4" x14ac:dyDescent="0.35">
      <c r="A8051" s="3" t="s">
        <v>8103</v>
      </c>
      <c r="B8051" s="3" t="s">
        <v>1116</v>
      </c>
      <c r="C8051" s="3" t="s">
        <v>1121</v>
      </c>
      <c r="D8051" s="3" t="s">
        <v>1118</v>
      </c>
    </row>
    <row r="8052" spans="1:4" x14ac:dyDescent="0.35">
      <c r="A8052" s="3" t="s">
        <v>8104</v>
      </c>
      <c r="B8052" s="3" t="s">
        <v>1116</v>
      </c>
      <c r="C8052" s="3" t="s">
        <v>1121</v>
      </c>
      <c r="D8052" s="3" t="s">
        <v>1126</v>
      </c>
    </row>
    <row r="8053" spans="1:4" x14ac:dyDescent="0.35">
      <c r="A8053" s="3" t="s">
        <v>8105</v>
      </c>
      <c r="B8053" s="3" t="s">
        <v>1120</v>
      </c>
      <c r="C8053" s="3" t="s">
        <v>1122</v>
      </c>
      <c r="D8053" s="3" t="s">
        <v>1118</v>
      </c>
    </row>
    <row r="8054" spans="1:4" x14ac:dyDescent="0.35">
      <c r="A8054" s="3" t="s">
        <v>8106</v>
      </c>
      <c r="B8054" s="3" t="s">
        <v>1116</v>
      </c>
      <c r="C8054" s="3" t="s">
        <v>1117</v>
      </c>
      <c r="D8054" s="3" t="s">
        <v>1124</v>
      </c>
    </row>
    <row r="8055" spans="1:4" x14ac:dyDescent="0.35">
      <c r="A8055" s="3" t="s">
        <v>8107</v>
      </c>
      <c r="B8055" s="3" t="s">
        <v>1119</v>
      </c>
      <c r="C8055" s="3" t="s">
        <v>1117</v>
      </c>
      <c r="D8055" s="3" t="s">
        <v>1118</v>
      </c>
    </row>
    <row r="8056" spans="1:4" x14ac:dyDescent="0.35">
      <c r="A8056" s="3" t="s">
        <v>8108</v>
      </c>
      <c r="B8056" s="3" t="s">
        <v>1116</v>
      </c>
      <c r="C8056" s="3" t="s">
        <v>1122</v>
      </c>
      <c r="D8056" s="3" t="s">
        <v>1118</v>
      </c>
    </row>
    <row r="8057" spans="1:4" x14ac:dyDescent="0.35">
      <c r="A8057" s="3" t="s">
        <v>8109</v>
      </c>
      <c r="B8057" s="3" t="s">
        <v>1119</v>
      </c>
      <c r="C8057" s="3" t="s">
        <v>1117</v>
      </c>
      <c r="D8057" s="3" t="s">
        <v>1126</v>
      </c>
    </row>
    <row r="8058" spans="1:4" x14ac:dyDescent="0.35">
      <c r="A8058" s="3" t="s">
        <v>8110</v>
      </c>
      <c r="B8058" s="3" t="s">
        <v>1116</v>
      </c>
      <c r="C8058" s="3" t="s">
        <v>1117</v>
      </c>
      <c r="D8058" s="3" t="s">
        <v>1118</v>
      </c>
    </row>
    <row r="8059" spans="1:4" x14ac:dyDescent="0.35">
      <c r="A8059" s="3" t="s">
        <v>8111</v>
      </c>
      <c r="B8059" s="3" t="s">
        <v>1116</v>
      </c>
      <c r="C8059" s="3" t="s">
        <v>1121</v>
      </c>
      <c r="D8059" s="3" t="s">
        <v>1118</v>
      </c>
    </row>
    <row r="8060" spans="1:4" x14ac:dyDescent="0.35">
      <c r="A8060" s="3" t="s">
        <v>8112</v>
      </c>
      <c r="B8060" s="3" t="s">
        <v>1116</v>
      </c>
      <c r="C8060" s="3" t="s">
        <v>1117</v>
      </c>
      <c r="D8060" s="3" t="s">
        <v>1118</v>
      </c>
    </row>
    <row r="8061" spans="1:4" x14ac:dyDescent="0.35">
      <c r="A8061" s="3" t="s">
        <v>8113</v>
      </c>
      <c r="B8061" s="3" t="s">
        <v>1116</v>
      </c>
      <c r="C8061" s="3" t="s">
        <v>1121</v>
      </c>
      <c r="D8061" s="3" t="s">
        <v>1126</v>
      </c>
    </row>
    <row r="8062" spans="1:4" x14ac:dyDescent="0.35">
      <c r="A8062" s="3" t="s">
        <v>8114</v>
      </c>
      <c r="B8062" s="3" t="s">
        <v>1120</v>
      </c>
      <c r="C8062" s="3" t="s">
        <v>1122</v>
      </c>
      <c r="D8062" s="3" t="s">
        <v>1118</v>
      </c>
    </row>
    <row r="8063" spans="1:4" x14ac:dyDescent="0.35">
      <c r="A8063" s="3" t="s">
        <v>8115</v>
      </c>
      <c r="B8063" s="3" t="s">
        <v>1116</v>
      </c>
      <c r="C8063" s="3" t="s">
        <v>1123</v>
      </c>
      <c r="D8063" s="3" t="s">
        <v>1118</v>
      </c>
    </row>
    <row r="8064" spans="1:4" x14ac:dyDescent="0.35">
      <c r="A8064" s="3" t="s">
        <v>8116</v>
      </c>
      <c r="B8064" s="3" t="s">
        <v>1120</v>
      </c>
      <c r="C8064" s="3" t="s">
        <v>1122</v>
      </c>
      <c r="D8064" s="3" t="s">
        <v>1124</v>
      </c>
    </row>
    <row r="8065" spans="1:4" x14ac:dyDescent="0.35">
      <c r="A8065" s="3" t="s">
        <v>8117</v>
      </c>
      <c r="B8065" s="3" t="s">
        <v>1119</v>
      </c>
      <c r="C8065" s="3" t="s">
        <v>1123</v>
      </c>
      <c r="D8065" s="3" t="s">
        <v>1118</v>
      </c>
    </row>
    <row r="8066" spans="1:4" x14ac:dyDescent="0.35">
      <c r="A8066" s="3" t="s">
        <v>8118</v>
      </c>
      <c r="B8066" s="3" t="s">
        <v>1116</v>
      </c>
      <c r="C8066" s="3" t="s">
        <v>1123</v>
      </c>
      <c r="D8066" s="3" t="s">
        <v>1118</v>
      </c>
    </row>
    <row r="8067" spans="1:4" x14ac:dyDescent="0.35">
      <c r="A8067" s="3" t="s">
        <v>8119</v>
      </c>
      <c r="B8067" s="3" t="s">
        <v>1116</v>
      </c>
      <c r="C8067" s="3" t="s">
        <v>1117</v>
      </c>
      <c r="D8067" s="3" t="s">
        <v>1118</v>
      </c>
    </row>
    <row r="8068" spans="1:4" x14ac:dyDescent="0.35">
      <c r="A8068" s="3" t="s">
        <v>8120</v>
      </c>
      <c r="B8068" s="3" t="s">
        <v>1116</v>
      </c>
      <c r="C8068" s="3" t="s">
        <v>1122</v>
      </c>
      <c r="D8068" s="3" t="s">
        <v>1124</v>
      </c>
    </row>
    <row r="8069" spans="1:4" x14ac:dyDescent="0.35">
      <c r="A8069" s="3" t="s">
        <v>8121</v>
      </c>
      <c r="B8069" s="3" t="s">
        <v>1116</v>
      </c>
      <c r="C8069" s="3" t="s">
        <v>1123</v>
      </c>
      <c r="D8069" s="3" t="s">
        <v>1124</v>
      </c>
    </row>
    <row r="8070" spans="1:4" x14ac:dyDescent="0.35">
      <c r="A8070" s="3" t="s">
        <v>8122</v>
      </c>
      <c r="B8070" s="3" t="s">
        <v>1116</v>
      </c>
      <c r="C8070" s="3" t="s">
        <v>1123</v>
      </c>
      <c r="D8070" s="3" t="s">
        <v>1118</v>
      </c>
    </row>
    <row r="8071" spans="1:4" x14ac:dyDescent="0.35">
      <c r="A8071" s="3" t="s">
        <v>8123</v>
      </c>
      <c r="B8071" s="3" t="s">
        <v>1116</v>
      </c>
      <c r="C8071" s="3" t="s">
        <v>1121</v>
      </c>
      <c r="D8071" s="3" t="s">
        <v>1124</v>
      </c>
    </row>
    <row r="8072" spans="1:4" x14ac:dyDescent="0.35">
      <c r="A8072" s="3" t="s">
        <v>8124</v>
      </c>
      <c r="B8072" s="3" t="s">
        <v>1116</v>
      </c>
      <c r="C8072" s="3" t="s">
        <v>1121</v>
      </c>
      <c r="D8072" s="3" t="s">
        <v>1124</v>
      </c>
    </row>
    <row r="8073" spans="1:4" x14ac:dyDescent="0.35">
      <c r="A8073" s="3" t="s">
        <v>8125</v>
      </c>
      <c r="B8073" s="3" t="s">
        <v>1116</v>
      </c>
      <c r="C8073" s="3" t="s">
        <v>1117</v>
      </c>
      <c r="D8073" s="3" t="s">
        <v>1118</v>
      </c>
    </row>
    <row r="8074" spans="1:4" x14ac:dyDescent="0.35">
      <c r="A8074" s="3" t="s">
        <v>8126</v>
      </c>
      <c r="B8074" s="3" t="s">
        <v>1119</v>
      </c>
      <c r="C8074" s="3" t="s">
        <v>1121</v>
      </c>
      <c r="D8074" s="3" t="s">
        <v>1124</v>
      </c>
    </row>
    <row r="8075" spans="1:4" x14ac:dyDescent="0.35">
      <c r="A8075" s="3" t="s">
        <v>8127</v>
      </c>
      <c r="B8075" s="3" t="s">
        <v>1116</v>
      </c>
      <c r="C8075" s="3" t="s">
        <v>1122</v>
      </c>
      <c r="D8075" s="3" t="s">
        <v>1126</v>
      </c>
    </row>
    <row r="8076" spans="1:4" x14ac:dyDescent="0.35">
      <c r="A8076" s="3" t="s">
        <v>8128</v>
      </c>
      <c r="B8076" s="3" t="s">
        <v>1116</v>
      </c>
      <c r="C8076" s="3" t="s">
        <v>1123</v>
      </c>
      <c r="D8076" s="3" t="s">
        <v>1126</v>
      </c>
    </row>
    <row r="8077" spans="1:4" x14ac:dyDescent="0.35">
      <c r="A8077" s="3" t="s">
        <v>8129</v>
      </c>
      <c r="B8077" s="3" t="s">
        <v>1116</v>
      </c>
      <c r="C8077" s="3" t="s">
        <v>1117</v>
      </c>
      <c r="D8077" s="3" t="s">
        <v>1126</v>
      </c>
    </row>
    <row r="8078" spans="1:4" x14ac:dyDescent="0.35">
      <c r="A8078" s="3" t="s">
        <v>8130</v>
      </c>
      <c r="B8078" s="3" t="s">
        <v>1116</v>
      </c>
      <c r="C8078" s="3" t="s">
        <v>1122</v>
      </c>
      <c r="D8078" s="3" t="s">
        <v>1126</v>
      </c>
    </row>
    <row r="8079" spans="1:4" x14ac:dyDescent="0.35">
      <c r="A8079" s="3" t="s">
        <v>8131</v>
      </c>
      <c r="B8079" s="3" t="s">
        <v>1116</v>
      </c>
      <c r="C8079" s="3" t="s">
        <v>1117</v>
      </c>
      <c r="D8079" s="3" t="s">
        <v>1118</v>
      </c>
    </row>
    <row r="8080" spans="1:4" x14ac:dyDescent="0.35">
      <c r="A8080" s="3" t="s">
        <v>8132</v>
      </c>
      <c r="B8080" s="3" t="s">
        <v>1116</v>
      </c>
      <c r="C8080" s="3" t="s">
        <v>1117</v>
      </c>
      <c r="D8080" s="3" t="s">
        <v>1118</v>
      </c>
    </row>
    <row r="8081" spans="1:4" x14ac:dyDescent="0.35">
      <c r="A8081" s="3" t="s">
        <v>8133</v>
      </c>
      <c r="B8081" s="3" t="s">
        <v>1116</v>
      </c>
      <c r="C8081" s="3" t="s">
        <v>1123</v>
      </c>
      <c r="D8081" s="3" t="s">
        <v>1118</v>
      </c>
    </row>
    <row r="8082" spans="1:4" x14ac:dyDescent="0.35">
      <c r="A8082" s="3" t="s">
        <v>8134</v>
      </c>
      <c r="B8082" s="3" t="s">
        <v>1119</v>
      </c>
      <c r="C8082" s="3" t="s">
        <v>1117</v>
      </c>
      <c r="D8082" s="3" t="s">
        <v>1118</v>
      </c>
    </row>
    <row r="8083" spans="1:4" x14ac:dyDescent="0.35">
      <c r="A8083" s="3" t="s">
        <v>8135</v>
      </c>
      <c r="B8083" s="3" t="s">
        <v>1116</v>
      </c>
      <c r="C8083" s="3" t="s">
        <v>1117</v>
      </c>
      <c r="D8083" s="3" t="s">
        <v>1118</v>
      </c>
    </row>
    <row r="8084" spans="1:4" x14ac:dyDescent="0.35">
      <c r="A8084" s="3" t="s">
        <v>8136</v>
      </c>
      <c r="B8084" s="3" t="s">
        <v>1116</v>
      </c>
      <c r="C8084" s="3" t="s">
        <v>1122</v>
      </c>
      <c r="D8084" s="3" t="s">
        <v>1118</v>
      </c>
    </row>
    <row r="8085" spans="1:4" x14ac:dyDescent="0.35">
      <c r="A8085" s="3" t="s">
        <v>8137</v>
      </c>
      <c r="B8085" s="3" t="s">
        <v>1120</v>
      </c>
      <c r="C8085" s="3" t="s">
        <v>1117</v>
      </c>
      <c r="D8085" s="3" t="s">
        <v>1118</v>
      </c>
    </row>
    <row r="8086" spans="1:4" x14ac:dyDescent="0.35">
      <c r="A8086" s="3" t="s">
        <v>8138</v>
      </c>
      <c r="B8086" s="3" t="s">
        <v>1119</v>
      </c>
      <c r="C8086" s="3" t="s">
        <v>1123</v>
      </c>
      <c r="D8086" s="3" t="s">
        <v>1126</v>
      </c>
    </row>
    <row r="8087" spans="1:4" x14ac:dyDescent="0.35">
      <c r="A8087" s="3" t="s">
        <v>8139</v>
      </c>
      <c r="B8087" s="3" t="s">
        <v>1116</v>
      </c>
      <c r="C8087" s="3" t="s">
        <v>1121</v>
      </c>
      <c r="D8087" s="3" t="s">
        <v>1124</v>
      </c>
    </row>
    <row r="8088" spans="1:4" x14ac:dyDescent="0.35">
      <c r="A8088" s="3" t="s">
        <v>8140</v>
      </c>
      <c r="B8088" s="3" t="s">
        <v>1119</v>
      </c>
      <c r="C8088" s="3" t="s">
        <v>1123</v>
      </c>
      <c r="D8088" s="3" t="s">
        <v>1124</v>
      </c>
    </row>
    <row r="8089" spans="1:4" x14ac:dyDescent="0.35">
      <c r="A8089" s="3" t="s">
        <v>8141</v>
      </c>
      <c r="B8089" s="3" t="s">
        <v>1116</v>
      </c>
      <c r="C8089" s="3" t="s">
        <v>1123</v>
      </c>
      <c r="D8089" s="3" t="s">
        <v>1118</v>
      </c>
    </row>
    <row r="8090" spans="1:4" x14ac:dyDescent="0.35">
      <c r="A8090" s="3" t="s">
        <v>8142</v>
      </c>
      <c r="B8090" s="3" t="s">
        <v>1116</v>
      </c>
      <c r="C8090" s="3" t="s">
        <v>1123</v>
      </c>
      <c r="D8090" s="3" t="s">
        <v>1126</v>
      </c>
    </row>
    <row r="8091" spans="1:4" x14ac:dyDescent="0.35">
      <c r="A8091" s="3" t="s">
        <v>8143</v>
      </c>
      <c r="B8091" s="3" t="s">
        <v>1119</v>
      </c>
      <c r="C8091" s="3" t="s">
        <v>1117</v>
      </c>
      <c r="D8091" s="3" t="s">
        <v>1124</v>
      </c>
    </row>
    <row r="8092" spans="1:4" x14ac:dyDescent="0.35">
      <c r="A8092" s="3" t="s">
        <v>8144</v>
      </c>
      <c r="B8092" s="3" t="s">
        <v>1116</v>
      </c>
      <c r="C8092" s="3" t="s">
        <v>1122</v>
      </c>
      <c r="D8092" s="3" t="s">
        <v>1118</v>
      </c>
    </row>
    <row r="8093" spans="1:4" x14ac:dyDescent="0.35">
      <c r="A8093" s="3" t="s">
        <v>8145</v>
      </c>
      <c r="B8093" s="3" t="s">
        <v>1119</v>
      </c>
      <c r="C8093" s="3" t="s">
        <v>1117</v>
      </c>
      <c r="D8093" s="3" t="s">
        <v>1126</v>
      </c>
    </row>
    <row r="8094" spans="1:4" x14ac:dyDescent="0.35">
      <c r="A8094" s="3" t="s">
        <v>8146</v>
      </c>
      <c r="B8094" s="3" t="s">
        <v>1119</v>
      </c>
      <c r="C8094" s="3" t="s">
        <v>1122</v>
      </c>
      <c r="D8094" s="3" t="s">
        <v>1118</v>
      </c>
    </row>
    <row r="8095" spans="1:4" x14ac:dyDescent="0.35">
      <c r="A8095" s="3" t="s">
        <v>8147</v>
      </c>
      <c r="B8095" s="3" t="s">
        <v>1116</v>
      </c>
      <c r="C8095" s="3" t="s">
        <v>1121</v>
      </c>
      <c r="D8095" s="3" t="s">
        <v>1118</v>
      </c>
    </row>
    <row r="8096" spans="1:4" x14ac:dyDescent="0.35">
      <c r="A8096" s="3" t="s">
        <v>8148</v>
      </c>
      <c r="B8096" s="3" t="s">
        <v>1119</v>
      </c>
      <c r="C8096" s="3" t="s">
        <v>1121</v>
      </c>
      <c r="D8096" s="3" t="s">
        <v>1118</v>
      </c>
    </row>
    <row r="8097" spans="1:4" x14ac:dyDescent="0.35">
      <c r="A8097" s="3" t="s">
        <v>8149</v>
      </c>
      <c r="B8097" s="3" t="s">
        <v>1116</v>
      </c>
      <c r="C8097" s="3" t="s">
        <v>1123</v>
      </c>
      <c r="D8097" s="3" t="s">
        <v>1118</v>
      </c>
    </row>
    <row r="8098" spans="1:4" x14ac:dyDescent="0.35">
      <c r="A8098" s="3" t="s">
        <v>8150</v>
      </c>
      <c r="B8098" s="3" t="s">
        <v>1116</v>
      </c>
      <c r="C8098" s="3" t="s">
        <v>1117</v>
      </c>
      <c r="D8098" s="3" t="s">
        <v>1118</v>
      </c>
    </row>
    <row r="8099" spans="1:4" x14ac:dyDescent="0.35">
      <c r="A8099" s="3" t="s">
        <v>8151</v>
      </c>
      <c r="B8099" s="3" t="s">
        <v>1116</v>
      </c>
      <c r="C8099" s="3" t="s">
        <v>1121</v>
      </c>
      <c r="D8099" s="3" t="s">
        <v>1118</v>
      </c>
    </row>
    <row r="8100" spans="1:4" x14ac:dyDescent="0.35">
      <c r="A8100" s="3" t="s">
        <v>8152</v>
      </c>
      <c r="B8100" s="3" t="s">
        <v>1116</v>
      </c>
      <c r="C8100" s="3" t="s">
        <v>1117</v>
      </c>
      <c r="D8100" s="3" t="s">
        <v>1118</v>
      </c>
    </row>
    <row r="8101" spans="1:4" x14ac:dyDescent="0.35">
      <c r="A8101" s="3" t="s">
        <v>8153</v>
      </c>
      <c r="B8101" s="3" t="s">
        <v>1120</v>
      </c>
      <c r="C8101" s="3" t="s">
        <v>1117</v>
      </c>
      <c r="D8101" s="3" t="s">
        <v>1118</v>
      </c>
    </row>
    <row r="8102" spans="1:4" x14ac:dyDescent="0.35">
      <c r="A8102" s="3" t="s">
        <v>8154</v>
      </c>
      <c r="B8102" s="3" t="s">
        <v>1120</v>
      </c>
      <c r="C8102" s="3" t="s">
        <v>1117</v>
      </c>
      <c r="D8102" s="3" t="s">
        <v>1118</v>
      </c>
    </row>
    <row r="8103" spans="1:4" x14ac:dyDescent="0.35">
      <c r="A8103" s="3" t="s">
        <v>8155</v>
      </c>
      <c r="B8103" s="3" t="s">
        <v>1119</v>
      </c>
      <c r="C8103" s="3" t="s">
        <v>1122</v>
      </c>
      <c r="D8103" s="3" t="s">
        <v>1118</v>
      </c>
    </row>
    <row r="8104" spans="1:4" x14ac:dyDescent="0.35">
      <c r="A8104" s="3" t="s">
        <v>8156</v>
      </c>
      <c r="B8104" s="3" t="s">
        <v>1119</v>
      </c>
      <c r="C8104" s="3" t="s">
        <v>1123</v>
      </c>
      <c r="D8104" s="3" t="s">
        <v>1118</v>
      </c>
    </row>
    <row r="8105" spans="1:4" x14ac:dyDescent="0.35">
      <c r="A8105" s="3" t="s">
        <v>8157</v>
      </c>
      <c r="B8105" s="3" t="s">
        <v>1119</v>
      </c>
      <c r="C8105" s="3" t="s">
        <v>1123</v>
      </c>
      <c r="D8105" s="3" t="s">
        <v>1124</v>
      </c>
    </row>
    <row r="8106" spans="1:4" x14ac:dyDescent="0.35">
      <c r="A8106" s="3" t="s">
        <v>8158</v>
      </c>
      <c r="B8106" s="3" t="s">
        <v>1116</v>
      </c>
      <c r="C8106" s="3" t="s">
        <v>1117</v>
      </c>
      <c r="D8106" s="3" t="s">
        <v>1118</v>
      </c>
    </row>
    <row r="8107" spans="1:4" x14ac:dyDescent="0.35">
      <c r="A8107" s="3" t="s">
        <v>8159</v>
      </c>
      <c r="B8107" s="3" t="s">
        <v>1120</v>
      </c>
      <c r="C8107" s="3" t="s">
        <v>1117</v>
      </c>
      <c r="D8107" s="3" t="s">
        <v>1118</v>
      </c>
    </row>
    <row r="8108" spans="1:4" x14ac:dyDescent="0.35">
      <c r="A8108" s="3" t="s">
        <v>8160</v>
      </c>
      <c r="B8108" s="3" t="s">
        <v>1116</v>
      </c>
      <c r="C8108" s="3" t="s">
        <v>1121</v>
      </c>
      <c r="D8108" s="3" t="s">
        <v>1118</v>
      </c>
    </row>
    <row r="8109" spans="1:4" x14ac:dyDescent="0.35">
      <c r="A8109" s="3" t="s">
        <v>8161</v>
      </c>
      <c r="B8109" s="3" t="s">
        <v>1119</v>
      </c>
      <c r="C8109" s="3" t="s">
        <v>1117</v>
      </c>
      <c r="D8109" s="3" t="s">
        <v>1124</v>
      </c>
    </row>
    <row r="8110" spans="1:4" x14ac:dyDescent="0.35">
      <c r="A8110" s="3" t="s">
        <v>8162</v>
      </c>
      <c r="B8110" s="3" t="s">
        <v>1116</v>
      </c>
      <c r="C8110" s="3" t="s">
        <v>1121</v>
      </c>
      <c r="D8110" s="3" t="s">
        <v>1124</v>
      </c>
    </row>
    <row r="8111" spans="1:4" x14ac:dyDescent="0.35">
      <c r="A8111" s="3" t="s">
        <v>8163</v>
      </c>
      <c r="B8111" s="3" t="s">
        <v>1116</v>
      </c>
      <c r="C8111" s="3" t="s">
        <v>1122</v>
      </c>
      <c r="D8111" s="3" t="s">
        <v>1118</v>
      </c>
    </row>
    <row r="8112" spans="1:4" x14ac:dyDescent="0.35">
      <c r="A8112" s="3" t="s">
        <v>8164</v>
      </c>
      <c r="B8112" s="3" t="s">
        <v>1119</v>
      </c>
      <c r="C8112" s="3" t="s">
        <v>1123</v>
      </c>
      <c r="D8112" s="3" t="s">
        <v>1118</v>
      </c>
    </row>
    <row r="8113" spans="1:4" x14ac:dyDescent="0.35">
      <c r="A8113" s="3" t="s">
        <v>8165</v>
      </c>
      <c r="B8113" s="3" t="s">
        <v>1116</v>
      </c>
      <c r="C8113" s="3" t="s">
        <v>1121</v>
      </c>
      <c r="D8113" s="3" t="s">
        <v>1118</v>
      </c>
    </row>
    <row r="8114" spans="1:4" x14ac:dyDescent="0.35">
      <c r="A8114" s="3" t="s">
        <v>8166</v>
      </c>
      <c r="B8114" s="3" t="s">
        <v>1116</v>
      </c>
      <c r="C8114" s="3" t="s">
        <v>1117</v>
      </c>
      <c r="D8114" s="3" t="s">
        <v>1126</v>
      </c>
    </row>
    <row r="8115" spans="1:4" x14ac:dyDescent="0.35">
      <c r="A8115" s="3" t="s">
        <v>8167</v>
      </c>
      <c r="B8115" s="3" t="s">
        <v>1116</v>
      </c>
      <c r="C8115" s="3" t="s">
        <v>1123</v>
      </c>
      <c r="D8115" s="3" t="s">
        <v>1118</v>
      </c>
    </row>
    <row r="8116" spans="1:4" x14ac:dyDescent="0.35">
      <c r="A8116" s="3" t="s">
        <v>8168</v>
      </c>
      <c r="B8116" s="3" t="s">
        <v>1119</v>
      </c>
      <c r="C8116" s="3" t="s">
        <v>1117</v>
      </c>
      <c r="D8116" s="3" t="s">
        <v>1126</v>
      </c>
    </row>
    <row r="8117" spans="1:4" x14ac:dyDescent="0.35">
      <c r="A8117" s="3" t="s">
        <v>8169</v>
      </c>
      <c r="B8117" s="3" t="s">
        <v>1116</v>
      </c>
      <c r="C8117" s="3" t="s">
        <v>1122</v>
      </c>
      <c r="D8117" s="3" t="s">
        <v>1124</v>
      </c>
    </row>
    <row r="8118" spans="1:4" x14ac:dyDescent="0.35">
      <c r="A8118" s="3" t="s">
        <v>8170</v>
      </c>
      <c r="B8118" s="3" t="s">
        <v>1116</v>
      </c>
      <c r="C8118" s="3" t="s">
        <v>1121</v>
      </c>
      <c r="D8118" s="3" t="s">
        <v>1118</v>
      </c>
    </row>
    <row r="8119" spans="1:4" x14ac:dyDescent="0.35">
      <c r="A8119" s="3" t="s">
        <v>8171</v>
      </c>
      <c r="B8119" s="3" t="s">
        <v>1116</v>
      </c>
      <c r="C8119" s="3" t="s">
        <v>1117</v>
      </c>
      <c r="D8119" s="3" t="s">
        <v>1118</v>
      </c>
    </row>
    <row r="8120" spans="1:4" x14ac:dyDescent="0.35">
      <c r="A8120" s="3" t="s">
        <v>8172</v>
      </c>
      <c r="B8120" s="3" t="s">
        <v>1119</v>
      </c>
      <c r="C8120" s="3" t="s">
        <v>1123</v>
      </c>
      <c r="D8120" s="3" t="s">
        <v>1126</v>
      </c>
    </row>
    <row r="8121" spans="1:4" x14ac:dyDescent="0.35">
      <c r="A8121" s="3" t="s">
        <v>8173</v>
      </c>
      <c r="B8121" s="3" t="s">
        <v>1116</v>
      </c>
      <c r="C8121" s="3" t="s">
        <v>1123</v>
      </c>
      <c r="D8121" s="3" t="s">
        <v>1118</v>
      </c>
    </row>
    <row r="8122" spans="1:4" x14ac:dyDescent="0.35">
      <c r="A8122" s="3" t="s">
        <v>8174</v>
      </c>
      <c r="B8122" s="3" t="s">
        <v>1116</v>
      </c>
      <c r="C8122" s="3" t="s">
        <v>1121</v>
      </c>
      <c r="D8122" s="3" t="s">
        <v>1118</v>
      </c>
    </row>
    <row r="8123" spans="1:4" x14ac:dyDescent="0.35">
      <c r="A8123" s="3" t="s">
        <v>8175</v>
      </c>
      <c r="B8123" s="3" t="s">
        <v>1119</v>
      </c>
      <c r="C8123" s="3" t="s">
        <v>1121</v>
      </c>
      <c r="D8123" s="3" t="s">
        <v>1124</v>
      </c>
    </row>
    <row r="8124" spans="1:4" x14ac:dyDescent="0.35">
      <c r="A8124" s="3" t="s">
        <v>8176</v>
      </c>
      <c r="B8124" s="3" t="s">
        <v>1119</v>
      </c>
      <c r="C8124" s="3" t="s">
        <v>1122</v>
      </c>
      <c r="D8124" s="3" t="s">
        <v>1118</v>
      </c>
    </row>
    <row r="8125" spans="1:4" x14ac:dyDescent="0.35">
      <c r="A8125" s="3" t="s">
        <v>8177</v>
      </c>
      <c r="B8125" s="3" t="s">
        <v>1116</v>
      </c>
      <c r="C8125" s="3" t="s">
        <v>1117</v>
      </c>
      <c r="D8125" s="3" t="s">
        <v>1124</v>
      </c>
    </row>
    <row r="8126" spans="1:4" x14ac:dyDescent="0.35">
      <c r="A8126" s="3" t="s">
        <v>8178</v>
      </c>
      <c r="B8126" s="3" t="s">
        <v>1116</v>
      </c>
      <c r="C8126" s="3" t="s">
        <v>1122</v>
      </c>
      <c r="D8126" s="3" t="s">
        <v>1118</v>
      </c>
    </row>
    <row r="8127" spans="1:4" x14ac:dyDescent="0.35">
      <c r="A8127" s="3" t="s">
        <v>8179</v>
      </c>
      <c r="B8127" s="3" t="s">
        <v>1120</v>
      </c>
      <c r="C8127" s="3" t="s">
        <v>1117</v>
      </c>
      <c r="D8127" s="3" t="s">
        <v>1118</v>
      </c>
    </row>
    <row r="8128" spans="1:4" x14ac:dyDescent="0.35">
      <c r="A8128" s="3" t="s">
        <v>8180</v>
      </c>
      <c r="B8128" s="3" t="s">
        <v>1119</v>
      </c>
      <c r="C8128" s="3" t="s">
        <v>1117</v>
      </c>
      <c r="D8128" s="3" t="s">
        <v>1118</v>
      </c>
    </row>
    <row r="8129" spans="1:4" x14ac:dyDescent="0.35">
      <c r="A8129" s="3" t="s">
        <v>8181</v>
      </c>
      <c r="B8129" s="3" t="s">
        <v>1120</v>
      </c>
      <c r="C8129" s="3" t="s">
        <v>1117</v>
      </c>
      <c r="D8129" s="3" t="s">
        <v>1118</v>
      </c>
    </row>
    <row r="8130" spans="1:4" x14ac:dyDescent="0.35">
      <c r="A8130" s="3" t="s">
        <v>8182</v>
      </c>
      <c r="B8130" s="3" t="s">
        <v>1116</v>
      </c>
      <c r="C8130" s="3" t="s">
        <v>1121</v>
      </c>
      <c r="D8130" s="3" t="s">
        <v>1118</v>
      </c>
    </row>
    <row r="8131" spans="1:4" x14ac:dyDescent="0.35">
      <c r="A8131" s="3" t="s">
        <v>8183</v>
      </c>
      <c r="B8131" s="3" t="s">
        <v>1119</v>
      </c>
      <c r="C8131" s="3" t="s">
        <v>1123</v>
      </c>
      <c r="D8131" s="3" t="s">
        <v>1118</v>
      </c>
    </row>
    <row r="8132" spans="1:4" x14ac:dyDescent="0.35">
      <c r="A8132" s="3" t="s">
        <v>8184</v>
      </c>
      <c r="B8132" s="3" t="s">
        <v>1120</v>
      </c>
      <c r="C8132" s="3" t="s">
        <v>1123</v>
      </c>
      <c r="D8132" s="3" t="s">
        <v>1118</v>
      </c>
    </row>
    <row r="8133" spans="1:4" x14ac:dyDescent="0.35">
      <c r="A8133" s="3" t="s">
        <v>8185</v>
      </c>
      <c r="B8133" s="3" t="s">
        <v>1116</v>
      </c>
      <c r="C8133" s="3" t="s">
        <v>1117</v>
      </c>
      <c r="D8133" s="3" t="s">
        <v>1118</v>
      </c>
    </row>
    <row r="8134" spans="1:4" x14ac:dyDescent="0.35">
      <c r="A8134" s="3" t="s">
        <v>8186</v>
      </c>
      <c r="B8134" s="3" t="s">
        <v>1119</v>
      </c>
      <c r="C8134" s="3" t="s">
        <v>1123</v>
      </c>
      <c r="D8134" s="3" t="s">
        <v>1124</v>
      </c>
    </row>
    <row r="8135" spans="1:4" x14ac:dyDescent="0.35">
      <c r="A8135" s="3" t="s">
        <v>8187</v>
      </c>
      <c r="B8135" s="3" t="s">
        <v>1120</v>
      </c>
      <c r="C8135" s="3" t="s">
        <v>1117</v>
      </c>
      <c r="D8135" s="3" t="s">
        <v>1118</v>
      </c>
    </row>
    <row r="8136" spans="1:4" x14ac:dyDescent="0.35">
      <c r="A8136" s="3" t="s">
        <v>8188</v>
      </c>
      <c r="B8136" s="3" t="s">
        <v>1119</v>
      </c>
      <c r="C8136" s="3" t="s">
        <v>1123</v>
      </c>
      <c r="D8136" s="3" t="s">
        <v>1124</v>
      </c>
    </row>
    <row r="8137" spans="1:4" x14ac:dyDescent="0.35">
      <c r="A8137" s="3" t="s">
        <v>8189</v>
      </c>
      <c r="B8137" s="3" t="s">
        <v>1120</v>
      </c>
      <c r="C8137" s="3" t="s">
        <v>1117</v>
      </c>
      <c r="D8137" s="3" t="s">
        <v>1118</v>
      </c>
    </row>
    <row r="8138" spans="1:4" x14ac:dyDescent="0.35">
      <c r="A8138" s="3" t="s">
        <v>8190</v>
      </c>
      <c r="B8138" s="3" t="s">
        <v>1116</v>
      </c>
      <c r="C8138" s="3" t="s">
        <v>1123</v>
      </c>
      <c r="D8138" s="3" t="s">
        <v>1118</v>
      </c>
    </row>
    <row r="8139" spans="1:4" x14ac:dyDescent="0.35">
      <c r="A8139" s="3" t="s">
        <v>8191</v>
      </c>
      <c r="B8139" s="3" t="s">
        <v>1120</v>
      </c>
      <c r="C8139" s="3" t="s">
        <v>1117</v>
      </c>
      <c r="D8139" s="3" t="s">
        <v>1126</v>
      </c>
    </row>
    <row r="8140" spans="1:4" x14ac:dyDescent="0.35">
      <c r="A8140" s="3" t="s">
        <v>8192</v>
      </c>
      <c r="B8140" s="3" t="s">
        <v>1119</v>
      </c>
      <c r="C8140" s="3" t="s">
        <v>1117</v>
      </c>
      <c r="D8140" s="3" t="s">
        <v>1118</v>
      </c>
    </row>
    <row r="8141" spans="1:4" x14ac:dyDescent="0.35">
      <c r="A8141" s="3" t="s">
        <v>8193</v>
      </c>
      <c r="B8141" s="3" t="s">
        <v>1116</v>
      </c>
      <c r="C8141" s="3" t="s">
        <v>1123</v>
      </c>
      <c r="D8141" s="3" t="s">
        <v>1118</v>
      </c>
    </row>
    <row r="8142" spans="1:4" x14ac:dyDescent="0.35">
      <c r="A8142" s="3" t="s">
        <v>8194</v>
      </c>
      <c r="B8142" s="3" t="s">
        <v>1116</v>
      </c>
      <c r="C8142" s="3" t="s">
        <v>1122</v>
      </c>
      <c r="D8142" s="3" t="s">
        <v>1126</v>
      </c>
    </row>
    <row r="8143" spans="1:4" x14ac:dyDescent="0.35">
      <c r="A8143" s="3" t="s">
        <v>8195</v>
      </c>
      <c r="B8143" s="3" t="s">
        <v>1119</v>
      </c>
      <c r="C8143" s="3" t="s">
        <v>1121</v>
      </c>
      <c r="D8143" s="3" t="s">
        <v>1118</v>
      </c>
    </row>
    <row r="8144" spans="1:4" x14ac:dyDescent="0.35">
      <c r="A8144" s="3" t="s">
        <v>8196</v>
      </c>
      <c r="B8144" s="3" t="s">
        <v>1119</v>
      </c>
      <c r="C8144" s="3" t="s">
        <v>1117</v>
      </c>
      <c r="D8144" s="3" t="s">
        <v>1124</v>
      </c>
    </row>
    <row r="8145" spans="1:4" x14ac:dyDescent="0.35">
      <c r="A8145" s="3" t="s">
        <v>8197</v>
      </c>
      <c r="B8145" s="3" t="s">
        <v>1116</v>
      </c>
      <c r="C8145" s="3" t="s">
        <v>1122</v>
      </c>
      <c r="D8145" s="3" t="s">
        <v>1126</v>
      </c>
    </row>
    <row r="8146" spans="1:4" x14ac:dyDescent="0.35">
      <c r="A8146" s="3" t="s">
        <v>8198</v>
      </c>
      <c r="B8146" s="3" t="s">
        <v>1116</v>
      </c>
      <c r="C8146" s="3" t="s">
        <v>1122</v>
      </c>
      <c r="D8146" s="3" t="s">
        <v>1118</v>
      </c>
    </row>
    <row r="8147" spans="1:4" x14ac:dyDescent="0.35">
      <c r="A8147" s="3" t="s">
        <v>8199</v>
      </c>
      <c r="B8147" s="3" t="s">
        <v>1116</v>
      </c>
      <c r="C8147" s="3" t="s">
        <v>1117</v>
      </c>
      <c r="D8147" s="3" t="s">
        <v>1118</v>
      </c>
    </row>
    <row r="8148" spans="1:4" x14ac:dyDescent="0.35">
      <c r="A8148" s="3" t="s">
        <v>8200</v>
      </c>
      <c r="B8148" s="3" t="s">
        <v>1119</v>
      </c>
      <c r="C8148" s="3" t="s">
        <v>1121</v>
      </c>
      <c r="D8148" s="3" t="s">
        <v>1126</v>
      </c>
    </row>
    <row r="8149" spans="1:4" x14ac:dyDescent="0.35">
      <c r="A8149" s="3" t="s">
        <v>8201</v>
      </c>
      <c r="B8149" s="3" t="s">
        <v>1120</v>
      </c>
      <c r="C8149" s="3" t="s">
        <v>1117</v>
      </c>
      <c r="D8149" s="3" t="s">
        <v>1118</v>
      </c>
    </row>
    <row r="8150" spans="1:4" x14ac:dyDescent="0.35">
      <c r="A8150" s="3" t="s">
        <v>8202</v>
      </c>
      <c r="B8150" s="3" t="s">
        <v>1119</v>
      </c>
      <c r="C8150" s="3" t="s">
        <v>1123</v>
      </c>
      <c r="D8150" s="3" t="s">
        <v>1118</v>
      </c>
    </row>
    <row r="8151" spans="1:4" x14ac:dyDescent="0.35">
      <c r="A8151" s="3" t="s">
        <v>8203</v>
      </c>
      <c r="B8151" s="3" t="s">
        <v>1116</v>
      </c>
      <c r="C8151" s="3" t="s">
        <v>1117</v>
      </c>
      <c r="D8151" s="3" t="s">
        <v>1118</v>
      </c>
    </row>
    <row r="8152" spans="1:4" x14ac:dyDescent="0.35">
      <c r="A8152" s="3" t="s">
        <v>8204</v>
      </c>
      <c r="B8152" s="3" t="s">
        <v>1119</v>
      </c>
      <c r="C8152" s="3" t="s">
        <v>1121</v>
      </c>
      <c r="D8152" s="3" t="s">
        <v>1118</v>
      </c>
    </row>
    <row r="8153" spans="1:4" x14ac:dyDescent="0.35">
      <c r="A8153" s="3" t="s">
        <v>8205</v>
      </c>
      <c r="B8153" s="3" t="s">
        <v>1119</v>
      </c>
      <c r="C8153" s="3" t="s">
        <v>1117</v>
      </c>
      <c r="D8153" s="3" t="s">
        <v>1118</v>
      </c>
    </row>
    <row r="8154" spans="1:4" x14ac:dyDescent="0.35">
      <c r="A8154" s="3" t="s">
        <v>8206</v>
      </c>
      <c r="B8154" s="3" t="s">
        <v>1116</v>
      </c>
      <c r="C8154" s="3" t="s">
        <v>1123</v>
      </c>
      <c r="D8154" s="3" t="s">
        <v>1118</v>
      </c>
    </row>
    <row r="8155" spans="1:4" x14ac:dyDescent="0.35">
      <c r="A8155" s="3" t="s">
        <v>8207</v>
      </c>
      <c r="B8155" s="3" t="s">
        <v>1116</v>
      </c>
      <c r="C8155" s="3" t="s">
        <v>1123</v>
      </c>
      <c r="D8155" s="3" t="s">
        <v>1118</v>
      </c>
    </row>
    <row r="8156" spans="1:4" x14ac:dyDescent="0.35">
      <c r="A8156" s="3" t="s">
        <v>8208</v>
      </c>
      <c r="B8156" s="3" t="s">
        <v>1116</v>
      </c>
      <c r="C8156" s="3" t="s">
        <v>1117</v>
      </c>
      <c r="D8156" s="3" t="s">
        <v>1118</v>
      </c>
    </row>
    <row r="8157" spans="1:4" x14ac:dyDescent="0.35">
      <c r="A8157" s="3" t="s">
        <v>8209</v>
      </c>
      <c r="B8157" s="3" t="s">
        <v>1120</v>
      </c>
      <c r="C8157" s="3" t="s">
        <v>1117</v>
      </c>
      <c r="D8157" s="3" t="s">
        <v>1118</v>
      </c>
    </row>
    <row r="8158" spans="1:4" x14ac:dyDescent="0.35">
      <c r="A8158" s="3" t="s">
        <v>8210</v>
      </c>
      <c r="B8158" s="3" t="s">
        <v>1116</v>
      </c>
      <c r="C8158" s="3" t="s">
        <v>1123</v>
      </c>
      <c r="D8158" s="3" t="s">
        <v>1118</v>
      </c>
    </row>
    <row r="8159" spans="1:4" x14ac:dyDescent="0.35">
      <c r="A8159" s="3" t="s">
        <v>8211</v>
      </c>
      <c r="B8159" s="3" t="s">
        <v>1116</v>
      </c>
      <c r="C8159" s="3" t="s">
        <v>1122</v>
      </c>
      <c r="D8159" s="3" t="s">
        <v>1118</v>
      </c>
    </row>
    <row r="8160" spans="1:4" x14ac:dyDescent="0.35">
      <c r="A8160" s="3" t="s">
        <v>8212</v>
      </c>
      <c r="B8160" s="3" t="s">
        <v>1119</v>
      </c>
      <c r="C8160" s="3" t="s">
        <v>1117</v>
      </c>
      <c r="D8160" s="3" t="s">
        <v>1126</v>
      </c>
    </row>
    <row r="8161" spans="1:4" x14ac:dyDescent="0.35">
      <c r="A8161" s="3" t="s">
        <v>8213</v>
      </c>
      <c r="B8161" s="3" t="s">
        <v>1119</v>
      </c>
      <c r="C8161" s="3" t="s">
        <v>1123</v>
      </c>
      <c r="D8161" s="3" t="s">
        <v>1124</v>
      </c>
    </row>
    <row r="8162" spans="1:4" x14ac:dyDescent="0.35">
      <c r="A8162" s="3" t="s">
        <v>8214</v>
      </c>
      <c r="B8162" s="3" t="s">
        <v>1116</v>
      </c>
      <c r="C8162" s="3" t="s">
        <v>1122</v>
      </c>
      <c r="D8162" s="3" t="s">
        <v>1118</v>
      </c>
    </row>
    <row r="8163" spans="1:4" x14ac:dyDescent="0.35">
      <c r="A8163" s="3" t="s">
        <v>8215</v>
      </c>
      <c r="B8163" s="3" t="s">
        <v>1119</v>
      </c>
      <c r="C8163" s="3" t="s">
        <v>1117</v>
      </c>
      <c r="D8163" s="3" t="s">
        <v>1124</v>
      </c>
    </row>
    <row r="8164" spans="1:4" x14ac:dyDescent="0.35">
      <c r="A8164" s="3" t="s">
        <v>8216</v>
      </c>
      <c r="B8164" s="3" t="s">
        <v>1119</v>
      </c>
      <c r="C8164" s="3" t="s">
        <v>1123</v>
      </c>
      <c r="D8164" s="3" t="s">
        <v>1118</v>
      </c>
    </row>
    <row r="8165" spans="1:4" x14ac:dyDescent="0.35">
      <c r="A8165" s="3" t="s">
        <v>8217</v>
      </c>
      <c r="B8165" s="3" t="s">
        <v>1116</v>
      </c>
      <c r="C8165" s="3" t="s">
        <v>1117</v>
      </c>
      <c r="D8165" s="3" t="s">
        <v>1118</v>
      </c>
    </row>
    <row r="8166" spans="1:4" x14ac:dyDescent="0.35">
      <c r="A8166" s="3" t="s">
        <v>8218</v>
      </c>
      <c r="B8166" s="3" t="s">
        <v>1116</v>
      </c>
      <c r="C8166" s="3" t="s">
        <v>1123</v>
      </c>
      <c r="D8166" s="3" t="s">
        <v>1126</v>
      </c>
    </row>
    <row r="8167" spans="1:4" x14ac:dyDescent="0.35">
      <c r="A8167" s="3" t="s">
        <v>8219</v>
      </c>
      <c r="B8167" s="3" t="s">
        <v>1119</v>
      </c>
      <c r="C8167" s="3" t="s">
        <v>1123</v>
      </c>
      <c r="D8167" s="3" t="s">
        <v>1118</v>
      </c>
    </row>
    <row r="8168" spans="1:4" x14ac:dyDescent="0.35">
      <c r="A8168" s="3" t="s">
        <v>8220</v>
      </c>
      <c r="B8168" s="3" t="s">
        <v>1116</v>
      </c>
      <c r="C8168" s="3" t="s">
        <v>1117</v>
      </c>
      <c r="D8168" s="3" t="s">
        <v>1118</v>
      </c>
    </row>
    <row r="8169" spans="1:4" x14ac:dyDescent="0.35">
      <c r="A8169" s="3" t="s">
        <v>8221</v>
      </c>
      <c r="B8169" s="3" t="s">
        <v>1120</v>
      </c>
      <c r="C8169" s="3" t="s">
        <v>1122</v>
      </c>
      <c r="D8169" s="3" t="s">
        <v>1118</v>
      </c>
    </row>
    <row r="8170" spans="1:4" x14ac:dyDescent="0.35">
      <c r="A8170" s="3" t="s">
        <v>8222</v>
      </c>
      <c r="B8170" s="3" t="s">
        <v>1120</v>
      </c>
      <c r="C8170" s="3" t="s">
        <v>1117</v>
      </c>
      <c r="D8170" s="3" t="s">
        <v>1118</v>
      </c>
    </row>
    <row r="8171" spans="1:4" x14ac:dyDescent="0.35">
      <c r="A8171" s="3" t="s">
        <v>8223</v>
      </c>
      <c r="B8171" s="3" t="s">
        <v>1116</v>
      </c>
      <c r="C8171" s="3" t="s">
        <v>1122</v>
      </c>
      <c r="D8171" s="3" t="s">
        <v>1118</v>
      </c>
    </row>
    <row r="8172" spans="1:4" x14ac:dyDescent="0.35">
      <c r="A8172" s="3" t="s">
        <v>8224</v>
      </c>
      <c r="B8172" s="3" t="s">
        <v>1119</v>
      </c>
      <c r="C8172" s="3" t="s">
        <v>1123</v>
      </c>
      <c r="D8172" s="3" t="s">
        <v>1118</v>
      </c>
    </row>
    <row r="8173" spans="1:4" x14ac:dyDescent="0.35">
      <c r="A8173" s="3" t="s">
        <v>8225</v>
      </c>
      <c r="B8173" s="3" t="s">
        <v>1116</v>
      </c>
      <c r="C8173" s="3" t="s">
        <v>1122</v>
      </c>
      <c r="D8173" s="3" t="s">
        <v>1126</v>
      </c>
    </row>
    <row r="8174" spans="1:4" x14ac:dyDescent="0.35">
      <c r="A8174" s="3" t="s">
        <v>8226</v>
      </c>
      <c r="B8174" s="3" t="s">
        <v>1119</v>
      </c>
      <c r="C8174" s="3" t="s">
        <v>1123</v>
      </c>
      <c r="D8174" s="3" t="s">
        <v>1124</v>
      </c>
    </row>
    <row r="8175" spans="1:4" x14ac:dyDescent="0.35">
      <c r="A8175" s="3" t="s">
        <v>8227</v>
      </c>
      <c r="B8175" s="3" t="s">
        <v>1116</v>
      </c>
      <c r="C8175" s="3" t="s">
        <v>1122</v>
      </c>
      <c r="D8175" s="3" t="s">
        <v>1118</v>
      </c>
    </row>
    <row r="8176" spans="1:4" x14ac:dyDescent="0.35">
      <c r="A8176" s="3" t="s">
        <v>8228</v>
      </c>
      <c r="B8176" s="3" t="s">
        <v>1116</v>
      </c>
      <c r="C8176" s="3" t="s">
        <v>1123</v>
      </c>
      <c r="D8176" s="3" t="s">
        <v>1118</v>
      </c>
    </row>
    <row r="8177" spans="1:4" x14ac:dyDescent="0.35">
      <c r="A8177" s="3" t="s">
        <v>8229</v>
      </c>
      <c r="B8177" s="3" t="s">
        <v>1119</v>
      </c>
      <c r="C8177" s="3" t="s">
        <v>1122</v>
      </c>
      <c r="D8177" s="3" t="s">
        <v>1118</v>
      </c>
    </row>
    <row r="8178" spans="1:4" x14ac:dyDescent="0.35">
      <c r="A8178" s="3" t="s">
        <v>8230</v>
      </c>
      <c r="B8178" s="3" t="s">
        <v>1116</v>
      </c>
      <c r="C8178" s="3" t="s">
        <v>1117</v>
      </c>
      <c r="D8178" s="3" t="s">
        <v>1126</v>
      </c>
    </row>
    <row r="8179" spans="1:4" x14ac:dyDescent="0.35">
      <c r="A8179" s="3" t="s">
        <v>8231</v>
      </c>
      <c r="B8179" s="3" t="s">
        <v>1119</v>
      </c>
      <c r="C8179" s="3" t="s">
        <v>1117</v>
      </c>
      <c r="D8179" s="3" t="s">
        <v>1118</v>
      </c>
    </row>
    <row r="8180" spans="1:4" x14ac:dyDescent="0.35">
      <c r="A8180" s="3" t="s">
        <v>8232</v>
      </c>
      <c r="B8180" s="3" t="s">
        <v>1119</v>
      </c>
      <c r="C8180" s="3" t="s">
        <v>1122</v>
      </c>
      <c r="D8180" s="3" t="s">
        <v>1118</v>
      </c>
    </row>
    <row r="8181" spans="1:4" x14ac:dyDescent="0.35">
      <c r="A8181" s="3" t="s">
        <v>8233</v>
      </c>
      <c r="B8181" s="3" t="s">
        <v>1119</v>
      </c>
      <c r="C8181" s="3" t="s">
        <v>1121</v>
      </c>
      <c r="D8181" s="3" t="s">
        <v>1118</v>
      </c>
    </row>
    <row r="8182" spans="1:4" x14ac:dyDescent="0.35">
      <c r="A8182" s="3" t="s">
        <v>8234</v>
      </c>
      <c r="B8182" s="3" t="s">
        <v>1119</v>
      </c>
      <c r="C8182" s="3" t="s">
        <v>1117</v>
      </c>
      <c r="D8182" s="3" t="s">
        <v>1118</v>
      </c>
    </row>
    <row r="8183" spans="1:4" x14ac:dyDescent="0.35">
      <c r="A8183" s="3" t="s">
        <v>8235</v>
      </c>
      <c r="B8183" s="3" t="s">
        <v>1119</v>
      </c>
      <c r="C8183" s="3" t="s">
        <v>1123</v>
      </c>
      <c r="D8183" s="3" t="s">
        <v>1118</v>
      </c>
    </row>
    <row r="8184" spans="1:4" x14ac:dyDescent="0.35">
      <c r="A8184" s="3" t="s">
        <v>8236</v>
      </c>
      <c r="B8184" s="3" t="s">
        <v>1116</v>
      </c>
      <c r="C8184" s="3" t="s">
        <v>1117</v>
      </c>
      <c r="D8184" s="3" t="s">
        <v>1126</v>
      </c>
    </row>
    <row r="8185" spans="1:4" x14ac:dyDescent="0.35">
      <c r="A8185" s="3" t="s">
        <v>8237</v>
      </c>
      <c r="B8185" s="3" t="s">
        <v>1116</v>
      </c>
      <c r="C8185" s="3" t="s">
        <v>1117</v>
      </c>
      <c r="D8185" s="3" t="s">
        <v>1118</v>
      </c>
    </row>
    <row r="8186" spans="1:4" x14ac:dyDescent="0.35">
      <c r="A8186" s="3" t="s">
        <v>8238</v>
      </c>
      <c r="B8186" s="3" t="s">
        <v>1120</v>
      </c>
      <c r="C8186" s="3" t="s">
        <v>1117</v>
      </c>
      <c r="D8186" s="3" t="s">
        <v>1118</v>
      </c>
    </row>
    <row r="8187" spans="1:4" x14ac:dyDescent="0.35">
      <c r="A8187" s="3" t="s">
        <v>8239</v>
      </c>
      <c r="B8187" s="3" t="s">
        <v>1119</v>
      </c>
      <c r="C8187" s="3" t="s">
        <v>1123</v>
      </c>
      <c r="D8187" s="3" t="s">
        <v>1118</v>
      </c>
    </row>
    <row r="8188" spans="1:4" x14ac:dyDescent="0.35">
      <c r="A8188" s="3" t="s">
        <v>8240</v>
      </c>
      <c r="B8188" s="3" t="s">
        <v>1116</v>
      </c>
      <c r="C8188" s="3" t="s">
        <v>1122</v>
      </c>
      <c r="D8188" s="3" t="s">
        <v>1118</v>
      </c>
    </row>
    <row r="8189" spans="1:4" x14ac:dyDescent="0.35">
      <c r="A8189" s="3" t="s">
        <v>8241</v>
      </c>
      <c r="B8189" s="3" t="s">
        <v>1116</v>
      </c>
      <c r="C8189" s="3" t="s">
        <v>1117</v>
      </c>
      <c r="D8189" s="3" t="s">
        <v>1118</v>
      </c>
    </row>
    <row r="8190" spans="1:4" x14ac:dyDescent="0.35">
      <c r="A8190" s="3" t="s">
        <v>8242</v>
      </c>
      <c r="B8190" s="3" t="s">
        <v>1116</v>
      </c>
      <c r="C8190" s="3" t="s">
        <v>1121</v>
      </c>
      <c r="D8190" s="3" t="s">
        <v>1118</v>
      </c>
    </row>
    <row r="8191" spans="1:4" x14ac:dyDescent="0.35">
      <c r="A8191" s="3" t="s">
        <v>8243</v>
      </c>
      <c r="B8191" s="3" t="s">
        <v>1119</v>
      </c>
      <c r="C8191" s="3" t="s">
        <v>1117</v>
      </c>
      <c r="D8191" s="3" t="s">
        <v>1124</v>
      </c>
    </row>
    <row r="8192" spans="1:4" x14ac:dyDescent="0.35">
      <c r="A8192" s="3" t="s">
        <v>8244</v>
      </c>
      <c r="B8192" s="3" t="s">
        <v>1116</v>
      </c>
      <c r="C8192" s="3" t="s">
        <v>1122</v>
      </c>
      <c r="D8192" s="3" t="s">
        <v>1118</v>
      </c>
    </row>
    <row r="8193" spans="1:4" x14ac:dyDescent="0.35">
      <c r="A8193" s="3" t="s">
        <v>8245</v>
      </c>
      <c r="B8193" s="3" t="s">
        <v>1116</v>
      </c>
      <c r="C8193" s="3" t="s">
        <v>1123</v>
      </c>
      <c r="D8193" s="3" t="s">
        <v>1124</v>
      </c>
    </row>
    <row r="8194" spans="1:4" x14ac:dyDescent="0.35">
      <c r="A8194" s="3" t="s">
        <v>8246</v>
      </c>
      <c r="B8194" s="3" t="s">
        <v>1116</v>
      </c>
      <c r="C8194" s="3" t="s">
        <v>1122</v>
      </c>
      <c r="D8194" s="3" t="s">
        <v>1118</v>
      </c>
    </row>
    <row r="8195" spans="1:4" x14ac:dyDescent="0.35">
      <c r="A8195" s="3" t="s">
        <v>8247</v>
      </c>
      <c r="B8195" s="3" t="s">
        <v>1116</v>
      </c>
      <c r="C8195" s="3" t="s">
        <v>1122</v>
      </c>
      <c r="D8195" s="3" t="s">
        <v>1118</v>
      </c>
    </row>
    <row r="8196" spans="1:4" x14ac:dyDescent="0.35">
      <c r="A8196" s="3" t="s">
        <v>8248</v>
      </c>
      <c r="B8196" s="3" t="s">
        <v>1120</v>
      </c>
      <c r="C8196" s="3" t="s">
        <v>1122</v>
      </c>
      <c r="D8196" s="3" t="s">
        <v>1118</v>
      </c>
    </row>
    <row r="8197" spans="1:4" x14ac:dyDescent="0.35">
      <c r="A8197" s="3" t="s">
        <v>8249</v>
      </c>
      <c r="B8197" s="3" t="s">
        <v>1116</v>
      </c>
      <c r="C8197" s="3" t="s">
        <v>1123</v>
      </c>
      <c r="D8197" s="3" t="s">
        <v>1124</v>
      </c>
    </row>
    <row r="8198" spans="1:4" x14ac:dyDescent="0.35">
      <c r="A8198" s="3" t="s">
        <v>8250</v>
      </c>
      <c r="B8198" s="3" t="s">
        <v>1116</v>
      </c>
      <c r="C8198" s="3" t="s">
        <v>1123</v>
      </c>
      <c r="D8198" s="3" t="s">
        <v>1118</v>
      </c>
    </row>
    <row r="8199" spans="1:4" x14ac:dyDescent="0.35">
      <c r="A8199" s="3" t="s">
        <v>8251</v>
      </c>
      <c r="B8199" s="3" t="s">
        <v>1119</v>
      </c>
      <c r="C8199" s="3" t="s">
        <v>1121</v>
      </c>
      <c r="D8199" s="3" t="s">
        <v>1118</v>
      </c>
    </row>
    <row r="8200" spans="1:4" x14ac:dyDescent="0.35">
      <c r="A8200" s="3" t="s">
        <v>8252</v>
      </c>
      <c r="B8200" s="3" t="s">
        <v>1116</v>
      </c>
      <c r="C8200" s="3" t="s">
        <v>1121</v>
      </c>
      <c r="D8200" s="3" t="s">
        <v>1118</v>
      </c>
    </row>
    <row r="8201" spans="1:4" x14ac:dyDescent="0.35">
      <c r="A8201" s="3" t="s">
        <v>8253</v>
      </c>
      <c r="B8201" s="3" t="s">
        <v>1119</v>
      </c>
      <c r="C8201" s="3" t="s">
        <v>1117</v>
      </c>
      <c r="D8201" s="3" t="s">
        <v>1118</v>
      </c>
    </row>
    <row r="8202" spans="1:4" x14ac:dyDescent="0.35">
      <c r="A8202" s="3" t="s">
        <v>8254</v>
      </c>
      <c r="B8202" s="3" t="s">
        <v>1116</v>
      </c>
      <c r="C8202" s="3" t="s">
        <v>1123</v>
      </c>
      <c r="D8202" s="3" t="s">
        <v>1118</v>
      </c>
    </row>
    <row r="8203" spans="1:4" x14ac:dyDescent="0.35">
      <c r="A8203" s="3" t="s">
        <v>8255</v>
      </c>
      <c r="B8203" s="3" t="s">
        <v>1116</v>
      </c>
      <c r="C8203" s="3" t="s">
        <v>1122</v>
      </c>
      <c r="D8203" s="3" t="s">
        <v>1118</v>
      </c>
    </row>
    <row r="8204" spans="1:4" x14ac:dyDescent="0.35">
      <c r="A8204" s="3" t="s">
        <v>8256</v>
      </c>
      <c r="B8204" s="3" t="s">
        <v>1119</v>
      </c>
      <c r="C8204" s="3" t="s">
        <v>1122</v>
      </c>
      <c r="D8204" s="3" t="s">
        <v>1126</v>
      </c>
    </row>
    <row r="8205" spans="1:4" x14ac:dyDescent="0.35">
      <c r="A8205" s="3" t="s">
        <v>8257</v>
      </c>
      <c r="B8205" s="3" t="s">
        <v>1116</v>
      </c>
      <c r="C8205" s="3" t="s">
        <v>1123</v>
      </c>
      <c r="D8205" s="3" t="s">
        <v>1126</v>
      </c>
    </row>
    <row r="8206" spans="1:4" x14ac:dyDescent="0.35">
      <c r="A8206" s="3" t="s">
        <v>8258</v>
      </c>
      <c r="B8206" s="3" t="s">
        <v>1116</v>
      </c>
      <c r="C8206" s="3" t="s">
        <v>1117</v>
      </c>
      <c r="D8206" s="3" t="s">
        <v>1118</v>
      </c>
    </row>
    <row r="8207" spans="1:4" x14ac:dyDescent="0.35">
      <c r="A8207" s="3" t="s">
        <v>8259</v>
      </c>
      <c r="B8207" s="3" t="s">
        <v>1116</v>
      </c>
      <c r="C8207" s="3" t="s">
        <v>1117</v>
      </c>
      <c r="D8207" s="3" t="s">
        <v>1118</v>
      </c>
    </row>
    <row r="8208" spans="1:4" x14ac:dyDescent="0.35">
      <c r="A8208" s="3" t="s">
        <v>8260</v>
      </c>
      <c r="B8208" s="3" t="s">
        <v>1120</v>
      </c>
      <c r="C8208" s="3" t="s">
        <v>1123</v>
      </c>
      <c r="D8208" s="3" t="s">
        <v>1124</v>
      </c>
    </row>
    <row r="8209" spans="1:4" x14ac:dyDescent="0.35">
      <c r="A8209" s="3" t="s">
        <v>8261</v>
      </c>
      <c r="B8209" s="3" t="s">
        <v>1119</v>
      </c>
      <c r="C8209" s="3" t="s">
        <v>1121</v>
      </c>
      <c r="D8209" s="3" t="s">
        <v>1118</v>
      </c>
    </row>
    <row r="8210" spans="1:4" x14ac:dyDescent="0.35">
      <c r="A8210" s="3" t="s">
        <v>8262</v>
      </c>
      <c r="B8210" s="3" t="s">
        <v>1116</v>
      </c>
      <c r="C8210" s="3" t="s">
        <v>1123</v>
      </c>
      <c r="D8210" s="3" t="s">
        <v>1124</v>
      </c>
    </row>
    <row r="8211" spans="1:4" x14ac:dyDescent="0.35">
      <c r="A8211" s="3" t="s">
        <v>8263</v>
      </c>
      <c r="B8211" s="3" t="s">
        <v>1116</v>
      </c>
      <c r="C8211" s="3" t="s">
        <v>1123</v>
      </c>
      <c r="D8211" s="3" t="s">
        <v>1118</v>
      </c>
    </row>
    <row r="8212" spans="1:4" x14ac:dyDescent="0.35">
      <c r="A8212" s="3" t="s">
        <v>8264</v>
      </c>
      <c r="B8212" s="3" t="s">
        <v>1116</v>
      </c>
      <c r="C8212" s="3" t="s">
        <v>1123</v>
      </c>
      <c r="D8212" s="3" t="s">
        <v>1118</v>
      </c>
    </row>
    <row r="8213" spans="1:4" x14ac:dyDescent="0.35">
      <c r="A8213" s="3" t="s">
        <v>8265</v>
      </c>
      <c r="B8213" s="3" t="s">
        <v>1116</v>
      </c>
      <c r="C8213" s="3" t="s">
        <v>1117</v>
      </c>
      <c r="D8213" s="3" t="s">
        <v>1124</v>
      </c>
    </row>
    <row r="8214" spans="1:4" x14ac:dyDescent="0.35">
      <c r="A8214" s="3" t="s">
        <v>8266</v>
      </c>
      <c r="B8214" s="3" t="s">
        <v>1116</v>
      </c>
      <c r="C8214" s="3" t="s">
        <v>1123</v>
      </c>
      <c r="D8214" s="3" t="s">
        <v>1118</v>
      </c>
    </row>
    <row r="8215" spans="1:4" x14ac:dyDescent="0.35">
      <c r="A8215" s="3" t="s">
        <v>8267</v>
      </c>
      <c r="B8215" s="3" t="s">
        <v>1119</v>
      </c>
      <c r="C8215" s="3" t="s">
        <v>1123</v>
      </c>
      <c r="D8215" s="3" t="s">
        <v>1118</v>
      </c>
    </row>
    <row r="8216" spans="1:4" x14ac:dyDescent="0.35">
      <c r="A8216" s="3" t="s">
        <v>8268</v>
      </c>
      <c r="B8216" s="3" t="s">
        <v>1116</v>
      </c>
      <c r="C8216" s="3" t="s">
        <v>1123</v>
      </c>
      <c r="D8216" s="3" t="s">
        <v>1118</v>
      </c>
    </row>
    <row r="8217" spans="1:4" x14ac:dyDescent="0.35">
      <c r="A8217" s="3" t="s">
        <v>8269</v>
      </c>
      <c r="B8217" s="3" t="s">
        <v>1116</v>
      </c>
      <c r="C8217" s="3" t="s">
        <v>1121</v>
      </c>
      <c r="D8217" s="3" t="s">
        <v>1118</v>
      </c>
    </row>
    <row r="8218" spans="1:4" x14ac:dyDescent="0.35">
      <c r="A8218" s="3" t="s">
        <v>8270</v>
      </c>
      <c r="B8218" s="3" t="s">
        <v>1116</v>
      </c>
      <c r="C8218" s="3" t="s">
        <v>1117</v>
      </c>
      <c r="D8218" s="3" t="s">
        <v>1124</v>
      </c>
    </row>
    <row r="8219" spans="1:4" x14ac:dyDescent="0.35">
      <c r="A8219" s="3" t="s">
        <v>8271</v>
      </c>
      <c r="B8219" s="3" t="s">
        <v>1116</v>
      </c>
      <c r="C8219" s="3" t="s">
        <v>1117</v>
      </c>
      <c r="D8219" s="3" t="s">
        <v>1118</v>
      </c>
    </row>
    <row r="8220" spans="1:4" x14ac:dyDescent="0.35">
      <c r="A8220" s="3" t="s">
        <v>8272</v>
      </c>
      <c r="B8220" s="3" t="s">
        <v>1116</v>
      </c>
      <c r="C8220" s="3" t="s">
        <v>1123</v>
      </c>
      <c r="D8220" s="3" t="s">
        <v>1124</v>
      </c>
    </row>
    <row r="8221" spans="1:4" x14ac:dyDescent="0.35">
      <c r="A8221" s="3" t="s">
        <v>8273</v>
      </c>
      <c r="B8221" s="3" t="s">
        <v>1120</v>
      </c>
      <c r="C8221" s="3" t="s">
        <v>1122</v>
      </c>
      <c r="D8221" s="3" t="s">
        <v>1118</v>
      </c>
    </row>
    <row r="8222" spans="1:4" x14ac:dyDescent="0.35">
      <c r="A8222" s="3" t="s">
        <v>8274</v>
      </c>
      <c r="B8222" s="3" t="s">
        <v>1120</v>
      </c>
      <c r="C8222" s="3" t="s">
        <v>1117</v>
      </c>
      <c r="D8222" s="3" t="s">
        <v>1118</v>
      </c>
    </row>
    <row r="8223" spans="1:4" x14ac:dyDescent="0.35">
      <c r="A8223" s="3" t="s">
        <v>8275</v>
      </c>
      <c r="B8223" s="3" t="s">
        <v>1116</v>
      </c>
      <c r="C8223" s="3" t="s">
        <v>1123</v>
      </c>
      <c r="D8223" s="3" t="s">
        <v>1126</v>
      </c>
    </row>
    <row r="8224" spans="1:4" x14ac:dyDescent="0.35">
      <c r="A8224" s="3" t="s">
        <v>8276</v>
      </c>
      <c r="B8224" s="3" t="s">
        <v>1116</v>
      </c>
      <c r="C8224" s="3" t="s">
        <v>1121</v>
      </c>
      <c r="D8224" s="3" t="s">
        <v>1118</v>
      </c>
    </row>
    <row r="8225" spans="1:4" x14ac:dyDescent="0.35">
      <c r="A8225" s="3" t="s">
        <v>8277</v>
      </c>
      <c r="B8225" s="3" t="s">
        <v>1116</v>
      </c>
      <c r="C8225" s="3" t="s">
        <v>1117</v>
      </c>
      <c r="D8225" s="3" t="s">
        <v>1118</v>
      </c>
    </row>
    <row r="8226" spans="1:4" x14ac:dyDescent="0.35">
      <c r="A8226" s="3" t="s">
        <v>8278</v>
      </c>
      <c r="B8226" s="3" t="s">
        <v>1116</v>
      </c>
      <c r="C8226" s="3" t="s">
        <v>1121</v>
      </c>
      <c r="D8226" s="3" t="s">
        <v>1118</v>
      </c>
    </row>
    <row r="8227" spans="1:4" x14ac:dyDescent="0.35">
      <c r="A8227" s="3" t="s">
        <v>8279</v>
      </c>
      <c r="B8227" s="3" t="s">
        <v>1119</v>
      </c>
      <c r="C8227" s="3" t="s">
        <v>1117</v>
      </c>
      <c r="D8227" s="3" t="s">
        <v>1118</v>
      </c>
    </row>
    <row r="8228" spans="1:4" x14ac:dyDescent="0.35">
      <c r="A8228" s="3" t="s">
        <v>8280</v>
      </c>
      <c r="B8228" s="3" t="s">
        <v>1116</v>
      </c>
      <c r="C8228" s="3" t="s">
        <v>1121</v>
      </c>
      <c r="D8228" s="3" t="s">
        <v>1118</v>
      </c>
    </row>
    <row r="8229" spans="1:4" x14ac:dyDescent="0.35">
      <c r="A8229" s="3" t="s">
        <v>8281</v>
      </c>
      <c r="B8229" s="3" t="s">
        <v>1116</v>
      </c>
      <c r="C8229" s="3" t="s">
        <v>1121</v>
      </c>
      <c r="D8229" s="3" t="s">
        <v>1118</v>
      </c>
    </row>
    <row r="8230" spans="1:4" x14ac:dyDescent="0.35">
      <c r="A8230" s="3" t="s">
        <v>8282</v>
      </c>
      <c r="B8230" s="3" t="s">
        <v>1116</v>
      </c>
      <c r="C8230" s="3" t="s">
        <v>1121</v>
      </c>
      <c r="D8230" s="3" t="s">
        <v>1118</v>
      </c>
    </row>
    <row r="8231" spans="1:4" x14ac:dyDescent="0.35">
      <c r="A8231" s="3" t="s">
        <v>8283</v>
      </c>
      <c r="B8231" s="3" t="s">
        <v>1119</v>
      </c>
      <c r="C8231" s="3" t="s">
        <v>1122</v>
      </c>
      <c r="D8231" s="3" t="s">
        <v>1118</v>
      </c>
    </row>
    <row r="8232" spans="1:4" x14ac:dyDescent="0.35">
      <c r="A8232" s="3" t="s">
        <v>8284</v>
      </c>
      <c r="B8232" s="3" t="s">
        <v>1119</v>
      </c>
      <c r="C8232" s="3" t="s">
        <v>1123</v>
      </c>
      <c r="D8232" s="3" t="s">
        <v>1118</v>
      </c>
    </row>
    <row r="8233" spans="1:4" x14ac:dyDescent="0.35">
      <c r="A8233" s="3" t="s">
        <v>8285</v>
      </c>
      <c r="B8233" s="3" t="s">
        <v>1119</v>
      </c>
      <c r="C8233" s="3" t="s">
        <v>1123</v>
      </c>
      <c r="D8233" s="3" t="s">
        <v>1118</v>
      </c>
    </row>
    <row r="8234" spans="1:4" x14ac:dyDescent="0.35">
      <c r="A8234" s="3" t="s">
        <v>8286</v>
      </c>
      <c r="B8234" s="3" t="s">
        <v>1119</v>
      </c>
      <c r="C8234" s="3" t="s">
        <v>1123</v>
      </c>
      <c r="D8234" s="3" t="s">
        <v>1118</v>
      </c>
    </row>
    <row r="8235" spans="1:4" x14ac:dyDescent="0.35">
      <c r="A8235" s="3" t="s">
        <v>8287</v>
      </c>
      <c r="B8235" s="3" t="s">
        <v>1116</v>
      </c>
      <c r="C8235" s="3" t="s">
        <v>1123</v>
      </c>
      <c r="D8235" s="3" t="s">
        <v>1118</v>
      </c>
    </row>
    <row r="8236" spans="1:4" x14ac:dyDescent="0.35">
      <c r="A8236" s="3" t="s">
        <v>8288</v>
      </c>
      <c r="B8236" s="3" t="s">
        <v>1116</v>
      </c>
      <c r="C8236" s="3" t="s">
        <v>1117</v>
      </c>
      <c r="D8236" s="3" t="s">
        <v>1118</v>
      </c>
    </row>
    <row r="8237" spans="1:4" x14ac:dyDescent="0.35">
      <c r="A8237" s="3" t="s">
        <v>8289</v>
      </c>
      <c r="B8237" s="3" t="s">
        <v>1119</v>
      </c>
      <c r="C8237" s="3" t="s">
        <v>1117</v>
      </c>
      <c r="D8237" s="3" t="s">
        <v>1118</v>
      </c>
    </row>
    <row r="8238" spans="1:4" x14ac:dyDescent="0.35">
      <c r="A8238" s="3" t="s">
        <v>8290</v>
      </c>
      <c r="B8238" s="3" t="s">
        <v>1119</v>
      </c>
      <c r="C8238" s="3" t="s">
        <v>1121</v>
      </c>
      <c r="D8238" s="3" t="s">
        <v>1124</v>
      </c>
    </row>
    <row r="8239" spans="1:4" x14ac:dyDescent="0.35">
      <c r="A8239" s="3" t="s">
        <v>8291</v>
      </c>
      <c r="B8239" s="3" t="s">
        <v>1116</v>
      </c>
      <c r="C8239" s="3" t="s">
        <v>1117</v>
      </c>
      <c r="D8239" s="3" t="s">
        <v>1118</v>
      </c>
    </row>
    <row r="8240" spans="1:4" x14ac:dyDescent="0.35">
      <c r="A8240" s="3" t="s">
        <v>8292</v>
      </c>
      <c r="B8240" s="3" t="s">
        <v>1116</v>
      </c>
      <c r="C8240" s="3" t="s">
        <v>1117</v>
      </c>
      <c r="D8240" s="3" t="s">
        <v>1118</v>
      </c>
    </row>
    <row r="8241" spans="1:4" x14ac:dyDescent="0.35">
      <c r="A8241" s="3" t="s">
        <v>8293</v>
      </c>
      <c r="B8241" s="3" t="s">
        <v>1116</v>
      </c>
      <c r="C8241" s="3" t="s">
        <v>1123</v>
      </c>
      <c r="D8241" s="3" t="s">
        <v>1118</v>
      </c>
    </row>
    <row r="8242" spans="1:4" x14ac:dyDescent="0.35">
      <c r="A8242" s="3" t="s">
        <v>8294</v>
      </c>
      <c r="B8242" s="3" t="s">
        <v>1116</v>
      </c>
      <c r="C8242" s="3" t="s">
        <v>1117</v>
      </c>
      <c r="D8242" s="3" t="s">
        <v>1118</v>
      </c>
    </row>
    <row r="8243" spans="1:4" x14ac:dyDescent="0.35">
      <c r="A8243" s="3" t="s">
        <v>8295</v>
      </c>
      <c r="B8243" s="3" t="s">
        <v>1116</v>
      </c>
      <c r="C8243" s="3" t="s">
        <v>1117</v>
      </c>
      <c r="D8243" s="3" t="s">
        <v>1118</v>
      </c>
    </row>
    <row r="8244" spans="1:4" x14ac:dyDescent="0.35">
      <c r="A8244" s="3" t="s">
        <v>8296</v>
      </c>
      <c r="B8244" s="3" t="s">
        <v>1116</v>
      </c>
      <c r="C8244" s="3" t="s">
        <v>1117</v>
      </c>
      <c r="D8244" s="3" t="s">
        <v>1118</v>
      </c>
    </row>
    <row r="8245" spans="1:4" x14ac:dyDescent="0.35">
      <c r="A8245" s="3" t="s">
        <v>8297</v>
      </c>
      <c r="B8245" s="3" t="s">
        <v>1116</v>
      </c>
      <c r="C8245" s="3" t="s">
        <v>1122</v>
      </c>
      <c r="D8245" s="3" t="s">
        <v>1118</v>
      </c>
    </row>
    <row r="8246" spans="1:4" x14ac:dyDescent="0.35">
      <c r="A8246" s="3" t="s">
        <v>8298</v>
      </c>
      <c r="B8246" s="3" t="s">
        <v>1116</v>
      </c>
      <c r="C8246" s="3" t="s">
        <v>1121</v>
      </c>
      <c r="D8246" s="3" t="s">
        <v>1118</v>
      </c>
    </row>
    <row r="8247" spans="1:4" x14ac:dyDescent="0.35">
      <c r="A8247" s="3" t="s">
        <v>8299</v>
      </c>
      <c r="B8247" s="3" t="s">
        <v>1116</v>
      </c>
      <c r="C8247" s="3" t="s">
        <v>1117</v>
      </c>
      <c r="D8247" s="3" t="s">
        <v>1118</v>
      </c>
    </row>
    <row r="8248" spans="1:4" x14ac:dyDescent="0.35">
      <c r="A8248" s="3" t="s">
        <v>8300</v>
      </c>
      <c r="B8248" s="3" t="s">
        <v>1119</v>
      </c>
      <c r="C8248" s="3" t="s">
        <v>1117</v>
      </c>
      <c r="D8248" s="3" t="s">
        <v>1118</v>
      </c>
    </row>
    <row r="8249" spans="1:4" x14ac:dyDescent="0.35">
      <c r="A8249" s="3" t="s">
        <v>8301</v>
      </c>
      <c r="B8249" s="3" t="s">
        <v>1116</v>
      </c>
      <c r="C8249" s="3" t="s">
        <v>1117</v>
      </c>
      <c r="D8249" s="3" t="s">
        <v>1118</v>
      </c>
    </row>
    <row r="8250" spans="1:4" x14ac:dyDescent="0.35">
      <c r="A8250" s="3" t="s">
        <v>8302</v>
      </c>
      <c r="B8250" s="3" t="s">
        <v>1116</v>
      </c>
      <c r="C8250" s="3" t="s">
        <v>1121</v>
      </c>
      <c r="D8250" s="3" t="s">
        <v>1124</v>
      </c>
    </row>
    <row r="8251" spans="1:4" x14ac:dyDescent="0.35">
      <c r="A8251" s="3" t="s">
        <v>8303</v>
      </c>
      <c r="B8251" s="3" t="s">
        <v>1116</v>
      </c>
      <c r="C8251" s="3" t="s">
        <v>1123</v>
      </c>
      <c r="D8251" s="3" t="s">
        <v>1118</v>
      </c>
    </row>
    <row r="8252" spans="1:4" x14ac:dyDescent="0.35">
      <c r="A8252" s="3" t="s">
        <v>8304</v>
      </c>
      <c r="B8252" s="3" t="s">
        <v>1116</v>
      </c>
      <c r="C8252" s="3" t="s">
        <v>1123</v>
      </c>
      <c r="D8252" s="3" t="s">
        <v>1118</v>
      </c>
    </row>
    <row r="8253" spans="1:4" x14ac:dyDescent="0.35">
      <c r="A8253" s="3" t="s">
        <v>8305</v>
      </c>
      <c r="B8253" s="3" t="s">
        <v>1120</v>
      </c>
      <c r="C8253" s="3" t="s">
        <v>1117</v>
      </c>
      <c r="D8253" s="3" t="s">
        <v>1118</v>
      </c>
    </row>
    <row r="8254" spans="1:4" x14ac:dyDescent="0.35">
      <c r="A8254" s="3" t="s">
        <v>8306</v>
      </c>
      <c r="B8254" s="3" t="s">
        <v>1119</v>
      </c>
      <c r="C8254" s="3" t="s">
        <v>1123</v>
      </c>
      <c r="D8254" s="3" t="s">
        <v>1118</v>
      </c>
    </row>
    <row r="8255" spans="1:4" x14ac:dyDescent="0.35">
      <c r="A8255" s="3" t="s">
        <v>8307</v>
      </c>
      <c r="B8255" s="3" t="s">
        <v>1116</v>
      </c>
      <c r="C8255" s="3" t="s">
        <v>1123</v>
      </c>
      <c r="D8255" s="3" t="s">
        <v>1118</v>
      </c>
    </row>
    <row r="8256" spans="1:4" x14ac:dyDescent="0.35">
      <c r="A8256" s="3" t="s">
        <v>8308</v>
      </c>
      <c r="B8256" s="3" t="s">
        <v>1119</v>
      </c>
      <c r="C8256" s="3" t="s">
        <v>1122</v>
      </c>
      <c r="D8256" s="3" t="s">
        <v>1118</v>
      </c>
    </row>
    <row r="8257" spans="1:4" x14ac:dyDescent="0.35">
      <c r="A8257" s="3" t="s">
        <v>8309</v>
      </c>
      <c r="B8257" s="3" t="s">
        <v>1119</v>
      </c>
      <c r="C8257" s="3" t="s">
        <v>1117</v>
      </c>
      <c r="D8257" s="3" t="s">
        <v>1118</v>
      </c>
    </row>
    <row r="8258" spans="1:4" x14ac:dyDescent="0.35">
      <c r="A8258" s="3" t="s">
        <v>8310</v>
      </c>
      <c r="B8258" s="3" t="s">
        <v>1116</v>
      </c>
      <c r="C8258" s="3" t="s">
        <v>1117</v>
      </c>
      <c r="D8258" s="3" t="s">
        <v>1118</v>
      </c>
    </row>
    <row r="8259" spans="1:4" x14ac:dyDescent="0.35">
      <c r="A8259" s="3" t="s">
        <v>8311</v>
      </c>
      <c r="B8259" s="3" t="s">
        <v>1119</v>
      </c>
      <c r="C8259" s="3" t="s">
        <v>1117</v>
      </c>
      <c r="D8259" s="3" t="s">
        <v>1118</v>
      </c>
    </row>
    <row r="8260" spans="1:4" x14ac:dyDescent="0.35">
      <c r="A8260" s="3" t="s">
        <v>8312</v>
      </c>
      <c r="B8260" s="3" t="s">
        <v>1119</v>
      </c>
      <c r="C8260" s="3" t="s">
        <v>1121</v>
      </c>
      <c r="D8260" s="3" t="s">
        <v>1118</v>
      </c>
    </row>
    <row r="8261" spans="1:4" x14ac:dyDescent="0.35">
      <c r="A8261" s="3" t="s">
        <v>8313</v>
      </c>
      <c r="B8261" s="3" t="s">
        <v>1116</v>
      </c>
      <c r="C8261" s="3" t="s">
        <v>1121</v>
      </c>
      <c r="D8261" s="3" t="s">
        <v>1118</v>
      </c>
    </row>
    <row r="8262" spans="1:4" x14ac:dyDescent="0.35">
      <c r="A8262" s="3" t="s">
        <v>8314</v>
      </c>
      <c r="B8262" s="3" t="s">
        <v>1116</v>
      </c>
      <c r="C8262" s="3" t="s">
        <v>1117</v>
      </c>
      <c r="D8262" s="3" t="s">
        <v>1118</v>
      </c>
    </row>
    <row r="8263" spans="1:4" x14ac:dyDescent="0.35">
      <c r="A8263" s="3" t="s">
        <v>8315</v>
      </c>
      <c r="B8263" s="3" t="s">
        <v>1116</v>
      </c>
      <c r="C8263" s="3" t="s">
        <v>1117</v>
      </c>
      <c r="D8263" s="3" t="s">
        <v>1124</v>
      </c>
    </row>
    <row r="8264" spans="1:4" x14ac:dyDescent="0.35">
      <c r="A8264" s="3" t="s">
        <v>8316</v>
      </c>
      <c r="B8264" s="3" t="s">
        <v>1116</v>
      </c>
      <c r="C8264" s="3" t="s">
        <v>1117</v>
      </c>
      <c r="D8264" s="3" t="s">
        <v>1118</v>
      </c>
    </row>
    <row r="8265" spans="1:4" x14ac:dyDescent="0.35">
      <c r="A8265" s="3" t="s">
        <v>8317</v>
      </c>
      <c r="B8265" s="3" t="s">
        <v>1116</v>
      </c>
      <c r="C8265" s="3" t="s">
        <v>1123</v>
      </c>
      <c r="D8265" s="3" t="s">
        <v>1126</v>
      </c>
    </row>
    <row r="8266" spans="1:4" x14ac:dyDescent="0.35">
      <c r="A8266" s="3" t="s">
        <v>8318</v>
      </c>
      <c r="B8266" s="3" t="s">
        <v>1116</v>
      </c>
      <c r="C8266" s="3" t="s">
        <v>1117</v>
      </c>
      <c r="D8266" s="3" t="s">
        <v>1118</v>
      </c>
    </row>
    <row r="8267" spans="1:4" x14ac:dyDescent="0.35">
      <c r="A8267" s="3" t="s">
        <v>8319</v>
      </c>
      <c r="B8267" s="3" t="s">
        <v>1116</v>
      </c>
      <c r="C8267" s="3" t="s">
        <v>1123</v>
      </c>
      <c r="D8267" s="3" t="s">
        <v>1118</v>
      </c>
    </row>
    <row r="8268" spans="1:4" x14ac:dyDescent="0.35">
      <c r="A8268" s="3" t="s">
        <v>8320</v>
      </c>
      <c r="B8268" s="3" t="s">
        <v>1119</v>
      </c>
      <c r="C8268" s="3" t="s">
        <v>1117</v>
      </c>
      <c r="D8268" s="3" t="s">
        <v>1118</v>
      </c>
    </row>
    <row r="8269" spans="1:4" x14ac:dyDescent="0.35">
      <c r="A8269" s="3" t="s">
        <v>8321</v>
      </c>
      <c r="B8269" s="3" t="s">
        <v>1116</v>
      </c>
      <c r="C8269" s="3" t="s">
        <v>1117</v>
      </c>
      <c r="D8269" s="3" t="s">
        <v>1118</v>
      </c>
    </row>
    <row r="8270" spans="1:4" x14ac:dyDescent="0.35">
      <c r="A8270" s="3" t="s">
        <v>8322</v>
      </c>
      <c r="B8270" s="3" t="s">
        <v>1116</v>
      </c>
      <c r="C8270" s="3" t="s">
        <v>1123</v>
      </c>
      <c r="D8270" s="3" t="s">
        <v>1118</v>
      </c>
    </row>
    <row r="8271" spans="1:4" x14ac:dyDescent="0.35">
      <c r="A8271" s="3" t="s">
        <v>8323</v>
      </c>
      <c r="B8271" s="3" t="s">
        <v>1120</v>
      </c>
      <c r="C8271" s="3" t="s">
        <v>1117</v>
      </c>
      <c r="D8271" s="3" t="s">
        <v>1118</v>
      </c>
    </row>
    <row r="8272" spans="1:4" x14ac:dyDescent="0.35">
      <c r="A8272" s="3" t="s">
        <v>8324</v>
      </c>
      <c r="B8272" s="3" t="s">
        <v>1116</v>
      </c>
      <c r="C8272" s="3" t="s">
        <v>1117</v>
      </c>
      <c r="D8272" s="3" t="s">
        <v>1118</v>
      </c>
    </row>
    <row r="8273" spans="1:4" x14ac:dyDescent="0.35">
      <c r="A8273" s="3" t="s">
        <v>8325</v>
      </c>
      <c r="B8273" s="3" t="s">
        <v>1116</v>
      </c>
      <c r="C8273" s="3" t="s">
        <v>1121</v>
      </c>
      <c r="D8273" s="3" t="s">
        <v>1124</v>
      </c>
    </row>
    <row r="8274" spans="1:4" x14ac:dyDescent="0.35">
      <c r="A8274" s="3" t="s">
        <v>8326</v>
      </c>
      <c r="B8274" s="3" t="s">
        <v>1119</v>
      </c>
      <c r="C8274" s="3" t="s">
        <v>1122</v>
      </c>
      <c r="D8274" s="3" t="s">
        <v>1126</v>
      </c>
    </row>
    <row r="8275" spans="1:4" x14ac:dyDescent="0.35">
      <c r="A8275" s="3" t="s">
        <v>8327</v>
      </c>
      <c r="B8275" s="3" t="s">
        <v>1116</v>
      </c>
      <c r="C8275" s="3" t="s">
        <v>1117</v>
      </c>
      <c r="D8275" s="3" t="s">
        <v>1118</v>
      </c>
    </row>
    <row r="8276" spans="1:4" x14ac:dyDescent="0.35">
      <c r="A8276" s="3" t="s">
        <v>8328</v>
      </c>
      <c r="B8276" s="3" t="s">
        <v>1116</v>
      </c>
      <c r="C8276" s="3" t="s">
        <v>1122</v>
      </c>
      <c r="D8276" s="3" t="s">
        <v>1118</v>
      </c>
    </row>
    <row r="8277" spans="1:4" x14ac:dyDescent="0.35">
      <c r="A8277" s="3" t="s">
        <v>8329</v>
      </c>
      <c r="B8277" s="3" t="s">
        <v>1120</v>
      </c>
      <c r="C8277" s="3" t="s">
        <v>1123</v>
      </c>
      <c r="D8277" s="3" t="s">
        <v>1124</v>
      </c>
    </row>
    <row r="8278" spans="1:4" x14ac:dyDescent="0.35">
      <c r="A8278" s="3" t="s">
        <v>8330</v>
      </c>
      <c r="B8278" s="3" t="s">
        <v>1119</v>
      </c>
      <c r="C8278" s="3" t="s">
        <v>1117</v>
      </c>
      <c r="D8278" s="3" t="s">
        <v>1118</v>
      </c>
    </row>
    <row r="8279" spans="1:4" x14ac:dyDescent="0.35">
      <c r="A8279" s="3" t="s">
        <v>8331</v>
      </c>
      <c r="B8279" s="3" t="s">
        <v>1119</v>
      </c>
      <c r="C8279" s="3" t="s">
        <v>1117</v>
      </c>
      <c r="D8279" s="3" t="s">
        <v>1126</v>
      </c>
    </row>
    <row r="8280" spans="1:4" x14ac:dyDescent="0.35">
      <c r="A8280" s="3" t="s">
        <v>8332</v>
      </c>
      <c r="B8280" s="3" t="s">
        <v>1119</v>
      </c>
      <c r="C8280" s="3" t="s">
        <v>1123</v>
      </c>
      <c r="D8280" s="3" t="s">
        <v>1126</v>
      </c>
    </row>
    <row r="8281" spans="1:4" x14ac:dyDescent="0.35">
      <c r="A8281" s="3" t="s">
        <v>8333</v>
      </c>
      <c r="B8281" s="3" t="s">
        <v>1119</v>
      </c>
      <c r="C8281" s="3" t="s">
        <v>1121</v>
      </c>
      <c r="D8281" s="3" t="s">
        <v>1118</v>
      </c>
    </row>
    <row r="8282" spans="1:4" x14ac:dyDescent="0.35">
      <c r="A8282" s="3" t="s">
        <v>8334</v>
      </c>
      <c r="B8282" s="3" t="s">
        <v>1120</v>
      </c>
      <c r="C8282" s="3" t="s">
        <v>1123</v>
      </c>
      <c r="D8282" s="3" t="s">
        <v>1118</v>
      </c>
    </row>
    <row r="8283" spans="1:4" x14ac:dyDescent="0.35">
      <c r="A8283" s="3" t="s">
        <v>8335</v>
      </c>
      <c r="B8283" s="3" t="s">
        <v>1116</v>
      </c>
      <c r="C8283" s="3" t="s">
        <v>1121</v>
      </c>
      <c r="D8283" s="3" t="s">
        <v>1126</v>
      </c>
    </row>
    <row r="8284" spans="1:4" x14ac:dyDescent="0.35">
      <c r="A8284" s="3" t="s">
        <v>8336</v>
      </c>
      <c r="B8284" s="3" t="s">
        <v>1116</v>
      </c>
      <c r="C8284" s="3" t="s">
        <v>1121</v>
      </c>
      <c r="D8284" s="3" t="s">
        <v>1118</v>
      </c>
    </row>
    <row r="8285" spans="1:4" x14ac:dyDescent="0.35">
      <c r="A8285" s="3" t="s">
        <v>8337</v>
      </c>
      <c r="B8285" s="3" t="s">
        <v>1116</v>
      </c>
      <c r="C8285" s="3" t="s">
        <v>1123</v>
      </c>
      <c r="D8285" s="3" t="s">
        <v>1118</v>
      </c>
    </row>
    <row r="8286" spans="1:4" x14ac:dyDescent="0.35">
      <c r="A8286" s="3" t="s">
        <v>8338</v>
      </c>
      <c r="B8286" s="3" t="s">
        <v>1119</v>
      </c>
      <c r="C8286" s="3" t="s">
        <v>1123</v>
      </c>
      <c r="D8286" s="3" t="s">
        <v>1118</v>
      </c>
    </row>
    <row r="8287" spans="1:4" x14ac:dyDescent="0.35">
      <c r="A8287" s="3" t="s">
        <v>8339</v>
      </c>
      <c r="B8287" s="3" t="s">
        <v>1119</v>
      </c>
      <c r="C8287" s="3" t="s">
        <v>1117</v>
      </c>
      <c r="D8287" s="3" t="s">
        <v>1118</v>
      </c>
    </row>
    <row r="8288" spans="1:4" x14ac:dyDescent="0.35">
      <c r="A8288" s="3" t="s">
        <v>8340</v>
      </c>
      <c r="B8288" s="3" t="s">
        <v>1116</v>
      </c>
      <c r="C8288" s="3" t="s">
        <v>1117</v>
      </c>
      <c r="D8288" s="3" t="s">
        <v>1126</v>
      </c>
    </row>
    <row r="8289" spans="1:4" x14ac:dyDescent="0.35">
      <c r="A8289" s="3" t="s">
        <v>8341</v>
      </c>
      <c r="B8289" s="3" t="s">
        <v>1116</v>
      </c>
      <c r="C8289" s="3" t="s">
        <v>1121</v>
      </c>
      <c r="D8289" s="3" t="s">
        <v>1118</v>
      </c>
    </row>
    <row r="8290" spans="1:4" x14ac:dyDescent="0.35">
      <c r="A8290" s="3" t="s">
        <v>8342</v>
      </c>
      <c r="B8290" s="3" t="s">
        <v>1116</v>
      </c>
      <c r="C8290" s="3" t="s">
        <v>1117</v>
      </c>
      <c r="D8290" s="3" t="s">
        <v>1118</v>
      </c>
    </row>
    <row r="8291" spans="1:4" x14ac:dyDescent="0.35">
      <c r="A8291" s="3" t="s">
        <v>8343</v>
      </c>
      <c r="B8291" s="3" t="s">
        <v>1116</v>
      </c>
      <c r="C8291" s="3" t="s">
        <v>1123</v>
      </c>
      <c r="D8291" s="3" t="s">
        <v>1118</v>
      </c>
    </row>
    <row r="8292" spans="1:4" x14ac:dyDescent="0.35">
      <c r="A8292" s="3" t="s">
        <v>8344</v>
      </c>
      <c r="B8292" s="3" t="s">
        <v>1116</v>
      </c>
      <c r="C8292" s="3" t="s">
        <v>1122</v>
      </c>
      <c r="D8292" s="3" t="s">
        <v>1118</v>
      </c>
    </row>
    <row r="8293" spans="1:4" x14ac:dyDescent="0.35">
      <c r="A8293" s="3" t="s">
        <v>8345</v>
      </c>
      <c r="B8293" s="3" t="s">
        <v>1116</v>
      </c>
      <c r="C8293" s="3" t="s">
        <v>1123</v>
      </c>
      <c r="D8293" s="3" t="s">
        <v>1118</v>
      </c>
    </row>
    <row r="8294" spans="1:4" x14ac:dyDescent="0.35">
      <c r="A8294" s="3" t="s">
        <v>8346</v>
      </c>
      <c r="B8294" s="3" t="s">
        <v>1119</v>
      </c>
      <c r="C8294" s="3" t="s">
        <v>1121</v>
      </c>
      <c r="D8294" s="3" t="s">
        <v>1118</v>
      </c>
    </row>
    <row r="8295" spans="1:4" x14ac:dyDescent="0.35">
      <c r="A8295" s="3" t="s">
        <v>8347</v>
      </c>
      <c r="B8295" s="3" t="s">
        <v>1116</v>
      </c>
      <c r="C8295" s="3" t="s">
        <v>1122</v>
      </c>
      <c r="D8295" s="3" t="s">
        <v>1118</v>
      </c>
    </row>
    <row r="8296" spans="1:4" x14ac:dyDescent="0.35">
      <c r="A8296" s="3" t="s">
        <v>8348</v>
      </c>
      <c r="B8296" s="3" t="s">
        <v>1116</v>
      </c>
      <c r="C8296" s="3" t="s">
        <v>1123</v>
      </c>
      <c r="D8296" s="3" t="s">
        <v>1126</v>
      </c>
    </row>
    <row r="8297" spans="1:4" x14ac:dyDescent="0.35">
      <c r="A8297" s="3" t="s">
        <v>8349</v>
      </c>
      <c r="B8297" s="3" t="s">
        <v>1116</v>
      </c>
      <c r="C8297" s="3" t="s">
        <v>1123</v>
      </c>
      <c r="D8297" s="3" t="s">
        <v>1118</v>
      </c>
    </row>
    <row r="8298" spans="1:4" x14ac:dyDescent="0.35">
      <c r="A8298" s="3" t="s">
        <v>8350</v>
      </c>
      <c r="B8298" s="3" t="s">
        <v>1119</v>
      </c>
      <c r="C8298" s="3" t="s">
        <v>1123</v>
      </c>
      <c r="D8298" s="3" t="s">
        <v>1118</v>
      </c>
    </row>
    <row r="8299" spans="1:4" x14ac:dyDescent="0.35">
      <c r="A8299" s="3" t="s">
        <v>8351</v>
      </c>
      <c r="B8299" s="3" t="s">
        <v>1116</v>
      </c>
      <c r="C8299" s="3" t="s">
        <v>1123</v>
      </c>
      <c r="D8299" s="3" t="s">
        <v>1118</v>
      </c>
    </row>
    <row r="8300" spans="1:4" x14ac:dyDescent="0.35">
      <c r="A8300" s="3" t="s">
        <v>8352</v>
      </c>
      <c r="B8300" s="3" t="s">
        <v>1116</v>
      </c>
      <c r="C8300" s="3" t="s">
        <v>1123</v>
      </c>
      <c r="D8300" s="3" t="s">
        <v>1118</v>
      </c>
    </row>
    <row r="8301" spans="1:4" x14ac:dyDescent="0.35">
      <c r="A8301" s="3" t="s">
        <v>8353</v>
      </c>
      <c r="B8301" s="3" t="s">
        <v>1119</v>
      </c>
      <c r="C8301" s="3" t="s">
        <v>1117</v>
      </c>
      <c r="D8301" s="3" t="s">
        <v>1118</v>
      </c>
    </row>
    <row r="8302" spans="1:4" x14ac:dyDescent="0.35">
      <c r="A8302" s="3" t="s">
        <v>8354</v>
      </c>
      <c r="B8302" s="3" t="s">
        <v>1119</v>
      </c>
      <c r="C8302" s="3" t="s">
        <v>1117</v>
      </c>
      <c r="D8302" s="3" t="s">
        <v>1118</v>
      </c>
    </row>
    <row r="8303" spans="1:4" x14ac:dyDescent="0.35">
      <c r="A8303" s="3" t="s">
        <v>8355</v>
      </c>
      <c r="B8303" s="3" t="s">
        <v>1116</v>
      </c>
      <c r="C8303" s="3" t="s">
        <v>1121</v>
      </c>
      <c r="D8303" s="3" t="s">
        <v>1118</v>
      </c>
    </row>
    <row r="8304" spans="1:4" x14ac:dyDescent="0.35">
      <c r="A8304" s="3" t="s">
        <v>8356</v>
      </c>
      <c r="B8304" s="3" t="s">
        <v>1119</v>
      </c>
      <c r="C8304" s="3" t="s">
        <v>1117</v>
      </c>
      <c r="D8304" s="3" t="s">
        <v>1124</v>
      </c>
    </row>
    <row r="8305" spans="1:4" x14ac:dyDescent="0.35">
      <c r="A8305" s="3" t="s">
        <v>8357</v>
      </c>
      <c r="B8305" s="3" t="s">
        <v>1116</v>
      </c>
      <c r="C8305" s="3" t="s">
        <v>1123</v>
      </c>
      <c r="D8305" s="3" t="s">
        <v>1118</v>
      </c>
    </row>
    <row r="8306" spans="1:4" x14ac:dyDescent="0.35">
      <c r="A8306" s="3" t="s">
        <v>8358</v>
      </c>
      <c r="B8306" s="3" t="s">
        <v>1116</v>
      </c>
      <c r="C8306" s="3" t="s">
        <v>1123</v>
      </c>
      <c r="D8306" s="3" t="s">
        <v>1118</v>
      </c>
    </row>
    <row r="8307" spans="1:4" x14ac:dyDescent="0.35">
      <c r="A8307" s="3" t="s">
        <v>8359</v>
      </c>
      <c r="B8307" s="3" t="s">
        <v>1119</v>
      </c>
      <c r="C8307" s="3" t="s">
        <v>1123</v>
      </c>
      <c r="D8307" s="3" t="s">
        <v>1124</v>
      </c>
    </row>
    <row r="8308" spans="1:4" x14ac:dyDescent="0.35">
      <c r="A8308" s="3" t="s">
        <v>8360</v>
      </c>
      <c r="B8308" s="3" t="s">
        <v>1120</v>
      </c>
      <c r="C8308" s="3" t="s">
        <v>1117</v>
      </c>
      <c r="D8308" s="3" t="s">
        <v>1118</v>
      </c>
    </row>
    <row r="8309" spans="1:4" x14ac:dyDescent="0.35">
      <c r="A8309" s="3" t="s">
        <v>8361</v>
      </c>
      <c r="B8309" s="3" t="s">
        <v>1116</v>
      </c>
      <c r="C8309" s="3" t="s">
        <v>1117</v>
      </c>
      <c r="D8309" s="3" t="s">
        <v>1118</v>
      </c>
    </row>
    <row r="8310" spans="1:4" x14ac:dyDescent="0.35">
      <c r="A8310" s="3" t="s">
        <v>8362</v>
      </c>
      <c r="B8310" s="3" t="s">
        <v>1116</v>
      </c>
      <c r="C8310" s="3" t="s">
        <v>1117</v>
      </c>
      <c r="D8310" s="3" t="s">
        <v>1118</v>
      </c>
    </row>
    <row r="8311" spans="1:4" x14ac:dyDescent="0.35">
      <c r="A8311" s="3" t="s">
        <v>8363</v>
      </c>
      <c r="B8311" s="3" t="s">
        <v>1116</v>
      </c>
      <c r="C8311" s="3" t="s">
        <v>1117</v>
      </c>
      <c r="D8311" s="3" t="s">
        <v>1126</v>
      </c>
    </row>
    <row r="8312" spans="1:4" x14ac:dyDescent="0.35">
      <c r="A8312" s="3" t="s">
        <v>8364</v>
      </c>
      <c r="B8312" s="3" t="s">
        <v>1116</v>
      </c>
      <c r="C8312" s="3" t="s">
        <v>1122</v>
      </c>
      <c r="D8312" s="3" t="s">
        <v>1118</v>
      </c>
    </row>
    <row r="8313" spans="1:4" x14ac:dyDescent="0.35">
      <c r="A8313" s="3" t="s">
        <v>8365</v>
      </c>
      <c r="B8313" s="3" t="s">
        <v>1119</v>
      </c>
      <c r="C8313" s="3" t="s">
        <v>1117</v>
      </c>
      <c r="D8313" s="3" t="s">
        <v>1124</v>
      </c>
    </row>
    <row r="8314" spans="1:4" x14ac:dyDescent="0.35">
      <c r="A8314" s="3" t="s">
        <v>8366</v>
      </c>
      <c r="B8314" s="3" t="s">
        <v>1119</v>
      </c>
      <c r="C8314" s="3" t="s">
        <v>1123</v>
      </c>
      <c r="D8314" s="3" t="s">
        <v>1126</v>
      </c>
    </row>
    <row r="8315" spans="1:4" x14ac:dyDescent="0.35">
      <c r="A8315" s="3" t="s">
        <v>8367</v>
      </c>
      <c r="B8315" s="3" t="s">
        <v>1116</v>
      </c>
      <c r="C8315" s="3" t="s">
        <v>1123</v>
      </c>
      <c r="D8315" s="3" t="s">
        <v>1124</v>
      </c>
    </row>
    <row r="8316" spans="1:4" x14ac:dyDescent="0.35">
      <c r="A8316" s="3" t="s">
        <v>8368</v>
      </c>
      <c r="B8316" s="3" t="s">
        <v>1116</v>
      </c>
      <c r="C8316" s="3" t="s">
        <v>1121</v>
      </c>
      <c r="D8316" s="3" t="s">
        <v>1118</v>
      </c>
    </row>
    <row r="8317" spans="1:4" x14ac:dyDescent="0.35">
      <c r="A8317" s="3" t="s">
        <v>8369</v>
      </c>
      <c r="B8317" s="3" t="s">
        <v>1116</v>
      </c>
      <c r="C8317" s="3" t="s">
        <v>1123</v>
      </c>
      <c r="D8317" s="3" t="s">
        <v>1118</v>
      </c>
    </row>
    <row r="8318" spans="1:4" x14ac:dyDescent="0.35">
      <c r="A8318" s="3" t="s">
        <v>8370</v>
      </c>
      <c r="B8318" s="3" t="s">
        <v>1119</v>
      </c>
      <c r="C8318" s="3" t="s">
        <v>1123</v>
      </c>
      <c r="D8318" s="3" t="s">
        <v>1118</v>
      </c>
    </row>
    <row r="8319" spans="1:4" x14ac:dyDescent="0.35">
      <c r="A8319" s="3" t="s">
        <v>8371</v>
      </c>
      <c r="B8319" s="3" t="s">
        <v>1116</v>
      </c>
      <c r="C8319" s="3" t="s">
        <v>1122</v>
      </c>
      <c r="D8319" s="3" t="s">
        <v>1118</v>
      </c>
    </row>
    <row r="8320" spans="1:4" x14ac:dyDescent="0.35">
      <c r="A8320" s="3" t="s">
        <v>8372</v>
      </c>
      <c r="B8320" s="3" t="s">
        <v>1119</v>
      </c>
      <c r="C8320" s="3" t="s">
        <v>1121</v>
      </c>
      <c r="D8320" s="3" t="s">
        <v>1118</v>
      </c>
    </row>
    <row r="8321" spans="1:4" x14ac:dyDescent="0.35">
      <c r="A8321" s="3" t="s">
        <v>8373</v>
      </c>
      <c r="B8321" s="3" t="s">
        <v>1120</v>
      </c>
      <c r="C8321" s="3" t="s">
        <v>1117</v>
      </c>
      <c r="D8321" s="3" t="s">
        <v>1118</v>
      </c>
    </row>
    <row r="8322" spans="1:4" x14ac:dyDescent="0.35">
      <c r="A8322" s="3" t="s">
        <v>8374</v>
      </c>
      <c r="B8322" s="3" t="s">
        <v>1116</v>
      </c>
      <c r="C8322" s="3" t="s">
        <v>1117</v>
      </c>
      <c r="D8322" s="3" t="s">
        <v>1118</v>
      </c>
    </row>
    <row r="8323" spans="1:4" x14ac:dyDescent="0.35">
      <c r="A8323" s="3" t="s">
        <v>8375</v>
      </c>
      <c r="B8323" s="3" t="s">
        <v>1116</v>
      </c>
      <c r="C8323" s="3" t="s">
        <v>1117</v>
      </c>
      <c r="D8323" s="3" t="s">
        <v>1126</v>
      </c>
    </row>
    <row r="8324" spans="1:4" x14ac:dyDescent="0.35">
      <c r="A8324" s="3" t="s">
        <v>8376</v>
      </c>
      <c r="B8324" s="3" t="s">
        <v>1119</v>
      </c>
      <c r="C8324" s="3" t="s">
        <v>1117</v>
      </c>
      <c r="D8324" s="3" t="s">
        <v>1118</v>
      </c>
    </row>
    <row r="8325" spans="1:4" x14ac:dyDescent="0.35">
      <c r="A8325" s="3" t="s">
        <v>8377</v>
      </c>
      <c r="B8325" s="3" t="s">
        <v>1116</v>
      </c>
      <c r="C8325" s="3" t="s">
        <v>1123</v>
      </c>
      <c r="D8325" s="3" t="s">
        <v>1118</v>
      </c>
    </row>
    <row r="8326" spans="1:4" x14ac:dyDescent="0.35">
      <c r="A8326" s="3" t="s">
        <v>8378</v>
      </c>
      <c r="B8326" s="3" t="s">
        <v>1116</v>
      </c>
      <c r="C8326" s="3" t="s">
        <v>1121</v>
      </c>
      <c r="D8326" s="3" t="s">
        <v>1118</v>
      </c>
    </row>
    <row r="8327" spans="1:4" x14ac:dyDescent="0.35">
      <c r="A8327" s="3" t="s">
        <v>8379</v>
      </c>
      <c r="B8327" s="3" t="s">
        <v>1119</v>
      </c>
      <c r="C8327" s="3" t="s">
        <v>1123</v>
      </c>
      <c r="D8327" s="3" t="s">
        <v>1124</v>
      </c>
    </row>
    <row r="8328" spans="1:4" x14ac:dyDescent="0.35">
      <c r="A8328" s="3" t="s">
        <v>8380</v>
      </c>
      <c r="B8328" s="3" t="s">
        <v>1116</v>
      </c>
      <c r="C8328" s="3" t="s">
        <v>1117</v>
      </c>
      <c r="D8328" s="3" t="s">
        <v>1124</v>
      </c>
    </row>
    <row r="8329" spans="1:4" x14ac:dyDescent="0.35">
      <c r="A8329" s="3" t="s">
        <v>8381</v>
      </c>
      <c r="B8329" s="3" t="s">
        <v>1116</v>
      </c>
      <c r="C8329" s="3" t="s">
        <v>1117</v>
      </c>
      <c r="D8329" s="3" t="s">
        <v>1118</v>
      </c>
    </row>
    <row r="8330" spans="1:4" x14ac:dyDescent="0.35">
      <c r="A8330" s="3" t="s">
        <v>8382</v>
      </c>
      <c r="B8330" s="3" t="s">
        <v>1116</v>
      </c>
      <c r="C8330" s="3" t="s">
        <v>1123</v>
      </c>
      <c r="D8330" s="3" t="s">
        <v>1118</v>
      </c>
    </row>
    <row r="8331" spans="1:4" x14ac:dyDescent="0.35">
      <c r="A8331" s="3" t="s">
        <v>8383</v>
      </c>
      <c r="B8331" s="3" t="s">
        <v>1116</v>
      </c>
      <c r="C8331" s="3" t="s">
        <v>1117</v>
      </c>
      <c r="D8331" s="3" t="s">
        <v>1124</v>
      </c>
    </row>
    <row r="8332" spans="1:4" x14ac:dyDescent="0.35">
      <c r="A8332" s="3" t="s">
        <v>8384</v>
      </c>
      <c r="B8332" s="3" t="s">
        <v>1116</v>
      </c>
      <c r="C8332" s="3" t="s">
        <v>1122</v>
      </c>
      <c r="D8332" s="3" t="s">
        <v>1124</v>
      </c>
    </row>
    <row r="8333" spans="1:4" x14ac:dyDescent="0.35">
      <c r="A8333" s="3" t="s">
        <v>8385</v>
      </c>
      <c r="B8333" s="3" t="s">
        <v>1119</v>
      </c>
      <c r="C8333" s="3" t="s">
        <v>1121</v>
      </c>
      <c r="D8333" s="3" t="s">
        <v>1118</v>
      </c>
    </row>
    <row r="8334" spans="1:4" x14ac:dyDescent="0.35">
      <c r="A8334" s="3" t="s">
        <v>8386</v>
      </c>
      <c r="B8334" s="3" t="s">
        <v>1116</v>
      </c>
      <c r="C8334" s="3" t="s">
        <v>1117</v>
      </c>
      <c r="D8334" s="3" t="s">
        <v>1118</v>
      </c>
    </row>
    <row r="8335" spans="1:4" x14ac:dyDescent="0.35">
      <c r="A8335" s="3" t="s">
        <v>8387</v>
      </c>
      <c r="B8335" s="3" t="s">
        <v>1119</v>
      </c>
      <c r="C8335" s="3" t="s">
        <v>1117</v>
      </c>
      <c r="D8335" s="3" t="s">
        <v>1118</v>
      </c>
    </row>
    <row r="8336" spans="1:4" x14ac:dyDescent="0.35">
      <c r="A8336" s="3" t="s">
        <v>8388</v>
      </c>
      <c r="B8336" s="3" t="s">
        <v>1116</v>
      </c>
      <c r="C8336" s="3" t="s">
        <v>1123</v>
      </c>
      <c r="D8336" s="3" t="s">
        <v>1118</v>
      </c>
    </row>
    <row r="8337" spans="1:4" x14ac:dyDescent="0.35">
      <c r="A8337" s="3" t="s">
        <v>8389</v>
      </c>
      <c r="B8337" s="3" t="s">
        <v>1116</v>
      </c>
      <c r="C8337" s="3" t="s">
        <v>1117</v>
      </c>
      <c r="D8337" s="3" t="s">
        <v>1124</v>
      </c>
    </row>
    <row r="8338" spans="1:4" x14ac:dyDescent="0.35">
      <c r="A8338" s="3" t="s">
        <v>8390</v>
      </c>
      <c r="B8338" s="3" t="s">
        <v>1119</v>
      </c>
      <c r="C8338" s="3" t="s">
        <v>1123</v>
      </c>
      <c r="D8338" s="3" t="s">
        <v>1118</v>
      </c>
    </row>
    <row r="8339" spans="1:4" x14ac:dyDescent="0.35">
      <c r="A8339" s="3" t="s">
        <v>8391</v>
      </c>
      <c r="B8339" s="3" t="s">
        <v>1116</v>
      </c>
      <c r="C8339" s="3" t="s">
        <v>1121</v>
      </c>
      <c r="D8339" s="3" t="s">
        <v>1124</v>
      </c>
    </row>
    <row r="8340" spans="1:4" x14ac:dyDescent="0.35">
      <c r="A8340" s="3" t="s">
        <v>8392</v>
      </c>
      <c r="B8340" s="3" t="s">
        <v>1116</v>
      </c>
      <c r="C8340" s="3" t="s">
        <v>1121</v>
      </c>
      <c r="D8340" s="3" t="s">
        <v>1118</v>
      </c>
    </row>
    <row r="8341" spans="1:4" x14ac:dyDescent="0.35">
      <c r="A8341" s="3" t="s">
        <v>8393</v>
      </c>
      <c r="B8341" s="3" t="s">
        <v>1119</v>
      </c>
      <c r="C8341" s="3" t="s">
        <v>1117</v>
      </c>
      <c r="D8341" s="3" t="s">
        <v>1118</v>
      </c>
    </row>
    <row r="8342" spans="1:4" x14ac:dyDescent="0.35">
      <c r="A8342" s="3" t="s">
        <v>8394</v>
      </c>
      <c r="B8342" s="3" t="s">
        <v>1116</v>
      </c>
      <c r="C8342" s="3" t="s">
        <v>1117</v>
      </c>
      <c r="D8342" s="3" t="s">
        <v>1124</v>
      </c>
    </row>
    <row r="8343" spans="1:4" x14ac:dyDescent="0.35">
      <c r="A8343" s="3" t="s">
        <v>8395</v>
      </c>
      <c r="B8343" s="3" t="s">
        <v>1119</v>
      </c>
      <c r="C8343" s="3" t="s">
        <v>1123</v>
      </c>
      <c r="D8343" s="3" t="s">
        <v>1118</v>
      </c>
    </row>
    <row r="8344" spans="1:4" x14ac:dyDescent="0.35">
      <c r="A8344" s="3" t="s">
        <v>8396</v>
      </c>
      <c r="B8344" s="3" t="s">
        <v>1116</v>
      </c>
      <c r="C8344" s="3" t="s">
        <v>1122</v>
      </c>
      <c r="D8344" s="3" t="s">
        <v>1118</v>
      </c>
    </row>
    <row r="8345" spans="1:4" x14ac:dyDescent="0.35">
      <c r="A8345" s="3" t="s">
        <v>8397</v>
      </c>
      <c r="B8345" s="3" t="s">
        <v>1116</v>
      </c>
      <c r="C8345" s="3" t="s">
        <v>1123</v>
      </c>
      <c r="D8345" s="3" t="s">
        <v>1124</v>
      </c>
    </row>
    <row r="8346" spans="1:4" x14ac:dyDescent="0.35">
      <c r="A8346" s="3" t="s">
        <v>8398</v>
      </c>
      <c r="B8346" s="3" t="s">
        <v>1116</v>
      </c>
      <c r="C8346" s="3" t="s">
        <v>1123</v>
      </c>
      <c r="D8346" s="3" t="s">
        <v>1124</v>
      </c>
    </row>
    <row r="8347" spans="1:4" x14ac:dyDescent="0.35">
      <c r="A8347" s="3" t="s">
        <v>8399</v>
      </c>
      <c r="B8347" s="3" t="s">
        <v>1116</v>
      </c>
      <c r="C8347" s="3" t="s">
        <v>1123</v>
      </c>
      <c r="D8347" s="3" t="s">
        <v>1118</v>
      </c>
    </row>
    <row r="8348" spans="1:4" x14ac:dyDescent="0.35">
      <c r="A8348" s="3" t="s">
        <v>8400</v>
      </c>
      <c r="B8348" s="3" t="s">
        <v>1119</v>
      </c>
      <c r="C8348" s="3" t="s">
        <v>1123</v>
      </c>
      <c r="D8348" s="3" t="s">
        <v>1124</v>
      </c>
    </row>
    <row r="8349" spans="1:4" x14ac:dyDescent="0.35">
      <c r="A8349" s="3" t="s">
        <v>8401</v>
      </c>
      <c r="B8349" s="3" t="s">
        <v>1116</v>
      </c>
      <c r="C8349" s="3" t="s">
        <v>1123</v>
      </c>
      <c r="D8349" s="3" t="s">
        <v>1126</v>
      </c>
    </row>
    <row r="8350" spans="1:4" x14ac:dyDescent="0.35">
      <c r="A8350" s="3" t="s">
        <v>8402</v>
      </c>
      <c r="B8350" s="3" t="s">
        <v>1116</v>
      </c>
      <c r="C8350" s="3" t="s">
        <v>1123</v>
      </c>
      <c r="D8350" s="3" t="s">
        <v>1118</v>
      </c>
    </row>
    <row r="8351" spans="1:4" x14ac:dyDescent="0.35">
      <c r="A8351" s="3" t="s">
        <v>8403</v>
      </c>
      <c r="B8351" s="3" t="s">
        <v>1116</v>
      </c>
      <c r="C8351" s="3" t="s">
        <v>1121</v>
      </c>
      <c r="D8351" s="3" t="s">
        <v>1124</v>
      </c>
    </row>
    <row r="8352" spans="1:4" x14ac:dyDescent="0.35">
      <c r="A8352" s="3" t="s">
        <v>8404</v>
      </c>
      <c r="B8352" s="3" t="s">
        <v>1119</v>
      </c>
      <c r="C8352" s="3" t="s">
        <v>1123</v>
      </c>
      <c r="D8352" s="3" t="s">
        <v>1118</v>
      </c>
    </row>
    <row r="8353" spans="1:4" x14ac:dyDescent="0.35">
      <c r="A8353" s="3" t="s">
        <v>8405</v>
      </c>
      <c r="B8353" s="3" t="s">
        <v>1119</v>
      </c>
      <c r="C8353" s="3" t="s">
        <v>1117</v>
      </c>
      <c r="D8353" s="3" t="s">
        <v>1118</v>
      </c>
    </row>
    <row r="8354" spans="1:4" x14ac:dyDescent="0.35">
      <c r="A8354" s="3" t="s">
        <v>8406</v>
      </c>
      <c r="B8354" s="3" t="s">
        <v>1120</v>
      </c>
      <c r="C8354" s="3" t="s">
        <v>1121</v>
      </c>
      <c r="D8354" s="3" t="s">
        <v>1118</v>
      </c>
    </row>
    <row r="8355" spans="1:4" x14ac:dyDescent="0.35">
      <c r="A8355" s="3" t="s">
        <v>8407</v>
      </c>
      <c r="B8355" s="3" t="s">
        <v>1119</v>
      </c>
      <c r="C8355" s="3" t="s">
        <v>1123</v>
      </c>
      <c r="D8355" s="3" t="s">
        <v>1118</v>
      </c>
    </row>
    <row r="8356" spans="1:4" x14ac:dyDescent="0.35">
      <c r="A8356" s="3" t="s">
        <v>8408</v>
      </c>
      <c r="B8356" s="3" t="s">
        <v>1116</v>
      </c>
      <c r="C8356" s="3" t="s">
        <v>1117</v>
      </c>
      <c r="D8356" s="3" t="s">
        <v>1126</v>
      </c>
    </row>
    <row r="8357" spans="1:4" x14ac:dyDescent="0.35">
      <c r="A8357" s="3" t="s">
        <v>8409</v>
      </c>
      <c r="B8357" s="3" t="s">
        <v>1116</v>
      </c>
      <c r="C8357" s="3" t="s">
        <v>1123</v>
      </c>
      <c r="D8357" s="3" t="s">
        <v>1118</v>
      </c>
    </row>
    <row r="8358" spans="1:4" x14ac:dyDescent="0.35">
      <c r="A8358" s="3" t="s">
        <v>8410</v>
      </c>
      <c r="B8358" s="3" t="s">
        <v>1116</v>
      </c>
      <c r="C8358" s="3" t="s">
        <v>1123</v>
      </c>
      <c r="D8358" s="3" t="s">
        <v>1118</v>
      </c>
    </row>
    <row r="8359" spans="1:4" x14ac:dyDescent="0.35">
      <c r="A8359" s="3" t="s">
        <v>8411</v>
      </c>
      <c r="B8359" s="3" t="s">
        <v>1116</v>
      </c>
      <c r="C8359" s="3" t="s">
        <v>1117</v>
      </c>
      <c r="D8359" s="3" t="s">
        <v>1118</v>
      </c>
    </row>
    <row r="8360" spans="1:4" x14ac:dyDescent="0.35">
      <c r="A8360" s="3" t="s">
        <v>8412</v>
      </c>
      <c r="B8360" s="3" t="s">
        <v>1119</v>
      </c>
      <c r="C8360" s="3" t="s">
        <v>1117</v>
      </c>
      <c r="D8360" s="3" t="s">
        <v>1118</v>
      </c>
    </row>
    <row r="8361" spans="1:4" x14ac:dyDescent="0.35">
      <c r="A8361" s="3" t="s">
        <v>8413</v>
      </c>
      <c r="B8361" s="3" t="s">
        <v>1116</v>
      </c>
      <c r="C8361" s="3" t="s">
        <v>1117</v>
      </c>
      <c r="D8361" s="3" t="s">
        <v>1124</v>
      </c>
    </row>
    <row r="8362" spans="1:4" x14ac:dyDescent="0.35">
      <c r="A8362" s="3" t="s">
        <v>8414</v>
      </c>
      <c r="B8362" s="3" t="s">
        <v>1116</v>
      </c>
      <c r="C8362" s="3" t="s">
        <v>1122</v>
      </c>
      <c r="D8362" s="3" t="s">
        <v>1118</v>
      </c>
    </row>
    <row r="8363" spans="1:4" x14ac:dyDescent="0.35">
      <c r="A8363" s="3" t="s">
        <v>8415</v>
      </c>
      <c r="B8363" s="3" t="s">
        <v>1116</v>
      </c>
      <c r="C8363" s="3" t="s">
        <v>1123</v>
      </c>
      <c r="D8363" s="3" t="s">
        <v>1118</v>
      </c>
    </row>
    <row r="8364" spans="1:4" x14ac:dyDescent="0.35">
      <c r="A8364" s="3" t="s">
        <v>8416</v>
      </c>
      <c r="B8364" s="3" t="s">
        <v>1116</v>
      </c>
      <c r="C8364" s="3" t="s">
        <v>1122</v>
      </c>
      <c r="D8364" s="3" t="s">
        <v>1118</v>
      </c>
    </row>
    <row r="8365" spans="1:4" x14ac:dyDescent="0.35">
      <c r="A8365" s="3" t="s">
        <v>8417</v>
      </c>
      <c r="B8365" s="3" t="s">
        <v>1119</v>
      </c>
      <c r="C8365" s="3" t="s">
        <v>1122</v>
      </c>
      <c r="D8365" s="3" t="s">
        <v>1118</v>
      </c>
    </row>
    <row r="8366" spans="1:4" x14ac:dyDescent="0.35">
      <c r="A8366" s="3" t="s">
        <v>8418</v>
      </c>
      <c r="B8366" s="3" t="s">
        <v>1120</v>
      </c>
      <c r="C8366" s="3" t="s">
        <v>1123</v>
      </c>
      <c r="D8366" s="3" t="s">
        <v>1118</v>
      </c>
    </row>
    <row r="8367" spans="1:4" x14ac:dyDescent="0.35">
      <c r="A8367" s="3" t="s">
        <v>8419</v>
      </c>
      <c r="B8367" s="3" t="s">
        <v>1116</v>
      </c>
      <c r="C8367" s="3" t="s">
        <v>1121</v>
      </c>
      <c r="D8367" s="3" t="s">
        <v>1118</v>
      </c>
    </row>
    <row r="8368" spans="1:4" x14ac:dyDescent="0.35">
      <c r="A8368" s="3" t="s">
        <v>8420</v>
      </c>
      <c r="B8368" s="3" t="s">
        <v>1120</v>
      </c>
      <c r="C8368" s="3" t="s">
        <v>1121</v>
      </c>
      <c r="D8368" s="3" t="s">
        <v>1118</v>
      </c>
    </row>
    <row r="8369" spans="1:4" x14ac:dyDescent="0.35">
      <c r="A8369" s="3" t="s">
        <v>8421</v>
      </c>
      <c r="B8369" s="3" t="s">
        <v>1116</v>
      </c>
      <c r="C8369" s="3" t="s">
        <v>1123</v>
      </c>
      <c r="D8369" s="3" t="s">
        <v>1118</v>
      </c>
    </row>
    <row r="8370" spans="1:4" x14ac:dyDescent="0.35">
      <c r="A8370" s="3" t="s">
        <v>8422</v>
      </c>
      <c r="B8370" s="3" t="s">
        <v>1116</v>
      </c>
      <c r="C8370" s="3" t="s">
        <v>1117</v>
      </c>
      <c r="D8370" s="3" t="s">
        <v>1118</v>
      </c>
    </row>
    <row r="8371" spans="1:4" x14ac:dyDescent="0.35">
      <c r="A8371" s="3" t="s">
        <v>8423</v>
      </c>
      <c r="B8371" s="3" t="s">
        <v>1116</v>
      </c>
      <c r="C8371" s="3" t="s">
        <v>1121</v>
      </c>
      <c r="D8371" s="3" t="s">
        <v>1118</v>
      </c>
    </row>
    <row r="8372" spans="1:4" x14ac:dyDescent="0.35">
      <c r="A8372" s="3" t="s">
        <v>8424</v>
      </c>
      <c r="B8372" s="3" t="s">
        <v>1119</v>
      </c>
      <c r="C8372" s="3" t="s">
        <v>1117</v>
      </c>
      <c r="D8372" s="3" t="s">
        <v>1126</v>
      </c>
    </row>
    <row r="8373" spans="1:4" x14ac:dyDescent="0.35">
      <c r="A8373" s="3" t="s">
        <v>8425</v>
      </c>
      <c r="B8373" s="3" t="s">
        <v>1116</v>
      </c>
      <c r="C8373" s="3" t="s">
        <v>1117</v>
      </c>
      <c r="D8373" s="3" t="s">
        <v>1118</v>
      </c>
    </row>
    <row r="8374" spans="1:4" x14ac:dyDescent="0.35">
      <c r="A8374" s="3" t="s">
        <v>8426</v>
      </c>
      <c r="B8374" s="3" t="s">
        <v>1116</v>
      </c>
      <c r="C8374" s="3" t="s">
        <v>1121</v>
      </c>
      <c r="D8374" s="3" t="s">
        <v>1118</v>
      </c>
    </row>
    <row r="8375" spans="1:4" x14ac:dyDescent="0.35">
      <c r="A8375" s="3" t="s">
        <v>8427</v>
      </c>
      <c r="B8375" s="3" t="s">
        <v>1119</v>
      </c>
      <c r="C8375" s="3" t="s">
        <v>1117</v>
      </c>
      <c r="D8375" s="3" t="s">
        <v>1118</v>
      </c>
    </row>
    <row r="8376" spans="1:4" x14ac:dyDescent="0.35">
      <c r="A8376" s="3" t="s">
        <v>8428</v>
      </c>
      <c r="B8376" s="3" t="s">
        <v>1116</v>
      </c>
      <c r="C8376" s="3" t="s">
        <v>1121</v>
      </c>
      <c r="D8376" s="3" t="s">
        <v>1118</v>
      </c>
    </row>
    <row r="8377" spans="1:4" x14ac:dyDescent="0.35">
      <c r="A8377" s="3" t="s">
        <v>8429</v>
      </c>
      <c r="B8377" s="3" t="s">
        <v>1116</v>
      </c>
      <c r="C8377" s="3" t="s">
        <v>1117</v>
      </c>
      <c r="D8377" s="3" t="s">
        <v>1124</v>
      </c>
    </row>
    <row r="8378" spans="1:4" x14ac:dyDescent="0.35">
      <c r="A8378" s="3" t="s">
        <v>8430</v>
      </c>
      <c r="B8378" s="3" t="s">
        <v>1116</v>
      </c>
      <c r="C8378" s="3" t="s">
        <v>1123</v>
      </c>
      <c r="D8378" s="3" t="s">
        <v>1124</v>
      </c>
    </row>
    <row r="8379" spans="1:4" x14ac:dyDescent="0.35">
      <c r="A8379" s="3" t="s">
        <v>8431</v>
      </c>
      <c r="B8379" s="3" t="s">
        <v>1120</v>
      </c>
      <c r="C8379" s="3" t="s">
        <v>1117</v>
      </c>
      <c r="D8379" s="3" t="s">
        <v>1124</v>
      </c>
    </row>
    <row r="8380" spans="1:4" x14ac:dyDescent="0.35">
      <c r="A8380" s="3" t="s">
        <v>8432</v>
      </c>
      <c r="B8380" s="3" t="s">
        <v>1116</v>
      </c>
      <c r="C8380" s="3" t="s">
        <v>1117</v>
      </c>
      <c r="D8380" s="3" t="s">
        <v>1118</v>
      </c>
    </row>
    <row r="8381" spans="1:4" x14ac:dyDescent="0.35">
      <c r="A8381" s="3" t="s">
        <v>8433</v>
      </c>
      <c r="B8381" s="3" t="s">
        <v>1119</v>
      </c>
      <c r="C8381" s="3" t="s">
        <v>1117</v>
      </c>
      <c r="D8381" s="3" t="s">
        <v>1118</v>
      </c>
    </row>
    <row r="8382" spans="1:4" x14ac:dyDescent="0.35">
      <c r="A8382" s="3" t="s">
        <v>8434</v>
      </c>
      <c r="B8382" s="3" t="s">
        <v>1119</v>
      </c>
      <c r="C8382" s="3" t="s">
        <v>1117</v>
      </c>
      <c r="D8382" s="3" t="s">
        <v>1124</v>
      </c>
    </row>
    <row r="8383" spans="1:4" x14ac:dyDescent="0.35">
      <c r="A8383" s="3" t="s">
        <v>8435</v>
      </c>
      <c r="B8383" s="3" t="s">
        <v>1116</v>
      </c>
      <c r="C8383" s="3" t="s">
        <v>1122</v>
      </c>
      <c r="D8383" s="3" t="s">
        <v>1118</v>
      </c>
    </row>
    <row r="8384" spans="1:4" x14ac:dyDescent="0.35">
      <c r="A8384" s="3" t="s">
        <v>8436</v>
      </c>
      <c r="B8384" s="3" t="s">
        <v>1116</v>
      </c>
      <c r="C8384" s="3" t="s">
        <v>1121</v>
      </c>
      <c r="D8384" s="3" t="s">
        <v>1118</v>
      </c>
    </row>
    <row r="8385" spans="1:4" x14ac:dyDescent="0.35">
      <c r="A8385" s="3" t="s">
        <v>8437</v>
      </c>
      <c r="B8385" s="3" t="s">
        <v>1119</v>
      </c>
      <c r="C8385" s="3" t="s">
        <v>1121</v>
      </c>
      <c r="D8385" s="3" t="s">
        <v>1118</v>
      </c>
    </row>
    <row r="8386" spans="1:4" x14ac:dyDescent="0.35">
      <c r="A8386" s="3" t="s">
        <v>8438</v>
      </c>
      <c r="B8386" s="3" t="s">
        <v>1116</v>
      </c>
      <c r="C8386" s="3" t="s">
        <v>1117</v>
      </c>
      <c r="D8386" s="3" t="s">
        <v>1118</v>
      </c>
    </row>
    <row r="8387" spans="1:4" x14ac:dyDescent="0.35">
      <c r="A8387" s="3" t="s">
        <v>8439</v>
      </c>
      <c r="B8387" s="3" t="s">
        <v>1119</v>
      </c>
      <c r="C8387" s="3" t="s">
        <v>1123</v>
      </c>
      <c r="D8387" s="3" t="s">
        <v>1118</v>
      </c>
    </row>
    <row r="8388" spans="1:4" x14ac:dyDescent="0.35">
      <c r="A8388" s="3" t="s">
        <v>8440</v>
      </c>
      <c r="B8388" s="3" t="s">
        <v>1119</v>
      </c>
      <c r="C8388" s="3" t="s">
        <v>1123</v>
      </c>
      <c r="D8388" s="3" t="s">
        <v>1118</v>
      </c>
    </row>
    <row r="8389" spans="1:4" x14ac:dyDescent="0.35">
      <c r="A8389" s="3" t="s">
        <v>8441</v>
      </c>
      <c r="B8389" s="3" t="s">
        <v>1116</v>
      </c>
      <c r="C8389" s="3" t="s">
        <v>1117</v>
      </c>
      <c r="D8389" s="3" t="s">
        <v>1118</v>
      </c>
    </row>
    <row r="8390" spans="1:4" x14ac:dyDescent="0.35">
      <c r="A8390" s="3" t="s">
        <v>8442</v>
      </c>
      <c r="B8390" s="3" t="s">
        <v>1119</v>
      </c>
      <c r="C8390" s="3" t="s">
        <v>1121</v>
      </c>
      <c r="D8390" s="3" t="s">
        <v>1118</v>
      </c>
    </row>
    <row r="8391" spans="1:4" x14ac:dyDescent="0.35">
      <c r="A8391" s="3" t="s">
        <v>8443</v>
      </c>
      <c r="B8391" s="3" t="s">
        <v>1119</v>
      </c>
      <c r="C8391" s="3" t="s">
        <v>1121</v>
      </c>
      <c r="D8391" s="3" t="s">
        <v>1118</v>
      </c>
    </row>
    <row r="8392" spans="1:4" x14ac:dyDescent="0.35">
      <c r="A8392" s="3" t="s">
        <v>8444</v>
      </c>
      <c r="B8392" s="3" t="s">
        <v>1116</v>
      </c>
      <c r="C8392" s="3" t="s">
        <v>1117</v>
      </c>
      <c r="D8392" s="3" t="s">
        <v>1118</v>
      </c>
    </row>
    <row r="8393" spans="1:4" x14ac:dyDescent="0.35">
      <c r="A8393" s="3" t="s">
        <v>8445</v>
      </c>
      <c r="B8393" s="3" t="s">
        <v>1119</v>
      </c>
      <c r="C8393" s="3" t="s">
        <v>1121</v>
      </c>
      <c r="D8393" s="3" t="s">
        <v>1118</v>
      </c>
    </row>
    <row r="8394" spans="1:4" x14ac:dyDescent="0.35">
      <c r="A8394" s="3" t="s">
        <v>8446</v>
      </c>
      <c r="B8394" s="3" t="s">
        <v>1116</v>
      </c>
      <c r="C8394" s="3" t="s">
        <v>1117</v>
      </c>
      <c r="D8394" s="3" t="s">
        <v>1126</v>
      </c>
    </row>
    <row r="8395" spans="1:4" x14ac:dyDescent="0.35">
      <c r="A8395" s="3" t="s">
        <v>8447</v>
      </c>
      <c r="B8395" s="3" t="s">
        <v>1116</v>
      </c>
      <c r="C8395" s="3" t="s">
        <v>1117</v>
      </c>
      <c r="D8395" s="3" t="s">
        <v>1118</v>
      </c>
    </row>
    <row r="8396" spans="1:4" x14ac:dyDescent="0.35">
      <c r="A8396" s="3" t="s">
        <v>8448</v>
      </c>
      <c r="B8396" s="3" t="s">
        <v>1120</v>
      </c>
      <c r="C8396" s="3" t="s">
        <v>1121</v>
      </c>
      <c r="D8396" s="3" t="s">
        <v>1118</v>
      </c>
    </row>
    <row r="8397" spans="1:4" x14ac:dyDescent="0.35">
      <c r="A8397" s="3" t="s">
        <v>8449</v>
      </c>
      <c r="B8397" s="3" t="s">
        <v>1119</v>
      </c>
      <c r="C8397" s="3" t="s">
        <v>1117</v>
      </c>
      <c r="D8397" s="3" t="s">
        <v>1118</v>
      </c>
    </row>
    <row r="8398" spans="1:4" x14ac:dyDescent="0.35">
      <c r="A8398" s="3" t="s">
        <v>8450</v>
      </c>
      <c r="B8398" s="3" t="s">
        <v>1116</v>
      </c>
      <c r="C8398" s="3" t="s">
        <v>1121</v>
      </c>
      <c r="D8398" s="3" t="s">
        <v>1118</v>
      </c>
    </row>
    <row r="8399" spans="1:4" x14ac:dyDescent="0.35">
      <c r="A8399" s="3" t="s">
        <v>8451</v>
      </c>
      <c r="B8399" s="3" t="s">
        <v>1116</v>
      </c>
      <c r="C8399" s="3" t="s">
        <v>1121</v>
      </c>
      <c r="D8399" s="3" t="s">
        <v>1118</v>
      </c>
    </row>
    <row r="8400" spans="1:4" x14ac:dyDescent="0.35">
      <c r="A8400" s="3" t="s">
        <v>8452</v>
      </c>
      <c r="B8400" s="3" t="s">
        <v>1116</v>
      </c>
      <c r="C8400" s="3" t="s">
        <v>1123</v>
      </c>
      <c r="D8400" s="3" t="s">
        <v>1126</v>
      </c>
    </row>
    <row r="8401" spans="1:4" x14ac:dyDescent="0.35">
      <c r="A8401" s="3" t="s">
        <v>8453</v>
      </c>
      <c r="B8401" s="3" t="s">
        <v>1116</v>
      </c>
      <c r="C8401" s="3" t="s">
        <v>1123</v>
      </c>
      <c r="D8401" s="3" t="s">
        <v>1118</v>
      </c>
    </row>
    <row r="8402" spans="1:4" x14ac:dyDescent="0.35">
      <c r="A8402" s="3" t="s">
        <v>8454</v>
      </c>
      <c r="B8402" s="3" t="s">
        <v>1119</v>
      </c>
      <c r="C8402" s="3" t="s">
        <v>1117</v>
      </c>
      <c r="D8402" s="3" t="s">
        <v>1124</v>
      </c>
    </row>
    <row r="8403" spans="1:4" x14ac:dyDescent="0.35">
      <c r="A8403" s="3" t="s">
        <v>8455</v>
      </c>
      <c r="B8403" s="3" t="s">
        <v>1116</v>
      </c>
      <c r="C8403" s="3" t="s">
        <v>1117</v>
      </c>
      <c r="D8403" s="3" t="s">
        <v>1124</v>
      </c>
    </row>
    <row r="8404" spans="1:4" x14ac:dyDescent="0.35">
      <c r="A8404" s="3" t="s">
        <v>8456</v>
      </c>
      <c r="B8404" s="3" t="s">
        <v>1116</v>
      </c>
      <c r="C8404" s="3" t="s">
        <v>1117</v>
      </c>
      <c r="D8404" s="3" t="s">
        <v>1118</v>
      </c>
    </row>
    <row r="8405" spans="1:4" x14ac:dyDescent="0.35">
      <c r="A8405" s="3" t="s">
        <v>8457</v>
      </c>
      <c r="B8405" s="3" t="s">
        <v>1119</v>
      </c>
      <c r="C8405" s="3" t="s">
        <v>1122</v>
      </c>
      <c r="D8405" s="3" t="s">
        <v>1118</v>
      </c>
    </row>
    <row r="8406" spans="1:4" x14ac:dyDescent="0.35">
      <c r="A8406" s="3" t="s">
        <v>8458</v>
      </c>
      <c r="B8406" s="3" t="s">
        <v>1119</v>
      </c>
      <c r="C8406" s="3" t="s">
        <v>1122</v>
      </c>
      <c r="D8406" s="3" t="s">
        <v>1118</v>
      </c>
    </row>
    <row r="8407" spans="1:4" x14ac:dyDescent="0.35">
      <c r="A8407" s="3" t="s">
        <v>8459</v>
      </c>
      <c r="B8407" s="3" t="s">
        <v>1116</v>
      </c>
      <c r="C8407" s="3" t="s">
        <v>1122</v>
      </c>
      <c r="D8407" s="3" t="s">
        <v>1118</v>
      </c>
    </row>
    <row r="8408" spans="1:4" x14ac:dyDescent="0.35">
      <c r="A8408" s="3" t="s">
        <v>8460</v>
      </c>
      <c r="B8408" s="3" t="s">
        <v>1116</v>
      </c>
      <c r="C8408" s="3" t="s">
        <v>1117</v>
      </c>
      <c r="D8408" s="3" t="s">
        <v>1118</v>
      </c>
    </row>
    <row r="8409" spans="1:4" x14ac:dyDescent="0.35">
      <c r="A8409" s="3" t="s">
        <v>8461</v>
      </c>
      <c r="B8409" s="3" t="s">
        <v>1116</v>
      </c>
      <c r="C8409" s="3" t="s">
        <v>1117</v>
      </c>
      <c r="D8409" s="3" t="s">
        <v>1124</v>
      </c>
    </row>
    <row r="8410" spans="1:4" x14ac:dyDescent="0.35">
      <c r="A8410" s="3" t="s">
        <v>8462</v>
      </c>
      <c r="B8410" s="3" t="s">
        <v>1116</v>
      </c>
      <c r="C8410" s="3" t="s">
        <v>1117</v>
      </c>
      <c r="D8410" s="3" t="s">
        <v>1118</v>
      </c>
    </row>
    <row r="8411" spans="1:4" x14ac:dyDescent="0.35">
      <c r="A8411" s="3" t="s">
        <v>8463</v>
      </c>
      <c r="B8411" s="3" t="s">
        <v>1116</v>
      </c>
      <c r="C8411" s="3" t="s">
        <v>1121</v>
      </c>
      <c r="D8411" s="3" t="s">
        <v>1118</v>
      </c>
    </row>
    <row r="8412" spans="1:4" x14ac:dyDescent="0.35">
      <c r="A8412" s="3" t="s">
        <v>8464</v>
      </c>
      <c r="B8412" s="3" t="s">
        <v>1119</v>
      </c>
      <c r="C8412" s="3" t="s">
        <v>1117</v>
      </c>
      <c r="D8412" s="3" t="s">
        <v>1118</v>
      </c>
    </row>
    <row r="8413" spans="1:4" x14ac:dyDescent="0.35">
      <c r="A8413" s="3" t="s">
        <v>8465</v>
      </c>
      <c r="B8413" s="3" t="s">
        <v>1119</v>
      </c>
      <c r="C8413" s="3" t="s">
        <v>1117</v>
      </c>
      <c r="D8413" s="3" t="s">
        <v>1118</v>
      </c>
    </row>
    <row r="8414" spans="1:4" x14ac:dyDescent="0.35">
      <c r="A8414" s="3" t="s">
        <v>8466</v>
      </c>
      <c r="B8414" s="3" t="s">
        <v>1116</v>
      </c>
      <c r="C8414" s="3" t="s">
        <v>1122</v>
      </c>
      <c r="D8414" s="3" t="s">
        <v>1118</v>
      </c>
    </row>
    <row r="8415" spans="1:4" x14ac:dyDescent="0.35">
      <c r="A8415" s="3" t="s">
        <v>8467</v>
      </c>
      <c r="B8415" s="3" t="s">
        <v>1116</v>
      </c>
      <c r="C8415" s="3" t="s">
        <v>1117</v>
      </c>
      <c r="D8415" s="3" t="s">
        <v>1126</v>
      </c>
    </row>
    <row r="8416" spans="1:4" x14ac:dyDescent="0.35">
      <c r="A8416" s="3" t="s">
        <v>8468</v>
      </c>
      <c r="B8416" s="3" t="s">
        <v>1116</v>
      </c>
      <c r="C8416" s="3" t="s">
        <v>1121</v>
      </c>
      <c r="D8416" s="3" t="s">
        <v>1124</v>
      </c>
    </row>
    <row r="8417" spans="1:4" x14ac:dyDescent="0.35">
      <c r="A8417" s="3" t="s">
        <v>8469</v>
      </c>
      <c r="B8417" s="3" t="s">
        <v>1116</v>
      </c>
      <c r="C8417" s="3" t="s">
        <v>1123</v>
      </c>
      <c r="D8417" s="3" t="s">
        <v>1118</v>
      </c>
    </row>
    <row r="8418" spans="1:4" x14ac:dyDescent="0.35">
      <c r="A8418" s="3" t="s">
        <v>8470</v>
      </c>
      <c r="B8418" s="3" t="s">
        <v>1116</v>
      </c>
      <c r="C8418" s="3" t="s">
        <v>1122</v>
      </c>
      <c r="D8418" s="3" t="s">
        <v>1124</v>
      </c>
    </row>
    <row r="8419" spans="1:4" x14ac:dyDescent="0.35">
      <c r="A8419" s="3" t="s">
        <v>8471</v>
      </c>
      <c r="B8419" s="3" t="s">
        <v>1116</v>
      </c>
      <c r="C8419" s="3" t="s">
        <v>1117</v>
      </c>
      <c r="D8419" s="3" t="s">
        <v>1118</v>
      </c>
    </row>
    <row r="8420" spans="1:4" x14ac:dyDescent="0.35">
      <c r="A8420" s="3" t="s">
        <v>8472</v>
      </c>
      <c r="B8420" s="3" t="s">
        <v>1120</v>
      </c>
      <c r="C8420" s="3" t="s">
        <v>1123</v>
      </c>
      <c r="D8420" s="3" t="s">
        <v>1118</v>
      </c>
    </row>
    <row r="8421" spans="1:4" x14ac:dyDescent="0.35">
      <c r="A8421" s="3" t="s">
        <v>8473</v>
      </c>
      <c r="B8421" s="3" t="s">
        <v>1119</v>
      </c>
      <c r="C8421" s="3" t="s">
        <v>1123</v>
      </c>
      <c r="D8421" s="3" t="s">
        <v>1118</v>
      </c>
    </row>
    <row r="8422" spans="1:4" x14ac:dyDescent="0.35">
      <c r="A8422" s="3" t="s">
        <v>8474</v>
      </c>
      <c r="B8422" s="3" t="s">
        <v>1116</v>
      </c>
      <c r="C8422" s="3" t="s">
        <v>1117</v>
      </c>
      <c r="D8422" s="3" t="s">
        <v>1118</v>
      </c>
    </row>
    <row r="8423" spans="1:4" x14ac:dyDescent="0.35">
      <c r="A8423" s="3" t="s">
        <v>8475</v>
      </c>
      <c r="B8423" s="3" t="s">
        <v>1116</v>
      </c>
      <c r="C8423" s="3" t="s">
        <v>1122</v>
      </c>
      <c r="D8423" s="3" t="s">
        <v>1118</v>
      </c>
    </row>
    <row r="8424" spans="1:4" x14ac:dyDescent="0.35">
      <c r="A8424" s="3" t="s">
        <v>8476</v>
      </c>
      <c r="B8424" s="3" t="s">
        <v>1116</v>
      </c>
      <c r="C8424" s="3" t="s">
        <v>1122</v>
      </c>
      <c r="D8424" s="3" t="s">
        <v>1118</v>
      </c>
    </row>
    <row r="8425" spans="1:4" x14ac:dyDescent="0.35">
      <c r="A8425" s="3" t="s">
        <v>8477</v>
      </c>
      <c r="B8425" s="3" t="s">
        <v>1120</v>
      </c>
      <c r="C8425" s="3" t="s">
        <v>1117</v>
      </c>
      <c r="D8425" s="3" t="s">
        <v>1118</v>
      </c>
    </row>
    <row r="8426" spans="1:4" x14ac:dyDescent="0.35">
      <c r="A8426" s="3" t="s">
        <v>8478</v>
      </c>
      <c r="B8426" s="3" t="s">
        <v>1116</v>
      </c>
      <c r="C8426" s="3" t="s">
        <v>1117</v>
      </c>
      <c r="D8426" s="3" t="s">
        <v>1118</v>
      </c>
    </row>
    <row r="8427" spans="1:4" x14ac:dyDescent="0.35">
      <c r="A8427" s="3" t="s">
        <v>8479</v>
      </c>
      <c r="B8427" s="3" t="s">
        <v>1116</v>
      </c>
      <c r="C8427" s="3" t="s">
        <v>1117</v>
      </c>
      <c r="D8427" s="3" t="s">
        <v>1118</v>
      </c>
    </row>
    <row r="8428" spans="1:4" x14ac:dyDescent="0.35">
      <c r="A8428" s="3" t="s">
        <v>8480</v>
      </c>
      <c r="B8428" s="3" t="s">
        <v>1120</v>
      </c>
      <c r="C8428" s="3" t="s">
        <v>1117</v>
      </c>
      <c r="D8428" s="3" t="s">
        <v>1118</v>
      </c>
    </row>
    <row r="8429" spans="1:4" x14ac:dyDescent="0.35">
      <c r="A8429" s="3" t="s">
        <v>8481</v>
      </c>
      <c r="B8429" s="3" t="s">
        <v>1120</v>
      </c>
      <c r="C8429" s="3" t="s">
        <v>1117</v>
      </c>
      <c r="D8429" s="3" t="s">
        <v>1118</v>
      </c>
    </row>
    <row r="8430" spans="1:4" x14ac:dyDescent="0.35">
      <c r="A8430" s="3" t="s">
        <v>8482</v>
      </c>
      <c r="B8430" s="3" t="s">
        <v>1116</v>
      </c>
      <c r="C8430" s="3" t="s">
        <v>1123</v>
      </c>
      <c r="D8430" s="3" t="s">
        <v>1118</v>
      </c>
    </row>
    <row r="8431" spans="1:4" x14ac:dyDescent="0.35">
      <c r="A8431" s="3" t="s">
        <v>8483</v>
      </c>
      <c r="B8431" s="3" t="s">
        <v>1119</v>
      </c>
      <c r="C8431" s="3" t="s">
        <v>1117</v>
      </c>
      <c r="D8431" s="3" t="s">
        <v>1118</v>
      </c>
    </row>
    <row r="8432" spans="1:4" x14ac:dyDescent="0.35">
      <c r="A8432" s="3" t="s">
        <v>8484</v>
      </c>
      <c r="B8432" s="3" t="s">
        <v>1119</v>
      </c>
      <c r="C8432" s="3" t="s">
        <v>1121</v>
      </c>
      <c r="D8432" s="3" t="s">
        <v>1124</v>
      </c>
    </row>
    <row r="8433" spans="1:4" x14ac:dyDescent="0.35">
      <c r="A8433" s="3" t="s">
        <v>8485</v>
      </c>
      <c r="B8433" s="3" t="s">
        <v>1116</v>
      </c>
      <c r="C8433" s="3" t="s">
        <v>1117</v>
      </c>
      <c r="D8433" s="3" t="s">
        <v>1118</v>
      </c>
    </row>
    <row r="8434" spans="1:4" x14ac:dyDescent="0.35">
      <c r="A8434" s="3" t="s">
        <v>8486</v>
      </c>
      <c r="B8434" s="3" t="s">
        <v>1116</v>
      </c>
      <c r="C8434" s="3" t="s">
        <v>1121</v>
      </c>
      <c r="D8434" s="3" t="s">
        <v>1126</v>
      </c>
    </row>
    <row r="8435" spans="1:4" x14ac:dyDescent="0.35">
      <c r="A8435" s="3" t="s">
        <v>8487</v>
      </c>
      <c r="B8435" s="3" t="s">
        <v>1116</v>
      </c>
      <c r="C8435" s="3" t="s">
        <v>1117</v>
      </c>
      <c r="D8435" s="3" t="s">
        <v>1126</v>
      </c>
    </row>
    <row r="8436" spans="1:4" x14ac:dyDescent="0.35">
      <c r="A8436" s="3" t="s">
        <v>8488</v>
      </c>
      <c r="B8436" s="3" t="s">
        <v>1116</v>
      </c>
      <c r="C8436" s="3" t="s">
        <v>1123</v>
      </c>
      <c r="D8436" s="3" t="s">
        <v>1124</v>
      </c>
    </row>
    <row r="8437" spans="1:4" x14ac:dyDescent="0.35">
      <c r="A8437" s="3" t="s">
        <v>8489</v>
      </c>
      <c r="B8437" s="3" t="s">
        <v>1119</v>
      </c>
      <c r="C8437" s="3" t="s">
        <v>1117</v>
      </c>
      <c r="D8437" s="3" t="s">
        <v>1118</v>
      </c>
    </row>
    <row r="8438" spans="1:4" x14ac:dyDescent="0.35">
      <c r="A8438" s="3" t="s">
        <v>8490</v>
      </c>
      <c r="B8438" s="3" t="s">
        <v>1116</v>
      </c>
      <c r="C8438" s="3" t="s">
        <v>1117</v>
      </c>
      <c r="D8438" s="3" t="s">
        <v>1118</v>
      </c>
    </row>
    <row r="8439" spans="1:4" x14ac:dyDescent="0.35">
      <c r="A8439" s="3" t="s">
        <v>8491</v>
      </c>
      <c r="B8439" s="3" t="s">
        <v>1119</v>
      </c>
      <c r="C8439" s="3" t="s">
        <v>1117</v>
      </c>
      <c r="D8439" s="3" t="s">
        <v>1118</v>
      </c>
    </row>
    <row r="8440" spans="1:4" x14ac:dyDescent="0.35">
      <c r="A8440" s="3" t="s">
        <v>8492</v>
      </c>
      <c r="B8440" s="3" t="s">
        <v>1116</v>
      </c>
      <c r="C8440" s="3" t="s">
        <v>1121</v>
      </c>
      <c r="D8440" s="3" t="s">
        <v>1118</v>
      </c>
    </row>
    <row r="8441" spans="1:4" x14ac:dyDescent="0.35">
      <c r="A8441" s="3" t="s">
        <v>8493</v>
      </c>
      <c r="B8441" s="3" t="s">
        <v>1119</v>
      </c>
      <c r="C8441" s="3" t="s">
        <v>1117</v>
      </c>
      <c r="D8441" s="3" t="s">
        <v>1118</v>
      </c>
    </row>
    <row r="8442" spans="1:4" x14ac:dyDescent="0.35">
      <c r="A8442" s="3" t="s">
        <v>8494</v>
      </c>
      <c r="B8442" s="3" t="s">
        <v>1119</v>
      </c>
      <c r="C8442" s="3" t="s">
        <v>1123</v>
      </c>
      <c r="D8442" s="3" t="s">
        <v>1124</v>
      </c>
    </row>
    <row r="8443" spans="1:4" x14ac:dyDescent="0.35">
      <c r="A8443" s="3" t="s">
        <v>8495</v>
      </c>
      <c r="B8443" s="3" t="s">
        <v>1119</v>
      </c>
      <c r="C8443" s="3" t="s">
        <v>1123</v>
      </c>
      <c r="D8443" s="3" t="s">
        <v>1118</v>
      </c>
    </row>
    <row r="8444" spans="1:4" x14ac:dyDescent="0.35">
      <c r="A8444" s="3" t="s">
        <v>8496</v>
      </c>
      <c r="B8444" s="3" t="s">
        <v>1119</v>
      </c>
      <c r="C8444" s="3" t="s">
        <v>1117</v>
      </c>
      <c r="D8444" s="3" t="s">
        <v>1118</v>
      </c>
    </row>
    <row r="8445" spans="1:4" x14ac:dyDescent="0.35">
      <c r="A8445" s="3" t="s">
        <v>8497</v>
      </c>
      <c r="B8445" s="3" t="s">
        <v>1116</v>
      </c>
      <c r="C8445" s="3" t="s">
        <v>1123</v>
      </c>
      <c r="D8445" s="3" t="s">
        <v>1124</v>
      </c>
    </row>
    <row r="8446" spans="1:4" x14ac:dyDescent="0.35">
      <c r="A8446" s="3" t="s">
        <v>8498</v>
      </c>
      <c r="B8446" s="3" t="s">
        <v>1116</v>
      </c>
      <c r="C8446" s="3" t="s">
        <v>1123</v>
      </c>
      <c r="D8446" s="3" t="s">
        <v>1118</v>
      </c>
    </row>
    <row r="8447" spans="1:4" x14ac:dyDescent="0.35">
      <c r="A8447" s="3" t="s">
        <v>8499</v>
      </c>
      <c r="B8447" s="3" t="s">
        <v>1119</v>
      </c>
      <c r="C8447" s="3" t="s">
        <v>1117</v>
      </c>
      <c r="D8447" s="3" t="s">
        <v>1118</v>
      </c>
    </row>
    <row r="8448" spans="1:4" x14ac:dyDescent="0.35">
      <c r="A8448" s="3" t="s">
        <v>8500</v>
      </c>
      <c r="B8448" s="3" t="s">
        <v>1116</v>
      </c>
      <c r="C8448" s="3" t="s">
        <v>1117</v>
      </c>
      <c r="D8448" s="3" t="s">
        <v>1124</v>
      </c>
    </row>
    <row r="8449" spans="1:4" x14ac:dyDescent="0.35">
      <c r="A8449" s="3" t="s">
        <v>8501</v>
      </c>
      <c r="B8449" s="3" t="s">
        <v>1116</v>
      </c>
      <c r="C8449" s="3" t="s">
        <v>1122</v>
      </c>
      <c r="D8449" s="3" t="s">
        <v>1124</v>
      </c>
    </row>
    <row r="8450" spans="1:4" x14ac:dyDescent="0.35">
      <c r="A8450" s="3" t="s">
        <v>8502</v>
      </c>
      <c r="B8450" s="3" t="s">
        <v>1116</v>
      </c>
      <c r="C8450" s="3" t="s">
        <v>1123</v>
      </c>
      <c r="D8450" s="3" t="s">
        <v>1118</v>
      </c>
    </row>
    <row r="8451" spans="1:4" x14ac:dyDescent="0.35">
      <c r="A8451" s="3" t="s">
        <v>8503</v>
      </c>
      <c r="B8451" s="3" t="s">
        <v>1116</v>
      </c>
      <c r="C8451" s="3" t="s">
        <v>1117</v>
      </c>
      <c r="D8451" s="3" t="s">
        <v>1118</v>
      </c>
    </row>
    <row r="8452" spans="1:4" x14ac:dyDescent="0.35">
      <c r="A8452" s="3" t="s">
        <v>8504</v>
      </c>
      <c r="B8452" s="3" t="s">
        <v>1119</v>
      </c>
      <c r="C8452" s="3" t="s">
        <v>1121</v>
      </c>
      <c r="D8452" s="3" t="s">
        <v>1124</v>
      </c>
    </row>
    <row r="8453" spans="1:4" x14ac:dyDescent="0.35">
      <c r="A8453" s="3" t="s">
        <v>8505</v>
      </c>
      <c r="B8453" s="3" t="s">
        <v>1116</v>
      </c>
      <c r="C8453" s="3" t="s">
        <v>1122</v>
      </c>
      <c r="D8453" s="3" t="s">
        <v>1118</v>
      </c>
    </row>
    <row r="8454" spans="1:4" x14ac:dyDescent="0.35">
      <c r="A8454" s="3" t="s">
        <v>8506</v>
      </c>
      <c r="B8454" s="3" t="s">
        <v>1120</v>
      </c>
      <c r="C8454" s="3" t="s">
        <v>1123</v>
      </c>
      <c r="D8454" s="3" t="s">
        <v>1118</v>
      </c>
    </row>
    <row r="8455" spans="1:4" x14ac:dyDescent="0.35">
      <c r="A8455" s="3" t="s">
        <v>8507</v>
      </c>
      <c r="B8455" s="3" t="s">
        <v>1120</v>
      </c>
      <c r="C8455" s="3" t="s">
        <v>1117</v>
      </c>
      <c r="D8455" s="3" t="s">
        <v>1118</v>
      </c>
    </row>
    <row r="8456" spans="1:4" x14ac:dyDescent="0.35">
      <c r="A8456" s="3" t="s">
        <v>8508</v>
      </c>
      <c r="B8456" s="3" t="s">
        <v>1116</v>
      </c>
      <c r="C8456" s="3" t="s">
        <v>1117</v>
      </c>
      <c r="D8456" s="3" t="s">
        <v>1126</v>
      </c>
    </row>
    <row r="8457" spans="1:4" x14ac:dyDescent="0.35">
      <c r="A8457" s="3" t="s">
        <v>8509</v>
      </c>
      <c r="B8457" s="3" t="s">
        <v>1116</v>
      </c>
      <c r="C8457" s="3" t="s">
        <v>1123</v>
      </c>
      <c r="D8457" s="3" t="s">
        <v>1118</v>
      </c>
    </row>
    <row r="8458" spans="1:4" x14ac:dyDescent="0.35">
      <c r="A8458" s="3" t="s">
        <v>8510</v>
      </c>
      <c r="B8458" s="3" t="s">
        <v>1119</v>
      </c>
      <c r="C8458" s="3" t="s">
        <v>1117</v>
      </c>
      <c r="D8458" s="3" t="s">
        <v>1118</v>
      </c>
    </row>
    <row r="8459" spans="1:4" x14ac:dyDescent="0.35">
      <c r="A8459" s="3" t="s">
        <v>8511</v>
      </c>
      <c r="B8459" s="3" t="s">
        <v>1119</v>
      </c>
      <c r="C8459" s="3" t="s">
        <v>1117</v>
      </c>
      <c r="D8459" s="3" t="s">
        <v>1118</v>
      </c>
    </row>
    <row r="8460" spans="1:4" x14ac:dyDescent="0.35">
      <c r="A8460" s="3" t="s">
        <v>8512</v>
      </c>
      <c r="B8460" s="3" t="s">
        <v>1116</v>
      </c>
      <c r="C8460" s="3" t="s">
        <v>1122</v>
      </c>
      <c r="D8460" s="3" t="s">
        <v>1118</v>
      </c>
    </row>
    <row r="8461" spans="1:4" x14ac:dyDescent="0.35">
      <c r="A8461" s="3" t="s">
        <v>8513</v>
      </c>
      <c r="B8461" s="3" t="s">
        <v>1116</v>
      </c>
      <c r="C8461" s="3" t="s">
        <v>1123</v>
      </c>
      <c r="D8461" s="3" t="s">
        <v>1118</v>
      </c>
    </row>
    <row r="8462" spans="1:4" x14ac:dyDescent="0.35">
      <c r="A8462" s="3" t="s">
        <v>8514</v>
      </c>
      <c r="B8462" s="3" t="s">
        <v>1119</v>
      </c>
      <c r="C8462" s="3" t="s">
        <v>1122</v>
      </c>
      <c r="D8462" s="3" t="s">
        <v>1118</v>
      </c>
    </row>
    <row r="8463" spans="1:4" x14ac:dyDescent="0.35">
      <c r="A8463" s="3" t="s">
        <v>8515</v>
      </c>
      <c r="B8463" s="3" t="s">
        <v>1119</v>
      </c>
      <c r="C8463" s="3" t="s">
        <v>1121</v>
      </c>
      <c r="D8463" s="3" t="s">
        <v>1118</v>
      </c>
    </row>
    <row r="8464" spans="1:4" x14ac:dyDescent="0.35">
      <c r="A8464" s="3" t="s">
        <v>8516</v>
      </c>
      <c r="B8464" s="3" t="s">
        <v>1119</v>
      </c>
      <c r="C8464" s="3" t="s">
        <v>1121</v>
      </c>
      <c r="D8464" s="3" t="s">
        <v>1118</v>
      </c>
    </row>
    <row r="8465" spans="1:4" x14ac:dyDescent="0.35">
      <c r="A8465" s="3" t="s">
        <v>8517</v>
      </c>
      <c r="B8465" s="3" t="s">
        <v>1116</v>
      </c>
      <c r="C8465" s="3" t="s">
        <v>1122</v>
      </c>
      <c r="D8465" s="3" t="s">
        <v>1124</v>
      </c>
    </row>
    <row r="8466" spans="1:4" x14ac:dyDescent="0.35">
      <c r="A8466" s="3" t="s">
        <v>8518</v>
      </c>
      <c r="B8466" s="3" t="s">
        <v>1116</v>
      </c>
      <c r="C8466" s="3" t="s">
        <v>1123</v>
      </c>
      <c r="D8466" s="3" t="s">
        <v>1118</v>
      </c>
    </row>
    <row r="8467" spans="1:4" x14ac:dyDescent="0.35">
      <c r="A8467" s="3" t="s">
        <v>8519</v>
      </c>
      <c r="B8467" s="3" t="s">
        <v>1116</v>
      </c>
      <c r="C8467" s="3" t="s">
        <v>1117</v>
      </c>
      <c r="D8467" s="3" t="s">
        <v>1118</v>
      </c>
    </row>
    <row r="8468" spans="1:4" x14ac:dyDescent="0.35">
      <c r="A8468" s="3" t="s">
        <v>8520</v>
      </c>
      <c r="B8468" s="3" t="s">
        <v>1119</v>
      </c>
      <c r="C8468" s="3" t="s">
        <v>1123</v>
      </c>
      <c r="D8468" s="3" t="s">
        <v>1124</v>
      </c>
    </row>
    <row r="8469" spans="1:4" x14ac:dyDescent="0.35">
      <c r="A8469" s="3" t="s">
        <v>8521</v>
      </c>
      <c r="B8469" s="3" t="s">
        <v>1116</v>
      </c>
      <c r="C8469" s="3" t="s">
        <v>1122</v>
      </c>
      <c r="D8469" s="3" t="s">
        <v>1118</v>
      </c>
    </row>
    <row r="8470" spans="1:4" x14ac:dyDescent="0.35">
      <c r="A8470" s="3" t="s">
        <v>8522</v>
      </c>
      <c r="B8470" s="3" t="s">
        <v>1116</v>
      </c>
      <c r="C8470" s="3" t="s">
        <v>1121</v>
      </c>
      <c r="D8470" s="3" t="s">
        <v>1124</v>
      </c>
    </row>
    <row r="8471" spans="1:4" x14ac:dyDescent="0.35">
      <c r="A8471" s="3" t="s">
        <v>8523</v>
      </c>
      <c r="B8471" s="3" t="s">
        <v>1116</v>
      </c>
      <c r="C8471" s="3" t="s">
        <v>1117</v>
      </c>
      <c r="D8471" s="3" t="s">
        <v>1126</v>
      </c>
    </row>
    <row r="8472" spans="1:4" x14ac:dyDescent="0.35">
      <c r="A8472" s="3" t="s">
        <v>8524</v>
      </c>
      <c r="B8472" s="3" t="s">
        <v>1119</v>
      </c>
      <c r="C8472" s="3" t="s">
        <v>1123</v>
      </c>
      <c r="D8472" s="3" t="s">
        <v>1124</v>
      </c>
    </row>
    <row r="8473" spans="1:4" x14ac:dyDescent="0.35">
      <c r="A8473" s="3" t="s">
        <v>8525</v>
      </c>
      <c r="B8473" s="3" t="s">
        <v>1120</v>
      </c>
      <c r="C8473" s="3" t="s">
        <v>1117</v>
      </c>
      <c r="D8473" s="3" t="s">
        <v>1118</v>
      </c>
    </row>
    <row r="8474" spans="1:4" x14ac:dyDescent="0.35">
      <c r="A8474" s="3" t="s">
        <v>8526</v>
      </c>
      <c r="B8474" s="3" t="s">
        <v>1116</v>
      </c>
      <c r="C8474" s="3" t="s">
        <v>1123</v>
      </c>
      <c r="D8474" s="3" t="s">
        <v>1118</v>
      </c>
    </row>
    <row r="8475" spans="1:4" x14ac:dyDescent="0.35">
      <c r="A8475" s="3" t="s">
        <v>8527</v>
      </c>
      <c r="B8475" s="3" t="s">
        <v>1116</v>
      </c>
      <c r="C8475" s="3" t="s">
        <v>1122</v>
      </c>
      <c r="D8475" s="3" t="s">
        <v>1118</v>
      </c>
    </row>
    <row r="8476" spans="1:4" x14ac:dyDescent="0.35">
      <c r="A8476" s="3" t="s">
        <v>8528</v>
      </c>
      <c r="B8476" s="3" t="s">
        <v>1119</v>
      </c>
      <c r="C8476" s="3" t="s">
        <v>1123</v>
      </c>
      <c r="D8476" s="3" t="s">
        <v>1118</v>
      </c>
    </row>
    <row r="8477" spans="1:4" x14ac:dyDescent="0.35">
      <c r="A8477" s="3" t="s">
        <v>8529</v>
      </c>
      <c r="B8477" s="3" t="s">
        <v>1116</v>
      </c>
      <c r="C8477" s="3" t="s">
        <v>1123</v>
      </c>
      <c r="D8477" s="3" t="s">
        <v>1118</v>
      </c>
    </row>
    <row r="8478" spans="1:4" x14ac:dyDescent="0.35">
      <c r="A8478" s="3" t="s">
        <v>8530</v>
      </c>
      <c r="B8478" s="3" t="s">
        <v>1116</v>
      </c>
      <c r="C8478" s="3" t="s">
        <v>1121</v>
      </c>
      <c r="D8478" s="3" t="s">
        <v>1118</v>
      </c>
    </row>
    <row r="8479" spans="1:4" x14ac:dyDescent="0.35">
      <c r="A8479" s="3" t="s">
        <v>8531</v>
      </c>
      <c r="B8479" s="3" t="s">
        <v>1116</v>
      </c>
      <c r="C8479" s="3" t="s">
        <v>1122</v>
      </c>
      <c r="D8479" s="3" t="s">
        <v>1118</v>
      </c>
    </row>
    <row r="8480" spans="1:4" x14ac:dyDescent="0.35">
      <c r="A8480" s="3" t="s">
        <v>8532</v>
      </c>
      <c r="B8480" s="3" t="s">
        <v>1116</v>
      </c>
      <c r="C8480" s="3" t="s">
        <v>1121</v>
      </c>
      <c r="D8480" s="3" t="s">
        <v>1118</v>
      </c>
    </row>
    <row r="8481" spans="1:4" x14ac:dyDescent="0.35">
      <c r="A8481" s="3" t="s">
        <v>8533</v>
      </c>
      <c r="B8481" s="3" t="s">
        <v>1119</v>
      </c>
      <c r="C8481" s="3" t="s">
        <v>1117</v>
      </c>
      <c r="D8481" s="3" t="s">
        <v>1118</v>
      </c>
    </row>
    <row r="8482" spans="1:4" x14ac:dyDescent="0.35">
      <c r="A8482" s="3" t="s">
        <v>8534</v>
      </c>
      <c r="B8482" s="3" t="s">
        <v>1116</v>
      </c>
      <c r="C8482" s="3" t="s">
        <v>1117</v>
      </c>
      <c r="D8482" s="3" t="s">
        <v>1126</v>
      </c>
    </row>
    <row r="8483" spans="1:4" x14ac:dyDescent="0.35">
      <c r="A8483" s="3" t="s">
        <v>8535</v>
      </c>
      <c r="B8483" s="3" t="s">
        <v>1120</v>
      </c>
      <c r="C8483" s="3" t="s">
        <v>1123</v>
      </c>
      <c r="D8483" s="3" t="s">
        <v>1124</v>
      </c>
    </row>
    <row r="8484" spans="1:4" x14ac:dyDescent="0.35">
      <c r="A8484" s="3" t="s">
        <v>8536</v>
      </c>
      <c r="B8484" s="3" t="s">
        <v>1116</v>
      </c>
      <c r="C8484" s="3" t="s">
        <v>1121</v>
      </c>
      <c r="D8484" s="3" t="s">
        <v>1118</v>
      </c>
    </row>
    <row r="8485" spans="1:4" x14ac:dyDescent="0.35">
      <c r="A8485" s="3" t="s">
        <v>8537</v>
      </c>
      <c r="B8485" s="3" t="s">
        <v>1116</v>
      </c>
      <c r="C8485" s="3" t="s">
        <v>1117</v>
      </c>
      <c r="D8485" s="3" t="s">
        <v>1118</v>
      </c>
    </row>
    <row r="8486" spans="1:4" x14ac:dyDescent="0.35">
      <c r="A8486" s="3" t="s">
        <v>8538</v>
      </c>
      <c r="B8486" s="3" t="s">
        <v>1116</v>
      </c>
      <c r="C8486" s="3" t="s">
        <v>1121</v>
      </c>
      <c r="D8486" s="3" t="s">
        <v>1118</v>
      </c>
    </row>
    <row r="8487" spans="1:4" x14ac:dyDescent="0.35">
      <c r="A8487" s="3" t="s">
        <v>8539</v>
      </c>
      <c r="B8487" s="3" t="s">
        <v>1120</v>
      </c>
      <c r="C8487" s="3" t="s">
        <v>1123</v>
      </c>
      <c r="D8487" s="3" t="s">
        <v>1118</v>
      </c>
    </row>
    <row r="8488" spans="1:4" x14ac:dyDescent="0.35">
      <c r="A8488" s="3" t="s">
        <v>8540</v>
      </c>
      <c r="B8488" s="3" t="s">
        <v>1116</v>
      </c>
      <c r="C8488" s="3" t="s">
        <v>1117</v>
      </c>
      <c r="D8488" s="3" t="s">
        <v>1118</v>
      </c>
    </row>
    <row r="8489" spans="1:4" x14ac:dyDescent="0.35">
      <c r="A8489" s="3" t="s">
        <v>8541</v>
      </c>
      <c r="B8489" s="3" t="s">
        <v>1119</v>
      </c>
      <c r="C8489" s="3" t="s">
        <v>1117</v>
      </c>
      <c r="D8489" s="3" t="s">
        <v>1118</v>
      </c>
    </row>
    <row r="8490" spans="1:4" x14ac:dyDescent="0.35">
      <c r="A8490" s="3" t="s">
        <v>8542</v>
      </c>
      <c r="B8490" s="3" t="s">
        <v>1116</v>
      </c>
      <c r="C8490" s="3" t="s">
        <v>1117</v>
      </c>
      <c r="D8490" s="3" t="s">
        <v>1124</v>
      </c>
    </row>
    <row r="8491" spans="1:4" x14ac:dyDescent="0.35">
      <c r="A8491" s="3" t="s">
        <v>8543</v>
      </c>
      <c r="B8491" s="3" t="s">
        <v>1119</v>
      </c>
      <c r="C8491" s="3" t="s">
        <v>1123</v>
      </c>
      <c r="D8491" s="3" t="s">
        <v>1118</v>
      </c>
    </row>
    <row r="8492" spans="1:4" x14ac:dyDescent="0.35">
      <c r="A8492" s="3" t="s">
        <v>8544</v>
      </c>
      <c r="B8492" s="3" t="s">
        <v>1120</v>
      </c>
      <c r="C8492" s="3" t="s">
        <v>1123</v>
      </c>
      <c r="D8492" s="3" t="s">
        <v>1118</v>
      </c>
    </row>
    <row r="8493" spans="1:4" x14ac:dyDescent="0.35">
      <c r="A8493" s="3" t="s">
        <v>8545</v>
      </c>
      <c r="B8493" s="3" t="s">
        <v>1116</v>
      </c>
      <c r="C8493" s="3" t="s">
        <v>1123</v>
      </c>
      <c r="D8493" s="3" t="s">
        <v>1126</v>
      </c>
    </row>
    <row r="8494" spans="1:4" x14ac:dyDescent="0.35">
      <c r="A8494" s="3" t="s">
        <v>8546</v>
      </c>
      <c r="B8494" s="3" t="s">
        <v>1116</v>
      </c>
      <c r="C8494" s="3" t="s">
        <v>1121</v>
      </c>
      <c r="D8494" s="3" t="s">
        <v>1124</v>
      </c>
    </row>
    <row r="8495" spans="1:4" x14ac:dyDescent="0.35">
      <c r="A8495" s="3" t="s">
        <v>8547</v>
      </c>
      <c r="B8495" s="3" t="s">
        <v>1116</v>
      </c>
      <c r="C8495" s="3" t="s">
        <v>1121</v>
      </c>
      <c r="D8495" s="3" t="s">
        <v>1124</v>
      </c>
    </row>
    <row r="8496" spans="1:4" x14ac:dyDescent="0.35">
      <c r="A8496" s="3" t="s">
        <v>8548</v>
      </c>
      <c r="B8496" s="3" t="s">
        <v>1116</v>
      </c>
      <c r="C8496" s="3" t="s">
        <v>1123</v>
      </c>
      <c r="D8496" s="3" t="s">
        <v>1118</v>
      </c>
    </row>
    <row r="8497" spans="1:4" x14ac:dyDescent="0.35">
      <c r="A8497" s="3" t="s">
        <v>8549</v>
      </c>
      <c r="B8497" s="3" t="s">
        <v>1116</v>
      </c>
      <c r="C8497" s="3" t="s">
        <v>1117</v>
      </c>
      <c r="D8497" s="3" t="s">
        <v>1124</v>
      </c>
    </row>
    <row r="8498" spans="1:4" x14ac:dyDescent="0.35">
      <c r="A8498" s="3" t="s">
        <v>8550</v>
      </c>
      <c r="B8498" s="3" t="s">
        <v>1116</v>
      </c>
      <c r="C8498" s="3" t="s">
        <v>1117</v>
      </c>
      <c r="D8498" s="3" t="s">
        <v>1118</v>
      </c>
    </row>
    <row r="8499" spans="1:4" x14ac:dyDescent="0.35">
      <c r="A8499" s="3" t="s">
        <v>8551</v>
      </c>
      <c r="B8499" s="3" t="s">
        <v>1116</v>
      </c>
      <c r="C8499" s="3" t="s">
        <v>1122</v>
      </c>
      <c r="D8499" s="3" t="s">
        <v>1118</v>
      </c>
    </row>
    <row r="8500" spans="1:4" x14ac:dyDescent="0.35">
      <c r="A8500" s="3" t="s">
        <v>8552</v>
      </c>
      <c r="B8500" s="3" t="s">
        <v>1116</v>
      </c>
      <c r="C8500" s="3" t="s">
        <v>1117</v>
      </c>
      <c r="D8500" s="3" t="s">
        <v>1118</v>
      </c>
    </row>
    <row r="8501" spans="1:4" x14ac:dyDescent="0.35">
      <c r="A8501" s="3" t="s">
        <v>8553</v>
      </c>
      <c r="B8501" s="3" t="s">
        <v>1116</v>
      </c>
      <c r="C8501" s="3" t="s">
        <v>1122</v>
      </c>
      <c r="D8501" s="3" t="s">
        <v>1118</v>
      </c>
    </row>
    <row r="8502" spans="1:4" x14ac:dyDescent="0.35">
      <c r="A8502" s="3" t="s">
        <v>8554</v>
      </c>
      <c r="B8502" s="3" t="s">
        <v>1116</v>
      </c>
      <c r="C8502" s="3" t="s">
        <v>1117</v>
      </c>
      <c r="D8502" s="3" t="s">
        <v>1118</v>
      </c>
    </row>
    <row r="8503" spans="1:4" x14ac:dyDescent="0.35">
      <c r="A8503" s="3" t="s">
        <v>8555</v>
      </c>
      <c r="B8503" s="3" t="s">
        <v>1116</v>
      </c>
      <c r="C8503" s="3" t="s">
        <v>1121</v>
      </c>
      <c r="D8503" s="3" t="s">
        <v>1118</v>
      </c>
    </row>
    <row r="8504" spans="1:4" x14ac:dyDescent="0.35">
      <c r="A8504" s="3" t="s">
        <v>8556</v>
      </c>
      <c r="B8504" s="3" t="s">
        <v>1116</v>
      </c>
      <c r="C8504" s="3" t="s">
        <v>1117</v>
      </c>
      <c r="D8504" s="3" t="s">
        <v>1126</v>
      </c>
    </row>
    <row r="8505" spans="1:4" x14ac:dyDescent="0.35">
      <c r="A8505" s="3" t="s">
        <v>8557</v>
      </c>
      <c r="B8505" s="3" t="s">
        <v>1119</v>
      </c>
      <c r="C8505" s="3" t="s">
        <v>1121</v>
      </c>
      <c r="D8505" s="3" t="s">
        <v>1126</v>
      </c>
    </row>
    <row r="8506" spans="1:4" x14ac:dyDescent="0.35">
      <c r="A8506" s="3" t="s">
        <v>8558</v>
      </c>
      <c r="B8506" s="3" t="s">
        <v>1116</v>
      </c>
      <c r="C8506" s="3" t="s">
        <v>1122</v>
      </c>
      <c r="D8506" s="3" t="s">
        <v>1124</v>
      </c>
    </row>
    <row r="8507" spans="1:4" x14ac:dyDescent="0.35">
      <c r="A8507" s="3" t="s">
        <v>8559</v>
      </c>
      <c r="B8507" s="3" t="s">
        <v>1119</v>
      </c>
      <c r="C8507" s="3" t="s">
        <v>1117</v>
      </c>
      <c r="D8507" s="3" t="s">
        <v>1118</v>
      </c>
    </row>
    <row r="8508" spans="1:4" x14ac:dyDescent="0.35">
      <c r="A8508" s="3" t="s">
        <v>8560</v>
      </c>
      <c r="B8508" s="3" t="s">
        <v>1119</v>
      </c>
      <c r="C8508" s="3" t="s">
        <v>1123</v>
      </c>
      <c r="D8508" s="3" t="s">
        <v>1118</v>
      </c>
    </row>
    <row r="8509" spans="1:4" x14ac:dyDescent="0.35">
      <c r="A8509" s="3" t="s">
        <v>8561</v>
      </c>
      <c r="B8509" s="3" t="s">
        <v>1119</v>
      </c>
      <c r="C8509" s="3" t="s">
        <v>1117</v>
      </c>
      <c r="D8509" s="3" t="s">
        <v>1118</v>
      </c>
    </row>
    <row r="8510" spans="1:4" x14ac:dyDescent="0.35">
      <c r="A8510" s="3" t="s">
        <v>8562</v>
      </c>
      <c r="B8510" s="3" t="s">
        <v>1116</v>
      </c>
      <c r="C8510" s="3" t="s">
        <v>1122</v>
      </c>
      <c r="D8510" s="3" t="s">
        <v>1118</v>
      </c>
    </row>
    <row r="8511" spans="1:4" x14ac:dyDescent="0.35">
      <c r="A8511" s="3" t="s">
        <v>8563</v>
      </c>
      <c r="B8511" s="3" t="s">
        <v>1116</v>
      </c>
      <c r="C8511" s="3" t="s">
        <v>1123</v>
      </c>
      <c r="D8511" s="3" t="s">
        <v>1126</v>
      </c>
    </row>
    <row r="8512" spans="1:4" x14ac:dyDescent="0.35">
      <c r="A8512" s="3" t="s">
        <v>8564</v>
      </c>
      <c r="B8512" s="3" t="s">
        <v>1119</v>
      </c>
      <c r="C8512" s="3" t="s">
        <v>1123</v>
      </c>
      <c r="D8512" s="3" t="s">
        <v>1118</v>
      </c>
    </row>
    <row r="8513" spans="1:4" x14ac:dyDescent="0.35">
      <c r="A8513" s="3" t="s">
        <v>8565</v>
      </c>
      <c r="B8513" s="3" t="s">
        <v>1119</v>
      </c>
      <c r="C8513" s="3" t="s">
        <v>1121</v>
      </c>
      <c r="D8513" s="3" t="s">
        <v>1118</v>
      </c>
    </row>
    <row r="8514" spans="1:4" x14ac:dyDescent="0.35">
      <c r="A8514" s="3" t="s">
        <v>8566</v>
      </c>
      <c r="B8514" s="3" t="s">
        <v>1116</v>
      </c>
      <c r="C8514" s="3" t="s">
        <v>1121</v>
      </c>
      <c r="D8514" s="3" t="s">
        <v>1126</v>
      </c>
    </row>
    <row r="8515" spans="1:4" x14ac:dyDescent="0.35">
      <c r="A8515" s="3" t="s">
        <v>8567</v>
      </c>
      <c r="B8515" s="3" t="s">
        <v>1116</v>
      </c>
      <c r="C8515" s="3" t="s">
        <v>1122</v>
      </c>
      <c r="D8515" s="3" t="s">
        <v>1118</v>
      </c>
    </row>
    <row r="8516" spans="1:4" x14ac:dyDescent="0.35">
      <c r="A8516" s="3" t="s">
        <v>8568</v>
      </c>
      <c r="B8516" s="3" t="s">
        <v>1116</v>
      </c>
      <c r="C8516" s="3" t="s">
        <v>1121</v>
      </c>
      <c r="D8516" s="3" t="s">
        <v>1124</v>
      </c>
    </row>
    <row r="8517" spans="1:4" x14ac:dyDescent="0.35">
      <c r="A8517" s="3" t="s">
        <v>8569</v>
      </c>
      <c r="B8517" s="3" t="s">
        <v>1116</v>
      </c>
      <c r="C8517" s="3" t="s">
        <v>1117</v>
      </c>
      <c r="D8517" s="3" t="s">
        <v>1118</v>
      </c>
    </row>
    <row r="8518" spans="1:4" x14ac:dyDescent="0.35">
      <c r="A8518" s="3" t="s">
        <v>8570</v>
      </c>
      <c r="B8518" s="3" t="s">
        <v>1119</v>
      </c>
      <c r="C8518" s="3" t="s">
        <v>1117</v>
      </c>
      <c r="D8518" s="3" t="s">
        <v>1118</v>
      </c>
    </row>
    <row r="8519" spans="1:4" x14ac:dyDescent="0.35">
      <c r="A8519" s="3" t="s">
        <v>8571</v>
      </c>
      <c r="B8519" s="3" t="s">
        <v>1116</v>
      </c>
      <c r="C8519" s="3" t="s">
        <v>1121</v>
      </c>
      <c r="D8519" s="3" t="s">
        <v>1118</v>
      </c>
    </row>
    <row r="8520" spans="1:4" x14ac:dyDescent="0.35">
      <c r="A8520" s="3" t="s">
        <v>8572</v>
      </c>
      <c r="B8520" s="3" t="s">
        <v>1119</v>
      </c>
      <c r="C8520" s="3" t="s">
        <v>1123</v>
      </c>
      <c r="D8520" s="3" t="s">
        <v>1124</v>
      </c>
    </row>
    <row r="8521" spans="1:4" x14ac:dyDescent="0.35">
      <c r="A8521" s="3" t="s">
        <v>8573</v>
      </c>
      <c r="B8521" s="3" t="s">
        <v>1116</v>
      </c>
      <c r="C8521" s="3" t="s">
        <v>1123</v>
      </c>
      <c r="D8521" s="3" t="s">
        <v>1118</v>
      </c>
    </row>
    <row r="8522" spans="1:4" x14ac:dyDescent="0.35">
      <c r="A8522" s="3" t="s">
        <v>8574</v>
      </c>
      <c r="B8522" s="3" t="s">
        <v>1116</v>
      </c>
      <c r="C8522" s="3" t="s">
        <v>1117</v>
      </c>
      <c r="D8522" s="3" t="s">
        <v>1118</v>
      </c>
    </row>
    <row r="8523" spans="1:4" x14ac:dyDescent="0.35">
      <c r="A8523" s="3" t="s">
        <v>8575</v>
      </c>
      <c r="B8523" s="3" t="s">
        <v>1116</v>
      </c>
      <c r="C8523" s="3" t="s">
        <v>1123</v>
      </c>
      <c r="D8523" s="3" t="s">
        <v>1118</v>
      </c>
    </row>
    <row r="8524" spans="1:4" x14ac:dyDescent="0.35">
      <c r="A8524" s="3" t="s">
        <v>8576</v>
      </c>
      <c r="B8524" s="3" t="s">
        <v>1116</v>
      </c>
      <c r="C8524" s="3" t="s">
        <v>1123</v>
      </c>
      <c r="D8524" s="3" t="s">
        <v>1118</v>
      </c>
    </row>
    <row r="8525" spans="1:4" x14ac:dyDescent="0.35">
      <c r="A8525" s="3" t="s">
        <v>8577</v>
      </c>
      <c r="B8525" s="3" t="s">
        <v>1116</v>
      </c>
      <c r="C8525" s="3" t="s">
        <v>1121</v>
      </c>
      <c r="D8525" s="3" t="s">
        <v>1118</v>
      </c>
    </row>
    <row r="8526" spans="1:4" x14ac:dyDescent="0.35">
      <c r="A8526" s="3" t="s">
        <v>8578</v>
      </c>
      <c r="B8526" s="3" t="s">
        <v>1119</v>
      </c>
      <c r="C8526" s="3" t="s">
        <v>1121</v>
      </c>
      <c r="D8526" s="3" t="s">
        <v>1118</v>
      </c>
    </row>
    <row r="8527" spans="1:4" x14ac:dyDescent="0.35">
      <c r="A8527" s="3" t="s">
        <v>8579</v>
      </c>
      <c r="B8527" s="3" t="s">
        <v>1116</v>
      </c>
      <c r="C8527" s="3" t="s">
        <v>1121</v>
      </c>
      <c r="D8527" s="3" t="s">
        <v>1118</v>
      </c>
    </row>
    <row r="8528" spans="1:4" x14ac:dyDescent="0.35">
      <c r="A8528" s="3" t="s">
        <v>8580</v>
      </c>
      <c r="B8528" s="3" t="s">
        <v>1116</v>
      </c>
      <c r="C8528" s="3" t="s">
        <v>1123</v>
      </c>
      <c r="D8528" s="3" t="s">
        <v>1118</v>
      </c>
    </row>
    <row r="8529" spans="1:4" x14ac:dyDescent="0.35">
      <c r="A8529" s="3" t="s">
        <v>8581</v>
      </c>
      <c r="B8529" s="3" t="s">
        <v>1116</v>
      </c>
      <c r="C8529" s="3" t="s">
        <v>1122</v>
      </c>
      <c r="D8529" s="3" t="s">
        <v>1124</v>
      </c>
    </row>
    <row r="8530" spans="1:4" x14ac:dyDescent="0.35">
      <c r="A8530" s="3" t="s">
        <v>8582</v>
      </c>
      <c r="B8530" s="3" t="s">
        <v>1116</v>
      </c>
      <c r="C8530" s="3" t="s">
        <v>1122</v>
      </c>
      <c r="D8530" s="3" t="s">
        <v>1126</v>
      </c>
    </row>
    <row r="8531" spans="1:4" x14ac:dyDescent="0.35">
      <c r="A8531" s="3" t="s">
        <v>8583</v>
      </c>
      <c r="B8531" s="3" t="s">
        <v>1119</v>
      </c>
      <c r="C8531" s="3" t="s">
        <v>1122</v>
      </c>
      <c r="D8531" s="3" t="s">
        <v>1118</v>
      </c>
    </row>
    <row r="8532" spans="1:4" x14ac:dyDescent="0.35">
      <c r="A8532" s="3" t="s">
        <v>8584</v>
      </c>
      <c r="B8532" s="3" t="s">
        <v>1119</v>
      </c>
      <c r="C8532" s="3" t="s">
        <v>1117</v>
      </c>
      <c r="D8532" s="3" t="s">
        <v>1124</v>
      </c>
    </row>
    <row r="8533" spans="1:4" x14ac:dyDescent="0.35">
      <c r="A8533" s="3" t="s">
        <v>8585</v>
      </c>
      <c r="B8533" s="3" t="s">
        <v>1116</v>
      </c>
      <c r="C8533" s="3" t="s">
        <v>1121</v>
      </c>
      <c r="D8533" s="3" t="s">
        <v>1118</v>
      </c>
    </row>
    <row r="8534" spans="1:4" x14ac:dyDescent="0.35">
      <c r="A8534" s="3" t="s">
        <v>8586</v>
      </c>
      <c r="B8534" s="3" t="s">
        <v>1116</v>
      </c>
      <c r="C8534" s="3" t="s">
        <v>1123</v>
      </c>
      <c r="D8534" s="3" t="s">
        <v>1118</v>
      </c>
    </row>
    <row r="8535" spans="1:4" x14ac:dyDescent="0.35">
      <c r="A8535" s="3" t="s">
        <v>8587</v>
      </c>
      <c r="B8535" s="3" t="s">
        <v>1119</v>
      </c>
      <c r="C8535" s="3" t="s">
        <v>1123</v>
      </c>
      <c r="D8535" s="3" t="s">
        <v>1126</v>
      </c>
    </row>
    <row r="8536" spans="1:4" x14ac:dyDescent="0.35">
      <c r="A8536" s="3" t="s">
        <v>8588</v>
      </c>
      <c r="B8536" s="3" t="s">
        <v>1119</v>
      </c>
      <c r="C8536" s="3" t="s">
        <v>1122</v>
      </c>
      <c r="D8536" s="3" t="s">
        <v>1118</v>
      </c>
    </row>
    <row r="8537" spans="1:4" x14ac:dyDescent="0.35">
      <c r="A8537" s="3" t="s">
        <v>8589</v>
      </c>
      <c r="B8537" s="3" t="s">
        <v>1116</v>
      </c>
      <c r="C8537" s="3" t="s">
        <v>1122</v>
      </c>
      <c r="D8537" s="3" t="s">
        <v>1118</v>
      </c>
    </row>
    <row r="8538" spans="1:4" x14ac:dyDescent="0.35">
      <c r="A8538" s="3" t="s">
        <v>8590</v>
      </c>
      <c r="B8538" s="3" t="s">
        <v>1119</v>
      </c>
      <c r="C8538" s="3" t="s">
        <v>1117</v>
      </c>
      <c r="D8538" s="3" t="s">
        <v>1118</v>
      </c>
    </row>
    <row r="8539" spans="1:4" x14ac:dyDescent="0.35">
      <c r="A8539" s="3" t="s">
        <v>8591</v>
      </c>
      <c r="B8539" s="3" t="s">
        <v>1116</v>
      </c>
      <c r="C8539" s="3" t="s">
        <v>1117</v>
      </c>
      <c r="D8539" s="3" t="s">
        <v>1118</v>
      </c>
    </row>
    <row r="8540" spans="1:4" x14ac:dyDescent="0.35">
      <c r="A8540" s="3" t="s">
        <v>8592</v>
      </c>
      <c r="B8540" s="3" t="s">
        <v>1116</v>
      </c>
      <c r="C8540" s="3" t="s">
        <v>1123</v>
      </c>
      <c r="D8540" s="3" t="s">
        <v>1118</v>
      </c>
    </row>
    <row r="8541" spans="1:4" x14ac:dyDescent="0.35">
      <c r="A8541" s="3" t="s">
        <v>8593</v>
      </c>
      <c r="B8541" s="3" t="s">
        <v>1116</v>
      </c>
      <c r="C8541" s="3" t="s">
        <v>1117</v>
      </c>
      <c r="D8541" s="3" t="s">
        <v>1118</v>
      </c>
    </row>
    <row r="8542" spans="1:4" x14ac:dyDescent="0.35">
      <c r="A8542" s="3" t="s">
        <v>8594</v>
      </c>
      <c r="B8542" s="3" t="s">
        <v>1116</v>
      </c>
      <c r="C8542" s="3" t="s">
        <v>1117</v>
      </c>
      <c r="D8542" s="3" t="s">
        <v>1118</v>
      </c>
    </row>
    <row r="8543" spans="1:4" x14ac:dyDescent="0.35">
      <c r="A8543" s="3" t="s">
        <v>8595</v>
      </c>
      <c r="B8543" s="3" t="s">
        <v>1116</v>
      </c>
      <c r="C8543" s="3" t="s">
        <v>1117</v>
      </c>
      <c r="D8543" s="3" t="s">
        <v>1118</v>
      </c>
    </row>
    <row r="8544" spans="1:4" x14ac:dyDescent="0.35">
      <c r="A8544" s="3" t="s">
        <v>8596</v>
      </c>
      <c r="B8544" s="3" t="s">
        <v>1116</v>
      </c>
      <c r="C8544" s="3" t="s">
        <v>1123</v>
      </c>
      <c r="D8544" s="3" t="s">
        <v>1118</v>
      </c>
    </row>
    <row r="8545" spans="1:4" x14ac:dyDescent="0.35">
      <c r="A8545" s="3" t="s">
        <v>8597</v>
      </c>
      <c r="B8545" s="3" t="s">
        <v>1116</v>
      </c>
      <c r="C8545" s="3" t="s">
        <v>1123</v>
      </c>
      <c r="D8545" s="3" t="s">
        <v>1118</v>
      </c>
    </row>
    <row r="8546" spans="1:4" x14ac:dyDescent="0.35">
      <c r="A8546" s="3" t="s">
        <v>8598</v>
      </c>
      <c r="B8546" s="3" t="s">
        <v>1116</v>
      </c>
      <c r="C8546" s="3" t="s">
        <v>1123</v>
      </c>
      <c r="D8546" s="3" t="s">
        <v>1118</v>
      </c>
    </row>
    <row r="8547" spans="1:4" x14ac:dyDescent="0.35">
      <c r="A8547" s="3" t="s">
        <v>8599</v>
      </c>
      <c r="B8547" s="3" t="s">
        <v>1116</v>
      </c>
      <c r="C8547" s="3" t="s">
        <v>1117</v>
      </c>
      <c r="D8547" s="3" t="s">
        <v>1118</v>
      </c>
    </row>
    <row r="8548" spans="1:4" x14ac:dyDescent="0.35">
      <c r="A8548" s="3" t="s">
        <v>8600</v>
      </c>
      <c r="B8548" s="3" t="s">
        <v>1116</v>
      </c>
      <c r="C8548" s="3" t="s">
        <v>1117</v>
      </c>
      <c r="D8548" s="3" t="s">
        <v>1118</v>
      </c>
    </row>
    <row r="8549" spans="1:4" x14ac:dyDescent="0.35">
      <c r="A8549" s="3" t="s">
        <v>8601</v>
      </c>
      <c r="B8549" s="3" t="s">
        <v>1116</v>
      </c>
      <c r="C8549" s="3" t="s">
        <v>1117</v>
      </c>
      <c r="D8549" s="3" t="s">
        <v>1118</v>
      </c>
    </row>
    <row r="8550" spans="1:4" x14ac:dyDescent="0.35">
      <c r="A8550" s="3" t="s">
        <v>8602</v>
      </c>
      <c r="B8550" s="3" t="s">
        <v>1116</v>
      </c>
      <c r="C8550" s="3" t="s">
        <v>1117</v>
      </c>
      <c r="D8550" s="3" t="s">
        <v>1118</v>
      </c>
    </row>
    <row r="8551" spans="1:4" x14ac:dyDescent="0.35">
      <c r="A8551" s="3" t="s">
        <v>8603</v>
      </c>
      <c r="B8551" s="3" t="s">
        <v>1119</v>
      </c>
      <c r="C8551" s="3" t="s">
        <v>1117</v>
      </c>
      <c r="D8551" s="3" t="s">
        <v>1118</v>
      </c>
    </row>
    <row r="8552" spans="1:4" x14ac:dyDescent="0.35">
      <c r="A8552" s="3" t="s">
        <v>8604</v>
      </c>
      <c r="B8552" s="3" t="s">
        <v>1116</v>
      </c>
      <c r="C8552" s="3" t="s">
        <v>1122</v>
      </c>
      <c r="D8552" s="3" t="s">
        <v>1126</v>
      </c>
    </row>
    <row r="8553" spans="1:4" x14ac:dyDescent="0.35">
      <c r="A8553" s="3" t="s">
        <v>8605</v>
      </c>
      <c r="B8553" s="3" t="s">
        <v>1116</v>
      </c>
      <c r="C8553" s="3" t="s">
        <v>1123</v>
      </c>
      <c r="D8553" s="3" t="s">
        <v>1118</v>
      </c>
    </row>
    <row r="8554" spans="1:4" x14ac:dyDescent="0.35">
      <c r="A8554" s="3" t="s">
        <v>8606</v>
      </c>
      <c r="B8554" s="3" t="s">
        <v>1116</v>
      </c>
      <c r="C8554" s="3" t="s">
        <v>1117</v>
      </c>
      <c r="D8554" s="3" t="s">
        <v>1118</v>
      </c>
    </row>
    <row r="8555" spans="1:4" x14ac:dyDescent="0.35">
      <c r="A8555" s="3" t="s">
        <v>8607</v>
      </c>
      <c r="B8555" s="3" t="s">
        <v>1116</v>
      </c>
      <c r="C8555" s="3" t="s">
        <v>1123</v>
      </c>
      <c r="D8555" s="3" t="s">
        <v>1118</v>
      </c>
    </row>
    <row r="8556" spans="1:4" x14ac:dyDescent="0.35">
      <c r="A8556" s="3" t="s">
        <v>8608</v>
      </c>
      <c r="B8556" s="3" t="s">
        <v>1116</v>
      </c>
      <c r="C8556" s="3" t="s">
        <v>1123</v>
      </c>
      <c r="D8556" s="3" t="s">
        <v>1118</v>
      </c>
    </row>
    <row r="8557" spans="1:4" x14ac:dyDescent="0.35">
      <c r="A8557" s="3" t="s">
        <v>8609</v>
      </c>
      <c r="B8557" s="3" t="s">
        <v>1116</v>
      </c>
      <c r="C8557" s="3" t="s">
        <v>1121</v>
      </c>
      <c r="D8557" s="3" t="s">
        <v>1118</v>
      </c>
    </row>
    <row r="8558" spans="1:4" x14ac:dyDescent="0.35">
      <c r="A8558" s="3" t="s">
        <v>8610</v>
      </c>
      <c r="B8558" s="3" t="s">
        <v>1116</v>
      </c>
      <c r="C8558" s="3" t="s">
        <v>1121</v>
      </c>
      <c r="D8558" s="3" t="s">
        <v>1124</v>
      </c>
    </row>
    <row r="8559" spans="1:4" x14ac:dyDescent="0.35">
      <c r="A8559" s="3" t="s">
        <v>8611</v>
      </c>
      <c r="B8559" s="3" t="s">
        <v>1120</v>
      </c>
      <c r="C8559" s="3" t="s">
        <v>1121</v>
      </c>
      <c r="D8559" s="3" t="s">
        <v>1118</v>
      </c>
    </row>
    <row r="8560" spans="1:4" x14ac:dyDescent="0.35">
      <c r="A8560" s="3" t="s">
        <v>8612</v>
      </c>
      <c r="B8560" s="3" t="s">
        <v>1116</v>
      </c>
      <c r="C8560" s="3" t="s">
        <v>1117</v>
      </c>
      <c r="D8560" s="3" t="s">
        <v>1118</v>
      </c>
    </row>
    <row r="8561" spans="1:4" x14ac:dyDescent="0.35">
      <c r="A8561" s="3" t="s">
        <v>8613</v>
      </c>
      <c r="B8561" s="3" t="s">
        <v>1116</v>
      </c>
      <c r="C8561" s="3" t="s">
        <v>1117</v>
      </c>
      <c r="D8561" s="3" t="s">
        <v>1126</v>
      </c>
    </row>
    <row r="8562" spans="1:4" x14ac:dyDescent="0.35">
      <c r="A8562" s="3" t="s">
        <v>8614</v>
      </c>
      <c r="B8562" s="3" t="s">
        <v>1119</v>
      </c>
      <c r="C8562" s="3" t="s">
        <v>1121</v>
      </c>
      <c r="D8562" s="3" t="s">
        <v>1118</v>
      </c>
    </row>
    <row r="8563" spans="1:4" x14ac:dyDescent="0.35">
      <c r="A8563" s="3" t="s">
        <v>8615</v>
      </c>
      <c r="B8563" s="3" t="s">
        <v>1116</v>
      </c>
      <c r="C8563" s="3" t="s">
        <v>1121</v>
      </c>
      <c r="D8563" s="3" t="s">
        <v>1124</v>
      </c>
    </row>
    <row r="8564" spans="1:4" x14ac:dyDescent="0.35">
      <c r="A8564" s="3" t="s">
        <v>8616</v>
      </c>
      <c r="B8564" s="3" t="s">
        <v>1119</v>
      </c>
      <c r="C8564" s="3" t="s">
        <v>1123</v>
      </c>
      <c r="D8564" s="3" t="s">
        <v>1118</v>
      </c>
    </row>
    <row r="8565" spans="1:4" x14ac:dyDescent="0.35">
      <c r="A8565" s="3" t="s">
        <v>8617</v>
      </c>
      <c r="B8565" s="3" t="s">
        <v>1116</v>
      </c>
      <c r="C8565" s="3" t="s">
        <v>1117</v>
      </c>
      <c r="D8565" s="3" t="s">
        <v>1124</v>
      </c>
    </row>
    <row r="8566" spans="1:4" x14ac:dyDescent="0.35">
      <c r="A8566" s="3" t="s">
        <v>8618</v>
      </c>
      <c r="B8566" s="3" t="s">
        <v>1119</v>
      </c>
      <c r="C8566" s="3" t="s">
        <v>1117</v>
      </c>
      <c r="D8566" s="3" t="s">
        <v>1124</v>
      </c>
    </row>
    <row r="8567" spans="1:4" x14ac:dyDescent="0.35">
      <c r="A8567" s="3" t="s">
        <v>8619</v>
      </c>
      <c r="B8567" s="3" t="s">
        <v>1119</v>
      </c>
      <c r="C8567" s="3" t="s">
        <v>1117</v>
      </c>
      <c r="D8567" s="3" t="s">
        <v>1124</v>
      </c>
    </row>
    <row r="8568" spans="1:4" x14ac:dyDescent="0.35">
      <c r="A8568" s="3" t="s">
        <v>8620</v>
      </c>
      <c r="B8568" s="3" t="s">
        <v>1119</v>
      </c>
      <c r="C8568" s="3" t="s">
        <v>1123</v>
      </c>
      <c r="D8568" s="3" t="s">
        <v>1118</v>
      </c>
    </row>
    <row r="8569" spans="1:4" x14ac:dyDescent="0.35">
      <c r="A8569" s="3" t="s">
        <v>8621</v>
      </c>
      <c r="B8569" s="3" t="s">
        <v>1119</v>
      </c>
      <c r="C8569" s="3" t="s">
        <v>1123</v>
      </c>
      <c r="D8569" s="3" t="s">
        <v>1124</v>
      </c>
    </row>
    <row r="8570" spans="1:4" x14ac:dyDescent="0.35">
      <c r="A8570" s="3" t="s">
        <v>8622</v>
      </c>
      <c r="B8570" s="3" t="s">
        <v>1116</v>
      </c>
      <c r="C8570" s="3" t="s">
        <v>1123</v>
      </c>
      <c r="D8570" s="3" t="s">
        <v>1118</v>
      </c>
    </row>
    <row r="8571" spans="1:4" x14ac:dyDescent="0.35">
      <c r="A8571" s="3" t="s">
        <v>8623</v>
      </c>
      <c r="B8571" s="3" t="s">
        <v>1119</v>
      </c>
      <c r="C8571" s="3" t="s">
        <v>1121</v>
      </c>
      <c r="D8571" s="3" t="s">
        <v>1126</v>
      </c>
    </row>
    <row r="8572" spans="1:4" x14ac:dyDescent="0.35">
      <c r="A8572" s="3" t="s">
        <v>8624</v>
      </c>
      <c r="B8572" s="3" t="s">
        <v>1116</v>
      </c>
      <c r="C8572" s="3" t="s">
        <v>1123</v>
      </c>
      <c r="D8572" s="3" t="s">
        <v>1124</v>
      </c>
    </row>
    <row r="8573" spans="1:4" x14ac:dyDescent="0.35">
      <c r="A8573" s="3" t="s">
        <v>8625</v>
      </c>
      <c r="B8573" s="3" t="s">
        <v>1116</v>
      </c>
      <c r="C8573" s="3" t="s">
        <v>1117</v>
      </c>
      <c r="D8573" s="3" t="s">
        <v>1126</v>
      </c>
    </row>
    <row r="8574" spans="1:4" x14ac:dyDescent="0.35">
      <c r="A8574" s="3" t="s">
        <v>8626</v>
      </c>
      <c r="B8574" s="3" t="s">
        <v>1116</v>
      </c>
      <c r="C8574" s="3" t="s">
        <v>1117</v>
      </c>
      <c r="D8574" s="3" t="s">
        <v>1118</v>
      </c>
    </row>
    <row r="8575" spans="1:4" x14ac:dyDescent="0.35">
      <c r="A8575" s="3" t="s">
        <v>8627</v>
      </c>
      <c r="B8575" s="3" t="s">
        <v>1116</v>
      </c>
      <c r="C8575" s="3" t="s">
        <v>1117</v>
      </c>
      <c r="D8575" s="3" t="s">
        <v>1118</v>
      </c>
    </row>
    <row r="8576" spans="1:4" x14ac:dyDescent="0.35">
      <c r="A8576" s="3" t="s">
        <v>8628</v>
      </c>
      <c r="B8576" s="3" t="s">
        <v>1116</v>
      </c>
      <c r="C8576" s="3" t="s">
        <v>1121</v>
      </c>
      <c r="D8576" s="3" t="s">
        <v>1118</v>
      </c>
    </row>
    <row r="8577" spans="1:4" x14ac:dyDescent="0.35">
      <c r="A8577" s="3" t="s">
        <v>8629</v>
      </c>
      <c r="B8577" s="3" t="s">
        <v>1116</v>
      </c>
      <c r="C8577" s="3" t="s">
        <v>1117</v>
      </c>
      <c r="D8577" s="3" t="s">
        <v>1118</v>
      </c>
    </row>
    <row r="8578" spans="1:4" x14ac:dyDescent="0.35">
      <c r="A8578" s="3" t="s">
        <v>8630</v>
      </c>
      <c r="B8578" s="3" t="s">
        <v>1119</v>
      </c>
      <c r="C8578" s="3" t="s">
        <v>1117</v>
      </c>
      <c r="D8578" s="3" t="s">
        <v>1126</v>
      </c>
    </row>
    <row r="8579" spans="1:4" x14ac:dyDescent="0.35">
      <c r="A8579" s="3" t="s">
        <v>8631</v>
      </c>
      <c r="B8579" s="3" t="s">
        <v>1116</v>
      </c>
      <c r="C8579" s="3" t="s">
        <v>1123</v>
      </c>
      <c r="D8579" s="3" t="s">
        <v>1118</v>
      </c>
    </row>
    <row r="8580" spans="1:4" x14ac:dyDescent="0.35">
      <c r="A8580" s="3" t="s">
        <v>8632</v>
      </c>
      <c r="B8580" s="3" t="s">
        <v>1116</v>
      </c>
      <c r="C8580" s="3" t="s">
        <v>1123</v>
      </c>
      <c r="D8580" s="3" t="s">
        <v>1118</v>
      </c>
    </row>
    <row r="8581" spans="1:4" x14ac:dyDescent="0.35">
      <c r="A8581" s="3" t="s">
        <v>8633</v>
      </c>
      <c r="B8581" s="3" t="s">
        <v>1116</v>
      </c>
      <c r="C8581" s="3" t="s">
        <v>1123</v>
      </c>
      <c r="D8581" s="3" t="s">
        <v>1118</v>
      </c>
    </row>
    <row r="8582" spans="1:4" x14ac:dyDescent="0.35">
      <c r="A8582" s="3" t="s">
        <v>8634</v>
      </c>
      <c r="B8582" s="3" t="s">
        <v>1116</v>
      </c>
      <c r="C8582" s="3" t="s">
        <v>1122</v>
      </c>
      <c r="D8582" s="3" t="s">
        <v>1118</v>
      </c>
    </row>
    <row r="8583" spans="1:4" x14ac:dyDescent="0.35">
      <c r="A8583" s="3" t="s">
        <v>8635</v>
      </c>
      <c r="B8583" s="3" t="s">
        <v>1119</v>
      </c>
      <c r="C8583" s="3" t="s">
        <v>1123</v>
      </c>
      <c r="D8583" s="3" t="s">
        <v>1118</v>
      </c>
    </row>
    <row r="8584" spans="1:4" x14ac:dyDescent="0.35">
      <c r="A8584" s="3" t="s">
        <v>8636</v>
      </c>
      <c r="B8584" s="3" t="s">
        <v>1120</v>
      </c>
      <c r="C8584" s="3" t="s">
        <v>1122</v>
      </c>
      <c r="D8584" s="3" t="s">
        <v>1118</v>
      </c>
    </row>
    <row r="8585" spans="1:4" x14ac:dyDescent="0.35">
      <c r="A8585" s="3" t="s">
        <v>8637</v>
      </c>
      <c r="B8585" s="3" t="s">
        <v>1119</v>
      </c>
      <c r="C8585" s="3" t="s">
        <v>1117</v>
      </c>
      <c r="D8585" s="3" t="s">
        <v>1124</v>
      </c>
    </row>
    <row r="8586" spans="1:4" x14ac:dyDescent="0.35">
      <c r="A8586" s="3" t="s">
        <v>8638</v>
      </c>
      <c r="B8586" s="3" t="s">
        <v>1119</v>
      </c>
      <c r="C8586" s="3" t="s">
        <v>1123</v>
      </c>
      <c r="D8586" s="3" t="s">
        <v>1118</v>
      </c>
    </row>
    <row r="8587" spans="1:4" x14ac:dyDescent="0.35">
      <c r="A8587" s="3" t="s">
        <v>8639</v>
      </c>
      <c r="B8587" s="3" t="s">
        <v>1116</v>
      </c>
      <c r="C8587" s="3" t="s">
        <v>1123</v>
      </c>
      <c r="D8587" s="3" t="s">
        <v>1126</v>
      </c>
    </row>
    <row r="8588" spans="1:4" x14ac:dyDescent="0.35">
      <c r="A8588" s="3" t="s">
        <v>8640</v>
      </c>
      <c r="B8588" s="3" t="s">
        <v>1116</v>
      </c>
      <c r="C8588" s="3" t="s">
        <v>1123</v>
      </c>
      <c r="D8588" s="3" t="s">
        <v>1118</v>
      </c>
    </row>
    <row r="8589" spans="1:4" x14ac:dyDescent="0.35">
      <c r="A8589" s="3" t="s">
        <v>8641</v>
      </c>
      <c r="B8589" s="3" t="s">
        <v>1119</v>
      </c>
      <c r="C8589" s="3" t="s">
        <v>1123</v>
      </c>
      <c r="D8589" s="3" t="s">
        <v>1118</v>
      </c>
    </row>
    <row r="8590" spans="1:4" x14ac:dyDescent="0.35">
      <c r="A8590" s="3" t="s">
        <v>8642</v>
      </c>
      <c r="B8590" s="3" t="s">
        <v>1119</v>
      </c>
      <c r="C8590" s="3" t="s">
        <v>1123</v>
      </c>
      <c r="D8590" s="3" t="s">
        <v>1118</v>
      </c>
    </row>
    <row r="8591" spans="1:4" x14ac:dyDescent="0.35">
      <c r="A8591" s="3" t="s">
        <v>8643</v>
      </c>
      <c r="B8591" s="3" t="s">
        <v>1116</v>
      </c>
      <c r="C8591" s="3" t="s">
        <v>1123</v>
      </c>
      <c r="D8591" s="3" t="s">
        <v>1118</v>
      </c>
    </row>
    <row r="8592" spans="1:4" x14ac:dyDescent="0.35">
      <c r="A8592" s="3" t="s">
        <v>8644</v>
      </c>
      <c r="B8592" s="3" t="s">
        <v>1116</v>
      </c>
      <c r="C8592" s="3" t="s">
        <v>1117</v>
      </c>
      <c r="D8592" s="3" t="s">
        <v>1126</v>
      </c>
    </row>
    <row r="8593" spans="1:4" x14ac:dyDescent="0.35">
      <c r="A8593" s="3" t="s">
        <v>8645</v>
      </c>
      <c r="B8593" s="3" t="s">
        <v>1116</v>
      </c>
      <c r="C8593" s="3" t="s">
        <v>1123</v>
      </c>
      <c r="D8593" s="3" t="s">
        <v>1118</v>
      </c>
    </row>
    <row r="8594" spans="1:4" x14ac:dyDescent="0.35">
      <c r="A8594" s="3" t="s">
        <v>8646</v>
      </c>
      <c r="B8594" s="3" t="s">
        <v>1116</v>
      </c>
      <c r="C8594" s="3" t="s">
        <v>1123</v>
      </c>
      <c r="D8594" s="3" t="s">
        <v>1124</v>
      </c>
    </row>
    <row r="8595" spans="1:4" x14ac:dyDescent="0.35">
      <c r="A8595" s="3" t="s">
        <v>8647</v>
      </c>
      <c r="B8595" s="3" t="s">
        <v>1116</v>
      </c>
      <c r="C8595" s="3" t="s">
        <v>1117</v>
      </c>
      <c r="D8595" s="3" t="s">
        <v>1118</v>
      </c>
    </row>
    <row r="8596" spans="1:4" x14ac:dyDescent="0.35">
      <c r="A8596" s="3" t="s">
        <v>8648</v>
      </c>
      <c r="B8596" s="3" t="s">
        <v>1116</v>
      </c>
      <c r="C8596" s="3" t="s">
        <v>1117</v>
      </c>
      <c r="D8596" s="3" t="s">
        <v>1118</v>
      </c>
    </row>
    <row r="8597" spans="1:4" x14ac:dyDescent="0.35">
      <c r="A8597" s="3" t="s">
        <v>8649</v>
      </c>
      <c r="B8597" s="3" t="s">
        <v>1119</v>
      </c>
      <c r="C8597" s="3" t="s">
        <v>1123</v>
      </c>
      <c r="D8597" s="3" t="s">
        <v>1118</v>
      </c>
    </row>
    <row r="8598" spans="1:4" x14ac:dyDescent="0.35">
      <c r="A8598" s="3" t="s">
        <v>8650</v>
      </c>
      <c r="B8598" s="3" t="s">
        <v>1116</v>
      </c>
      <c r="C8598" s="3" t="s">
        <v>1122</v>
      </c>
      <c r="D8598" s="3" t="s">
        <v>1124</v>
      </c>
    </row>
    <row r="8599" spans="1:4" x14ac:dyDescent="0.35">
      <c r="A8599" s="3" t="s">
        <v>8651</v>
      </c>
      <c r="B8599" s="3" t="s">
        <v>1119</v>
      </c>
      <c r="C8599" s="3" t="s">
        <v>1117</v>
      </c>
      <c r="D8599" s="3" t="s">
        <v>1126</v>
      </c>
    </row>
    <row r="8600" spans="1:4" x14ac:dyDescent="0.35">
      <c r="A8600" s="3" t="s">
        <v>8652</v>
      </c>
      <c r="B8600" s="3" t="s">
        <v>1119</v>
      </c>
      <c r="C8600" s="3" t="s">
        <v>1123</v>
      </c>
      <c r="D8600" s="3" t="s">
        <v>1118</v>
      </c>
    </row>
    <row r="8601" spans="1:4" x14ac:dyDescent="0.35">
      <c r="A8601" s="3" t="s">
        <v>8653</v>
      </c>
      <c r="B8601" s="3" t="s">
        <v>1116</v>
      </c>
      <c r="C8601" s="3" t="s">
        <v>1117</v>
      </c>
      <c r="D8601" s="3" t="s">
        <v>1118</v>
      </c>
    </row>
    <row r="8602" spans="1:4" x14ac:dyDescent="0.35">
      <c r="A8602" s="3" t="s">
        <v>8654</v>
      </c>
      <c r="B8602" s="3" t="s">
        <v>1116</v>
      </c>
      <c r="C8602" s="3" t="s">
        <v>1117</v>
      </c>
      <c r="D8602" s="3" t="s">
        <v>1118</v>
      </c>
    </row>
    <row r="8603" spans="1:4" x14ac:dyDescent="0.35">
      <c r="A8603" s="3" t="s">
        <v>8655</v>
      </c>
      <c r="B8603" s="3" t="s">
        <v>1116</v>
      </c>
      <c r="C8603" s="3" t="s">
        <v>1117</v>
      </c>
      <c r="D8603" s="3" t="s">
        <v>1118</v>
      </c>
    </row>
    <row r="8604" spans="1:4" x14ac:dyDescent="0.35">
      <c r="A8604" s="3" t="s">
        <v>8656</v>
      </c>
      <c r="B8604" s="3" t="s">
        <v>1116</v>
      </c>
      <c r="C8604" s="3" t="s">
        <v>1117</v>
      </c>
      <c r="D8604" s="3" t="s">
        <v>1118</v>
      </c>
    </row>
    <row r="8605" spans="1:4" x14ac:dyDescent="0.35">
      <c r="A8605" s="3" t="s">
        <v>8657</v>
      </c>
      <c r="B8605" s="3" t="s">
        <v>1116</v>
      </c>
      <c r="C8605" s="3" t="s">
        <v>1123</v>
      </c>
      <c r="D8605" s="3" t="s">
        <v>1118</v>
      </c>
    </row>
    <row r="8606" spans="1:4" x14ac:dyDescent="0.35">
      <c r="A8606" s="3" t="s">
        <v>8658</v>
      </c>
      <c r="B8606" s="3" t="s">
        <v>1116</v>
      </c>
      <c r="C8606" s="3" t="s">
        <v>1121</v>
      </c>
      <c r="D8606" s="3" t="s">
        <v>1126</v>
      </c>
    </row>
    <row r="8607" spans="1:4" x14ac:dyDescent="0.35">
      <c r="A8607" s="3" t="s">
        <v>8659</v>
      </c>
      <c r="B8607" s="3" t="s">
        <v>1116</v>
      </c>
      <c r="C8607" s="3" t="s">
        <v>1122</v>
      </c>
      <c r="D8607" s="3" t="s">
        <v>1124</v>
      </c>
    </row>
    <row r="8608" spans="1:4" x14ac:dyDescent="0.35">
      <c r="A8608" s="3" t="s">
        <v>8660</v>
      </c>
      <c r="B8608" s="3" t="s">
        <v>1116</v>
      </c>
      <c r="C8608" s="3" t="s">
        <v>1123</v>
      </c>
      <c r="D8608" s="3" t="s">
        <v>1118</v>
      </c>
    </row>
    <row r="8609" spans="1:4" x14ac:dyDescent="0.35">
      <c r="A8609" s="3" t="s">
        <v>8661</v>
      </c>
      <c r="B8609" s="3" t="s">
        <v>1119</v>
      </c>
      <c r="C8609" s="3" t="s">
        <v>1117</v>
      </c>
      <c r="D8609" s="3" t="s">
        <v>1118</v>
      </c>
    </row>
    <row r="8610" spans="1:4" x14ac:dyDescent="0.35">
      <c r="A8610" s="3" t="s">
        <v>8662</v>
      </c>
      <c r="B8610" s="3" t="s">
        <v>1116</v>
      </c>
      <c r="C8610" s="3" t="s">
        <v>1117</v>
      </c>
      <c r="D8610" s="3" t="s">
        <v>1126</v>
      </c>
    </row>
    <row r="8611" spans="1:4" x14ac:dyDescent="0.35">
      <c r="A8611" s="3" t="s">
        <v>8663</v>
      </c>
      <c r="B8611" s="3" t="s">
        <v>1116</v>
      </c>
      <c r="C8611" s="3" t="s">
        <v>1123</v>
      </c>
      <c r="D8611" s="3" t="s">
        <v>1124</v>
      </c>
    </row>
    <row r="8612" spans="1:4" x14ac:dyDescent="0.35">
      <c r="A8612" s="3" t="s">
        <v>8664</v>
      </c>
      <c r="B8612" s="3" t="s">
        <v>1116</v>
      </c>
      <c r="C8612" s="3" t="s">
        <v>1121</v>
      </c>
      <c r="D8612" s="3" t="s">
        <v>1118</v>
      </c>
    </row>
    <row r="8613" spans="1:4" x14ac:dyDescent="0.35">
      <c r="A8613" s="3" t="s">
        <v>8665</v>
      </c>
      <c r="B8613" s="3" t="s">
        <v>1116</v>
      </c>
      <c r="C8613" s="3" t="s">
        <v>1123</v>
      </c>
      <c r="D8613" s="3" t="s">
        <v>1118</v>
      </c>
    </row>
    <row r="8614" spans="1:4" x14ac:dyDescent="0.35">
      <c r="A8614" s="3" t="s">
        <v>8666</v>
      </c>
      <c r="B8614" s="3" t="s">
        <v>1116</v>
      </c>
      <c r="C8614" s="3" t="s">
        <v>1117</v>
      </c>
      <c r="D8614" s="3" t="s">
        <v>1118</v>
      </c>
    </row>
    <row r="8615" spans="1:4" x14ac:dyDescent="0.35">
      <c r="A8615" s="3" t="s">
        <v>8667</v>
      </c>
      <c r="B8615" s="3" t="s">
        <v>1119</v>
      </c>
      <c r="C8615" s="3" t="s">
        <v>1117</v>
      </c>
      <c r="D8615" s="3" t="s">
        <v>1118</v>
      </c>
    </row>
    <row r="8616" spans="1:4" x14ac:dyDescent="0.35">
      <c r="A8616" s="3" t="s">
        <v>8668</v>
      </c>
      <c r="B8616" s="3" t="s">
        <v>1119</v>
      </c>
      <c r="C8616" s="3" t="s">
        <v>1123</v>
      </c>
      <c r="D8616" s="3" t="s">
        <v>1118</v>
      </c>
    </row>
    <row r="8617" spans="1:4" x14ac:dyDescent="0.35">
      <c r="A8617" s="3" t="s">
        <v>8669</v>
      </c>
      <c r="B8617" s="3" t="s">
        <v>1116</v>
      </c>
      <c r="C8617" s="3" t="s">
        <v>1117</v>
      </c>
      <c r="D8617" s="3" t="s">
        <v>1118</v>
      </c>
    </row>
    <row r="8618" spans="1:4" x14ac:dyDescent="0.35">
      <c r="A8618" s="3" t="s">
        <v>8670</v>
      </c>
      <c r="B8618" s="3" t="s">
        <v>1116</v>
      </c>
      <c r="C8618" s="3" t="s">
        <v>1117</v>
      </c>
      <c r="D8618" s="3" t="s">
        <v>1118</v>
      </c>
    </row>
    <row r="8619" spans="1:4" x14ac:dyDescent="0.35">
      <c r="A8619" s="3" t="s">
        <v>8671</v>
      </c>
      <c r="B8619" s="3" t="s">
        <v>1116</v>
      </c>
      <c r="C8619" s="3" t="s">
        <v>1121</v>
      </c>
      <c r="D8619" s="3" t="s">
        <v>1124</v>
      </c>
    </row>
    <row r="8620" spans="1:4" x14ac:dyDescent="0.35">
      <c r="A8620" s="3" t="s">
        <v>8672</v>
      </c>
      <c r="B8620" s="3" t="s">
        <v>1120</v>
      </c>
      <c r="C8620" s="3" t="s">
        <v>1117</v>
      </c>
      <c r="D8620" s="3" t="s">
        <v>1118</v>
      </c>
    </row>
    <row r="8621" spans="1:4" x14ac:dyDescent="0.35">
      <c r="A8621" s="3" t="s">
        <v>8673</v>
      </c>
      <c r="B8621" s="3" t="s">
        <v>1116</v>
      </c>
      <c r="C8621" s="3" t="s">
        <v>1122</v>
      </c>
      <c r="D8621" s="3" t="s">
        <v>1124</v>
      </c>
    </row>
    <row r="8622" spans="1:4" x14ac:dyDescent="0.35">
      <c r="A8622" s="3" t="s">
        <v>8674</v>
      </c>
      <c r="B8622" s="3" t="s">
        <v>1116</v>
      </c>
      <c r="C8622" s="3" t="s">
        <v>1117</v>
      </c>
      <c r="D8622" s="3" t="s">
        <v>1118</v>
      </c>
    </row>
    <row r="8623" spans="1:4" x14ac:dyDescent="0.35">
      <c r="A8623" s="3" t="s">
        <v>8675</v>
      </c>
      <c r="B8623" s="3" t="s">
        <v>1120</v>
      </c>
      <c r="C8623" s="3" t="s">
        <v>1117</v>
      </c>
      <c r="D8623" s="3" t="s">
        <v>1124</v>
      </c>
    </row>
    <row r="8624" spans="1:4" x14ac:dyDescent="0.35">
      <c r="A8624" s="3" t="s">
        <v>8676</v>
      </c>
      <c r="B8624" s="3" t="s">
        <v>1119</v>
      </c>
      <c r="C8624" s="3" t="s">
        <v>1123</v>
      </c>
      <c r="D8624" s="3" t="s">
        <v>1118</v>
      </c>
    </row>
    <row r="8625" spans="1:4" x14ac:dyDescent="0.35">
      <c r="A8625" s="3" t="s">
        <v>8677</v>
      </c>
      <c r="B8625" s="3" t="s">
        <v>1119</v>
      </c>
      <c r="C8625" s="3" t="s">
        <v>1122</v>
      </c>
      <c r="D8625" s="3" t="s">
        <v>1118</v>
      </c>
    </row>
    <row r="8626" spans="1:4" x14ac:dyDescent="0.35">
      <c r="A8626" s="3" t="s">
        <v>8678</v>
      </c>
      <c r="B8626" s="3" t="s">
        <v>1116</v>
      </c>
      <c r="C8626" s="3" t="s">
        <v>1123</v>
      </c>
      <c r="D8626" s="3" t="s">
        <v>1124</v>
      </c>
    </row>
    <row r="8627" spans="1:4" x14ac:dyDescent="0.35">
      <c r="A8627" s="3" t="s">
        <v>8679</v>
      </c>
      <c r="B8627" s="3" t="s">
        <v>1116</v>
      </c>
      <c r="C8627" s="3" t="s">
        <v>1121</v>
      </c>
      <c r="D8627" s="3" t="s">
        <v>1118</v>
      </c>
    </row>
    <row r="8628" spans="1:4" x14ac:dyDescent="0.35">
      <c r="A8628" s="3" t="s">
        <v>8680</v>
      </c>
      <c r="B8628" s="3" t="s">
        <v>1116</v>
      </c>
      <c r="C8628" s="3" t="s">
        <v>1117</v>
      </c>
      <c r="D8628" s="3" t="s">
        <v>1118</v>
      </c>
    </row>
    <row r="8629" spans="1:4" x14ac:dyDescent="0.35">
      <c r="A8629" s="3" t="s">
        <v>8681</v>
      </c>
      <c r="B8629" s="3" t="s">
        <v>1116</v>
      </c>
      <c r="C8629" s="3" t="s">
        <v>1117</v>
      </c>
      <c r="D8629" s="3" t="s">
        <v>1118</v>
      </c>
    </row>
    <row r="8630" spans="1:4" x14ac:dyDescent="0.35">
      <c r="A8630" s="3" t="s">
        <v>8682</v>
      </c>
      <c r="B8630" s="3" t="s">
        <v>1119</v>
      </c>
      <c r="C8630" s="3" t="s">
        <v>1121</v>
      </c>
      <c r="D8630" s="3" t="s">
        <v>1118</v>
      </c>
    </row>
    <row r="8631" spans="1:4" x14ac:dyDescent="0.35">
      <c r="A8631" s="3" t="s">
        <v>8683</v>
      </c>
      <c r="B8631" s="3" t="s">
        <v>1119</v>
      </c>
      <c r="C8631" s="3" t="s">
        <v>1117</v>
      </c>
      <c r="D8631" s="3" t="s">
        <v>1118</v>
      </c>
    </row>
    <row r="8632" spans="1:4" x14ac:dyDescent="0.35">
      <c r="A8632" s="3" t="s">
        <v>8684</v>
      </c>
      <c r="B8632" s="3" t="s">
        <v>1116</v>
      </c>
      <c r="C8632" s="3" t="s">
        <v>1117</v>
      </c>
      <c r="D8632" s="3" t="s">
        <v>1118</v>
      </c>
    </row>
    <row r="8633" spans="1:4" x14ac:dyDescent="0.35">
      <c r="A8633" s="3" t="s">
        <v>8685</v>
      </c>
      <c r="B8633" s="3" t="s">
        <v>1116</v>
      </c>
      <c r="C8633" s="3" t="s">
        <v>1117</v>
      </c>
      <c r="D8633" s="3" t="s">
        <v>1124</v>
      </c>
    </row>
    <row r="8634" spans="1:4" x14ac:dyDescent="0.35">
      <c r="A8634" s="3" t="s">
        <v>8686</v>
      </c>
      <c r="B8634" s="3" t="s">
        <v>1120</v>
      </c>
      <c r="C8634" s="3" t="s">
        <v>1121</v>
      </c>
      <c r="D8634" s="3" t="s">
        <v>1118</v>
      </c>
    </row>
    <row r="8635" spans="1:4" x14ac:dyDescent="0.35">
      <c r="A8635" s="3" t="s">
        <v>8687</v>
      </c>
      <c r="B8635" s="3" t="s">
        <v>1119</v>
      </c>
      <c r="C8635" s="3" t="s">
        <v>1117</v>
      </c>
      <c r="D8635" s="3" t="s">
        <v>1118</v>
      </c>
    </row>
    <row r="8636" spans="1:4" x14ac:dyDescent="0.35">
      <c r="A8636" s="3" t="s">
        <v>8688</v>
      </c>
      <c r="B8636" s="3" t="s">
        <v>1116</v>
      </c>
      <c r="C8636" s="3" t="s">
        <v>1121</v>
      </c>
      <c r="D8636" s="3" t="s">
        <v>1118</v>
      </c>
    </row>
    <row r="8637" spans="1:4" x14ac:dyDescent="0.35">
      <c r="A8637" s="3" t="s">
        <v>8689</v>
      </c>
      <c r="B8637" s="3" t="s">
        <v>1116</v>
      </c>
      <c r="C8637" s="3" t="s">
        <v>1121</v>
      </c>
      <c r="D8637" s="3" t="s">
        <v>1118</v>
      </c>
    </row>
    <row r="8638" spans="1:4" x14ac:dyDescent="0.35">
      <c r="A8638" s="3" t="s">
        <v>8690</v>
      </c>
      <c r="B8638" s="3" t="s">
        <v>1116</v>
      </c>
      <c r="C8638" s="3" t="s">
        <v>1117</v>
      </c>
      <c r="D8638" s="3" t="s">
        <v>1118</v>
      </c>
    </row>
    <row r="8639" spans="1:4" x14ac:dyDescent="0.35">
      <c r="A8639" s="3" t="s">
        <v>8691</v>
      </c>
      <c r="B8639" s="3" t="s">
        <v>1119</v>
      </c>
      <c r="C8639" s="3" t="s">
        <v>1121</v>
      </c>
      <c r="D8639" s="3" t="s">
        <v>1126</v>
      </c>
    </row>
    <row r="8640" spans="1:4" x14ac:dyDescent="0.35">
      <c r="A8640" s="3" t="s">
        <v>8692</v>
      </c>
      <c r="B8640" s="3" t="s">
        <v>1116</v>
      </c>
      <c r="C8640" s="3" t="s">
        <v>1121</v>
      </c>
      <c r="D8640" s="3" t="s">
        <v>1118</v>
      </c>
    </row>
    <row r="8641" spans="1:4" x14ac:dyDescent="0.35">
      <c r="A8641" s="3" t="s">
        <v>8693</v>
      </c>
      <c r="B8641" s="3" t="s">
        <v>1116</v>
      </c>
      <c r="C8641" s="3" t="s">
        <v>1123</v>
      </c>
      <c r="D8641" s="3" t="s">
        <v>1124</v>
      </c>
    </row>
    <row r="8642" spans="1:4" x14ac:dyDescent="0.35">
      <c r="A8642" s="3" t="s">
        <v>8694</v>
      </c>
      <c r="B8642" s="3" t="s">
        <v>1116</v>
      </c>
      <c r="C8642" s="3" t="s">
        <v>1123</v>
      </c>
      <c r="D8642" s="3" t="s">
        <v>1126</v>
      </c>
    </row>
    <row r="8643" spans="1:4" x14ac:dyDescent="0.35">
      <c r="A8643" s="3" t="s">
        <v>8695</v>
      </c>
      <c r="B8643" s="3" t="s">
        <v>1119</v>
      </c>
      <c r="C8643" s="3" t="s">
        <v>1121</v>
      </c>
      <c r="D8643" s="3" t="s">
        <v>1124</v>
      </c>
    </row>
    <row r="8644" spans="1:4" x14ac:dyDescent="0.35">
      <c r="A8644" s="3" t="s">
        <v>8696</v>
      </c>
      <c r="B8644" s="3" t="s">
        <v>1116</v>
      </c>
      <c r="C8644" s="3" t="s">
        <v>1117</v>
      </c>
      <c r="D8644" s="3" t="s">
        <v>1118</v>
      </c>
    </row>
    <row r="8645" spans="1:4" x14ac:dyDescent="0.35">
      <c r="A8645" s="3" t="s">
        <v>8697</v>
      </c>
      <c r="B8645" s="3" t="s">
        <v>1120</v>
      </c>
      <c r="C8645" s="3" t="s">
        <v>1117</v>
      </c>
      <c r="D8645" s="3" t="s">
        <v>1124</v>
      </c>
    </row>
    <row r="8646" spans="1:4" x14ac:dyDescent="0.35">
      <c r="A8646" s="3" t="s">
        <v>8698</v>
      </c>
      <c r="B8646" s="3" t="s">
        <v>1116</v>
      </c>
      <c r="C8646" s="3" t="s">
        <v>1117</v>
      </c>
      <c r="D8646" s="3" t="s">
        <v>1118</v>
      </c>
    </row>
    <row r="8647" spans="1:4" x14ac:dyDescent="0.35">
      <c r="A8647" s="3" t="s">
        <v>8699</v>
      </c>
      <c r="B8647" s="3" t="s">
        <v>1116</v>
      </c>
      <c r="C8647" s="3" t="s">
        <v>1122</v>
      </c>
      <c r="D8647" s="3" t="s">
        <v>1118</v>
      </c>
    </row>
    <row r="8648" spans="1:4" x14ac:dyDescent="0.35">
      <c r="A8648" s="3" t="s">
        <v>8700</v>
      </c>
      <c r="B8648" s="3" t="s">
        <v>1116</v>
      </c>
      <c r="C8648" s="3" t="s">
        <v>1123</v>
      </c>
      <c r="D8648" s="3" t="s">
        <v>1124</v>
      </c>
    </row>
    <row r="8649" spans="1:4" x14ac:dyDescent="0.35">
      <c r="A8649" s="3" t="s">
        <v>8701</v>
      </c>
      <c r="B8649" s="3" t="s">
        <v>1116</v>
      </c>
      <c r="C8649" s="3" t="s">
        <v>1123</v>
      </c>
      <c r="D8649" s="3" t="s">
        <v>1118</v>
      </c>
    </row>
    <row r="8650" spans="1:4" x14ac:dyDescent="0.35">
      <c r="A8650" s="3" t="s">
        <v>8702</v>
      </c>
      <c r="B8650" s="3" t="s">
        <v>1116</v>
      </c>
      <c r="C8650" s="3" t="s">
        <v>1123</v>
      </c>
      <c r="D8650" s="3" t="s">
        <v>1118</v>
      </c>
    </row>
    <row r="8651" spans="1:4" x14ac:dyDescent="0.35">
      <c r="A8651" s="3" t="s">
        <v>8703</v>
      </c>
      <c r="B8651" s="3" t="s">
        <v>1116</v>
      </c>
      <c r="C8651" s="3" t="s">
        <v>1117</v>
      </c>
      <c r="D8651" s="3" t="s">
        <v>1118</v>
      </c>
    </row>
    <row r="8652" spans="1:4" x14ac:dyDescent="0.35">
      <c r="A8652" s="3" t="s">
        <v>8704</v>
      </c>
      <c r="B8652" s="3" t="s">
        <v>1120</v>
      </c>
      <c r="C8652" s="3" t="s">
        <v>1121</v>
      </c>
      <c r="D8652" s="3" t="s">
        <v>1118</v>
      </c>
    </row>
    <row r="8653" spans="1:4" x14ac:dyDescent="0.35">
      <c r="A8653" s="3" t="s">
        <v>8705</v>
      </c>
      <c r="B8653" s="3" t="s">
        <v>1119</v>
      </c>
      <c r="C8653" s="3" t="s">
        <v>1123</v>
      </c>
      <c r="D8653" s="3" t="s">
        <v>1118</v>
      </c>
    </row>
    <row r="8654" spans="1:4" x14ac:dyDescent="0.35">
      <c r="A8654" s="3" t="s">
        <v>8706</v>
      </c>
      <c r="B8654" s="3" t="s">
        <v>1116</v>
      </c>
      <c r="C8654" s="3" t="s">
        <v>1121</v>
      </c>
      <c r="D8654" s="3" t="s">
        <v>1118</v>
      </c>
    </row>
    <row r="8655" spans="1:4" x14ac:dyDescent="0.35">
      <c r="A8655" s="3" t="s">
        <v>8707</v>
      </c>
      <c r="B8655" s="3" t="s">
        <v>1119</v>
      </c>
      <c r="C8655" s="3" t="s">
        <v>1121</v>
      </c>
      <c r="D8655" s="3" t="s">
        <v>1118</v>
      </c>
    </row>
    <row r="8656" spans="1:4" x14ac:dyDescent="0.35">
      <c r="A8656" s="3" t="s">
        <v>8708</v>
      </c>
      <c r="B8656" s="3" t="s">
        <v>1116</v>
      </c>
      <c r="C8656" s="3" t="s">
        <v>1122</v>
      </c>
      <c r="D8656" s="3" t="s">
        <v>1118</v>
      </c>
    </row>
    <row r="8657" spans="1:4" x14ac:dyDescent="0.35">
      <c r="A8657" s="3" t="s">
        <v>8709</v>
      </c>
      <c r="B8657" s="3" t="s">
        <v>1119</v>
      </c>
      <c r="C8657" s="3" t="s">
        <v>1117</v>
      </c>
      <c r="D8657" s="3" t="s">
        <v>1118</v>
      </c>
    </row>
    <row r="8658" spans="1:4" x14ac:dyDescent="0.35">
      <c r="A8658" s="3" t="s">
        <v>8710</v>
      </c>
      <c r="B8658" s="3" t="s">
        <v>1119</v>
      </c>
      <c r="C8658" s="3" t="s">
        <v>1121</v>
      </c>
      <c r="D8658" s="3" t="s">
        <v>1118</v>
      </c>
    </row>
    <row r="8659" spans="1:4" x14ac:dyDescent="0.35">
      <c r="A8659" s="3" t="s">
        <v>8711</v>
      </c>
      <c r="B8659" s="3" t="s">
        <v>1116</v>
      </c>
      <c r="C8659" s="3" t="s">
        <v>1117</v>
      </c>
      <c r="D8659" s="3" t="s">
        <v>1126</v>
      </c>
    </row>
    <row r="8660" spans="1:4" x14ac:dyDescent="0.35">
      <c r="A8660" s="3" t="s">
        <v>8712</v>
      </c>
      <c r="B8660" s="3" t="s">
        <v>1120</v>
      </c>
      <c r="C8660" s="3" t="s">
        <v>1117</v>
      </c>
      <c r="D8660" s="3" t="s">
        <v>1118</v>
      </c>
    </row>
    <row r="8661" spans="1:4" x14ac:dyDescent="0.35">
      <c r="A8661" s="3" t="s">
        <v>8713</v>
      </c>
      <c r="B8661" s="3" t="s">
        <v>1116</v>
      </c>
      <c r="C8661" s="3" t="s">
        <v>1121</v>
      </c>
      <c r="D8661" s="3" t="s">
        <v>1124</v>
      </c>
    </row>
    <row r="8662" spans="1:4" x14ac:dyDescent="0.35">
      <c r="A8662" s="3" t="s">
        <v>8714</v>
      </c>
      <c r="B8662" s="3" t="s">
        <v>1116</v>
      </c>
      <c r="C8662" s="3" t="s">
        <v>1122</v>
      </c>
      <c r="D8662" s="3" t="s">
        <v>1118</v>
      </c>
    </row>
    <row r="8663" spans="1:4" x14ac:dyDescent="0.35">
      <c r="A8663" s="3" t="s">
        <v>8715</v>
      </c>
      <c r="B8663" s="3" t="s">
        <v>1116</v>
      </c>
      <c r="C8663" s="3" t="s">
        <v>1123</v>
      </c>
      <c r="D8663" s="3" t="s">
        <v>1118</v>
      </c>
    </row>
    <row r="8664" spans="1:4" x14ac:dyDescent="0.35">
      <c r="A8664" s="3" t="s">
        <v>8716</v>
      </c>
      <c r="B8664" s="3" t="s">
        <v>1119</v>
      </c>
      <c r="C8664" s="3" t="s">
        <v>1122</v>
      </c>
      <c r="D8664" s="3" t="s">
        <v>1118</v>
      </c>
    </row>
    <row r="8665" spans="1:4" x14ac:dyDescent="0.35">
      <c r="A8665" s="3" t="s">
        <v>8717</v>
      </c>
      <c r="B8665" s="3" t="s">
        <v>1116</v>
      </c>
      <c r="C8665" s="3" t="s">
        <v>1122</v>
      </c>
      <c r="D8665" s="3" t="s">
        <v>1118</v>
      </c>
    </row>
    <row r="8666" spans="1:4" x14ac:dyDescent="0.35">
      <c r="A8666" s="3" t="s">
        <v>8718</v>
      </c>
      <c r="B8666" s="3" t="s">
        <v>1119</v>
      </c>
      <c r="C8666" s="3" t="s">
        <v>1117</v>
      </c>
      <c r="D8666" s="3" t="s">
        <v>1118</v>
      </c>
    </row>
    <row r="8667" spans="1:4" x14ac:dyDescent="0.35">
      <c r="A8667" s="3" t="s">
        <v>8719</v>
      </c>
      <c r="B8667" s="3" t="s">
        <v>1116</v>
      </c>
      <c r="C8667" s="3" t="s">
        <v>1122</v>
      </c>
      <c r="D8667" s="3" t="s">
        <v>1118</v>
      </c>
    </row>
    <row r="8668" spans="1:4" x14ac:dyDescent="0.35">
      <c r="A8668" s="3" t="s">
        <v>8720</v>
      </c>
      <c r="B8668" s="3" t="s">
        <v>1116</v>
      </c>
      <c r="C8668" s="3" t="s">
        <v>1123</v>
      </c>
      <c r="D8668" s="3" t="s">
        <v>1118</v>
      </c>
    </row>
    <row r="8669" spans="1:4" x14ac:dyDescent="0.35">
      <c r="A8669" s="3" t="s">
        <v>8721</v>
      </c>
      <c r="B8669" s="3" t="s">
        <v>1119</v>
      </c>
      <c r="C8669" s="3" t="s">
        <v>1121</v>
      </c>
      <c r="D8669" s="3" t="s">
        <v>1124</v>
      </c>
    </row>
    <row r="8670" spans="1:4" x14ac:dyDescent="0.35">
      <c r="A8670" s="3" t="s">
        <v>8722</v>
      </c>
      <c r="B8670" s="3" t="s">
        <v>1116</v>
      </c>
      <c r="C8670" s="3" t="s">
        <v>1117</v>
      </c>
      <c r="D8670" s="3" t="s">
        <v>1118</v>
      </c>
    </row>
    <row r="8671" spans="1:4" x14ac:dyDescent="0.35">
      <c r="A8671" s="3" t="s">
        <v>8723</v>
      </c>
      <c r="B8671" s="3" t="s">
        <v>1116</v>
      </c>
      <c r="C8671" s="3" t="s">
        <v>1121</v>
      </c>
      <c r="D8671" s="3" t="s">
        <v>1118</v>
      </c>
    </row>
    <row r="8672" spans="1:4" x14ac:dyDescent="0.35">
      <c r="A8672" s="3" t="s">
        <v>8724</v>
      </c>
      <c r="B8672" s="3" t="s">
        <v>1116</v>
      </c>
      <c r="C8672" s="3" t="s">
        <v>1121</v>
      </c>
      <c r="D8672" s="3" t="s">
        <v>1118</v>
      </c>
    </row>
    <row r="8673" spans="1:4" x14ac:dyDescent="0.35">
      <c r="A8673" s="3" t="s">
        <v>8725</v>
      </c>
      <c r="B8673" s="3" t="s">
        <v>1119</v>
      </c>
      <c r="C8673" s="3" t="s">
        <v>1121</v>
      </c>
      <c r="D8673" s="3" t="s">
        <v>1124</v>
      </c>
    </row>
    <row r="8674" spans="1:4" x14ac:dyDescent="0.35">
      <c r="A8674" s="3" t="s">
        <v>8726</v>
      </c>
      <c r="B8674" s="3" t="s">
        <v>1119</v>
      </c>
      <c r="C8674" s="3" t="s">
        <v>1117</v>
      </c>
      <c r="D8674" s="3" t="s">
        <v>1118</v>
      </c>
    </row>
    <row r="8675" spans="1:4" x14ac:dyDescent="0.35">
      <c r="A8675" s="3" t="s">
        <v>8727</v>
      </c>
      <c r="B8675" s="3" t="s">
        <v>1116</v>
      </c>
      <c r="C8675" s="3" t="s">
        <v>1122</v>
      </c>
      <c r="D8675" s="3" t="s">
        <v>1124</v>
      </c>
    </row>
    <row r="8676" spans="1:4" x14ac:dyDescent="0.35">
      <c r="A8676" s="3" t="s">
        <v>8728</v>
      </c>
      <c r="B8676" s="3" t="s">
        <v>1120</v>
      </c>
      <c r="C8676" s="3" t="s">
        <v>1117</v>
      </c>
      <c r="D8676" s="3" t="s">
        <v>1118</v>
      </c>
    </row>
    <row r="8677" spans="1:4" x14ac:dyDescent="0.35">
      <c r="A8677" s="3" t="s">
        <v>8729</v>
      </c>
      <c r="B8677" s="3" t="s">
        <v>1116</v>
      </c>
      <c r="C8677" s="3" t="s">
        <v>1117</v>
      </c>
      <c r="D8677" s="3" t="s">
        <v>1124</v>
      </c>
    </row>
    <row r="8678" spans="1:4" x14ac:dyDescent="0.35">
      <c r="A8678" s="3" t="s">
        <v>8730</v>
      </c>
      <c r="B8678" s="3" t="s">
        <v>1116</v>
      </c>
      <c r="C8678" s="3" t="s">
        <v>1121</v>
      </c>
      <c r="D8678" s="3" t="s">
        <v>1118</v>
      </c>
    </row>
    <row r="8679" spans="1:4" x14ac:dyDescent="0.35">
      <c r="A8679" s="3" t="s">
        <v>8731</v>
      </c>
      <c r="B8679" s="3" t="s">
        <v>1119</v>
      </c>
      <c r="C8679" s="3" t="s">
        <v>1121</v>
      </c>
      <c r="D8679" s="3" t="s">
        <v>1118</v>
      </c>
    </row>
    <row r="8680" spans="1:4" x14ac:dyDescent="0.35">
      <c r="A8680" s="3" t="s">
        <v>8732</v>
      </c>
      <c r="B8680" s="3" t="s">
        <v>1116</v>
      </c>
      <c r="C8680" s="3" t="s">
        <v>1121</v>
      </c>
      <c r="D8680" s="3" t="s">
        <v>1118</v>
      </c>
    </row>
    <row r="8681" spans="1:4" x14ac:dyDescent="0.35">
      <c r="A8681" s="3" t="s">
        <v>8733</v>
      </c>
      <c r="B8681" s="3" t="s">
        <v>1119</v>
      </c>
      <c r="C8681" s="3" t="s">
        <v>1121</v>
      </c>
      <c r="D8681" s="3" t="s">
        <v>1118</v>
      </c>
    </row>
    <row r="8682" spans="1:4" x14ac:dyDescent="0.35">
      <c r="A8682" s="3" t="s">
        <v>8734</v>
      </c>
      <c r="B8682" s="3" t="s">
        <v>1116</v>
      </c>
      <c r="C8682" s="3" t="s">
        <v>1123</v>
      </c>
      <c r="D8682" s="3" t="s">
        <v>1118</v>
      </c>
    </row>
    <row r="8683" spans="1:4" x14ac:dyDescent="0.35">
      <c r="A8683" s="3" t="s">
        <v>8735</v>
      </c>
      <c r="B8683" s="3" t="s">
        <v>1119</v>
      </c>
      <c r="C8683" s="3" t="s">
        <v>1121</v>
      </c>
      <c r="D8683" s="3" t="s">
        <v>1118</v>
      </c>
    </row>
    <row r="8684" spans="1:4" x14ac:dyDescent="0.35">
      <c r="A8684" s="3" t="s">
        <v>8736</v>
      </c>
      <c r="B8684" s="3" t="s">
        <v>1116</v>
      </c>
      <c r="C8684" s="3" t="s">
        <v>1121</v>
      </c>
      <c r="D8684" s="3" t="s">
        <v>1124</v>
      </c>
    </row>
    <row r="8685" spans="1:4" x14ac:dyDescent="0.35">
      <c r="A8685" s="3" t="s">
        <v>8737</v>
      </c>
      <c r="B8685" s="3" t="s">
        <v>1116</v>
      </c>
      <c r="C8685" s="3" t="s">
        <v>1123</v>
      </c>
      <c r="D8685" s="3" t="s">
        <v>1118</v>
      </c>
    </row>
    <row r="8686" spans="1:4" x14ac:dyDescent="0.35">
      <c r="A8686" s="3" t="s">
        <v>8738</v>
      </c>
      <c r="B8686" s="3" t="s">
        <v>1116</v>
      </c>
      <c r="C8686" s="3" t="s">
        <v>1121</v>
      </c>
      <c r="D8686" s="3" t="s">
        <v>1118</v>
      </c>
    </row>
    <row r="8687" spans="1:4" x14ac:dyDescent="0.35">
      <c r="A8687" s="3" t="s">
        <v>8739</v>
      </c>
      <c r="B8687" s="3" t="s">
        <v>1116</v>
      </c>
      <c r="C8687" s="3" t="s">
        <v>1123</v>
      </c>
      <c r="D8687" s="3" t="s">
        <v>1118</v>
      </c>
    </row>
    <row r="8688" spans="1:4" x14ac:dyDescent="0.35">
      <c r="A8688" s="3" t="s">
        <v>8740</v>
      </c>
      <c r="B8688" s="3" t="s">
        <v>1116</v>
      </c>
      <c r="C8688" s="3" t="s">
        <v>1121</v>
      </c>
      <c r="D8688" s="3" t="s">
        <v>1124</v>
      </c>
    </row>
    <row r="8689" spans="1:4" x14ac:dyDescent="0.35">
      <c r="A8689" s="3" t="s">
        <v>8741</v>
      </c>
      <c r="B8689" s="3" t="s">
        <v>1120</v>
      </c>
      <c r="C8689" s="3" t="s">
        <v>1121</v>
      </c>
      <c r="D8689" s="3" t="s">
        <v>1118</v>
      </c>
    </row>
    <row r="8690" spans="1:4" x14ac:dyDescent="0.35">
      <c r="A8690" s="3" t="s">
        <v>8742</v>
      </c>
      <c r="B8690" s="3" t="s">
        <v>1116</v>
      </c>
      <c r="C8690" s="3" t="s">
        <v>1122</v>
      </c>
      <c r="D8690" s="3" t="s">
        <v>1118</v>
      </c>
    </row>
    <row r="8691" spans="1:4" x14ac:dyDescent="0.35">
      <c r="A8691" s="3" t="s">
        <v>8743</v>
      </c>
      <c r="B8691" s="3" t="s">
        <v>1119</v>
      </c>
      <c r="C8691" s="3" t="s">
        <v>1122</v>
      </c>
      <c r="D8691" s="3" t="s">
        <v>1118</v>
      </c>
    </row>
    <row r="8692" spans="1:4" x14ac:dyDescent="0.35">
      <c r="A8692" s="3" t="s">
        <v>8744</v>
      </c>
      <c r="B8692" s="3" t="s">
        <v>1116</v>
      </c>
      <c r="C8692" s="3" t="s">
        <v>1123</v>
      </c>
      <c r="D8692" s="3" t="s">
        <v>1118</v>
      </c>
    </row>
    <row r="8693" spans="1:4" x14ac:dyDescent="0.35">
      <c r="A8693" s="3" t="s">
        <v>8745</v>
      </c>
      <c r="B8693" s="3" t="s">
        <v>1116</v>
      </c>
      <c r="C8693" s="3" t="s">
        <v>1117</v>
      </c>
      <c r="D8693" s="3" t="s">
        <v>1124</v>
      </c>
    </row>
    <row r="8694" spans="1:4" x14ac:dyDescent="0.35">
      <c r="A8694" s="3" t="s">
        <v>8746</v>
      </c>
      <c r="B8694" s="3" t="s">
        <v>1119</v>
      </c>
      <c r="C8694" s="3" t="s">
        <v>1117</v>
      </c>
      <c r="D8694" s="3" t="s">
        <v>1118</v>
      </c>
    </row>
    <row r="8695" spans="1:4" x14ac:dyDescent="0.35">
      <c r="A8695" s="3" t="s">
        <v>8747</v>
      </c>
      <c r="B8695" s="3" t="s">
        <v>1116</v>
      </c>
      <c r="C8695" s="3" t="s">
        <v>1122</v>
      </c>
      <c r="D8695" s="3" t="s">
        <v>1124</v>
      </c>
    </row>
    <row r="8696" spans="1:4" x14ac:dyDescent="0.35">
      <c r="A8696" s="3" t="s">
        <v>8748</v>
      </c>
      <c r="B8696" s="3" t="s">
        <v>1116</v>
      </c>
      <c r="C8696" s="3" t="s">
        <v>1117</v>
      </c>
      <c r="D8696" s="3" t="s">
        <v>1118</v>
      </c>
    </row>
    <row r="8697" spans="1:4" x14ac:dyDescent="0.35">
      <c r="A8697" s="3" t="s">
        <v>8749</v>
      </c>
      <c r="B8697" s="3" t="s">
        <v>1116</v>
      </c>
      <c r="C8697" s="3" t="s">
        <v>1123</v>
      </c>
      <c r="D8697" s="3" t="s">
        <v>1118</v>
      </c>
    </row>
    <row r="8698" spans="1:4" x14ac:dyDescent="0.35">
      <c r="A8698" s="3" t="s">
        <v>8750</v>
      </c>
      <c r="B8698" s="3" t="s">
        <v>1116</v>
      </c>
      <c r="C8698" s="3" t="s">
        <v>1117</v>
      </c>
      <c r="D8698" s="3" t="s">
        <v>1118</v>
      </c>
    </row>
    <row r="8699" spans="1:4" x14ac:dyDescent="0.35">
      <c r="A8699" s="3" t="s">
        <v>8751</v>
      </c>
      <c r="B8699" s="3" t="s">
        <v>1116</v>
      </c>
      <c r="C8699" s="3" t="s">
        <v>1123</v>
      </c>
      <c r="D8699" s="3" t="s">
        <v>1118</v>
      </c>
    </row>
    <row r="8700" spans="1:4" x14ac:dyDescent="0.35">
      <c r="A8700" s="3" t="s">
        <v>8752</v>
      </c>
      <c r="B8700" s="3" t="s">
        <v>1116</v>
      </c>
      <c r="C8700" s="3" t="s">
        <v>1117</v>
      </c>
      <c r="D8700" s="3" t="s">
        <v>1118</v>
      </c>
    </row>
    <row r="8701" spans="1:4" x14ac:dyDescent="0.35">
      <c r="A8701" s="3" t="s">
        <v>8753</v>
      </c>
      <c r="B8701" s="3" t="s">
        <v>1116</v>
      </c>
      <c r="C8701" s="3" t="s">
        <v>1122</v>
      </c>
      <c r="D8701" s="3" t="s">
        <v>1118</v>
      </c>
    </row>
    <row r="8702" spans="1:4" x14ac:dyDescent="0.35">
      <c r="A8702" s="3" t="s">
        <v>8754</v>
      </c>
      <c r="B8702" s="3" t="s">
        <v>1116</v>
      </c>
      <c r="C8702" s="3" t="s">
        <v>1117</v>
      </c>
      <c r="D8702" s="3" t="s">
        <v>1118</v>
      </c>
    </row>
    <row r="8703" spans="1:4" x14ac:dyDescent="0.35">
      <c r="A8703" s="3" t="s">
        <v>8755</v>
      </c>
      <c r="B8703" s="3" t="s">
        <v>1119</v>
      </c>
      <c r="C8703" s="3" t="s">
        <v>1117</v>
      </c>
      <c r="D8703" s="3" t="s">
        <v>1118</v>
      </c>
    </row>
    <row r="8704" spans="1:4" x14ac:dyDescent="0.35">
      <c r="A8704" s="3" t="s">
        <v>8756</v>
      </c>
      <c r="B8704" s="3" t="s">
        <v>1119</v>
      </c>
      <c r="C8704" s="3" t="s">
        <v>1121</v>
      </c>
      <c r="D8704" s="3" t="s">
        <v>1118</v>
      </c>
    </row>
    <row r="8705" spans="1:4" x14ac:dyDescent="0.35">
      <c r="A8705" s="3" t="s">
        <v>8757</v>
      </c>
      <c r="B8705" s="3" t="s">
        <v>1119</v>
      </c>
      <c r="C8705" s="3" t="s">
        <v>1123</v>
      </c>
      <c r="D8705" s="3" t="s">
        <v>1118</v>
      </c>
    </row>
    <row r="8706" spans="1:4" x14ac:dyDescent="0.35">
      <c r="A8706" s="3" t="s">
        <v>8758</v>
      </c>
      <c r="B8706" s="3" t="s">
        <v>1116</v>
      </c>
      <c r="C8706" s="3" t="s">
        <v>1122</v>
      </c>
      <c r="D8706" s="3" t="s">
        <v>1124</v>
      </c>
    </row>
    <row r="8707" spans="1:4" x14ac:dyDescent="0.35">
      <c r="A8707" s="3" t="s">
        <v>8759</v>
      </c>
      <c r="B8707" s="3" t="s">
        <v>1116</v>
      </c>
      <c r="C8707" s="3" t="s">
        <v>1121</v>
      </c>
      <c r="D8707" s="3" t="s">
        <v>1118</v>
      </c>
    </row>
    <row r="8708" spans="1:4" x14ac:dyDescent="0.35">
      <c r="A8708" s="3" t="s">
        <v>8760</v>
      </c>
      <c r="B8708" s="3" t="s">
        <v>1116</v>
      </c>
      <c r="C8708" s="3" t="s">
        <v>1117</v>
      </c>
      <c r="D8708" s="3" t="s">
        <v>1118</v>
      </c>
    </row>
    <row r="8709" spans="1:4" x14ac:dyDescent="0.35">
      <c r="A8709" s="3" t="s">
        <v>8761</v>
      </c>
      <c r="B8709" s="3" t="s">
        <v>1116</v>
      </c>
      <c r="C8709" s="3" t="s">
        <v>1117</v>
      </c>
      <c r="D8709" s="3" t="s">
        <v>1118</v>
      </c>
    </row>
    <row r="8710" spans="1:4" x14ac:dyDescent="0.35">
      <c r="A8710" s="3" t="s">
        <v>8762</v>
      </c>
      <c r="B8710" s="3" t="s">
        <v>1120</v>
      </c>
      <c r="C8710" s="3" t="s">
        <v>1122</v>
      </c>
      <c r="D8710" s="3" t="s">
        <v>1118</v>
      </c>
    </row>
    <row r="8711" spans="1:4" x14ac:dyDescent="0.35">
      <c r="A8711" s="3" t="s">
        <v>8763</v>
      </c>
      <c r="B8711" s="3" t="s">
        <v>1116</v>
      </c>
      <c r="C8711" s="3" t="s">
        <v>1117</v>
      </c>
      <c r="D8711" s="3" t="s">
        <v>1126</v>
      </c>
    </row>
    <row r="8712" spans="1:4" x14ac:dyDescent="0.35">
      <c r="A8712" s="3" t="s">
        <v>8764</v>
      </c>
      <c r="B8712" s="3" t="s">
        <v>1116</v>
      </c>
      <c r="C8712" s="3" t="s">
        <v>1117</v>
      </c>
      <c r="D8712" s="3" t="s">
        <v>1118</v>
      </c>
    </row>
    <row r="8713" spans="1:4" x14ac:dyDescent="0.35">
      <c r="A8713" s="3" t="s">
        <v>8765</v>
      </c>
      <c r="B8713" s="3" t="s">
        <v>1119</v>
      </c>
      <c r="C8713" s="3" t="s">
        <v>1117</v>
      </c>
      <c r="D8713" s="3" t="s">
        <v>1124</v>
      </c>
    </row>
    <row r="8714" spans="1:4" x14ac:dyDescent="0.35">
      <c r="A8714" s="3" t="s">
        <v>8766</v>
      </c>
      <c r="B8714" s="3" t="s">
        <v>1119</v>
      </c>
      <c r="C8714" s="3" t="s">
        <v>1123</v>
      </c>
      <c r="D8714" s="3" t="s">
        <v>1118</v>
      </c>
    </row>
    <row r="8715" spans="1:4" x14ac:dyDescent="0.35">
      <c r="A8715" s="3" t="s">
        <v>8767</v>
      </c>
      <c r="B8715" s="3" t="s">
        <v>1116</v>
      </c>
      <c r="C8715" s="3" t="s">
        <v>1122</v>
      </c>
      <c r="D8715" s="3" t="s">
        <v>1118</v>
      </c>
    </row>
    <row r="8716" spans="1:4" x14ac:dyDescent="0.35">
      <c r="A8716" s="3" t="s">
        <v>8768</v>
      </c>
      <c r="B8716" s="3" t="s">
        <v>1119</v>
      </c>
      <c r="C8716" s="3" t="s">
        <v>1117</v>
      </c>
      <c r="D8716" s="3" t="s">
        <v>1118</v>
      </c>
    </row>
    <row r="8717" spans="1:4" x14ac:dyDescent="0.35">
      <c r="A8717" s="3" t="s">
        <v>8769</v>
      </c>
      <c r="B8717" s="3" t="s">
        <v>1119</v>
      </c>
      <c r="C8717" s="3" t="s">
        <v>1123</v>
      </c>
      <c r="D8717" s="3" t="s">
        <v>1124</v>
      </c>
    </row>
    <row r="8718" spans="1:4" x14ac:dyDescent="0.35">
      <c r="A8718" s="3" t="s">
        <v>8770</v>
      </c>
      <c r="B8718" s="3" t="s">
        <v>1116</v>
      </c>
      <c r="C8718" s="3" t="s">
        <v>1121</v>
      </c>
      <c r="D8718" s="3" t="s">
        <v>1118</v>
      </c>
    </row>
    <row r="8719" spans="1:4" x14ac:dyDescent="0.35">
      <c r="A8719" s="3" t="s">
        <v>8771</v>
      </c>
      <c r="B8719" s="3" t="s">
        <v>1116</v>
      </c>
      <c r="C8719" s="3" t="s">
        <v>1117</v>
      </c>
      <c r="D8719" s="3" t="s">
        <v>1126</v>
      </c>
    </row>
    <row r="8720" spans="1:4" x14ac:dyDescent="0.35">
      <c r="A8720" s="3" t="s">
        <v>8772</v>
      </c>
      <c r="B8720" s="3" t="s">
        <v>1116</v>
      </c>
      <c r="C8720" s="3" t="s">
        <v>1121</v>
      </c>
      <c r="D8720" s="3" t="s">
        <v>1126</v>
      </c>
    </row>
    <row r="8721" spans="1:4" x14ac:dyDescent="0.35">
      <c r="A8721" s="3" t="s">
        <v>8773</v>
      </c>
      <c r="B8721" s="3" t="s">
        <v>1116</v>
      </c>
      <c r="C8721" s="3" t="s">
        <v>1117</v>
      </c>
      <c r="D8721" s="3" t="s">
        <v>1118</v>
      </c>
    </row>
    <row r="8722" spans="1:4" x14ac:dyDescent="0.35">
      <c r="A8722" s="3" t="s">
        <v>8774</v>
      </c>
      <c r="B8722" s="3" t="s">
        <v>1116</v>
      </c>
      <c r="C8722" s="3" t="s">
        <v>1123</v>
      </c>
      <c r="D8722" s="3" t="s">
        <v>1124</v>
      </c>
    </row>
    <row r="8723" spans="1:4" x14ac:dyDescent="0.35">
      <c r="A8723" s="3" t="s">
        <v>8775</v>
      </c>
      <c r="B8723" s="3" t="s">
        <v>1119</v>
      </c>
      <c r="C8723" s="3" t="s">
        <v>1117</v>
      </c>
      <c r="D8723" s="3" t="s">
        <v>1118</v>
      </c>
    </row>
    <row r="8724" spans="1:4" x14ac:dyDescent="0.35">
      <c r="A8724" s="3" t="s">
        <v>8776</v>
      </c>
      <c r="B8724" s="3" t="s">
        <v>1119</v>
      </c>
      <c r="C8724" s="3" t="s">
        <v>1117</v>
      </c>
      <c r="D8724" s="3" t="s">
        <v>1124</v>
      </c>
    </row>
    <row r="8725" spans="1:4" x14ac:dyDescent="0.35">
      <c r="A8725" s="3" t="s">
        <v>8777</v>
      </c>
      <c r="B8725" s="3" t="s">
        <v>1116</v>
      </c>
      <c r="C8725" s="3" t="s">
        <v>1121</v>
      </c>
      <c r="D8725" s="3" t="s">
        <v>1118</v>
      </c>
    </row>
    <row r="8726" spans="1:4" x14ac:dyDescent="0.35">
      <c r="A8726" s="3" t="s">
        <v>8778</v>
      </c>
      <c r="B8726" s="3" t="s">
        <v>1116</v>
      </c>
      <c r="C8726" s="3" t="s">
        <v>1117</v>
      </c>
      <c r="D8726" s="3" t="s">
        <v>1118</v>
      </c>
    </row>
    <row r="8727" spans="1:4" x14ac:dyDescent="0.35">
      <c r="A8727" s="3" t="s">
        <v>8779</v>
      </c>
      <c r="B8727" s="3" t="s">
        <v>1116</v>
      </c>
      <c r="C8727" s="3" t="s">
        <v>1122</v>
      </c>
      <c r="D8727" s="3" t="s">
        <v>1124</v>
      </c>
    </row>
    <row r="8728" spans="1:4" x14ac:dyDescent="0.35">
      <c r="A8728" s="3" t="s">
        <v>8780</v>
      </c>
      <c r="B8728" s="3" t="s">
        <v>1116</v>
      </c>
      <c r="C8728" s="3" t="s">
        <v>1122</v>
      </c>
      <c r="D8728" s="3" t="s">
        <v>1118</v>
      </c>
    </row>
    <row r="8729" spans="1:4" x14ac:dyDescent="0.35">
      <c r="A8729" s="3" t="s">
        <v>8781</v>
      </c>
      <c r="B8729" s="3" t="s">
        <v>1116</v>
      </c>
      <c r="C8729" s="3" t="s">
        <v>1123</v>
      </c>
      <c r="D8729" s="3" t="s">
        <v>1118</v>
      </c>
    </row>
    <row r="8730" spans="1:4" x14ac:dyDescent="0.35">
      <c r="A8730" s="3" t="s">
        <v>8782</v>
      </c>
      <c r="B8730" s="3" t="s">
        <v>1116</v>
      </c>
      <c r="C8730" s="3" t="s">
        <v>1117</v>
      </c>
      <c r="D8730" s="3" t="s">
        <v>1124</v>
      </c>
    </row>
    <row r="8731" spans="1:4" x14ac:dyDescent="0.35">
      <c r="A8731" s="3" t="s">
        <v>8783</v>
      </c>
      <c r="B8731" s="3" t="s">
        <v>1119</v>
      </c>
      <c r="C8731" s="3" t="s">
        <v>1123</v>
      </c>
      <c r="D8731" s="3" t="s">
        <v>1118</v>
      </c>
    </row>
    <row r="8732" spans="1:4" x14ac:dyDescent="0.35">
      <c r="A8732" s="3" t="s">
        <v>8784</v>
      </c>
      <c r="B8732" s="3" t="s">
        <v>1119</v>
      </c>
      <c r="C8732" s="3" t="s">
        <v>1117</v>
      </c>
      <c r="D8732" s="3" t="s">
        <v>1118</v>
      </c>
    </row>
    <row r="8733" spans="1:4" x14ac:dyDescent="0.35">
      <c r="A8733" s="3" t="s">
        <v>8785</v>
      </c>
      <c r="B8733" s="3" t="s">
        <v>1116</v>
      </c>
      <c r="C8733" s="3" t="s">
        <v>1123</v>
      </c>
      <c r="D8733" s="3" t="s">
        <v>1118</v>
      </c>
    </row>
    <row r="8734" spans="1:4" x14ac:dyDescent="0.35">
      <c r="A8734" s="3" t="s">
        <v>8786</v>
      </c>
      <c r="B8734" s="3" t="s">
        <v>1119</v>
      </c>
      <c r="C8734" s="3" t="s">
        <v>1117</v>
      </c>
      <c r="D8734" s="3" t="s">
        <v>1124</v>
      </c>
    </row>
    <row r="8735" spans="1:4" x14ac:dyDescent="0.35">
      <c r="A8735" s="3" t="s">
        <v>8787</v>
      </c>
      <c r="B8735" s="3" t="s">
        <v>1120</v>
      </c>
      <c r="C8735" s="3" t="s">
        <v>1123</v>
      </c>
      <c r="D8735" s="3" t="s">
        <v>1124</v>
      </c>
    </row>
    <row r="8736" spans="1:4" x14ac:dyDescent="0.35">
      <c r="A8736" s="3" t="s">
        <v>8788</v>
      </c>
      <c r="B8736" s="3" t="s">
        <v>1119</v>
      </c>
      <c r="C8736" s="3" t="s">
        <v>1123</v>
      </c>
      <c r="D8736" s="3" t="s">
        <v>1118</v>
      </c>
    </row>
    <row r="8737" spans="1:4" x14ac:dyDescent="0.35">
      <c r="A8737" s="3" t="s">
        <v>8789</v>
      </c>
      <c r="B8737" s="3" t="s">
        <v>1116</v>
      </c>
      <c r="C8737" s="3" t="s">
        <v>1123</v>
      </c>
      <c r="D8737" s="3" t="s">
        <v>1118</v>
      </c>
    </row>
    <row r="8738" spans="1:4" x14ac:dyDescent="0.35">
      <c r="A8738" s="3" t="s">
        <v>8790</v>
      </c>
      <c r="B8738" s="3" t="s">
        <v>1120</v>
      </c>
      <c r="C8738" s="3" t="s">
        <v>1121</v>
      </c>
      <c r="D8738" s="3" t="s">
        <v>1124</v>
      </c>
    </row>
    <row r="8739" spans="1:4" x14ac:dyDescent="0.35">
      <c r="A8739" s="3" t="s">
        <v>8791</v>
      </c>
      <c r="B8739" s="3" t="s">
        <v>1119</v>
      </c>
      <c r="C8739" s="3" t="s">
        <v>1123</v>
      </c>
      <c r="D8739" s="3" t="s">
        <v>1118</v>
      </c>
    </row>
    <row r="8740" spans="1:4" x14ac:dyDescent="0.35">
      <c r="A8740" s="3" t="s">
        <v>8792</v>
      </c>
      <c r="B8740" s="3" t="s">
        <v>1116</v>
      </c>
      <c r="C8740" s="3" t="s">
        <v>1117</v>
      </c>
      <c r="D8740" s="3" t="s">
        <v>1124</v>
      </c>
    </row>
    <row r="8741" spans="1:4" x14ac:dyDescent="0.35">
      <c r="A8741" s="3" t="s">
        <v>8793</v>
      </c>
      <c r="B8741" s="3" t="s">
        <v>1116</v>
      </c>
      <c r="C8741" s="3" t="s">
        <v>1117</v>
      </c>
      <c r="D8741" s="3" t="s">
        <v>1118</v>
      </c>
    </row>
    <row r="8742" spans="1:4" x14ac:dyDescent="0.35">
      <c r="A8742" s="3" t="s">
        <v>8794</v>
      </c>
      <c r="B8742" s="3" t="s">
        <v>1120</v>
      </c>
      <c r="C8742" s="3" t="s">
        <v>1123</v>
      </c>
      <c r="D8742" s="3" t="s">
        <v>1126</v>
      </c>
    </row>
    <row r="8743" spans="1:4" x14ac:dyDescent="0.35">
      <c r="A8743" s="3" t="s">
        <v>8795</v>
      </c>
      <c r="B8743" s="3" t="s">
        <v>1116</v>
      </c>
      <c r="C8743" s="3" t="s">
        <v>1117</v>
      </c>
      <c r="D8743" s="3" t="s">
        <v>1118</v>
      </c>
    </row>
    <row r="8744" spans="1:4" x14ac:dyDescent="0.35">
      <c r="A8744" s="3" t="s">
        <v>8796</v>
      </c>
      <c r="B8744" s="3" t="s">
        <v>1120</v>
      </c>
      <c r="C8744" s="3" t="s">
        <v>1117</v>
      </c>
      <c r="D8744" s="3" t="s">
        <v>1118</v>
      </c>
    </row>
    <row r="8745" spans="1:4" x14ac:dyDescent="0.35">
      <c r="A8745" s="3" t="s">
        <v>8797</v>
      </c>
      <c r="B8745" s="3" t="s">
        <v>1119</v>
      </c>
      <c r="C8745" s="3" t="s">
        <v>1117</v>
      </c>
      <c r="D8745" s="3" t="s">
        <v>1118</v>
      </c>
    </row>
    <row r="8746" spans="1:4" x14ac:dyDescent="0.35">
      <c r="A8746" s="3" t="s">
        <v>8798</v>
      </c>
      <c r="B8746" s="3" t="s">
        <v>1116</v>
      </c>
      <c r="C8746" s="3" t="s">
        <v>1117</v>
      </c>
      <c r="D8746" s="3" t="s">
        <v>1118</v>
      </c>
    </row>
    <row r="8747" spans="1:4" x14ac:dyDescent="0.35">
      <c r="A8747" s="3" t="s">
        <v>8799</v>
      </c>
      <c r="B8747" s="3" t="s">
        <v>1116</v>
      </c>
      <c r="C8747" s="3" t="s">
        <v>1117</v>
      </c>
      <c r="D8747" s="3" t="s">
        <v>1118</v>
      </c>
    </row>
    <row r="8748" spans="1:4" x14ac:dyDescent="0.35">
      <c r="A8748" s="3" t="s">
        <v>8800</v>
      </c>
      <c r="B8748" s="3" t="s">
        <v>1119</v>
      </c>
      <c r="C8748" s="3" t="s">
        <v>1123</v>
      </c>
      <c r="D8748" s="3" t="s">
        <v>1118</v>
      </c>
    </row>
    <row r="8749" spans="1:4" x14ac:dyDescent="0.35">
      <c r="A8749" s="3" t="s">
        <v>8801</v>
      </c>
      <c r="B8749" s="3" t="s">
        <v>1120</v>
      </c>
      <c r="C8749" s="3" t="s">
        <v>1117</v>
      </c>
      <c r="D8749" s="3" t="s">
        <v>1118</v>
      </c>
    </row>
    <row r="8750" spans="1:4" x14ac:dyDescent="0.35">
      <c r="A8750" s="3" t="s">
        <v>8802</v>
      </c>
      <c r="B8750" s="3" t="s">
        <v>1116</v>
      </c>
      <c r="C8750" s="3" t="s">
        <v>1122</v>
      </c>
      <c r="D8750" s="3" t="s">
        <v>1118</v>
      </c>
    </row>
    <row r="8751" spans="1:4" x14ac:dyDescent="0.35">
      <c r="A8751" s="3" t="s">
        <v>8803</v>
      </c>
      <c r="B8751" s="3" t="s">
        <v>1116</v>
      </c>
      <c r="C8751" s="3" t="s">
        <v>1121</v>
      </c>
      <c r="D8751" s="3" t="s">
        <v>1124</v>
      </c>
    </row>
    <row r="8752" spans="1:4" x14ac:dyDescent="0.35">
      <c r="A8752" s="3" t="s">
        <v>8804</v>
      </c>
      <c r="B8752" s="3" t="s">
        <v>1116</v>
      </c>
      <c r="C8752" s="3" t="s">
        <v>1123</v>
      </c>
      <c r="D8752" s="3" t="s">
        <v>1118</v>
      </c>
    </row>
    <row r="8753" spans="1:4" x14ac:dyDescent="0.35">
      <c r="A8753" s="3" t="s">
        <v>8805</v>
      </c>
      <c r="B8753" s="3" t="s">
        <v>1119</v>
      </c>
      <c r="C8753" s="3" t="s">
        <v>1123</v>
      </c>
      <c r="D8753" s="3" t="s">
        <v>1124</v>
      </c>
    </row>
    <row r="8754" spans="1:4" x14ac:dyDescent="0.35">
      <c r="A8754" s="3" t="s">
        <v>8806</v>
      </c>
      <c r="B8754" s="3" t="s">
        <v>1119</v>
      </c>
      <c r="C8754" s="3" t="s">
        <v>1121</v>
      </c>
      <c r="D8754" s="3" t="s">
        <v>1118</v>
      </c>
    </row>
    <row r="8755" spans="1:4" x14ac:dyDescent="0.35">
      <c r="A8755" s="3" t="s">
        <v>8807</v>
      </c>
      <c r="B8755" s="3" t="s">
        <v>1116</v>
      </c>
      <c r="C8755" s="3" t="s">
        <v>1123</v>
      </c>
      <c r="D8755" s="3" t="s">
        <v>1118</v>
      </c>
    </row>
    <row r="8756" spans="1:4" x14ac:dyDescent="0.35">
      <c r="A8756" s="3" t="s">
        <v>8808</v>
      </c>
      <c r="B8756" s="3" t="s">
        <v>1119</v>
      </c>
      <c r="C8756" s="3" t="s">
        <v>1117</v>
      </c>
      <c r="D8756" s="3" t="s">
        <v>1118</v>
      </c>
    </row>
    <row r="8757" spans="1:4" x14ac:dyDescent="0.35">
      <c r="A8757" s="3" t="s">
        <v>8809</v>
      </c>
      <c r="B8757" s="3" t="s">
        <v>1120</v>
      </c>
      <c r="C8757" s="3" t="s">
        <v>1122</v>
      </c>
      <c r="D8757" s="3" t="s">
        <v>1118</v>
      </c>
    </row>
    <row r="8758" spans="1:4" x14ac:dyDescent="0.35">
      <c r="A8758" s="3" t="s">
        <v>8810</v>
      </c>
      <c r="B8758" s="3" t="s">
        <v>1120</v>
      </c>
      <c r="C8758" s="3" t="s">
        <v>1123</v>
      </c>
      <c r="D8758" s="3" t="s">
        <v>1124</v>
      </c>
    </row>
    <row r="8759" spans="1:4" x14ac:dyDescent="0.35">
      <c r="A8759" s="3" t="s">
        <v>8811</v>
      </c>
      <c r="B8759" s="3" t="s">
        <v>1116</v>
      </c>
      <c r="C8759" s="3" t="s">
        <v>1117</v>
      </c>
      <c r="D8759" s="3" t="s">
        <v>1126</v>
      </c>
    </row>
    <row r="8760" spans="1:4" x14ac:dyDescent="0.35">
      <c r="A8760" s="3" t="s">
        <v>8812</v>
      </c>
      <c r="B8760" s="3" t="s">
        <v>1119</v>
      </c>
      <c r="C8760" s="3" t="s">
        <v>1121</v>
      </c>
      <c r="D8760" s="3" t="s">
        <v>1126</v>
      </c>
    </row>
    <row r="8761" spans="1:4" x14ac:dyDescent="0.35">
      <c r="A8761" s="3" t="s">
        <v>8813</v>
      </c>
      <c r="B8761" s="3" t="s">
        <v>1119</v>
      </c>
      <c r="C8761" s="3" t="s">
        <v>1123</v>
      </c>
      <c r="D8761" s="3" t="s">
        <v>1118</v>
      </c>
    </row>
    <row r="8762" spans="1:4" x14ac:dyDescent="0.35">
      <c r="A8762" s="3" t="s">
        <v>8814</v>
      </c>
      <c r="B8762" s="3" t="s">
        <v>1116</v>
      </c>
      <c r="C8762" s="3" t="s">
        <v>1122</v>
      </c>
      <c r="D8762" s="3" t="s">
        <v>1118</v>
      </c>
    </row>
    <row r="8763" spans="1:4" x14ac:dyDescent="0.35">
      <c r="A8763" s="3" t="s">
        <v>8815</v>
      </c>
      <c r="B8763" s="3" t="s">
        <v>1116</v>
      </c>
      <c r="C8763" s="3" t="s">
        <v>1121</v>
      </c>
      <c r="D8763" s="3" t="s">
        <v>1118</v>
      </c>
    </row>
    <row r="8764" spans="1:4" x14ac:dyDescent="0.35">
      <c r="A8764" s="3" t="s">
        <v>8816</v>
      </c>
      <c r="B8764" s="3" t="s">
        <v>1116</v>
      </c>
      <c r="C8764" s="3" t="s">
        <v>1121</v>
      </c>
      <c r="D8764" s="3" t="s">
        <v>1118</v>
      </c>
    </row>
    <row r="8765" spans="1:4" x14ac:dyDescent="0.35">
      <c r="A8765" s="3" t="s">
        <v>8817</v>
      </c>
      <c r="B8765" s="3" t="s">
        <v>1119</v>
      </c>
      <c r="C8765" s="3" t="s">
        <v>1121</v>
      </c>
      <c r="D8765" s="3" t="s">
        <v>1118</v>
      </c>
    </row>
    <row r="8766" spans="1:4" x14ac:dyDescent="0.35">
      <c r="A8766" s="3" t="s">
        <v>8818</v>
      </c>
      <c r="B8766" s="3" t="s">
        <v>1116</v>
      </c>
      <c r="C8766" s="3" t="s">
        <v>1117</v>
      </c>
      <c r="D8766" s="3" t="s">
        <v>1126</v>
      </c>
    </row>
    <row r="8767" spans="1:4" x14ac:dyDescent="0.35">
      <c r="A8767" s="3" t="s">
        <v>8819</v>
      </c>
      <c r="B8767" s="3" t="s">
        <v>1116</v>
      </c>
      <c r="C8767" s="3" t="s">
        <v>1117</v>
      </c>
      <c r="D8767" s="3" t="s">
        <v>1118</v>
      </c>
    </row>
    <row r="8768" spans="1:4" x14ac:dyDescent="0.35">
      <c r="A8768" s="3" t="s">
        <v>8820</v>
      </c>
      <c r="B8768" s="3" t="s">
        <v>1116</v>
      </c>
      <c r="C8768" s="3" t="s">
        <v>1123</v>
      </c>
      <c r="D8768" s="3" t="s">
        <v>1118</v>
      </c>
    </row>
    <row r="8769" spans="1:4" x14ac:dyDescent="0.35">
      <c r="A8769" s="3" t="s">
        <v>8821</v>
      </c>
      <c r="B8769" s="3" t="s">
        <v>1119</v>
      </c>
      <c r="C8769" s="3" t="s">
        <v>1123</v>
      </c>
      <c r="D8769" s="3" t="s">
        <v>1118</v>
      </c>
    </row>
    <row r="8770" spans="1:4" x14ac:dyDescent="0.35">
      <c r="A8770" s="3" t="s">
        <v>8822</v>
      </c>
      <c r="B8770" s="3" t="s">
        <v>1119</v>
      </c>
      <c r="C8770" s="3" t="s">
        <v>1122</v>
      </c>
      <c r="D8770" s="3" t="s">
        <v>1124</v>
      </c>
    </row>
    <row r="8771" spans="1:4" x14ac:dyDescent="0.35">
      <c r="A8771" s="3" t="s">
        <v>8823</v>
      </c>
      <c r="B8771" s="3" t="s">
        <v>1120</v>
      </c>
      <c r="C8771" s="3" t="s">
        <v>1123</v>
      </c>
      <c r="D8771" s="3" t="s">
        <v>1118</v>
      </c>
    </row>
    <row r="8772" spans="1:4" x14ac:dyDescent="0.35">
      <c r="A8772" s="3" t="s">
        <v>8824</v>
      </c>
      <c r="B8772" s="3" t="s">
        <v>1119</v>
      </c>
      <c r="C8772" s="3" t="s">
        <v>1121</v>
      </c>
      <c r="D8772" s="3" t="s">
        <v>1118</v>
      </c>
    </row>
    <row r="8773" spans="1:4" x14ac:dyDescent="0.35">
      <c r="A8773" s="3" t="s">
        <v>8825</v>
      </c>
      <c r="B8773" s="3" t="s">
        <v>1116</v>
      </c>
      <c r="C8773" s="3" t="s">
        <v>1117</v>
      </c>
      <c r="D8773" s="3" t="s">
        <v>1118</v>
      </c>
    </row>
    <row r="8774" spans="1:4" x14ac:dyDescent="0.35">
      <c r="A8774" s="3" t="s">
        <v>8826</v>
      </c>
      <c r="B8774" s="3" t="s">
        <v>1119</v>
      </c>
      <c r="C8774" s="3" t="s">
        <v>1117</v>
      </c>
      <c r="D8774" s="3" t="s">
        <v>1118</v>
      </c>
    </row>
    <row r="8775" spans="1:4" x14ac:dyDescent="0.35">
      <c r="A8775" s="3" t="s">
        <v>8827</v>
      </c>
      <c r="B8775" s="3" t="s">
        <v>1116</v>
      </c>
      <c r="C8775" s="3" t="s">
        <v>1117</v>
      </c>
      <c r="D8775" s="3" t="s">
        <v>1124</v>
      </c>
    </row>
    <row r="8776" spans="1:4" x14ac:dyDescent="0.35">
      <c r="A8776" s="3" t="s">
        <v>8828</v>
      </c>
      <c r="B8776" s="3" t="s">
        <v>1116</v>
      </c>
      <c r="C8776" s="3" t="s">
        <v>1122</v>
      </c>
      <c r="D8776" s="3" t="s">
        <v>1118</v>
      </c>
    </row>
    <row r="8777" spans="1:4" x14ac:dyDescent="0.35">
      <c r="A8777" s="3" t="s">
        <v>8829</v>
      </c>
      <c r="B8777" s="3" t="s">
        <v>1116</v>
      </c>
      <c r="C8777" s="3" t="s">
        <v>1123</v>
      </c>
      <c r="D8777" s="3" t="s">
        <v>1118</v>
      </c>
    </row>
    <row r="8778" spans="1:4" x14ac:dyDescent="0.35">
      <c r="A8778" s="3" t="s">
        <v>8830</v>
      </c>
      <c r="B8778" s="3" t="s">
        <v>1116</v>
      </c>
      <c r="C8778" s="3" t="s">
        <v>1121</v>
      </c>
      <c r="D8778" s="3" t="s">
        <v>1124</v>
      </c>
    </row>
    <row r="8779" spans="1:4" x14ac:dyDescent="0.35">
      <c r="A8779" s="3" t="s">
        <v>8831</v>
      </c>
      <c r="B8779" s="3" t="s">
        <v>1119</v>
      </c>
      <c r="C8779" s="3" t="s">
        <v>1123</v>
      </c>
      <c r="D8779" s="3" t="s">
        <v>1124</v>
      </c>
    </row>
    <row r="8780" spans="1:4" x14ac:dyDescent="0.35">
      <c r="A8780" s="3" t="s">
        <v>8832</v>
      </c>
      <c r="B8780" s="3" t="s">
        <v>1116</v>
      </c>
      <c r="C8780" s="3" t="s">
        <v>1121</v>
      </c>
      <c r="D8780" s="3" t="s">
        <v>1124</v>
      </c>
    </row>
    <row r="8781" spans="1:4" x14ac:dyDescent="0.35">
      <c r="A8781" s="3" t="s">
        <v>8833</v>
      </c>
      <c r="B8781" s="3" t="s">
        <v>1116</v>
      </c>
      <c r="C8781" s="3" t="s">
        <v>1117</v>
      </c>
      <c r="D8781" s="3" t="s">
        <v>1124</v>
      </c>
    </row>
    <row r="8782" spans="1:4" x14ac:dyDescent="0.35">
      <c r="A8782" s="3" t="s">
        <v>8834</v>
      </c>
      <c r="B8782" s="3" t="s">
        <v>1116</v>
      </c>
      <c r="C8782" s="3" t="s">
        <v>1117</v>
      </c>
      <c r="D8782" s="3" t="s">
        <v>1118</v>
      </c>
    </row>
    <row r="8783" spans="1:4" x14ac:dyDescent="0.35">
      <c r="A8783" s="3" t="s">
        <v>8835</v>
      </c>
      <c r="B8783" s="3" t="s">
        <v>1119</v>
      </c>
      <c r="C8783" s="3" t="s">
        <v>1123</v>
      </c>
      <c r="D8783" s="3" t="s">
        <v>1118</v>
      </c>
    </row>
    <row r="8784" spans="1:4" x14ac:dyDescent="0.35">
      <c r="A8784" s="3" t="s">
        <v>8836</v>
      </c>
      <c r="B8784" s="3" t="s">
        <v>1116</v>
      </c>
      <c r="C8784" s="3" t="s">
        <v>1123</v>
      </c>
      <c r="D8784" s="3" t="s">
        <v>1124</v>
      </c>
    </row>
    <row r="8785" spans="1:4" x14ac:dyDescent="0.35">
      <c r="A8785" s="3" t="s">
        <v>8837</v>
      </c>
      <c r="B8785" s="3" t="s">
        <v>1116</v>
      </c>
      <c r="C8785" s="3" t="s">
        <v>1117</v>
      </c>
      <c r="D8785" s="3" t="s">
        <v>1118</v>
      </c>
    </row>
    <row r="8786" spans="1:4" x14ac:dyDescent="0.35">
      <c r="A8786" s="3" t="s">
        <v>8838</v>
      </c>
      <c r="B8786" s="3" t="s">
        <v>1116</v>
      </c>
      <c r="C8786" s="3" t="s">
        <v>1122</v>
      </c>
      <c r="D8786" s="3" t="s">
        <v>1118</v>
      </c>
    </row>
    <row r="8787" spans="1:4" x14ac:dyDescent="0.35">
      <c r="A8787" s="3" t="s">
        <v>8839</v>
      </c>
      <c r="B8787" s="3" t="s">
        <v>1116</v>
      </c>
      <c r="C8787" s="3" t="s">
        <v>1117</v>
      </c>
      <c r="D8787" s="3" t="s">
        <v>1118</v>
      </c>
    </row>
    <row r="8788" spans="1:4" x14ac:dyDescent="0.35">
      <c r="A8788" s="3" t="s">
        <v>8840</v>
      </c>
      <c r="B8788" s="3" t="s">
        <v>1119</v>
      </c>
      <c r="C8788" s="3" t="s">
        <v>1121</v>
      </c>
      <c r="D8788" s="3" t="s">
        <v>1118</v>
      </c>
    </row>
    <row r="8789" spans="1:4" x14ac:dyDescent="0.35">
      <c r="A8789" s="3" t="s">
        <v>8841</v>
      </c>
      <c r="B8789" s="3" t="s">
        <v>1119</v>
      </c>
      <c r="C8789" s="3" t="s">
        <v>1121</v>
      </c>
      <c r="D8789" s="3" t="s">
        <v>1126</v>
      </c>
    </row>
    <row r="8790" spans="1:4" x14ac:dyDescent="0.35">
      <c r="A8790" s="3" t="s">
        <v>8842</v>
      </c>
      <c r="B8790" s="3" t="s">
        <v>1119</v>
      </c>
      <c r="C8790" s="3" t="s">
        <v>1117</v>
      </c>
      <c r="D8790" s="3" t="s">
        <v>1118</v>
      </c>
    </row>
    <row r="8791" spans="1:4" x14ac:dyDescent="0.35">
      <c r="A8791" s="3" t="s">
        <v>8843</v>
      </c>
      <c r="B8791" s="3" t="s">
        <v>1116</v>
      </c>
      <c r="C8791" s="3" t="s">
        <v>1123</v>
      </c>
      <c r="D8791" s="3" t="s">
        <v>1118</v>
      </c>
    </row>
    <row r="8792" spans="1:4" x14ac:dyDescent="0.35">
      <c r="A8792" s="3" t="s">
        <v>8844</v>
      </c>
      <c r="B8792" s="3" t="s">
        <v>1116</v>
      </c>
      <c r="C8792" s="3" t="s">
        <v>1123</v>
      </c>
      <c r="D8792" s="3" t="s">
        <v>1118</v>
      </c>
    </row>
    <row r="8793" spans="1:4" x14ac:dyDescent="0.35">
      <c r="A8793" s="3" t="s">
        <v>8845</v>
      </c>
      <c r="B8793" s="3" t="s">
        <v>1116</v>
      </c>
      <c r="C8793" s="3" t="s">
        <v>1121</v>
      </c>
      <c r="D8793" s="3" t="s">
        <v>1118</v>
      </c>
    </row>
    <row r="8794" spans="1:4" x14ac:dyDescent="0.35">
      <c r="A8794" s="3" t="s">
        <v>8846</v>
      </c>
      <c r="B8794" s="3" t="s">
        <v>1116</v>
      </c>
      <c r="C8794" s="3" t="s">
        <v>1122</v>
      </c>
      <c r="D8794" s="3" t="s">
        <v>1118</v>
      </c>
    </row>
    <row r="8795" spans="1:4" x14ac:dyDescent="0.35">
      <c r="A8795" s="3" t="s">
        <v>8847</v>
      </c>
      <c r="B8795" s="3" t="s">
        <v>1116</v>
      </c>
      <c r="C8795" s="3" t="s">
        <v>1121</v>
      </c>
      <c r="D8795" s="3" t="s">
        <v>1124</v>
      </c>
    </row>
    <row r="8796" spans="1:4" x14ac:dyDescent="0.35">
      <c r="A8796" s="3" t="s">
        <v>8848</v>
      </c>
      <c r="B8796" s="3" t="s">
        <v>1116</v>
      </c>
      <c r="C8796" s="3" t="s">
        <v>1123</v>
      </c>
      <c r="D8796" s="3" t="s">
        <v>1126</v>
      </c>
    </row>
    <row r="8797" spans="1:4" x14ac:dyDescent="0.35">
      <c r="A8797" s="3" t="s">
        <v>8849</v>
      </c>
      <c r="B8797" s="3" t="s">
        <v>1119</v>
      </c>
      <c r="C8797" s="3" t="s">
        <v>1121</v>
      </c>
      <c r="D8797" s="3" t="s">
        <v>1118</v>
      </c>
    </row>
    <row r="8798" spans="1:4" x14ac:dyDescent="0.35">
      <c r="A8798" s="3" t="s">
        <v>8850</v>
      </c>
      <c r="B8798" s="3" t="s">
        <v>1116</v>
      </c>
      <c r="C8798" s="3" t="s">
        <v>1121</v>
      </c>
      <c r="D8798" s="3" t="s">
        <v>1118</v>
      </c>
    </row>
    <row r="8799" spans="1:4" x14ac:dyDescent="0.35">
      <c r="A8799" s="3" t="s">
        <v>8851</v>
      </c>
      <c r="B8799" s="3" t="s">
        <v>1116</v>
      </c>
      <c r="C8799" s="3" t="s">
        <v>1121</v>
      </c>
      <c r="D8799" s="3" t="s">
        <v>1118</v>
      </c>
    </row>
    <row r="8800" spans="1:4" x14ac:dyDescent="0.35">
      <c r="A8800" s="3" t="s">
        <v>8852</v>
      </c>
      <c r="B8800" s="3" t="s">
        <v>1116</v>
      </c>
      <c r="C8800" s="3" t="s">
        <v>1117</v>
      </c>
      <c r="D8800" s="3" t="s">
        <v>1124</v>
      </c>
    </row>
    <row r="8801" spans="1:4" x14ac:dyDescent="0.35">
      <c r="A8801" s="3" t="s">
        <v>8853</v>
      </c>
      <c r="B8801" s="3" t="s">
        <v>1120</v>
      </c>
      <c r="C8801" s="3" t="s">
        <v>1117</v>
      </c>
      <c r="D8801" s="3" t="s">
        <v>1118</v>
      </c>
    </row>
    <row r="8802" spans="1:4" x14ac:dyDescent="0.35">
      <c r="A8802" s="3" t="s">
        <v>8854</v>
      </c>
      <c r="B8802" s="3" t="s">
        <v>1119</v>
      </c>
      <c r="C8802" s="3" t="s">
        <v>1122</v>
      </c>
      <c r="D8802" s="3" t="s">
        <v>1124</v>
      </c>
    </row>
    <row r="8803" spans="1:4" x14ac:dyDescent="0.35">
      <c r="A8803" s="3" t="s">
        <v>8855</v>
      </c>
      <c r="B8803" s="3" t="s">
        <v>1116</v>
      </c>
      <c r="C8803" s="3" t="s">
        <v>1121</v>
      </c>
      <c r="D8803" s="3" t="s">
        <v>1118</v>
      </c>
    </row>
    <row r="8804" spans="1:4" x14ac:dyDescent="0.35">
      <c r="A8804" s="3" t="s">
        <v>8856</v>
      </c>
      <c r="B8804" s="3" t="s">
        <v>1116</v>
      </c>
      <c r="C8804" s="3" t="s">
        <v>1123</v>
      </c>
      <c r="D8804" s="3" t="s">
        <v>1124</v>
      </c>
    </row>
    <row r="8805" spans="1:4" x14ac:dyDescent="0.35">
      <c r="A8805" s="3" t="s">
        <v>8857</v>
      </c>
      <c r="B8805" s="3" t="s">
        <v>1116</v>
      </c>
      <c r="C8805" s="3" t="s">
        <v>1122</v>
      </c>
      <c r="D8805" s="3" t="s">
        <v>1118</v>
      </c>
    </row>
    <row r="8806" spans="1:4" x14ac:dyDescent="0.35">
      <c r="A8806" s="3" t="s">
        <v>8858</v>
      </c>
      <c r="B8806" s="3" t="s">
        <v>1119</v>
      </c>
      <c r="C8806" s="3" t="s">
        <v>1121</v>
      </c>
      <c r="D8806" s="3" t="s">
        <v>1124</v>
      </c>
    </row>
    <row r="8807" spans="1:4" x14ac:dyDescent="0.35">
      <c r="A8807" s="3" t="s">
        <v>8859</v>
      </c>
      <c r="B8807" s="3" t="s">
        <v>1120</v>
      </c>
      <c r="C8807" s="3" t="s">
        <v>1122</v>
      </c>
      <c r="D8807" s="3" t="s">
        <v>1118</v>
      </c>
    </row>
    <row r="8808" spans="1:4" x14ac:dyDescent="0.35">
      <c r="A8808" s="3" t="s">
        <v>8860</v>
      </c>
      <c r="B8808" s="3" t="s">
        <v>1116</v>
      </c>
      <c r="C8808" s="3" t="s">
        <v>1117</v>
      </c>
      <c r="D8808" s="3" t="s">
        <v>1124</v>
      </c>
    </row>
    <row r="8809" spans="1:4" x14ac:dyDescent="0.35">
      <c r="A8809" s="3" t="s">
        <v>8861</v>
      </c>
      <c r="B8809" s="3" t="s">
        <v>1116</v>
      </c>
      <c r="C8809" s="3" t="s">
        <v>1117</v>
      </c>
      <c r="D8809" s="3" t="s">
        <v>1118</v>
      </c>
    </row>
    <row r="8810" spans="1:4" x14ac:dyDescent="0.35">
      <c r="A8810" s="3" t="s">
        <v>8862</v>
      </c>
      <c r="B8810" s="3" t="s">
        <v>1119</v>
      </c>
      <c r="C8810" s="3" t="s">
        <v>1122</v>
      </c>
      <c r="D8810" s="3" t="s">
        <v>1118</v>
      </c>
    </row>
    <row r="8811" spans="1:4" x14ac:dyDescent="0.35">
      <c r="A8811" s="3" t="s">
        <v>8863</v>
      </c>
      <c r="B8811" s="3" t="s">
        <v>1119</v>
      </c>
      <c r="C8811" s="3" t="s">
        <v>1117</v>
      </c>
      <c r="D8811" s="3" t="s">
        <v>1118</v>
      </c>
    </row>
    <row r="8812" spans="1:4" x14ac:dyDescent="0.35">
      <c r="A8812" s="3" t="s">
        <v>8864</v>
      </c>
      <c r="B8812" s="3" t="s">
        <v>1116</v>
      </c>
      <c r="C8812" s="3" t="s">
        <v>1121</v>
      </c>
      <c r="D8812" s="3" t="s">
        <v>1118</v>
      </c>
    </row>
    <row r="8813" spans="1:4" x14ac:dyDescent="0.35">
      <c r="A8813" s="3" t="s">
        <v>8865</v>
      </c>
      <c r="B8813" s="3" t="s">
        <v>1116</v>
      </c>
      <c r="C8813" s="3" t="s">
        <v>1123</v>
      </c>
      <c r="D8813" s="3" t="s">
        <v>1118</v>
      </c>
    </row>
    <row r="8814" spans="1:4" x14ac:dyDescent="0.35">
      <c r="A8814" s="3" t="s">
        <v>8866</v>
      </c>
      <c r="B8814" s="3" t="s">
        <v>1119</v>
      </c>
      <c r="C8814" s="3" t="s">
        <v>1117</v>
      </c>
      <c r="D8814" s="3" t="s">
        <v>1118</v>
      </c>
    </row>
    <row r="8815" spans="1:4" x14ac:dyDescent="0.35">
      <c r="A8815" s="3" t="s">
        <v>8867</v>
      </c>
      <c r="B8815" s="3" t="s">
        <v>1116</v>
      </c>
      <c r="C8815" s="3" t="s">
        <v>1123</v>
      </c>
      <c r="D8815" s="3" t="s">
        <v>1118</v>
      </c>
    </row>
    <row r="8816" spans="1:4" x14ac:dyDescent="0.35">
      <c r="A8816" s="3" t="s">
        <v>8868</v>
      </c>
      <c r="B8816" s="3" t="s">
        <v>1116</v>
      </c>
      <c r="C8816" s="3" t="s">
        <v>1123</v>
      </c>
      <c r="D8816" s="3" t="s">
        <v>1118</v>
      </c>
    </row>
    <row r="8817" spans="1:4" x14ac:dyDescent="0.35">
      <c r="A8817" s="3" t="s">
        <v>8869</v>
      </c>
      <c r="B8817" s="3" t="s">
        <v>1116</v>
      </c>
      <c r="C8817" s="3" t="s">
        <v>1123</v>
      </c>
      <c r="D8817" s="3" t="s">
        <v>1118</v>
      </c>
    </row>
    <row r="8818" spans="1:4" x14ac:dyDescent="0.35">
      <c r="A8818" s="3" t="s">
        <v>8870</v>
      </c>
      <c r="B8818" s="3" t="s">
        <v>1119</v>
      </c>
      <c r="C8818" s="3" t="s">
        <v>1117</v>
      </c>
      <c r="D8818" s="3" t="s">
        <v>1118</v>
      </c>
    </row>
    <row r="8819" spans="1:4" x14ac:dyDescent="0.35">
      <c r="A8819" s="3" t="s">
        <v>8871</v>
      </c>
      <c r="B8819" s="3" t="s">
        <v>1120</v>
      </c>
      <c r="C8819" s="3" t="s">
        <v>1123</v>
      </c>
      <c r="D8819" s="3" t="s">
        <v>1126</v>
      </c>
    </row>
    <row r="8820" spans="1:4" x14ac:dyDescent="0.35">
      <c r="A8820" s="3" t="s">
        <v>8872</v>
      </c>
      <c r="B8820" s="3" t="s">
        <v>1116</v>
      </c>
      <c r="C8820" s="3" t="s">
        <v>1122</v>
      </c>
      <c r="D8820" s="3" t="s">
        <v>1118</v>
      </c>
    </row>
    <row r="8821" spans="1:4" x14ac:dyDescent="0.35">
      <c r="A8821" s="3" t="s">
        <v>8873</v>
      </c>
      <c r="B8821" s="3" t="s">
        <v>1120</v>
      </c>
      <c r="C8821" s="3" t="s">
        <v>1117</v>
      </c>
      <c r="D8821" s="3" t="s">
        <v>1118</v>
      </c>
    </row>
    <row r="8822" spans="1:4" x14ac:dyDescent="0.35">
      <c r="A8822" s="3" t="s">
        <v>8874</v>
      </c>
      <c r="B8822" s="3" t="s">
        <v>1116</v>
      </c>
      <c r="C8822" s="3" t="s">
        <v>1121</v>
      </c>
      <c r="D8822" s="3" t="s">
        <v>1118</v>
      </c>
    </row>
    <row r="8823" spans="1:4" x14ac:dyDescent="0.35">
      <c r="A8823" s="3" t="s">
        <v>8875</v>
      </c>
      <c r="B8823" s="3" t="s">
        <v>1119</v>
      </c>
      <c r="C8823" s="3" t="s">
        <v>1117</v>
      </c>
      <c r="D8823" s="3" t="s">
        <v>1118</v>
      </c>
    </row>
    <row r="8824" spans="1:4" x14ac:dyDescent="0.35">
      <c r="A8824" s="3" t="s">
        <v>8876</v>
      </c>
      <c r="B8824" s="3" t="s">
        <v>1116</v>
      </c>
      <c r="C8824" s="3" t="s">
        <v>1123</v>
      </c>
      <c r="D8824" s="3" t="s">
        <v>1124</v>
      </c>
    </row>
    <row r="8825" spans="1:4" x14ac:dyDescent="0.35">
      <c r="A8825" s="3" t="s">
        <v>8877</v>
      </c>
      <c r="B8825" s="3" t="s">
        <v>1120</v>
      </c>
      <c r="C8825" s="3" t="s">
        <v>1122</v>
      </c>
      <c r="D8825" s="3" t="s">
        <v>1118</v>
      </c>
    </row>
    <row r="8826" spans="1:4" x14ac:dyDescent="0.35">
      <c r="A8826" s="3" t="s">
        <v>8878</v>
      </c>
      <c r="B8826" s="3" t="s">
        <v>1116</v>
      </c>
      <c r="C8826" s="3" t="s">
        <v>1117</v>
      </c>
      <c r="D8826" s="3" t="s">
        <v>1124</v>
      </c>
    </row>
    <row r="8827" spans="1:4" x14ac:dyDescent="0.35">
      <c r="A8827" s="3" t="s">
        <v>8879</v>
      </c>
      <c r="B8827" s="3" t="s">
        <v>1116</v>
      </c>
      <c r="C8827" s="3" t="s">
        <v>1123</v>
      </c>
      <c r="D8827" s="3" t="s">
        <v>1118</v>
      </c>
    </row>
    <row r="8828" spans="1:4" x14ac:dyDescent="0.35">
      <c r="A8828" s="3" t="s">
        <v>8880</v>
      </c>
      <c r="B8828" s="3" t="s">
        <v>1119</v>
      </c>
      <c r="C8828" s="3" t="s">
        <v>1117</v>
      </c>
      <c r="D8828" s="3" t="s">
        <v>1118</v>
      </c>
    </row>
    <row r="8829" spans="1:4" x14ac:dyDescent="0.35">
      <c r="A8829" s="3" t="s">
        <v>8881</v>
      </c>
      <c r="B8829" s="3" t="s">
        <v>1116</v>
      </c>
      <c r="C8829" s="3" t="s">
        <v>1117</v>
      </c>
      <c r="D8829" s="3" t="s">
        <v>1118</v>
      </c>
    </row>
    <row r="8830" spans="1:4" x14ac:dyDescent="0.35">
      <c r="A8830" s="3" t="s">
        <v>8882</v>
      </c>
      <c r="B8830" s="3" t="s">
        <v>1119</v>
      </c>
      <c r="C8830" s="3" t="s">
        <v>1117</v>
      </c>
      <c r="D8830" s="3" t="s">
        <v>1118</v>
      </c>
    </row>
    <row r="8831" spans="1:4" x14ac:dyDescent="0.35">
      <c r="A8831" s="3" t="s">
        <v>8883</v>
      </c>
      <c r="B8831" s="3" t="s">
        <v>1116</v>
      </c>
      <c r="C8831" s="3" t="s">
        <v>1121</v>
      </c>
      <c r="D8831" s="3" t="s">
        <v>1118</v>
      </c>
    </row>
    <row r="8832" spans="1:4" x14ac:dyDescent="0.35">
      <c r="A8832" s="3" t="s">
        <v>8884</v>
      </c>
      <c r="B8832" s="3" t="s">
        <v>1119</v>
      </c>
      <c r="C8832" s="3" t="s">
        <v>1117</v>
      </c>
      <c r="D8832" s="3" t="s">
        <v>1118</v>
      </c>
    </row>
    <row r="8833" spans="1:4" x14ac:dyDescent="0.35">
      <c r="A8833" s="3" t="s">
        <v>8885</v>
      </c>
      <c r="B8833" s="3" t="s">
        <v>1116</v>
      </c>
      <c r="C8833" s="3" t="s">
        <v>1123</v>
      </c>
      <c r="D8833" s="3" t="s">
        <v>1118</v>
      </c>
    </row>
    <row r="8834" spans="1:4" x14ac:dyDescent="0.35">
      <c r="A8834" s="3" t="s">
        <v>8886</v>
      </c>
      <c r="B8834" s="3" t="s">
        <v>1116</v>
      </c>
      <c r="C8834" s="3" t="s">
        <v>1117</v>
      </c>
      <c r="D8834" s="3" t="s">
        <v>1118</v>
      </c>
    </row>
    <row r="8835" spans="1:4" x14ac:dyDescent="0.35">
      <c r="A8835" s="3" t="s">
        <v>8887</v>
      </c>
      <c r="B8835" s="3" t="s">
        <v>1119</v>
      </c>
      <c r="C8835" s="3" t="s">
        <v>1117</v>
      </c>
      <c r="D8835" s="3" t="s">
        <v>1118</v>
      </c>
    </row>
    <row r="8836" spans="1:4" x14ac:dyDescent="0.35">
      <c r="A8836" s="3" t="s">
        <v>8888</v>
      </c>
      <c r="B8836" s="3" t="s">
        <v>1116</v>
      </c>
      <c r="C8836" s="3" t="s">
        <v>1121</v>
      </c>
      <c r="D8836" s="3" t="s">
        <v>1118</v>
      </c>
    </row>
    <row r="8837" spans="1:4" x14ac:dyDescent="0.35">
      <c r="A8837" s="3" t="s">
        <v>8889</v>
      </c>
      <c r="B8837" s="3" t="s">
        <v>1119</v>
      </c>
      <c r="C8837" s="3" t="s">
        <v>1121</v>
      </c>
      <c r="D8837" s="3" t="s">
        <v>1118</v>
      </c>
    </row>
    <row r="8838" spans="1:4" x14ac:dyDescent="0.35">
      <c r="A8838" s="3" t="s">
        <v>8890</v>
      </c>
      <c r="B8838" s="3" t="s">
        <v>1116</v>
      </c>
      <c r="C8838" s="3" t="s">
        <v>1122</v>
      </c>
      <c r="D8838" s="3" t="s">
        <v>1118</v>
      </c>
    </row>
    <row r="8839" spans="1:4" x14ac:dyDescent="0.35">
      <c r="A8839" s="3" t="s">
        <v>8891</v>
      </c>
      <c r="B8839" s="3" t="s">
        <v>1116</v>
      </c>
      <c r="C8839" s="3" t="s">
        <v>1117</v>
      </c>
      <c r="D8839" s="3" t="s">
        <v>1118</v>
      </c>
    </row>
    <row r="8840" spans="1:4" x14ac:dyDescent="0.35">
      <c r="A8840" s="3" t="s">
        <v>8892</v>
      </c>
      <c r="B8840" s="3" t="s">
        <v>1116</v>
      </c>
      <c r="C8840" s="3" t="s">
        <v>1122</v>
      </c>
      <c r="D8840" s="3" t="s">
        <v>1118</v>
      </c>
    </row>
    <row r="8841" spans="1:4" x14ac:dyDescent="0.35">
      <c r="A8841" s="3" t="s">
        <v>8893</v>
      </c>
      <c r="B8841" s="3" t="s">
        <v>1116</v>
      </c>
      <c r="C8841" s="3" t="s">
        <v>1123</v>
      </c>
      <c r="D8841" s="3" t="s">
        <v>1118</v>
      </c>
    </row>
    <row r="8842" spans="1:4" x14ac:dyDescent="0.35">
      <c r="A8842" s="3" t="s">
        <v>8894</v>
      </c>
      <c r="B8842" s="3" t="s">
        <v>1119</v>
      </c>
      <c r="C8842" s="3" t="s">
        <v>1117</v>
      </c>
      <c r="D8842" s="3" t="s">
        <v>1118</v>
      </c>
    </row>
    <row r="8843" spans="1:4" x14ac:dyDescent="0.35">
      <c r="A8843" s="3" t="s">
        <v>8895</v>
      </c>
      <c r="B8843" s="3" t="s">
        <v>1116</v>
      </c>
      <c r="C8843" s="3" t="s">
        <v>1117</v>
      </c>
      <c r="D8843" s="3" t="s">
        <v>1124</v>
      </c>
    </row>
    <row r="8844" spans="1:4" x14ac:dyDescent="0.35">
      <c r="A8844" s="3" t="s">
        <v>8896</v>
      </c>
      <c r="B8844" s="3" t="s">
        <v>1119</v>
      </c>
      <c r="C8844" s="3" t="s">
        <v>1121</v>
      </c>
      <c r="D8844" s="3" t="s">
        <v>1126</v>
      </c>
    </row>
    <row r="8845" spans="1:4" x14ac:dyDescent="0.35">
      <c r="A8845" s="3" t="s">
        <v>8897</v>
      </c>
      <c r="B8845" s="3" t="s">
        <v>1116</v>
      </c>
      <c r="C8845" s="3" t="s">
        <v>1117</v>
      </c>
      <c r="D8845" s="3" t="s">
        <v>1118</v>
      </c>
    </row>
    <row r="8846" spans="1:4" x14ac:dyDescent="0.35">
      <c r="A8846" s="3" t="s">
        <v>8898</v>
      </c>
      <c r="B8846" s="3" t="s">
        <v>1119</v>
      </c>
      <c r="C8846" s="3" t="s">
        <v>1122</v>
      </c>
      <c r="D8846" s="3" t="s">
        <v>1118</v>
      </c>
    </row>
    <row r="8847" spans="1:4" x14ac:dyDescent="0.35">
      <c r="A8847" s="3" t="s">
        <v>8899</v>
      </c>
      <c r="B8847" s="3" t="s">
        <v>1116</v>
      </c>
      <c r="C8847" s="3" t="s">
        <v>1121</v>
      </c>
      <c r="D8847" s="3" t="s">
        <v>1118</v>
      </c>
    </row>
    <row r="8848" spans="1:4" x14ac:dyDescent="0.35">
      <c r="A8848" s="3" t="s">
        <v>8900</v>
      </c>
      <c r="B8848" s="3" t="s">
        <v>1119</v>
      </c>
      <c r="C8848" s="3" t="s">
        <v>1121</v>
      </c>
      <c r="D8848" s="3" t="s">
        <v>1124</v>
      </c>
    </row>
    <row r="8849" spans="1:4" x14ac:dyDescent="0.35">
      <c r="A8849" s="3" t="s">
        <v>8901</v>
      </c>
      <c r="B8849" s="3" t="s">
        <v>1116</v>
      </c>
      <c r="C8849" s="3" t="s">
        <v>1121</v>
      </c>
      <c r="D8849" s="3" t="s">
        <v>1118</v>
      </c>
    </row>
    <row r="8850" spans="1:4" x14ac:dyDescent="0.35">
      <c r="A8850" s="3" t="s">
        <v>8902</v>
      </c>
      <c r="B8850" s="3" t="s">
        <v>1116</v>
      </c>
      <c r="C8850" s="3" t="s">
        <v>1123</v>
      </c>
      <c r="D8850" s="3" t="s">
        <v>1118</v>
      </c>
    </row>
    <row r="8851" spans="1:4" x14ac:dyDescent="0.35">
      <c r="A8851" s="3" t="s">
        <v>8903</v>
      </c>
      <c r="B8851" s="3" t="s">
        <v>1119</v>
      </c>
      <c r="C8851" s="3" t="s">
        <v>1117</v>
      </c>
      <c r="D8851" s="3" t="s">
        <v>1124</v>
      </c>
    </row>
    <row r="8852" spans="1:4" x14ac:dyDescent="0.35">
      <c r="A8852" s="3" t="s">
        <v>8904</v>
      </c>
      <c r="B8852" s="3" t="s">
        <v>1116</v>
      </c>
      <c r="C8852" s="3" t="s">
        <v>1122</v>
      </c>
      <c r="D8852" s="3" t="s">
        <v>1118</v>
      </c>
    </row>
    <row r="8853" spans="1:4" x14ac:dyDescent="0.35">
      <c r="A8853" s="3" t="s">
        <v>8905</v>
      </c>
      <c r="B8853" s="3" t="s">
        <v>1120</v>
      </c>
      <c r="C8853" s="3" t="s">
        <v>1117</v>
      </c>
      <c r="D8853" s="3" t="s">
        <v>1118</v>
      </c>
    </row>
    <row r="8854" spans="1:4" x14ac:dyDescent="0.35">
      <c r="A8854" s="3" t="s">
        <v>8906</v>
      </c>
      <c r="B8854" s="3" t="s">
        <v>1116</v>
      </c>
      <c r="C8854" s="3" t="s">
        <v>1122</v>
      </c>
      <c r="D8854" s="3" t="s">
        <v>1118</v>
      </c>
    </row>
    <row r="8855" spans="1:4" x14ac:dyDescent="0.35">
      <c r="A8855" s="3" t="s">
        <v>8907</v>
      </c>
      <c r="B8855" s="3" t="s">
        <v>1119</v>
      </c>
      <c r="C8855" s="3" t="s">
        <v>1123</v>
      </c>
      <c r="D8855" s="3" t="s">
        <v>1118</v>
      </c>
    </row>
    <row r="8856" spans="1:4" x14ac:dyDescent="0.35">
      <c r="A8856" s="3" t="s">
        <v>8908</v>
      </c>
      <c r="B8856" s="3" t="s">
        <v>1119</v>
      </c>
      <c r="C8856" s="3" t="s">
        <v>1121</v>
      </c>
      <c r="D8856" s="3" t="s">
        <v>1118</v>
      </c>
    </row>
    <row r="8857" spans="1:4" x14ac:dyDescent="0.35">
      <c r="A8857" s="3" t="s">
        <v>8909</v>
      </c>
      <c r="B8857" s="3" t="s">
        <v>1116</v>
      </c>
      <c r="C8857" s="3" t="s">
        <v>1121</v>
      </c>
      <c r="D8857" s="3" t="s">
        <v>1118</v>
      </c>
    </row>
    <row r="8858" spans="1:4" x14ac:dyDescent="0.35">
      <c r="A8858" s="3" t="s">
        <v>8910</v>
      </c>
      <c r="B8858" s="3" t="s">
        <v>1116</v>
      </c>
      <c r="C8858" s="3" t="s">
        <v>1117</v>
      </c>
      <c r="D8858" s="3" t="s">
        <v>1118</v>
      </c>
    </row>
    <row r="8859" spans="1:4" x14ac:dyDescent="0.35">
      <c r="A8859" s="3" t="s">
        <v>8911</v>
      </c>
      <c r="B8859" s="3" t="s">
        <v>1116</v>
      </c>
      <c r="C8859" s="3" t="s">
        <v>1123</v>
      </c>
      <c r="D8859" s="3" t="s">
        <v>1118</v>
      </c>
    </row>
    <row r="8860" spans="1:4" x14ac:dyDescent="0.35">
      <c r="A8860" s="3" t="s">
        <v>8912</v>
      </c>
      <c r="B8860" s="3" t="s">
        <v>1116</v>
      </c>
      <c r="C8860" s="3" t="s">
        <v>1122</v>
      </c>
      <c r="D8860" s="3" t="s">
        <v>1118</v>
      </c>
    </row>
    <row r="8861" spans="1:4" x14ac:dyDescent="0.35">
      <c r="A8861" s="3" t="s">
        <v>8913</v>
      </c>
      <c r="B8861" s="3" t="s">
        <v>1119</v>
      </c>
      <c r="C8861" s="3" t="s">
        <v>1117</v>
      </c>
      <c r="D8861" s="3" t="s">
        <v>1118</v>
      </c>
    </row>
    <row r="8862" spans="1:4" x14ac:dyDescent="0.35">
      <c r="A8862" s="3" t="s">
        <v>8914</v>
      </c>
      <c r="B8862" s="3" t="s">
        <v>1116</v>
      </c>
      <c r="C8862" s="3" t="s">
        <v>1122</v>
      </c>
      <c r="D8862" s="3" t="s">
        <v>1118</v>
      </c>
    </row>
    <row r="8863" spans="1:4" x14ac:dyDescent="0.35">
      <c r="A8863" s="3" t="s">
        <v>8915</v>
      </c>
      <c r="B8863" s="3" t="s">
        <v>1116</v>
      </c>
      <c r="C8863" s="3" t="s">
        <v>1117</v>
      </c>
      <c r="D8863" s="3" t="s">
        <v>1118</v>
      </c>
    </row>
    <row r="8864" spans="1:4" x14ac:dyDescent="0.35">
      <c r="A8864" s="3" t="s">
        <v>8916</v>
      </c>
      <c r="B8864" s="3" t="s">
        <v>1116</v>
      </c>
      <c r="C8864" s="3" t="s">
        <v>1121</v>
      </c>
      <c r="D8864" s="3" t="s">
        <v>1118</v>
      </c>
    </row>
    <row r="8865" spans="1:4" x14ac:dyDescent="0.35">
      <c r="A8865" s="3" t="s">
        <v>8917</v>
      </c>
      <c r="B8865" s="3" t="s">
        <v>1116</v>
      </c>
      <c r="C8865" s="3" t="s">
        <v>1123</v>
      </c>
      <c r="D8865" s="3" t="s">
        <v>1118</v>
      </c>
    </row>
    <row r="8866" spans="1:4" x14ac:dyDescent="0.35">
      <c r="A8866" s="3" t="s">
        <v>8918</v>
      </c>
      <c r="B8866" s="3" t="s">
        <v>1120</v>
      </c>
      <c r="C8866" s="3" t="s">
        <v>1123</v>
      </c>
      <c r="D8866" s="3" t="s">
        <v>1118</v>
      </c>
    </row>
    <row r="8867" spans="1:4" x14ac:dyDescent="0.35">
      <c r="A8867" s="3" t="s">
        <v>8919</v>
      </c>
      <c r="B8867" s="3" t="s">
        <v>1119</v>
      </c>
      <c r="C8867" s="3" t="s">
        <v>1123</v>
      </c>
      <c r="D8867" s="3" t="s">
        <v>1124</v>
      </c>
    </row>
    <row r="8868" spans="1:4" x14ac:dyDescent="0.35">
      <c r="A8868" s="3" t="s">
        <v>8920</v>
      </c>
      <c r="B8868" s="3" t="s">
        <v>1116</v>
      </c>
      <c r="C8868" s="3" t="s">
        <v>1117</v>
      </c>
      <c r="D8868" s="3" t="s">
        <v>1118</v>
      </c>
    </row>
    <row r="8869" spans="1:4" x14ac:dyDescent="0.35">
      <c r="A8869" s="3" t="s">
        <v>8921</v>
      </c>
      <c r="B8869" s="3" t="s">
        <v>1116</v>
      </c>
      <c r="C8869" s="3" t="s">
        <v>1123</v>
      </c>
      <c r="D8869" s="3" t="s">
        <v>1118</v>
      </c>
    </row>
    <row r="8870" spans="1:4" x14ac:dyDescent="0.35">
      <c r="A8870" s="3" t="s">
        <v>8922</v>
      </c>
      <c r="B8870" s="3" t="s">
        <v>1119</v>
      </c>
      <c r="C8870" s="3" t="s">
        <v>1121</v>
      </c>
      <c r="D8870" s="3" t="s">
        <v>1118</v>
      </c>
    </row>
    <row r="8871" spans="1:4" x14ac:dyDescent="0.35">
      <c r="A8871" s="3" t="s">
        <v>8923</v>
      </c>
      <c r="B8871" s="3" t="s">
        <v>1116</v>
      </c>
      <c r="C8871" s="3" t="s">
        <v>1117</v>
      </c>
      <c r="D8871" s="3" t="s">
        <v>1118</v>
      </c>
    </row>
    <row r="8872" spans="1:4" x14ac:dyDescent="0.35">
      <c r="A8872" s="3" t="s">
        <v>8924</v>
      </c>
      <c r="B8872" s="3" t="s">
        <v>1116</v>
      </c>
      <c r="C8872" s="3" t="s">
        <v>1121</v>
      </c>
      <c r="D8872" s="3" t="s">
        <v>1118</v>
      </c>
    </row>
    <row r="8873" spans="1:4" x14ac:dyDescent="0.35">
      <c r="A8873" s="3" t="s">
        <v>8925</v>
      </c>
      <c r="B8873" s="3" t="s">
        <v>1119</v>
      </c>
      <c r="C8873" s="3" t="s">
        <v>1123</v>
      </c>
      <c r="D8873" s="3" t="s">
        <v>1118</v>
      </c>
    </row>
    <row r="8874" spans="1:4" x14ac:dyDescent="0.35">
      <c r="A8874" s="3" t="s">
        <v>8926</v>
      </c>
      <c r="B8874" s="3" t="s">
        <v>1120</v>
      </c>
      <c r="C8874" s="3" t="s">
        <v>1121</v>
      </c>
      <c r="D8874" s="3" t="s">
        <v>1124</v>
      </c>
    </row>
    <row r="8875" spans="1:4" x14ac:dyDescent="0.35">
      <c r="A8875" s="3" t="s">
        <v>8927</v>
      </c>
      <c r="B8875" s="3" t="s">
        <v>1116</v>
      </c>
      <c r="C8875" s="3" t="s">
        <v>1121</v>
      </c>
      <c r="D8875" s="3" t="s">
        <v>1118</v>
      </c>
    </row>
    <row r="8876" spans="1:4" x14ac:dyDescent="0.35">
      <c r="A8876" s="3" t="s">
        <v>8928</v>
      </c>
      <c r="B8876" s="3" t="s">
        <v>1116</v>
      </c>
      <c r="C8876" s="3" t="s">
        <v>1123</v>
      </c>
      <c r="D8876" s="3" t="s">
        <v>1118</v>
      </c>
    </row>
    <row r="8877" spans="1:4" x14ac:dyDescent="0.35">
      <c r="A8877" s="3" t="s">
        <v>8929</v>
      </c>
      <c r="B8877" s="3" t="s">
        <v>1119</v>
      </c>
      <c r="C8877" s="3" t="s">
        <v>1121</v>
      </c>
      <c r="D8877" s="3" t="s">
        <v>1118</v>
      </c>
    </row>
    <row r="8878" spans="1:4" x14ac:dyDescent="0.35">
      <c r="A8878" s="3" t="s">
        <v>8930</v>
      </c>
      <c r="B8878" s="3" t="s">
        <v>1116</v>
      </c>
      <c r="C8878" s="3" t="s">
        <v>1121</v>
      </c>
      <c r="D8878" s="3" t="s">
        <v>1124</v>
      </c>
    </row>
    <row r="8879" spans="1:4" x14ac:dyDescent="0.35">
      <c r="A8879" s="3" t="s">
        <v>8931</v>
      </c>
      <c r="B8879" s="3" t="s">
        <v>1119</v>
      </c>
      <c r="C8879" s="3" t="s">
        <v>1123</v>
      </c>
      <c r="D8879" s="3" t="s">
        <v>1126</v>
      </c>
    </row>
    <row r="8880" spans="1:4" x14ac:dyDescent="0.35">
      <c r="A8880" s="3" t="s">
        <v>8932</v>
      </c>
      <c r="B8880" s="3" t="s">
        <v>1119</v>
      </c>
      <c r="C8880" s="3" t="s">
        <v>1117</v>
      </c>
      <c r="D8880" s="3" t="s">
        <v>1118</v>
      </c>
    </row>
    <row r="8881" spans="1:4" x14ac:dyDescent="0.35">
      <c r="A8881" s="3" t="s">
        <v>8933</v>
      </c>
      <c r="B8881" s="3" t="s">
        <v>1120</v>
      </c>
      <c r="C8881" s="3" t="s">
        <v>1121</v>
      </c>
      <c r="D8881" s="3" t="s">
        <v>1118</v>
      </c>
    </row>
    <row r="8882" spans="1:4" x14ac:dyDescent="0.35">
      <c r="A8882" s="3" t="s">
        <v>8934</v>
      </c>
      <c r="B8882" s="3" t="s">
        <v>1119</v>
      </c>
      <c r="C8882" s="3" t="s">
        <v>1117</v>
      </c>
      <c r="D8882" s="3" t="s">
        <v>1126</v>
      </c>
    </row>
    <row r="8883" spans="1:4" x14ac:dyDescent="0.35">
      <c r="A8883" s="3" t="s">
        <v>8935</v>
      </c>
      <c r="B8883" s="3" t="s">
        <v>1119</v>
      </c>
      <c r="C8883" s="3" t="s">
        <v>1123</v>
      </c>
      <c r="D8883" s="3" t="s">
        <v>1124</v>
      </c>
    </row>
    <row r="8884" spans="1:4" x14ac:dyDescent="0.35">
      <c r="A8884" s="3" t="s">
        <v>8936</v>
      </c>
      <c r="B8884" s="3" t="s">
        <v>1119</v>
      </c>
      <c r="C8884" s="3" t="s">
        <v>1123</v>
      </c>
      <c r="D8884" s="3" t="s">
        <v>1118</v>
      </c>
    </row>
    <row r="8885" spans="1:4" x14ac:dyDescent="0.35">
      <c r="A8885" s="3" t="s">
        <v>8937</v>
      </c>
      <c r="B8885" s="3" t="s">
        <v>1120</v>
      </c>
      <c r="C8885" s="3" t="s">
        <v>1123</v>
      </c>
      <c r="D8885" s="3" t="s">
        <v>1118</v>
      </c>
    </row>
    <row r="8886" spans="1:4" x14ac:dyDescent="0.35">
      <c r="A8886" s="3" t="s">
        <v>8938</v>
      </c>
      <c r="B8886" s="3" t="s">
        <v>1116</v>
      </c>
      <c r="C8886" s="3" t="s">
        <v>1121</v>
      </c>
      <c r="D8886" s="3" t="s">
        <v>1118</v>
      </c>
    </row>
    <row r="8887" spans="1:4" x14ac:dyDescent="0.35">
      <c r="A8887" s="3" t="s">
        <v>8939</v>
      </c>
      <c r="B8887" s="3" t="s">
        <v>1116</v>
      </c>
      <c r="C8887" s="3" t="s">
        <v>1123</v>
      </c>
      <c r="D8887" s="3" t="s">
        <v>1118</v>
      </c>
    </row>
    <row r="8888" spans="1:4" x14ac:dyDescent="0.35">
      <c r="A8888" s="3" t="s">
        <v>8940</v>
      </c>
      <c r="B8888" s="3" t="s">
        <v>1116</v>
      </c>
      <c r="C8888" s="3" t="s">
        <v>1123</v>
      </c>
      <c r="D8888" s="3" t="s">
        <v>1118</v>
      </c>
    </row>
    <row r="8889" spans="1:4" x14ac:dyDescent="0.35">
      <c r="A8889" s="3" t="s">
        <v>8941</v>
      </c>
      <c r="B8889" s="3" t="s">
        <v>1116</v>
      </c>
      <c r="C8889" s="3" t="s">
        <v>1121</v>
      </c>
      <c r="D8889" s="3" t="s">
        <v>1118</v>
      </c>
    </row>
    <row r="8890" spans="1:4" x14ac:dyDescent="0.35">
      <c r="A8890" s="3" t="s">
        <v>8942</v>
      </c>
      <c r="B8890" s="3" t="s">
        <v>1116</v>
      </c>
      <c r="C8890" s="3" t="s">
        <v>1123</v>
      </c>
      <c r="D8890" s="3" t="s">
        <v>1118</v>
      </c>
    </row>
    <row r="8891" spans="1:4" x14ac:dyDescent="0.35">
      <c r="A8891" s="3" t="s">
        <v>8943</v>
      </c>
      <c r="B8891" s="3" t="s">
        <v>1116</v>
      </c>
      <c r="C8891" s="3" t="s">
        <v>1117</v>
      </c>
      <c r="D8891" s="3" t="s">
        <v>1124</v>
      </c>
    </row>
    <row r="8892" spans="1:4" x14ac:dyDescent="0.35">
      <c r="A8892" s="3" t="s">
        <v>8944</v>
      </c>
      <c r="B8892" s="3" t="s">
        <v>1116</v>
      </c>
      <c r="C8892" s="3" t="s">
        <v>1122</v>
      </c>
      <c r="D8892" s="3" t="s">
        <v>1118</v>
      </c>
    </row>
    <row r="8893" spans="1:4" x14ac:dyDescent="0.35">
      <c r="A8893" s="3" t="s">
        <v>8945</v>
      </c>
      <c r="B8893" s="3" t="s">
        <v>1120</v>
      </c>
      <c r="C8893" s="3" t="s">
        <v>1123</v>
      </c>
      <c r="D8893" s="3" t="s">
        <v>1118</v>
      </c>
    </row>
    <row r="8894" spans="1:4" x14ac:dyDescent="0.35">
      <c r="A8894" s="3" t="s">
        <v>8946</v>
      </c>
      <c r="B8894" s="3" t="s">
        <v>1119</v>
      </c>
      <c r="C8894" s="3" t="s">
        <v>1122</v>
      </c>
      <c r="D8894" s="3" t="s">
        <v>1118</v>
      </c>
    </row>
    <row r="8895" spans="1:4" x14ac:dyDescent="0.35">
      <c r="A8895" s="3" t="s">
        <v>8947</v>
      </c>
      <c r="B8895" s="3" t="s">
        <v>1116</v>
      </c>
      <c r="C8895" s="3" t="s">
        <v>1123</v>
      </c>
      <c r="D8895" s="3" t="s">
        <v>1124</v>
      </c>
    </row>
    <row r="8896" spans="1:4" x14ac:dyDescent="0.35">
      <c r="A8896" s="3" t="s">
        <v>8948</v>
      </c>
      <c r="B8896" s="3" t="s">
        <v>1119</v>
      </c>
      <c r="C8896" s="3" t="s">
        <v>1123</v>
      </c>
      <c r="D8896" s="3" t="s">
        <v>1118</v>
      </c>
    </row>
    <row r="8897" spans="1:4" x14ac:dyDescent="0.35">
      <c r="A8897" s="3" t="s">
        <v>8949</v>
      </c>
      <c r="B8897" s="3" t="s">
        <v>1116</v>
      </c>
      <c r="C8897" s="3" t="s">
        <v>1123</v>
      </c>
      <c r="D8897" s="3" t="s">
        <v>1118</v>
      </c>
    </row>
    <row r="8898" spans="1:4" x14ac:dyDescent="0.35">
      <c r="A8898" s="3" t="s">
        <v>8950</v>
      </c>
      <c r="B8898" s="3" t="s">
        <v>1119</v>
      </c>
      <c r="C8898" s="3" t="s">
        <v>1122</v>
      </c>
      <c r="D8898" s="3" t="s">
        <v>1118</v>
      </c>
    </row>
    <row r="8899" spans="1:4" x14ac:dyDescent="0.35">
      <c r="A8899" s="3" t="s">
        <v>8951</v>
      </c>
      <c r="B8899" s="3" t="s">
        <v>1116</v>
      </c>
      <c r="C8899" s="3" t="s">
        <v>1123</v>
      </c>
      <c r="D8899" s="3" t="s">
        <v>1118</v>
      </c>
    </row>
    <row r="8900" spans="1:4" x14ac:dyDescent="0.35">
      <c r="A8900" s="3" t="s">
        <v>8952</v>
      </c>
      <c r="B8900" s="3" t="s">
        <v>1119</v>
      </c>
      <c r="C8900" s="3" t="s">
        <v>1117</v>
      </c>
      <c r="D8900" s="3" t="s">
        <v>1118</v>
      </c>
    </row>
    <row r="8901" spans="1:4" x14ac:dyDescent="0.35">
      <c r="A8901" s="3" t="s">
        <v>8953</v>
      </c>
      <c r="B8901" s="3" t="s">
        <v>1116</v>
      </c>
      <c r="C8901" s="3" t="s">
        <v>1123</v>
      </c>
      <c r="D8901" s="3" t="s">
        <v>1124</v>
      </c>
    </row>
    <row r="8902" spans="1:4" x14ac:dyDescent="0.35">
      <c r="A8902" s="3" t="s">
        <v>8954</v>
      </c>
      <c r="B8902" s="3" t="s">
        <v>1116</v>
      </c>
      <c r="C8902" s="3" t="s">
        <v>1117</v>
      </c>
      <c r="D8902" s="3" t="s">
        <v>1118</v>
      </c>
    </row>
    <row r="8903" spans="1:4" x14ac:dyDescent="0.35">
      <c r="A8903" s="3" t="s">
        <v>8955</v>
      </c>
      <c r="B8903" s="3" t="s">
        <v>1116</v>
      </c>
      <c r="C8903" s="3" t="s">
        <v>1121</v>
      </c>
      <c r="D8903" s="3" t="s">
        <v>1118</v>
      </c>
    </row>
    <row r="8904" spans="1:4" x14ac:dyDescent="0.35">
      <c r="A8904" s="3" t="s">
        <v>8956</v>
      </c>
      <c r="B8904" s="3" t="s">
        <v>1120</v>
      </c>
      <c r="C8904" s="3" t="s">
        <v>1117</v>
      </c>
      <c r="D8904" s="3" t="s">
        <v>1124</v>
      </c>
    </row>
    <row r="8905" spans="1:4" x14ac:dyDescent="0.35">
      <c r="A8905" s="3" t="s">
        <v>8957</v>
      </c>
      <c r="B8905" s="3" t="s">
        <v>1120</v>
      </c>
      <c r="C8905" s="3" t="s">
        <v>1121</v>
      </c>
      <c r="D8905" s="3" t="s">
        <v>1124</v>
      </c>
    </row>
    <row r="8906" spans="1:4" x14ac:dyDescent="0.35">
      <c r="A8906" s="3" t="s">
        <v>8958</v>
      </c>
      <c r="B8906" s="3" t="s">
        <v>1119</v>
      </c>
      <c r="C8906" s="3" t="s">
        <v>1123</v>
      </c>
      <c r="D8906" s="3" t="s">
        <v>1124</v>
      </c>
    </row>
    <row r="8907" spans="1:4" x14ac:dyDescent="0.35">
      <c r="A8907" s="3" t="s">
        <v>8959</v>
      </c>
      <c r="B8907" s="3" t="s">
        <v>1116</v>
      </c>
      <c r="C8907" s="3" t="s">
        <v>1117</v>
      </c>
      <c r="D8907" s="3" t="s">
        <v>1118</v>
      </c>
    </row>
    <row r="8908" spans="1:4" x14ac:dyDescent="0.35">
      <c r="A8908" s="3" t="s">
        <v>8960</v>
      </c>
      <c r="B8908" s="3" t="s">
        <v>1119</v>
      </c>
      <c r="C8908" s="3" t="s">
        <v>1123</v>
      </c>
      <c r="D8908" s="3" t="s">
        <v>1118</v>
      </c>
    </row>
    <row r="8909" spans="1:4" x14ac:dyDescent="0.35">
      <c r="A8909" s="3" t="s">
        <v>8961</v>
      </c>
      <c r="B8909" s="3" t="s">
        <v>1116</v>
      </c>
      <c r="C8909" s="3" t="s">
        <v>1122</v>
      </c>
      <c r="D8909" s="3" t="s">
        <v>1118</v>
      </c>
    </row>
    <row r="8910" spans="1:4" x14ac:dyDescent="0.35">
      <c r="A8910" s="3" t="s">
        <v>8962</v>
      </c>
      <c r="B8910" s="3" t="s">
        <v>1119</v>
      </c>
      <c r="C8910" s="3" t="s">
        <v>1117</v>
      </c>
      <c r="D8910" s="3" t="s">
        <v>1118</v>
      </c>
    </row>
    <row r="8911" spans="1:4" x14ac:dyDescent="0.35">
      <c r="A8911" s="3" t="s">
        <v>8963</v>
      </c>
      <c r="B8911" s="3" t="s">
        <v>1116</v>
      </c>
      <c r="C8911" s="3" t="s">
        <v>1117</v>
      </c>
      <c r="D8911" s="3" t="s">
        <v>1126</v>
      </c>
    </row>
    <row r="8912" spans="1:4" x14ac:dyDescent="0.35">
      <c r="A8912" s="3" t="s">
        <v>8964</v>
      </c>
      <c r="B8912" s="3" t="s">
        <v>1119</v>
      </c>
      <c r="C8912" s="3" t="s">
        <v>1117</v>
      </c>
      <c r="D8912" s="3" t="s">
        <v>1118</v>
      </c>
    </row>
    <row r="8913" spans="1:4" x14ac:dyDescent="0.35">
      <c r="A8913" s="3" t="s">
        <v>8965</v>
      </c>
      <c r="B8913" s="3" t="s">
        <v>1120</v>
      </c>
      <c r="C8913" s="3" t="s">
        <v>1117</v>
      </c>
      <c r="D8913" s="3" t="s">
        <v>1124</v>
      </c>
    </row>
    <row r="8914" spans="1:4" x14ac:dyDescent="0.35">
      <c r="A8914" s="3" t="s">
        <v>8966</v>
      </c>
      <c r="B8914" s="3" t="s">
        <v>1116</v>
      </c>
      <c r="C8914" s="3" t="s">
        <v>1123</v>
      </c>
      <c r="D8914" s="3" t="s">
        <v>1126</v>
      </c>
    </row>
    <row r="8915" spans="1:4" x14ac:dyDescent="0.35">
      <c r="A8915" s="3" t="s">
        <v>8967</v>
      </c>
      <c r="B8915" s="3" t="s">
        <v>1119</v>
      </c>
      <c r="C8915" s="3" t="s">
        <v>1122</v>
      </c>
      <c r="D8915" s="3" t="s">
        <v>1126</v>
      </c>
    </row>
    <row r="8916" spans="1:4" x14ac:dyDescent="0.35">
      <c r="A8916" s="3" t="s">
        <v>8968</v>
      </c>
      <c r="B8916" s="3" t="s">
        <v>1119</v>
      </c>
      <c r="C8916" s="3" t="s">
        <v>1123</v>
      </c>
      <c r="D8916" s="3" t="s">
        <v>1118</v>
      </c>
    </row>
    <row r="8917" spans="1:4" x14ac:dyDescent="0.35">
      <c r="A8917" s="3" t="s">
        <v>8969</v>
      </c>
      <c r="B8917" s="3" t="s">
        <v>1116</v>
      </c>
      <c r="C8917" s="3" t="s">
        <v>1122</v>
      </c>
      <c r="D8917" s="3" t="s">
        <v>1118</v>
      </c>
    </row>
    <row r="8918" spans="1:4" x14ac:dyDescent="0.35">
      <c r="A8918" s="3" t="s">
        <v>8970</v>
      </c>
      <c r="B8918" s="3" t="s">
        <v>1116</v>
      </c>
      <c r="C8918" s="3" t="s">
        <v>1123</v>
      </c>
      <c r="D8918" s="3" t="s">
        <v>1124</v>
      </c>
    </row>
    <row r="8919" spans="1:4" x14ac:dyDescent="0.35">
      <c r="A8919" s="3" t="s">
        <v>8971</v>
      </c>
      <c r="B8919" s="3" t="s">
        <v>1119</v>
      </c>
      <c r="C8919" s="3" t="s">
        <v>1117</v>
      </c>
      <c r="D8919" s="3" t="s">
        <v>1118</v>
      </c>
    </row>
    <row r="8920" spans="1:4" x14ac:dyDescent="0.35">
      <c r="A8920" s="3" t="s">
        <v>8972</v>
      </c>
      <c r="B8920" s="3" t="s">
        <v>1116</v>
      </c>
      <c r="C8920" s="3" t="s">
        <v>1122</v>
      </c>
      <c r="D8920" s="3" t="s">
        <v>1126</v>
      </c>
    </row>
    <row r="8921" spans="1:4" x14ac:dyDescent="0.35">
      <c r="A8921" s="3" t="s">
        <v>8973</v>
      </c>
      <c r="B8921" s="3" t="s">
        <v>1116</v>
      </c>
      <c r="C8921" s="3" t="s">
        <v>1117</v>
      </c>
      <c r="D8921" s="3" t="s">
        <v>1118</v>
      </c>
    </row>
    <row r="8922" spans="1:4" x14ac:dyDescent="0.35">
      <c r="A8922" s="3" t="s">
        <v>8974</v>
      </c>
      <c r="B8922" s="3" t="s">
        <v>1116</v>
      </c>
      <c r="C8922" s="3" t="s">
        <v>1121</v>
      </c>
      <c r="D8922" s="3" t="s">
        <v>1118</v>
      </c>
    </row>
    <row r="8923" spans="1:4" x14ac:dyDescent="0.35">
      <c r="A8923" s="3" t="s">
        <v>8975</v>
      </c>
      <c r="B8923" s="3" t="s">
        <v>1119</v>
      </c>
      <c r="C8923" s="3" t="s">
        <v>1121</v>
      </c>
      <c r="D8923" s="3" t="s">
        <v>1118</v>
      </c>
    </row>
    <row r="8924" spans="1:4" x14ac:dyDescent="0.35">
      <c r="A8924" s="3" t="s">
        <v>8976</v>
      </c>
      <c r="B8924" s="3" t="s">
        <v>1119</v>
      </c>
      <c r="C8924" s="3" t="s">
        <v>1117</v>
      </c>
      <c r="D8924" s="3" t="s">
        <v>1118</v>
      </c>
    </row>
    <row r="8925" spans="1:4" x14ac:dyDescent="0.35">
      <c r="A8925" s="3" t="s">
        <v>8977</v>
      </c>
      <c r="B8925" s="3" t="s">
        <v>1116</v>
      </c>
      <c r="C8925" s="3" t="s">
        <v>1123</v>
      </c>
      <c r="D8925" s="3" t="s">
        <v>1126</v>
      </c>
    </row>
    <row r="8926" spans="1:4" x14ac:dyDescent="0.35">
      <c r="A8926" s="3" t="s">
        <v>8978</v>
      </c>
      <c r="B8926" s="3" t="s">
        <v>1116</v>
      </c>
      <c r="C8926" s="3" t="s">
        <v>1123</v>
      </c>
      <c r="D8926" s="3" t="s">
        <v>1118</v>
      </c>
    </row>
    <row r="8927" spans="1:4" x14ac:dyDescent="0.35">
      <c r="A8927" s="3" t="s">
        <v>8979</v>
      </c>
      <c r="B8927" s="3" t="s">
        <v>1119</v>
      </c>
      <c r="C8927" s="3" t="s">
        <v>1123</v>
      </c>
      <c r="D8927" s="3" t="s">
        <v>1124</v>
      </c>
    </row>
    <row r="8928" spans="1:4" x14ac:dyDescent="0.35">
      <c r="A8928" s="3" t="s">
        <v>8980</v>
      </c>
      <c r="B8928" s="3" t="s">
        <v>1120</v>
      </c>
      <c r="C8928" s="3" t="s">
        <v>1122</v>
      </c>
      <c r="D8928" s="3" t="s">
        <v>1118</v>
      </c>
    </row>
    <row r="8929" spans="1:4" x14ac:dyDescent="0.35">
      <c r="A8929" s="3" t="s">
        <v>8981</v>
      </c>
      <c r="B8929" s="3" t="s">
        <v>1116</v>
      </c>
      <c r="C8929" s="3" t="s">
        <v>1122</v>
      </c>
      <c r="D8929" s="3" t="s">
        <v>1118</v>
      </c>
    </row>
    <row r="8930" spans="1:4" x14ac:dyDescent="0.35">
      <c r="A8930" s="3" t="s">
        <v>8982</v>
      </c>
      <c r="B8930" s="3" t="s">
        <v>1119</v>
      </c>
      <c r="C8930" s="3" t="s">
        <v>1121</v>
      </c>
      <c r="D8930" s="3" t="s">
        <v>1126</v>
      </c>
    </row>
    <row r="8931" spans="1:4" x14ac:dyDescent="0.35">
      <c r="A8931" s="3" t="s">
        <v>8983</v>
      </c>
      <c r="B8931" s="3" t="s">
        <v>1116</v>
      </c>
      <c r="C8931" s="3" t="s">
        <v>1117</v>
      </c>
      <c r="D8931" s="3" t="s">
        <v>1118</v>
      </c>
    </row>
    <row r="8932" spans="1:4" x14ac:dyDescent="0.35">
      <c r="A8932" s="3" t="s">
        <v>8984</v>
      </c>
      <c r="B8932" s="3" t="s">
        <v>1116</v>
      </c>
      <c r="C8932" s="3" t="s">
        <v>1123</v>
      </c>
      <c r="D8932" s="3" t="s">
        <v>1118</v>
      </c>
    </row>
    <row r="8933" spans="1:4" x14ac:dyDescent="0.35">
      <c r="A8933" s="3" t="s">
        <v>8985</v>
      </c>
      <c r="B8933" s="3" t="s">
        <v>1116</v>
      </c>
      <c r="C8933" s="3" t="s">
        <v>1117</v>
      </c>
      <c r="D8933" s="3" t="s">
        <v>1118</v>
      </c>
    </row>
    <row r="8934" spans="1:4" x14ac:dyDescent="0.35">
      <c r="A8934" s="3" t="s">
        <v>8986</v>
      </c>
      <c r="B8934" s="3" t="s">
        <v>1120</v>
      </c>
      <c r="C8934" s="3" t="s">
        <v>1123</v>
      </c>
      <c r="D8934" s="3" t="s">
        <v>1124</v>
      </c>
    </row>
    <row r="8935" spans="1:4" x14ac:dyDescent="0.35">
      <c r="A8935" s="3" t="s">
        <v>8987</v>
      </c>
      <c r="B8935" s="3" t="s">
        <v>1119</v>
      </c>
      <c r="C8935" s="3" t="s">
        <v>1122</v>
      </c>
      <c r="D8935" s="3" t="s">
        <v>1118</v>
      </c>
    </row>
    <row r="8936" spans="1:4" x14ac:dyDescent="0.35">
      <c r="A8936" s="3" t="s">
        <v>8988</v>
      </c>
      <c r="B8936" s="3" t="s">
        <v>1116</v>
      </c>
      <c r="C8936" s="3" t="s">
        <v>1117</v>
      </c>
      <c r="D8936" s="3" t="s">
        <v>1118</v>
      </c>
    </row>
    <row r="8937" spans="1:4" x14ac:dyDescent="0.35">
      <c r="A8937" s="3" t="s">
        <v>8989</v>
      </c>
      <c r="B8937" s="3" t="s">
        <v>1116</v>
      </c>
      <c r="C8937" s="3" t="s">
        <v>1121</v>
      </c>
      <c r="D8937" s="3" t="s">
        <v>1118</v>
      </c>
    </row>
    <row r="8938" spans="1:4" x14ac:dyDescent="0.35">
      <c r="A8938" s="3" t="s">
        <v>8990</v>
      </c>
      <c r="B8938" s="3" t="s">
        <v>1116</v>
      </c>
      <c r="C8938" s="3" t="s">
        <v>1117</v>
      </c>
      <c r="D8938" s="3" t="s">
        <v>1118</v>
      </c>
    </row>
    <row r="8939" spans="1:4" x14ac:dyDescent="0.35">
      <c r="A8939" s="3" t="s">
        <v>8991</v>
      </c>
      <c r="B8939" s="3" t="s">
        <v>1116</v>
      </c>
      <c r="C8939" s="3" t="s">
        <v>1123</v>
      </c>
      <c r="D8939" s="3" t="s">
        <v>1118</v>
      </c>
    </row>
    <row r="8940" spans="1:4" x14ac:dyDescent="0.35">
      <c r="A8940" s="3" t="s">
        <v>8992</v>
      </c>
      <c r="B8940" s="3" t="s">
        <v>1116</v>
      </c>
      <c r="C8940" s="3" t="s">
        <v>1117</v>
      </c>
      <c r="D8940" s="3" t="s">
        <v>1118</v>
      </c>
    </row>
    <row r="8941" spans="1:4" x14ac:dyDescent="0.35">
      <c r="A8941" s="3" t="s">
        <v>8993</v>
      </c>
      <c r="B8941" s="3" t="s">
        <v>1116</v>
      </c>
      <c r="C8941" s="3" t="s">
        <v>1121</v>
      </c>
      <c r="D8941" s="3" t="s">
        <v>1124</v>
      </c>
    </row>
    <row r="8942" spans="1:4" x14ac:dyDescent="0.35">
      <c r="A8942" s="3" t="s">
        <v>8994</v>
      </c>
      <c r="B8942" s="3" t="s">
        <v>1120</v>
      </c>
      <c r="C8942" s="3" t="s">
        <v>1117</v>
      </c>
      <c r="D8942" s="3" t="s">
        <v>1118</v>
      </c>
    </row>
    <row r="8943" spans="1:4" x14ac:dyDescent="0.35">
      <c r="A8943" s="3" t="s">
        <v>8995</v>
      </c>
      <c r="B8943" s="3" t="s">
        <v>1120</v>
      </c>
      <c r="C8943" s="3" t="s">
        <v>1117</v>
      </c>
      <c r="D8943" s="3" t="s">
        <v>1118</v>
      </c>
    </row>
    <row r="8944" spans="1:4" x14ac:dyDescent="0.35">
      <c r="A8944" s="3" t="s">
        <v>8996</v>
      </c>
      <c r="B8944" s="3" t="s">
        <v>1116</v>
      </c>
      <c r="C8944" s="3" t="s">
        <v>1117</v>
      </c>
      <c r="D8944" s="3" t="s">
        <v>1118</v>
      </c>
    </row>
    <row r="8945" spans="1:4" x14ac:dyDescent="0.35">
      <c r="A8945" s="3" t="s">
        <v>8997</v>
      </c>
      <c r="B8945" s="3" t="s">
        <v>1119</v>
      </c>
      <c r="C8945" s="3" t="s">
        <v>1122</v>
      </c>
      <c r="D8945" s="3" t="s">
        <v>1118</v>
      </c>
    </row>
    <row r="8946" spans="1:4" x14ac:dyDescent="0.35">
      <c r="A8946" s="3" t="s">
        <v>8998</v>
      </c>
      <c r="B8946" s="3" t="s">
        <v>1116</v>
      </c>
      <c r="C8946" s="3" t="s">
        <v>1117</v>
      </c>
      <c r="D8946" s="3" t="s">
        <v>1126</v>
      </c>
    </row>
    <row r="8947" spans="1:4" x14ac:dyDescent="0.35">
      <c r="A8947" s="3" t="s">
        <v>8999</v>
      </c>
      <c r="B8947" s="3" t="s">
        <v>1119</v>
      </c>
      <c r="C8947" s="3" t="s">
        <v>1121</v>
      </c>
      <c r="D8947" s="3" t="s">
        <v>1118</v>
      </c>
    </row>
    <row r="8948" spans="1:4" x14ac:dyDescent="0.35">
      <c r="A8948" s="3" t="s">
        <v>9000</v>
      </c>
      <c r="B8948" s="3" t="s">
        <v>1116</v>
      </c>
      <c r="C8948" s="3" t="s">
        <v>1117</v>
      </c>
      <c r="D8948" s="3" t="s">
        <v>1118</v>
      </c>
    </row>
    <row r="8949" spans="1:4" x14ac:dyDescent="0.35">
      <c r="A8949" s="3" t="s">
        <v>9001</v>
      </c>
      <c r="B8949" s="3" t="s">
        <v>1116</v>
      </c>
      <c r="C8949" s="3" t="s">
        <v>1121</v>
      </c>
      <c r="D8949" s="3" t="s">
        <v>1124</v>
      </c>
    </row>
    <row r="8950" spans="1:4" x14ac:dyDescent="0.35">
      <c r="A8950" s="3" t="s">
        <v>9002</v>
      </c>
      <c r="B8950" s="3" t="s">
        <v>1116</v>
      </c>
      <c r="C8950" s="3" t="s">
        <v>1117</v>
      </c>
      <c r="D8950" s="3" t="s">
        <v>1118</v>
      </c>
    </row>
    <row r="8951" spans="1:4" x14ac:dyDescent="0.35">
      <c r="A8951" s="3" t="s">
        <v>9003</v>
      </c>
      <c r="B8951" s="3" t="s">
        <v>1116</v>
      </c>
      <c r="C8951" s="3" t="s">
        <v>1123</v>
      </c>
      <c r="D8951" s="3" t="s">
        <v>1118</v>
      </c>
    </row>
    <row r="8952" spans="1:4" x14ac:dyDescent="0.35">
      <c r="A8952" s="3" t="s">
        <v>9004</v>
      </c>
      <c r="B8952" s="3" t="s">
        <v>1116</v>
      </c>
      <c r="C8952" s="3" t="s">
        <v>1123</v>
      </c>
      <c r="D8952" s="3" t="s">
        <v>1124</v>
      </c>
    </row>
    <row r="8953" spans="1:4" x14ac:dyDescent="0.35">
      <c r="A8953" s="3" t="s">
        <v>9005</v>
      </c>
      <c r="B8953" s="3" t="s">
        <v>1116</v>
      </c>
      <c r="C8953" s="3" t="s">
        <v>1123</v>
      </c>
      <c r="D8953" s="3" t="s">
        <v>1124</v>
      </c>
    </row>
    <row r="8954" spans="1:4" x14ac:dyDescent="0.35">
      <c r="A8954" s="3" t="s">
        <v>9006</v>
      </c>
      <c r="B8954" s="3" t="s">
        <v>1116</v>
      </c>
      <c r="C8954" s="3" t="s">
        <v>1123</v>
      </c>
      <c r="D8954" s="3" t="s">
        <v>1118</v>
      </c>
    </row>
    <row r="8955" spans="1:4" x14ac:dyDescent="0.35">
      <c r="A8955" s="3" t="s">
        <v>9007</v>
      </c>
      <c r="B8955" s="3" t="s">
        <v>1119</v>
      </c>
      <c r="C8955" s="3" t="s">
        <v>1117</v>
      </c>
      <c r="D8955" s="3" t="s">
        <v>1126</v>
      </c>
    </row>
    <row r="8956" spans="1:4" x14ac:dyDescent="0.35">
      <c r="A8956" s="3" t="s">
        <v>9008</v>
      </c>
      <c r="B8956" s="3" t="s">
        <v>1116</v>
      </c>
      <c r="C8956" s="3" t="s">
        <v>1122</v>
      </c>
      <c r="D8956" s="3" t="s">
        <v>1124</v>
      </c>
    </row>
    <row r="8957" spans="1:4" x14ac:dyDescent="0.35">
      <c r="A8957" s="3" t="s">
        <v>9009</v>
      </c>
      <c r="B8957" s="3" t="s">
        <v>1116</v>
      </c>
      <c r="C8957" s="3" t="s">
        <v>1117</v>
      </c>
      <c r="D8957" s="3" t="s">
        <v>1126</v>
      </c>
    </row>
    <row r="8958" spans="1:4" x14ac:dyDescent="0.35">
      <c r="A8958" s="3" t="s">
        <v>9010</v>
      </c>
      <c r="B8958" s="3" t="s">
        <v>1116</v>
      </c>
      <c r="C8958" s="3" t="s">
        <v>1121</v>
      </c>
      <c r="D8958" s="3" t="s">
        <v>1118</v>
      </c>
    </row>
    <row r="8959" spans="1:4" x14ac:dyDescent="0.35">
      <c r="A8959" s="3" t="s">
        <v>9011</v>
      </c>
      <c r="B8959" s="3" t="s">
        <v>1116</v>
      </c>
      <c r="C8959" s="3" t="s">
        <v>1121</v>
      </c>
      <c r="D8959" s="3" t="s">
        <v>1126</v>
      </c>
    </row>
    <row r="8960" spans="1:4" x14ac:dyDescent="0.35">
      <c r="A8960" s="3" t="s">
        <v>9012</v>
      </c>
      <c r="B8960" s="3" t="s">
        <v>1116</v>
      </c>
      <c r="C8960" s="3" t="s">
        <v>1117</v>
      </c>
      <c r="D8960" s="3" t="s">
        <v>1126</v>
      </c>
    </row>
    <row r="8961" spans="1:4" x14ac:dyDescent="0.35">
      <c r="A8961" s="3" t="s">
        <v>9013</v>
      </c>
      <c r="B8961" s="3" t="s">
        <v>1120</v>
      </c>
      <c r="C8961" s="3" t="s">
        <v>1123</v>
      </c>
      <c r="D8961" s="3" t="s">
        <v>1118</v>
      </c>
    </row>
    <row r="8962" spans="1:4" x14ac:dyDescent="0.35">
      <c r="A8962" s="3" t="s">
        <v>9014</v>
      </c>
      <c r="B8962" s="3" t="s">
        <v>1116</v>
      </c>
      <c r="C8962" s="3" t="s">
        <v>1121</v>
      </c>
      <c r="D8962" s="3" t="s">
        <v>1118</v>
      </c>
    </row>
    <row r="8963" spans="1:4" x14ac:dyDescent="0.35">
      <c r="A8963" s="3" t="s">
        <v>9015</v>
      </c>
      <c r="B8963" s="3" t="s">
        <v>1116</v>
      </c>
      <c r="C8963" s="3" t="s">
        <v>1123</v>
      </c>
      <c r="D8963" s="3" t="s">
        <v>1118</v>
      </c>
    </row>
    <row r="8964" spans="1:4" x14ac:dyDescent="0.35">
      <c r="A8964" s="3" t="s">
        <v>9016</v>
      </c>
      <c r="B8964" s="3" t="s">
        <v>1116</v>
      </c>
      <c r="C8964" s="3" t="s">
        <v>1117</v>
      </c>
      <c r="D8964" s="3" t="s">
        <v>1124</v>
      </c>
    </row>
    <row r="8965" spans="1:4" x14ac:dyDescent="0.35">
      <c r="A8965" s="3" t="s">
        <v>9017</v>
      </c>
      <c r="B8965" s="3" t="s">
        <v>1116</v>
      </c>
      <c r="C8965" s="3" t="s">
        <v>1117</v>
      </c>
      <c r="D8965" s="3" t="s">
        <v>1118</v>
      </c>
    </row>
    <row r="8966" spans="1:4" x14ac:dyDescent="0.35">
      <c r="A8966" s="3" t="s">
        <v>9018</v>
      </c>
      <c r="B8966" s="3" t="s">
        <v>1116</v>
      </c>
      <c r="C8966" s="3" t="s">
        <v>1123</v>
      </c>
      <c r="D8966" s="3" t="s">
        <v>1118</v>
      </c>
    </row>
    <row r="8967" spans="1:4" x14ac:dyDescent="0.35">
      <c r="A8967" s="3" t="s">
        <v>9019</v>
      </c>
      <c r="B8967" s="3" t="s">
        <v>1116</v>
      </c>
      <c r="C8967" s="3" t="s">
        <v>1122</v>
      </c>
      <c r="D8967" s="3" t="s">
        <v>1124</v>
      </c>
    </row>
    <row r="8968" spans="1:4" x14ac:dyDescent="0.35">
      <c r="A8968" s="3" t="s">
        <v>9020</v>
      </c>
      <c r="B8968" s="3" t="s">
        <v>1116</v>
      </c>
      <c r="C8968" s="3" t="s">
        <v>1122</v>
      </c>
      <c r="D8968" s="3" t="s">
        <v>1118</v>
      </c>
    </row>
    <row r="8969" spans="1:4" x14ac:dyDescent="0.35">
      <c r="A8969" s="3" t="s">
        <v>9021</v>
      </c>
      <c r="B8969" s="3" t="s">
        <v>1120</v>
      </c>
      <c r="C8969" s="3" t="s">
        <v>1121</v>
      </c>
      <c r="D8969" s="3" t="s">
        <v>1118</v>
      </c>
    </row>
    <row r="8970" spans="1:4" x14ac:dyDescent="0.35">
      <c r="A8970" s="3" t="s">
        <v>9022</v>
      </c>
      <c r="B8970" s="3" t="s">
        <v>1119</v>
      </c>
      <c r="C8970" s="3" t="s">
        <v>1117</v>
      </c>
      <c r="D8970" s="3" t="s">
        <v>1118</v>
      </c>
    </row>
    <row r="8971" spans="1:4" x14ac:dyDescent="0.35">
      <c r="A8971" s="3" t="s">
        <v>9023</v>
      </c>
      <c r="B8971" s="3" t="s">
        <v>1119</v>
      </c>
      <c r="C8971" s="3" t="s">
        <v>1122</v>
      </c>
      <c r="D8971" s="3" t="s">
        <v>1118</v>
      </c>
    </row>
    <row r="8972" spans="1:4" x14ac:dyDescent="0.35">
      <c r="A8972" s="3" t="s">
        <v>9024</v>
      </c>
      <c r="B8972" s="3" t="s">
        <v>1116</v>
      </c>
      <c r="C8972" s="3" t="s">
        <v>1117</v>
      </c>
      <c r="D8972" s="3" t="s">
        <v>1118</v>
      </c>
    </row>
    <row r="8973" spans="1:4" x14ac:dyDescent="0.35">
      <c r="A8973" s="3" t="s">
        <v>9025</v>
      </c>
      <c r="B8973" s="3" t="s">
        <v>1116</v>
      </c>
      <c r="C8973" s="3" t="s">
        <v>1123</v>
      </c>
      <c r="D8973" s="3" t="s">
        <v>1118</v>
      </c>
    </row>
    <row r="8974" spans="1:4" x14ac:dyDescent="0.35">
      <c r="A8974" s="3" t="s">
        <v>9026</v>
      </c>
      <c r="B8974" s="3" t="s">
        <v>1116</v>
      </c>
      <c r="C8974" s="3" t="s">
        <v>1123</v>
      </c>
      <c r="D8974" s="3" t="s">
        <v>1126</v>
      </c>
    </row>
    <row r="8975" spans="1:4" x14ac:dyDescent="0.35">
      <c r="A8975" s="3" t="s">
        <v>9027</v>
      </c>
      <c r="B8975" s="3" t="s">
        <v>1116</v>
      </c>
      <c r="C8975" s="3" t="s">
        <v>1121</v>
      </c>
      <c r="D8975" s="3" t="s">
        <v>1118</v>
      </c>
    </row>
    <row r="8976" spans="1:4" x14ac:dyDescent="0.35">
      <c r="A8976" s="3" t="s">
        <v>9028</v>
      </c>
      <c r="B8976" s="3" t="s">
        <v>1120</v>
      </c>
      <c r="C8976" s="3" t="s">
        <v>1117</v>
      </c>
      <c r="D8976" s="3" t="s">
        <v>1118</v>
      </c>
    </row>
    <row r="8977" spans="1:4" x14ac:dyDescent="0.35">
      <c r="A8977" s="3" t="s">
        <v>9029</v>
      </c>
      <c r="B8977" s="3" t="s">
        <v>1116</v>
      </c>
      <c r="C8977" s="3" t="s">
        <v>1122</v>
      </c>
      <c r="D8977" s="3" t="s">
        <v>1118</v>
      </c>
    </row>
    <row r="8978" spans="1:4" x14ac:dyDescent="0.35">
      <c r="A8978" s="3" t="s">
        <v>9030</v>
      </c>
      <c r="B8978" s="3" t="s">
        <v>1116</v>
      </c>
      <c r="C8978" s="3" t="s">
        <v>1117</v>
      </c>
      <c r="D8978" s="3" t="s">
        <v>1118</v>
      </c>
    </row>
    <row r="8979" spans="1:4" x14ac:dyDescent="0.35">
      <c r="A8979" s="3" t="s">
        <v>9031</v>
      </c>
      <c r="B8979" s="3" t="s">
        <v>1119</v>
      </c>
      <c r="C8979" s="3" t="s">
        <v>1117</v>
      </c>
      <c r="D8979" s="3" t="s">
        <v>1118</v>
      </c>
    </row>
    <row r="8980" spans="1:4" x14ac:dyDescent="0.35">
      <c r="A8980" s="3" t="s">
        <v>9032</v>
      </c>
      <c r="B8980" s="3" t="s">
        <v>1119</v>
      </c>
      <c r="C8980" s="3" t="s">
        <v>1117</v>
      </c>
      <c r="D8980" s="3" t="s">
        <v>1118</v>
      </c>
    </row>
    <row r="8981" spans="1:4" x14ac:dyDescent="0.35">
      <c r="A8981" s="3" t="s">
        <v>9033</v>
      </c>
      <c r="B8981" s="3" t="s">
        <v>1120</v>
      </c>
      <c r="C8981" s="3" t="s">
        <v>1121</v>
      </c>
      <c r="D8981" s="3" t="s">
        <v>1118</v>
      </c>
    </row>
    <row r="8982" spans="1:4" x14ac:dyDescent="0.35">
      <c r="A8982" s="3" t="s">
        <v>9034</v>
      </c>
      <c r="B8982" s="3" t="s">
        <v>1119</v>
      </c>
      <c r="C8982" s="3" t="s">
        <v>1117</v>
      </c>
      <c r="D8982" s="3" t="s">
        <v>1124</v>
      </c>
    </row>
    <row r="8983" spans="1:4" x14ac:dyDescent="0.35">
      <c r="A8983" s="3" t="s">
        <v>9035</v>
      </c>
      <c r="B8983" s="3" t="s">
        <v>1116</v>
      </c>
      <c r="C8983" s="3" t="s">
        <v>1121</v>
      </c>
      <c r="D8983" s="3" t="s">
        <v>1126</v>
      </c>
    </row>
    <row r="8984" spans="1:4" x14ac:dyDescent="0.35">
      <c r="A8984" s="3" t="s">
        <v>9036</v>
      </c>
      <c r="B8984" s="3" t="s">
        <v>1116</v>
      </c>
      <c r="C8984" s="3" t="s">
        <v>1123</v>
      </c>
      <c r="D8984" s="3" t="s">
        <v>1118</v>
      </c>
    </row>
    <row r="8985" spans="1:4" x14ac:dyDescent="0.35">
      <c r="A8985" s="3" t="s">
        <v>9037</v>
      </c>
      <c r="B8985" s="3" t="s">
        <v>1116</v>
      </c>
      <c r="C8985" s="3" t="s">
        <v>1123</v>
      </c>
      <c r="D8985" s="3" t="s">
        <v>1118</v>
      </c>
    </row>
    <row r="8986" spans="1:4" x14ac:dyDescent="0.35">
      <c r="A8986" s="3" t="s">
        <v>9038</v>
      </c>
      <c r="B8986" s="3" t="s">
        <v>1116</v>
      </c>
      <c r="C8986" s="3" t="s">
        <v>1117</v>
      </c>
      <c r="D8986" s="3" t="s">
        <v>1118</v>
      </c>
    </row>
    <row r="8987" spans="1:4" x14ac:dyDescent="0.35">
      <c r="A8987" s="3" t="s">
        <v>9039</v>
      </c>
      <c r="B8987" s="3" t="s">
        <v>1119</v>
      </c>
      <c r="C8987" s="3" t="s">
        <v>1123</v>
      </c>
      <c r="D8987" s="3" t="s">
        <v>1126</v>
      </c>
    </row>
    <row r="8988" spans="1:4" x14ac:dyDescent="0.35">
      <c r="A8988" s="3" t="s">
        <v>9040</v>
      </c>
      <c r="B8988" s="3" t="s">
        <v>1116</v>
      </c>
      <c r="C8988" s="3" t="s">
        <v>1123</v>
      </c>
      <c r="D8988" s="3" t="s">
        <v>1118</v>
      </c>
    </row>
    <row r="8989" spans="1:4" x14ac:dyDescent="0.35">
      <c r="A8989" s="3" t="s">
        <v>9041</v>
      </c>
      <c r="B8989" s="3" t="s">
        <v>1116</v>
      </c>
      <c r="C8989" s="3" t="s">
        <v>1123</v>
      </c>
      <c r="D8989" s="3" t="s">
        <v>1118</v>
      </c>
    </row>
    <row r="8990" spans="1:4" x14ac:dyDescent="0.35">
      <c r="A8990" s="3" t="s">
        <v>9042</v>
      </c>
      <c r="B8990" s="3" t="s">
        <v>1116</v>
      </c>
      <c r="C8990" s="3" t="s">
        <v>1117</v>
      </c>
      <c r="D8990" s="3" t="s">
        <v>1124</v>
      </c>
    </row>
    <row r="8991" spans="1:4" x14ac:dyDescent="0.35">
      <c r="A8991" s="3" t="s">
        <v>9043</v>
      </c>
      <c r="B8991" s="3" t="s">
        <v>1116</v>
      </c>
      <c r="C8991" s="3" t="s">
        <v>1123</v>
      </c>
      <c r="D8991" s="3" t="s">
        <v>1118</v>
      </c>
    </row>
    <row r="8992" spans="1:4" x14ac:dyDescent="0.35">
      <c r="A8992" s="3" t="s">
        <v>9044</v>
      </c>
      <c r="B8992" s="3" t="s">
        <v>1116</v>
      </c>
      <c r="C8992" s="3" t="s">
        <v>1121</v>
      </c>
      <c r="D8992" s="3" t="s">
        <v>1124</v>
      </c>
    </row>
    <row r="8993" spans="1:4" x14ac:dyDescent="0.35">
      <c r="A8993" s="3" t="s">
        <v>9045</v>
      </c>
      <c r="B8993" s="3" t="s">
        <v>1116</v>
      </c>
      <c r="C8993" s="3" t="s">
        <v>1117</v>
      </c>
      <c r="D8993" s="3" t="s">
        <v>1118</v>
      </c>
    </row>
    <row r="8994" spans="1:4" x14ac:dyDescent="0.35">
      <c r="A8994" s="3" t="s">
        <v>9046</v>
      </c>
      <c r="B8994" s="3" t="s">
        <v>1119</v>
      </c>
      <c r="C8994" s="3" t="s">
        <v>1117</v>
      </c>
      <c r="D8994" s="3" t="s">
        <v>1118</v>
      </c>
    </row>
    <row r="8995" spans="1:4" x14ac:dyDescent="0.35">
      <c r="A8995" s="3" t="s">
        <v>9047</v>
      </c>
      <c r="B8995" s="3" t="s">
        <v>1116</v>
      </c>
      <c r="C8995" s="3" t="s">
        <v>1117</v>
      </c>
      <c r="D8995" s="3" t="s">
        <v>1124</v>
      </c>
    </row>
    <row r="8996" spans="1:4" x14ac:dyDescent="0.35">
      <c r="A8996" s="3" t="s">
        <v>9048</v>
      </c>
      <c r="B8996" s="3" t="s">
        <v>1116</v>
      </c>
      <c r="C8996" s="3" t="s">
        <v>1123</v>
      </c>
      <c r="D8996" s="3" t="s">
        <v>1126</v>
      </c>
    </row>
    <row r="8997" spans="1:4" x14ac:dyDescent="0.35">
      <c r="A8997" s="3" t="s">
        <v>9049</v>
      </c>
      <c r="B8997" s="3" t="s">
        <v>1116</v>
      </c>
      <c r="C8997" s="3" t="s">
        <v>1117</v>
      </c>
      <c r="D8997" s="3" t="s">
        <v>1118</v>
      </c>
    </row>
    <row r="8998" spans="1:4" x14ac:dyDescent="0.35">
      <c r="A8998" s="3" t="s">
        <v>9050</v>
      </c>
      <c r="B8998" s="3" t="s">
        <v>1116</v>
      </c>
      <c r="C8998" s="3" t="s">
        <v>1117</v>
      </c>
      <c r="D8998" s="3" t="s">
        <v>1124</v>
      </c>
    </row>
    <row r="8999" spans="1:4" x14ac:dyDescent="0.35">
      <c r="A8999" s="3" t="s">
        <v>9051</v>
      </c>
      <c r="B8999" s="3" t="s">
        <v>1116</v>
      </c>
      <c r="C8999" s="3" t="s">
        <v>1122</v>
      </c>
      <c r="D8999" s="3" t="s">
        <v>1118</v>
      </c>
    </row>
    <row r="9000" spans="1:4" x14ac:dyDescent="0.35">
      <c r="A9000" s="3" t="s">
        <v>9052</v>
      </c>
      <c r="B9000" s="3" t="s">
        <v>1120</v>
      </c>
      <c r="C9000" s="3" t="s">
        <v>1117</v>
      </c>
      <c r="D9000" s="3" t="s">
        <v>1118</v>
      </c>
    </row>
    <row r="9001" spans="1:4" x14ac:dyDescent="0.35">
      <c r="A9001" s="3" t="s">
        <v>9053</v>
      </c>
      <c r="B9001" s="3" t="s">
        <v>1116</v>
      </c>
      <c r="C9001" s="3" t="s">
        <v>1117</v>
      </c>
      <c r="D9001" s="3" t="s">
        <v>1118</v>
      </c>
    </row>
    <row r="9002" spans="1:4" x14ac:dyDescent="0.35">
      <c r="A9002" s="3" t="s">
        <v>9054</v>
      </c>
      <c r="B9002" s="3" t="s">
        <v>1119</v>
      </c>
      <c r="C9002" s="3" t="s">
        <v>1117</v>
      </c>
      <c r="D9002" s="3" t="s">
        <v>1126</v>
      </c>
    </row>
    <row r="9003" spans="1:4" x14ac:dyDescent="0.35">
      <c r="A9003" s="3" t="s">
        <v>9055</v>
      </c>
      <c r="B9003" s="3" t="s">
        <v>1119</v>
      </c>
      <c r="C9003" s="3" t="s">
        <v>1123</v>
      </c>
      <c r="D9003" s="3" t="s">
        <v>1118</v>
      </c>
    </row>
    <row r="9004" spans="1:4" x14ac:dyDescent="0.35">
      <c r="A9004" s="3" t="s">
        <v>9056</v>
      </c>
      <c r="B9004" s="3" t="s">
        <v>1116</v>
      </c>
      <c r="C9004" s="3" t="s">
        <v>1117</v>
      </c>
      <c r="D9004" s="3" t="s">
        <v>1118</v>
      </c>
    </row>
    <row r="9005" spans="1:4" x14ac:dyDescent="0.35">
      <c r="A9005" s="3" t="s">
        <v>9057</v>
      </c>
      <c r="B9005" s="3" t="s">
        <v>1116</v>
      </c>
      <c r="C9005" s="3" t="s">
        <v>1123</v>
      </c>
      <c r="D9005" s="3" t="s">
        <v>1124</v>
      </c>
    </row>
    <row r="9006" spans="1:4" x14ac:dyDescent="0.35">
      <c r="A9006" s="3" t="s">
        <v>9058</v>
      </c>
      <c r="B9006" s="3" t="s">
        <v>1119</v>
      </c>
      <c r="C9006" s="3" t="s">
        <v>1121</v>
      </c>
      <c r="D9006" s="3" t="s">
        <v>1118</v>
      </c>
    </row>
    <row r="9007" spans="1:4" x14ac:dyDescent="0.35">
      <c r="A9007" s="3" t="s">
        <v>9059</v>
      </c>
      <c r="B9007" s="3" t="s">
        <v>1120</v>
      </c>
      <c r="C9007" s="3" t="s">
        <v>1123</v>
      </c>
      <c r="D9007" s="3" t="s">
        <v>1118</v>
      </c>
    </row>
    <row r="9008" spans="1:4" x14ac:dyDescent="0.35">
      <c r="A9008" s="3" t="s">
        <v>9060</v>
      </c>
      <c r="B9008" s="3" t="s">
        <v>1116</v>
      </c>
      <c r="C9008" s="3" t="s">
        <v>1123</v>
      </c>
      <c r="D9008" s="3" t="s">
        <v>1124</v>
      </c>
    </row>
    <row r="9009" spans="1:4" x14ac:dyDescent="0.35">
      <c r="A9009" s="3" t="s">
        <v>9061</v>
      </c>
      <c r="B9009" s="3" t="s">
        <v>1116</v>
      </c>
      <c r="C9009" s="3" t="s">
        <v>1121</v>
      </c>
      <c r="D9009" s="3" t="s">
        <v>1126</v>
      </c>
    </row>
    <row r="9010" spans="1:4" x14ac:dyDescent="0.35">
      <c r="A9010" s="3" t="s">
        <v>9062</v>
      </c>
      <c r="B9010" s="3" t="s">
        <v>1116</v>
      </c>
      <c r="C9010" s="3" t="s">
        <v>1117</v>
      </c>
      <c r="D9010" s="3" t="s">
        <v>1118</v>
      </c>
    </row>
    <row r="9011" spans="1:4" x14ac:dyDescent="0.35">
      <c r="A9011" s="3" t="s">
        <v>9063</v>
      </c>
      <c r="B9011" s="3" t="s">
        <v>1116</v>
      </c>
      <c r="C9011" s="3" t="s">
        <v>1121</v>
      </c>
      <c r="D9011" s="3" t="s">
        <v>1118</v>
      </c>
    </row>
    <row r="9012" spans="1:4" x14ac:dyDescent="0.35">
      <c r="A9012" s="3" t="s">
        <v>9064</v>
      </c>
      <c r="B9012" s="3" t="s">
        <v>1116</v>
      </c>
      <c r="C9012" s="3" t="s">
        <v>1121</v>
      </c>
      <c r="D9012" s="3" t="s">
        <v>1126</v>
      </c>
    </row>
    <row r="9013" spans="1:4" x14ac:dyDescent="0.35">
      <c r="A9013" s="3" t="s">
        <v>9065</v>
      </c>
      <c r="B9013" s="3" t="s">
        <v>1116</v>
      </c>
      <c r="C9013" s="3" t="s">
        <v>1117</v>
      </c>
      <c r="D9013" s="3" t="s">
        <v>1118</v>
      </c>
    </row>
    <row r="9014" spans="1:4" x14ac:dyDescent="0.35">
      <c r="A9014" s="3" t="s">
        <v>9066</v>
      </c>
      <c r="B9014" s="3" t="s">
        <v>1116</v>
      </c>
      <c r="C9014" s="3" t="s">
        <v>1117</v>
      </c>
      <c r="D9014" s="3" t="s">
        <v>1118</v>
      </c>
    </row>
    <row r="9015" spans="1:4" x14ac:dyDescent="0.35">
      <c r="A9015" s="3" t="s">
        <v>9067</v>
      </c>
      <c r="B9015" s="3" t="s">
        <v>1116</v>
      </c>
      <c r="C9015" s="3" t="s">
        <v>1117</v>
      </c>
      <c r="D9015" s="3" t="s">
        <v>1118</v>
      </c>
    </row>
    <row r="9016" spans="1:4" x14ac:dyDescent="0.35">
      <c r="A9016" s="3" t="s">
        <v>9068</v>
      </c>
      <c r="B9016" s="3" t="s">
        <v>1116</v>
      </c>
      <c r="C9016" s="3" t="s">
        <v>1123</v>
      </c>
      <c r="D9016" s="3" t="s">
        <v>1118</v>
      </c>
    </row>
    <row r="9017" spans="1:4" x14ac:dyDescent="0.35">
      <c r="A9017" s="3" t="s">
        <v>9069</v>
      </c>
      <c r="B9017" s="3" t="s">
        <v>1116</v>
      </c>
      <c r="C9017" s="3" t="s">
        <v>1122</v>
      </c>
      <c r="D9017" s="3" t="s">
        <v>1118</v>
      </c>
    </row>
    <row r="9018" spans="1:4" x14ac:dyDescent="0.35">
      <c r="A9018" s="3" t="s">
        <v>9070</v>
      </c>
      <c r="B9018" s="3" t="s">
        <v>1116</v>
      </c>
      <c r="C9018" s="3" t="s">
        <v>1123</v>
      </c>
      <c r="D9018" s="3" t="s">
        <v>1118</v>
      </c>
    </row>
    <row r="9019" spans="1:4" x14ac:dyDescent="0.35">
      <c r="A9019" s="3" t="s">
        <v>9071</v>
      </c>
      <c r="B9019" s="3" t="s">
        <v>1116</v>
      </c>
      <c r="C9019" s="3" t="s">
        <v>1123</v>
      </c>
      <c r="D9019" s="3" t="s">
        <v>1118</v>
      </c>
    </row>
    <row r="9020" spans="1:4" x14ac:dyDescent="0.35">
      <c r="A9020" s="3" t="s">
        <v>9072</v>
      </c>
      <c r="B9020" s="3" t="s">
        <v>1119</v>
      </c>
      <c r="C9020" s="3" t="s">
        <v>1122</v>
      </c>
      <c r="D9020" s="3" t="s">
        <v>1118</v>
      </c>
    </row>
    <row r="9021" spans="1:4" x14ac:dyDescent="0.35">
      <c r="A9021" s="3" t="s">
        <v>9073</v>
      </c>
      <c r="B9021" s="3" t="s">
        <v>1116</v>
      </c>
      <c r="C9021" s="3" t="s">
        <v>1117</v>
      </c>
      <c r="D9021" s="3" t="s">
        <v>1118</v>
      </c>
    </row>
    <row r="9022" spans="1:4" x14ac:dyDescent="0.35">
      <c r="A9022" s="3" t="s">
        <v>9074</v>
      </c>
      <c r="B9022" s="3" t="s">
        <v>1120</v>
      </c>
      <c r="C9022" s="3" t="s">
        <v>1123</v>
      </c>
      <c r="D9022" s="3" t="s">
        <v>1118</v>
      </c>
    </row>
    <row r="9023" spans="1:4" x14ac:dyDescent="0.35">
      <c r="A9023" s="3" t="s">
        <v>9075</v>
      </c>
      <c r="B9023" s="3" t="s">
        <v>1119</v>
      </c>
      <c r="C9023" s="3" t="s">
        <v>1123</v>
      </c>
      <c r="D9023" s="3" t="s">
        <v>1118</v>
      </c>
    </row>
    <row r="9024" spans="1:4" x14ac:dyDescent="0.35">
      <c r="A9024" s="3" t="s">
        <v>9076</v>
      </c>
      <c r="B9024" s="3" t="s">
        <v>1119</v>
      </c>
      <c r="C9024" s="3" t="s">
        <v>1117</v>
      </c>
      <c r="D9024" s="3" t="s">
        <v>1118</v>
      </c>
    </row>
    <row r="9025" spans="1:4" x14ac:dyDescent="0.35">
      <c r="A9025" s="3" t="s">
        <v>9077</v>
      </c>
      <c r="B9025" s="3" t="s">
        <v>1116</v>
      </c>
      <c r="C9025" s="3" t="s">
        <v>1123</v>
      </c>
      <c r="D9025" s="3" t="s">
        <v>1118</v>
      </c>
    </row>
    <row r="9026" spans="1:4" x14ac:dyDescent="0.35">
      <c r="A9026" s="3" t="s">
        <v>9078</v>
      </c>
      <c r="B9026" s="3" t="s">
        <v>1116</v>
      </c>
      <c r="C9026" s="3" t="s">
        <v>1123</v>
      </c>
      <c r="D9026" s="3" t="s">
        <v>1126</v>
      </c>
    </row>
    <row r="9027" spans="1:4" x14ac:dyDescent="0.35">
      <c r="A9027" s="3" t="s">
        <v>9079</v>
      </c>
      <c r="B9027" s="3" t="s">
        <v>1119</v>
      </c>
      <c r="C9027" s="3" t="s">
        <v>1117</v>
      </c>
      <c r="D9027" s="3" t="s">
        <v>1118</v>
      </c>
    </row>
    <row r="9028" spans="1:4" x14ac:dyDescent="0.35">
      <c r="A9028" s="3" t="s">
        <v>9080</v>
      </c>
      <c r="B9028" s="3" t="s">
        <v>1119</v>
      </c>
      <c r="C9028" s="3" t="s">
        <v>1117</v>
      </c>
      <c r="D9028" s="3" t="s">
        <v>1118</v>
      </c>
    </row>
    <row r="9029" spans="1:4" x14ac:dyDescent="0.35">
      <c r="A9029" s="3" t="s">
        <v>9081</v>
      </c>
      <c r="B9029" s="3" t="s">
        <v>1116</v>
      </c>
      <c r="C9029" s="3" t="s">
        <v>1117</v>
      </c>
      <c r="D9029" s="3" t="s">
        <v>1118</v>
      </c>
    </row>
    <row r="9030" spans="1:4" x14ac:dyDescent="0.35">
      <c r="A9030" s="3" t="s">
        <v>9082</v>
      </c>
      <c r="B9030" s="3" t="s">
        <v>1116</v>
      </c>
      <c r="C9030" s="3" t="s">
        <v>1122</v>
      </c>
      <c r="D9030" s="3" t="s">
        <v>1118</v>
      </c>
    </row>
    <row r="9031" spans="1:4" x14ac:dyDescent="0.35">
      <c r="A9031" s="3" t="s">
        <v>9083</v>
      </c>
      <c r="B9031" s="3" t="s">
        <v>1116</v>
      </c>
      <c r="C9031" s="3" t="s">
        <v>1117</v>
      </c>
      <c r="D9031" s="3" t="s">
        <v>1118</v>
      </c>
    </row>
    <row r="9032" spans="1:4" x14ac:dyDescent="0.35">
      <c r="A9032" s="3" t="s">
        <v>9084</v>
      </c>
      <c r="B9032" s="3" t="s">
        <v>1119</v>
      </c>
      <c r="C9032" s="3" t="s">
        <v>1123</v>
      </c>
      <c r="D9032" s="3" t="s">
        <v>1118</v>
      </c>
    </row>
    <row r="9033" spans="1:4" x14ac:dyDescent="0.35">
      <c r="A9033" s="3" t="s">
        <v>9085</v>
      </c>
      <c r="B9033" s="3" t="s">
        <v>1119</v>
      </c>
      <c r="C9033" s="3" t="s">
        <v>1123</v>
      </c>
      <c r="D9033" s="3" t="s">
        <v>1118</v>
      </c>
    </row>
    <row r="9034" spans="1:4" x14ac:dyDescent="0.35">
      <c r="A9034" s="3" t="s">
        <v>9086</v>
      </c>
      <c r="B9034" s="3" t="s">
        <v>1116</v>
      </c>
      <c r="C9034" s="3" t="s">
        <v>1123</v>
      </c>
      <c r="D9034" s="3" t="s">
        <v>1126</v>
      </c>
    </row>
    <row r="9035" spans="1:4" x14ac:dyDescent="0.35">
      <c r="A9035" s="3" t="s">
        <v>9087</v>
      </c>
      <c r="B9035" s="3" t="s">
        <v>1116</v>
      </c>
      <c r="C9035" s="3" t="s">
        <v>1117</v>
      </c>
      <c r="D9035" s="3" t="s">
        <v>1118</v>
      </c>
    </row>
    <row r="9036" spans="1:4" x14ac:dyDescent="0.35">
      <c r="A9036" s="3" t="s">
        <v>9088</v>
      </c>
      <c r="B9036" s="3" t="s">
        <v>1119</v>
      </c>
      <c r="C9036" s="3" t="s">
        <v>1123</v>
      </c>
      <c r="D9036" s="3" t="s">
        <v>1126</v>
      </c>
    </row>
    <row r="9037" spans="1:4" x14ac:dyDescent="0.35">
      <c r="A9037" s="3" t="s">
        <v>9089</v>
      </c>
      <c r="B9037" s="3" t="s">
        <v>1116</v>
      </c>
      <c r="C9037" s="3" t="s">
        <v>1117</v>
      </c>
      <c r="D9037" s="3" t="s">
        <v>1118</v>
      </c>
    </row>
    <row r="9038" spans="1:4" x14ac:dyDescent="0.35">
      <c r="A9038" s="3" t="s">
        <v>9090</v>
      </c>
      <c r="B9038" s="3" t="s">
        <v>1116</v>
      </c>
      <c r="C9038" s="3" t="s">
        <v>1121</v>
      </c>
      <c r="D9038" s="3" t="s">
        <v>1118</v>
      </c>
    </row>
    <row r="9039" spans="1:4" x14ac:dyDescent="0.35">
      <c r="A9039" s="3" t="s">
        <v>9091</v>
      </c>
      <c r="B9039" s="3" t="s">
        <v>1116</v>
      </c>
      <c r="C9039" s="3" t="s">
        <v>1123</v>
      </c>
      <c r="D9039" s="3" t="s">
        <v>1118</v>
      </c>
    </row>
    <row r="9040" spans="1:4" x14ac:dyDescent="0.35">
      <c r="A9040" s="3" t="s">
        <v>9092</v>
      </c>
      <c r="B9040" s="3" t="s">
        <v>1119</v>
      </c>
      <c r="C9040" s="3" t="s">
        <v>1117</v>
      </c>
      <c r="D9040" s="3" t="s">
        <v>1126</v>
      </c>
    </row>
    <row r="9041" spans="1:4" x14ac:dyDescent="0.35">
      <c r="A9041" s="3" t="s">
        <v>9093</v>
      </c>
      <c r="B9041" s="3" t="s">
        <v>1116</v>
      </c>
      <c r="C9041" s="3" t="s">
        <v>1123</v>
      </c>
      <c r="D9041" s="3" t="s">
        <v>1124</v>
      </c>
    </row>
    <row r="9042" spans="1:4" x14ac:dyDescent="0.35">
      <c r="A9042" s="3" t="s">
        <v>9094</v>
      </c>
      <c r="B9042" s="3" t="s">
        <v>1116</v>
      </c>
      <c r="C9042" s="3" t="s">
        <v>1117</v>
      </c>
      <c r="D9042" s="3" t="s">
        <v>1118</v>
      </c>
    </row>
    <row r="9043" spans="1:4" x14ac:dyDescent="0.35">
      <c r="A9043" s="3" t="s">
        <v>9095</v>
      </c>
      <c r="B9043" s="3" t="s">
        <v>1119</v>
      </c>
      <c r="C9043" s="3" t="s">
        <v>1117</v>
      </c>
      <c r="D9043" s="3" t="s">
        <v>1118</v>
      </c>
    </row>
    <row r="9044" spans="1:4" x14ac:dyDescent="0.35">
      <c r="A9044" s="3" t="s">
        <v>9096</v>
      </c>
      <c r="B9044" s="3" t="s">
        <v>1116</v>
      </c>
      <c r="C9044" s="3" t="s">
        <v>1117</v>
      </c>
      <c r="D9044" s="3" t="s">
        <v>1118</v>
      </c>
    </row>
    <row r="9045" spans="1:4" x14ac:dyDescent="0.35">
      <c r="A9045" s="3" t="s">
        <v>9097</v>
      </c>
      <c r="B9045" s="3" t="s">
        <v>1116</v>
      </c>
      <c r="C9045" s="3" t="s">
        <v>1122</v>
      </c>
      <c r="D9045" s="3" t="s">
        <v>1118</v>
      </c>
    </row>
    <row r="9046" spans="1:4" x14ac:dyDescent="0.35">
      <c r="A9046" s="3" t="s">
        <v>9098</v>
      </c>
      <c r="B9046" s="3" t="s">
        <v>1119</v>
      </c>
      <c r="C9046" s="3" t="s">
        <v>1122</v>
      </c>
      <c r="D9046" s="3" t="s">
        <v>1118</v>
      </c>
    </row>
    <row r="9047" spans="1:4" x14ac:dyDescent="0.35">
      <c r="A9047" s="3" t="s">
        <v>9099</v>
      </c>
      <c r="B9047" s="3" t="s">
        <v>1116</v>
      </c>
      <c r="C9047" s="3" t="s">
        <v>1123</v>
      </c>
      <c r="D9047" s="3" t="s">
        <v>1126</v>
      </c>
    </row>
    <row r="9048" spans="1:4" x14ac:dyDescent="0.35">
      <c r="A9048" s="3" t="s">
        <v>9100</v>
      </c>
      <c r="B9048" s="3" t="s">
        <v>1116</v>
      </c>
      <c r="C9048" s="3" t="s">
        <v>1121</v>
      </c>
      <c r="D9048" s="3" t="s">
        <v>1118</v>
      </c>
    </row>
    <row r="9049" spans="1:4" x14ac:dyDescent="0.35">
      <c r="A9049" s="3" t="s">
        <v>9101</v>
      </c>
      <c r="B9049" s="3" t="s">
        <v>1116</v>
      </c>
      <c r="C9049" s="3" t="s">
        <v>1123</v>
      </c>
      <c r="D9049" s="3" t="s">
        <v>1118</v>
      </c>
    </row>
    <row r="9050" spans="1:4" x14ac:dyDescent="0.35">
      <c r="A9050" s="3" t="s">
        <v>9102</v>
      </c>
      <c r="B9050" s="3" t="s">
        <v>1120</v>
      </c>
      <c r="C9050" s="3" t="s">
        <v>1123</v>
      </c>
      <c r="D9050" s="3" t="s">
        <v>1118</v>
      </c>
    </row>
    <row r="9051" spans="1:4" x14ac:dyDescent="0.35">
      <c r="A9051" s="3" t="s">
        <v>9103</v>
      </c>
      <c r="B9051" s="3" t="s">
        <v>1120</v>
      </c>
      <c r="C9051" s="3" t="s">
        <v>1117</v>
      </c>
      <c r="D9051" s="3" t="s">
        <v>1126</v>
      </c>
    </row>
    <row r="9052" spans="1:4" x14ac:dyDescent="0.35">
      <c r="A9052" s="3" t="s">
        <v>9104</v>
      </c>
      <c r="B9052" s="3" t="s">
        <v>1119</v>
      </c>
      <c r="C9052" s="3" t="s">
        <v>1117</v>
      </c>
      <c r="D9052" s="3" t="s">
        <v>1118</v>
      </c>
    </row>
    <row r="9053" spans="1:4" x14ac:dyDescent="0.35">
      <c r="A9053" s="3" t="s">
        <v>9105</v>
      </c>
      <c r="B9053" s="3" t="s">
        <v>1116</v>
      </c>
      <c r="C9053" s="3" t="s">
        <v>1117</v>
      </c>
      <c r="D9053" s="3" t="s">
        <v>1118</v>
      </c>
    </row>
    <row r="9054" spans="1:4" x14ac:dyDescent="0.35">
      <c r="A9054" s="3" t="s">
        <v>9106</v>
      </c>
      <c r="B9054" s="3" t="s">
        <v>1116</v>
      </c>
      <c r="C9054" s="3" t="s">
        <v>1117</v>
      </c>
      <c r="D9054" s="3" t="s">
        <v>1118</v>
      </c>
    </row>
    <row r="9055" spans="1:4" x14ac:dyDescent="0.35">
      <c r="A9055" s="3" t="s">
        <v>9107</v>
      </c>
      <c r="B9055" s="3" t="s">
        <v>1116</v>
      </c>
      <c r="C9055" s="3" t="s">
        <v>1121</v>
      </c>
      <c r="D9055" s="3" t="s">
        <v>1118</v>
      </c>
    </row>
    <row r="9056" spans="1:4" x14ac:dyDescent="0.35">
      <c r="A9056" s="3" t="s">
        <v>9108</v>
      </c>
      <c r="B9056" s="3" t="s">
        <v>1116</v>
      </c>
      <c r="C9056" s="3" t="s">
        <v>1121</v>
      </c>
      <c r="D9056" s="3" t="s">
        <v>1118</v>
      </c>
    </row>
    <row r="9057" spans="1:4" x14ac:dyDescent="0.35">
      <c r="A9057" s="3" t="s">
        <v>9109</v>
      </c>
      <c r="B9057" s="3" t="s">
        <v>1116</v>
      </c>
      <c r="C9057" s="3" t="s">
        <v>1123</v>
      </c>
      <c r="D9057" s="3" t="s">
        <v>1118</v>
      </c>
    </row>
    <row r="9058" spans="1:4" x14ac:dyDescent="0.35">
      <c r="A9058" s="3" t="s">
        <v>9110</v>
      </c>
      <c r="B9058" s="3" t="s">
        <v>1116</v>
      </c>
      <c r="C9058" s="3" t="s">
        <v>1117</v>
      </c>
      <c r="D9058" s="3" t="s">
        <v>1124</v>
      </c>
    </row>
    <row r="9059" spans="1:4" x14ac:dyDescent="0.35">
      <c r="A9059" s="3" t="s">
        <v>9111</v>
      </c>
      <c r="B9059" s="3" t="s">
        <v>1116</v>
      </c>
      <c r="C9059" s="3" t="s">
        <v>1123</v>
      </c>
      <c r="D9059" s="3" t="s">
        <v>1124</v>
      </c>
    </row>
    <row r="9060" spans="1:4" x14ac:dyDescent="0.35">
      <c r="A9060" s="3" t="s">
        <v>9112</v>
      </c>
      <c r="B9060" s="3" t="s">
        <v>1116</v>
      </c>
      <c r="C9060" s="3" t="s">
        <v>1117</v>
      </c>
      <c r="D9060" s="3" t="s">
        <v>1118</v>
      </c>
    </row>
    <row r="9061" spans="1:4" x14ac:dyDescent="0.35">
      <c r="A9061" s="3" t="s">
        <v>9113</v>
      </c>
      <c r="B9061" s="3" t="s">
        <v>1116</v>
      </c>
      <c r="C9061" s="3" t="s">
        <v>1123</v>
      </c>
      <c r="D9061" s="3" t="s">
        <v>1118</v>
      </c>
    </row>
    <row r="9062" spans="1:4" x14ac:dyDescent="0.35">
      <c r="A9062" s="3" t="s">
        <v>9114</v>
      </c>
      <c r="B9062" s="3" t="s">
        <v>1116</v>
      </c>
      <c r="C9062" s="3" t="s">
        <v>1117</v>
      </c>
      <c r="D9062" s="3" t="s">
        <v>1118</v>
      </c>
    </row>
    <row r="9063" spans="1:4" x14ac:dyDescent="0.35">
      <c r="A9063" s="3" t="s">
        <v>9115</v>
      </c>
      <c r="B9063" s="3" t="s">
        <v>1120</v>
      </c>
      <c r="C9063" s="3" t="s">
        <v>1123</v>
      </c>
      <c r="D9063" s="3" t="s">
        <v>1118</v>
      </c>
    </row>
    <row r="9064" spans="1:4" x14ac:dyDescent="0.35">
      <c r="A9064" s="3" t="s">
        <v>9116</v>
      </c>
      <c r="B9064" s="3" t="s">
        <v>1119</v>
      </c>
      <c r="C9064" s="3" t="s">
        <v>1117</v>
      </c>
      <c r="D9064" s="3" t="s">
        <v>1118</v>
      </c>
    </row>
    <row r="9065" spans="1:4" x14ac:dyDescent="0.35">
      <c r="A9065" s="3" t="s">
        <v>9117</v>
      </c>
      <c r="B9065" s="3" t="s">
        <v>1120</v>
      </c>
      <c r="C9065" s="3" t="s">
        <v>1123</v>
      </c>
      <c r="D9065" s="3" t="s">
        <v>1118</v>
      </c>
    </row>
    <row r="9066" spans="1:4" x14ac:dyDescent="0.35">
      <c r="A9066" s="3" t="s">
        <v>9118</v>
      </c>
      <c r="B9066" s="3" t="s">
        <v>1119</v>
      </c>
      <c r="C9066" s="3" t="s">
        <v>1117</v>
      </c>
      <c r="D9066" s="3" t="s">
        <v>1124</v>
      </c>
    </row>
    <row r="9067" spans="1:4" x14ac:dyDescent="0.35">
      <c r="A9067" s="3" t="s">
        <v>9119</v>
      </c>
      <c r="B9067" s="3" t="s">
        <v>1116</v>
      </c>
      <c r="C9067" s="3" t="s">
        <v>1121</v>
      </c>
      <c r="D9067" s="3" t="s">
        <v>1126</v>
      </c>
    </row>
    <row r="9068" spans="1:4" x14ac:dyDescent="0.35">
      <c r="A9068" s="3" t="s">
        <v>9120</v>
      </c>
      <c r="B9068" s="3" t="s">
        <v>1116</v>
      </c>
      <c r="C9068" s="3" t="s">
        <v>1121</v>
      </c>
      <c r="D9068" s="3" t="s">
        <v>1118</v>
      </c>
    </row>
    <row r="9069" spans="1:4" x14ac:dyDescent="0.35">
      <c r="A9069" s="3" t="s">
        <v>9121</v>
      </c>
      <c r="B9069" s="3" t="s">
        <v>1119</v>
      </c>
      <c r="C9069" s="3" t="s">
        <v>1121</v>
      </c>
      <c r="D9069" s="3" t="s">
        <v>1126</v>
      </c>
    </row>
    <row r="9070" spans="1:4" x14ac:dyDescent="0.35">
      <c r="A9070" s="3" t="s">
        <v>9122</v>
      </c>
      <c r="B9070" s="3" t="s">
        <v>1119</v>
      </c>
      <c r="C9070" s="3" t="s">
        <v>1121</v>
      </c>
      <c r="D9070" s="3" t="s">
        <v>1118</v>
      </c>
    </row>
    <row r="9071" spans="1:4" x14ac:dyDescent="0.35">
      <c r="A9071" s="3" t="s">
        <v>9123</v>
      </c>
      <c r="B9071" s="3" t="s">
        <v>1116</v>
      </c>
      <c r="C9071" s="3" t="s">
        <v>1117</v>
      </c>
      <c r="D9071" s="3" t="s">
        <v>1124</v>
      </c>
    </row>
    <row r="9072" spans="1:4" x14ac:dyDescent="0.35">
      <c r="A9072" s="3" t="s">
        <v>9124</v>
      </c>
      <c r="B9072" s="3" t="s">
        <v>1116</v>
      </c>
      <c r="C9072" s="3" t="s">
        <v>1121</v>
      </c>
      <c r="D9072" s="3" t="s">
        <v>1118</v>
      </c>
    </row>
    <row r="9073" spans="1:4" x14ac:dyDescent="0.35">
      <c r="A9073" s="3" t="s">
        <v>9125</v>
      </c>
      <c r="B9073" s="3" t="s">
        <v>1116</v>
      </c>
      <c r="C9073" s="3" t="s">
        <v>1117</v>
      </c>
      <c r="D9073" s="3" t="s">
        <v>1118</v>
      </c>
    </row>
    <row r="9074" spans="1:4" x14ac:dyDescent="0.35">
      <c r="A9074" s="3" t="s">
        <v>9126</v>
      </c>
      <c r="B9074" s="3" t="s">
        <v>1116</v>
      </c>
      <c r="C9074" s="3" t="s">
        <v>1123</v>
      </c>
      <c r="D9074" s="3" t="s">
        <v>1118</v>
      </c>
    </row>
    <row r="9075" spans="1:4" x14ac:dyDescent="0.35">
      <c r="A9075" s="3" t="s">
        <v>9127</v>
      </c>
      <c r="B9075" s="3" t="s">
        <v>1116</v>
      </c>
      <c r="C9075" s="3" t="s">
        <v>1117</v>
      </c>
      <c r="D9075" s="3" t="s">
        <v>1124</v>
      </c>
    </row>
    <row r="9076" spans="1:4" x14ac:dyDescent="0.35">
      <c r="A9076" s="3" t="s">
        <v>9128</v>
      </c>
      <c r="B9076" s="3" t="s">
        <v>1119</v>
      </c>
      <c r="C9076" s="3" t="s">
        <v>1123</v>
      </c>
      <c r="D9076" s="3" t="s">
        <v>1118</v>
      </c>
    </row>
    <row r="9077" spans="1:4" x14ac:dyDescent="0.35">
      <c r="A9077" s="3" t="s">
        <v>9129</v>
      </c>
      <c r="B9077" s="3" t="s">
        <v>1119</v>
      </c>
      <c r="C9077" s="3" t="s">
        <v>1117</v>
      </c>
      <c r="D9077" s="3" t="s">
        <v>1118</v>
      </c>
    </row>
    <row r="9078" spans="1:4" x14ac:dyDescent="0.35">
      <c r="A9078" s="3" t="s">
        <v>9130</v>
      </c>
      <c r="B9078" s="3" t="s">
        <v>1119</v>
      </c>
      <c r="C9078" s="3" t="s">
        <v>1122</v>
      </c>
      <c r="D9078" s="3" t="s">
        <v>1118</v>
      </c>
    </row>
    <row r="9079" spans="1:4" x14ac:dyDescent="0.35">
      <c r="A9079" s="3" t="s">
        <v>9131</v>
      </c>
      <c r="B9079" s="3" t="s">
        <v>1116</v>
      </c>
      <c r="C9079" s="3" t="s">
        <v>1121</v>
      </c>
      <c r="D9079" s="3" t="s">
        <v>1124</v>
      </c>
    </row>
    <row r="9080" spans="1:4" x14ac:dyDescent="0.35">
      <c r="A9080" s="3" t="s">
        <v>9132</v>
      </c>
      <c r="B9080" s="3" t="s">
        <v>1120</v>
      </c>
      <c r="C9080" s="3" t="s">
        <v>1117</v>
      </c>
      <c r="D9080" s="3" t="s">
        <v>1118</v>
      </c>
    </row>
    <row r="9081" spans="1:4" x14ac:dyDescent="0.35">
      <c r="A9081" s="3" t="s">
        <v>9133</v>
      </c>
      <c r="B9081" s="3" t="s">
        <v>1116</v>
      </c>
      <c r="C9081" s="3" t="s">
        <v>1121</v>
      </c>
      <c r="D9081" s="3" t="s">
        <v>1118</v>
      </c>
    </row>
    <row r="9082" spans="1:4" x14ac:dyDescent="0.35">
      <c r="A9082" s="3" t="s">
        <v>9134</v>
      </c>
      <c r="B9082" s="3" t="s">
        <v>1116</v>
      </c>
      <c r="C9082" s="3" t="s">
        <v>1117</v>
      </c>
      <c r="D9082" s="3" t="s">
        <v>1118</v>
      </c>
    </row>
    <row r="9083" spans="1:4" x14ac:dyDescent="0.35">
      <c r="A9083" s="3" t="s">
        <v>9135</v>
      </c>
      <c r="B9083" s="3" t="s">
        <v>1116</v>
      </c>
      <c r="C9083" s="3" t="s">
        <v>1117</v>
      </c>
      <c r="D9083" s="3" t="s">
        <v>1124</v>
      </c>
    </row>
    <row r="9084" spans="1:4" x14ac:dyDescent="0.35">
      <c r="A9084" s="3" t="s">
        <v>9136</v>
      </c>
      <c r="B9084" s="3" t="s">
        <v>1116</v>
      </c>
      <c r="C9084" s="3" t="s">
        <v>1117</v>
      </c>
      <c r="D9084" s="3" t="s">
        <v>1118</v>
      </c>
    </row>
    <row r="9085" spans="1:4" x14ac:dyDescent="0.35">
      <c r="A9085" s="3" t="s">
        <v>9137</v>
      </c>
      <c r="B9085" s="3" t="s">
        <v>1119</v>
      </c>
      <c r="C9085" s="3" t="s">
        <v>1123</v>
      </c>
      <c r="D9085" s="3" t="s">
        <v>1126</v>
      </c>
    </row>
    <row r="9086" spans="1:4" x14ac:dyDescent="0.35">
      <c r="A9086" s="3" t="s">
        <v>9138</v>
      </c>
      <c r="B9086" s="3" t="s">
        <v>1119</v>
      </c>
      <c r="C9086" s="3" t="s">
        <v>1117</v>
      </c>
      <c r="D9086" s="3" t="s">
        <v>1118</v>
      </c>
    </row>
    <row r="9087" spans="1:4" x14ac:dyDescent="0.35">
      <c r="A9087" s="3" t="s">
        <v>9139</v>
      </c>
      <c r="B9087" s="3" t="s">
        <v>1116</v>
      </c>
      <c r="C9087" s="3" t="s">
        <v>1123</v>
      </c>
      <c r="D9087" s="3" t="s">
        <v>1118</v>
      </c>
    </row>
    <row r="9088" spans="1:4" x14ac:dyDescent="0.35">
      <c r="A9088" s="3" t="s">
        <v>9140</v>
      </c>
      <c r="B9088" s="3" t="s">
        <v>1116</v>
      </c>
      <c r="C9088" s="3" t="s">
        <v>1121</v>
      </c>
      <c r="D9088" s="3" t="s">
        <v>1126</v>
      </c>
    </row>
    <row r="9089" spans="1:4" x14ac:dyDescent="0.35">
      <c r="A9089" s="3" t="s">
        <v>9141</v>
      </c>
      <c r="B9089" s="3" t="s">
        <v>1120</v>
      </c>
      <c r="C9089" s="3" t="s">
        <v>1123</v>
      </c>
      <c r="D9089" s="3" t="s">
        <v>1118</v>
      </c>
    </row>
    <row r="9090" spans="1:4" x14ac:dyDescent="0.35">
      <c r="A9090" s="3" t="s">
        <v>9142</v>
      </c>
      <c r="B9090" s="3" t="s">
        <v>1120</v>
      </c>
      <c r="C9090" s="3" t="s">
        <v>1123</v>
      </c>
      <c r="D9090" s="3" t="s">
        <v>1126</v>
      </c>
    </row>
    <row r="9091" spans="1:4" x14ac:dyDescent="0.35">
      <c r="A9091" s="3" t="s">
        <v>9143</v>
      </c>
      <c r="B9091" s="3" t="s">
        <v>1116</v>
      </c>
      <c r="C9091" s="3" t="s">
        <v>1123</v>
      </c>
      <c r="D9091" s="3" t="s">
        <v>1124</v>
      </c>
    </row>
    <row r="9092" spans="1:4" x14ac:dyDescent="0.35">
      <c r="A9092" s="3" t="s">
        <v>9144</v>
      </c>
      <c r="B9092" s="3" t="s">
        <v>1120</v>
      </c>
      <c r="C9092" s="3" t="s">
        <v>1123</v>
      </c>
      <c r="D9092" s="3" t="s">
        <v>1126</v>
      </c>
    </row>
    <row r="9093" spans="1:4" x14ac:dyDescent="0.35">
      <c r="A9093" s="3" t="s">
        <v>9145</v>
      </c>
      <c r="B9093" s="3" t="s">
        <v>1116</v>
      </c>
      <c r="C9093" s="3" t="s">
        <v>1123</v>
      </c>
      <c r="D9093" s="3" t="s">
        <v>1126</v>
      </c>
    </row>
    <row r="9094" spans="1:4" x14ac:dyDescent="0.35">
      <c r="A9094" s="3" t="s">
        <v>9146</v>
      </c>
      <c r="B9094" s="3" t="s">
        <v>1116</v>
      </c>
      <c r="C9094" s="3" t="s">
        <v>1117</v>
      </c>
      <c r="D9094" s="3" t="s">
        <v>1118</v>
      </c>
    </row>
    <row r="9095" spans="1:4" x14ac:dyDescent="0.35">
      <c r="A9095" s="3" t="s">
        <v>9147</v>
      </c>
      <c r="B9095" s="3" t="s">
        <v>1116</v>
      </c>
      <c r="C9095" s="3" t="s">
        <v>1122</v>
      </c>
      <c r="D9095" s="3" t="s">
        <v>1118</v>
      </c>
    </row>
    <row r="9096" spans="1:4" x14ac:dyDescent="0.35">
      <c r="A9096" s="3" t="s">
        <v>9148</v>
      </c>
      <c r="B9096" s="3" t="s">
        <v>1116</v>
      </c>
      <c r="C9096" s="3" t="s">
        <v>1117</v>
      </c>
      <c r="D9096" s="3" t="s">
        <v>1118</v>
      </c>
    </row>
    <row r="9097" spans="1:4" x14ac:dyDescent="0.35">
      <c r="A9097" s="3" t="s">
        <v>9149</v>
      </c>
      <c r="B9097" s="3" t="s">
        <v>1116</v>
      </c>
      <c r="C9097" s="3" t="s">
        <v>1122</v>
      </c>
      <c r="D9097" s="3" t="s">
        <v>1118</v>
      </c>
    </row>
    <row r="9098" spans="1:4" x14ac:dyDescent="0.35">
      <c r="A9098" s="3" t="s">
        <v>9150</v>
      </c>
      <c r="B9098" s="3" t="s">
        <v>1120</v>
      </c>
      <c r="C9098" s="3" t="s">
        <v>1123</v>
      </c>
      <c r="D9098" s="3" t="s">
        <v>1118</v>
      </c>
    </row>
    <row r="9099" spans="1:4" x14ac:dyDescent="0.35">
      <c r="A9099" s="3" t="s">
        <v>9151</v>
      </c>
      <c r="B9099" s="3" t="s">
        <v>1119</v>
      </c>
      <c r="C9099" s="3" t="s">
        <v>1123</v>
      </c>
      <c r="D9099" s="3" t="s">
        <v>1124</v>
      </c>
    </row>
    <row r="9100" spans="1:4" x14ac:dyDescent="0.35">
      <c r="A9100" s="3" t="s">
        <v>9152</v>
      </c>
      <c r="B9100" s="3" t="s">
        <v>1116</v>
      </c>
      <c r="C9100" s="3" t="s">
        <v>1121</v>
      </c>
      <c r="D9100" s="3" t="s">
        <v>1118</v>
      </c>
    </row>
    <row r="9101" spans="1:4" x14ac:dyDescent="0.35">
      <c r="A9101" s="3" t="s">
        <v>9153</v>
      </c>
      <c r="B9101" s="3" t="s">
        <v>1116</v>
      </c>
      <c r="C9101" s="3" t="s">
        <v>1123</v>
      </c>
      <c r="D9101" s="3" t="s">
        <v>1118</v>
      </c>
    </row>
    <row r="9102" spans="1:4" x14ac:dyDescent="0.35">
      <c r="A9102" s="3" t="s">
        <v>9154</v>
      </c>
      <c r="B9102" s="3" t="s">
        <v>1119</v>
      </c>
      <c r="C9102" s="3" t="s">
        <v>1121</v>
      </c>
      <c r="D9102" s="3" t="s">
        <v>1118</v>
      </c>
    </row>
    <row r="9103" spans="1:4" x14ac:dyDescent="0.35">
      <c r="A9103" s="3" t="s">
        <v>9155</v>
      </c>
      <c r="B9103" s="3" t="s">
        <v>1116</v>
      </c>
      <c r="C9103" s="3" t="s">
        <v>1117</v>
      </c>
      <c r="D9103" s="3" t="s">
        <v>1118</v>
      </c>
    </row>
    <row r="9104" spans="1:4" x14ac:dyDescent="0.35">
      <c r="A9104" s="3" t="s">
        <v>9156</v>
      </c>
      <c r="B9104" s="3" t="s">
        <v>1116</v>
      </c>
      <c r="C9104" s="3" t="s">
        <v>1117</v>
      </c>
      <c r="D9104" s="3" t="s">
        <v>1118</v>
      </c>
    </row>
    <row r="9105" spans="1:4" x14ac:dyDescent="0.35">
      <c r="A9105" s="3" t="s">
        <v>9157</v>
      </c>
      <c r="B9105" s="3" t="s">
        <v>1116</v>
      </c>
      <c r="C9105" s="3" t="s">
        <v>1117</v>
      </c>
      <c r="D9105" s="3" t="s">
        <v>1126</v>
      </c>
    </row>
    <row r="9106" spans="1:4" x14ac:dyDescent="0.35">
      <c r="A9106" s="3" t="s">
        <v>9158</v>
      </c>
      <c r="B9106" s="3" t="s">
        <v>1116</v>
      </c>
      <c r="C9106" s="3" t="s">
        <v>1117</v>
      </c>
      <c r="D9106" s="3" t="s">
        <v>1118</v>
      </c>
    </row>
    <row r="9107" spans="1:4" x14ac:dyDescent="0.35">
      <c r="A9107" s="3" t="s">
        <v>9159</v>
      </c>
      <c r="B9107" s="3" t="s">
        <v>1119</v>
      </c>
      <c r="C9107" s="3" t="s">
        <v>1123</v>
      </c>
      <c r="D9107" s="3" t="s">
        <v>1118</v>
      </c>
    </row>
    <row r="9108" spans="1:4" x14ac:dyDescent="0.35">
      <c r="A9108" s="3" t="s">
        <v>9160</v>
      </c>
      <c r="B9108" s="3" t="s">
        <v>1116</v>
      </c>
      <c r="C9108" s="3" t="s">
        <v>1117</v>
      </c>
      <c r="D9108" s="3" t="s">
        <v>1118</v>
      </c>
    </row>
    <row r="9109" spans="1:4" x14ac:dyDescent="0.35">
      <c r="A9109" s="3" t="s">
        <v>9161</v>
      </c>
      <c r="B9109" s="3" t="s">
        <v>1120</v>
      </c>
      <c r="C9109" s="3" t="s">
        <v>1122</v>
      </c>
      <c r="D9109" s="3" t="s">
        <v>1118</v>
      </c>
    </row>
    <row r="9110" spans="1:4" x14ac:dyDescent="0.35">
      <c r="A9110" s="3" t="s">
        <v>9162</v>
      </c>
      <c r="B9110" s="3" t="s">
        <v>1116</v>
      </c>
      <c r="C9110" s="3" t="s">
        <v>1117</v>
      </c>
      <c r="D9110" s="3" t="s">
        <v>1118</v>
      </c>
    </row>
    <row r="9111" spans="1:4" x14ac:dyDescent="0.35">
      <c r="A9111" s="3" t="s">
        <v>9163</v>
      </c>
      <c r="B9111" s="3" t="s">
        <v>1116</v>
      </c>
      <c r="C9111" s="3" t="s">
        <v>1123</v>
      </c>
      <c r="D9111" s="3" t="s">
        <v>1118</v>
      </c>
    </row>
    <row r="9112" spans="1:4" x14ac:dyDescent="0.35">
      <c r="A9112" s="3" t="s">
        <v>9164</v>
      </c>
      <c r="B9112" s="3" t="s">
        <v>1116</v>
      </c>
      <c r="C9112" s="3" t="s">
        <v>1117</v>
      </c>
      <c r="D9112" s="3" t="s">
        <v>1118</v>
      </c>
    </row>
    <row r="9113" spans="1:4" x14ac:dyDescent="0.35">
      <c r="A9113" s="3" t="s">
        <v>9165</v>
      </c>
      <c r="B9113" s="3" t="s">
        <v>1116</v>
      </c>
      <c r="C9113" s="3" t="s">
        <v>1117</v>
      </c>
      <c r="D9113" s="3" t="s">
        <v>1124</v>
      </c>
    </row>
    <row r="9114" spans="1:4" x14ac:dyDescent="0.35">
      <c r="A9114" s="3" t="s">
        <v>9166</v>
      </c>
      <c r="B9114" s="3" t="s">
        <v>1119</v>
      </c>
      <c r="C9114" s="3" t="s">
        <v>1117</v>
      </c>
      <c r="D9114" s="3" t="s">
        <v>1118</v>
      </c>
    </row>
    <row r="9115" spans="1:4" x14ac:dyDescent="0.35">
      <c r="A9115" s="3" t="s">
        <v>9167</v>
      </c>
      <c r="B9115" s="3" t="s">
        <v>1119</v>
      </c>
      <c r="C9115" s="3" t="s">
        <v>1117</v>
      </c>
      <c r="D9115" s="3" t="s">
        <v>1118</v>
      </c>
    </row>
    <row r="9116" spans="1:4" x14ac:dyDescent="0.35">
      <c r="A9116" s="3" t="s">
        <v>9168</v>
      </c>
      <c r="B9116" s="3" t="s">
        <v>1119</v>
      </c>
      <c r="C9116" s="3" t="s">
        <v>1123</v>
      </c>
      <c r="D9116" s="3" t="s">
        <v>1118</v>
      </c>
    </row>
    <row r="9117" spans="1:4" x14ac:dyDescent="0.35">
      <c r="A9117" s="3" t="s">
        <v>9169</v>
      </c>
      <c r="B9117" s="3" t="s">
        <v>1120</v>
      </c>
      <c r="C9117" s="3" t="s">
        <v>1121</v>
      </c>
      <c r="D9117" s="3" t="s">
        <v>1124</v>
      </c>
    </row>
    <row r="9118" spans="1:4" x14ac:dyDescent="0.35">
      <c r="A9118" s="3" t="s">
        <v>9170</v>
      </c>
      <c r="B9118" s="3" t="s">
        <v>1116</v>
      </c>
      <c r="C9118" s="3" t="s">
        <v>1117</v>
      </c>
      <c r="D9118" s="3" t="s">
        <v>1124</v>
      </c>
    </row>
    <row r="9119" spans="1:4" x14ac:dyDescent="0.35">
      <c r="A9119" s="3" t="s">
        <v>9171</v>
      </c>
      <c r="B9119" s="3" t="s">
        <v>1116</v>
      </c>
      <c r="C9119" s="3" t="s">
        <v>1123</v>
      </c>
      <c r="D9119" s="3" t="s">
        <v>1118</v>
      </c>
    </row>
    <row r="9120" spans="1:4" x14ac:dyDescent="0.35">
      <c r="A9120" s="3" t="s">
        <v>9172</v>
      </c>
      <c r="B9120" s="3" t="s">
        <v>1116</v>
      </c>
      <c r="C9120" s="3" t="s">
        <v>1117</v>
      </c>
      <c r="D9120" s="3" t="s">
        <v>1118</v>
      </c>
    </row>
    <row r="9121" spans="1:4" x14ac:dyDescent="0.35">
      <c r="A9121" s="3" t="s">
        <v>9173</v>
      </c>
      <c r="B9121" s="3" t="s">
        <v>1116</v>
      </c>
      <c r="C9121" s="3" t="s">
        <v>1123</v>
      </c>
      <c r="D9121" s="3" t="s">
        <v>1124</v>
      </c>
    </row>
    <row r="9122" spans="1:4" x14ac:dyDescent="0.35">
      <c r="A9122" s="3" t="s">
        <v>9174</v>
      </c>
      <c r="B9122" s="3" t="s">
        <v>1116</v>
      </c>
      <c r="C9122" s="3" t="s">
        <v>1122</v>
      </c>
      <c r="D9122" s="3" t="s">
        <v>1118</v>
      </c>
    </row>
    <row r="9123" spans="1:4" x14ac:dyDescent="0.35">
      <c r="A9123" s="3" t="s">
        <v>9175</v>
      </c>
      <c r="B9123" s="3" t="s">
        <v>1119</v>
      </c>
      <c r="C9123" s="3" t="s">
        <v>1123</v>
      </c>
      <c r="D9123" s="3" t="s">
        <v>1118</v>
      </c>
    </row>
    <row r="9124" spans="1:4" x14ac:dyDescent="0.35">
      <c r="A9124" s="3" t="s">
        <v>9176</v>
      </c>
      <c r="B9124" s="3" t="s">
        <v>1119</v>
      </c>
      <c r="C9124" s="3" t="s">
        <v>1123</v>
      </c>
      <c r="D9124" s="3" t="s">
        <v>1124</v>
      </c>
    </row>
    <row r="9125" spans="1:4" x14ac:dyDescent="0.35">
      <c r="A9125" s="3" t="s">
        <v>9177</v>
      </c>
      <c r="B9125" s="3" t="s">
        <v>1119</v>
      </c>
      <c r="C9125" s="3" t="s">
        <v>1117</v>
      </c>
      <c r="D9125" s="3" t="s">
        <v>1124</v>
      </c>
    </row>
    <row r="9126" spans="1:4" x14ac:dyDescent="0.35">
      <c r="A9126" s="3" t="s">
        <v>9178</v>
      </c>
      <c r="B9126" s="3" t="s">
        <v>1119</v>
      </c>
      <c r="C9126" s="3" t="s">
        <v>1117</v>
      </c>
      <c r="D9126" s="3" t="s">
        <v>1118</v>
      </c>
    </row>
    <row r="9127" spans="1:4" x14ac:dyDescent="0.35">
      <c r="A9127" s="3" t="s">
        <v>9179</v>
      </c>
      <c r="B9127" s="3" t="s">
        <v>1120</v>
      </c>
      <c r="C9127" s="3" t="s">
        <v>1117</v>
      </c>
      <c r="D9127" s="3" t="s">
        <v>1124</v>
      </c>
    </row>
    <row r="9128" spans="1:4" x14ac:dyDescent="0.35">
      <c r="A9128" s="3" t="s">
        <v>9180</v>
      </c>
      <c r="B9128" s="3" t="s">
        <v>1116</v>
      </c>
      <c r="C9128" s="3" t="s">
        <v>1123</v>
      </c>
      <c r="D9128" s="3" t="s">
        <v>1118</v>
      </c>
    </row>
    <row r="9129" spans="1:4" x14ac:dyDescent="0.35">
      <c r="A9129" s="3" t="s">
        <v>9181</v>
      </c>
      <c r="B9129" s="3" t="s">
        <v>1116</v>
      </c>
      <c r="C9129" s="3" t="s">
        <v>1121</v>
      </c>
      <c r="D9129" s="3" t="s">
        <v>1124</v>
      </c>
    </row>
    <row r="9130" spans="1:4" x14ac:dyDescent="0.35">
      <c r="A9130" s="3" t="s">
        <v>9182</v>
      </c>
      <c r="B9130" s="3" t="s">
        <v>1120</v>
      </c>
      <c r="C9130" s="3" t="s">
        <v>1123</v>
      </c>
      <c r="D9130" s="3" t="s">
        <v>1126</v>
      </c>
    </row>
    <row r="9131" spans="1:4" x14ac:dyDescent="0.35">
      <c r="A9131" s="3" t="s">
        <v>9183</v>
      </c>
      <c r="B9131" s="3" t="s">
        <v>1116</v>
      </c>
      <c r="C9131" s="3" t="s">
        <v>1122</v>
      </c>
      <c r="D9131" s="3" t="s">
        <v>1118</v>
      </c>
    </row>
    <row r="9132" spans="1:4" x14ac:dyDescent="0.35">
      <c r="A9132" s="3" t="s">
        <v>9184</v>
      </c>
      <c r="B9132" s="3" t="s">
        <v>1119</v>
      </c>
      <c r="C9132" s="3" t="s">
        <v>1123</v>
      </c>
      <c r="D9132" s="3" t="s">
        <v>1118</v>
      </c>
    </row>
    <row r="9133" spans="1:4" x14ac:dyDescent="0.35">
      <c r="A9133" s="3" t="s">
        <v>9185</v>
      </c>
      <c r="B9133" s="3" t="s">
        <v>1119</v>
      </c>
      <c r="C9133" s="3" t="s">
        <v>1123</v>
      </c>
      <c r="D9133" s="3" t="s">
        <v>1118</v>
      </c>
    </row>
    <row r="9134" spans="1:4" x14ac:dyDescent="0.35">
      <c r="A9134" s="3" t="s">
        <v>9186</v>
      </c>
      <c r="B9134" s="3" t="s">
        <v>1119</v>
      </c>
      <c r="C9134" s="3" t="s">
        <v>1123</v>
      </c>
      <c r="D9134" s="3" t="s">
        <v>1126</v>
      </c>
    </row>
    <row r="9135" spans="1:4" x14ac:dyDescent="0.35">
      <c r="A9135" s="3" t="s">
        <v>9187</v>
      </c>
      <c r="B9135" s="3" t="s">
        <v>1119</v>
      </c>
      <c r="C9135" s="3" t="s">
        <v>1121</v>
      </c>
      <c r="D9135" s="3" t="s">
        <v>1118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9E5F7-2A42-474F-9E1D-6D612C00F074}">
  <dimension ref="A1:K9135"/>
  <sheetViews>
    <sheetView tabSelected="1" workbookViewId="0">
      <selection activeCell="K2" sqref="K2"/>
    </sheetView>
  </sheetViews>
  <sheetFormatPr defaultRowHeight="14.5" x14ac:dyDescent="0.35"/>
  <cols>
    <col min="1" max="3" width="8.90625" style="3"/>
    <col min="4" max="4" width="10.36328125" style="3" bestFit="1" customWidth="1"/>
    <col min="6" max="6" width="16.1796875" bestFit="1" customWidth="1"/>
    <col min="7" max="7" width="12.90625" bestFit="1" customWidth="1"/>
    <col min="8" max="8" width="18.08984375" bestFit="1" customWidth="1"/>
    <col min="9" max="9" width="11.54296875" bestFit="1" customWidth="1"/>
    <col min="10" max="10" width="18.36328125" bestFit="1" customWidth="1"/>
  </cols>
  <sheetData>
    <row r="1" spans="1:11" x14ac:dyDescent="0.35">
      <c r="A1" s="3" t="s">
        <v>0</v>
      </c>
      <c r="B1" s="3" t="s">
        <v>1112</v>
      </c>
      <c r="C1" s="3" t="s">
        <v>1113</v>
      </c>
      <c r="D1" s="3" t="s">
        <v>1114</v>
      </c>
      <c r="E1" s="4" t="s">
        <v>9188</v>
      </c>
      <c r="F1" s="4" t="s">
        <v>9189</v>
      </c>
      <c r="G1" s="4" t="s">
        <v>9190</v>
      </c>
      <c r="H1" t="s">
        <v>9191</v>
      </c>
      <c r="I1" s="4" t="s">
        <v>9192</v>
      </c>
      <c r="J1" t="s">
        <v>9193</v>
      </c>
      <c r="K1" s="4" t="s">
        <v>9194</v>
      </c>
    </row>
    <row r="2" spans="1:11" x14ac:dyDescent="0.35">
      <c r="A2" s="3" t="s">
        <v>1115</v>
      </c>
      <c r="B2" s="3" t="s">
        <v>1116</v>
      </c>
      <c r="C2" s="3" t="s">
        <v>1117</v>
      </c>
      <c r="D2" s="3" t="s">
        <v>1118</v>
      </c>
      <c r="E2">
        <f>IF(B2="Basic",200,IF(B2="Extended",400,300)) *
 (1 + IF(C2="Branch",0.1,IF(C2="Agent",0.05,IF(C2="Web",-0.05,0)))) +
 IF(D2="Large",50,IF(D2="Medsize",20,IF(D2="Small",-20,0)))</f>
        <v>230</v>
      </c>
      <c r="F2">
        <f>ROUND(E2,2)</f>
        <v>230</v>
      </c>
      <c r="G2" t="str">
        <f>IF(E2&gt;300,"High","Normal")</f>
        <v>Normal</v>
      </c>
      <c r="H2" t="str">
        <f>CONCATENATE(A2," - ",D2)</f>
        <v>BU79786 - Medsize</v>
      </c>
      <c r="I2" s="2">
        <f ca="1">TODAY()</f>
        <v>45912</v>
      </c>
      <c r="J2" s="5">
        <f ca="1">NOW()</f>
        <v>45912.61632951389</v>
      </c>
      <c r="K2" t="str">
        <f>VLOOKUP(A2,'Assurance data'!A2:D9135,4,FALSE)</f>
        <v>Medsize</v>
      </c>
    </row>
    <row r="3" spans="1:11" x14ac:dyDescent="0.35">
      <c r="A3" s="3" t="s">
        <v>18</v>
      </c>
      <c r="B3" s="3" t="s">
        <v>1119</v>
      </c>
      <c r="C3" s="3" t="s">
        <v>1117</v>
      </c>
      <c r="D3" s="3" t="s">
        <v>1118</v>
      </c>
      <c r="E3">
        <f t="shared" ref="E3:E66" si="0">IF(B3="Basic",200,IF(B3="Extended",400,300)) *
 (1 + IF(C3="Branch",0.1,IF(C3="Agent",0.05,IF(C3="Web",-0.05,0)))) +
 IF(D3="Large",50,IF(D3="Medsize",20,IF(D3="Small",-20,0)))</f>
        <v>440</v>
      </c>
      <c r="F3">
        <f t="shared" ref="F3:F66" si="1">ROUND(E3,2)</f>
        <v>440</v>
      </c>
      <c r="G3" t="str">
        <f t="shared" ref="G3:G66" si="2">IF(E3&gt;300,"High","Normal")</f>
        <v>High</v>
      </c>
      <c r="H3" t="str">
        <f t="shared" ref="H3:H66" si="3">CONCATENATE(A3," - ",D3)</f>
        <v>QZ44356 - Medsize</v>
      </c>
      <c r="I3" s="2">
        <f t="shared" ref="I3:I66" ca="1" si="4">TODAY()</f>
        <v>45912</v>
      </c>
      <c r="J3" s="5">
        <f t="shared" ref="J3:J66" ca="1" si="5">NOW()</f>
        <v>45912.61632951389</v>
      </c>
      <c r="K3" t="str">
        <f>VLOOKUP(A3,'Assurance data'!A3:D9136,4,FALSE)</f>
        <v>Medsize</v>
      </c>
    </row>
    <row r="4" spans="1:11" x14ac:dyDescent="0.35">
      <c r="A4" s="3" t="s">
        <v>22</v>
      </c>
      <c r="B4" s="3" t="s">
        <v>1120</v>
      </c>
      <c r="C4" s="3" t="s">
        <v>1117</v>
      </c>
      <c r="D4" s="3" t="s">
        <v>1118</v>
      </c>
      <c r="E4">
        <f t="shared" si="0"/>
        <v>335</v>
      </c>
      <c r="F4">
        <f t="shared" si="1"/>
        <v>335</v>
      </c>
      <c r="G4" t="str">
        <f t="shared" si="2"/>
        <v>High</v>
      </c>
      <c r="H4" t="str">
        <f t="shared" si="3"/>
        <v>AI49188 - Medsize</v>
      </c>
      <c r="I4" s="2">
        <f t="shared" ca="1" si="4"/>
        <v>45912</v>
      </c>
      <c r="J4" s="5">
        <f t="shared" ca="1" si="5"/>
        <v>45912.61632951389</v>
      </c>
      <c r="K4" t="str">
        <f>VLOOKUP(A4,'Assurance data'!A4:D9137,4,FALSE)</f>
        <v>Medsize</v>
      </c>
    </row>
    <row r="5" spans="1:11" x14ac:dyDescent="0.35">
      <c r="A5" s="3" t="s">
        <v>25</v>
      </c>
      <c r="B5" s="3" t="s">
        <v>1116</v>
      </c>
      <c r="C5" s="3" t="s">
        <v>1121</v>
      </c>
      <c r="D5" s="3" t="s">
        <v>1118</v>
      </c>
      <c r="E5">
        <f t="shared" si="0"/>
        <v>220</v>
      </c>
      <c r="F5">
        <f t="shared" si="1"/>
        <v>220</v>
      </c>
      <c r="G5" t="str">
        <f t="shared" si="2"/>
        <v>Normal</v>
      </c>
      <c r="H5" t="str">
        <f t="shared" si="3"/>
        <v>WW63253 - Medsize</v>
      </c>
      <c r="I5" s="2">
        <f t="shared" ca="1" si="4"/>
        <v>45912</v>
      </c>
      <c r="J5" s="5">
        <f t="shared" ca="1" si="5"/>
        <v>45912.61632951389</v>
      </c>
      <c r="K5" t="str">
        <f>VLOOKUP(A5,'Assurance data'!A5:D9138,4,FALSE)</f>
        <v>Medsize</v>
      </c>
    </row>
    <row r="6" spans="1:11" x14ac:dyDescent="0.35">
      <c r="A6" s="3" t="s">
        <v>662</v>
      </c>
      <c r="B6" s="3" t="s">
        <v>1116</v>
      </c>
      <c r="C6" s="3" t="s">
        <v>1117</v>
      </c>
      <c r="D6" s="3" t="s">
        <v>1118</v>
      </c>
      <c r="E6">
        <f t="shared" si="0"/>
        <v>230</v>
      </c>
      <c r="F6">
        <f t="shared" si="1"/>
        <v>230</v>
      </c>
      <c r="G6" t="str">
        <f t="shared" si="2"/>
        <v>Normal</v>
      </c>
      <c r="H6" t="str">
        <f t="shared" si="3"/>
        <v>HB64268 - Medsize</v>
      </c>
      <c r="I6" s="2">
        <f t="shared" ca="1" si="4"/>
        <v>45912</v>
      </c>
      <c r="J6" s="5">
        <f t="shared" ca="1" si="5"/>
        <v>45912.61632951389</v>
      </c>
      <c r="K6" t="str">
        <f>VLOOKUP(A6,'Assurance data'!A6:D9139,4,FALSE)</f>
        <v>Medsize</v>
      </c>
    </row>
    <row r="7" spans="1:11" x14ac:dyDescent="0.35">
      <c r="A7" s="3" t="s">
        <v>32</v>
      </c>
      <c r="B7" s="3" t="s">
        <v>1116</v>
      </c>
      <c r="C7" s="3" t="s">
        <v>1122</v>
      </c>
      <c r="D7" s="3" t="s">
        <v>1118</v>
      </c>
      <c r="E7">
        <f t="shared" si="0"/>
        <v>210</v>
      </c>
      <c r="F7">
        <f t="shared" si="1"/>
        <v>210</v>
      </c>
      <c r="G7" t="str">
        <f t="shared" si="2"/>
        <v>Normal</v>
      </c>
      <c r="H7" t="str">
        <f t="shared" si="3"/>
        <v>OC83172 - Medsize</v>
      </c>
      <c r="I7" s="2">
        <f t="shared" ca="1" si="4"/>
        <v>45912</v>
      </c>
      <c r="J7" s="5">
        <f t="shared" ca="1" si="5"/>
        <v>45912.61632951389</v>
      </c>
      <c r="K7" t="str">
        <f>VLOOKUP(A7,'Assurance data'!A7:D9140,4,FALSE)</f>
        <v>Medsize</v>
      </c>
    </row>
    <row r="8" spans="1:11" x14ac:dyDescent="0.35">
      <c r="A8" s="3" t="s">
        <v>34</v>
      </c>
      <c r="B8" s="3" t="s">
        <v>1116</v>
      </c>
      <c r="C8" s="3" t="s">
        <v>1117</v>
      </c>
      <c r="D8" s="3" t="s">
        <v>1118</v>
      </c>
      <c r="E8">
        <f t="shared" si="0"/>
        <v>230</v>
      </c>
      <c r="F8">
        <f t="shared" si="1"/>
        <v>230</v>
      </c>
      <c r="G8" t="str">
        <f t="shared" si="2"/>
        <v>Normal</v>
      </c>
      <c r="H8" t="str">
        <f t="shared" si="3"/>
        <v>XZ87318 - Medsize</v>
      </c>
      <c r="I8" s="2">
        <f t="shared" ca="1" si="4"/>
        <v>45912</v>
      </c>
      <c r="J8" s="5">
        <f t="shared" ca="1" si="5"/>
        <v>45912.61632951389</v>
      </c>
      <c r="K8" t="str">
        <f>VLOOKUP(A8,'Assurance data'!A8:D9141,4,FALSE)</f>
        <v>Medsize</v>
      </c>
    </row>
    <row r="9" spans="1:11" x14ac:dyDescent="0.35">
      <c r="A9" s="3" t="s">
        <v>36</v>
      </c>
      <c r="B9" s="3" t="s">
        <v>1120</v>
      </c>
      <c r="C9" s="3" t="s">
        <v>1117</v>
      </c>
      <c r="D9" s="3" t="s">
        <v>1118</v>
      </c>
      <c r="E9">
        <f t="shared" si="0"/>
        <v>335</v>
      </c>
      <c r="F9">
        <f t="shared" si="1"/>
        <v>335</v>
      </c>
      <c r="G9" t="str">
        <f t="shared" si="2"/>
        <v>High</v>
      </c>
      <c r="H9" t="str">
        <f t="shared" si="3"/>
        <v>CF85061 - Medsize</v>
      </c>
      <c r="I9" s="2">
        <f t="shared" ca="1" si="4"/>
        <v>45912</v>
      </c>
      <c r="J9" s="5">
        <f t="shared" ca="1" si="5"/>
        <v>45912.61632951389</v>
      </c>
      <c r="K9" t="str">
        <f>VLOOKUP(A9,'Assurance data'!A9:D9142,4,FALSE)</f>
        <v>Medsize</v>
      </c>
    </row>
    <row r="10" spans="1:11" x14ac:dyDescent="0.35">
      <c r="A10" s="3" t="s">
        <v>37</v>
      </c>
      <c r="B10" s="3" t="s">
        <v>1116</v>
      </c>
      <c r="C10" s="3" t="s">
        <v>1117</v>
      </c>
      <c r="D10" s="3" t="s">
        <v>1118</v>
      </c>
      <c r="E10">
        <f t="shared" si="0"/>
        <v>230</v>
      </c>
      <c r="F10">
        <f t="shared" si="1"/>
        <v>230</v>
      </c>
      <c r="G10" t="str">
        <f t="shared" si="2"/>
        <v>Normal</v>
      </c>
      <c r="H10" t="str">
        <f t="shared" si="3"/>
        <v>DY87989 - Medsize</v>
      </c>
      <c r="I10" s="2">
        <f t="shared" ca="1" si="4"/>
        <v>45912</v>
      </c>
      <c r="J10" s="5">
        <f t="shared" ca="1" si="5"/>
        <v>45912.61632951389</v>
      </c>
      <c r="K10" t="str">
        <f>VLOOKUP(A10,'Assurance data'!A10:D9143,4,FALSE)</f>
        <v>Medsize</v>
      </c>
    </row>
    <row r="11" spans="1:11" x14ac:dyDescent="0.35">
      <c r="A11" s="3" t="s">
        <v>38</v>
      </c>
      <c r="B11" s="3" t="s">
        <v>1119</v>
      </c>
      <c r="C11" s="3" t="s">
        <v>1123</v>
      </c>
      <c r="D11" s="3" t="s">
        <v>1118</v>
      </c>
      <c r="E11">
        <f t="shared" si="0"/>
        <v>460.00000000000006</v>
      </c>
      <c r="F11">
        <f t="shared" si="1"/>
        <v>460</v>
      </c>
      <c r="G11" t="str">
        <f t="shared" si="2"/>
        <v>High</v>
      </c>
      <c r="H11" t="str">
        <f t="shared" si="3"/>
        <v>BQ94931 - Medsize</v>
      </c>
      <c r="I11" s="2">
        <f t="shared" ca="1" si="4"/>
        <v>45912</v>
      </c>
      <c r="J11" s="5">
        <f t="shared" ca="1" si="5"/>
        <v>45912.61632951389</v>
      </c>
      <c r="K11" t="str">
        <f>VLOOKUP(A11,'Assurance data'!A11:D9144,4,FALSE)</f>
        <v>Medsize</v>
      </c>
    </row>
    <row r="12" spans="1:11" x14ac:dyDescent="0.35">
      <c r="A12" s="3" t="s">
        <v>40</v>
      </c>
      <c r="B12" s="3" t="s">
        <v>1116</v>
      </c>
      <c r="C12" s="3" t="s">
        <v>1117</v>
      </c>
      <c r="D12" s="3" t="s">
        <v>1124</v>
      </c>
      <c r="E12">
        <f t="shared" si="0"/>
        <v>190</v>
      </c>
      <c r="F12">
        <f t="shared" si="1"/>
        <v>190</v>
      </c>
      <c r="G12" t="str">
        <f t="shared" si="2"/>
        <v>Normal</v>
      </c>
      <c r="H12" t="str">
        <f t="shared" si="3"/>
        <v>SX51350 - Small</v>
      </c>
      <c r="I12" s="2">
        <f t="shared" ca="1" si="4"/>
        <v>45912</v>
      </c>
      <c r="J12" s="5">
        <f t="shared" ca="1" si="5"/>
        <v>45912.61632951389</v>
      </c>
      <c r="K12" t="str">
        <f>VLOOKUP(A12,'Assurance data'!A12:D9145,4,FALSE)</f>
        <v>Small</v>
      </c>
    </row>
    <row r="13" spans="1:11" x14ac:dyDescent="0.35">
      <c r="A13" s="3" t="s">
        <v>41</v>
      </c>
      <c r="B13" s="3" t="s">
        <v>1116</v>
      </c>
      <c r="C13" s="3" t="s">
        <v>1117</v>
      </c>
      <c r="D13" s="3" t="s">
        <v>1118</v>
      </c>
      <c r="E13">
        <f t="shared" si="0"/>
        <v>230</v>
      </c>
      <c r="F13">
        <f t="shared" si="1"/>
        <v>230</v>
      </c>
      <c r="G13" t="str">
        <f t="shared" si="2"/>
        <v>Normal</v>
      </c>
      <c r="H13" t="str">
        <f t="shared" si="3"/>
        <v>VQ65197 - Medsize</v>
      </c>
      <c r="I13" s="2">
        <f t="shared" ca="1" si="4"/>
        <v>45912</v>
      </c>
      <c r="J13" s="5">
        <f t="shared" ca="1" si="5"/>
        <v>45912.61632951389</v>
      </c>
      <c r="K13" t="str">
        <f>VLOOKUP(A13,'Assurance data'!A13:D9146,4,FALSE)</f>
        <v>Medsize</v>
      </c>
    </row>
    <row r="14" spans="1:11" x14ac:dyDescent="0.35">
      <c r="A14" s="3" t="s">
        <v>42</v>
      </c>
      <c r="B14" s="3" t="s">
        <v>1120</v>
      </c>
      <c r="C14" s="3" t="s">
        <v>1117</v>
      </c>
      <c r="D14" s="3" t="s">
        <v>1118</v>
      </c>
      <c r="E14">
        <f t="shared" si="0"/>
        <v>335</v>
      </c>
      <c r="F14">
        <f t="shared" si="1"/>
        <v>335</v>
      </c>
      <c r="G14" t="str">
        <f t="shared" si="2"/>
        <v>High</v>
      </c>
      <c r="H14" t="str">
        <f t="shared" si="3"/>
        <v>DP39365 - Medsize</v>
      </c>
      <c r="I14" s="2">
        <f t="shared" ca="1" si="4"/>
        <v>45912</v>
      </c>
      <c r="J14" s="5">
        <f t="shared" ca="1" si="5"/>
        <v>45912.61632951389</v>
      </c>
      <c r="K14" t="str">
        <f>VLOOKUP(A14,'Assurance data'!A14:D9147,4,FALSE)</f>
        <v>Medsize</v>
      </c>
    </row>
    <row r="15" spans="1:11" x14ac:dyDescent="0.35">
      <c r="A15" s="3" t="s">
        <v>43</v>
      </c>
      <c r="B15" s="3" t="s">
        <v>1116</v>
      </c>
      <c r="C15" s="3" t="s">
        <v>1123</v>
      </c>
      <c r="D15" s="3" t="s">
        <v>1118</v>
      </c>
      <c r="E15">
        <f t="shared" si="0"/>
        <v>240.00000000000003</v>
      </c>
      <c r="F15">
        <f t="shared" si="1"/>
        <v>240</v>
      </c>
      <c r="G15" t="str">
        <f t="shared" si="2"/>
        <v>Normal</v>
      </c>
      <c r="H15" t="str">
        <f t="shared" si="3"/>
        <v>SJ95423 - Medsize</v>
      </c>
      <c r="I15" s="2">
        <f t="shared" ca="1" si="4"/>
        <v>45912</v>
      </c>
      <c r="J15" s="5">
        <f t="shared" ca="1" si="5"/>
        <v>45912.61632951389</v>
      </c>
      <c r="K15" t="str">
        <f>VLOOKUP(A15,'Assurance data'!A15:D9148,4,FALSE)</f>
        <v>Medsize</v>
      </c>
    </row>
    <row r="16" spans="1:11" x14ac:dyDescent="0.35">
      <c r="A16" s="3" t="s">
        <v>44</v>
      </c>
      <c r="B16" s="3" t="s">
        <v>1116</v>
      </c>
      <c r="C16" s="3" t="s">
        <v>1121</v>
      </c>
      <c r="D16" s="3" t="s">
        <v>1118</v>
      </c>
      <c r="E16">
        <f t="shared" si="0"/>
        <v>220</v>
      </c>
      <c r="F16">
        <f t="shared" si="1"/>
        <v>220</v>
      </c>
      <c r="G16" t="str">
        <f t="shared" si="2"/>
        <v>Normal</v>
      </c>
      <c r="H16" t="str">
        <f t="shared" si="3"/>
        <v>IL66569 - Medsize</v>
      </c>
      <c r="I16" s="2">
        <f t="shared" ca="1" si="4"/>
        <v>45912</v>
      </c>
      <c r="J16" s="5">
        <f t="shared" ca="1" si="5"/>
        <v>45912.61632951389</v>
      </c>
      <c r="K16" t="str">
        <f>VLOOKUP(A16,'Assurance data'!A16:D9149,4,FALSE)</f>
        <v>Medsize</v>
      </c>
    </row>
    <row r="17" spans="1:11" x14ac:dyDescent="0.35">
      <c r="A17" s="3" t="s">
        <v>45</v>
      </c>
      <c r="B17" s="3" t="s">
        <v>1116</v>
      </c>
      <c r="C17" s="3" t="s">
        <v>1123</v>
      </c>
      <c r="D17" s="3" t="s">
        <v>1118</v>
      </c>
      <c r="E17">
        <f t="shared" si="0"/>
        <v>240.00000000000003</v>
      </c>
      <c r="F17">
        <f t="shared" si="1"/>
        <v>240</v>
      </c>
      <c r="G17" t="str">
        <f t="shared" si="2"/>
        <v>Normal</v>
      </c>
      <c r="H17" t="str">
        <f t="shared" si="3"/>
        <v>BW63560 - Medsize</v>
      </c>
      <c r="I17" s="2">
        <f t="shared" ca="1" si="4"/>
        <v>45912</v>
      </c>
      <c r="J17" s="5">
        <f t="shared" ca="1" si="5"/>
        <v>45912.61632951389</v>
      </c>
      <c r="K17" t="str">
        <f>VLOOKUP(A17,'Assurance data'!A17:D9150,4,FALSE)</f>
        <v>Medsize</v>
      </c>
    </row>
    <row r="18" spans="1:11" x14ac:dyDescent="0.35">
      <c r="A18" s="3" t="s">
        <v>46</v>
      </c>
      <c r="B18" s="3" t="s">
        <v>1116</v>
      </c>
      <c r="C18" s="3" t="s">
        <v>1121</v>
      </c>
      <c r="D18" s="3" t="s">
        <v>1118</v>
      </c>
      <c r="E18">
        <f t="shared" si="0"/>
        <v>220</v>
      </c>
      <c r="F18">
        <f t="shared" si="1"/>
        <v>220</v>
      </c>
      <c r="G18" t="str">
        <f t="shared" si="2"/>
        <v>Normal</v>
      </c>
      <c r="H18" t="str">
        <f t="shared" si="3"/>
        <v>FV94802 - Medsize</v>
      </c>
      <c r="I18" s="2">
        <f t="shared" ca="1" si="4"/>
        <v>45912</v>
      </c>
      <c r="J18" s="5">
        <f t="shared" ca="1" si="5"/>
        <v>45912.61632951389</v>
      </c>
      <c r="K18" t="str">
        <f>VLOOKUP(A18,'Assurance data'!A18:D9151,4,FALSE)</f>
        <v>Medsize</v>
      </c>
    </row>
    <row r="19" spans="1:11" x14ac:dyDescent="0.35">
      <c r="A19" s="3" t="s">
        <v>47</v>
      </c>
      <c r="B19" s="3" t="s">
        <v>1116</v>
      </c>
      <c r="C19" s="3" t="s">
        <v>1121</v>
      </c>
      <c r="D19" s="3" t="s">
        <v>1118</v>
      </c>
      <c r="E19">
        <f t="shared" si="0"/>
        <v>220</v>
      </c>
      <c r="F19">
        <f t="shared" si="1"/>
        <v>220</v>
      </c>
      <c r="G19" t="str">
        <f t="shared" si="2"/>
        <v>Normal</v>
      </c>
      <c r="H19" t="str">
        <f t="shared" si="3"/>
        <v>OE15005 - Medsize</v>
      </c>
      <c r="I19" s="2">
        <f t="shared" ca="1" si="4"/>
        <v>45912</v>
      </c>
      <c r="J19" s="5">
        <f t="shared" ca="1" si="5"/>
        <v>45912.61632951389</v>
      </c>
      <c r="K19" t="str">
        <f>VLOOKUP(A19,'Assurance data'!A19:D9152,4,FALSE)</f>
        <v>Medsize</v>
      </c>
    </row>
    <row r="20" spans="1:11" x14ac:dyDescent="0.35">
      <c r="A20" s="3" t="s">
        <v>49</v>
      </c>
      <c r="B20" s="3" t="s">
        <v>1116</v>
      </c>
      <c r="C20" s="3" t="s">
        <v>1123</v>
      </c>
      <c r="D20" s="3" t="s">
        <v>1118</v>
      </c>
      <c r="E20">
        <f t="shared" si="0"/>
        <v>240.00000000000003</v>
      </c>
      <c r="F20">
        <f t="shared" si="1"/>
        <v>240</v>
      </c>
      <c r="G20" t="str">
        <f t="shared" si="2"/>
        <v>Normal</v>
      </c>
      <c r="H20" t="str">
        <f t="shared" si="3"/>
        <v>WC83389 - Medsize</v>
      </c>
      <c r="I20" s="2">
        <f t="shared" ca="1" si="4"/>
        <v>45912</v>
      </c>
      <c r="J20" s="5">
        <f t="shared" ca="1" si="5"/>
        <v>45912.61632951389</v>
      </c>
      <c r="K20" t="str">
        <f>VLOOKUP(A20,'Assurance data'!A20:D9153,4,FALSE)</f>
        <v>Medsize</v>
      </c>
    </row>
    <row r="21" spans="1:11" x14ac:dyDescent="0.35">
      <c r="A21" s="3" t="s">
        <v>50</v>
      </c>
      <c r="B21" s="3" t="s">
        <v>1120</v>
      </c>
      <c r="C21" s="3" t="s">
        <v>1121</v>
      </c>
      <c r="D21" s="3" t="s">
        <v>1124</v>
      </c>
      <c r="E21">
        <f t="shared" si="0"/>
        <v>280</v>
      </c>
      <c r="F21">
        <f t="shared" si="1"/>
        <v>280</v>
      </c>
      <c r="G21" t="str">
        <f t="shared" si="2"/>
        <v>Normal</v>
      </c>
      <c r="H21" t="str">
        <f t="shared" si="3"/>
        <v>FL50705 - Small</v>
      </c>
      <c r="I21" s="2">
        <f t="shared" ca="1" si="4"/>
        <v>45912</v>
      </c>
      <c r="J21" s="5">
        <f t="shared" ca="1" si="5"/>
        <v>45912.61632951389</v>
      </c>
      <c r="K21" t="str">
        <f>VLOOKUP(A21,'Assurance data'!A21:D9154,4,FALSE)</f>
        <v>Small</v>
      </c>
    </row>
    <row r="22" spans="1:11" x14ac:dyDescent="0.35">
      <c r="A22" s="3" t="s">
        <v>51</v>
      </c>
      <c r="B22" s="3" t="s">
        <v>1116</v>
      </c>
      <c r="C22" s="3" t="s">
        <v>1123</v>
      </c>
      <c r="D22" s="3" t="s">
        <v>1118</v>
      </c>
      <c r="E22">
        <f t="shared" si="0"/>
        <v>240.00000000000003</v>
      </c>
      <c r="F22">
        <f t="shared" si="1"/>
        <v>240</v>
      </c>
      <c r="G22" t="str">
        <f t="shared" si="2"/>
        <v>Normal</v>
      </c>
      <c r="H22" t="str">
        <f t="shared" si="3"/>
        <v>ZK25313 - Medsize</v>
      </c>
      <c r="I22" s="2">
        <f t="shared" ca="1" si="4"/>
        <v>45912</v>
      </c>
      <c r="J22" s="5">
        <f t="shared" ca="1" si="5"/>
        <v>45912.61632951389</v>
      </c>
      <c r="K22" t="str">
        <f>VLOOKUP(A22,'Assurance data'!A22:D9155,4,FALSE)</f>
        <v>Medsize</v>
      </c>
    </row>
    <row r="23" spans="1:11" x14ac:dyDescent="0.35">
      <c r="A23" s="3" t="s">
        <v>1125</v>
      </c>
      <c r="B23" s="3" t="s">
        <v>1119</v>
      </c>
      <c r="C23" s="3" t="s">
        <v>1121</v>
      </c>
      <c r="D23" s="3" t="s">
        <v>1118</v>
      </c>
      <c r="E23">
        <f t="shared" si="0"/>
        <v>420</v>
      </c>
      <c r="F23">
        <f t="shared" si="1"/>
        <v>420</v>
      </c>
      <c r="G23" t="str">
        <f t="shared" si="2"/>
        <v>High</v>
      </c>
      <c r="H23" t="str">
        <f t="shared" si="3"/>
        <v>SV62436 - Medsize</v>
      </c>
      <c r="I23" s="2">
        <f t="shared" ca="1" si="4"/>
        <v>45912</v>
      </c>
      <c r="J23" s="5">
        <f t="shared" ca="1" si="5"/>
        <v>45912.61632951389</v>
      </c>
      <c r="K23" t="str">
        <f>VLOOKUP(A23,'Assurance data'!A23:D9156,4,FALSE)</f>
        <v>Medsize</v>
      </c>
    </row>
    <row r="24" spans="1:11" x14ac:dyDescent="0.35">
      <c r="A24" s="3" t="s">
        <v>54</v>
      </c>
      <c r="B24" s="3" t="s">
        <v>1116</v>
      </c>
      <c r="C24" s="3" t="s">
        <v>1117</v>
      </c>
      <c r="D24" s="3" t="s">
        <v>1118</v>
      </c>
      <c r="E24">
        <f t="shared" si="0"/>
        <v>230</v>
      </c>
      <c r="F24">
        <f t="shared" si="1"/>
        <v>230</v>
      </c>
      <c r="G24" t="str">
        <f t="shared" si="2"/>
        <v>Normal</v>
      </c>
      <c r="H24" t="str">
        <f t="shared" si="3"/>
        <v>YH23384 - Medsize</v>
      </c>
      <c r="I24" s="2">
        <f t="shared" ca="1" si="4"/>
        <v>45912</v>
      </c>
      <c r="J24" s="5">
        <f t="shared" ca="1" si="5"/>
        <v>45912.61632951389</v>
      </c>
      <c r="K24" t="str">
        <f>VLOOKUP(A24,'Assurance data'!A24:D9157,4,FALSE)</f>
        <v>Medsize</v>
      </c>
    </row>
    <row r="25" spans="1:11" x14ac:dyDescent="0.35">
      <c r="A25" s="3" t="s">
        <v>55</v>
      </c>
      <c r="B25" s="3" t="s">
        <v>1116</v>
      </c>
      <c r="C25" s="3" t="s">
        <v>1123</v>
      </c>
      <c r="D25" s="3" t="s">
        <v>1118</v>
      </c>
      <c r="E25">
        <f t="shared" si="0"/>
        <v>240.00000000000003</v>
      </c>
      <c r="F25">
        <f t="shared" si="1"/>
        <v>240</v>
      </c>
      <c r="G25" t="str">
        <f t="shared" si="2"/>
        <v>Normal</v>
      </c>
      <c r="H25" t="str">
        <f t="shared" si="3"/>
        <v>TZ98966 - Medsize</v>
      </c>
      <c r="I25" s="2">
        <f t="shared" ca="1" si="4"/>
        <v>45912</v>
      </c>
      <c r="J25" s="5">
        <f t="shared" ca="1" si="5"/>
        <v>45912.61632951389</v>
      </c>
      <c r="K25" t="str">
        <f>VLOOKUP(A25,'Assurance data'!A25:D9158,4,FALSE)</f>
        <v>Medsize</v>
      </c>
    </row>
    <row r="26" spans="1:11" x14ac:dyDescent="0.35">
      <c r="A26" s="3" t="s">
        <v>56</v>
      </c>
      <c r="B26" s="3" t="s">
        <v>1116</v>
      </c>
      <c r="C26" s="3" t="s">
        <v>1123</v>
      </c>
      <c r="D26" s="3" t="s">
        <v>1118</v>
      </c>
      <c r="E26">
        <f t="shared" si="0"/>
        <v>240.00000000000003</v>
      </c>
      <c r="F26">
        <f t="shared" si="1"/>
        <v>240</v>
      </c>
      <c r="G26" t="str">
        <f t="shared" si="2"/>
        <v>Normal</v>
      </c>
      <c r="H26" t="str">
        <f t="shared" si="3"/>
        <v>HM55802 - Medsize</v>
      </c>
      <c r="I26" s="2">
        <f t="shared" ca="1" si="4"/>
        <v>45912</v>
      </c>
      <c r="J26" s="5">
        <f t="shared" ca="1" si="5"/>
        <v>45912.61632951389</v>
      </c>
      <c r="K26" t="str">
        <f>VLOOKUP(A26,'Assurance data'!A26:D9159,4,FALSE)</f>
        <v>Medsize</v>
      </c>
    </row>
    <row r="27" spans="1:11" x14ac:dyDescent="0.35">
      <c r="A27" s="3" t="s">
        <v>57</v>
      </c>
      <c r="B27" s="3" t="s">
        <v>1116</v>
      </c>
      <c r="C27" s="3" t="s">
        <v>1121</v>
      </c>
      <c r="D27" s="3" t="s">
        <v>1126</v>
      </c>
      <c r="E27">
        <f t="shared" si="0"/>
        <v>250</v>
      </c>
      <c r="F27">
        <f t="shared" si="1"/>
        <v>250</v>
      </c>
      <c r="G27" t="str">
        <f t="shared" si="2"/>
        <v>Normal</v>
      </c>
      <c r="H27" t="str">
        <f t="shared" si="3"/>
        <v>FS42516 - Large</v>
      </c>
      <c r="I27" s="2">
        <f t="shared" ca="1" si="4"/>
        <v>45912</v>
      </c>
      <c r="J27" s="5">
        <f t="shared" ca="1" si="5"/>
        <v>45912.61632951389</v>
      </c>
      <c r="K27" t="str">
        <f>VLOOKUP(A27,'Assurance data'!A27:D9160,4,FALSE)</f>
        <v>Large</v>
      </c>
    </row>
    <row r="28" spans="1:11" x14ac:dyDescent="0.35">
      <c r="A28" s="3" t="s">
        <v>58</v>
      </c>
      <c r="B28" s="3" t="s">
        <v>1120</v>
      </c>
      <c r="C28" s="3" t="s">
        <v>1117</v>
      </c>
      <c r="D28" s="3" t="s">
        <v>1124</v>
      </c>
      <c r="E28">
        <f t="shared" si="0"/>
        <v>295</v>
      </c>
      <c r="F28">
        <f t="shared" si="1"/>
        <v>295</v>
      </c>
      <c r="G28" t="str">
        <f t="shared" si="2"/>
        <v>Normal</v>
      </c>
      <c r="H28" t="str">
        <f t="shared" si="3"/>
        <v>US89481 - Small</v>
      </c>
      <c r="I28" s="2">
        <f t="shared" ca="1" si="4"/>
        <v>45912</v>
      </c>
      <c r="J28" s="5">
        <f t="shared" ca="1" si="5"/>
        <v>45912.61632951389</v>
      </c>
      <c r="K28" t="str">
        <f>VLOOKUP(A28,'Assurance data'!A28:D9161,4,FALSE)</f>
        <v>Small</v>
      </c>
    </row>
    <row r="29" spans="1:11" x14ac:dyDescent="0.35">
      <c r="A29" s="3" t="s">
        <v>1127</v>
      </c>
      <c r="B29" s="3" t="s">
        <v>1119</v>
      </c>
      <c r="C29" s="3" t="s">
        <v>1123</v>
      </c>
      <c r="D29" s="3" t="s">
        <v>1118</v>
      </c>
      <c r="E29">
        <f t="shared" si="0"/>
        <v>460.00000000000006</v>
      </c>
      <c r="F29">
        <f t="shared" si="1"/>
        <v>460</v>
      </c>
      <c r="G29" t="str">
        <f t="shared" si="2"/>
        <v>High</v>
      </c>
      <c r="H29" t="str">
        <f t="shared" si="3"/>
        <v>HO30839 - Medsize</v>
      </c>
      <c r="I29" s="2">
        <f t="shared" ca="1" si="4"/>
        <v>45912</v>
      </c>
      <c r="J29" s="5">
        <f t="shared" ca="1" si="5"/>
        <v>45912.61632951389</v>
      </c>
      <c r="K29" t="str">
        <f>VLOOKUP(A29,'Assurance data'!A29:D9162,4,FALSE)</f>
        <v>Medsize</v>
      </c>
    </row>
    <row r="30" spans="1:11" x14ac:dyDescent="0.35">
      <c r="A30" s="3" t="s">
        <v>60</v>
      </c>
      <c r="B30" s="3" t="s">
        <v>1120</v>
      </c>
      <c r="C30" s="3" t="s">
        <v>1121</v>
      </c>
      <c r="D30" s="3" t="s">
        <v>1126</v>
      </c>
      <c r="E30">
        <f t="shared" si="0"/>
        <v>350</v>
      </c>
      <c r="F30">
        <f t="shared" si="1"/>
        <v>350</v>
      </c>
      <c r="G30" t="str">
        <f t="shared" si="2"/>
        <v>High</v>
      </c>
      <c r="H30" t="str">
        <f t="shared" si="3"/>
        <v>GE62437 - Large</v>
      </c>
      <c r="I30" s="2">
        <f t="shared" ca="1" si="4"/>
        <v>45912</v>
      </c>
      <c r="J30" s="5">
        <f t="shared" ca="1" si="5"/>
        <v>45912.61632951389</v>
      </c>
      <c r="K30" t="str">
        <f>VLOOKUP(A30,'Assurance data'!A30:D9163,4,FALSE)</f>
        <v>Large</v>
      </c>
    </row>
    <row r="31" spans="1:11" x14ac:dyDescent="0.35">
      <c r="A31" s="3" t="s">
        <v>62</v>
      </c>
      <c r="B31" s="3" t="s">
        <v>1119</v>
      </c>
      <c r="C31" s="3" t="s">
        <v>1123</v>
      </c>
      <c r="D31" s="3" t="s">
        <v>1124</v>
      </c>
      <c r="E31">
        <f t="shared" si="0"/>
        <v>420.00000000000006</v>
      </c>
      <c r="F31">
        <f t="shared" si="1"/>
        <v>420</v>
      </c>
      <c r="G31" t="str">
        <f t="shared" si="2"/>
        <v>High</v>
      </c>
      <c r="H31" t="str">
        <f t="shared" si="3"/>
        <v>EJ77678 - Small</v>
      </c>
      <c r="I31" s="2">
        <f t="shared" ca="1" si="4"/>
        <v>45912</v>
      </c>
      <c r="J31" s="5">
        <f t="shared" ca="1" si="5"/>
        <v>45912.61632951389</v>
      </c>
      <c r="K31" t="str">
        <f>VLOOKUP(A31,'Assurance data'!A31:D9164,4,FALSE)</f>
        <v>Small</v>
      </c>
    </row>
    <row r="32" spans="1:11" x14ac:dyDescent="0.35">
      <c r="A32" s="3" t="s">
        <v>63</v>
      </c>
      <c r="B32" s="3" t="s">
        <v>1116</v>
      </c>
      <c r="C32" s="3" t="s">
        <v>1121</v>
      </c>
      <c r="D32" s="3" t="s">
        <v>1124</v>
      </c>
      <c r="E32">
        <f t="shared" si="0"/>
        <v>180</v>
      </c>
      <c r="F32">
        <f t="shared" si="1"/>
        <v>180</v>
      </c>
      <c r="G32" t="str">
        <f t="shared" si="2"/>
        <v>Normal</v>
      </c>
      <c r="H32" t="str">
        <f t="shared" si="3"/>
        <v>SV85652 - Small</v>
      </c>
      <c r="I32" s="2">
        <f t="shared" ca="1" si="4"/>
        <v>45912</v>
      </c>
      <c r="J32" s="5">
        <f t="shared" ca="1" si="5"/>
        <v>45912.61632951389</v>
      </c>
      <c r="K32" t="str">
        <f>VLOOKUP(A32,'Assurance data'!A32:D9165,4,FALSE)</f>
        <v>Small</v>
      </c>
    </row>
    <row r="33" spans="1:11" x14ac:dyDescent="0.35">
      <c r="A33" s="3" t="s">
        <v>64</v>
      </c>
      <c r="B33" s="3" t="s">
        <v>1119</v>
      </c>
      <c r="C33" s="3" t="s">
        <v>1117</v>
      </c>
      <c r="D33" s="3" t="s">
        <v>1118</v>
      </c>
      <c r="E33">
        <f t="shared" si="0"/>
        <v>440</v>
      </c>
      <c r="F33">
        <f t="shared" si="1"/>
        <v>440</v>
      </c>
      <c r="G33" t="str">
        <f t="shared" si="2"/>
        <v>High</v>
      </c>
      <c r="H33" t="str">
        <f t="shared" si="3"/>
        <v>UL64533 - Medsize</v>
      </c>
      <c r="I33" s="2">
        <f t="shared" ca="1" si="4"/>
        <v>45912</v>
      </c>
      <c r="J33" s="5">
        <f t="shared" ca="1" si="5"/>
        <v>45912.61632951389</v>
      </c>
      <c r="K33" t="str">
        <f>VLOOKUP(A33,'Assurance data'!A33:D9166,4,FALSE)</f>
        <v>Medsize</v>
      </c>
    </row>
    <row r="34" spans="1:11" x14ac:dyDescent="0.35">
      <c r="A34" s="3" t="s">
        <v>66</v>
      </c>
      <c r="B34" s="3" t="s">
        <v>1116</v>
      </c>
      <c r="C34" s="3" t="s">
        <v>1121</v>
      </c>
      <c r="D34" s="3" t="s">
        <v>1118</v>
      </c>
      <c r="E34">
        <f t="shared" si="0"/>
        <v>220</v>
      </c>
      <c r="F34">
        <f t="shared" si="1"/>
        <v>220</v>
      </c>
      <c r="G34" t="str">
        <f t="shared" si="2"/>
        <v>Normal</v>
      </c>
      <c r="H34" t="str">
        <f t="shared" si="3"/>
        <v>PF41800 - Medsize</v>
      </c>
      <c r="I34" s="2">
        <f t="shared" ca="1" si="4"/>
        <v>45912</v>
      </c>
      <c r="J34" s="5">
        <f t="shared" ca="1" si="5"/>
        <v>45912.61632951389</v>
      </c>
      <c r="K34" t="str">
        <f>VLOOKUP(A34,'Assurance data'!A34:D9167,4,FALSE)</f>
        <v>Medsize</v>
      </c>
    </row>
    <row r="35" spans="1:11" x14ac:dyDescent="0.35">
      <c r="A35" s="3" t="s">
        <v>1128</v>
      </c>
      <c r="B35" s="3" t="s">
        <v>1116</v>
      </c>
      <c r="C35" s="3" t="s">
        <v>1117</v>
      </c>
      <c r="D35" s="3" t="s">
        <v>1124</v>
      </c>
      <c r="E35">
        <f t="shared" si="0"/>
        <v>190</v>
      </c>
      <c r="F35">
        <f t="shared" si="1"/>
        <v>190</v>
      </c>
      <c r="G35" t="str">
        <f t="shared" si="2"/>
        <v>Normal</v>
      </c>
      <c r="H35" t="str">
        <f t="shared" si="3"/>
        <v>AO98601 - Small</v>
      </c>
      <c r="I35" s="2">
        <f t="shared" ca="1" si="4"/>
        <v>45912</v>
      </c>
      <c r="J35" s="5">
        <f t="shared" ca="1" si="5"/>
        <v>45912.61632951389</v>
      </c>
      <c r="K35" t="str">
        <f>VLOOKUP(A35,'Assurance data'!A35:D9168,4,FALSE)</f>
        <v>Small</v>
      </c>
    </row>
    <row r="36" spans="1:11" x14ac:dyDescent="0.35">
      <c r="A36" s="3" t="s">
        <v>68</v>
      </c>
      <c r="B36" s="3" t="s">
        <v>1116</v>
      </c>
      <c r="C36" s="3" t="s">
        <v>1122</v>
      </c>
      <c r="D36" s="3" t="s">
        <v>1118</v>
      </c>
      <c r="E36">
        <f t="shared" si="0"/>
        <v>210</v>
      </c>
      <c r="F36">
        <f t="shared" si="1"/>
        <v>210</v>
      </c>
      <c r="G36" t="str">
        <f t="shared" si="2"/>
        <v>Normal</v>
      </c>
      <c r="H36" t="str">
        <f t="shared" si="3"/>
        <v>SK67821 - Medsize</v>
      </c>
      <c r="I36" s="2">
        <f t="shared" ca="1" si="4"/>
        <v>45912</v>
      </c>
      <c r="J36" s="5">
        <f t="shared" ca="1" si="5"/>
        <v>45912.61632951389</v>
      </c>
      <c r="K36" t="str">
        <f>VLOOKUP(A36,'Assurance data'!A36:D9169,4,FALSE)</f>
        <v>Medsize</v>
      </c>
    </row>
    <row r="37" spans="1:11" x14ac:dyDescent="0.35">
      <c r="A37" s="3" t="s">
        <v>69</v>
      </c>
      <c r="B37" s="3" t="s">
        <v>1116</v>
      </c>
      <c r="C37" s="3" t="s">
        <v>1123</v>
      </c>
      <c r="D37" s="3" t="s">
        <v>1118</v>
      </c>
      <c r="E37">
        <f t="shared" si="0"/>
        <v>240.00000000000003</v>
      </c>
      <c r="F37">
        <f t="shared" si="1"/>
        <v>240</v>
      </c>
      <c r="G37" t="str">
        <f t="shared" si="2"/>
        <v>Normal</v>
      </c>
      <c r="H37" t="str">
        <f t="shared" si="3"/>
        <v>YV55495 - Medsize</v>
      </c>
      <c r="I37" s="2">
        <f t="shared" ca="1" si="4"/>
        <v>45912</v>
      </c>
      <c r="J37" s="5">
        <f t="shared" ca="1" si="5"/>
        <v>45912.61632951389</v>
      </c>
      <c r="K37" t="str">
        <f>VLOOKUP(A37,'Assurance data'!A37:D9170,4,FALSE)</f>
        <v>Medsize</v>
      </c>
    </row>
    <row r="38" spans="1:11" x14ac:dyDescent="0.35">
      <c r="A38" s="3" t="s">
        <v>70</v>
      </c>
      <c r="B38" s="3" t="s">
        <v>1120</v>
      </c>
      <c r="C38" s="3" t="s">
        <v>1117</v>
      </c>
      <c r="D38" s="3" t="s">
        <v>1124</v>
      </c>
      <c r="E38">
        <f t="shared" si="0"/>
        <v>295</v>
      </c>
      <c r="F38">
        <f t="shared" si="1"/>
        <v>295</v>
      </c>
      <c r="G38" t="str">
        <f t="shared" si="2"/>
        <v>Normal</v>
      </c>
      <c r="H38" t="str">
        <f t="shared" si="3"/>
        <v>KY38074 - Small</v>
      </c>
      <c r="I38" s="2">
        <f t="shared" ca="1" si="4"/>
        <v>45912</v>
      </c>
      <c r="J38" s="5">
        <f t="shared" ca="1" si="5"/>
        <v>45912.61632951389</v>
      </c>
      <c r="K38" t="str">
        <f>VLOOKUP(A38,'Assurance data'!A38:D9171,4,FALSE)</f>
        <v>Small</v>
      </c>
    </row>
    <row r="39" spans="1:11" x14ac:dyDescent="0.35">
      <c r="A39" s="3" t="s">
        <v>71</v>
      </c>
      <c r="B39" s="3" t="s">
        <v>1119</v>
      </c>
      <c r="C39" s="3" t="s">
        <v>1122</v>
      </c>
      <c r="D39" s="3" t="s">
        <v>1124</v>
      </c>
      <c r="E39">
        <f t="shared" si="0"/>
        <v>360</v>
      </c>
      <c r="F39">
        <f t="shared" si="1"/>
        <v>360</v>
      </c>
      <c r="G39" t="str">
        <f t="shared" si="2"/>
        <v>High</v>
      </c>
      <c r="H39" t="str">
        <f t="shared" si="3"/>
        <v>DM79012 - Small</v>
      </c>
      <c r="I39" s="2">
        <f t="shared" ca="1" si="4"/>
        <v>45912</v>
      </c>
      <c r="J39" s="5">
        <f t="shared" ca="1" si="5"/>
        <v>45912.61632951389</v>
      </c>
      <c r="K39" t="str">
        <f>VLOOKUP(A39,'Assurance data'!A39:D9172,4,FALSE)</f>
        <v>Small</v>
      </c>
    </row>
    <row r="40" spans="1:11" x14ac:dyDescent="0.35">
      <c r="A40" s="3" t="s">
        <v>72</v>
      </c>
      <c r="B40" s="3" t="s">
        <v>1119</v>
      </c>
      <c r="C40" s="3" t="s">
        <v>1117</v>
      </c>
      <c r="D40" s="3" t="s">
        <v>1124</v>
      </c>
      <c r="E40">
        <f t="shared" si="0"/>
        <v>400</v>
      </c>
      <c r="F40">
        <f t="shared" si="1"/>
        <v>400</v>
      </c>
      <c r="G40" t="str">
        <f t="shared" si="2"/>
        <v>High</v>
      </c>
      <c r="H40" t="str">
        <f t="shared" si="3"/>
        <v>CM61827 - Small</v>
      </c>
      <c r="I40" s="2">
        <f t="shared" ca="1" si="4"/>
        <v>45912</v>
      </c>
      <c r="J40" s="5">
        <f t="shared" ca="1" si="5"/>
        <v>45912.61632951389</v>
      </c>
      <c r="K40" t="str">
        <f>VLOOKUP(A40,'Assurance data'!A40:D9173,4,FALSE)</f>
        <v>Small</v>
      </c>
    </row>
    <row r="41" spans="1:11" x14ac:dyDescent="0.35">
      <c r="A41" s="3" t="s">
        <v>73</v>
      </c>
      <c r="B41" s="3" t="s">
        <v>1116</v>
      </c>
      <c r="C41" s="3" t="s">
        <v>1121</v>
      </c>
      <c r="D41" s="3" t="s">
        <v>1118</v>
      </c>
      <c r="E41">
        <f t="shared" si="0"/>
        <v>220</v>
      </c>
      <c r="F41">
        <f t="shared" si="1"/>
        <v>220</v>
      </c>
      <c r="G41" t="str">
        <f t="shared" si="2"/>
        <v>Normal</v>
      </c>
      <c r="H41" t="str">
        <f t="shared" si="3"/>
        <v>WC35801 - Medsize</v>
      </c>
      <c r="I41" s="2">
        <f t="shared" ca="1" si="4"/>
        <v>45912</v>
      </c>
      <c r="J41" s="5">
        <f t="shared" ca="1" si="5"/>
        <v>45912.61632951389</v>
      </c>
      <c r="K41" t="str">
        <f>VLOOKUP(A41,'Assurance data'!A41:D9174,4,FALSE)</f>
        <v>Medsize</v>
      </c>
    </row>
    <row r="42" spans="1:11" x14ac:dyDescent="0.35">
      <c r="A42" s="3" t="s">
        <v>74</v>
      </c>
      <c r="B42" s="3" t="s">
        <v>1116</v>
      </c>
      <c r="C42" s="3" t="s">
        <v>1121</v>
      </c>
      <c r="D42" s="3" t="s">
        <v>1118</v>
      </c>
      <c r="E42">
        <f t="shared" si="0"/>
        <v>220</v>
      </c>
      <c r="F42">
        <f t="shared" si="1"/>
        <v>220</v>
      </c>
      <c r="G42" t="str">
        <f t="shared" si="2"/>
        <v>Normal</v>
      </c>
      <c r="H42" t="str">
        <f t="shared" si="3"/>
        <v>QG25316 - Medsize</v>
      </c>
      <c r="I42" s="2">
        <f t="shared" ca="1" si="4"/>
        <v>45912</v>
      </c>
      <c r="J42" s="5">
        <f t="shared" ca="1" si="5"/>
        <v>45912.61632951389</v>
      </c>
      <c r="K42" t="str">
        <f>VLOOKUP(A42,'Assurance data'!A42:D9175,4,FALSE)</f>
        <v>Medsize</v>
      </c>
    </row>
    <row r="43" spans="1:11" x14ac:dyDescent="0.35">
      <c r="A43" s="3" t="s">
        <v>75</v>
      </c>
      <c r="B43" s="3" t="s">
        <v>1116</v>
      </c>
      <c r="C43" s="3" t="s">
        <v>1117</v>
      </c>
      <c r="D43" s="3" t="s">
        <v>1118</v>
      </c>
      <c r="E43">
        <f t="shared" si="0"/>
        <v>230</v>
      </c>
      <c r="F43">
        <f t="shared" si="1"/>
        <v>230</v>
      </c>
      <c r="G43" t="str">
        <f t="shared" si="2"/>
        <v>Normal</v>
      </c>
      <c r="H43" t="str">
        <f t="shared" si="3"/>
        <v>MB98372 - Medsize</v>
      </c>
      <c r="I43" s="2">
        <f t="shared" ca="1" si="4"/>
        <v>45912</v>
      </c>
      <c r="J43" s="5">
        <f t="shared" ca="1" si="5"/>
        <v>45912.61632951389</v>
      </c>
      <c r="K43" t="str">
        <f>VLOOKUP(A43,'Assurance data'!A43:D9176,4,FALSE)</f>
        <v>Medsize</v>
      </c>
    </row>
    <row r="44" spans="1:11" x14ac:dyDescent="0.35">
      <c r="A44" s="3" t="s">
        <v>76</v>
      </c>
      <c r="B44" s="3" t="s">
        <v>1119</v>
      </c>
      <c r="C44" s="3" t="s">
        <v>1117</v>
      </c>
      <c r="D44" s="3" t="s">
        <v>1124</v>
      </c>
      <c r="E44">
        <f t="shared" si="0"/>
        <v>400</v>
      </c>
      <c r="F44">
        <f t="shared" si="1"/>
        <v>400</v>
      </c>
      <c r="G44" t="str">
        <f t="shared" si="2"/>
        <v>High</v>
      </c>
      <c r="H44" t="str">
        <f t="shared" si="3"/>
        <v>IL19217 - Small</v>
      </c>
      <c r="I44" s="2">
        <f t="shared" ca="1" si="4"/>
        <v>45912</v>
      </c>
      <c r="J44" s="5">
        <f t="shared" ca="1" si="5"/>
        <v>45912.61632951389</v>
      </c>
      <c r="K44" t="str">
        <f>VLOOKUP(A44,'Assurance data'!A44:D9177,4,FALSE)</f>
        <v>Small</v>
      </c>
    </row>
    <row r="45" spans="1:11" x14ac:dyDescent="0.35">
      <c r="A45" s="3" t="s">
        <v>77</v>
      </c>
      <c r="B45" s="3" t="s">
        <v>1116</v>
      </c>
      <c r="C45" s="3" t="s">
        <v>1117</v>
      </c>
      <c r="D45" s="3" t="s">
        <v>1118</v>
      </c>
      <c r="E45">
        <f t="shared" si="0"/>
        <v>230</v>
      </c>
      <c r="F45">
        <f t="shared" si="1"/>
        <v>230</v>
      </c>
      <c r="G45" t="str">
        <f t="shared" si="2"/>
        <v>Normal</v>
      </c>
      <c r="H45" t="str">
        <f t="shared" si="3"/>
        <v>SR38658 - Medsize</v>
      </c>
      <c r="I45" s="2">
        <f t="shared" ca="1" si="4"/>
        <v>45912</v>
      </c>
      <c r="J45" s="5">
        <f t="shared" ca="1" si="5"/>
        <v>45912.61632951389</v>
      </c>
      <c r="K45" t="str">
        <f>VLOOKUP(A45,'Assurance data'!A45:D9178,4,FALSE)</f>
        <v>Medsize</v>
      </c>
    </row>
    <row r="46" spans="1:11" x14ac:dyDescent="0.35">
      <c r="A46" s="3" t="s">
        <v>1129</v>
      </c>
      <c r="B46" s="3" t="s">
        <v>1116</v>
      </c>
      <c r="C46" s="3" t="s">
        <v>1121</v>
      </c>
      <c r="D46" s="3" t="s">
        <v>1126</v>
      </c>
      <c r="E46">
        <f t="shared" si="0"/>
        <v>250</v>
      </c>
      <c r="F46">
        <f t="shared" si="1"/>
        <v>250</v>
      </c>
      <c r="G46" t="str">
        <f t="shared" si="2"/>
        <v>Normal</v>
      </c>
      <c r="H46" t="str">
        <f t="shared" si="3"/>
        <v>DH41343 - Large</v>
      </c>
      <c r="I46" s="2">
        <f t="shared" ca="1" si="4"/>
        <v>45912</v>
      </c>
      <c r="J46" s="5">
        <f t="shared" ca="1" si="5"/>
        <v>45912.61632951389</v>
      </c>
      <c r="K46" t="str">
        <f>VLOOKUP(A46,'Assurance data'!A46:D9179,4,FALSE)</f>
        <v>Large</v>
      </c>
    </row>
    <row r="47" spans="1:11" x14ac:dyDescent="0.35">
      <c r="A47" s="3" t="s">
        <v>81</v>
      </c>
      <c r="B47" s="3" t="s">
        <v>1120</v>
      </c>
      <c r="C47" s="3" t="s">
        <v>1123</v>
      </c>
      <c r="D47" s="3" t="s">
        <v>1118</v>
      </c>
      <c r="E47">
        <f t="shared" si="0"/>
        <v>350</v>
      </c>
      <c r="F47">
        <f t="shared" si="1"/>
        <v>350</v>
      </c>
      <c r="G47" t="str">
        <f t="shared" si="2"/>
        <v>High</v>
      </c>
      <c r="H47" t="str">
        <f t="shared" si="3"/>
        <v>HG65722 - Medsize</v>
      </c>
      <c r="I47" s="2">
        <f t="shared" ca="1" si="4"/>
        <v>45912</v>
      </c>
      <c r="J47" s="5">
        <f t="shared" ca="1" si="5"/>
        <v>45912.61632951389</v>
      </c>
      <c r="K47" t="str">
        <f>VLOOKUP(A47,'Assurance data'!A47:D9180,4,FALSE)</f>
        <v>Medsize</v>
      </c>
    </row>
    <row r="48" spans="1:11" x14ac:dyDescent="0.35">
      <c r="A48" s="3" t="s">
        <v>82</v>
      </c>
      <c r="B48" s="3" t="s">
        <v>1116</v>
      </c>
      <c r="C48" s="3" t="s">
        <v>1121</v>
      </c>
      <c r="D48" s="3" t="s">
        <v>1118</v>
      </c>
      <c r="E48">
        <f t="shared" si="0"/>
        <v>220</v>
      </c>
      <c r="F48">
        <f t="shared" si="1"/>
        <v>220</v>
      </c>
      <c r="G48" t="str">
        <f t="shared" si="2"/>
        <v>Normal</v>
      </c>
      <c r="H48" t="str">
        <f t="shared" si="3"/>
        <v>BU27331 - Medsize</v>
      </c>
      <c r="I48" s="2">
        <f t="shared" ca="1" si="4"/>
        <v>45912</v>
      </c>
      <c r="J48" s="5">
        <f t="shared" ca="1" si="5"/>
        <v>45912.61632951389</v>
      </c>
      <c r="K48" t="str">
        <f>VLOOKUP(A48,'Assurance data'!A48:D9181,4,FALSE)</f>
        <v>Medsize</v>
      </c>
    </row>
    <row r="49" spans="1:11" x14ac:dyDescent="0.35">
      <c r="A49" s="3" t="s">
        <v>83</v>
      </c>
      <c r="B49" s="3" t="s">
        <v>1116</v>
      </c>
      <c r="C49" s="3" t="s">
        <v>1117</v>
      </c>
      <c r="D49" s="3" t="s">
        <v>1118</v>
      </c>
      <c r="E49">
        <f t="shared" si="0"/>
        <v>230</v>
      </c>
      <c r="F49">
        <f t="shared" si="1"/>
        <v>230</v>
      </c>
      <c r="G49" t="str">
        <f t="shared" si="2"/>
        <v>Normal</v>
      </c>
      <c r="H49" t="str">
        <f t="shared" si="3"/>
        <v>XM45289 - Medsize</v>
      </c>
      <c r="I49" s="2">
        <f t="shared" ca="1" si="4"/>
        <v>45912</v>
      </c>
      <c r="J49" s="5">
        <f t="shared" ca="1" si="5"/>
        <v>45912.61632951389</v>
      </c>
      <c r="K49" t="str">
        <f>VLOOKUP(A49,'Assurance data'!A49:D9182,4,FALSE)</f>
        <v>Medsize</v>
      </c>
    </row>
    <row r="50" spans="1:11" x14ac:dyDescent="0.35">
      <c r="A50" s="3" t="s">
        <v>84</v>
      </c>
      <c r="B50" s="3" t="s">
        <v>1119</v>
      </c>
      <c r="C50" s="3" t="s">
        <v>1121</v>
      </c>
      <c r="D50" s="3" t="s">
        <v>1118</v>
      </c>
      <c r="E50">
        <f t="shared" si="0"/>
        <v>420</v>
      </c>
      <c r="F50">
        <f t="shared" si="1"/>
        <v>420</v>
      </c>
      <c r="G50" t="str">
        <f t="shared" si="2"/>
        <v>High</v>
      </c>
      <c r="H50" t="str">
        <f t="shared" si="3"/>
        <v>KP34198 - Medsize</v>
      </c>
      <c r="I50" s="2">
        <f t="shared" ca="1" si="4"/>
        <v>45912</v>
      </c>
      <c r="J50" s="5">
        <f t="shared" ca="1" si="5"/>
        <v>45912.61632951389</v>
      </c>
      <c r="K50" t="str">
        <f>VLOOKUP(A50,'Assurance data'!A50:D9183,4,FALSE)</f>
        <v>Medsize</v>
      </c>
    </row>
    <row r="51" spans="1:11" x14ac:dyDescent="0.35">
      <c r="A51" s="3" t="s">
        <v>85</v>
      </c>
      <c r="B51" s="3" t="s">
        <v>1116</v>
      </c>
      <c r="C51" s="3" t="s">
        <v>1123</v>
      </c>
      <c r="D51" s="3" t="s">
        <v>1118</v>
      </c>
      <c r="E51">
        <f t="shared" si="0"/>
        <v>240.00000000000003</v>
      </c>
      <c r="F51">
        <f t="shared" si="1"/>
        <v>240</v>
      </c>
      <c r="G51" t="str">
        <f t="shared" si="2"/>
        <v>Normal</v>
      </c>
      <c r="H51" t="str">
        <f t="shared" si="3"/>
        <v>SH90947 - Medsize</v>
      </c>
      <c r="I51" s="2">
        <f t="shared" ca="1" si="4"/>
        <v>45912</v>
      </c>
      <c r="J51" s="5">
        <f t="shared" ca="1" si="5"/>
        <v>45912.61632951389</v>
      </c>
      <c r="K51" t="str">
        <f>VLOOKUP(A51,'Assurance data'!A51:D9184,4,FALSE)</f>
        <v>Medsize</v>
      </c>
    </row>
    <row r="52" spans="1:11" x14ac:dyDescent="0.35">
      <c r="A52" s="3" t="s">
        <v>86</v>
      </c>
      <c r="B52" s="3" t="s">
        <v>1116</v>
      </c>
      <c r="C52" s="3" t="s">
        <v>1117</v>
      </c>
      <c r="D52" s="3" t="s">
        <v>1124</v>
      </c>
      <c r="E52">
        <f t="shared" si="0"/>
        <v>190</v>
      </c>
      <c r="F52">
        <f t="shared" si="1"/>
        <v>190</v>
      </c>
      <c r="G52" t="str">
        <f t="shared" si="2"/>
        <v>Normal</v>
      </c>
      <c r="H52" t="str">
        <f t="shared" si="3"/>
        <v>WE95729 - Small</v>
      </c>
      <c r="I52" s="2">
        <f t="shared" ca="1" si="4"/>
        <v>45912</v>
      </c>
      <c r="J52" s="5">
        <f t="shared" ca="1" si="5"/>
        <v>45912.61632951389</v>
      </c>
      <c r="K52" t="str">
        <f>VLOOKUP(A52,'Assurance data'!A52:D9185,4,FALSE)</f>
        <v>Small</v>
      </c>
    </row>
    <row r="53" spans="1:11" x14ac:dyDescent="0.35">
      <c r="A53" s="3" t="s">
        <v>87</v>
      </c>
      <c r="B53" s="3" t="s">
        <v>1116</v>
      </c>
      <c r="C53" s="3" t="s">
        <v>1122</v>
      </c>
      <c r="D53" s="3" t="s">
        <v>1118</v>
      </c>
      <c r="E53">
        <f t="shared" si="0"/>
        <v>210</v>
      </c>
      <c r="F53">
        <f t="shared" si="1"/>
        <v>210</v>
      </c>
      <c r="G53" t="str">
        <f t="shared" si="2"/>
        <v>Normal</v>
      </c>
      <c r="H53" t="str">
        <f t="shared" si="3"/>
        <v>PY51963 - Medsize</v>
      </c>
      <c r="I53" s="2">
        <f t="shared" ca="1" si="4"/>
        <v>45912</v>
      </c>
      <c r="J53" s="5">
        <f t="shared" ca="1" si="5"/>
        <v>45912.61632951389</v>
      </c>
      <c r="K53" t="str">
        <f>VLOOKUP(A53,'Assurance data'!A53:D9186,4,FALSE)</f>
        <v>Medsize</v>
      </c>
    </row>
    <row r="54" spans="1:11" x14ac:dyDescent="0.35">
      <c r="A54" s="3" t="s">
        <v>88</v>
      </c>
      <c r="B54" s="3" t="s">
        <v>1116</v>
      </c>
      <c r="C54" s="3" t="s">
        <v>1123</v>
      </c>
      <c r="D54" s="3" t="s">
        <v>1118</v>
      </c>
      <c r="E54">
        <f t="shared" si="0"/>
        <v>240.00000000000003</v>
      </c>
      <c r="F54">
        <f t="shared" si="1"/>
        <v>240</v>
      </c>
      <c r="G54" t="str">
        <f t="shared" si="2"/>
        <v>Normal</v>
      </c>
      <c r="H54" t="str">
        <f t="shared" si="3"/>
        <v>RB69909 - Medsize</v>
      </c>
      <c r="I54" s="2">
        <f t="shared" ca="1" si="4"/>
        <v>45912</v>
      </c>
      <c r="J54" s="5">
        <f t="shared" ca="1" si="5"/>
        <v>45912.61632951389</v>
      </c>
      <c r="K54" t="str">
        <f>VLOOKUP(A54,'Assurance data'!A54:D9187,4,FALSE)</f>
        <v>Medsize</v>
      </c>
    </row>
    <row r="55" spans="1:11" x14ac:dyDescent="0.35">
      <c r="A55" s="3" t="s">
        <v>1130</v>
      </c>
      <c r="B55" s="3" t="s">
        <v>1116</v>
      </c>
      <c r="C55" s="3" t="s">
        <v>1117</v>
      </c>
      <c r="D55" s="3" t="s">
        <v>1118</v>
      </c>
      <c r="E55">
        <f t="shared" si="0"/>
        <v>230</v>
      </c>
      <c r="F55">
        <f t="shared" si="1"/>
        <v>230</v>
      </c>
      <c r="G55" t="str">
        <f t="shared" si="2"/>
        <v>Normal</v>
      </c>
      <c r="H55" t="str">
        <f t="shared" si="3"/>
        <v>XR95069 - Medsize</v>
      </c>
      <c r="I55" s="2">
        <f t="shared" ca="1" si="4"/>
        <v>45912</v>
      </c>
      <c r="J55" s="5">
        <f t="shared" ca="1" si="5"/>
        <v>45912.61632951389</v>
      </c>
      <c r="K55" t="str">
        <f>VLOOKUP(A55,'Assurance data'!A55:D9188,4,FALSE)</f>
        <v>Medsize</v>
      </c>
    </row>
    <row r="56" spans="1:11" x14ac:dyDescent="0.35">
      <c r="A56" s="3" t="s">
        <v>90</v>
      </c>
      <c r="B56" s="3" t="s">
        <v>1120</v>
      </c>
      <c r="C56" s="3" t="s">
        <v>1123</v>
      </c>
      <c r="D56" s="3" t="s">
        <v>1124</v>
      </c>
      <c r="E56">
        <f t="shared" si="0"/>
        <v>310</v>
      </c>
      <c r="F56">
        <f t="shared" si="1"/>
        <v>310</v>
      </c>
      <c r="G56" t="str">
        <f t="shared" si="2"/>
        <v>High</v>
      </c>
      <c r="H56" t="str">
        <f t="shared" si="3"/>
        <v>FR46645 - Small</v>
      </c>
      <c r="I56" s="2">
        <f t="shared" ca="1" si="4"/>
        <v>45912</v>
      </c>
      <c r="J56" s="5">
        <f t="shared" ca="1" si="5"/>
        <v>45912.61632951389</v>
      </c>
      <c r="K56" t="str">
        <f>VLOOKUP(A56,'Assurance data'!A56:D9189,4,FALSE)</f>
        <v>Small</v>
      </c>
    </row>
    <row r="57" spans="1:11" x14ac:dyDescent="0.35">
      <c r="A57" s="3" t="s">
        <v>91</v>
      </c>
      <c r="B57" s="3" t="s">
        <v>1119</v>
      </c>
      <c r="C57" s="3" t="s">
        <v>1121</v>
      </c>
      <c r="D57" s="3" t="s">
        <v>1124</v>
      </c>
      <c r="E57">
        <f t="shared" si="0"/>
        <v>380</v>
      </c>
      <c r="F57">
        <f t="shared" si="1"/>
        <v>380</v>
      </c>
      <c r="G57" t="str">
        <f t="shared" si="2"/>
        <v>High</v>
      </c>
      <c r="H57" t="str">
        <f t="shared" si="3"/>
        <v>SY17488 - Small</v>
      </c>
      <c r="I57" s="2">
        <f t="shared" ca="1" si="4"/>
        <v>45912</v>
      </c>
      <c r="J57" s="5">
        <f t="shared" ca="1" si="5"/>
        <v>45912.61632951389</v>
      </c>
      <c r="K57" t="str">
        <f>VLOOKUP(A57,'Assurance data'!A57:D9190,4,FALSE)</f>
        <v>Small</v>
      </c>
    </row>
    <row r="58" spans="1:11" x14ac:dyDescent="0.35">
      <c r="A58" s="3" t="s">
        <v>92</v>
      </c>
      <c r="B58" s="3" t="s">
        <v>1116</v>
      </c>
      <c r="C58" s="3" t="s">
        <v>1123</v>
      </c>
      <c r="D58" s="3" t="s">
        <v>1118</v>
      </c>
      <c r="E58">
        <f t="shared" si="0"/>
        <v>240.00000000000003</v>
      </c>
      <c r="F58">
        <f t="shared" si="1"/>
        <v>240</v>
      </c>
      <c r="G58" t="str">
        <f t="shared" si="2"/>
        <v>Normal</v>
      </c>
      <c r="H58" t="str">
        <f t="shared" si="3"/>
        <v>AP67935 - Medsize</v>
      </c>
      <c r="I58" s="2">
        <f t="shared" ca="1" si="4"/>
        <v>45912</v>
      </c>
      <c r="J58" s="5">
        <f t="shared" ca="1" si="5"/>
        <v>45912.61632951389</v>
      </c>
      <c r="K58" t="str">
        <f>VLOOKUP(A58,'Assurance data'!A58:D9191,4,FALSE)</f>
        <v>Medsize</v>
      </c>
    </row>
    <row r="59" spans="1:11" x14ac:dyDescent="0.35">
      <c r="A59" s="3" t="s">
        <v>93</v>
      </c>
      <c r="B59" s="3" t="s">
        <v>1116</v>
      </c>
      <c r="C59" s="3" t="s">
        <v>1121</v>
      </c>
      <c r="D59" s="3" t="s">
        <v>1124</v>
      </c>
      <c r="E59">
        <f t="shared" si="0"/>
        <v>180</v>
      </c>
      <c r="F59">
        <f t="shared" si="1"/>
        <v>180</v>
      </c>
      <c r="G59" t="str">
        <f t="shared" si="2"/>
        <v>Normal</v>
      </c>
      <c r="H59" t="str">
        <f t="shared" si="3"/>
        <v>FS37417 - Small</v>
      </c>
      <c r="I59" s="2">
        <f t="shared" ca="1" si="4"/>
        <v>45912</v>
      </c>
      <c r="J59" s="5">
        <f t="shared" ca="1" si="5"/>
        <v>45912.61632951389</v>
      </c>
      <c r="K59" t="str">
        <f>VLOOKUP(A59,'Assurance data'!A59:D9192,4,FALSE)</f>
        <v>Small</v>
      </c>
    </row>
    <row r="60" spans="1:11" x14ac:dyDescent="0.35">
      <c r="A60" s="3" t="s">
        <v>94</v>
      </c>
      <c r="B60" s="3" t="s">
        <v>1119</v>
      </c>
      <c r="C60" s="3" t="s">
        <v>1121</v>
      </c>
      <c r="D60" s="3" t="s">
        <v>1118</v>
      </c>
      <c r="E60">
        <f t="shared" si="0"/>
        <v>420</v>
      </c>
      <c r="F60">
        <f t="shared" si="1"/>
        <v>420</v>
      </c>
      <c r="G60" t="str">
        <f t="shared" si="2"/>
        <v>High</v>
      </c>
      <c r="H60" t="str">
        <f t="shared" si="3"/>
        <v>ML29312 - Medsize</v>
      </c>
      <c r="I60" s="2">
        <f t="shared" ca="1" si="4"/>
        <v>45912</v>
      </c>
      <c r="J60" s="5">
        <f t="shared" ca="1" si="5"/>
        <v>45912.61632951389</v>
      </c>
      <c r="K60" t="str">
        <f>VLOOKUP(A60,'Assurance data'!A60:D9193,4,FALSE)</f>
        <v>Medsize</v>
      </c>
    </row>
    <row r="61" spans="1:11" x14ac:dyDescent="0.35">
      <c r="A61" s="3" t="s">
        <v>95</v>
      </c>
      <c r="B61" s="3" t="s">
        <v>1120</v>
      </c>
      <c r="C61" s="3" t="s">
        <v>1117</v>
      </c>
      <c r="D61" s="3" t="s">
        <v>1118</v>
      </c>
      <c r="E61">
        <f t="shared" si="0"/>
        <v>335</v>
      </c>
      <c r="F61">
        <f t="shared" si="1"/>
        <v>335</v>
      </c>
      <c r="G61" t="str">
        <f t="shared" si="2"/>
        <v>High</v>
      </c>
      <c r="H61" t="str">
        <f t="shared" si="3"/>
        <v>UB61619 - Medsize</v>
      </c>
      <c r="I61" s="2">
        <f t="shared" ca="1" si="4"/>
        <v>45912</v>
      </c>
      <c r="J61" s="5">
        <f t="shared" ca="1" si="5"/>
        <v>45912.61632951389</v>
      </c>
      <c r="K61" t="str">
        <f>VLOOKUP(A61,'Assurance data'!A61:D9194,4,FALSE)</f>
        <v>Medsize</v>
      </c>
    </row>
    <row r="62" spans="1:11" x14ac:dyDescent="0.35">
      <c r="A62" s="3" t="s">
        <v>96</v>
      </c>
      <c r="B62" s="3" t="s">
        <v>1116</v>
      </c>
      <c r="C62" s="3" t="s">
        <v>1117</v>
      </c>
      <c r="D62" s="3" t="s">
        <v>1118</v>
      </c>
      <c r="E62">
        <f t="shared" si="0"/>
        <v>230</v>
      </c>
      <c r="F62">
        <f t="shared" si="1"/>
        <v>230</v>
      </c>
      <c r="G62" t="str">
        <f t="shared" si="2"/>
        <v>Normal</v>
      </c>
      <c r="H62" t="str">
        <f t="shared" si="3"/>
        <v>CD86811 - Medsize</v>
      </c>
      <c r="I62" s="2">
        <f t="shared" ca="1" si="4"/>
        <v>45912</v>
      </c>
      <c r="J62" s="5">
        <f t="shared" ca="1" si="5"/>
        <v>45912.61632951389</v>
      </c>
      <c r="K62" t="str">
        <f>VLOOKUP(A62,'Assurance data'!A62:D9195,4,FALSE)</f>
        <v>Medsize</v>
      </c>
    </row>
    <row r="63" spans="1:11" x14ac:dyDescent="0.35">
      <c r="A63" s="3" t="s">
        <v>97</v>
      </c>
      <c r="B63" s="3" t="s">
        <v>1120</v>
      </c>
      <c r="C63" s="3" t="s">
        <v>1121</v>
      </c>
      <c r="D63" s="3" t="s">
        <v>1124</v>
      </c>
      <c r="E63">
        <f t="shared" si="0"/>
        <v>280</v>
      </c>
      <c r="F63">
        <f t="shared" si="1"/>
        <v>280</v>
      </c>
      <c r="G63" t="str">
        <f t="shared" si="2"/>
        <v>Normal</v>
      </c>
      <c r="H63" t="str">
        <f t="shared" si="3"/>
        <v>RU83859 - Small</v>
      </c>
      <c r="I63" s="2">
        <f t="shared" ca="1" si="4"/>
        <v>45912</v>
      </c>
      <c r="J63" s="5">
        <f t="shared" ca="1" si="5"/>
        <v>45912.61632951389</v>
      </c>
      <c r="K63" t="str">
        <f>VLOOKUP(A63,'Assurance data'!A63:D9196,4,FALSE)</f>
        <v>Small</v>
      </c>
    </row>
    <row r="64" spans="1:11" x14ac:dyDescent="0.35">
      <c r="A64" s="3" t="s">
        <v>98</v>
      </c>
      <c r="B64" s="3" t="s">
        <v>1119</v>
      </c>
      <c r="C64" s="3" t="s">
        <v>1117</v>
      </c>
      <c r="D64" s="3" t="s">
        <v>1124</v>
      </c>
      <c r="E64">
        <f t="shared" si="0"/>
        <v>400</v>
      </c>
      <c r="F64">
        <f t="shared" si="1"/>
        <v>400</v>
      </c>
      <c r="G64" t="str">
        <f t="shared" si="2"/>
        <v>High</v>
      </c>
      <c r="H64" t="str">
        <f t="shared" si="3"/>
        <v>FG63582 - Small</v>
      </c>
      <c r="I64" s="2">
        <f t="shared" ca="1" si="4"/>
        <v>45912</v>
      </c>
      <c r="J64" s="5">
        <f t="shared" ca="1" si="5"/>
        <v>45912.61632951389</v>
      </c>
      <c r="K64" t="str">
        <f>VLOOKUP(A64,'Assurance data'!A64:D9197,4,FALSE)</f>
        <v>Small</v>
      </c>
    </row>
    <row r="65" spans="1:11" x14ac:dyDescent="0.35">
      <c r="A65" s="3" t="s">
        <v>99</v>
      </c>
      <c r="B65" s="3" t="s">
        <v>1116</v>
      </c>
      <c r="C65" s="3" t="s">
        <v>1117</v>
      </c>
      <c r="D65" s="3" t="s">
        <v>1118</v>
      </c>
      <c r="E65">
        <f t="shared" si="0"/>
        <v>230</v>
      </c>
      <c r="F65">
        <f t="shared" si="1"/>
        <v>230</v>
      </c>
      <c r="G65" t="str">
        <f t="shared" si="2"/>
        <v>Normal</v>
      </c>
      <c r="H65" t="str">
        <f t="shared" si="3"/>
        <v>NN71951 - Medsize</v>
      </c>
      <c r="I65" s="2">
        <f t="shared" ca="1" si="4"/>
        <v>45912</v>
      </c>
      <c r="J65" s="5">
        <f t="shared" ca="1" si="5"/>
        <v>45912.61632951389</v>
      </c>
      <c r="K65" t="str">
        <f>VLOOKUP(A65,'Assurance data'!A65:D9198,4,FALSE)</f>
        <v>Medsize</v>
      </c>
    </row>
    <row r="66" spans="1:11" x14ac:dyDescent="0.35">
      <c r="A66" s="3" t="s">
        <v>100</v>
      </c>
      <c r="B66" s="3" t="s">
        <v>1116</v>
      </c>
      <c r="C66" s="3" t="s">
        <v>1123</v>
      </c>
      <c r="D66" s="3" t="s">
        <v>1126</v>
      </c>
      <c r="E66">
        <f t="shared" si="0"/>
        <v>270</v>
      </c>
      <c r="F66">
        <f t="shared" si="1"/>
        <v>270</v>
      </c>
      <c r="G66" t="str">
        <f t="shared" si="2"/>
        <v>Normal</v>
      </c>
      <c r="H66" t="str">
        <f t="shared" si="3"/>
        <v>WB37082 - Large</v>
      </c>
      <c r="I66" s="2">
        <f t="shared" ca="1" si="4"/>
        <v>45912</v>
      </c>
      <c r="J66" s="5">
        <f t="shared" ca="1" si="5"/>
        <v>45912.61632951389</v>
      </c>
      <c r="K66" t="str">
        <f>VLOOKUP(A66,'Assurance data'!A66:D9199,4,FALSE)</f>
        <v>Large</v>
      </c>
    </row>
    <row r="67" spans="1:11" x14ac:dyDescent="0.35">
      <c r="A67" s="3" t="s">
        <v>101</v>
      </c>
      <c r="B67" s="3" t="s">
        <v>1116</v>
      </c>
      <c r="C67" s="3" t="s">
        <v>1122</v>
      </c>
      <c r="D67" s="3" t="s">
        <v>1118</v>
      </c>
      <c r="E67">
        <f t="shared" ref="E67:E130" si="6">IF(B67="Basic",200,IF(B67="Extended",400,300)) *
 (1 + IF(C67="Branch",0.1,IF(C67="Agent",0.05,IF(C67="Web",-0.05,0)))) +
 IF(D67="Large",50,IF(D67="Medsize",20,IF(D67="Small",-20,0)))</f>
        <v>210</v>
      </c>
      <c r="F67">
        <f t="shared" ref="F67:F130" si="7">ROUND(E67,2)</f>
        <v>210</v>
      </c>
      <c r="G67" t="str">
        <f t="shared" ref="G67:G130" si="8">IF(E67&gt;300,"High","Normal")</f>
        <v>Normal</v>
      </c>
      <c r="H67" t="str">
        <f t="shared" ref="H67:H130" si="9">CONCATENATE(A67," - ",D67)</f>
        <v>SM52139 - Medsize</v>
      </c>
      <c r="I67" s="2">
        <f t="shared" ref="I67:I130" ca="1" si="10">TODAY()</f>
        <v>45912</v>
      </c>
      <c r="J67" s="5">
        <f t="shared" ref="J67:J130" ca="1" si="11">NOW()</f>
        <v>45912.61632951389</v>
      </c>
      <c r="K67" t="str">
        <f>VLOOKUP(A67,'Assurance data'!A67:D9200,4,FALSE)</f>
        <v>Medsize</v>
      </c>
    </row>
    <row r="68" spans="1:11" x14ac:dyDescent="0.35">
      <c r="A68" s="3" t="s">
        <v>103</v>
      </c>
      <c r="B68" s="3" t="s">
        <v>1116</v>
      </c>
      <c r="C68" s="3" t="s">
        <v>1117</v>
      </c>
      <c r="D68" s="3" t="s">
        <v>1118</v>
      </c>
      <c r="E68">
        <f t="shared" si="6"/>
        <v>230</v>
      </c>
      <c r="F68">
        <f t="shared" si="7"/>
        <v>230</v>
      </c>
      <c r="G68" t="str">
        <f t="shared" si="8"/>
        <v>Normal</v>
      </c>
      <c r="H68" t="str">
        <f t="shared" si="9"/>
        <v>FL82372 - Medsize</v>
      </c>
      <c r="I68" s="2">
        <f t="shared" ca="1" si="10"/>
        <v>45912</v>
      </c>
      <c r="J68" s="5">
        <f t="shared" ca="1" si="11"/>
        <v>45912.61632951389</v>
      </c>
      <c r="K68" t="str">
        <f>VLOOKUP(A68,'Assurance data'!A68:D9201,4,FALSE)</f>
        <v>Medsize</v>
      </c>
    </row>
    <row r="69" spans="1:11" x14ac:dyDescent="0.35">
      <c r="A69" s="3" t="s">
        <v>104</v>
      </c>
      <c r="B69" s="3" t="s">
        <v>1119</v>
      </c>
      <c r="C69" s="3" t="s">
        <v>1123</v>
      </c>
      <c r="D69" s="3" t="s">
        <v>1124</v>
      </c>
      <c r="E69">
        <f t="shared" si="6"/>
        <v>420.00000000000006</v>
      </c>
      <c r="F69">
        <f t="shared" si="7"/>
        <v>420</v>
      </c>
      <c r="G69" t="str">
        <f t="shared" si="8"/>
        <v>High</v>
      </c>
      <c r="H69" t="str">
        <f t="shared" si="9"/>
        <v>DP45816 - Small</v>
      </c>
      <c r="I69" s="2">
        <f t="shared" ca="1" si="10"/>
        <v>45912</v>
      </c>
      <c r="J69" s="5">
        <f t="shared" ca="1" si="11"/>
        <v>45912.61632951389</v>
      </c>
      <c r="K69" t="str">
        <f>VLOOKUP(A69,'Assurance data'!A69:D9202,4,FALSE)</f>
        <v>Small</v>
      </c>
    </row>
    <row r="70" spans="1:11" x14ac:dyDescent="0.35">
      <c r="A70" s="3" t="s">
        <v>105</v>
      </c>
      <c r="B70" s="3" t="s">
        <v>1119</v>
      </c>
      <c r="C70" s="3" t="s">
        <v>1121</v>
      </c>
      <c r="D70" s="3" t="s">
        <v>1126</v>
      </c>
      <c r="E70">
        <f t="shared" si="6"/>
        <v>450</v>
      </c>
      <c r="F70">
        <f t="shared" si="7"/>
        <v>450</v>
      </c>
      <c r="G70" t="str">
        <f t="shared" si="8"/>
        <v>High</v>
      </c>
      <c r="H70" t="str">
        <f t="shared" si="9"/>
        <v>GW33762 - Large</v>
      </c>
      <c r="I70" s="2">
        <f t="shared" ca="1" si="10"/>
        <v>45912</v>
      </c>
      <c r="J70" s="5">
        <f t="shared" ca="1" si="11"/>
        <v>45912.61632951389</v>
      </c>
      <c r="K70" t="str">
        <f>VLOOKUP(A70,'Assurance data'!A70:D9203,4,FALSE)</f>
        <v>Large</v>
      </c>
    </row>
    <row r="71" spans="1:11" x14ac:dyDescent="0.35">
      <c r="A71" s="3" t="s">
        <v>106</v>
      </c>
      <c r="B71" s="3" t="s">
        <v>1120</v>
      </c>
      <c r="C71" s="3" t="s">
        <v>1122</v>
      </c>
      <c r="D71" s="3" t="s">
        <v>1118</v>
      </c>
      <c r="E71">
        <f t="shared" si="6"/>
        <v>305</v>
      </c>
      <c r="F71">
        <f t="shared" si="7"/>
        <v>305</v>
      </c>
      <c r="G71" t="str">
        <f t="shared" si="8"/>
        <v>High</v>
      </c>
      <c r="H71" t="str">
        <f t="shared" si="9"/>
        <v>RZ33670 - Medsize</v>
      </c>
      <c r="I71" s="2">
        <f t="shared" ca="1" si="10"/>
        <v>45912</v>
      </c>
      <c r="J71" s="5">
        <f t="shared" ca="1" si="11"/>
        <v>45912.61632951389</v>
      </c>
      <c r="K71" t="str">
        <f>VLOOKUP(A71,'Assurance data'!A71:D9204,4,FALSE)</f>
        <v>Medsize</v>
      </c>
    </row>
    <row r="72" spans="1:11" x14ac:dyDescent="0.35">
      <c r="A72" s="3" t="s">
        <v>107</v>
      </c>
      <c r="B72" s="3" t="s">
        <v>1116</v>
      </c>
      <c r="C72" s="3" t="s">
        <v>1117</v>
      </c>
      <c r="D72" s="3" t="s">
        <v>1118</v>
      </c>
      <c r="E72">
        <f t="shared" si="6"/>
        <v>230</v>
      </c>
      <c r="F72">
        <f t="shared" si="7"/>
        <v>230</v>
      </c>
      <c r="G72" t="str">
        <f t="shared" si="8"/>
        <v>Normal</v>
      </c>
      <c r="H72" t="str">
        <f t="shared" si="9"/>
        <v>PY70169 - Medsize</v>
      </c>
      <c r="I72" s="2">
        <f t="shared" ca="1" si="10"/>
        <v>45912</v>
      </c>
      <c r="J72" s="5">
        <f t="shared" ca="1" si="11"/>
        <v>45912.61632951389</v>
      </c>
      <c r="K72" t="str">
        <f>VLOOKUP(A72,'Assurance data'!A72:D9205,4,FALSE)</f>
        <v>Medsize</v>
      </c>
    </row>
    <row r="73" spans="1:11" x14ac:dyDescent="0.35">
      <c r="A73" s="3" t="s">
        <v>108</v>
      </c>
      <c r="B73" s="3" t="s">
        <v>1116</v>
      </c>
      <c r="C73" s="3" t="s">
        <v>1122</v>
      </c>
      <c r="D73" s="3" t="s">
        <v>1126</v>
      </c>
      <c r="E73">
        <f t="shared" si="6"/>
        <v>240</v>
      </c>
      <c r="F73">
        <f t="shared" si="7"/>
        <v>240</v>
      </c>
      <c r="G73" t="str">
        <f t="shared" si="8"/>
        <v>Normal</v>
      </c>
      <c r="H73" t="str">
        <f t="shared" si="9"/>
        <v>MO91628 - Large</v>
      </c>
      <c r="I73" s="2">
        <f t="shared" ca="1" si="10"/>
        <v>45912</v>
      </c>
      <c r="J73" s="5">
        <f t="shared" ca="1" si="11"/>
        <v>45912.61632951389</v>
      </c>
      <c r="K73" t="str">
        <f>VLOOKUP(A73,'Assurance data'!A73:D9206,4,FALSE)</f>
        <v>Large</v>
      </c>
    </row>
    <row r="74" spans="1:11" x14ac:dyDescent="0.35">
      <c r="A74" s="3" t="s">
        <v>109</v>
      </c>
      <c r="B74" s="3" t="s">
        <v>1116</v>
      </c>
      <c r="C74" s="3" t="s">
        <v>1117</v>
      </c>
      <c r="D74" s="3" t="s">
        <v>1118</v>
      </c>
      <c r="E74">
        <f t="shared" si="6"/>
        <v>230</v>
      </c>
      <c r="F74">
        <f t="shared" si="7"/>
        <v>230</v>
      </c>
      <c r="G74" t="str">
        <f t="shared" si="8"/>
        <v>Normal</v>
      </c>
      <c r="H74" t="str">
        <f t="shared" si="9"/>
        <v>HW87852 - Medsize</v>
      </c>
      <c r="I74" s="2">
        <f t="shared" ca="1" si="10"/>
        <v>45912</v>
      </c>
      <c r="J74" s="5">
        <f t="shared" ca="1" si="11"/>
        <v>45912.61632951389</v>
      </c>
      <c r="K74" t="str">
        <f>VLOOKUP(A74,'Assurance data'!A74:D9207,4,FALSE)</f>
        <v>Medsize</v>
      </c>
    </row>
    <row r="75" spans="1:11" x14ac:dyDescent="0.35">
      <c r="A75" s="3" t="s">
        <v>110</v>
      </c>
      <c r="B75" s="3" t="s">
        <v>1116</v>
      </c>
      <c r="C75" s="3" t="s">
        <v>1117</v>
      </c>
      <c r="D75" s="3" t="s">
        <v>1118</v>
      </c>
      <c r="E75">
        <f t="shared" si="6"/>
        <v>230</v>
      </c>
      <c r="F75">
        <f t="shared" si="7"/>
        <v>230</v>
      </c>
      <c r="G75" t="str">
        <f t="shared" si="8"/>
        <v>Normal</v>
      </c>
      <c r="H75" t="str">
        <f t="shared" si="9"/>
        <v>HB20453 - Medsize</v>
      </c>
      <c r="I75" s="2">
        <f t="shared" ca="1" si="10"/>
        <v>45912</v>
      </c>
      <c r="J75" s="5">
        <f t="shared" ca="1" si="11"/>
        <v>45912.61632951389</v>
      </c>
      <c r="K75" t="str">
        <f>VLOOKUP(A75,'Assurance data'!A75:D9208,4,FALSE)</f>
        <v>Medsize</v>
      </c>
    </row>
    <row r="76" spans="1:11" x14ac:dyDescent="0.35">
      <c r="A76" s="3" t="s">
        <v>111</v>
      </c>
      <c r="B76" s="3" t="s">
        <v>1116</v>
      </c>
      <c r="C76" s="3" t="s">
        <v>1123</v>
      </c>
      <c r="D76" s="3" t="s">
        <v>1118</v>
      </c>
      <c r="E76">
        <f t="shared" si="6"/>
        <v>240.00000000000003</v>
      </c>
      <c r="F76">
        <f t="shared" si="7"/>
        <v>240</v>
      </c>
      <c r="G76" t="str">
        <f t="shared" si="8"/>
        <v>Normal</v>
      </c>
      <c r="H76" t="str">
        <f t="shared" si="9"/>
        <v>BN87372 - Medsize</v>
      </c>
      <c r="I76" s="2">
        <f t="shared" ca="1" si="10"/>
        <v>45912</v>
      </c>
      <c r="J76" s="5">
        <f t="shared" ca="1" si="11"/>
        <v>45912.61632951389</v>
      </c>
      <c r="K76" t="str">
        <f>VLOOKUP(A76,'Assurance data'!A76:D9209,4,FALSE)</f>
        <v>Medsize</v>
      </c>
    </row>
    <row r="77" spans="1:11" x14ac:dyDescent="0.35">
      <c r="A77" s="3" t="s">
        <v>112</v>
      </c>
      <c r="B77" s="3" t="s">
        <v>1116</v>
      </c>
      <c r="C77" s="3" t="s">
        <v>1123</v>
      </c>
      <c r="D77" s="3" t="s">
        <v>1124</v>
      </c>
      <c r="E77">
        <f t="shared" si="6"/>
        <v>200.00000000000003</v>
      </c>
      <c r="F77">
        <f t="shared" si="7"/>
        <v>200</v>
      </c>
      <c r="G77" t="str">
        <f t="shared" si="8"/>
        <v>Normal</v>
      </c>
      <c r="H77" t="str">
        <f t="shared" si="9"/>
        <v>YX23800 - Small</v>
      </c>
      <c r="I77" s="2">
        <f t="shared" ca="1" si="10"/>
        <v>45912</v>
      </c>
      <c r="J77" s="5">
        <f t="shared" ca="1" si="11"/>
        <v>45912.61632951389</v>
      </c>
      <c r="K77" t="str">
        <f>VLOOKUP(A77,'Assurance data'!A77:D9210,4,FALSE)</f>
        <v>Small</v>
      </c>
    </row>
    <row r="78" spans="1:11" x14ac:dyDescent="0.35">
      <c r="A78" s="3" t="s">
        <v>113</v>
      </c>
      <c r="B78" s="3" t="s">
        <v>1116</v>
      </c>
      <c r="C78" s="3" t="s">
        <v>1121</v>
      </c>
      <c r="D78" s="3" t="s">
        <v>1118</v>
      </c>
      <c r="E78">
        <f t="shared" si="6"/>
        <v>220</v>
      </c>
      <c r="F78">
        <f t="shared" si="7"/>
        <v>220</v>
      </c>
      <c r="G78" t="str">
        <f t="shared" si="8"/>
        <v>Normal</v>
      </c>
      <c r="H78" t="str">
        <f t="shared" si="9"/>
        <v>DZ87709 - Medsize</v>
      </c>
      <c r="I78" s="2">
        <f t="shared" ca="1" si="10"/>
        <v>45912</v>
      </c>
      <c r="J78" s="5">
        <f t="shared" ca="1" si="11"/>
        <v>45912.61632951389</v>
      </c>
      <c r="K78" t="str">
        <f>VLOOKUP(A78,'Assurance data'!A78:D9211,4,FALSE)</f>
        <v>Medsize</v>
      </c>
    </row>
    <row r="79" spans="1:11" x14ac:dyDescent="0.35">
      <c r="A79" s="3" t="s">
        <v>114</v>
      </c>
      <c r="B79" s="3" t="s">
        <v>1116</v>
      </c>
      <c r="C79" s="3" t="s">
        <v>1117</v>
      </c>
      <c r="D79" s="3" t="s">
        <v>1118</v>
      </c>
      <c r="E79">
        <f t="shared" si="6"/>
        <v>230</v>
      </c>
      <c r="F79">
        <f t="shared" si="7"/>
        <v>230</v>
      </c>
      <c r="G79" t="str">
        <f t="shared" si="8"/>
        <v>Normal</v>
      </c>
      <c r="H79" t="str">
        <f t="shared" si="9"/>
        <v>XW13033 - Medsize</v>
      </c>
      <c r="I79" s="2">
        <f t="shared" ca="1" si="10"/>
        <v>45912</v>
      </c>
      <c r="J79" s="5">
        <f t="shared" ca="1" si="11"/>
        <v>45912.61632951389</v>
      </c>
      <c r="K79" t="str">
        <f>VLOOKUP(A79,'Assurance data'!A79:D9212,4,FALSE)</f>
        <v>Medsize</v>
      </c>
    </row>
    <row r="80" spans="1:11" x14ac:dyDescent="0.35">
      <c r="A80" s="3" t="s">
        <v>490</v>
      </c>
      <c r="B80" s="3" t="s">
        <v>1119</v>
      </c>
      <c r="C80" s="3" t="s">
        <v>1117</v>
      </c>
      <c r="D80" s="3" t="s">
        <v>1118</v>
      </c>
      <c r="E80">
        <f t="shared" si="6"/>
        <v>440</v>
      </c>
      <c r="F80">
        <f t="shared" si="7"/>
        <v>440</v>
      </c>
      <c r="G80" t="str">
        <f t="shared" si="8"/>
        <v>High</v>
      </c>
      <c r="H80" t="str">
        <f t="shared" si="9"/>
        <v>LN31673 - Medsize</v>
      </c>
      <c r="I80" s="2">
        <f t="shared" ca="1" si="10"/>
        <v>45912</v>
      </c>
      <c r="J80" s="5">
        <f t="shared" ca="1" si="11"/>
        <v>45912.61632951389</v>
      </c>
      <c r="K80" t="str">
        <f>VLOOKUP(A80,'Assurance data'!A80:D9213,4,FALSE)</f>
        <v>Medsize</v>
      </c>
    </row>
    <row r="81" spans="1:11" x14ac:dyDescent="0.35">
      <c r="A81" s="3" t="s">
        <v>116</v>
      </c>
      <c r="B81" s="3" t="s">
        <v>1116</v>
      </c>
      <c r="C81" s="3" t="s">
        <v>1123</v>
      </c>
      <c r="D81" s="3" t="s">
        <v>1124</v>
      </c>
      <c r="E81">
        <f t="shared" si="6"/>
        <v>200.00000000000003</v>
      </c>
      <c r="F81">
        <f t="shared" si="7"/>
        <v>200</v>
      </c>
      <c r="G81" t="str">
        <f t="shared" si="8"/>
        <v>Normal</v>
      </c>
      <c r="H81" t="str">
        <f t="shared" si="9"/>
        <v>OM82309 - Small</v>
      </c>
      <c r="I81" s="2">
        <f t="shared" ca="1" si="10"/>
        <v>45912</v>
      </c>
      <c r="J81" s="5">
        <f t="shared" ca="1" si="11"/>
        <v>45912.61632951389</v>
      </c>
      <c r="K81" t="str">
        <f>VLOOKUP(A81,'Assurance data'!A81:D9214,4,FALSE)</f>
        <v>Small</v>
      </c>
    </row>
    <row r="82" spans="1:11" x14ac:dyDescent="0.35">
      <c r="A82" s="3" t="s">
        <v>118</v>
      </c>
      <c r="B82" s="3" t="s">
        <v>1119</v>
      </c>
      <c r="C82" s="3" t="s">
        <v>1123</v>
      </c>
      <c r="D82" s="3" t="s">
        <v>1126</v>
      </c>
      <c r="E82">
        <f t="shared" si="6"/>
        <v>490.00000000000006</v>
      </c>
      <c r="F82">
        <f t="shared" si="7"/>
        <v>490</v>
      </c>
      <c r="G82" t="str">
        <f t="shared" si="8"/>
        <v>High</v>
      </c>
      <c r="H82" t="str">
        <f t="shared" si="9"/>
        <v>ZU35962 - Large</v>
      </c>
      <c r="I82" s="2">
        <f t="shared" ca="1" si="10"/>
        <v>45912</v>
      </c>
      <c r="J82" s="5">
        <f t="shared" ca="1" si="11"/>
        <v>45912.61632951389</v>
      </c>
      <c r="K82" t="str">
        <f>VLOOKUP(A82,'Assurance data'!A82:D9215,4,FALSE)</f>
        <v>Large</v>
      </c>
    </row>
    <row r="83" spans="1:11" x14ac:dyDescent="0.35">
      <c r="A83" s="3" t="s">
        <v>119</v>
      </c>
      <c r="B83" s="3" t="s">
        <v>1116</v>
      </c>
      <c r="C83" s="3" t="s">
        <v>1121</v>
      </c>
      <c r="D83" s="3" t="s">
        <v>1118</v>
      </c>
      <c r="E83">
        <f t="shared" si="6"/>
        <v>220</v>
      </c>
      <c r="F83">
        <f t="shared" si="7"/>
        <v>220</v>
      </c>
      <c r="G83" t="str">
        <f t="shared" si="8"/>
        <v>Normal</v>
      </c>
      <c r="H83" t="str">
        <f t="shared" si="9"/>
        <v>VH85817 - Medsize</v>
      </c>
      <c r="I83" s="2">
        <f t="shared" ca="1" si="10"/>
        <v>45912</v>
      </c>
      <c r="J83" s="5">
        <f t="shared" ca="1" si="11"/>
        <v>45912.61632951389</v>
      </c>
      <c r="K83" t="str">
        <f>VLOOKUP(A83,'Assurance data'!A83:D9216,4,FALSE)</f>
        <v>Medsize</v>
      </c>
    </row>
    <row r="84" spans="1:11" x14ac:dyDescent="0.35">
      <c r="A84" s="3" t="s">
        <v>120</v>
      </c>
      <c r="B84" s="3" t="s">
        <v>1116</v>
      </c>
      <c r="C84" s="3" t="s">
        <v>1123</v>
      </c>
      <c r="D84" s="3" t="s">
        <v>1118</v>
      </c>
      <c r="E84">
        <f t="shared" si="6"/>
        <v>240.00000000000003</v>
      </c>
      <c r="F84">
        <f t="shared" si="7"/>
        <v>240</v>
      </c>
      <c r="G84" t="str">
        <f t="shared" si="8"/>
        <v>Normal</v>
      </c>
      <c r="H84" t="str">
        <f t="shared" si="9"/>
        <v>DT85712 - Medsize</v>
      </c>
      <c r="I84" s="2">
        <f t="shared" ca="1" si="10"/>
        <v>45912</v>
      </c>
      <c r="J84" s="5">
        <f t="shared" ca="1" si="11"/>
        <v>45912.61632951389</v>
      </c>
      <c r="K84" t="str">
        <f>VLOOKUP(A84,'Assurance data'!A84:D9217,4,FALSE)</f>
        <v>Medsize</v>
      </c>
    </row>
    <row r="85" spans="1:11" x14ac:dyDescent="0.35">
      <c r="A85" s="3" t="s">
        <v>121</v>
      </c>
      <c r="B85" s="3" t="s">
        <v>1116</v>
      </c>
      <c r="C85" s="3" t="s">
        <v>1121</v>
      </c>
      <c r="D85" s="3" t="s">
        <v>1126</v>
      </c>
      <c r="E85">
        <f t="shared" si="6"/>
        <v>250</v>
      </c>
      <c r="F85">
        <f t="shared" si="7"/>
        <v>250</v>
      </c>
      <c r="G85" t="str">
        <f t="shared" si="8"/>
        <v>Normal</v>
      </c>
      <c r="H85" t="str">
        <f t="shared" si="9"/>
        <v>YJ88573 - Large</v>
      </c>
      <c r="I85" s="2">
        <f t="shared" ca="1" si="10"/>
        <v>45912</v>
      </c>
      <c r="J85" s="5">
        <f t="shared" ca="1" si="11"/>
        <v>45912.61632951389</v>
      </c>
      <c r="K85" t="str">
        <f>VLOOKUP(A85,'Assurance data'!A85:D9218,4,FALSE)</f>
        <v>Large</v>
      </c>
    </row>
    <row r="86" spans="1:11" x14ac:dyDescent="0.35">
      <c r="A86" s="3" t="s">
        <v>122</v>
      </c>
      <c r="B86" s="3" t="s">
        <v>1119</v>
      </c>
      <c r="C86" s="3" t="s">
        <v>1117</v>
      </c>
      <c r="D86" s="3" t="s">
        <v>1124</v>
      </c>
      <c r="E86">
        <f t="shared" si="6"/>
        <v>400</v>
      </c>
      <c r="F86">
        <f t="shared" si="7"/>
        <v>400</v>
      </c>
      <c r="G86" t="str">
        <f t="shared" si="8"/>
        <v>High</v>
      </c>
      <c r="H86" t="str">
        <f t="shared" si="9"/>
        <v>SQ19467 - Small</v>
      </c>
      <c r="I86" s="2">
        <f t="shared" ca="1" si="10"/>
        <v>45912</v>
      </c>
      <c r="J86" s="5">
        <f t="shared" ca="1" si="11"/>
        <v>45912.61632951389</v>
      </c>
      <c r="K86" t="str">
        <f>VLOOKUP(A86,'Assurance data'!A86:D9219,4,FALSE)</f>
        <v>Small</v>
      </c>
    </row>
    <row r="87" spans="1:11" x14ac:dyDescent="0.35">
      <c r="A87" s="3" t="s">
        <v>1131</v>
      </c>
      <c r="B87" s="3" t="s">
        <v>1116</v>
      </c>
      <c r="C87" s="3" t="s">
        <v>1121</v>
      </c>
      <c r="D87" s="3" t="s">
        <v>1118</v>
      </c>
      <c r="E87">
        <f t="shared" si="6"/>
        <v>220</v>
      </c>
      <c r="F87">
        <f t="shared" si="7"/>
        <v>220</v>
      </c>
      <c r="G87" t="str">
        <f t="shared" si="8"/>
        <v>Normal</v>
      </c>
      <c r="H87" t="str">
        <f t="shared" si="9"/>
        <v>HF88410 - Medsize</v>
      </c>
      <c r="I87" s="2">
        <f t="shared" ca="1" si="10"/>
        <v>45912</v>
      </c>
      <c r="J87" s="5">
        <f t="shared" ca="1" si="11"/>
        <v>45912.61632951389</v>
      </c>
      <c r="K87" t="str">
        <f>VLOOKUP(A87,'Assurance data'!A87:D9220,4,FALSE)</f>
        <v>Medsize</v>
      </c>
    </row>
    <row r="88" spans="1:11" x14ac:dyDescent="0.35">
      <c r="A88" s="3" t="s">
        <v>124</v>
      </c>
      <c r="B88" s="3" t="s">
        <v>1119</v>
      </c>
      <c r="C88" s="3" t="s">
        <v>1117</v>
      </c>
      <c r="D88" s="3" t="s">
        <v>1118</v>
      </c>
      <c r="E88">
        <f t="shared" si="6"/>
        <v>440</v>
      </c>
      <c r="F88">
        <f t="shared" si="7"/>
        <v>440</v>
      </c>
      <c r="G88" t="str">
        <f t="shared" si="8"/>
        <v>High</v>
      </c>
      <c r="H88" t="str">
        <f t="shared" si="9"/>
        <v>ET79815 - Medsize</v>
      </c>
      <c r="I88" s="2">
        <f t="shared" ca="1" si="10"/>
        <v>45912</v>
      </c>
      <c r="J88" s="5">
        <f t="shared" ca="1" si="11"/>
        <v>45912.61632951389</v>
      </c>
      <c r="K88" t="str">
        <f>VLOOKUP(A88,'Assurance data'!A88:D9221,4,FALSE)</f>
        <v>Medsize</v>
      </c>
    </row>
    <row r="89" spans="1:11" x14ac:dyDescent="0.35">
      <c r="A89" s="3" t="s">
        <v>125</v>
      </c>
      <c r="B89" s="3" t="s">
        <v>1116</v>
      </c>
      <c r="C89" s="3" t="s">
        <v>1122</v>
      </c>
      <c r="D89" s="3" t="s">
        <v>1118</v>
      </c>
      <c r="E89">
        <f t="shared" si="6"/>
        <v>210</v>
      </c>
      <c r="F89">
        <f t="shared" si="7"/>
        <v>210</v>
      </c>
      <c r="G89" t="str">
        <f t="shared" si="8"/>
        <v>Normal</v>
      </c>
      <c r="H89" t="str">
        <f t="shared" si="9"/>
        <v>QC35222 - Medsize</v>
      </c>
      <c r="I89" s="2">
        <f t="shared" ca="1" si="10"/>
        <v>45912</v>
      </c>
      <c r="J89" s="5">
        <f t="shared" ca="1" si="11"/>
        <v>45912.61632951389</v>
      </c>
      <c r="K89" t="str">
        <f>VLOOKUP(A89,'Assurance data'!A89:D9222,4,FALSE)</f>
        <v>Medsize</v>
      </c>
    </row>
    <row r="90" spans="1:11" x14ac:dyDescent="0.35">
      <c r="A90" s="3" t="s">
        <v>126</v>
      </c>
      <c r="B90" s="3" t="s">
        <v>1116</v>
      </c>
      <c r="C90" s="3" t="s">
        <v>1123</v>
      </c>
      <c r="D90" s="3" t="s">
        <v>1118</v>
      </c>
      <c r="E90">
        <f t="shared" si="6"/>
        <v>240.00000000000003</v>
      </c>
      <c r="F90">
        <f t="shared" si="7"/>
        <v>240</v>
      </c>
      <c r="G90" t="str">
        <f t="shared" si="8"/>
        <v>Normal</v>
      </c>
      <c r="H90" t="str">
        <f t="shared" si="9"/>
        <v>CJ15590 - Medsize</v>
      </c>
      <c r="I90" s="2">
        <f t="shared" ca="1" si="10"/>
        <v>45912</v>
      </c>
      <c r="J90" s="5">
        <f t="shared" ca="1" si="11"/>
        <v>45912.61632951389</v>
      </c>
      <c r="K90" t="str">
        <f>VLOOKUP(A90,'Assurance data'!A90:D9223,4,FALSE)</f>
        <v>Medsize</v>
      </c>
    </row>
    <row r="91" spans="1:11" x14ac:dyDescent="0.35">
      <c r="A91" s="3" t="s">
        <v>127</v>
      </c>
      <c r="B91" s="3" t="s">
        <v>1119</v>
      </c>
      <c r="C91" s="3" t="s">
        <v>1123</v>
      </c>
      <c r="D91" s="3" t="s">
        <v>1118</v>
      </c>
      <c r="E91">
        <f t="shared" si="6"/>
        <v>460.00000000000006</v>
      </c>
      <c r="F91">
        <f t="shared" si="7"/>
        <v>460</v>
      </c>
      <c r="G91" t="str">
        <f t="shared" si="8"/>
        <v>High</v>
      </c>
      <c r="H91" t="str">
        <f t="shared" si="9"/>
        <v>OI48267 - Medsize</v>
      </c>
      <c r="I91" s="2">
        <f t="shared" ca="1" si="10"/>
        <v>45912</v>
      </c>
      <c r="J91" s="5">
        <f t="shared" ca="1" si="11"/>
        <v>45912.61632951389</v>
      </c>
      <c r="K91" t="str">
        <f>VLOOKUP(A91,'Assurance data'!A91:D9224,4,FALSE)</f>
        <v>Medsize</v>
      </c>
    </row>
    <row r="92" spans="1:11" x14ac:dyDescent="0.35">
      <c r="A92" s="3" t="s">
        <v>128</v>
      </c>
      <c r="B92" s="3" t="s">
        <v>1120</v>
      </c>
      <c r="C92" s="3" t="s">
        <v>1123</v>
      </c>
      <c r="D92" s="3" t="s">
        <v>1124</v>
      </c>
      <c r="E92">
        <f t="shared" si="6"/>
        <v>310</v>
      </c>
      <c r="F92">
        <f t="shared" si="7"/>
        <v>310</v>
      </c>
      <c r="G92" t="str">
        <f t="shared" si="8"/>
        <v>High</v>
      </c>
      <c r="H92" t="str">
        <f t="shared" si="9"/>
        <v>JY67916 - Small</v>
      </c>
      <c r="I92" s="2">
        <f t="shared" ca="1" si="10"/>
        <v>45912</v>
      </c>
      <c r="J92" s="5">
        <f t="shared" ca="1" si="11"/>
        <v>45912.61632951389</v>
      </c>
      <c r="K92" t="str">
        <f>VLOOKUP(A92,'Assurance data'!A92:D9225,4,FALSE)</f>
        <v>Small</v>
      </c>
    </row>
    <row r="93" spans="1:11" x14ac:dyDescent="0.35">
      <c r="A93" s="3" t="s">
        <v>1132</v>
      </c>
      <c r="B93" s="3" t="s">
        <v>1119</v>
      </c>
      <c r="C93" s="3" t="s">
        <v>1121</v>
      </c>
      <c r="D93" s="3" t="s">
        <v>1118</v>
      </c>
      <c r="E93">
        <f t="shared" si="6"/>
        <v>420</v>
      </c>
      <c r="F93">
        <f t="shared" si="7"/>
        <v>420</v>
      </c>
      <c r="G93" t="str">
        <f t="shared" si="8"/>
        <v>High</v>
      </c>
      <c r="H93" t="str">
        <f t="shared" si="9"/>
        <v>OE75231 - Medsize</v>
      </c>
      <c r="I93" s="2">
        <f t="shared" ca="1" si="10"/>
        <v>45912</v>
      </c>
      <c r="J93" s="5">
        <f t="shared" ca="1" si="11"/>
        <v>45912.61632951389</v>
      </c>
      <c r="K93" t="str">
        <f>VLOOKUP(A93,'Assurance data'!A93:D9226,4,FALSE)</f>
        <v>Medsize</v>
      </c>
    </row>
    <row r="94" spans="1:11" x14ac:dyDescent="0.35">
      <c r="A94" s="3" t="s">
        <v>130</v>
      </c>
      <c r="B94" s="3" t="s">
        <v>1116</v>
      </c>
      <c r="C94" s="3" t="s">
        <v>1117</v>
      </c>
      <c r="D94" s="3" t="s">
        <v>1118</v>
      </c>
      <c r="E94">
        <f t="shared" si="6"/>
        <v>230</v>
      </c>
      <c r="F94">
        <f t="shared" si="7"/>
        <v>230</v>
      </c>
      <c r="G94" t="str">
        <f t="shared" si="8"/>
        <v>Normal</v>
      </c>
      <c r="H94" t="str">
        <f t="shared" si="9"/>
        <v>CZ33664 - Medsize</v>
      </c>
      <c r="I94" s="2">
        <f t="shared" ca="1" si="10"/>
        <v>45912</v>
      </c>
      <c r="J94" s="5">
        <f t="shared" ca="1" si="11"/>
        <v>45912.61632951389</v>
      </c>
      <c r="K94" t="str">
        <f>VLOOKUP(A94,'Assurance data'!A94:D9227,4,FALSE)</f>
        <v>Medsize</v>
      </c>
    </row>
    <row r="95" spans="1:11" x14ac:dyDescent="0.35">
      <c r="A95" s="3" t="s">
        <v>131</v>
      </c>
      <c r="B95" s="3" t="s">
        <v>1116</v>
      </c>
      <c r="C95" s="3" t="s">
        <v>1123</v>
      </c>
      <c r="D95" s="3" t="s">
        <v>1124</v>
      </c>
      <c r="E95">
        <f t="shared" si="6"/>
        <v>200.00000000000003</v>
      </c>
      <c r="F95">
        <f t="shared" si="7"/>
        <v>200</v>
      </c>
      <c r="G95" t="str">
        <f t="shared" si="8"/>
        <v>Normal</v>
      </c>
      <c r="H95" t="str">
        <f t="shared" si="9"/>
        <v>WK30175 - Small</v>
      </c>
      <c r="I95" s="2">
        <f t="shared" ca="1" si="10"/>
        <v>45912</v>
      </c>
      <c r="J95" s="5">
        <f t="shared" ca="1" si="11"/>
        <v>45912.61632951389</v>
      </c>
      <c r="K95" t="str">
        <f>VLOOKUP(A95,'Assurance data'!A95:D9228,4,FALSE)</f>
        <v>Small</v>
      </c>
    </row>
    <row r="96" spans="1:11" x14ac:dyDescent="0.35">
      <c r="A96" s="3" t="s">
        <v>132</v>
      </c>
      <c r="B96" s="3" t="s">
        <v>1119</v>
      </c>
      <c r="C96" s="3" t="s">
        <v>1117</v>
      </c>
      <c r="D96" s="3" t="s">
        <v>1118</v>
      </c>
      <c r="E96">
        <f t="shared" si="6"/>
        <v>440</v>
      </c>
      <c r="F96">
        <f t="shared" si="7"/>
        <v>440</v>
      </c>
      <c r="G96" t="str">
        <f t="shared" si="8"/>
        <v>High</v>
      </c>
      <c r="H96" t="str">
        <f t="shared" si="9"/>
        <v>ON44465 - Medsize</v>
      </c>
      <c r="I96" s="2">
        <f t="shared" ca="1" si="10"/>
        <v>45912</v>
      </c>
      <c r="J96" s="5">
        <f t="shared" ca="1" si="11"/>
        <v>45912.61632951389</v>
      </c>
      <c r="K96" t="str">
        <f>VLOOKUP(A96,'Assurance data'!A96:D9229,4,FALSE)</f>
        <v>Medsize</v>
      </c>
    </row>
    <row r="97" spans="1:11" x14ac:dyDescent="0.35">
      <c r="A97" s="3" t="s">
        <v>133</v>
      </c>
      <c r="B97" s="3" t="s">
        <v>1116</v>
      </c>
      <c r="C97" s="3" t="s">
        <v>1123</v>
      </c>
      <c r="D97" s="3" t="s">
        <v>1126</v>
      </c>
      <c r="E97">
        <f t="shared" si="6"/>
        <v>270</v>
      </c>
      <c r="F97">
        <f t="shared" si="7"/>
        <v>270</v>
      </c>
      <c r="G97" t="str">
        <f t="shared" si="8"/>
        <v>Normal</v>
      </c>
      <c r="H97" t="str">
        <f t="shared" si="9"/>
        <v>TV87155 - Large</v>
      </c>
      <c r="I97" s="2">
        <f t="shared" ca="1" si="10"/>
        <v>45912</v>
      </c>
      <c r="J97" s="5">
        <f t="shared" ca="1" si="11"/>
        <v>45912.61632951389</v>
      </c>
      <c r="K97" t="str">
        <f>VLOOKUP(A97,'Assurance data'!A97:D9230,4,FALSE)</f>
        <v>Large</v>
      </c>
    </row>
    <row r="98" spans="1:11" x14ac:dyDescent="0.35">
      <c r="A98" s="3" t="s">
        <v>134</v>
      </c>
      <c r="B98" s="3" t="s">
        <v>1116</v>
      </c>
      <c r="C98" s="3" t="s">
        <v>1123</v>
      </c>
      <c r="D98" s="3" t="s">
        <v>1118</v>
      </c>
      <c r="E98">
        <f t="shared" si="6"/>
        <v>240.00000000000003</v>
      </c>
      <c r="F98">
        <f t="shared" si="7"/>
        <v>240</v>
      </c>
      <c r="G98" t="str">
        <f t="shared" si="8"/>
        <v>Normal</v>
      </c>
      <c r="H98" t="str">
        <f t="shared" si="9"/>
        <v>KH48895 - Medsize</v>
      </c>
      <c r="I98" s="2">
        <f t="shared" ca="1" si="10"/>
        <v>45912</v>
      </c>
      <c r="J98" s="5">
        <f t="shared" ca="1" si="11"/>
        <v>45912.61632951389</v>
      </c>
      <c r="K98" t="str">
        <f>VLOOKUP(A98,'Assurance data'!A98:D9231,4,FALSE)</f>
        <v>Medsize</v>
      </c>
    </row>
    <row r="99" spans="1:11" x14ac:dyDescent="0.35">
      <c r="A99" s="3" t="s">
        <v>135</v>
      </c>
      <c r="B99" s="3" t="s">
        <v>1116</v>
      </c>
      <c r="C99" s="3" t="s">
        <v>1117</v>
      </c>
      <c r="D99" s="3" t="s">
        <v>1118</v>
      </c>
      <c r="E99">
        <f t="shared" si="6"/>
        <v>230</v>
      </c>
      <c r="F99">
        <f t="shared" si="7"/>
        <v>230</v>
      </c>
      <c r="G99" t="str">
        <f t="shared" si="8"/>
        <v>Normal</v>
      </c>
      <c r="H99" t="str">
        <f t="shared" si="9"/>
        <v>NZ30757 - Medsize</v>
      </c>
      <c r="I99" s="2">
        <f t="shared" ca="1" si="10"/>
        <v>45912</v>
      </c>
      <c r="J99" s="5">
        <f t="shared" ca="1" si="11"/>
        <v>45912.61632951389</v>
      </c>
      <c r="K99" t="str">
        <f>VLOOKUP(A99,'Assurance data'!A99:D9232,4,FALSE)</f>
        <v>Medsize</v>
      </c>
    </row>
    <row r="100" spans="1:11" x14ac:dyDescent="0.35">
      <c r="A100" s="3" t="s">
        <v>136</v>
      </c>
      <c r="B100" s="3" t="s">
        <v>1116</v>
      </c>
      <c r="C100" s="3" t="s">
        <v>1122</v>
      </c>
      <c r="D100" s="3" t="s">
        <v>1118</v>
      </c>
      <c r="E100">
        <f t="shared" si="6"/>
        <v>210</v>
      </c>
      <c r="F100">
        <f t="shared" si="7"/>
        <v>210</v>
      </c>
      <c r="G100" t="str">
        <f t="shared" si="8"/>
        <v>Normal</v>
      </c>
      <c r="H100" t="str">
        <f t="shared" si="9"/>
        <v>RI22468 - Medsize</v>
      </c>
      <c r="I100" s="2">
        <f t="shared" ca="1" si="10"/>
        <v>45912</v>
      </c>
      <c r="J100" s="5">
        <f t="shared" ca="1" si="11"/>
        <v>45912.61632951389</v>
      </c>
      <c r="K100" t="str">
        <f>VLOOKUP(A100,'Assurance data'!A100:D9233,4,FALSE)</f>
        <v>Medsize</v>
      </c>
    </row>
    <row r="101" spans="1:11" x14ac:dyDescent="0.35">
      <c r="A101" s="3" t="s">
        <v>137</v>
      </c>
      <c r="B101" s="3" t="s">
        <v>1119</v>
      </c>
      <c r="C101" s="3" t="s">
        <v>1117</v>
      </c>
      <c r="D101" s="3" t="s">
        <v>1124</v>
      </c>
      <c r="E101">
        <f t="shared" si="6"/>
        <v>400</v>
      </c>
      <c r="F101">
        <f t="shared" si="7"/>
        <v>400</v>
      </c>
      <c r="G101" t="str">
        <f t="shared" si="8"/>
        <v>High</v>
      </c>
      <c r="H101" t="str">
        <f t="shared" si="9"/>
        <v>FZ30935 - Small</v>
      </c>
      <c r="I101" s="2">
        <f t="shared" ca="1" si="10"/>
        <v>45912</v>
      </c>
      <c r="J101" s="5">
        <f t="shared" ca="1" si="11"/>
        <v>45912.61632951389</v>
      </c>
      <c r="K101" t="str">
        <f>VLOOKUP(A101,'Assurance data'!A101:D9234,4,FALSE)</f>
        <v>Small</v>
      </c>
    </row>
    <row r="102" spans="1:11" x14ac:dyDescent="0.35">
      <c r="A102" s="3" t="s">
        <v>138</v>
      </c>
      <c r="B102" s="3" t="s">
        <v>1116</v>
      </c>
      <c r="C102" s="3" t="s">
        <v>1117</v>
      </c>
      <c r="D102" s="3" t="s">
        <v>1118</v>
      </c>
      <c r="E102">
        <f t="shared" si="6"/>
        <v>230</v>
      </c>
      <c r="F102">
        <f t="shared" si="7"/>
        <v>230</v>
      </c>
      <c r="G102" t="str">
        <f t="shared" si="8"/>
        <v>Normal</v>
      </c>
      <c r="H102" t="str">
        <f t="shared" si="9"/>
        <v>UG93476 - Medsize</v>
      </c>
      <c r="I102" s="2">
        <f t="shared" ca="1" si="10"/>
        <v>45912</v>
      </c>
      <c r="J102" s="5">
        <f t="shared" ca="1" si="11"/>
        <v>45912.61632951389</v>
      </c>
      <c r="K102" t="str">
        <f>VLOOKUP(A102,'Assurance data'!A102:D9235,4,FALSE)</f>
        <v>Medsize</v>
      </c>
    </row>
    <row r="103" spans="1:11" x14ac:dyDescent="0.35">
      <c r="A103" s="3" t="s">
        <v>139</v>
      </c>
      <c r="B103" s="3" t="s">
        <v>1116</v>
      </c>
      <c r="C103" s="3" t="s">
        <v>1123</v>
      </c>
      <c r="D103" s="3" t="s">
        <v>1118</v>
      </c>
      <c r="E103">
        <f t="shared" si="6"/>
        <v>240.00000000000003</v>
      </c>
      <c r="F103">
        <f t="shared" si="7"/>
        <v>240</v>
      </c>
      <c r="G103" t="str">
        <f t="shared" si="8"/>
        <v>Normal</v>
      </c>
      <c r="H103" t="str">
        <f t="shared" si="9"/>
        <v>AB96670 - Medsize</v>
      </c>
      <c r="I103" s="2">
        <f t="shared" ca="1" si="10"/>
        <v>45912</v>
      </c>
      <c r="J103" s="5">
        <f t="shared" ca="1" si="11"/>
        <v>45912.61632951389</v>
      </c>
      <c r="K103" t="str">
        <f>VLOOKUP(A103,'Assurance data'!A103:D9236,4,FALSE)</f>
        <v>Medsize</v>
      </c>
    </row>
    <row r="104" spans="1:11" x14ac:dyDescent="0.35">
      <c r="A104" s="3" t="s">
        <v>140</v>
      </c>
      <c r="B104" s="3" t="s">
        <v>1116</v>
      </c>
      <c r="C104" s="3" t="s">
        <v>1121</v>
      </c>
      <c r="D104" s="3" t="s">
        <v>1118</v>
      </c>
      <c r="E104">
        <f t="shared" si="6"/>
        <v>220</v>
      </c>
      <c r="F104">
        <f t="shared" si="7"/>
        <v>220</v>
      </c>
      <c r="G104" t="str">
        <f t="shared" si="8"/>
        <v>Normal</v>
      </c>
      <c r="H104" t="str">
        <f t="shared" si="9"/>
        <v>XK64261 - Medsize</v>
      </c>
      <c r="I104" s="2">
        <f t="shared" ca="1" si="10"/>
        <v>45912</v>
      </c>
      <c r="J104" s="5">
        <f t="shared" ca="1" si="11"/>
        <v>45912.61632951389</v>
      </c>
      <c r="K104" t="str">
        <f>VLOOKUP(A104,'Assurance data'!A104:D9237,4,FALSE)</f>
        <v>Medsize</v>
      </c>
    </row>
    <row r="105" spans="1:11" x14ac:dyDescent="0.35">
      <c r="A105" s="3" t="s">
        <v>141</v>
      </c>
      <c r="B105" s="3" t="s">
        <v>1120</v>
      </c>
      <c r="C105" s="3" t="s">
        <v>1123</v>
      </c>
      <c r="D105" s="3" t="s">
        <v>1118</v>
      </c>
      <c r="E105">
        <f t="shared" si="6"/>
        <v>350</v>
      </c>
      <c r="F105">
        <f t="shared" si="7"/>
        <v>350</v>
      </c>
      <c r="G105" t="str">
        <f t="shared" si="8"/>
        <v>High</v>
      </c>
      <c r="H105" t="str">
        <f t="shared" si="9"/>
        <v>EV68375 - Medsize</v>
      </c>
      <c r="I105" s="2">
        <f t="shared" ca="1" si="10"/>
        <v>45912</v>
      </c>
      <c r="J105" s="5">
        <f t="shared" ca="1" si="11"/>
        <v>45912.61632951389</v>
      </c>
      <c r="K105" t="str">
        <f>VLOOKUP(A105,'Assurance data'!A105:D9238,4,FALSE)</f>
        <v>Medsize</v>
      </c>
    </row>
    <row r="106" spans="1:11" x14ac:dyDescent="0.35">
      <c r="A106" s="3" t="s">
        <v>142</v>
      </c>
      <c r="B106" s="3" t="s">
        <v>1119</v>
      </c>
      <c r="C106" s="3" t="s">
        <v>1122</v>
      </c>
      <c r="D106" s="3" t="s">
        <v>1118</v>
      </c>
      <c r="E106">
        <f t="shared" si="6"/>
        <v>400</v>
      </c>
      <c r="F106">
        <f t="shared" si="7"/>
        <v>400</v>
      </c>
      <c r="G106" t="str">
        <f t="shared" si="8"/>
        <v>High</v>
      </c>
      <c r="H106" t="str">
        <f t="shared" si="9"/>
        <v>UN51653 - Medsize</v>
      </c>
      <c r="I106" s="2">
        <f t="shared" ca="1" si="10"/>
        <v>45912</v>
      </c>
      <c r="J106" s="5">
        <f t="shared" ca="1" si="11"/>
        <v>45912.61632951389</v>
      </c>
      <c r="K106" t="str">
        <f>VLOOKUP(A106,'Assurance data'!A106:D9239,4,FALSE)</f>
        <v>Medsize</v>
      </c>
    </row>
    <row r="107" spans="1:11" x14ac:dyDescent="0.35">
      <c r="A107" s="3" t="s">
        <v>143</v>
      </c>
      <c r="B107" s="3" t="s">
        <v>1119</v>
      </c>
      <c r="C107" s="3" t="s">
        <v>1121</v>
      </c>
      <c r="D107" s="3" t="s">
        <v>1124</v>
      </c>
      <c r="E107">
        <f t="shared" si="6"/>
        <v>380</v>
      </c>
      <c r="F107">
        <f t="shared" si="7"/>
        <v>380</v>
      </c>
      <c r="G107" t="str">
        <f t="shared" si="8"/>
        <v>High</v>
      </c>
      <c r="H107" t="str">
        <f t="shared" si="9"/>
        <v>TO96662 - Small</v>
      </c>
      <c r="I107" s="2">
        <f t="shared" ca="1" si="10"/>
        <v>45912</v>
      </c>
      <c r="J107" s="5">
        <f t="shared" ca="1" si="11"/>
        <v>45912.61632951389</v>
      </c>
      <c r="K107" t="str">
        <f>VLOOKUP(A107,'Assurance data'!A107:D9240,4,FALSE)</f>
        <v>Small</v>
      </c>
    </row>
    <row r="108" spans="1:11" x14ac:dyDescent="0.35">
      <c r="A108" s="3" t="s">
        <v>144</v>
      </c>
      <c r="B108" s="3" t="s">
        <v>1116</v>
      </c>
      <c r="C108" s="3" t="s">
        <v>1123</v>
      </c>
      <c r="D108" s="3" t="s">
        <v>1118</v>
      </c>
      <c r="E108">
        <f t="shared" si="6"/>
        <v>240.00000000000003</v>
      </c>
      <c r="F108">
        <f t="shared" si="7"/>
        <v>240</v>
      </c>
      <c r="G108" t="str">
        <f t="shared" si="8"/>
        <v>Normal</v>
      </c>
      <c r="H108" t="str">
        <f t="shared" si="9"/>
        <v>MR52087 - Medsize</v>
      </c>
      <c r="I108" s="2">
        <f t="shared" ca="1" si="10"/>
        <v>45912</v>
      </c>
      <c r="J108" s="5">
        <f t="shared" ca="1" si="11"/>
        <v>45912.61632951389</v>
      </c>
      <c r="K108" t="str">
        <f>VLOOKUP(A108,'Assurance data'!A108:D9241,4,FALSE)</f>
        <v>Medsize</v>
      </c>
    </row>
    <row r="109" spans="1:11" x14ac:dyDescent="0.35">
      <c r="A109" s="3" t="s">
        <v>145</v>
      </c>
      <c r="B109" s="3" t="s">
        <v>1116</v>
      </c>
      <c r="C109" s="3" t="s">
        <v>1117</v>
      </c>
      <c r="D109" s="3" t="s">
        <v>1118</v>
      </c>
      <c r="E109">
        <f t="shared" si="6"/>
        <v>230</v>
      </c>
      <c r="F109">
        <f t="shared" si="7"/>
        <v>230</v>
      </c>
      <c r="G109" t="str">
        <f t="shared" si="8"/>
        <v>Normal</v>
      </c>
      <c r="H109" t="str">
        <f t="shared" si="9"/>
        <v>DE75225 - Medsize</v>
      </c>
      <c r="I109" s="2">
        <f t="shared" ca="1" si="10"/>
        <v>45912</v>
      </c>
      <c r="J109" s="5">
        <f t="shared" ca="1" si="11"/>
        <v>45912.61632951389</v>
      </c>
      <c r="K109" t="str">
        <f>VLOOKUP(A109,'Assurance data'!A109:D9242,4,FALSE)</f>
        <v>Medsize</v>
      </c>
    </row>
    <row r="110" spans="1:11" x14ac:dyDescent="0.35">
      <c r="A110" s="3" t="s">
        <v>146</v>
      </c>
      <c r="B110" s="3" t="s">
        <v>1116</v>
      </c>
      <c r="C110" s="3" t="s">
        <v>1117</v>
      </c>
      <c r="D110" s="3" t="s">
        <v>1118</v>
      </c>
      <c r="E110">
        <f t="shared" si="6"/>
        <v>230</v>
      </c>
      <c r="F110">
        <f t="shared" si="7"/>
        <v>230</v>
      </c>
      <c r="G110" t="str">
        <f t="shared" si="8"/>
        <v>Normal</v>
      </c>
      <c r="H110" t="str">
        <f t="shared" si="9"/>
        <v>EP80820 - Medsize</v>
      </c>
      <c r="I110" s="2">
        <f t="shared" ca="1" si="10"/>
        <v>45912</v>
      </c>
      <c r="J110" s="5">
        <f t="shared" ca="1" si="11"/>
        <v>45912.61632951389</v>
      </c>
      <c r="K110" t="str">
        <f>VLOOKUP(A110,'Assurance data'!A110:D9243,4,FALSE)</f>
        <v>Medsize</v>
      </c>
    </row>
    <row r="111" spans="1:11" x14ac:dyDescent="0.35">
      <c r="A111" s="3" t="s">
        <v>147</v>
      </c>
      <c r="B111" s="3" t="s">
        <v>1116</v>
      </c>
      <c r="C111" s="3" t="s">
        <v>1117</v>
      </c>
      <c r="D111" s="3" t="s">
        <v>1118</v>
      </c>
      <c r="E111">
        <f t="shared" si="6"/>
        <v>230</v>
      </c>
      <c r="F111">
        <f t="shared" si="7"/>
        <v>230</v>
      </c>
      <c r="G111" t="str">
        <f t="shared" si="8"/>
        <v>Normal</v>
      </c>
      <c r="H111" t="str">
        <f t="shared" si="9"/>
        <v>GU99037 - Medsize</v>
      </c>
      <c r="I111" s="2">
        <f t="shared" ca="1" si="10"/>
        <v>45912</v>
      </c>
      <c r="J111" s="5">
        <f t="shared" ca="1" si="11"/>
        <v>45912.61632951389</v>
      </c>
      <c r="K111" t="str">
        <f>VLOOKUP(A111,'Assurance data'!A111:D9244,4,FALSE)</f>
        <v>Medsize</v>
      </c>
    </row>
    <row r="112" spans="1:11" x14ac:dyDescent="0.35">
      <c r="A112" s="3" t="s">
        <v>148</v>
      </c>
      <c r="B112" s="3" t="s">
        <v>1119</v>
      </c>
      <c r="C112" s="3" t="s">
        <v>1117</v>
      </c>
      <c r="D112" s="3" t="s">
        <v>1124</v>
      </c>
      <c r="E112">
        <f t="shared" si="6"/>
        <v>400</v>
      </c>
      <c r="F112">
        <f t="shared" si="7"/>
        <v>400</v>
      </c>
      <c r="G112" t="str">
        <f t="shared" si="8"/>
        <v>High</v>
      </c>
      <c r="H112" t="str">
        <f t="shared" si="9"/>
        <v>WI57118 - Small</v>
      </c>
      <c r="I112" s="2">
        <f t="shared" ca="1" si="10"/>
        <v>45912</v>
      </c>
      <c r="J112" s="5">
        <f t="shared" ca="1" si="11"/>
        <v>45912.61632951389</v>
      </c>
      <c r="K112" t="str">
        <f>VLOOKUP(A112,'Assurance data'!A112:D9245,4,FALSE)</f>
        <v>Small</v>
      </c>
    </row>
    <row r="113" spans="1:11" x14ac:dyDescent="0.35">
      <c r="A113" s="3" t="s">
        <v>1133</v>
      </c>
      <c r="B113" s="3" t="s">
        <v>1119</v>
      </c>
      <c r="C113" s="3" t="s">
        <v>1122</v>
      </c>
      <c r="D113" s="3" t="s">
        <v>1124</v>
      </c>
      <c r="E113">
        <f t="shared" si="6"/>
        <v>360</v>
      </c>
      <c r="F113">
        <f t="shared" si="7"/>
        <v>360</v>
      </c>
      <c r="G113" t="str">
        <f t="shared" si="8"/>
        <v>High</v>
      </c>
      <c r="H113" t="str">
        <f t="shared" si="9"/>
        <v>YQ74870 - Small</v>
      </c>
      <c r="I113" s="2">
        <f t="shared" ca="1" si="10"/>
        <v>45912</v>
      </c>
      <c r="J113" s="5">
        <f t="shared" ca="1" si="11"/>
        <v>45912.61632951389</v>
      </c>
      <c r="K113" t="str">
        <f>VLOOKUP(A113,'Assurance data'!A113:D9246,4,FALSE)</f>
        <v>Small</v>
      </c>
    </row>
    <row r="114" spans="1:11" x14ac:dyDescent="0.35">
      <c r="A114" s="3" t="s">
        <v>150</v>
      </c>
      <c r="B114" s="3" t="s">
        <v>1116</v>
      </c>
      <c r="C114" s="3" t="s">
        <v>1123</v>
      </c>
      <c r="D114" s="3" t="s">
        <v>1118</v>
      </c>
      <c r="E114">
        <f t="shared" si="6"/>
        <v>240.00000000000003</v>
      </c>
      <c r="F114">
        <f t="shared" si="7"/>
        <v>240</v>
      </c>
      <c r="G114" t="str">
        <f t="shared" si="8"/>
        <v>Normal</v>
      </c>
      <c r="H114" t="str">
        <f t="shared" si="9"/>
        <v>MQ14219 - Medsize</v>
      </c>
      <c r="I114" s="2">
        <f t="shared" ca="1" si="10"/>
        <v>45912</v>
      </c>
      <c r="J114" s="5">
        <f t="shared" ca="1" si="11"/>
        <v>45912.61632951389</v>
      </c>
      <c r="K114" t="str">
        <f>VLOOKUP(A114,'Assurance data'!A114:D9247,4,FALSE)</f>
        <v>Medsize</v>
      </c>
    </row>
    <row r="115" spans="1:11" x14ac:dyDescent="0.35">
      <c r="A115" s="3" t="s">
        <v>151</v>
      </c>
      <c r="B115" s="3" t="s">
        <v>1116</v>
      </c>
      <c r="C115" s="3" t="s">
        <v>1117</v>
      </c>
      <c r="D115" s="3" t="s">
        <v>1118</v>
      </c>
      <c r="E115">
        <f t="shared" si="6"/>
        <v>230</v>
      </c>
      <c r="F115">
        <f t="shared" si="7"/>
        <v>230</v>
      </c>
      <c r="G115" t="str">
        <f t="shared" si="8"/>
        <v>Normal</v>
      </c>
      <c r="H115" t="str">
        <f t="shared" si="9"/>
        <v>KN20603 - Medsize</v>
      </c>
      <c r="I115" s="2">
        <f t="shared" ca="1" si="10"/>
        <v>45912</v>
      </c>
      <c r="J115" s="5">
        <f t="shared" ca="1" si="11"/>
        <v>45912.61632951389</v>
      </c>
      <c r="K115" t="str">
        <f>VLOOKUP(A115,'Assurance data'!A115:D9248,4,FALSE)</f>
        <v>Medsize</v>
      </c>
    </row>
    <row r="116" spans="1:11" x14ac:dyDescent="0.35">
      <c r="A116" s="3" t="s">
        <v>1134</v>
      </c>
      <c r="B116" s="3" t="s">
        <v>1116</v>
      </c>
      <c r="C116" s="3" t="s">
        <v>1123</v>
      </c>
      <c r="D116" s="3" t="s">
        <v>1118</v>
      </c>
      <c r="E116">
        <f t="shared" si="6"/>
        <v>240.00000000000003</v>
      </c>
      <c r="F116">
        <f t="shared" si="7"/>
        <v>240</v>
      </c>
      <c r="G116" t="str">
        <f t="shared" si="8"/>
        <v>Normal</v>
      </c>
      <c r="H116" t="str">
        <f t="shared" si="9"/>
        <v>CR48975 - Medsize</v>
      </c>
      <c r="I116" s="2">
        <f t="shared" ca="1" si="10"/>
        <v>45912</v>
      </c>
      <c r="J116" s="5">
        <f t="shared" ca="1" si="11"/>
        <v>45912.61632951389</v>
      </c>
      <c r="K116" t="str">
        <f>VLOOKUP(A116,'Assurance data'!A116:D9249,4,FALSE)</f>
        <v>Medsize</v>
      </c>
    </row>
    <row r="117" spans="1:11" x14ac:dyDescent="0.35">
      <c r="A117" s="3" t="s">
        <v>153</v>
      </c>
      <c r="B117" s="3" t="s">
        <v>1116</v>
      </c>
      <c r="C117" s="3" t="s">
        <v>1117</v>
      </c>
      <c r="D117" s="3" t="s">
        <v>1118</v>
      </c>
      <c r="E117">
        <f t="shared" si="6"/>
        <v>230</v>
      </c>
      <c r="F117">
        <f t="shared" si="7"/>
        <v>230</v>
      </c>
      <c r="G117" t="str">
        <f t="shared" si="8"/>
        <v>Normal</v>
      </c>
      <c r="H117" t="str">
        <f t="shared" si="9"/>
        <v>JI70886 - Medsize</v>
      </c>
      <c r="I117" s="2">
        <f t="shared" ca="1" si="10"/>
        <v>45912</v>
      </c>
      <c r="J117" s="5">
        <f t="shared" ca="1" si="11"/>
        <v>45912.61632951389</v>
      </c>
      <c r="K117" t="str">
        <f>VLOOKUP(A117,'Assurance data'!A117:D9250,4,FALSE)</f>
        <v>Medsize</v>
      </c>
    </row>
    <row r="118" spans="1:11" x14ac:dyDescent="0.35">
      <c r="A118" s="3" t="s">
        <v>154</v>
      </c>
      <c r="B118" s="3" t="s">
        <v>1119</v>
      </c>
      <c r="C118" s="3" t="s">
        <v>1117</v>
      </c>
      <c r="D118" s="3" t="s">
        <v>1118</v>
      </c>
      <c r="E118">
        <f t="shared" si="6"/>
        <v>440</v>
      </c>
      <c r="F118">
        <f t="shared" si="7"/>
        <v>440</v>
      </c>
      <c r="G118" t="str">
        <f t="shared" si="8"/>
        <v>High</v>
      </c>
      <c r="H118" t="str">
        <f t="shared" si="9"/>
        <v>VF72557 - Medsize</v>
      </c>
      <c r="I118" s="2">
        <f t="shared" ca="1" si="10"/>
        <v>45912</v>
      </c>
      <c r="J118" s="5">
        <f t="shared" ca="1" si="11"/>
        <v>45912.61632951389</v>
      </c>
      <c r="K118" t="str">
        <f>VLOOKUP(A118,'Assurance data'!A118:D9251,4,FALSE)</f>
        <v>Medsize</v>
      </c>
    </row>
    <row r="119" spans="1:11" x14ac:dyDescent="0.35">
      <c r="A119" s="3" t="s">
        <v>155</v>
      </c>
      <c r="B119" s="3" t="s">
        <v>1119</v>
      </c>
      <c r="C119" s="3" t="s">
        <v>1123</v>
      </c>
      <c r="D119" s="3" t="s">
        <v>1118</v>
      </c>
      <c r="E119">
        <f t="shared" si="6"/>
        <v>460.00000000000006</v>
      </c>
      <c r="F119">
        <f t="shared" si="7"/>
        <v>460</v>
      </c>
      <c r="G119" t="str">
        <f t="shared" si="8"/>
        <v>High</v>
      </c>
      <c r="H119" t="str">
        <f t="shared" si="9"/>
        <v>OX28638 - Medsize</v>
      </c>
      <c r="I119" s="2">
        <f t="shared" ca="1" si="10"/>
        <v>45912</v>
      </c>
      <c r="J119" s="5">
        <f t="shared" ca="1" si="11"/>
        <v>45912.61632951389</v>
      </c>
      <c r="K119" t="str">
        <f>VLOOKUP(A119,'Assurance data'!A119:D9252,4,FALSE)</f>
        <v>Medsize</v>
      </c>
    </row>
    <row r="120" spans="1:11" x14ac:dyDescent="0.35">
      <c r="A120" s="3" t="s">
        <v>156</v>
      </c>
      <c r="B120" s="3" t="s">
        <v>1116</v>
      </c>
      <c r="C120" s="3" t="s">
        <v>1117</v>
      </c>
      <c r="D120" s="3" t="s">
        <v>1118</v>
      </c>
      <c r="E120">
        <f t="shared" si="6"/>
        <v>230</v>
      </c>
      <c r="F120">
        <f t="shared" si="7"/>
        <v>230</v>
      </c>
      <c r="G120" t="str">
        <f t="shared" si="8"/>
        <v>Normal</v>
      </c>
      <c r="H120" t="str">
        <f t="shared" si="9"/>
        <v>SK55033 - Medsize</v>
      </c>
      <c r="I120" s="2">
        <f t="shared" ca="1" si="10"/>
        <v>45912</v>
      </c>
      <c r="J120" s="5">
        <f t="shared" ca="1" si="11"/>
        <v>45912.61632951389</v>
      </c>
      <c r="K120" t="str">
        <f>VLOOKUP(A120,'Assurance data'!A120:D9253,4,FALSE)</f>
        <v>Medsize</v>
      </c>
    </row>
    <row r="121" spans="1:11" x14ac:dyDescent="0.35">
      <c r="A121" s="3" t="s">
        <v>157</v>
      </c>
      <c r="B121" s="3" t="s">
        <v>1119</v>
      </c>
      <c r="C121" s="3" t="s">
        <v>1121</v>
      </c>
      <c r="D121" s="3" t="s">
        <v>1118</v>
      </c>
      <c r="E121">
        <f t="shared" si="6"/>
        <v>420</v>
      </c>
      <c r="F121">
        <f t="shared" si="7"/>
        <v>420</v>
      </c>
      <c r="G121" t="str">
        <f t="shared" si="8"/>
        <v>High</v>
      </c>
      <c r="H121" t="str">
        <f t="shared" si="9"/>
        <v>OO88645 - Medsize</v>
      </c>
      <c r="I121" s="2">
        <f t="shared" ca="1" si="10"/>
        <v>45912</v>
      </c>
      <c r="J121" s="5">
        <f t="shared" ca="1" si="11"/>
        <v>45912.61632951389</v>
      </c>
      <c r="K121" t="str">
        <f>VLOOKUP(A121,'Assurance data'!A121:D9254,4,FALSE)</f>
        <v>Medsize</v>
      </c>
    </row>
    <row r="122" spans="1:11" x14ac:dyDescent="0.35">
      <c r="A122" s="3" t="s">
        <v>1135</v>
      </c>
      <c r="B122" s="3" t="s">
        <v>1119</v>
      </c>
      <c r="C122" s="3" t="s">
        <v>1122</v>
      </c>
      <c r="D122" s="3" t="s">
        <v>1118</v>
      </c>
      <c r="E122">
        <f t="shared" si="6"/>
        <v>400</v>
      </c>
      <c r="F122">
        <f t="shared" si="7"/>
        <v>400</v>
      </c>
      <c r="G122" t="str">
        <f t="shared" si="8"/>
        <v>High</v>
      </c>
      <c r="H122" t="str">
        <f t="shared" si="9"/>
        <v>YT36855 - Medsize</v>
      </c>
      <c r="I122" s="2">
        <f t="shared" ca="1" si="10"/>
        <v>45912</v>
      </c>
      <c r="J122" s="5">
        <f t="shared" ca="1" si="11"/>
        <v>45912.61632951389</v>
      </c>
      <c r="K122" t="str">
        <f>VLOOKUP(A122,'Assurance data'!A122:D9255,4,FALSE)</f>
        <v>Medsize</v>
      </c>
    </row>
    <row r="123" spans="1:11" x14ac:dyDescent="0.35">
      <c r="A123" s="3" t="s">
        <v>159</v>
      </c>
      <c r="B123" s="3" t="s">
        <v>1116</v>
      </c>
      <c r="C123" s="3" t="s">
        <v>1121</v>
      </c>
      <c r="D123" s="3" t="s">
        <v>1118</v>
      </c>
      <c r="E123">
        <f t="shared" si="6"/>
        <v>220</v>
      </c>
      <c r="F123">
        <f t="shared" si="7"/>
        <v>220</v>
      </c>
      <c r="G123" t="str">
        <f t="shared" si="8"/>
        <v>Normal</v>
      </c>
      <c r="H123" t="str">
        <f t="shared" si="9"/>
        <v>CW82151 - Medsize</v>
      </c>
      <c r="I123" s="2">
        <f t="shared" ca="1" si="10"/>
        <v>45912</v>
      </c>
      <c r="J123" s="5">
        <f t="shared" ca="1" si="11"/>
        <v>45912.61632951389</v>
      </c>
      <c r="K123" t="str">
        <f>VLOOKUP(A123,'Assurance data'!A123:D9256,4,FALSE)</f>
        <v>Medsize</v>
      </c>
    </row>
    <row r="124" spans="1:11" x14ac:dyDescent="0.35">
      <c r="A124" s="3" t="s">
        <v>160</v>
      </c>
      <c r="B124" s="3" t="s">
        <v>1116</v>
      </c>
      <c r="C124" s="3" t="s">
        <v>1123</v>
      </c>
      <c r="D124" s="3" t="s">
        <v>1124</v>
      </c>
      <c r="E124">
        <f t="shared" si="6"/>
        <v>200.00000000000003</v>
      </c>
      <c r="F124">
        <f t="shared" si="7"/>
        <v>200</v>
      </c>
      <c r="G124" t="str">
        <f t="shared" si="8"/>
        <v>Normal</v>
      </c>
      <c r="H124" t="str">
        <f t="shared" si="9"/>
        <v>DY22043 - Small</v>
      </c>
      <c r="I124" s="2">
        <f t="shared" ca="1" si="10"/>
        <v>45912</v>
      </c>
      <c r="J124" s="5">
        <f t="shared" ca="1" si="11"/>
        <v>45912.61632951389</v>
      </c>
      <c r="K124" t="str">
        <f>VLOOKUP(A124,'Assurance data'!A124:D9257,4,FALSE)</f>
        <v>Small</v>
      </c>
    </row>
    <row r="125" spans="1:11" x14ac:dyDescent="0.35">
      <c r="A125" s="3" t="s">
        <v>161</v>
      </c>
      <c r="B125" s="3" t="s">
        <v>1116</v>
      </c>
      <c r="C125" s="3" t="s">
        <v>1122</v>
      </c>
      <c r="D125" s="3" t="s">
        <v>1118</v>
      </c>
      <c r="E125">
        <f t="shared" si="6"/>
        <v>210</v>
      </c>
      <c r="F125">
        <f t="shared" si="7"/>
        <v>210</v>
      </c>
      <c r="G125" t="str">
        <f t="shared" si="8"/>
        <v>Normal</v>
      </c>
      <c r="H125" t="str">
        <f t="shared" si="9"/>
        <v>SH36774 - Medsize</v>
      </c>
      <c r="I125" s="2">
        <f t="shared" ca="1" si="10"/>
        <v>45912</v>
      </c>
      <c r="J125" s="5">
        <f t="shared" ca="1" si="11"/>
        <v>45912.61632951389</v>
      </c>
      <c r="K125" t="str">
        <f>VLOOKUP(A125,'Assurance data'!A125:D9258,4,FALSE)</f>
        <v>Medsize</v>
      </c>
    </row>
    <row r="126" spans="1:11" x14ac:dyDescent="0.35">
      <c r="A126" s="3" t="s">
        <v>162</v>
      </c>
      <c r="B126" s="3" t="s">
        <v>1116</v>
      </c>
      <c r="C126" s="3" t="s">
        <v>1117</v>
      </c>
      <c r="D126" s="3" t="s">
        <v>1118</v>
      </c>
      <c r="E126">
        <f t="shared" si="6"/>
        <v>230</v>
      </c>
      <c r="F126">
        <f t="shared" si="7"/>
        <v>230</v>
      </c>
      <c r="G126" t="str">
        <f t="shared" si="8"/>
        <v>Normal</v>
      </c>
      <c r="H126" t="str">
        <f t="shared" si="9"/>
        <v>EM43724 - Medsize</v>
      </c>
      <c r="I126" s="2">
        <f t="shared" ca="1" si="10"/>
        <v>45912</v>
      </c>
      <c r="J126" s="5">
        <f t="shared" ca="1" si="11"/>
        <v>45912.61632951389</v>
      </c>
      <c r="K126" t="str">
        <f>VLOOKUP(A126,'Assurance data'!A126:D9259,4,FALSE)</f>
        <v>Medsize</v>
      </c>
    </row>
    <row r="127" spans="1:11" x14ac:dyDescent="0.35">
      <c r="A127" s="3" t="s">
        <v>163</v>
      </c>
      <c r="B127" s="3" t="s">
        <v>1120</v>
      </c>
      <c r="C127" s="3" t="s">
        <v>1121</v>
      </c>
      <c r="D127" s="3" t="s">
        <v>1118</v>
      </c>
      <c r="E127">
        <f t="shared" si="6"/>
        <v>320</v>
      </c>
      <c r="F127">
        <f t="shared" si="7"/>
        <v>320</v>
      </c>
      <c r="G127" t="str">
        <f t="shared" si="8"/>
        <v>High</v>
      </c>
      <c r="H127" t="str">
        <f t="shared" si="9"/>
        <v>FH85960 - Medsize</v>
      </c>
      <c r="I127" s="2">
        <f t="shared" ca="1" si="10"/>
        <v>45912</v>
      </c>
      <c r="J127" s="5">
        <f t="shared" ca="1" si="11"/>
        <v>45912.61632951389</v>
      </c>
      <c r="K127" t="str">
        <f>VLOOKUP(A127,'Assurance data'!A127:D9260,4,FALSE)</f>
        <v>Medsize</v>
      </c>
    </row>
    <row r="128" spans="1:11" x14ac:dyDescent="0.35">
      <c r="A128" s="3" t="s">
        <v>164</v>
      </c>
      <c r="B128" s="3" t="s">
        <v>1119</v>
      </c>
      <c r="C128" s="3" t="s">
        <v>1123</v>
      </c>
      <c r="D128" s="3" t="s">
        <v>1118</v>
      </c>
      <c r="E128">
        <f t="shared" si="6"/>
        <v>460.00000000000006</v>
      </c>
      <c r="F128">
        <f t="shared" si="7"/>
        <v>460</v>
      </c>
      <c r="G128" t="str">
        <f t="shared" si="8"/>
        <v>High</v>
      </c>
      <c r="H128" t="str">
        <f t="shared" si="9"/>
        <v>XA55993 - Medsize</v>
      </c>
      <c r="I128" s="2">
        <f t="shared" ca="1" si="10"/>
        <v>45912</v>
      </c>
      <c r="J128" s="5">
        <f t="shared" ca="1" si="11"/>
        <v>45912.61632951389</v>
      </c>
      <c r="K128" t="str">
        <f>VLOOKUP(A128,'Assurance data'!A128:D9261,4,FALSE)</f>
        <v>Medsize</v>
      </c>
    </row>
    <row r="129" spans="1:11" x14ac:dyDescent="0.35">
      <c r="A129" s="3" t="s">
        <v>165</v>
      </c>
      <c r="B129" s="3" t="s">
        <v>1119</v>
      </c>
      <c r="C129" s="3" t="s">
        <v>1123</v>
      </c>
      <c r="D129" s="3" t="s">
        <v>1118</v>
      </c>
      <c r="E129">
        <f t="shared" si="6"/>
        <v>460.00000000000006</v>
      </c>
      <c r="F129">
        <f t="shared" si="7"/>
        <v>460</v>
      </c>
      <c r="G129" t="str">
        <f t="shared" si="8"/>
        <v>High</v>
      </c>
      <c r="H129" t="str">
        <f t="shared" si="9"/>
        <v>GO36627 - Medsize</v>
      </c>
      <c r="I129" s="2">
        <f t="shared" ca="1" si="10"/>
        <v>45912</v>
      </c>
      <c r="J129" s="5">
        <f t="shared" ca="1" si="11"/>
        <v>45912.61632951389</v>
      </c>
      <c r="K129" t="str">
        <f>VLOOKUP(A129,'Assurance data'!A129:D9262,4,FALSE)</f>
        <v>Medsize</v>
      </c>
    </row>
    <row r="130" spans="1:11" x14ac:dyDescent="0.35">
      <c r="A130" s="3" t="s">
        <v>166</v>
      </c>
      <c r="B130" s="3" t="s">
        <v>1116</v>
      </c>
      <c r="C130" s="3" t="s">
        <v>1122</v>
      </c>
      <c r="D130" s="3" t="s">
        <v>1118</v>
      </c>
      <c r="E130">
        <f t="shared" si="6"/>
        <v>210</v>
      </c>
      <c r="F130">
        <f t="shared" si="7"/>
        <v>210</v>
      </c>
      <c r="G130" t="str">
        <f t="shared" si="8"/>
        <v>Normal</v>
      </c>
      <c r="H130" t="str">
        <f t="shared" si="9"/>
        <v>QH48047 - Medsize</v>
      </c>
      <c r="I130" s="2">
        <f t="shared" ca="1" si="10"/>
        <v>45912</v>
      </c>
      <c r="J130" s="5">
        <f t="shared" ca="1" si="11"/>
        <v>45912.61632951389</v>
      </c>
      <c r="K130" t="str">
        <f>VLOOKUP(A130,'Assurance data'!A130:D9263,4,FALSE)</f>
        <v>Medsize</v>
      </c>
    </row>
    <row r="131" spans="1:11" x14ac:dyDescent="0.35">
      <c r="A131" s="3" t="s">
        <v>12</v>
      </c>
      <c r="B131" s="3" t="s">
        <v>1116</v>
      </c>
      <c r="C131" s="3" t="s">
        <v>1117</v>
      </c>
      <c r="D131" s="3" t="s">
        <v>1118</v>
      </c>
      <c r="E131">
        <f t="shared" ref="E131:E194" si="12">IF(B131="Basic",200,IF(B131="Extended",400,300)) *
 (1 + IF(C131="Branch",0.1,IF(C131="Agent",0.05,IF(C131="Web",-0.05,0)))) +
 IF(D131="Large",50,IF(D131="Medsize",20,IF(D131="Small",-20,0)))</f>
        <v>230</v>
      </c>
      <c r="F131">
        <f t="shared" ref="F131:F194" si="13">ROUND(E131,2)</f>
        <v>230</v>
      </c>
      <c r="G131" t="str">
        <f t="shared" ref="G131:G194" si="14">IF(E131&gt;300,"High","Normal")</f>
        <v>Normal</v>
      </c>
      <c r="H131" t="str">
        <f t="shared" ref="H131:H194" si="15">CONCATENATE(A131," - ",D131)</f>
        <v>RB50392 - Medsize</v>
      </c>
      <c r="I131" s="2">
        <f t="shared" ref="I131:I194" ca="1" si="16">TODAY()</f>
        <v>45912</v>
      </c>
      <c r="J131" s="5">
        <f t="shared" ref="J131:J194" ca="1" si="17">NOW()</f>
        <v>45912.61632951389</v>
      </c>
      <c r="K131" t="str">
        <f>VLOOKUP(A131,'Assurance data'!A131:D9264,4,FALSE)</f>
        <v>Medsize</v>
      </c>
    </row>
    <row r="132" spans="1:11" x14ac:dyDescent="0.35">
      <c r="A132" s="3" t="s">
        <v>168</v>
      </c>
      <c r="B132" s="3" t="s">
        <v>1116</v>
      </c>
      <c r="C132" s="3" t="s">
        <v>1117</v>
      </c>
      <c r="D132" s="3" t="s">
        <v>1118</v>
      </c>
      <c r="E132">
        <f t="shared" si="12"/>
        <v>230</v>
      </c>
      <c r="F132">
        <f t="shared" si="13"/>
        <v>230</v>
      </c>
      <c r="G132" t="str">
        <f t="shared" si="14"/>
        <v>Normal</v>
      </c>
      <c r="H132" t="str">
        <f t="shared" si="15"/>
        <v>UH65059 - Medsize</v>
      </c>
      <c r="I132" s="2">
        <f t="shared" ca="1" si="16"/>
        <v>45912</v>
      </c>
      <c r="J132" s="5">
        <f t="shared" ca="1" si="17"/>
        <v>45912.61632951389</v>
      </c>
      <c r="K132" t="str">
        <f>VLOOKUP(A132,'Assurance data'!A132:D9265,4,FALSE)</f>
        <v>Medsize</v>
      </c>
    </row>
    <row r="133" spans="1:11" x14ac:dyDescent="0.35">
      <c r="A133" s="3" t="s">
        <v>169</v>
      </c>
      <c r="B133" s="3" t="s">
        <v>1116</v>
      </c>
      <c r="C133" s="3" t="s">
        <v>1123</v>
      </c>
      <c r="D133" s="3" t="s">
        <v>1118</v>
      </c>
      <c r="E133">
        <f t="shared" si="12"/>
        <v>240.00000000000003</v>
      </c>
      <c r="F133">
        <f t="shared" si="13"/>
        <v>240</v>
      </c>
      <c r="G133" t="str">
        <f t="shared" si="14"/>
        <v>Normal</v>
      </c>
      <c r="H133" t="str">
        <f t="shared" si="15"/>
        <v>FV21968 - Medsize</v>
      </c>
      <c r="I133" s="2">
        <f t="shared" ca="1" si="16"/>
        <v>45912</v>
      </c>
      <c r="J133" s="5">
        <f t="shared" ca="1" si="17"/>
        <v>45912.61632951389</v>
      </c>
      <c r="K133" t="str">
        <f>VLOOKUP(A133,'Assurance data'!A133:D9266,4,FALSE)</f>
        <v>Medsize</v>
      </c>
    </row>
    <row r="134" spans="1:11" x14ac:dyDescent="0.35">
      <c r="A134" s="3" t="s">
        <v>170</v>
      </c>
      <c r="B134" s="3" t="s">
        <v>1116</v>
      </c>
      <c r="C134" s="3" t="s">
        <v>1121</v>
      </c>
      <c r="D134" s="3" t="s">
        <v>1118</v>
      </c>
      <c r="E134">
        <f t="shared" si="12"/>
        <v>220</v>
      </c>
      <c r="F134">
        <f t="shared" si="13"/>
        <v>220</v>
      </c>
      <c r="G134" t="str">
        <f t="shared" si="14"/>
        <v>Normal</v>
      </c>
      <c r="H134" t="str">
        <f t="shared" si="15"/>
        <v>QA87025 - Medsize</v>
      </c>
      <c r="I134" s="2">
        <f t="shared" ca="1" si="16"/>
        <v>45912</v>
      </c>
      <c r="J134" s="5">
        <f t="shared" ca="1" si="17"/>
        <v>45912.61632951389</v>
      </c>
      <c r="K134" t="str">
        <f>VLOOKUP(A134,'Assurance data'!A134:D9267,4,FALSE)</f>
        <v>Medsize</v>
      </c>
    </row>
    <row r="135" spans="1:11" x14ac:dyDescent="0.35">
      <c r="A135" s="3" t="s">
        <v>171</v>
      </c>
      <c r="B135" s="3" t="s">
        <v>1120</v>
      </c>
      <c r="C135" s="3" t="s">
        <v>1117</v>
      </c>
      <c r="D135" s="3" t="s">
        <v>1124</v>
      </c>
      <c r="E135">
        <f t="shared" si="12"/>
        <v>295</v>
      </c>
      <c r="F135">
        <f t="shared" si="13"/>
        <v>295</v>
      </c>
      <c r="G135" t="str">
        <f t="shared" si="14"/>
        <v>Normal</v>
      </c>
      <c r="H135" t="str">
        <f t="shared" si="15"/>
        <v>TQ13499 - Small</v>
      </c>
      <c r="I135" s="2">
        <f t="shared" ca="1" si="16"/>
        <v>45912</v>
      </c>
      <c r="J135" s="5">
        <f t="shared" ca="1" si="17"/>
        <v>45912.61632951389</v>
      </c>
      <c r="K135" t="str">
        <f>VLOOKUP(A135,'Assurance data'!A135:D9268,4,FALSE)</f>
        <v>Small</v>
      </c>
    </row>
    <row r="136" spans="1:11" x14ac:dyDescent="0.35">
      <c r="A136" s="3" t="s">
        <v>172</v>
      </c>
      <c r="B136" s="3" t="s">
        <v>1116</v>
      </c>
      <c r="C136" s="3" t="s">
        <v>1122</v>
      </c>
      <c r="D136" s="3" t="s">
        <v>1124</v>
      </c>
      <c r="E136">
        <f t="shared" si="12"/>
        <v>170</v>
      </c>
      <c r="F136">
        <f t="shared" si="13"/>
        <v>170</v>
      </c>
      <c r="G136" t="str">
        <f t="shared" si="14"/>
        <v>Normal</v>
      </c>
      <c r="H136" t="str">
        <f t="shared" si="15"/>
        <v>BU44523 - Small</v>
      </c>
      <c r="I136" s="2">
        <f t="shared" ca="1" si="16"/>
        <v>45912</v>
      </c>
      <c r="J136" s="5">
        <f t="shared" ca="1" si="17"/>
        <v>45912.61632951389</v>
      </c>
      <c r="K136" t="str">
        <f>VLOOKUP(A136,'Assurance data'!A136:D9269,4,FALSE)</f>
        <v>Small</v>
      </c>
    </row>
    <row r="137" spans="1:11" x14ac:dyDescent="0.35">
      <c r="A137" s="3" t="s">
        <v>173</v>
      </c>
      <c r="B137" s="3" t="s">
        <v>1116</v>
      </c>
      <c r="C137" s="3" t="s">
        <v>1117</v>
      </c>
      <c r="D137" s="3" t="s">
        <v>1118</v>
      </c>
      <c r="E137">
        <f t="shared" si="12"/>
        <v>230</v>
      </c>
      <c r="F137">
        <f t="shared" si="13"/>
        <v>230</v>
      </c>
      <c r="G137" t="str">
        <f t="shared" si="14"/>
        <v>Normal</v>
      </c>
      <c r="H137" t="str">
        <f t="shared" si="15"/>
        <v>MS41162 - Medsize</v>
      </c>
      <c r="I137" s="2">
        <f t="shared" ca="1" si="16"/>
        <v>45912</v>
      </c>
      <c r="J137" s="5">
        <f t="shared" ca="1" si="17"/>
        <v>45912.61632951389</v>
      </c>
      <c r="K137" t="str">
        <f>VLOOKUP(A137,'Assurance data'!A137:D9270,4,FALSE)</f>
        <v>Medsize</v>
      </c>
    </row>
    <row r="138" spans="1:11" x14ac:dyDescent="0.35">
      <c r="A138" s="3" t="s">
        <v>174</v>
      </c>
      <c r="B138" s="3" t="s">
        <v>1116</v>
      </c>
      <c r="C138" s="3" t="s">
        <v>1123</v>
      </c>
      <c r="D138" s="3" t="s">
        <v>1118</v>
      </c>
      <c r="E138">
        <f t="shared" si="12"/>
        <v>240.00000000000003</v>
      </c>
      <c r="F138">
        <f t="shared" si="13"/>
        <v>240</v>
      </c>
      <c r="G138" t="str">
        <f t="shared" si="14"/>
        <v>Normal</v>
      </c>
      <c r="H138" t="str">
        <f t="shared" si="15"/>
        <v>PU25891 - Medsize</v>
      </c>
      <c r="I138" s="2">
        <f t="shared" ca="1" si="16"/>
        <v>45912</v>
      </c>
      <c r="J138" s="5">
        <f t="shared" ca="1" si="17"/>
        <v>45912.61632951389</v>
      </c>
      <c r="K138" t="str">
        <f>VLOOKUP(A138,'Assurance data'!A138:D9271,4,FALSE)</f>
        <v>Medsize</v>
      </c>
    </row>
    <row r="139" spans="1:11" x14ac:dyDescent="0.35">
      <c r="A139" s="3" t="s">
        <v>1136</v>
      </c>
      <c r="B139" s="3" t="s">
        <v>1116</v>
      </c>
      <c r="C139" s="3" t="s">
        <v>1117</v>
      </c>
      <c r="D139" s="3" t="s">
        <v>1124</v>
      </c>
      <c r="E139">
        <f t="shared" si="12"/>
        <v>190</v>
      </c>
      <c r="F139">
        <f t="shared" si="13"/>
        <v>190</v>
      </c>
      <c r="G139" t="str">
        <f t="shared" si="14"/>
        <v>Normal</v>
      </c>
      <c r="H139" t="str">
        <f t="shared" si="15"/>
        <v>RB81636 - Small</v>
      </c>
      <c r="I139" s="2">
        <f t="shared" ca="1" si="16"/>
        <v>45912</v>
      </c>
      <c r="J139" s="5">
        <f t="shared" ca="1" si="17"/>
        <v>45912.61632951389</v>
      </c>
      <c r="K139" t="str">
        <f>VLOOKUP(A139,'Assurance data'!A139:D9272,4,FALSE)</f>
        <v>Small</v>
      </c>
    </row>
    <row r="140" spans="1:11" x14ac:dyDescent="0.35">
      <c r="A140" s="3" t="s">
        <v>176</v>
      </c>
      <c r="B140" s="3" t="s">
        <v>1119</v>
      </c>
      <c r="C140" s="3" t="s">
        <v>1123</v>
      </c>
      <c r="D140" s="3" t="s">
        <v>1118</v>
      </c>
      <c r="E140">
        <f t="shared" si="12"/>
        <v>460.00000000000006</v>
      </c>
      <c r="F140">
        <f t="shared" si="13"/>
        <v>460</v>
      </c>
      <c r="G140" t="str">
        <f t="shared" si="14"/>
        <v>High</v>
      </c>
      <c r="H140" t="str">
        <f t="shared" si="15"/>
        <v>SX26335 - Medsize</v>
      </c>
      <c r="I140" s="2">
        <f t="shared" ca="1" si="16"/>
        <v>45912</v>
      </c>
      <c r="J140" s="5">
        <f t="shared" ca="1" si="17"/>
        <v>45912.61632951389</v>
      </c>
      <c r="K140" t="str">
        <f>VLOOKUP(A140,'Assurance data'!A140:D9273,4,FALSE)</f>
        <v>Medsize</v>
      </c>
    </row>
    <row r="141" spans="1:11" x14ac:dyDescent="0.35">
      <c r="A141" s="3" t="s">
        <v>177</v>
      </c>
      <c r="B141" s="3" t="s">
        <v>1119</v>
      </c>
      <c r="C141" s="3" t="s">
        <v>1123</v>
      </c>
      <c r="D141" s="3" t="s">
        <v>1124</v>
      </c>
      <c r="E141">
        <f t="shared" si="12"/>
        <v>420.00000000000006</v>
      </c>
      <c r="F141">
        <f t="shared" si="13"/>
        <v>420</v>
      </c>
      <c r="G141" t="str">
        <f t="shared" si="14"/>
        <v>High</v>
      </c>
      <c r="H141" t="str">
        <f t="shared" si="15"/>
        <v>AZ95587 - Small</v>
      </c>
      <c r="I141" s="2">
        <f t="shared" ca="1" si="16"/>
        <v>45912</v>
      </c>
      <c r="J141" s="5">
        <f t="shared" ca="1" si="17"/>
        <v>45912.61632951389</v>
      </c>
      <c r="K141" t="str">
        <f>VLOOKUP(A141,'Assurance data'!A141:D9274,4,FALSE)</f>
        <v>Small</v>
      </c>
    </row>
    <row r="142" spans="1:11" x14ac:dyDescent="0.35">
      <c r="A142" s="3" t="s">
        <v>178</v>
      </c>
      <c r="B142" s="3" t="s">
        <v>1116</v>
      </c>
      <c r="C142" s="3" t="s">
        <v>1122</v>
      </c>
      <c r="D142" s="3" t="s">
        <v>1126</v>
      </c>
      <c r="E142">
        <f t="shared" si="12"/>
        <v>240</v>
      </c>
      <c r="F142">
        <f t="shared" si="13"/>
        <v>240</v>
      </c>
      <c r="G142" t="str">
        <f t="shared" si="14"/>
        <v>Normal</v>
      </c>
      <c r="H142" t="str">
        <f t="shared" si="15"/>
        <v>DS81757 - Large</v>
      </c>
      <c r="I142" s="2">
        <f t="shared" ca="1" si="16"/>
        <v>45912</v>
      </c>
      <c r="J142" s="5">
        <f t="shared" ca="1" si="17"/>
        <v>45912.61632951389</v>
      </c>
      <c r="K142" t="str">
        <f>VLOOKUP(A142,'Assurance data'!A142:D9275,4,FALSE)</f>
        <v>Large</v>
      </c>
    </row>
    <row r="143" spans="1:11" x14ac:dyDescent="0.35">
      <c r="A143" s="3" t="s">
        <v>179</v>
      </c>
      <c r="B143" s="3" t="s">
        <v>1120</v>
      </c>
      <c r="C143" s="3" t="s">
        <v>1121</v>
      </c>
      <c r="D143" s="3" t="s">
        <v>1118</v>
      </c>
      <c r="E143">
        <f t="shared" si="12"/>
        <v>320</v>
      </c>
      <c r="F143">
        <f t="shared" si="13"/>
        <v>320</v>
      </c>
      <c r="G143" t="str">
        <f t="shared" si="14"/>
        <v>High</v>
      </c>
      <c r="H143" t="str">
        <f t="shared" si="15"/>
        <v>OJ94107 - Medsize</v>
      </c>
      <c r="I143" s="2">
        <f t="shared" ca="1" si="16"/>
        <v>45912</v>
      </c>
      <c r="J143" s="5">
        <f t="shared" ca="1" si="17"/>
        <v>45912.61632951389</v>
      </c>
      <c r="K143" t="str">
        <f>VLOOKUP(A143,'Assurance data'!A143:D9276,4,FALSE)</f>
        <v>Medsize</v>
      </c>
    </row>
    <row r="144" spans="1:11" x14ac:dyDescent="0.35">
      <c r="A144" s="3" t="s">
        <v>180</v>
      </c>
      <c r="B144" s="3" t="s">
        <v>1119</v>
      </c>
      <c r="C144" s="3" t="s">
        <v>1123</v>
      </c>
      <c r="D144" s="3" t="s">
        <v>1118</v>
      </c>
      <c r="E144">
        <f t="shared" si="12"/>
        <v>460.00000000000006</v>
      </c>
      <c r="F144">
        <f t="shared" si="13"/>
        <v>460</v>
      </c>
      <c r="G144" t="str">
        <f t="shared" si="14"/>
        <v>High</v>
      </c>
      <c r="H144" t="str">
        <f t="shared" si="15"/>
        <v>LP84436 - Medsize</v>
      </c>
      <c r="I144" s="2">
        <f t="shared" ca="1" si="16"/>
        <v>45912</v>
      </c>
      <c r="J144" s="5">
        <f t="shared" ca="1" si="17"/>
        <v>45912.61632951389</v>
      </c>
      <c r="K144" t="str">
        <f>VLOOKUP(A144,'Assurance data'!A144:D9277,4,FALSE)</f>
        <v>Medsize</v>
      </c>
    </row>
    <row r="145" spans="1:11" x14ac:dyDescent="0.35">
      <c r="A145" s="3" t="s">
        <v>1137</v>
      </c>
      <c r="B145" s="3" t="s">
        <v>1120</v>
      </c>
      <c r="C145" s="3" t="s">
        <v>1117</v>
      </c>
      <c r="D145" s="3" t="s">
        <v>1118</v>
      </c>
      <c r="E145">
        <f t="shared" si="12"/>
        <v>335</v>
      </c>
      <c r="F145">
        <f t="shared" si="13"/>
        <v>335</v>
      </c>
      <c r="G145" t="str">
        <f t="shared" si="14"/>
        <v>High</v>
      </c>
      <c r="H145" t="str">
        <f t="shared" si="15"/>
        <v>YV64727 - Medsize</v>
      </c>
      <c r="I145" s="2">
        <f t="shared" ca="1" si="16"/>
        <v>45912</v>
      </c>
      <c r="J145" s="5">
        <f t="shared" ca="1" si="17"/>
        <v>45912.61632951389</v>
      </c>
      <c r="K145" t="str">
        <f>VLOOKUP(A145,'Assurance data'!A145:D9278,4,FALSE)</f>
        <v>Medsize</v>
      </c>
    </row>
    <row r="146" spans="1:11" x14ac:dyDescent="0.35">
      <c r="A146" s="3" t="s">
        <v>182</v>
      </c>
      <c r="B146" s="3" t="s">
        <v>1119</v>
      </c>
      <c r="C146" s="3" t="s">
        <v>1117</v>
      </c>
      <c r="D146" s="3" t="s">
        <v>1126</v>
      </c>
      <c r="E146">
        <f t="shared" si="12"/>
        <v>470</v>
      </c>
      <c r="F146">
        <f t="shared" si="13"/>
        <v>470</v>
      </c>
      <c r="G146" t="str">
        <f t="shared" si="14"/>
        <v>High</v>
      </c>
      <c r="H146" t="str">
        <f t="shared" si="15"/>
        <v>LM19287 - Large</v>
      </c>
      <c r="I146" s="2">
        <f t="shared" ca="1" si="16"/>
        <v>45912</v>
      </c>
      <c r="J146" s="5">
        <f t="shared" ca="1" si="17"/>
        <v>45912.61632951389</v>
      </c>
      <c r="K146" t="str">
        <f>VLOOKUP(A146,'Assurance data'!A146:D9279,4,FALSE)</f>
        <v>Large</v>
      </c>
    </row>
    <row r="147" spans="1:11" x14ac:dyDescent="0.35">
      <c r="A147" s="3" t="s">
        <v>183</v>
      </c>
      <c r="B147" s="3" t="s">
        <v>1119</v>
      </c>
      <c r="C147" s="3" t="s">
        <v>1122</v>
      </c>
      <c r="D147" s="3" t="s">
        <v>1118</v>
      </c>
      <c r="E147">
        <f t="shared" si="12"/>
        <v>400</v>
      </c>
      <c r="F147">
        <f t="shared" si="13"/>
        <v>400</v>
      </c>
      <c r="G147" t="str">
        <f t="shared" si="14"/>
        <v>High</v>
      </c>
      <c r="H147" t="str">
        <f t="shared" si="15"/>
        <v>ZU18643 - Medsize</v>
      </c>
      <c r="I147" s="2">
        <f t="shared" ca="1" si="16"/>
        <v>45912</v>
      </c>
      <c r="J147" s="5">
        <f t="shared" ca="1" si="17"/>
        <v>45912.61632951389</v>
      </c>
      <c r="K147" t="str">
        <f>VLOOKUP(A147,'Assurance data'!A147:D9280,4,FALSE)</f>
        <v>Medsize</v>
      </c>
    </row>
    <row r="148" spans="1:11" x14ac:dyDescent="0.35">
      <c r="A148" s="3" t="s">
        <v>184</v>
      </c>
      <c r="B148" s="3" t="s">
        <v>1116</v>
      </c>
      <c r="C148" s="3" t="s">
        <v>1121</v>
      </c>
      <c r="D148" s="3" t="s">
        <v>1118</v>
      </c>
      <c r="E148">
        <f t="shared" si="12"/>
        <v>220</v>
      </c>
      <c r="F148">
        <f t="shared" si="13"/>
        <v>220</v>
      </c>
      <c r="G148" t="str">
        <f t="shared" si="14"/>
        <v>Normal</v>
      </c>
      <c r="H148" t="str">
        <f t="shared" si="15"/>
        <v>AZ82578 - Medsize</v>
      </c>
      <c r="I148" s="2">
        <f t="shared" ca="1" si="16"/>
        <v>45912</v>
      </c>
      <c r="J148" s="5">
        <f t="shared" ca="1" si="17"/>
        <v>45912.61632951389</v>
      </c>
      <c r="K148" t="str">
        <f>VLOOKUP(A148,'Assurance data'!A148:D9281,4,FALSE)</f>
        <v>Medsize</v>
      </c>
    </row>
    <row r="149" spans="1:11" x14ac:dyDescent="0.35">
      <c r="A149" s="3" t="s">
        <v>185</v>
      </c>
      <c r="B149" s="3" t="s">
        <v>1116</v>
      </c>
      <c r="C149" s="3" t="s">
        <v>1121</v>
      </c>
      <c r="D149" s="3" t="s">
        <v>1118</v>
      </c>
      <c r="E149">
        <f t="shared" si="12"/>
        <v>220</v>
      </c>
      <c r="F149">
        <f t="shared" si="13"/>
        <v>220</v>
      </c>
      <c r="G149" t="str">
        <f t="shared" si="14"/>
        <v>Normal</v>
      </c>
      <c r="H149" t="str">
        <f t="shared" si="15"/>
        <v>XC67861 - Medsize</v>
      </c>
      <c r="I149" s="2">
        <f t="shared" ca="1" si="16"/>
        <v>45912</v>
      </c>
      <c r="J149" s="5">
        <f t="shared" ca="1" si="17"/>
        <v>45912.61632951389</v>
      </c>
      <c r="K149" t="str">
        <f>VLOOKUP(A149,'Assurance data'!A149:D9282,4,FALSE)</f>
        <v>Medsize</v>
      </c>
    </row>
    <row r="150" spans="1:11" x14ac:dyDescent="0.35">
      <c r="A150" s="3" t="s">
        <v>186</v>
      </c>
      <c r="B150" s="3" t="s">
        <v>1119</v>
      </c>
      <c r="C150" s="3" t="s">
        <v>1122</v>
      </c>
      <c r="D150" s="3" t="s">
        <v>1118</v>
      </c>
      <c r="E150">
        <f t="shared" si="12"/>
        <v>400</v>
      </c>
      <c r="F150">
        <f t="shared" si="13"/>
        <v>400</v>
      </c>
      <c r="G150" t="str">
        <f t="shared" si="14"/>
        <v>High</v>
      </c>
      <c r="H150" t="str">
        <f t="shared" si="15"/>
        <v>YC43143 - Medsize</v>
      </c>
      <c r="I150" s="2">
        <f t="shared" ca="1" si="16"/>
        <v>45912</v>
      </c>
      <c r="J150" s="5">
        <f t="shared" ca="1" si="17"/>
        <v>45912.61632951389</v>
      </c>
      <c r="K150" t="str">
        <f>VLOOKUP(A150,'Assurance data'!A150:D9283,4,FALSE)</f>
        <v>Medsize</v>
      </c>
    </row>
    <row r="151" spans="1:11" x14ac:dyDescent="0.35">
      <c r="A151" s="3" t="s">
        <v>187</v>
      </c>
      <c r="B151" s="3" t="s">
        <v>1120</v>
      </c>
      <c r="C151" s="3" t="s">
        <v>1123</v>
      </c>
      <c r="D151" s="3" t="s">
        <v>1126</v>
      </c>
      <c r="E151">
        <f t="shared" si="12"/>
        <v>380</v>
      </c>
      <c r="F151">
        <f t="shared" si="13"/>
        <v>380</v>
      </c>
      <c r="G151" t="str">
        <f t="shared" si="14"/>
        <v>High</v>
      </c>
      <c r="H151" t="str">
        <f t="shared" si="15"/>
        <v>EK59571 - Large</v>
      </c>
      <c r="I151" s="2">
        <f t="shared" ca="1" si="16"/>
        <v>45912</v>
      </c>
      <c r="J151" s="5">
        <f t="shared" ca="1" si="17"/>
        <v>45912.61632951389</v>
      </c>
      <c r="K151" t="str">
        <f>VLOOKUP(A151,'Assurance data'!A151:D9284,4,FALSE)</f>
        <v>Large</v>
      </c>
    </row>
    <row r="152" spans="1:11" x14ac:dyDescent="0.35">
      <c r="A152" s="3" t="s">
        <v>1138</v>
      </c>
      <c r="B152" s="3" t="s">
        <v>1116</v>
      </c>
      <c r="C152" s="3" t="s">
        <v>1123</v>
      </c>
      <c r="D152" s="3" t="s">
        <v>1124</v>
      </c>
      <c r="E152">
        <f t="shared" si="12"/>
        <v>200.00000000000003</v>
      </c>
      <c r="F152">
        <f t="shared" si="13"/>
        <v>200</v>
      </c>
      <c r="G152" t="str">
        <f t="shared" si="14"/>
        <v>Normal</v>
      </c>
      <c r="H152" t="str">
        <f t="shared" si="15"/>
        <v>GD83998 - Small</v>
      </c>
      <c r="I152" s="2">
        <f t="shared" ca="1" si="16"/>
        <v>45912</v>
      </c>
      <c r="J152" s="5">
        <f t="shared" ca="1" si="17"/>
        <v>45912.61632951389</v>
      </c>
      <c r="K152" t="str">
        <f>VLOOKUP(A152,'Assurance data'!A152:D9285,4,FALSE)</f>
        <v>Small</v>
      </c>
    </row>
    <row r="153" spans="1:11" x14ac:dyDescent="0.35">
      <c r="A153" s="3" t="s">
        <v>902</v>
      </c>
      <c r="B153" s="3" t="s">
        <v>1116</v>
      </c>
      <c r="C153" s="3" t="s">
        <v>1117</v>
      </c>
      <c r="D153" s="3" t="s">
        <v>1118</v>
      </c>
      <c r="E153">
        <f t="shared" si="12"/>
        <v>230</v>
      </c>
      <c r="F153">
        <f t="shared" si="13"/>
        <v>230</v>
      </c>
      <c r="G153" t="str">
        <f t="shared" si="14"/>
        <v>Normal</v>
      </c>
      <c r="H153" t="str">
        <f t="shared" si="15"/>
        <v>WA25797 - Medsize</v>
      </c>
      <c r="I153" s="2">
        <f t="shared" ca="1" si="16"/>
        <v>45912</v>
      </c>
      <c r="J153" s="5">
        <f t="shared" ca="1" si="17"/>
        <v>45912.61632951389</v>
      </c>
      <c r="K153" t="str">
        <f>VLOOKUP(A153,'Assurance data'!A153:D9286,4,FALSE)</f>
        <v>Medsize</v>
      </c>
    </row>
    <row r="154" spans="1:11" x14ac:dyDescent="0.35">
      <c r="A154" s="3" t="s">
        <v>190</v>
      </c>
      <c r="B154" s="3" t="s">
        <v>1119</v>
      </c>
      <c r="C154" s="3" t="s">
        <v>1117</v>
      </c>
      <c r="D154" s="3" t="s">
        <v>1118</v>
      </c>
      <c r="E154">
        <f t="shared" si="12"/>
        <v>440</v>
      </c>
      <c r="F154">
        <f t="shared" si="13"/>
        <v>440</v>
      </c>
      <c r="G154" t="str">
        <f t="shared" si="14"/>
        <v>High</v>
      </c>
      <c r="H154" t="str">
        <f t="shared" si="15"/>
        <v>PD27940 - Medsize</v>
      </c>
      <c r="I154" s="2">
        <f t="shared" ca="1" si="16"/>
        <v>45912</v>
      </c>
      <c r="J154" s="5">
        <f t="shared" ca="1" si="17"/>
        <v>45912.61632951389</v>
      </c>
      <c r="K154" t="str">
        <f>VLOOKUP(A154,'Assurance data'!A154:D9287,4,FALSE)</f>
        <v>Medsize</v>
      </c>
    </row>
    <row r="155" spans="1:11" x14ac:dyDescent="0.35">
      <c r="A155" s="3" t="s">
        <v>191</v>
      </c>
      <c r="B155" s="3" t="s">
        <v>1119</v>
      </c>
      <c r="C155" s="3" t="s">
        <v>1123</v>
      </c>
      <c r="D155" s="3" t="s">
        <v>1118</v>
      </c>
      <c r="E155">
        <f t="shared" si="12"/>
        <v>460.00000000000006</v>
      </c>
      <c r="F155">
        <f t="shared" si="13"/>
        <v>460</v>
      </c>
      <c r="G155" t="str">
        <f t="shared" si="14"/>
        <v>High</v>
      </c>
      <c r="H155" t="str">
        <f t="shared" si="15"/>
        <v>BS77946 - Medsize</v>
      </c>
      <c r="I155" s="2">
        <f t="shared" ca="1" si="16"/>
        <v>45912</v>
      </c>
      <c r="J155" s="5">
        <f t="shared" ca="1" si="17"/>
        <v>45912.61632951389</v>
      </c>
      <c r="K155" t="str">
        <f>VLOOKUP(A155,'Assurance data'!A155:D9288,4,FALSE)</f>
        <v>Medsize</v>
      </c>
    </row>
    <row r="156" spans="1:11" x14ac:dyDescent="0.35">
      <c r="A156" s="3" t="s">
        <v>192</v>
      </c>
      <c r="B156" s="3" t="s">
        <v>1116</v>
      </c>
      <c r="C156" s="3" t="s">
        <v>1123</v>
      </c>
      <c r="D156" s="3" t="s">
        <v>1118</v>
      </c>
      <c r="E156">
        <f t="shared" si="12"/>
        <v>240.00000000000003</v>
      </c>
      <c r="F156">
        <f t="shared" si="13"/>
        <v>240</v>
      </c>
      <c r="G156" t="str">
        <f t="shared" si="14"/>
        <v>Normal</v>
      </c>
      <c r="H156" t="str">
        <f t="shared" si="15"/>
        <v>YM50253 - Medsize</v>
      </c>
      <c r="I156" s="2">
        <f t="shared" ca="1" si="16"/>
        <v>45912</v>
      </c>
      <c r="J156" s="5">
        <f t="shared" ca="1" si="17"/>
        <v>45912.61632951389</v>
      </c>
      <c r="K156" t="str">
        <f>VLOOKUP(A156,'Assurance data'!A156:D9289,4,FALSE)</f>
        <v>Medsize</v>
      </c>
    </row>
    <row r="157" spans="1:11" x14ac:dyDescent="0.35">
      <c r="A157" s="3" t="s">
        <v>194</v>
      </c>
      <c r="B157" s="3" t="s">
        <v>1116</v>
      </c>
      <c r="C157" s="3" t="s">
        <v>1122</v>
      </c>
      <c r="D157" s="3" t="s">
        <v>1124</v>
      </c>
      <c r="E157">
        <f t="shared" si="12"/>
        <v>170</v>
      </c>
      <c r="F157">
        <f t="shared" si="13"/>
        <v>170</v>
      </c>
      <c r="G157" t="str">
        <f t="shared" si="14"/>
        <v>Normal</v>
      </c>
      <c r="H157" t="str">
        <f t="shared" si="15"/>
        <v>NR15332 - Small</v>
      </c>
      <c r="I157" s="2">
        <f t="shared" ca="1" si="16"/>
        <v>45912</v>
      </c>
      <c r="J157" s="5">
        <f t="shared" ca="1" si="17"/>
        <v>45912.61632951389</v>
      </c>
      <c r="K157" t="str">
        <f>VLOOKUP(A157,'Assurance data'!A157:D9290,4,FALSE)</f>
        <v>Small</v>
      </c>
    </row>
    <row r="158" spans="1:11" x14ac:dyDescent="0.35">
      <c r="A158" s="3" t="s">
        <v>195</v>
      </c>
      <c r="B158" s="3" t="s">
        <v>1119</v>
      </c>
      <c r="C158" s="3" t="s">
        <v>1117</v>
      </c>
      <c r="D158" s="3" t="s">
        <v>1118</v>
      </c>
      <c r="E158">
        <f t="shared" si="12"/>
        <v>440</v>
      </c>
      <c r="F158">
        <f t="shared" si="13"/>
        <v>440</v>
      </c>
      <c r="G158" t="str">
        <f t="shared" si="14"/>
        <v>High</v>
      </c>
      <c r="H158" t="str">
        <f t="shared" si="15"/>
        <v>RC62865 - Medsize</v>
      </c>
      <c r="I158" s="2">
        <f t="shared" ca="1" si="16"/>
        <v>45912</v>
      </c>
      <c r="J158" s="5">
        <f t="shared" ca="1" si="17"/>
        <v>45912.61632951389</v>
      </c>
      <c r="K158" t="str">
        <f>VLOOKUP(A158,'Assurance data'!A158:D9291,4,FALSE)</f>
        <v>Medsize</v>
      </c>
    </row>
    <row r="159" spans="1:11" x14ac:dyDescent="0.35">
      <c r="A159" s="3" t="s">
        <v>196</v>
      </c>
      <c r="B159" s="3" t="s">
        <v>1119</v>
      </c>
      <c r="C159" s="3" t="s">
        <v>1117</v>
      </c>
      <c r="D159" s="3" t="s">
        <v>1124</v>
      </c>
      <c r="E159">
        <f t="shared" si="12"/>
        <v>400</v>
      </c>
      <c r="F159">
        <f t="shared" si="13"/>
        <v>400</v>
      </c>
      <c r="G159" t="str">
        <f t="shared" si="14"/>
        <v>High</v>
      </c>
      <c r="H159" t="str">
        <f t="shared" si="15"/>
        <v>CC15295 - Small</v>
      </c>
      <c r="I159" s="2">
        <f t="shared" ca="1" si="16"/>
        <v>45912</v>
      </c>
      <c r="J159" s="5">
        <f t="shared" ca="1" si="17"/>
        <v>45912.61632951389</v>
      </c>
      <c r="K159" t="str">
        <f>VLOOKUP(A159,'Assurance data'!A159:D9292,4,FALSE)</f>
        <v>Small</v>
      </c>
    </row>
    <row r="160" spans="1:11" x14ac:dyDescent="0.35">
      <c r="A160" s="3" t="s">
        <v>197</v>
      </c>
      <c r="B160" s="3" t="s">
        <v>1116</v>
      </c>
      <c r="C160" s="3" t="s">
        <v>1117</v>
      </c>
      <c r="D160" s="3" t="s">
        <v>1118</v>
      </c>
      <c r="E160">
        <f t="shared" si="12"/>
        <v>230</v>
      </c>
      <c r="F160">
        <f t="shared" si="13"/>
        <v>230</v>
      </c>
      <c r="G160" t="str">
        <f t="shared" si="14"/>
        <v>Normal</v>
      </c>
      <c r="H160" t="str">
        <f t="shared" si="15"/>
        <v>KA61892 - Medsize</v>
      </c>
      <c r="I160" s="2">
        <f t="shared" ca="1" si="16"/>
        <v>45912</v>
      </c>
      <c r="J160" s="5">
        <f t="shared" ca="1" si="17"/>
        <v>45912.61632951389</v>
      </c>
      <c r="K160" t="str">
        <f>VLOOKUP(A160,'Assurance data'!A160:D9293,4,FALSE)</f>
        <v>Medsize</v>
      </c>
    </row>
    <row r="161" spans="1:11" x14ac:dyDescent="0.35">
      <c r="A161" s="3" t="s">
        <v>198</v>
      </c>
      <c r="B161" s="3" t="s">
        <v>1116</v>
      </c>
      <c r="C161" s="3" t="s">
        <v>1122</v>
      </c>
      <c r="D161" s="3" t="s">
        <v>1126</v>
      </c>
      <c r="E161">
        <f t="shared" si="12"/>
        <v>240</v>
      </c>
      <c r="F161">
        <f t="shared" si="13"/>
        <v>240</v>
      </c>
      <c r="G161" t="str">
        <f t="shared" si="14"/>
        <v>Normal</v>
      </c>
      <c r="H161" t="str">
        <f t="shared" si="15"/>
        <v>OS94884 - Large</v>
      </c>
      <c r="I161" s="2">
        <f t="shared" ca="1" si="16"/>
        <v>45912</v>
      </c>
      <c r="J161" s="5">
        <f t="shared" ca="1" si="17"/>
        <v>45912.61632951389</v>
      </c>
      <c r="K161" t="str">
        <f>VLOOKUP(A161,'Assurance data'!A161:D9294,4,FALSE)</f>
        <v>Large</v>
      </c>
    </row>
    <row r="162" spans="1:11" x14ac:dyDescent="0.35">
      <c r="A162" s="3" t="s">
        <v>199</v>
      </c>
      <c r="B162" s="3" t="s">
        <v>1116</v>
      </c>
      <c r="C162" s="3" t="s">
        <v>1117</v>
      </c>
      <c r="D162" s="3" t="s">
        <v>1118</v>
      </c>
      <c r="E162">
        <f t="shared" si="12"/>
        <v>230</v>
      </c>
      <c r="F162">
        <f t="shared" si="13"/>
        <v>230</v>
      </c>
      <c r="G162" t="str">
        <f t="shared" si="14"/>
        <v>Normal</v>
      </c>
      <c r="H162" t="str">
        <f t="shared" si="15"/>
        <v>ND87334 - Medsize</v>
      </c>
      <c r="I162" s="2">
        <f t="shared" ca="1" si="16"/>
        <v>45912</v>
      </c>
      <c r="J162" s="5">
        <f t="shared" ca="1" si="17"/>
        <v>45912.61632951389</v>
      </c>
      <c r="K162" t="str">
        <f>VLOOKUP(A162,'Assurance data'!A162:D9295,4,FALSE)</f>
        <v>Medsize</v>
      </c>
    </row>
    <row r="163" spans="1:11" x14ac:dyDescent="0.35">
      <c r="A163" s="3" t="s">
        <v>1139</v>
      </c>
      <c r="B163" s="3" t="s">
        <v>1116</v>
      </c>
      <c r="C163" s="3" t="s">
        <v>1117</v>
      </c>
      <c r="D163" s="3" t="s">
        <v>1118</v>
      </c>
      <c r="E163">
        <f t="shared" si="12"/>
        <v>230</v>
      </c>
      <c r="F163">
        <f t="shared" si="13"/>
        <v>230</v>
      </c>
      <c r="G163" t="str">
        <f t="shared" si="14"/>
        <v>Normal</v>
      </c>
      <c r="H163" t="str">
        <f t="shared" si="15"/>
        <v>ML93326 - Medsize</v>
      </c>
      <c r="I163" s="2">
        <f t="shared" ca="1" si="16"/>
        <v>45912</v>
      </c>
      <c r="J163" s="5">
        <f t="shared" ca="1" si="17"/>
        <v>45912.61632951389</v>
      </c>
      <c r="K163" t="str">
        <f>VLOOKUP(A163,'Assurance data'!A163:D9296,4,FALSE)</f>
        <v>Medsize</v>
      </c>
    </row>
    <row r="164" spans="1:11" x14ac:dyDescent="0.35">
      <c r="A164" s="3" t="s">
        <v>201</v>
      </c>
      <c r="B164" s="3" t="s">
        <v>1116</v>
      </c>
      <c r="C164" s="3" t="s">
        <v>1117</v>
      </c>
      <c r="D164" s="3" t="s">
        <v>1118</v>
      </c>
      <c r="E164">
        <f t="shared" si="12"/>
        <v>230</v>
      </c>
      <c r="F164">
        <f t="shared" si="13"/>
        <v>230</v>
      </c>
      <c r="G164" t="str">
        <f t="shared" si="14"/>
        <v>Normal</v>
      </c>
      <c r="H164" t="str">
        <f t="shared" si="15"/>
        <v>YL74911 - Medsize</v>
      </c>
      <c r="I164" s="2">
        <f t="shared" ca="1" si="16"/>
        <v>45912</v>
      </c>
      <c r="J164" s="5">
        <f t="shared" ca="1" si="17"/>
        <v>45912.61632951389</v>
      </c>
      <c r="K164" t="str">
        <f>VLOOKUP(A164,'Assurance data'!A164:D9297,4,FALSE)</f>
        <v>Medsize</v>
      </c>
    </row>
    <row r="165" spans="1:11" x14ac:dyDescent="0.35">
      <c r="A165" s="3" t="s">
        <v>1140</v>
      </c>
      <c r="B165" s="3" t="s">
        <v>1116</v>
      </c>
      <c r="C165" s="3" t="s">
        <v>1123</v>
      </c>
      <c r="D165" s="3" t="s">
        <v>1118</v>
      </c>
      <c r="E165">
        <f t="shared" si="12"/>
        <v>240.00000000000003</v>
      </c>
      <c r="F165">
        <f t="shared" si="13"/>
        <v>240</v>
      </c>
      <c r="G165" t="str">
        <f t="shared" si="14"/>
        <v>Normal</v>
      </c>
      <c r="H165" t="str">
        <f t="shared" si="15"/>
        <v>JP69864 - Medsize</v>
      </c>
      <c r="I165" s="2">
        <f t="shared" ca="1" si="16"/>
        <v>45912</v>
      </c>
      <c r="J165" s="5">
        <f t="shared" ca="1" si="17"/>
        <v>45912.61632951389</v>
      </c>
      <c r="K165" t="str">
        <f>VLOOKUP(A165,'Assurance data'!A165:D9298,4,FALSE)</f>
        <v>Medsize</v>
      </c>
    </row>
    <row r="166" spans="1:11" x14ac:dyDescent="0.35">
      <c r="A166" s="3" t="s">
        <v>203</v>
      </c>
      <c r="B166" s="3" t="s">
        <v>1119</v>
      </c>
      <c r="C166" s="3" t="s">
        <v>1117</v>
      </c>
      <c r="D166" s="3" t="s">
        <v>1118</v>
      </c>
      <c r="E166">
        <f t="shared" si="12"/>
        <v>440</v>
      </c>
      <c r="F166">
        <f t="shared" si="13"/>
        <v>440</v>
      </c>
      <c r="G166" t="str">
        <f t="shared" si="14"/>
        <v>High</v>
      </c>
      <c r="H166" t="str">
        <f t="shared" si="15"/>
        <v>HL53154 - Medsize</v>
      </c>
      <c r="I166" s="2">
        <f t="shared" ca="1" si="16"/>
        <v>45912</v>
      </c>
      <c r="J166" s="5">
        <f t="shared" ca="1" si="17"/>
        <v>45912.61632951389</v>
      </c>
      <c r="K166" t="str">
        <f>VLOOKUP(A166,'Assurance data'!A166:D9299,4,FALSE)</f>
        <v>Medsize</v>
      </c>
    </row>
    <row r="167" spans="1:11" x14ac:dyDescent="0.35">
      <c r="A167" s="3" t="s">
        <v>204</v>
      </c>
      <c r="B167" s="3" t="s">
        <v>1116</v>
      </c>
      <c r="C167" s="3" t="s">
        <v>1117</v>
      </c>
      <c r="D167" s="3" t="s">
        <v>1124</v>
      </c>
      <c r="E167">
        <f t="shared" si="12"/>
        <v>190</v>
      </c>
      <c r="F167">
        <f t="shared" si="13"/>
        <v>190</v>
      </c>
      <c r="G167" t="str">
        <f t="shared" si="14"/>
        <v>Normal</v>
      </c>
      <c r="H167" t="str">
        <f t="shared" si="15"/>
        <v>RI78966 - Small</v>
      </c>
      <c r="I167" s="2">
        <f t="shared" ca="1" si="16"/>
        <v>45912</v>
      </c>
      <c r="J167" s="5">
        <f t="shared" ca="1" si="17"/>
        <v>45912.61632951389</v>
      </c>
      <c r="K167" t="str">
        <f>VLOOKUP(A167,'Assurance data'!A167:D9300,4,FALSE)</f>
        <v>Small</v>
      </c>
    </row>
    <row r="168" spans="1:11" x14ac:dyDescent="0.35">
      <c r="A168" s="3" t="s">
        <v>205</v>
      </c>
      <c r="B168" s="3" t="s">
        <v>1116</v>
      </c>
      <c r="C168" s="3" t="s">
        <v>1117</v>
      </c>
      <c r="D168" s="3" t="s">
        <v>1124</v>
      </c>
      <c r="E168">
        <f t="shared" si="12"/>
        <v>190</v>
      </c>
      <c r="F168">
        <f t="shared" si="13"/>
        <v>190</v>
      </c>
      <c r="G168" t="str">
        <f t="shared" si="14"/>
        <v>Normal</v>
      </c>
      <c r="H168" t="str">
        <f t="shared" si="15"/>
        <v>IC13702 - Small</v>
      </c>
      <c r="I168" s="2">
        <f t="shared" ca="1" si="16"/>
        <v>45912</v>
      </c>
      <c r="J168" s="5">
        <f t="shared" ca="1" si="17"/>
        <v>45912.61632951389</v>
      </c>
      <c r="K168" t="str">
        <f>VLOOKUP(A168,'Assurance data'!A168:D9301,4,FALSE)</f>
        <v>Small</v>
      </c>
    </row>
    <row r="169" spans="1:11" x14ac:dyDescent="0.35">
      <c r="A169" s="3" t="s">
        <v>206</v>
      </c>
      <c r="B169" s="3" t="s">
        <v>1116</v>
      </c>
      <c r="C169" s="3" t="s">
        <v>1117</v>
      </c>
      <c r="D169" s="3" t="s">
        <v>1124</v>
      </c>
      <c r="E169">
        <f t="shared" si="12"/>
        <v>190</v>
      </c>
      <c r="F169">
        <f t="shared" si="13"/>
        <v>190</v>
      </c>
      <c r="G169" t="str">
        <f t="shared" si="14"/>
        <v>Normal</v>
      </c>
      <c r="H169" t="str">
        <f t="shared" si="15"/>
        <v>BE10809 - Small</v>
      </c>
      <c r="I169" s="2">
        <f t="shared" ca="1" si="16"/>
        <v>45912</v>
      </c>
      <c r="J169" s="5">
        <f t="shared" ca="1" si="17"/>
        <v>45912.61632951389</v>
      </c>
      <c r="K169" t="str">
        <f>VLOOKUP(A169,'Assurance data'!A169:D9302,4,FALSE)</f>
        <v>Small</v>
      </c>
    </row>
    <row r="170" spans="1:11" x14ac:dyDescent="0.35">
      <c r="A170" s="3" t="s">
        <v>207</v>
      </c>
      <c r="B170" s="3" t="s">
        <v>1119</v>
      </c>
      <c r="C170" s="3" t="s">
        <v>1117</v>
      </c>
      <c r="D170" s="3" t="s">
        <v>1118</v>
      </c>
      <c r="E170">
        <f t="shared" si="12"/>
        <v>440</v>
      </c>
      <c r="F170">
        <f t="shared" si="13"/>
        <v>440</v>
      </c>
      <c r="G170" t="str">
        <f t="shared" si="14"/>
        <v>High</v>
      </c>
      <c r="H170" t="str">
        <f t="shared" si="15"/>
        <v>HT87217 - Medsize</v>
      </c>
      <c r="I170" s="2">
        <f t="shared" ca="1" si="16"/>
        <v>45912</v>
      </c>
      <c r="J170" s="5">
        <f t="shared" ca="1" si="17"/>
        <v>45912.61632951389</v>
      </c>
      <c r="K170" t="str">
        <f>VLOOKUP(A170,'Assurance data'!A170:D9303,4,FALSE)</f>
        <v>Medsize</v>
      </c>
    </row>
    <row r="171" spans="1:11" x14ac:dyDescent="0.35">
      <c r="A171" s="3" t="s">
        <v>208</v>
      </c>
      <c r="B171" s="3" t="s">
        <v>1116</v>
      </c>
      <c r="C171" s="3" t="s">
        <v>1117</v>
      </c>
      <c r="D171" s="3" t="s">
        <v>1118</v>
      </c>
      <c r="E171">
        <f t="shared" si="12"/>
        <v>230</v>
      </c>
      <c r="F171">
        <f t="shared" si="13"/>
        <v>230</v>
      </c>
      <c r="G171" t="str">
        <f t="shared" si="14"/>
        <v>Normal</v>
      </c>
      <c r="H171" t="str">
        <f t="shared" si="15"/>
        <v>TH95618 - Medsize</v>
      </c>
      <c r="I171" s="2">
        <f t="shared" ca="1" si="16"/>
        <v>45912</v>
      </c>
      <c r="J171" s="5">
        <f t="shared" ca="1" si="17"/>
        <v>45912.61632951389</v>
      </c>
      <c r="K171" t="str">
        <f>VLOOKUP(A171,'Assurance data'!A171:D9304,4,FALSE)</f>
        <v>Medsize</v>
      </c>
    </row>
    <row r="172" spans="1:11" x14ac:dyDescent="0.35">
      <c r="A172" s="3" t="s">
        <v>209</v>
      </c>
      <c r="B172" s="3" t="s">
        <v>1116</v>
      </c>
      <c r="C172" s="3" t="s">
        <v>1123</v>
      </c>
      <c r="D172" s="3" t="s">
        <v>1118</v>
      </c>
      <c r="E172">
        <f t="shared" si="12"/>
        <v>240.00000000000003</v>
      </c>
      <c r="F172">
        <f t="shared" si="13"/>
        <v>240</v>
      </c>
      <c r="G172" t="str">
        <f t="shared" si="14"/>
        <v>Normal</v>
      </c>
      <c r="H172" t="str">
        <f t="shared" si="15"/>
        <v>TS19868 - Medsize</v>
      </c>
      <c r="I172" s="2">
        <f t="shared" ca="1" si="16"/>
        <v>45912</v>
      </c>
      <c r="J172" s="5">
        <f t="shared" ca="1" si="17"/>
        <v>45912.61632951389</v>
      </c>
      <c r="K172" t="str">
        <f>VLOOKUP(A172,'Assurance data'!A172:D9305,4,FALSE)</f>
        <v>Medsize</v>
      </c>
    </row>
    <row r="173" spans="1:11" x14ac:dyDescent="0.35">
      <c r="A173" s="3" t="s">
        <v>210</v>
      </c>
      <c r="B173" s="3" t="s">
        <v>1120</v>
      </c>
      <c r="C173" s="3" t="s">
        <v>1117</v>
      </c>
      <c r="D173" s="3" t="s">
        <v>1118</v>
      </c>
      <c r="E173">
        <f t="shared" si="12"/>
        <v>335</v>
      </c>
      <c r="F173">
        <f t="shared" si="13"/>
        <v>335</v>
      </c>
      <c r="G173" t="str">
        <f t="shared" si="14"/>
        <v>High</v>
      </c>
      <c r="H173" t="str">
        <f t="shared" si="15"/>
        <v>LP45550 - Medsize</v>
      </c>
      <c r="I173" s="2">
        <f t="shared" ca="1" si="16"/>
        <v>45912</v>
      </c>
      <c r="J173" s="5">
        <f t="shared" ca="1" si="17"/>
        <v>45912.61632951389</v>
      </c>
      <c r="K173" t="str">
        <f>VLOOKUP(A173,'Assurance data'!A173:D9306,4,FALSE)</f>
        <v>Medsize</v>
      </c>
    </row>
    <row r="174" spans="1:11" x14ac:dyDescent="0.35">
      <c r="A174" s="3" t="s">
        <v>211</v>
      </c>
      <c r="B174" s="3" t="s">
        <v>1116</v>
      </c>
      <c r="C174" s="3" t="s">
        <v>1117</v>
      </c>
      <c r="D174" s="3" t="s">
        <v>1118</v>
      </c>
      <c r="E174">
        <f t="shared" si="12"/>
        <v>230</v>
      </c>
      <c r="F174">
        <f t="shared" si="13"/>
        <v>230</v>
      </c>
      <c r="G174" t="str">
        <f t="shared" si="14"/>
        <v>Normal</v>
      </c>
      <c r="H174" t="str">
        <f t="shared" si="15"/>
        <v>QR87004 - Medsize</v>
      </c>
      <c r="I174" s="2">
        <f t="shared" ca="1" si="16"/>
        <v>45912</v>
      </c>
      <c r="J174" s="5">
        <f t="shared" ca="1" si="17"/>
        <v>45912.61632951389</v>
      </c>
      <c r="K174" t="str">
        <f>VLOOKUP(A174,'Assurance data'!A174:D9307,4,FALSE)</f>
        <v>Medsize</v>
      </c>
    </row>
    <row r="175" spans="1:11" x14ac:dyDescent="0.35">
      <c r="A175" s="3" t="s">
        <v>212</v>
      </c>
      <c r="B175" s="3" t="s">
        <v>1116</v>
      </c>
      <c r="C175" s="3" t="s">
        <v>1117</v>
      </c>
      <c r="D175" s="3" t="s">
        <v>1124</v>
      </c>
      <c r="E175">
        <f t="shared" si="12"/>
        <v>190</v>
      </c>
      <c r="F175">
        <f t="shared" si="13"/>
        <v>190</v>
      </c>
      <c r="G175" t="str">
        <f t="shared" si="14"/>
        <v>Normal</v>
      </c>
      <c r="H175" t="str">
        <f t="shared" si="15"/>
        <v>OE75747 - Small</v>
      </c>
      <c r="I175" s="2">
        <f t="shared" ca="1" si="16"/>
        <v>45912</v>
      </c>
      <c r="J175" s="5">
        <f t="shared" ca="1" si="17"/>
        <v>45912.61632951389</v>
      </c>
      <c r="K175" t="str">
        <f>VLOOKUP(A175,'Assurance data'!A175:D9308,4,FALSE)</f>
        <v>Small</v>
      </c>
    </row>
    <row r="176" spans="1:11" x14ac:dyDescent="0.35">
      <c r="A176" s="3" t="s">
        <v>213</v>
      </c>
      <c r="B176" s="3" t="s">
        <v>1116</v>
      </c>
      <c r="C176" s="3" t="s">
        <v>1121</v>
      </c>
      <c r="D176" s="3" t="s">
        <v>1118</v>
      </c>
      <c r="E176">
        <f t="shared" si="12"/>
        <v>220</v>
      </c>
      <c r="F176">
        <f t="shared" si="13"/>
        <v>220</v>
      </c>
      <c r="G176" t="str">
        <f t="shared" si="14"/>
        <v>Normal</v>
      </c>
      <c r="H176" t="str">
        <f t="shared" si="15"/>
        <v>DX91392 - Medsize</v>
      </c>
      <c r="I176" s="2">
        <f t="shared" ca="1" si="16"/>
        <v>45912</v>
      </c>
      <c r="J176" s="5">
        <f t="shared" ca="1" si="17"/>
        <v>45912.61632951389</v>
      </c>
      <c r="K176" t="str">
        <f>VLOOKUP(A176,'Assurance data'!A176:D9309,4,FALSE)</f>
        <v>Medsize</v>
      </c>
    </row>
    <row r="177" spans="1:11" x14ac:dyDescent="0.35">
      <c r="A177" s="3" t="s">
        <v>214</v>
      </c>
      <c r="B177" s="3" t="s">
        <v>1116</v>
      </c>
      <c r="C177" s="3" t="s">
        <v>1121</v>
      </c>
      <c r="D177" s="3" t="s">
        <v>1118</v>
      </c>
      <c r="E177">
        <f t="shared" si="12"/>
        <v>220</v>
      </c>
      <c r="F177">
        <f t="shared" si="13"/>
        <v>220</v>
      </c>
      <c r="G177" t="str">
        <f t="shared" si="14"/>
        <v>Normal</v>
      </c>
      <c r="H177" t="str">
        <f t="shared" si="15"/>
        <v>AB72731 - Medsize</v>
      </c>
      <c r="I177" s="2">
        <f t="shared" ca="1" si="16"/>
        <v>45912</v>
      </c>
      <c r="J177" s="5">
        <f t="shared" ca="1" si="17"/>
        <v>45912.61632951389</v>
      </c>
      <c r="K177" t="str">
        <f>VLOOKUP(A177,'Assurance data'!A177:D9310,4,FALSE)</f>
        <v>Medsize</v>
      </c>
    </row>
    <row r="178" spans="1:11" x14ac:dyDescent="0.35">
      <c r="A178" s="3" t="s">
        <v>983</v>
      </c>
      <c r="B178" s="3" t="s">
        <v>1116</v>
      </c>
      <c r="C178" s="3" t="s">
        <v>1117</v>
      </c>
      <c r="D178" s="3" t="s">
        <v>1118</v>
      </c>
      <c r="E178">
        <f t="shared" si="12"/>
        <v>230</v>
      </c>
      <c r="F178">
        <f t="shared" si="13"/>
        <v>230</v>
      </c>
      <c r="G178" t="str">
        <f t="shared" si="14"/>
        <v>Normal</v>
      </c>
      <c r="H178" t="str">
        <f t="shared" si="15"/>
        <v>RU49126 - Medsize</v>
      </c>
      <c r="I178" s="2">
        <f t="shared" ca="1" si="16"/>
        <v>45912</v>
      </c>
      <c r="J178" s="5">
        <f t="shared" ca="1" si="17"/>
        <v>45912.61632951389</v>
      </c>
      <c r="K178" t="str">
        <f>VLOOKUP(A178,'Assurance data'!A178:D9311,4,FALSE)</f>
        <v>Medsize</v>
      </c>
    </row>
    <row r="179" spans="1:11" x14ac:dyDescent="0.35">
      <c r="A179" s="3" t="s">
        <v>216</v>
      </c>
      <c r="B179" s="3" t="s">
        <v>1116</v>
      </c>
      <c r="C179" s="3" t="s">
        <v>1121</v>
      </c>
      <c r="D179" s="3" t="s">
        <v>1118</v>
      </c>
      <c r="E179">
        <f t="shared" si="12"/>
        <v>220</v>
      </c>
      <c r="F179">
        <f t="shared" si="13"/>
        <v>220</v>
      </c>
      <c r="G179" t="str">
        <f t="shared" si="14"/>
        <v>Normal</v>
      </c>
      <c r="H179" t="str">
        <f t="shared" si="15"/>
        <v>IS12901 - Medsize</v>
      </c>
      <c r="I179" s="2">
        <f t="shared" ca="1" si="16"/>
        <v>45912</v>
      </c>
      <c r="J179" s="5">
        <f t="shared" ca="1" si="17"/>
        <v>45912.61632951389</v>
      </c>
      <c r="K179" t="str">
        <f>VLOOKUP(A179,'Assurance data'!A179:D9312,4,FALSE)</f>
        <v>Medsize</v>
      </c>
    </row>
    <row r="180" spans="1:11" x14ac:dyDescent="0.35">
      <c r="A180" s="3" t="s">
        <v>1141</v>
      </c>
      <c r="B180" s="3" t="s">
        <v>1116</v>
      </c>
      <c r="C180" s="3" t="s">
        <v>1122</v>
      </c>
      <c r="D180" s="3" t="s">
        <v>1118</v>
      </c>
      <c r="E180">
        <f t="shared" si="12"/>
        <v>210</v>
      </c>
      <c r="F180">
        <f t="shared" si="13"/>
        <v>210</v>
      </c>
      <c r="G180" t="str">
        <f t="shared" si="14"/>
        <v>Normal</v>
      </c>
      <c r="H180" t="str">
        <f t="shared" si="15"/>
        <v>IX37561 - Medsize</v>
      </c>
      <c r="I180" s="2">
        <f t="shared" ca="1" si="16"/>
        <v>45912</v>
      </c>
      <c r="J180" s="5">
        <f t="shared" ca="1" si="17"/>
        <v>45912.61632951389</v>
      </c>
      <c r="K180" t="str">
        <f>VLOOKUP(A180,'Assurance data'!A180:D9313,4,FALSE)</f>
        <v>Medsize</v>
      </c>
    </row>
    <row r="181" spans="1:11" x14ac:dyDescent="0.35">
      <c r="A181" s="3" t="s">
        <v>218</v>
      </c>
      <c r="B181" s="3" t="s">
        <v>1116</v>
      </c>
      <c r="C181" s="3" t="s">
        <v>1121</v>
      </c>
      <c r="D181" s="3" t="s">
        <v>1124</v>
      </c>
      <c r="E181">
        <f t="shared" si="12"/>
        <v>180</v>
      </c>
      <c r="F181">
        <f t="shared" si="13"/>
        <v>180</v>
      </c>
      <c r="G181" t="str">
        <f t="shared" si="14"/>
        <v>Normal</v>
      </c>
      <c r="H181" t="str">
        <f t="shared" si="15"/>
        <v>HH90090 - Small</v>
      </c>
      <c r="I181" s="2">
        <f t="shared" ca="1" si="16"/>
        <v>45912</v>
      </c>
      <c r="J181" s="5">
        <f t="shared" ca="1" si="17"/>
        <v>45912.61632951389</v>
      </c>
      <c r="K181" t="str">
        <f>VLOOKUP(A181,'Assurance data'!A181:D9314,4,FALSE)</f>
        <v>Small</v>
      </c>
    </row>
    <row r="182" spans="1:11" x14ac:dyDescent="0.35">
      <c r="A182" s="3" t="s">
        <v>219</v>
      </c>
      <c r="B182" s="3" t="s">
        <v>1120</v>
      </c>
      <c r="C182" s="3" t="s">
        <v>1117</v>
      </c>
      <c r="D182" s="3" t="s">
        <v>1118</v>
      </c>
      <c r="E182">
        <f t="shared" si="12"/>
        <v>335</v>
      </c>
      <c r="F182">
        <f t="shared" si="13"/>
        <v>335</v>
      </c>
      <c r="G182" t="str">
        <f t="shared" si="14"/>
        <v>High</v>
      </c>
      <c r="H182" t="str">
        <f t="shared" si="15"/>
        <v>IU25463 - Medsize</v>
      </c>
      <c r="I182" s="2">
        <f t="shared" ca="1" si="16"/>
        <v>45912</v>
      </c>
      <c r="J182" s="5">
        <f t="shared" ca="1" si="17"/>
        <v>45912.61632951389</v>
      </c>
      <c r="K182" t="str">
        <f>VLOOKUP(A182,'Assurance data'!A182:D9315,4,FALSE)</f>
        <v>Medsize</v>
      </c>
    </row>
    <row r="183" spans="1:11" x14ac:dyDescent="0.35">
      <c r="A183" s="3" t="s">
        <v>220</v>
      </c>
      <c r="B183" s="3" t="s">
        <v>1119</v>
      </c>
      <c r="C183" s="3" t="s">
        <v>1123</v>
      </c>
      <c r="D183" s="3" t="s">
        <v>1118</v>
      </c>
      <c r="E183">
        <f t="shared" si="12"/>
        <v>460.00000000000006</v>
      </c>
      <c r="F183">
        <f t="shared" si="13"/>
        <v>460</v>
      </c>
      <c r="G183" t="str">
        <f t="shared" si="14"/>
        <v>High</v>
      </c>
      <c r="H183" t="str">
        <f t="shared" si="15"/>
        <v>KC11055 - Medsize</v>
      </c>
      <c r="I183" s="2">
        <f t="shared" ca="1" si="16"/>
        <v>45912</v>
      </c>
      <c r="J183" s="5">
        <f t="shared" ca="1" si="17"/>
        <v>45912.61632951389</v>
      </c>
      <c r="K183" t="str">
        <f>VLOOKUP(A183,'Assurance data'!A183:D9316,4,FALSE)</f>
        <v>Medsize</v>
      </c>
    </row>
    <row r="184" spans="1:11" x14ac:dyDescent="0.35">
      <c r="A184" s="3" t="s">
        <v>221</v>
      </c>
      <c r="B184" s="3" t="s">
        <v>1116</v>
      </c>
      <c r="C184" s="3" t="s">
        <v>1123</v>
      </c>
      <c r="D184" s="3" t="s">
        <v>1126</v>
      </c>
      <c r="E184">
        <f t="shared" si="12"/>
        <v>270</v>
      </c>
      <c r="F184">
        <f t="shared" si="13"/>
        <v>270</v>
      </c>
      <c r="G184" t="str">
        <f t="shared" si="14"/>
        <v>Normal</v>
      </c>
      <c r="H184" t="str">
        <f t="shared" si="15"/>
        <v>PD33979 - Large</v>
      </c>
      <c r="I184" s="2">
        <f t="shared" ca="1" si="16"/>
        <v>45912</v>
      </c>
      <c r="J184" s="5">
        <f t="shared" ca="1" si="17"/>
        <v>45912.61632951389</v>
      </c>
      <c r="K184" t="str">
        <f>VLOOKUP(A184,'Assurance data'!A184:D9317,4,FALSE)</f>
        <v>Large</v>
      </c>
    </row>
    <row r="185" spans="1:11" x14ac:dyDescent="0.35">
      <c r="A185" s="3" t="s">
        <v>222</v>
      </c>
      <c r="B185" s="3" t="s">
        <v>1119</v>
      </c>
      <c r="C185" s="3" t="s">
        <v>1117</v>
      </c>
      <c r="D185" s="3" t="s">
        <v>1124</v>
      </c>
      <c r="E185">
        <f t="shared" si="12"/>
        <v>400</v>
      </c>
      <c r="F185">
        <f t="shared" si="13"/>
        <v>400</v>
      </c>
      <c r="G185" t="str">
        <f t="shared" si="14"/>
        <v>High</v>
      </c>
      <c r="H185" t="str">
        <f t="shared" si="15"/>
        <v>NK71023 - Small</v>
      </c>
      <c r="I185" s="2">
        <f t="shared" ca="1" si="16"/>
        <v>45912</v>
      </c>
      <c r="J185" s="5">
        <f t="shared" ca="1" si="17"/>
        <v>45912.61632951389</v>
      </c>
      <c r="K185" t="str">
        <f>VLOOKUP(A185,'Assurance data'!A185:D9318,4,FALSE)</f>
        <v>Small</v>
      </c>
    </row>
    <row r="186" spans="1:11" x14ac:dyDescent="0.35">
      <c r="A186" s="3" t="s">
        <v>223</v>
      </c>
      <c r="B186" s="3" t="s">
        <v>1116</v>
      </c>
      <c r="C186" s="3" t="s">
        <v>1117</v>
      </c>
      <c r="D186" s="3" t="s">
        <v>1118</v>
      </c>
      <c r="E186">
        <f t="shared" si="12"/>
        <v>230</v>
      </c>
      <c r="F186">
        <f t="shared" si="13"/>
        <v>230</v>
      </c>
      <c r="G186" t="str">
        <f t="shared" si="14"/>
        <v>Normal</v>
      </c>
      <c r="H186" t="str">
        <f t="shared" si="15"/>
        <v>AB13432 - Medsize</v>
      </c>
      <c r="I186" s="2">
        <f t="shared" ca="1" si="16"/>
        <v>45912</v>
      </c>
      <c r="J186" s="5">
        <f t="shared" ca="1" si="17"/>
        <v>45912.61632951389</v>
      </c>
      <c r="K186" t="str">
        <f>VLOOKUP(A186,'Assurance data'!A186:D9319,4,FALSE)</f>
        <v>Medsize</v>
      </c>
    </row>
    <row r="187" spans="1:11" x14ac:dyDescent="0.35">
      <c r="A187" s="3" t="s">
        <v>224</v>
      </c>
      <c r="B187" s="3" t="s">
        <v>1116</v>
      </c>
      <c r="C187" s="3" t="s">
        <v>1121</v>
      </c>
      <c r="D187" s="3" t="s">
        <v>1124</v>
      </c>
      <c r="E187">
        <f t="shared" si="12"/>
        <v>180</v>
      </c>
      <c r="F187">
        <f t="shared" si="13"/>
        <v>180</v>
      </c>
      <c r="G187" t="str">
        <f t="shared" si="14"/>
        <v>Normal</v>
      </c>
      <c r="H187" t="str">
        <f t="shared" si="15"/>
        <v>OZ97704 - Small</v>
      </c>
      <c r="I187" s="2">
        <f t="shared" ca="1" si="16"/>
        <v>45912</v>
      </c>
      <c r="J187" s="5">
        <f t="shared" ca="1" si="17"/>
        <v>45912.61632951389</v>
      </c>
      <c r="K187" t="str">
        <f>VLOOKUP(A187,'Assurance data'!A187:D9320,4,FALSE)</f>
        <v>Small</v>
      </c>
    </row>
    <row r="188" spans="1:11" x14ac:dyDescent="0.35">
      <c r="A188" s="3" t="s">
        <v>225</v>
      </c>
      <c r="B188" s="3" t="s">
        <v>1116</v>
      </c>
      <c r="C188" s="3" t="s">
        <v>1123</v>
      </c>
      <c r="D188" s="3" t="s">
        <v>1118</v>
      </c>
      <c r="E188">
        <f t="shared" si="12"/>
        <v>240.00000000000003</v>
      </c>
      <c r="F188">
        <f t="shared" si="13"/>
        <v>240</v>
      </c>
      <c r="G188" t="str">
        <f t="shared" si="14"/>
        <v>Normal</v>
      </c>
      <c r="H188" t="str">
        <f t="shared" si="15"/>
        <v>UF46533 - Medsize</v>
      </c>
      <c r="I188" s="2">
        <f t="shared" ca="1" si="16"/>
        <v>45912</v>
      </c>
      <c r="J188" s="5">
        <f t="shared" ca="1" si="17"/>
        <v>45912.61632951389</v>
      </c>
      <c r="K188" t="str">
        <f>VLOOKUP(A188,'Assurance data'!A188:D9321,4,FALSE)</f>
        <v>Medsize</v>
      </c>
    </row>
    <row r="189" spans="1:11" x14ac:dyDescent="0.35">
      <c r="A189" s="3" t="s">
        <v>226</v>
      </c>
      <c r="B189" s="3" t="s">
        <v>1119</v>
      </c>
      <c r="C189" s="3" t="s">
        <v>1117</v>
      </c>
      <c r="D189" s="3" t="s">
        <v>1118</v>
      </c>
      <c r="E189">
        <f t="shared" si="12"/>
        <v>440</v>
      </c>
      <c r="F189">
        <f t="shared" si="13"/>
        <v>440</v>
      </c>
      <c r="G189" t="str">
        <f t="shared" si="14"/>
        <v>High</v>
      </c>
      <c r="H189" t="str">
        <f t="shared" si="15"/>
        <v>XP47431 - Medsize</v>
      </c>
      <c r="I189" s="2">
        <f t="shared" ca="1" si="16"/>
        <v>45912</v>
      </c>
      <c r="J189" s="5">
        <f t="shared" ca="1" si="17"/>
        <v>45912.61632951389</v>
      </c>
      <c r="K189" t="str">
        <f>VLOOKUP(A189,'Assurance data'!A189:D9322,4,FALSE)</f>
        <v>Medsize</v>
      </c>
    </row>
    <row r="190" spans="1:11" x14ac:dyDescent="0.35">
      <c r="A190" s="3" t="s">
        <v>227</v>
      </c>
      <c r="B190" s="3" t="s">
        <v>1119</v>
      </c>
      <c r="C190" s="3" t="s">
        <v>1123</v>
      </c>
      <c r="D190" s="3" t="s">
        <v>1118</v>
      </c>
      <c r="E190">
        <f t="shared" si="12"/>
        <v>460.00000000000006</v>
      </c>
      <c r="F190">
        <f t="shared" si="13"/>
        <v>460</v>
      </c>
      <c r="G190" t="str">
        <f t="shared" si="14"/>
        <v>High</v>
      </c>
      <c r="H190" t="str">
        <f t="shared" si="15"/>
        <v>GK73582 - Medsize</v>
      </c>
      <c r="I190" s="2">
        <f t="shared" ca="1" si="16"/>
        <v>45912</v>
      </c>
      <c r="J190" s="5">
        <f t="shared" ca="1" si="17"/>
        <v>45912.61632951389</v>
      </c>
      <c r="K190" t="str">
        <f>VLOOKUP(A190,'Assurance data'!A190:D9323,4,FALSE)</f>
        <v>Medsize</v>
      </c>
    </row>
    <row r="191" spans="1:11" x14ac:dyDescent="0.35">
      <c r="A191" s="3" t="s">
        <v>228</v>
      </c>
      <c r="B191" s="3" t="s">
        <v>1119</v>
      </c>
      <c r="C191" s="3" t="s">
        <v>1123</v>
      </c>
      <c r="D191" s="3" t="s">
        <v>1118</v>
      </c>
      <c r="E191">
        <f t="shared" si="12"/>
        <v>460.00000000000006</v>
      </c>
      <c r="F191">
        <f t="shared" si="13"/>
        <v>460</v>
      </c>
      <c r="G191" t="str">
        <f t="shared" si="14"/>
        <v>High</v>
      </c>
      <c r="H191" t="str">
        <f t="shared" si="15"/>
        <v>RV98763 - Medsize</v>
      </c>
      <c r="I191" s="2">
        <f t="shared" ca="1" si="16"/>
        <v>45912</v>
      </c>
      <c r="J191" s="5">
        <f t="shared" ca="1" si="17"/>
        <v>45912.61632951389</v>
      </c>
      <c r="K191" t="str">
        <f>VLOOKUP(A191,'Assurance data'!A191:D9324,4,FALSE)</f>
        <v>Medsize</v>
      </c>
    </row>
    <row r="192" spans="1:11" x14ac:dyDescent="0.35">
      <c r="A192" s="3" t="s">
        <v>229</v>
      </c>
      <c r="B192" s="3" t="s">
        <v>1116</v>
      </c>
      <c r="C192" s="3" t="s">
        <v>1122</v>
      </c>
      <c r="D192" s="3" t="s">
        <v>1118</v>
      </c>
      <c r="E192">
        <f t="shared" si="12"/>
        <v>210</v>
      </c>
      <c r="F192">
        <f t="shared" si="13"/>
        <v>210</v>
      </c>
      <c r="G192" t="str">
        <f t="shared" si="14"/>
        <v>Normal</v>
      </c>
      <c r="H192" t="str">
        <f t="shared" si="15"/>
        <v>II62831 - Medsize</v>
      </c>
      <c r="I192" s="2">
        <f t="shared" ca="1" si="16"/>
        <v>45912</v>
      </c>
      <c r="J192" s="5">
        <f t="shared" ca="1" si="17"/>
        <v>45912.61632951389</v>
      </c>
      <c r="K192" t="str">
        <f>VLOOKUP(A192,'Assurance data'!A192:D9325,4,FALSE)</f>
        <v>Medsize</v>
      </c>
    </row>
    <row r="193" spans="1:11" x14ac:dyDescent="0.35">
      <c r="A193" s="3" t="s">
        <v>230</v>
      </c>
      <c r="B193" s="3" t="s">
        <v>1116</v>
      </c>
      <c r="C193" s="3" t="s">
        <v>1123</v>
      </c>
      <c r="D193" s="3" t="s">
        <v>1124</v>
      </c>
      <c r="E193">
        <f t="shared" si="12"/>
        <v>200.00000000000003</v>
      </c>
      <c r="F193">
        <f t="shared" si="13"/>
        <v>200</v>
      </c>
      <c r="G193" t="str">
        <f t="shared" si="14"/>
        <v>Normal</v>
      </c>
      <c r="H193" t="str">
        <f t="shared" si="15"/>
        <v>XK33449 - Small</v>
      </c>
      <c r="I193" s="2">
        <f t="shared" ca="1" si="16"/>
        <v>45912</v>
      </c>
      <c r="J193" s="5">
        <f t="shared" ca="1" si="17"/>
        <v>45912.61632951389</v>
      </c>
      <c r="K193" t="str">
        <f>VLOOKUP(A193,'Assurance data'!A193:D9326,4,FALSE)</f>
        <v>Small</v>
      </c>
    </row>
    <row r="194" spans="1:11" x14ac:dyDescent="0.35">
      <c r="A194" s="3" t="s">
        <v>231</v>
      </c>
      <c r="B194" s="3" t="s">
        <v>1116</v>
      </c>
      <c r="C194" s="3" t="s">
        <v>1123</v>
      </c>
      <c r="D194" s="3" t="s">
        <v>1118</v>
      </c>
      <c r="E194">
        <f t="shared" si="12"/>
        <v>240.00000000000003</v>
      </c>
      <c r="F194">
        <f t="shared" si="13"/>
        <v>240</v>
      </c>
      <c r="G194" t="str">
        <f t="shared" si="14"/>
        <v>Normal</v>
      </c>
      <c r="H194" t="str">
        <f t="shared" si="15"/>
        <v>TR85083 - Medsize</v>
      </c>
      <c r="I194" s="2">
        <f t="shared" ca="1" si="16"/>
        <v>45912</v>
      </c>
      <c r="J194" s="5">
        <f t="shared" ca="1" si="17"/>
        <v>45912.61632951389</v>
      </c>
      <c r="K194" t="str">
        <f>VLOOKUP(A194,'Assurance data'!A194:D9327,4,FALSE)</f>
        <v>Medsize</v>
      </c>
    </row>
    <row r="195" spans="1:11" x14ac:dyDescent="0.35">
      <c r="A195" s="3" t="s">
        <v>232</v>
      </c>
      <c r="B195" s="3" t="s">
        <v>1116</v>
      </c>
      <c r="C195" s="3" t="s">
        <v>1117</v>
      </c>
      <c r="D195" s="3" t="s">
        <v>1124</v>
      </c>
      <c r="E195">
        <f t="shared" ref="E195:E258" si="18">IF(B195="Basic",200,IF(B195="Extended",400,300)) *
 (1 + IF(C195="Branch",0.1,IF(C195="Agent",0.05,IF(C195="Web",-0.05,0)))) +
 IF(D195="Large",50,IF(D195="Medsize",20,IF(D195="Small",-20,0)))</f>
        <v>190</v>
      </c>
      <c r="F195">
        <f t="shared" ref="F195:F258" si="19">ROUND(E195,2)</f>
        <v>190</v>
      </c>
      <c r="G195" t="str">
        <f t="shared" ref="G195:G258" si="20">IF(E195&gt;300,"High","Normal")</f>
        <v>Normal</v>
      </c>
      <c r="H195" t="str">
        <f t="shared" ref="H195:H258" si="21">CONCATENATE(A195," - ",D195)</f>
        <v>EO95328 - Small</v>
      </c>
      <c r="I195" s="2">
        <f t="shared" ref="I195:I258" ca="1" si="22">TODAY()</f>
        <v>45912</v>
      </c>
      <c r="J195" s="5">
        <f t="shared" ref="J195:J258" ca="1" si="23">NOW()</f>
        <v>45912.61632951389</v>
      </c>
      <c r="K195" t="str">
        <f>VLOOKUP(A195,'Assurance data'!A195:D9328,4,FALSE)</f>
        <v>Small</v>
      </c>
    </row>
    <row r="196" spans="1:11" x14ac:dyDescent="0.35">
      <c r="A196" s="3" t="s">
        <v>233</v>
      </c>
      <c r="B196" s="3" t="s">
        <v>1116</v>
      </c>
      <c r="C196" s="3" t="s">
        <v>1123</v>
      </c>
      <c r="D196" s="3" t="s">
        <v>1124</v>
      </c>
      <c r="E196">
        <f t="shared" si="18"/>
        <v>200.00000000000003</v>
      </c>
      <c r="F196">
        <f t="shared" si="19"/>
        <v>200</v>
      </c>
      <c r="G196" t="str">
        <f t="shared" si="20"/>
        <v>Normal</v>
      </c>
      <c r="H196" t="str">
        <f t="shared" si="21"/>
        <v>EN21086 - Small</v>
      </c>
      <c r="I196" s="2">
        <f t="shared" ca="1" si="22"/>
        <v>45912</v>
      </c>
      <c r="J196" s="5">
        <f t="shared" ca="1" si="23"/>
        <v>45912.61632951389</v>
      </c>
      <c r="K196" t="str">
        <f>VLOOKUP(A196,'Assurance data'!A196:D9329,4,FALSE)</f>
        <v>Small</v>
      </c>
    </row>
    <row r="197" spans="1:11" x14ac:dyDescent="0.35">
      <c r="A197" s="3" t="s">
        <v>234</v>
      </c>
      <c r="B197" s="3" t="s">
        <v>1119</v>
      </c>
      <c r="C197" s="3" t="s">
        <v>1117</v>
      </c>
      <c r="D197" s="3" t="s">
        <v>1124</v>
      </c>
      <c r="E197">
        <f t="shared" si="18"/>
        <v>400</v>
      </c>
      <c r="F197">
        <f t="shared" si="19"/>
        <v>400</v>
      </c>
      <c r="G197" t="str">
        <f t="shared" si="20"/>
        <v>High</v>
      </c>
      <c r="H197" t="str">
        <f t="shared" si="21"/>
        <v>YL83902 - Small</v>
      </c>
      <c r="I197" s="2">
        <f t="shared" ca="1" si="22"/>
        <v>45912</v>
      </c>
      <c r="J197" s="5">
        <f t="shared" ca="1" si="23"/>
        <v>45912.61632951389</v>
      </c>
      <c r="K197" t="str">
        <f>VLOOKUP(A197,'Assurance data'!A197:D9330,4,FALSE)</f>
        <v>Small</v>
      </c>
    </row>
    <row r="198" spans="1:11" x14ac:dyDescent="0.35">
      <c r="A198" s="3" t="s">
        <v>235</v>
      </c>
      <c r="B198" s="3" t="s">
        <v>1120</v>
      </c>
      <c r="C198" s="3" t="s">
        <v>1122</v>
      </c>
      <c r="D198" s="3" t="s">
        <v>1118</v>
      </c>
      <c r="E198">
        <f t="shared" si="18"/>
        <v>305</v>
      </c>
      <c r="F198">
        <f t="shared" si="19"/>
        <v>305</v>
      </c>
      <c r="G198" t="str">
        <f t="shared" si="20"/>
        <v>High</v>
      </c>
      <c r="H198" t="str">
        <f t="shared" si="21"/>
        <v>AZ62651 - Medsize</v>
      </c>
      <c r="I198" s="2">
        <f t="shared" ca="1" si="22"/>
        <v>45912</v>
      </c>
      <c r="J198" s="5">
        <f t="shared" ca="1" si="23"/>
        <v>45912.61632951389</v>
      </c>
      <c r="K198" t="str">
        <f>VLOOKUP(A198,'Assurance data'!A198:D9331,4,FALSE)</f>
        <v>Medsize</v>
      </c>
    </row>
    <row r="199" spans="1:11" x14ac:dyDescent="0.35">
      <c r="A199" s="3" t="s">
        <v>236</v>
      </c>
      <c r="B199" s="3" t="s">
        <v>1116</v>
      </c>
      <c r="C199" s="3" t="s">
        <v>1123</v>
      </c>
      <c r="D199" s="3" t="s">
        <v>1118</v>
      </c>
      <c r="E199">
        <f t="shared" si="18"/>
        <v>240.00000000000003</v>
      </c>
      <c r="F199">
        <f t="shared" si="19"/>
        <v>240</v>
      </c>
      <c r="G199" t="str">
        <f t="shared" si="20"/>
        <v>Normal</v>
      </c>
      <c r="H199" t="str">
        <f t="shared" si="21"/>
        <v>ZW25874 - Medsize</v>
      </c>
      <c r="I199" s="2">
        <f t="shared" ca="1" si="22"/>
        <v>45912</v>
      </c>
      <c r="J199" s="5">
        <f t="shared" ca="1" si="23"/>
        <v>45912.61632951389</v>
      </c>
      <c r="K199" t="str">
        <f>VLOOKUP(A199,'Assurance data'!A199:D9332,4,FALSE)</f>
        <v>Medsize</v>
      </c>
    </row>
    <row r="200" spans="1:11" x14ac:dyDescent="0.35">
      <c r="A200" s="3" t="s">
        <v>237</v>
      </c>
      <c r="B200" s="3" t="s">
        <v>1119</v>
      </c>
      <c r="C200" s="3" t="s">
        <v>1123</v>
      </c>
      <c r="D200" s="3" t="s">
        <v>1118</v>
      </c>
      <c r="E200">
        <f t="shared" si="18"/>
        <v>460.00000000000006</v>
      </c>
      <c r="F200">
        <f t="shared" si="19"/>
        <v>460</v>
      </c>
      <c r="G200" t="str">
        <f t="shared" si="20"/>
        <v>High</v>
      </c>
      <c r="H200" t="str">
        <f t="shared" si="21"/>
        <v>EH41854 - Medsize</v>
      </c>
      <c r="I200" s="2">
        <f t="shared" ca="1" si="22"/>
        <v>45912</v>
      </c>
      <c r="J200" s="5">
        <f t="shared" ca="1" si="23"/>
        <v>45912.61632951389</v>
      </c>
      <c r="K200" t="str">
        <f>VLOOKUP(A200,'Assurance data'!A200:D9333,4,FALSE)</f>
        <v>Medsize</v>
      </c>
    </row>
    <row r="201" spans="1:11" x14ac:dyDescent="0.35">
      <c r="A201" s="3" t="s">
        <v>238</v>
      </c>
      <c r="B201" s="3" t="s">
        <v>1119</v>
      </c>
      <c r="C201" s="3" t="s">
        <v>1123</v>
      </c>
      <c r="D201" s="3" t="s">
        <v>1118</v>
      </c>
      <c r="E201">
        <f t="shared" si="18"/>
        <v>460.00000000000006</v>
      </c>
      <c r="F201">
        <f t="shared" si="19"/>
        <v>460</v>
      </c>
      <c r="G201" t="str">
        <f t="shared" si="20"/>
        <v>High</v>
      </c>
      <c r="H201" t="str">
        <f t="shared" si="21"/>
        <v>MW70227 - Medsize</v>
      </c>
      <c r="I201" s="2">
        <f t="shared" ca="1" si="22"/>
        <v>45912</v>
      </c>
      <c r="J201" s="5">
        <f t="shared" ca="1" si="23"/>
        <v>45912.61632951389</v>
      </c>
      <c r="K201" t="str">
        <f>VLOOKUP(A201,'Assurance data'!A201:D9334,4,FALSE)</f>
        <v>Medsize</v>
      </c>
    </row>
    <row r="202" spans="1:11" x14ac:dyDescent="0.35">
      <c r="A202" s="3" t="s">
        <v>239</v>
      </c>
      <c r="B202" s="3" t="s">
        <v>1120</v>
      </c>
      <c r="C202" s="3" t="s">
        <v>1121</v>
      </c>
      <c r="D202" s="3" t="s">
        <v>1118</v>
      </c>
      <c r="E202">
        <f t="shared" si="18"/>
        <v>320</v>
      </c>
      <c r="F202">
        <f t="shared" si="19"/>
        <v>320</v>
      </c>
      <c r="G202" t="str">
        <f t="shared" si="20"/>
        <v>High</v>
      </c>
      <c r="H202" t="str">
        <f t="shared" si="21"/>
        <v>SL22297 - Medsize</v>
      </c>
      <c r="I202" s="2">
        <f t="shared" ca="1" si="22"/>
        <v>45912</v>
      </c>
      <c r="J202" s="5">
        <f t="shared" ca="1" si="23"/>
        <v>45912.61632951389</v>
      </c>
      <c r="K202" t="str">
        <f>VLOOKUP(A202,'Assurance data'!A202:D9335,4,FALSE)</f>
        <v>Medsize</v>
      </c>
    </row>
    <row r="203" spans="1:11" x14ac:dyDescent="0.35">
      <c r="A203" s="3" t="s">
        <v>240</v>
      </c>
      <c r="B203" s="3" t="s">
        <v>1119</v>
      </c>
      <c r="C203" s="3" t="s">
        <v>1117</v>
      </c>
      <c r="D203" s="3" t="s">
        <v>1118</v>
      </c>
      <c r="E203">
        <f t="shared" si="18"/>
        <v>440</v>
      </c>
      <c r="F203">
        <f t="shared" si="19"/>
        <v>440</v>
      </c>
      <c r="G203" t="str">
        <f t="shared" si="20"/>
        <v>High</v>
      </c>
      <c r="H203" t="str">
        <f t="shared" si="21"/>
        <v>RV14138 - Medsize</v>
      </c>
      <c r="I203" s="2">
        <f t="shared" ca="1" si="22"/>
        <v>45912</v>
      </c>
      <c r="J203" s="5">
        <f t="shared" ca="1" si="23"/>
        <v>45912.61632951389</v>
      </c>
      <c r="K203" t="str">
        <f>VLOOKUP(A203,'Assurance data'!A203:D9336,4,FALSE)</f>
        <v>Medsize</v>
      </c>
    </row>
    <row r="204" spans="1:11" x14ac:dyDescent="0.35">
      <c r="A204" s="3" t="s">
        <v>241</v>
      </c>
      <c r="B204" s="3" t="s">
        <v>1116</v>
      </c>
      <c r="C204" s="3" t="s">
        <v>1121</v>
      </c>
      <c r="D204" s="3" t="s">
        <v>1118</v>
      </c>
      <c r="E204">
        <f t="shared" si="18"/>
        <v>220</v>
      </c>
      <c r="F204">
        <f t="shared" si="19"/>
        <v>220</v>
      </c>
      <c r="G204" t="str">
        <f t="shared" si="20"/>
        <v>Normal</v>
      </c>
      <c r="H204" t="str">
        <f t="shared" si="21"/>
        <v>UO62808 - Medsize</v>
      </c>
      <c r="I204" s="2">
        <f t="shared" ca="1" si="22"/>
        <v>45912</v>
      </c>
      <c r="J204" s="5">
        <f t="shared" ca="1" si="23"/>
        <v>45912.61632951389</v>
      </c>
      <c r="K204" t="str">
        <f>VLOOKUP(A204,'Assurance data'!A204:D9337,4,FALSE)</f>
        <v>Medsize</v>
      </c>
    </row>
    <row r="205" spans="1:11" x14ac:dyDescent="0.35">
      <c r="A205" s="3" t="s">
        <v>242</v>
      </c>
      <c r="B205" s="3" t="s">
        <v>1116</v>
      </c>
      <c r="C205" s="3" t="s">
        <v>1117</v>
      </c>
      <c r="D205" s="3" t="s">
        <v>1118</v>
      </c>
      <c r="E205">
        <f t="shared" si="18"/>
        <v>230</v>
      </c>
      <c r="F205">
        <f t="shared" si="19"/>
        <v>230</v>
      </c>
      <c r="G205" t="str">
        <f t="shared" si="20"/>
        <v>Normal</v>
      </c>
      <c r="H205" t="str">
        <f t="shared" si="21"/>
        <v>ZX64745 - Medsize</v>
      </c>
      <c r="I205" s="2">
        <f t="shared" ca="1" si="22"/>
        <v>45912</v>
      </c>
      <c r="J205" s="5">
        <f t="shared" ca="1" si="23"/>
        <v>45912.61632951389</v>
      </c>
      <c r="K205" t="str">
        <f>VLOOKUP(A205,'Assurance data'!A205:D9338,4,FALSE)</f>
        <v>Medsize</v>
      </c>
    </row>
    <row r="206" spans="1:11" x14ac:dyDescent="0.35">
      <c r="A206" s="3" t="s">
        <v>243</v>
      </c>
      <c r="B206" s="3" t="s">
        <v>1116</v>
      </c>
      <c r="C206" s="3" t="s">
        <v>1121</v>
      </c>
      <c r="D206" s="3" t="s">
        <v>1118</v>
      </c>
      <c r="E206">
        <f t="shared" si="18"/>
        <v>220</v>
      </c>
      <c r="F206">
        <f t="shared" si="19"/>
        <v>220</v>
      </c>
      <c r="G206" t="str">
        <f t="shared" si="20"/>
        <v>Normal</v>
      </c>
      <c r="H206" t="str">
        <f t="shared" si="21"/>
        <v>FL34139 - Medsize</v>
      </c>
      <c r="I206" s="2">
        <f t="shared" ca="1" si="22"/>
        <v>45912</v>
      </c>
      <c r="J206" s="5">
        <f t="shared" ca="1" si="23"/>
        <v>45912.61632951389</v>
      </c>
      <c r="K206" t="str">
        <f>VLOOKUP(A206,'Assurance data'!A206:D9339,4,FALSE)</f>
        <v>Medsize</v>
      </c>
    </row>
    <row r="207" spans="1:11" x14ac:dyDescent="0.35">
      <c r="A207" s="3" t="s">
        <v>244</v>
      </c>
      <c r="B207" s="3" t="s">
        <v>1116</v>
      </c>
      <c r="C207" s="3" t="s">
        <v>1117</v>
      </c>
      <c r="D207" s="3" t="s">
        <v>1118</v>
      </c>
      <c r="E207">
        <f t="shared" si="18"/>
        <v>230</v>
      </c>
      <c r="F207">
        <f t="shared" si="19"/>
        <v>230</v>
      </c>
      <c r="G207" t="str">
        <f t="shared" si="20"/>
        <v>Normal</v>
      </c>
      <c r="H207" t="str">
        <f t="shared" si="21"/>
        <v>TS11219 - Medsize</v>
      </c>
      <c r="I207" s="2">
        <f t="shared" ca="1" si="22"/>
        <v>45912</v>
      </c>
      <c r="J207" s="5">
        <f t="shared" ca="1" si="23"/>
        <v>45912.61632951389</v>
      </c>
      <c r="K207" t="str">
        <f>VLOOKUP(A207,'Assurance data'!A207:D9340,4,FALSE)</f>
        <v>Medsize</v>
      </c>
    </row>
    <row r="208" spans="1:11" x14ac:dyDescent="0.35">
      <c r="A208" s="3" t="s">
        <v>245</v>
      </c>
      <c r="B208" s="3" t="s">
        <v>1116</v>
      </c>
      <c r="C208" s="3" t="s">
        <v>1123</v>
      </c>
      <c r="D208" s="3" t="s">
        <v>1118</v>
      </c>
      <c r="E208">
        <f t="shared" si="18"/>
        <v>240.00000000000003</v>
      </c>
      <c r="F208">
        <f t="shared" si="19"/>
        <v>240</v>
      </c>
      <c r="G208" t="str">
        <f t="shared" si="20"/>
        <v>Normal</v>
      </c>
      <c r="H208" t="str">
        <f t="shared" si="21"/>
        <v>XX12304 - Medsize</v>
      </c>
      <c r="I208" s="2">
        <f t="shared" ca="1" si="22"/>
        <v>45912</v>
      </c>
      <c r="J208" s="5">
        <f t="shared" ca="1" si="23"/>
        <v>45912.61632951389</v>
      </c>
      <c r="K208" t="str">
        <f>VLOOKUP(A208,'Assurance data'!A208:D9341,4,FALSE)</f>
        <v>Medsize</v>
      </c>
    </row>
    <row r="209" spans="1:11" x14ac:dyDescent="0.35">
      <c r="A209" s="3" t="s">
        <v>246</v>
      </c>
      <c r="B209" s="3" t="s">
        <v>1120</v>
      </c>
      <c r="C209" s="3" t="s">
        <v>1123</v>
      </c>
      <c r="D209" s="3" t="s">
        <v>1124</v>
      </c>
      <c r="E209">
        <f t="shared" si="18"/>
        <v>310</v>
      </c>
      <c r="F209">
        <f t="shared" si="19"/>
        <v>310</v>
      </c>
      <c r="G209" t="str">
        <f t="shared" si="20"/>
        <v>High</v>
      </c>
      <c r="H209" t="str">
        <f t="shared" si="21"/>
        <v>SD64087 - Small</v>
      </c>
      <c r="I209" s="2">
        <f t="shared" ca="1" si="22"/>
        <v>45912</v>
      </c>
      <c r="J209" s="5">
        <f t="shared" ca="1" si="23"/>
        <v>45912.61632951389</v>
      </c>
      <c r="K209" t="str">
        <f>VLOOKUP(A209,'Assurance data'!A209:D9342,4,FALSE)</f>
        <v>Small</v>
      </c>
    </row>
    <row r="210" spans="1:11" x14ac:dyDescent="0.35">
      <c r="A210" s="3" t="s">
        <v>247</v>
      </c>
      <c r="B210" s="3" t="s">
        <v>1116</v>
      </c>
      <c r="C210" s="3" t="s">
        <v>1117</v>
      </c>
      <c r="D210" s="3" t="s">
        <v>1118</v>
      </c>
      <c r="E210">
        <f t="shared" si="18"/>
        <v>230</v>
      </c>
      <c r="F210">
        <f t="shared" si="19"/>
        <v>230</v>
      </c>
      <c r="G210" t="str">
        <f t="shared" si="20"/>
        <v>Normal</v>
      </c>
      <c r="H210" t="str">
        <f t="shared" si="21"/>
        <v>OY38576 - Medsize</v>
      </c>
      <c r="I210" s="2">
        <f t="shared" ca="1" si="22"/>
        <v>45912</v>
      </c>
      <c r="J210" s="5">
        <f t="shared" ca="1" si="23"/>
        <v>45912.61632951389</v>
      </c>
      <c r="K210" t="str">
        <f>VLOOKUP(A210,'Assurance data'!A210:D9343,4,FALSE)</f>
        <v>Medsize</v>
      </c>
    </row>
    <row r="211" spans="1:11" x14ac:dyDescent="0.35">
      <c r="A211" s="3" t="s">
        <v>248</v>
      </c>
      <c r="B211" s="3" t="s">
        <v>1119</v>
      </c>
      <c r="C211" s="3" t="s">
        <v>1122</v>
      </c>
      <c r="D211" s="3" t="s">
        <v>1118</v>
      </c>
      <c r="E211">
        <f t="shared" si="18"/>
        <v>400</v>
      </c>
      <c r="F211">
        <f t="shared" si="19"/>
        <v>400</v>
      </c>
      <c r="G211" t="str">
        <f t="shared" si="20"/>
        <v>High</v>
      </c>
      <c r="H211" t="str">
        <f t="shared" si="21"/>
        <v>BG76355 - Medsize</v>
      </c>
      <c r="I211" s="2">
        <f t="shared" ca="1" si="22"/>
        <v>45912</v>
      </c>
      <c r="J211" s="5">
        <f t="shared" ca="1" si="23"/>
        <v>45912.61632951389</v>
      </c>
      <c r="K211" t="str">
        <f>VLOOKUP(A211,'Assurance data'!A211:D9344,4,FALSE)</f>
        <v>Medsize</v>
      </c>
    </row>
    <row r="212" spans="1:11" x14ac:dyDescent="0.35">
      <c r="A212" s="3" t="s">
        <v>249</v>
      </c>
      <c r="B212" s="3" t="s">
        <v>1119</v>
      </c>
      <c r="C212" s="3" t="s">
        <v>1117</v>
      </c>
      <c r="D212" s="3" t="s">
        <v>1124</v>
      </c>
      <c r="E212">
        <f t="shared" si="18"/>
        <v>400</v>
      </c>
      <c r="F212">
        <f t="shared" si="19"/>
        <v>400</v>
      </c>
      <c r="G212" t="str">
        <f t="shared" si="20"/>
        <v>High</v>
      </c>
      <c r="H212" t="str">
        <f t="shared" si="21"/>
        <v>IP66913 - Small</v>
      </c>
      <c r="I212" s="2">
        <f t="shared" ca="1" si="22"/>
        <v>45912</v>
      </c>
      <c r="J212" s="5">
        <f t="shared" ca="1" si="23"/>
        <v>45912.61632951389</v>
      </c>
      <c r="K212" t="str">
        <f>VLOOKUP(A212,'Assurance data'!A212:D9345,4,FALSE)</f>
        <v>Small</v>
      </c>
    </row>
    <row r="213" spans="1:11" x14ac:dyDescent="0.35">
      <c r="A213" s="3" t="s">
        <v>250</v>
      </c>
      <c r="B213" s="3" t="s">
        <v>1116</v>
      </c>
      <c r="C213" s="3" t="s">
        <v>1117</v>
      </c>
      <c r="D213" s="3" t="s">
        <v>1118</v>
      </c>
      <c r="E213">
        <f t="shared" si="18"/>
        <v>230</v>
      </c>
      <c r="F213">
        <f t="shared" si="19"/>
        <v>230</v>
      </c>
      <c r="G213" t="str">
        <f t="shared" si="20"/>
        <v>Normal</v>
      </c>
      <c r="H213" t="str">
        <f t="shared" si="21"/>
        <v>LE95702 - Medsize</v>
      </c>
      <c r="I213" s="2">
        <f t="shared" ca="1" si="22"/>
        <v>45912</v>
      </c>
      <c r="J213" s="5">
        <f t="shared" ca="1" si="23"/>
        <v>45912.61632951389</v>
      </c>
      <c r="K213" t="str">
        <f>VLOOKUP(A213,'Assurance data'!A213:D9346,4,FALSE)</f>
        <v>Medsize</v>
      </c>
    </row>
    <row r="214" spans="1:11" x14ac:dyDescent="0.35">
      <c r="A214" s="3" t="s">
        <v>251</v>
      </c>
      <c r="B214" s="3" t="s">
        <v>1119</v>
      </c>
      <c r="C214" s="3" t="s">
        <v>1122</v>
      </c>
      <c r="D214" s="3" t="s">
        <v>1124</v>
      </c>
      <c r="E214">
        <f t="shared" si="18"/>
        <v>360</v>
      </c>
      <c r="F214">
        <f t="shared" si="19"/>
        <v>360</v>
      </c>
      <c r="G214" t="str">
        <f t="shared" si="20"/>
        <v>High</v>
      </c>
      <c r="H214" t="str">
        <f t="shared" si="21"/>
        <v>KX54357 - Small</v>
      </c>
      <c r="I214" s="2">
        <f t="shared" ca="1" si="22"/>
        <v>45912</v>
      </c>
      <c r="J214" s="5">
        <f t="shared" ca="1" si="23"/>
        <v>45912.61632951389</v>
      </c>
      <c r="K214" t="str">
        <f>VLOOKUP(A214,'Assurance data'!A214:D9347,4,FALSE)</f>
        <v>Small</v>
      </c>
    </row>
    <row r="215" spans="1:11" x14ac:dyDescent="0.35">
      <c r="A215" s="3" t="s">
        <v>252</v>
      </c>
      <c r="B215" s="3" t="s">
        <v>1116</v>
      </c>
      <c r="C215" s="3" t="s">
        <v>1117</v>
      </c>
      <c r="D215" s="3" t="s">
        <v>1118</v>
      </c>
      <c r="E215">
        <f t="shared" si="18"/>
        <v>230</v>
      </c>
      <c r="F215">
        <f t="shared" si="19"/>
        <v>230</v>
      </c>
      <c r="G215" t="str">
        <f t="shared" si="20"/>
        <v>Normal</v>
      </c>
      <c r="H215" t="str">
        <f t="shared" si="21"/>
        <v>EZ78112 - Medsize</v>
      </c>
      <c r="I215" s="2">
        <f t="shared" ca="1" si="22"/>
        <v>45912</v>
      </c>
      <c r="J215" s="5">
        <f t="shared" ca="1" si="23"/>
        <v>45912.61632951389</v>
      </c>
      <c r="K215" t="str">
        <f>VLOOKUP(A215,'Assurance data'!A215:D9348,4,FALSE)</f>
        <v>Medsize</v>
      </c>
    </row>
    <row r="216" spans="1:11" x14ac:dyDescent="0.35">
      <c r="A216" s="3" t="s">
        <v>253</v>
      </c>
      <c r="B216" s="3" t="s">
        <v>1116</v>
      </c>
      <c r="C216" s="3" t="s">
        <v>1117</v>
      </c>
      <c r="D216" s="3" t="s">
        <v>1124</v>
      </c>
      <c r="E216">
        <f t="shared" si="18"/>
        <v>190</v>
      </c>
      <c r="F216">
        <f t="shared" si="19"/>
        <v>190</v>
      </c>
      <c r="G216" t="str">
        <f t="shared" si="20"/>
        <v>Normal</v>
      </c>
      <c r="H216" t="str">
        <f t="shared" si="21"/>
        <v>XN16891 - Small</v>
      </c>
      <c r="I216" s="2">
        <f t="shared" ca="1" si="22"/>
        <v>45912</v>
      </c>
      <c r="J216" s="5">
        <f t="shared" ca="1" si="23"/>
        <v>45912.61632951389</v>
      </c>
      <c r="K216" t="str">
        <f>VLOOKUP(A216,'Assurance data'!A216:D9349,4,FALSE)</f>
        <v>Small</v>
      </c>
    </row>
    <row r="217" spans="1:11" x14ac:dyDescent="0.35">
      <c r="A217" s="3" t="s">
        <v>254</v>
      </c>
      <c r="B217" s="3" t="s">
        <v>1119</v>
      </c>
      <c r="C217" s="3" t="s">
        <v>1121</v>
      </c>
      <c r="D217" s="3" t="s">
        <v>1126</v>
      </c>
      <c r="E217">
        <f t="shared" si="18"/>
        <v>450</v>
      </c>
      <c r="F217">
        <f t="shared" si="19"/>
        <v>450</v>
      </c>
      <c r="G217" t="str">
        <f t="shared" si="20"/>
        <v>High</v>
      </c>
      <c r="H217" t="str">
        <f t="shared" si="21"/>
        <v>XK31350 - Large</v>
      </c>
      <c r="I217" s="2">
        <f t="shared" ca="1" si="22"/>
        <v>45912</v>
      </c>
      <c r="J217" s="5">
        <f t="shared" ca="1" si="23"/>
        <v>45912.61632951389</v>
      </c>
      <c r="K217" t="str">
        <f>VLOOKUP(A217,'Assurance data'!A217:D9350,4,FALSE)</f>
        <v>Large</v>
      </c>
    </row>
    <row r="218" spans="1:11" x14ac:dyDescent="0.35">
      <c r="A218" s="3" t="s">
        <v>255</v>
      </c>
      <c r="B218" s="3" t="s">
        <v>1120</v>
      </c>
      <c r="C218" s="3" t="s">
        <v>1117</v>
      </c>
      <c r="D218" s="3" t="s">
        <v>1124</v>
      </c>
      <c r="E218">
        <f t="shared" si="18"/>
        <v>295</v>
      </c>
      <c r="F218">
        <f t="shared" si="19"/>
        <v>295</v>
      </c>
      <c r="G218" t="str">
        <f t="shared" si="20"/>
        <v>Normal</v>
      </c>
      <c r="H218" t="str">
        <f t="shared" si="21"/>
        <v>CC30924 - Small</v>
      </c>
      <c r="I218" s="2">
        <f t="shared" ca="1" si="22"/>
        <v>45912</v>
      </c>
      <c r="J218" s="5">
        <f t="shared" ca="1" si="23"/>
        <v>45912.61632951389</v>
      </c>
      <c r="K218" t="str">
        <f>VLOOKUP(A218,'Assurance data'!A218:D9351,4,FALSE)</f>
        <v>Small</v>
      </c>
    </row>
    <row r="219" spans="1:11" x14ac:dyDescent="0.35">
      <c r="A219" s="3" t="s">
        <v>256</v>
      </c>
      <c r="B219" s="3" t="s">
        <v>1119</v>
      </c>
      <c r="C219" s="3" t="s">
        <v>1117</v>
      </c>
      <c r="D219" s="3" t="s">
        <v>1124</v>
      </c>
      <c r="E219">
        <f t="shared" si="18"/>
        <v>400</v>
      </c>
      <c r="F219">
        <f t="shared" si="19"/>
        <v>400</v>
      </c>
      <c r="G219" t="str">
        <f t="shared" si="20"/>
        <v>High</v>
      </c>
      <c r="H219" t="str">
        <f t="shared" si="21"/>
        <v>IT78748 - Small</v>
      </c>
      <c r="I219" s="2">
        <f t="shared" ca="1" si="22"/>
        <v>45912</v>
      </c>
      <c r="J219" s="5">
        <f t="shared" ca="1" si="23"/>
        <v>45912.61632951389</v>
      </c>
      <c r="K219" t="str">
        <f>VLOOKUP(A219,'Assurance data'!A219:D9352,4,FALSE)</f>
        <v>Small</v>
      </c>
    </row>
    <row r="220" spans="1:11" x14ac:dyDescent="0.35">
      <c r="A220" s="3" t="s">
        <v>257</v>
      </c>
      <c r="B220" s="3" t="s">
        <v>1116</v>
      </c>
      <c r="C220" s="3" t="s">
        <v>1122</v>
      </c>
      <c r="D220" s="3" t="s">
        <v>1118</v>
      </c>
      <c r="E220">
        <f t="shared" si="18"/>
        <v>210</v>
      </c>
      <c r="F220">
        <f t="shared" si="19"/>
        <v>210</v>
      </c>
      <c r="G220" t="str">
        <f t="shared" si="20"/>
        <v>Normal</v>
      </c>
      <c r="H220" t="str">
        <f t="shared" si="21"/>
        <v>KY33386 - Medsize</v>
      </c>
      <c r="I220" s="2">
        <f t="shared" ca="1" si="22"/>
        <v>45912</v>
      </c>
      <c r="J220" s="5">
        <f t="shared" ca="1" si="23"/>
        <v>45912.61632951389</v>
      </c>
      <c r="K220" t="str">
        <f>VLOOKUP(A220,'Assurance data'!A220:D9353,4,FALSE)</f>
        <v>Medsize</v>
      </c>
    </row>
    <row r="221" spans="1:11" x14ac:dyDescent="0.35">
      <c r="A221" s="3" t="s">
        <v>258</v>
      </c>
      <c r="B221" s="3" t="s">
        <v>1116</v>
      </c>
      <c r="C221" s="3" t="s">
        <v>1123</v>
      </c>
      <c r="D221" s="3" t="s">
        <v>1118</v>
      </c>
      <c r="E221">
        <f t="shared" si="18"/>
        <v>240.00000000000003</v>
      </c>
      <c r="F221">
        <f t="shared" si="19"/>
        <v>240</v>
      </c>
      <c r="G221" t="str">
        <f t="shared" si="20"/>
        <v>Normal</v>
      </c>
      <c r="H221" t="str">
        <f t="shared" si="21"/>
        <v>CO44221 - Medsize</v>
      </c>
      <c r="I221" s="2">
        <f t="shared" ca="1" si="22"/>
        <v>45912</v>
      </c>
      <c r="J221" s="5">
        <f t="shared" ca="1" si="23"/>
        <v>45912.61632951389</v>
      </c>
      <c r="K221" t="str">
        <f>VLOOKUP(A221,'Assurance data'!A221:D9354,4,FALSE)</f>
        <v>Medsize</v>
      </c>
    </row>
    <row r="222" spans="1:11" x14ac:dyDescent="0.35">
      <c r="A222" s="3" t="s">
        <v>259</v>
      </c>
      <c r="B222" s="3" t="s">
        <v>1116</v>
      </c>
      <c r="C222" s="3" t="s">
        <v>1123</v>
      </c>
      <c r="D222" s="3" t="s">
        <v>1118</v>
      </c>
      <c r="E222">
        <f t="shared" si="18"/>
        <v>240.00000000000003</v>
      </c>
      <c r="F222">
        <f t="shared" si="19"/>
        <v>240</v>
      </c>
      <c r="G222" t="str">
        <f t="shared" si="20"/>
        <v>Normal</v>
      </c>
      <c r="H222" t="str">
        <f t="shared" si="21"/>
        <v>LK60013 - Medsize</v>
      </c>
      <c r="I222" s="2">
        <f t="shared" ca="1" si="22"/>
        <v>45912</v>
      </c>
      <c r="J222" s="5">
        <f t="shared" ca="1" si="23"/>
        <v>45912.61632951389</v>
      </c>
      <c r="K222" t="str">
        <f>VLOOKUP(A222,'Assurance data'!A222:D9355,4,FALSE)</f>
        <v>Medsize</v>
      </c>
    </row>
    <row r="223" spans="1:11" x14ac:dyDescent="0.35">
      <c r="A223" s="3" t="s">
        <v>260</v>
      </c>
      <c r="B223" s="3" t="s">
        <v>1116</v>
      </c>
      <c r="C223" s="3" t="s">
        <v>1121</v>
      </c>
      <c r="D223" s="3" t="s">
        <v>1118</v>
      </c>
      <c r="E223">
        <f t="shared" si="18"/>
        <v>220</v>
      </c>
      <c r="F223">
        <f t="shared" si="19"/>
        <v>220</v>
      </c>
      <c r="G223" t="str">
        <f t="shared" si="20"/>
        <v>Normal</v>
      </c>
      <c r="H223" t="str">
        <f t="shared" si="21"/>
        <v>DE21533 - Medsize</v>
      </c>
      <c r="I223" s="2">
        <f t="shared" ca="1" si="22"/>
        <v>45912</v>
      </c>
      <c r="J223" s="5">
        <f t="shared" ca="1" si="23"/>
        <v>45912.61632951389</v>
      </c>
      <c r="K223" t="str">
        <f>VLOOKUP(A223,'Assurance data'!A223:D9356,4,FALSE)</f>
        <v>Medsize</v>
      </c>
    </row>
    <row r="224" spans="1:11" x14ac:dyDescent="0.35">
      <c r="A224" s="3" t="s">
        <v>261</v>
      </c>
      <c r="B224" s="3" t="s">
        <v>1116</v>
      </c>
      <c r="C224" s="3" t="s">
        <v>1121</v>
      </c>
      <c r="D224" s="3" t="s">
        <v>1124</v>
      </c>
      <c r="E224">
        <f t="shared" si="18"/>
        <v>180</v>
      </c>
      <c r="F224">
        <f t="shared" si="19"/>
        <v>180</v>
      </c>
      <c r="G224" t="str">
        <f t="shared" si="20"/>
        <v>Normal</v>
      </c>
      <c r="H224" t="str">
        <f t="shared" si="21"/>
        <v>YS94121 - Small</v>
      </c>
      <c r="I224" s="2">
        <f t="shared" ca="1" si="22"/>
        <v>45912</v>
      </c>
      <c r="J224" s="5">
        <f t="shared" ca="1" si="23"/>
        <v>45912.61632951389</v>
      </c>
      <c r="K224" t="str">
        <f>VLOOKUP(A224,'Assurance data'!A224:D9357,4,FALSE)</f>
        <v>Small</v>
      </c>
    </row>
    <row r="225" spans="1:11" x14ac:dyDescent="0.35">
      <c r="A225" s="3" t="s">
        <v>262</v>
      </c>
      <c r="B225" s="3" t="s">
        <v>1119</v>
      </c>
      <c r="C225" s="3" t="s">
        <v>1123</v>
      </c>
      <c r="D225" s="3" t="s">
        <v>1124</v>
      </c>
      <c r="E225">
        <f t="shared" si="18"/>
        <v>420.00000000000006</v>
      </c>
      <c r="F225">
        <f t="shared" si="19"/>
        <v>420</v>
      </c>
      <c r="G225" t="str">
        <f t="shared" si="20"/>
        <v>High</v>
      </c>
      <c r="H225" t="str">
        <f t="shared" si="21"/>
        <v>UK68427 - Small</v>
      </c>
      <c r="I225" s="2">
        <f t="shared" ca="1" si="22"/>
        <v>45912</v>
      </c>
      <c r="J225" s="5">
        <f t="shared" ca="1" si="23"/>
        <v>45912.61632951389</v>
      </c>
      <c r="K225" t="str">
        <f>VLOOKUP(A225,'Assurance data'!A225:D9358,4,FALSE)</f>
        <v>Small</v>
      </c>
    </row>
    <row r="226" spans="1:11" x14ac:dyDescent="0.35">
      <c r="A226" s="3" t="s">
        <v>263</v>
      </c>
      <c r="B226" s="3" t="s">
        <v>1116</v>
      </c>
      <c r="C226" s="3" t="s">
        <v>1121</v>
      </c>
      <c r="D226" s="3" t="s">
        <v>1124</v>
      </c>
      <c r="E226">
        <f t="shared" si="18"/>
        <v>180</v>
      </c>
      <c r="F226">
        <f t="shared" si="19"/>
        <v>180</v>
      </c>
      <c r="G226" t="str">
        <f t="shared" si="20"/>
        <v>Normal</v>
      </c>
      <c r="H226" t="str">
        <f t="shared" si="21"/>
        <v>TE49565 - Small</v>
      </c>
      <c r="I226" s="2">
        <f t="shared" ca="1" si="22"/>
        <v>45912</v>
      </c>
      <c r="J226" s="5">
        <f t="shared" ca="1" si="23"/>
        <v>45912.61632951389</v>
      </c>
      <c r="K226" t="str">
        <f>VLOOKUP(A226,'Assurance data'!A226:D9359,4,FALSE)</f>
        <v>Small</v>
      </c>
    </row>
    <row r="227" spans="1:11" x14ac:dyDescent="0.35">
      <c r="A227" s="3" t="s">
        <v>264</v>
      </c>
      <c r="B227" s="3" t="s">
        <v>1119</v>
      </c>
      <c r="C227" s="3" t="s">
        <v>1123</v>
      </c>
      <c r="D227" s="3" t="s">
        <v>1118</v>
      </c>
      <c r="E227">
        <f t="shared" si="18"/>
        <v>460.00000000000006</v>
      </c>
      <c r="F227">
        <f t="shared" si="19"/>
        <v>460</v>
      </c>
      <c r="G227" t="str">
        <f t="shared" si="20"/>
        <v>High</v>
      </c>
      <c r="H227" t="str">
        <f t="shared" si="21"/>
        <v>RA88421 - Medsize</v>
      </c>
      <c r="I227" s="2">
        <f t="shared" ca="1" si="22"/>
        <v>45912</v>
      </c>
      <c r="J227" s="5">
        <f t="shared" ca="1" si="23"/>
        <v>45912.61632951389</v>
      </c>
      <c r="K227" t="str">
        <f>VLOOKUP(A227,'Assurance data'!A227:D9360,4,FALSE)</f>
        <v>Medsize</v>
      </c>
    </row>
    <row r="228" spans="1:11" x14ac:dyDescent="0.35">
      <c r="A228" s="3" t="s">
        <v>265</v>
      </c>
      <c r="B228" s="3" t="s">
        <v>1116</v>
      </c>
      <c r="C228" s="3" t="s">
        <v>1123</v>
      </c>
      <c r="D228" s="3" t="s">
        <v>1118</v>
      </c>
      <c r="E228">
        <f t="shared" si="18"/>
        <v>240.00000000000003</v>
      </c>
      <c r="F228">
        <f t="shared" si="19"/>
        <v>240</v>
      </c>
      <c r="G228" t="str">
        <f t="shared" si="20"/>
        <v>Normal</v>
      </c>
      <c r="H228" t="str">
        <f t="shared" si="21"/>
        <v>KQ51983 - Medsize</v>
      </c>
      <c r="I228" s="2">
        <f t="shared" ca="1" si="22"/>
        <v>45912</v>
      </c>
      <c r="J228" s="5">
        <f t="shared" ca="1" si="23"/>
        <v>45912.61632951389</v>
      </c>
      <c r="K228" t="str">
        <f>VLOOKUP(A228,'Assurance data'!A228:D9361,4,FALSE)</f>
        <v>Medsize</v>
      </c>
    </row>
    <row r="229" spans="1:11" x14ac:dyDescent="0.35">
      <c r="A229" s="3" t="s">
        <v>266</v>
      </c>
      <c r="B229" s="3" t="s">
        <v>1116</v>
      </c>
      <c r="C229" s="3" t="s">
        <v>1117</v>
      </c>
      <c r="D229" s="3" t="s">
        <v>1118</v>
      </c>
      <c r="E229">
        <f t="shared" si="18"/>
        <v>230</v>
      </c>
      <c r="F229">
        <f t="shared" si="19"/>
        <v>230</v>
      </c>
      <c r="G229" t="str">
        <f t="shared" si="20"/>
        <v>Normal</v>
      </c>
      <c r="H229" t="str">
        <f t="shared" si="21"/>
        <v>CD88896 - Medsize</v>
      </c>
      <c r="I229" s="2">
        <f t="shared" ca="1" si="22"/>
        <v>45912</v>
      </c>
      <c r="J229" s="5">
        <f t="shared" ca="1" si="23"/>
        <v>45912.61632951389</v>
      </c>
      <c r="K229" t="str">
        <f>VLOOKUP(A229,'Assurance data'!A229:D9362,4,FALSE)</f>
        <v>Medsize</v>
      </c>
    </row>
    <row r="230" spans="1:11" x14ac:dyDescent="0.35">
      <c r="A230" s="3" t="s">
        <v>267</v>
      </c>
      <c r="B230" s="3" t="s">
        <v>1116</v>
      </c>
      <c r="C230" s="3" t="s">
        <v>1117</v>
      </c>
      <c r="D230" s="3" t="s">
        <v>1124</v>
      </c>
      <c r="E230">
        <f t="shared" si="18"/>
        <v>190</v>
      </c>
      <c r="F230">
        <f t="shared" si="19"/>
        <v>190</v>
      </c>
      <c r="G230" t="str">
        <f t="shared" si="20"/>
        <v>Normal</v>
      </c>
      <c r="H230" t="str">
        <f t="shared" si="21"/>
        <v>YV22553 - Small</v>
      </c>
      <c r="I230" s="2">
        <f t="shared" ca="1" si="22"/>
        <v>45912</v>
      </c>
      <c r="J230" s="5">
        <f t="shared" ca="1" si="23"/>
        <v>45912.61632951389</v>
      </c>
      <c r="K230" t="str">
        <f>VLOOKUP(A230,'Assurance data'!A230:D9363,4,FALSE)</f>
        <v>Small</v>
      </c>
    </row>
    <row r="231" spans="1:11" x14ac:dyDescent="0.35">
      <c r="A231" s="3" t="s">
        <v>268</v>
      </c>
      <c r="B231" s="3" t="s">
        <v>1116</v>
      </c>
      <c r="C231" s="3" t="s">
        <v>1117</v>
      </c>
      <c r="D231" s="3" t="s">
        <v>1124</v>
      </c>
      <c r="E231">
        <f t="shared" si="18"/>
        <v>190</v>
      </c>
      <c r="F231">
        <f t="shared" si="19"/>
        <v>190</v>
      </c>
      <c r="G231" t="str">
        <f t="shared" si="20"/>
        <v>Normal</v>
      </c>
      <c r="H231" t="str">
        <f t="shared" si="21"/>
        <v>WU14435 - Small</v>
      </c>
      <c r="I231" s="2">
        <f t="shared" ca="1" si="22"/>
        <v>45912</v>
      </c>
      <c r="J231" s="5">
        <f t="shared" ca="1" si="23"/>
        <v>45912.61632951389</v>
      </c>
      <c r="K231" t="str">
        <f>VLOOKUP(A231,'Assurance data'!A231:D9364,4,FALSE)</f>
        <v>Small</v>
      </c>
    </row>
    <row r="232" spans="1:11" x14ac:dyDescent="0.35">
      <c r="A232" s="3" t="s">
        <v>269</v>
      </c>
      <c r="B232" s="3" t="s">
        <v>1116</v>
      </c>
      <c r="C232" s="3" t="s">
        <v>1121</v>
      </c>
      <c r="D232" s="3" t="s">
        <v>1118</v>
      </c>
      <c r="E232">
        <f t="shared" si="18"/>
        <v>220</v>
      </c>
      <c r="F232">
        <f t="shared" si="19"/>
        <v>220</v>
      </c>
      <c r="G232" t="str">
        <f t="shared" si="20"/>
        <v>Normal</v>
      </c>
      <c r="H232" t="str">
        <f t="shared" si="21"/>
        <v>XV84099 - Medsize</v>
      </c>
      <c r="I232" s="2">
        <f t="shared" ca="1" si="22"/>
        <v>45912</v>
      </c>
      <c r="J232" s="5">
        <f t="shared" ca="1" si="23"/>
        <v>45912.61632951389</v>
      </c>
      <c r="K232" t="str">
        <f>VLOOKUP(A232,'Assurance data'!A232:D9365,4,FALSE)</f>
        <v>Medsize</v>
      </c>
    </row>
    <row r="233" spans="1:11" x14ac:dyDescent="0.35">
      <c r="A233" s="3" t="s">
        <v>270</v>
      </c>
      <c r="B233" s="3" t="s">
        <v>1116</v>
      </c>
      <c r="C233" s="3" t="s">
        <v>1117</v>
      </c>
      <c r="D233" s="3" t="s">
        <v>1118</v>
      </c>
      <c r="E233">
        <f t="shared" si="18"/>
        <v>230</v>
      </c>
      <c r="F233">
        <f t="shared" si="19"/>
        <v>230</v>
      </c>
      <c r="G233" t="str">
        <f t="shared" si="20"/>
        <v>Normal</v>
      </c>
      <c r="H233" t="str">
        <f t="shared" si="21"/>
        <v>RI24911 - Medsize</v>
      </c>
      <c r="I233" s="2">
        <f t="shared" ca="1" si="22"/>
        <v>45912</v>
      </c>
      <c r="J233" s="5">
        <f t="shared" ca="1" si="23"/>
        <v>45912.61632951389</v>
      </c>
      <c r="K233" t="str">
        <f>VLOOKUP(A233,'Assurance data'!A233:D9366,4,FALSE)</f>
        <v>Medsize</v>
      </c>
    </row>
    <row r="234" spans="1:11" x14ac:dyDescent="0.35">
      <c r="A234" s="3" t="s">
        <v>272</v>
      </c>
      <c r="B234" s="3" t="s">
        <v>1119</v>
      </c>
      <c r="C234" s="3" t="s">
        <v>1117</v>
      </c>
      <c r="D234" s="3" t="s">
        <v>1118</v>
      </c>
      <c r="E234">
        <f t="shared" si="18"/>
        <v>440</v>
      </c>
      <c r="F234">
        <f t="shared" si="19"/>
        <v>440</v>
      </c>
      <c r="G234" t="str">
        <f t="shared" si="20"/>
        <v>High</v>
      </c>
      <c r="H234" t="str">
        <f t="shared" si="21"/>
        <v>KO26461 - Medsize</v>
      </c>
      <c r="I234" s="2">
        <f t="shared" ca="1" si="22"/>
        <v>45912</v>
      </c>
      <c r="J234" s="5">
        <f t="shared" ca="1" si="23"/>
        <v>45912.61632951389</v>
      </c>
      <c r="K234" t="str">
        <f>VLOOKUP(A234,'Assurance data'!A234:D9367,4,FALSE)</f>
        <v>Medsize</v>
      </c>
    </row>
    <row r="235" spans="1:11" x14ac:dyDescent="0.35">
      <c r="A235" s="3" t="s">
        <v>273</v>
      </c>
      <c r="B235" s="3" t="s">
        <v>1120</v>
      </c>
      <c r="C235" s="3" t="s">
        <v>1122</v>
      </c>
      <c r="D235" s="3" t="s">
        <v>1124</v>
      </c>
      <c r="E235">
        <f t="shared" si="18"/>
        <v>265</v>
      </c>
      <c r="F235">
        <f t="shared" si="19"/>
        <v>265</v>
      </c>
      <c r="G235" t="str">
        <f t="shared" si="20"/>
        <v>Normal</v>
      </c>
      <c r="H235" t="str">
        <f t="shared" si="21"/>
        <v>HI14283 - Small</v>
      </c>
      <c r="I235" s="2">
        <f t="shared" ca="1" si="22"/>
        <v>45912</v>
      </c>
      <c r="J235" s="5">
        <f t="shared" ca="1" si="23"/>
        <v>45912.61632951389</v>
      </c>
      <c r="K235" t="str">
        <f>VLOOKUP(A235,'Assurance data'!A235:D9368,4,FALSE)</f>
        <v>Small</v>
      </c>
    </row>
    <row r="236" spans="1:11" x14ac:dyDescent="0.35">
      <c r="A236" s="3" t="s">
        <v>274</v>
      </c>
      <c r="B236" s="3" t="s">
        <v>1116</v>
      </c>
      <c r="C236" s="3" t="s">
        <v>1121</v>
      </c>
      <c r="D236" s="3" t="s">
        <v>1118</v>
      </c>
      <c r="E236">
        <f t="shared" si="18"/>
        <v>220</v>
      </c>
      <c r="F236">
        <f t="shared" si="19"/>
        <v>220</v>
      </c>
      <c r="G236" t="str">
        <f t="shared" si="20"/>
        <v>Normal</v>
      </c>
      <c r="H236" t="str">
        <f t="shared" si="21"/>
        <v>PT50227 - Medsize</v>
      </c>
      <c r="I236" s="2">
        <f t="shared" ca="1" si="22"/>
        <v>45912</v>
      </c>
      <c r="J236" s="5">
        <f t="shared" ca="1" si="23"/>
        <v>45912.61632951389</v>
      </c>
      <c r="K236" t="str">
        <f>VLOOKUP(A236,'Assurance data'!A236:D9369,4,FALSE)</f>
        <v>Medsize</v>
      </c>
    </row>
    <row r="237" spans="1:11" x14ac:dyDescent="0.35">
      <c r="A237" s="3" t="s">
        <v>275</v>
      </c>
      <c r="B237" s="3" t="s">
        <v>1116</v>
      </c>
      <c r="C237" s="3" t="s">
        <v>1123</v>
      </c>
      <c r="D237" s="3" t="s">
        <v>1124</v>
      </c>
      <c r="E237">
        <f t="shared" si="18"/>
        <v>200.00000000000003</v>
      </c>
      <c r="F237">
        <f t="shared" si="19"/>
        <v>200</v>
      </c>
      <c r="G237" t="str">
        <f t="shared" si="20"/>
        <v>Normal</v>
      </c>
      <c r="H237" t="str">
        <f t="shared" si="21"/>
        <v>BH36570 - Small</v>
      </c>
      <c r="I237" s="2">
        <f t="shared" ca="1" si="22"/>
        <v>45912</v>
      </c>
      <c r="J237" s="5">
        <f t="shared" ca="1" si="23"/>
        <v>45912.61632951389</v>
      </c>
      <c r="K237" t="str">
        <f>VLOOKUP(A237,'Assurance data'!A237:D9370,4,FALSE)</f>
        <v>Small</v>
      </c>
    </row>
    <row r="238" spans="1:11" x14ac:dyDescent="0.35">
      <c r="A238" s="3" t="s">
        <v>276</v>
      </c>
      <c r="B238" s="3" t="s">
        <v>1116</v>
      </c>
      <c r="C238" s="3" t="s">
        <v>1122</v>
      </c>
      <c r="D238" s="3" t="s">
        <v>1126</v>
      </c>
      <c r="E238">
        <f t="shared" si="18"/>
        <v>240</v>
      </c>
      <c r="F238">
        <f t="shared" si="19"/>
        <v>240</v>
      </c>
      <c r="G238" t="str">
        <f t="shared" si="20"/>
        <v>Normal</v>
      </c>
      <c r="H238" t="str">
        <f t="shared" si="21"/>
        <v>TX17484 - Large</v>
      </c>
      <c r="I238" s="2">
        <f t="shared" ca="1" si="22"/>
        <v>45912</v>
      </c>
      <c r="J238" s="5">
        <f t="shared" ca="1" si="23"/>
        <v>45912.61632951389</v>
      </c>
      <c r="K238" t="str">
        <f>VLOOKUP(A238,'Assurance data'!A238:D9371,4,FALSE)</f>
        <v>Large</v>
      </c>
    </row>
    <row r="239" spans="1:11" x14ac:dyDescent="0.35">
      <c r="A239" s="3" t="s">
        <v>277</v>
      </c>
      <c r="B239" s="3" t="s">
        <v>1119</v>
      </c>
      <c r="C239" s="3" t="s">
        <v>1123</v>
      </c>
      <c r="D239" s="3" t="s">
        <v>1126</v>
      </c>
      <c r="E239">
        <f t="shared" si="18"/>
        <v>490.00000000000006</v>
      </c>
      <c r="F239">
        <f t="shared" si="19"/>
        <v>490</v>
      </c>
      <c r="G239" t="str">
        <f t="shared" si="20"/>
        <v>High</v>
      </c>
      <c r="H239" t="str">
        <f t="shared" si="21"/>
        <v>CT41158 - Large</v>
      </c>
      <c r="I239" s="2">
        <f t="shared" ca="1" si="22"/>
        <v>45912</v>
      </c>
      <c r="J239" s="5">
        <f t="shared" ca="1" si="23"/>
        <v>45912.61632951389</v>
      </c>
      <c r="K239" t="str">
        <f>VLOOKUP(A239,'Assurance data'!A239:D9372,4,FALSE)</f>
        <v>Large</v>
      </c>
    </row>
    <row r="240" spans="1:11" x14ac:dyDescent="0.35">
      <c r="A240" s="3" t="s">
        <v>278</v>
      </c>
      <c r="B240" s="3" t="s">
        <v>1116</v>
      </c>
      <c r="C240" s="3" t="s">
        <v>1117</v>
      </c>
      <c r="D240" s="3" t="s">
        <v>1124</v>
      </c>
      <c r="E240">
        <f t="shared" si="18"/>
        <v>190</v>
      </c>
      <c r="F240">
        <f t="shared" si="19"/>
        <v>190</v>
      </c>
      <c r="G240" t="str">
        <f t="shared" si="20"/>
        <v>Normal</v>
      </c>
      <c r="H240" t="str">
        <f t="shared" si="21"/>
        <v>AO87348 - Small</v>
      </c>
      <c r="I240" s="2">
        <f t="shared" ca="1" si="22"/>
        <v>45912</v>
      </c>
      <c r="J240" s="5">
        <f t="shared" ca="1" si="23"/>
        <v>45912.61632951389</v>
      </c>
      <c r="K240" t="str">
        <f>VLOOKUP(A240,'Assurance data'!A240:D9373,4,FALSE)</f>
        <v>Small</v>
      </c>
    </row>
    <row r="241" spans="1:11" x14ac:dyDescent="0.35">
      <c r="A241" s="3" t="s">
        <v>279</v>
      </c>
      <c r="B241" s="3" t="s">
        <v>1116</v>
      </c>
      <c r="C241" s="3" t="s">
        <v>1117</v>
      </c>
      <c r="D241" s="3" t="s">
        <v>1124</v>
      </c>
      <c r="E241">
        <f t="shared" si="18"/>
        <v>190</v>
      </c>
      <c r="F241">
        <f t="shared" si="19"/>
        <v>190</v>
      </c>
      <c r="G241" t="str">
        <f t="shared" si="20"/>
        <v>Normal</v>
      </c>
      <c r="H241" t="str">
        <f t="shared" si="21"/>
        <v>DE55857 - Small</v>
      </c>
      <c r="I241" s="2">
        <f t="shared" ca="1" si="22"/>
        <v>45912</v>
      </c>
      <c r="J241" s="5">
        <f t="shared" ca="1" si="23"/>
        <v>45912.61632951389</v>
      </c>
      <c r="K241" t="str">
        <f>VLOOKUP(A241,'Assurance data'!A241:D9374,4,FALSE)</f>
        <v>Small</v>
      </c>
    </row>
    <row r="242" spans="1:11" x14ac:dyDescent="0.35">
      <c r="A242" s="3" t="s">
        <v>280</v>
      </c>
      <c r="B242" s="3" t="s">
        <v>1116</v>
      </c>
      <c r="C242" s="3" t="s">
        <v>1117</v>
      </c>
      <c r="D242" s="3" t="s">
        <v>1124</v>
      </c>
      <c r="E242">
        <f t="shared" si="18"/>
        <v>190</v>
      </c>
      <c r="F242">
        <f t="shared" si="19"/>
        <v>190</v>
      </c>
      <c r="G242" t="str">
        <f t="shared" si="20"/>
        <v>Normal</v>
      </c>
      <c r="H242" t="str">
        <f t="shared" si="21"/>
        <v>LF66923 - Small</v>
      </c>
      <c r="I242" s="2">
        <f t="shared" ca="1" si="22"/>
        <v>45912</v>
      </c>
      <c r="J242" s="5">
        <f t="shared" ca="1" si="23"/>
        <v>45912.61632951389</v>
      </c>
      <c r="K242" t="str">
        <f>VLOOKUP(A242,'Assurance data'!A242:D9375,4,FALSE)</f>
        <v>Small</v>
      </c>
    </row>
    <row r="243" spans="1:11" x14ac:dyDescent="0.35">
      <c r="A243" s="3" t="s">
        <v>281</v>
      </c>
      <c r="B243" s="3" t="s">
        <v>1116</v>
      </c>
      <c r="C243" s="3" t="s">
        <v>1117</v>
      </c>
      <c r="D243" s="3" t="s">
        <v>1126</v>
      </c>
      <c r="E243">
        <f t="shared" si="18"/>
        <v>260</v>
      </c>
      <c r="F243">
        <f t="shared" si="19"/>
        <v>260</v>
      </c>
      <c r="G243" t="str">
        <f t="shared" si="20"/>
        <v>Normal</v>
      </c>
      <c r="H243" t="str">
        <f t="shared" si="21"/>
        <v>CN24514 - Large</v>
      </c>
      <c r="I243" s="2">
        <f t="shared" ca="1" si="22"/>
        <v>45912</v>
      </c>
      <c r="J243" s="5">
        <f t="shared" ca="1" si="23"/>
        <v>45912.61632951389</v>
      </c>
      <c r="K243" t="str">
        <f>VLOOKUP(A243,'Assurance data'!A243:D9376,4,FALSE)</f>
        <v>Large</v>
      </c>
    </row>
    <row r="244" spans="1:11" x14ac:dyDescent="0.35">
      <c r="A244" s="3" t="s">
        <v>282</v>
      </c>
      <c r="B244" s="3" t="s">
        <v>1116</v>
      </c>
      <c r="C244" s="3" t="s">
        <v>1123</v>
      </c>
      <c r="D244" s="3" t="s">
        <v>1124</v>
      </c>
      <c r="E244">
        <f t="shared" si="18"/>
        <v>200.00000000000003</v>
      </c>
      <c r="F244">
        <f t="shared" si="19"/>
        <v>200</v>
      </c>
      <c r="G244" t="str">
        <f t="shared" si="20"/>
        <v>Normal</v>
      </c>
      <c r="H244" t="str">
        <f t="shared" si="21"/>
        <v>UW32074 - Small</v>
      </c>
      <c r="I244" s="2">
        <f t="shared" ca="1" si="22"/>
        <v>45912</v>
      </c>
      <c r="J244" s="5">
        <f t="shared" ca="1" si="23"/>
        <v>45912.61632951389</v>
      </c>
      <c r="K244" t="str">
        <f>VLOOKUP(A244,'Assurance data'!A244:D9377,4,FALSE)</f>
        <v>Small</v>
      </c>
    </row>
    <row r="245" spans="1:11" x14ac:dyDescent="0.35">
      <c r="A245" s="3" t="s">
        <v>283</v>
      </c>
      <c r="B245" s="3" t="s">
        <v>1119</v>
      </c>
      <c r="C245" s="3" t="s">
        <v>1122</v>
      </c>
      <c r="D245" s="3" t="s">
        <v>1126</v>
      </c>
      <c r="E245">
        <f t="shared" si="18"/>
        <v>430</v>
      </c>
      <c r="F245">
        <f t="shared" si="19"/>
        <v>430</v>
      </c>
      <c r="G245" t="str">
        <f t="shared" si="20"/>
        <v>High</v>
      </c>
      <c r="H245" t="str">
        <f t="shared" si="21"/>
        <v>HP36979 - Large</v>
      </c>
      <c r="I245" s="2">
        <f t="shared" ca="1" si="22"/>
        <v>45912</v>
      </c>
      <c r="J245" s="5">
        <f t="shared" ca="1" si="23"/>
        <v>45912.61632951389</v>
      </c>
      <c r="K245" t="str">
        <f>VLOOKUP(A245,'Assurance data'!A245:D9378,4,FALSE)</f>
        <v>Large</v>
      </c>
    </row>
    <row r="246" spans="1:11" x14ac:dyDescent="0.35">
      <c r="A246" s="3" t="s">
        <v>284</v>
      </c>
      <c r="B246" s="3" t="s">
        <v>1119</v>
      </c>
      <c r="C246" s="3" t="s">
        <v>1117</v>
      </c>
      <c r="D246" s="3" t="s">
        <v>1118</v>
      </c>
      <c r="E246">
        <f t="shared" si="18"/>
        <v>440</v>
      </c>
      <c r="F246">
        <f t="shared" si="19"/>
        <v>440</v>
      </c>
      <c r="G246" t="str">
        <f t="shared" si="20"/>
        <v>High</v>
      </c>
      <c r="H246" t="str">
        <f t="shared" si="21"/>
        <v>PP40919 - Medsize</v>
      </c>
      <c r="I246" s="2">
        <f t="shared" ca="1" si="22"/>
        <v>45912</v>
      </c>
      <c r="J246" s="5">
        <f t="shared" ca="1" si="23"/>
        <v>45912.61632951389</v>
      </c>
      <c r="K246" t="str">
        <f>VLOOKUP(A246,'Assurance data'!A246:D9379,4,FALSE)</f>
        <v>Medsize</v>
      </c>
    </row>
    <row r="247" spans="1:11" x14ac:dyDescent="0.35">
      <c r="A247" s="3" t="s">
        <v>285</v>
      </c>
      <c r="B247" s="3" t="s">
        <v>1119</v>
      </c>
      <c r="C247" s="3" t="s">
        <v>1117</v>
      </c>
      <c r="D247" s="3" t="s">
        <v>1118</v>
      </c>
      <c r="E247">
        <f t="shared" si="18"/>
        <v>440</v>
      </c>
      <c r="F247">
        <f t="shared" si="19"/>
        <v>440</v>
      </c>
      <c r="G247" t="str">
        <f t="shared" si="20"/>
        <v>High</v>
      </c>
      <c r="H247" t="str">
        <f t="shared" si="21"/>
        <v>RO73268 - Medsize</v>
      </c>
      <c r="I247" s="2">
        <f t="shared" ca="1" si="22"/>
        <v>45912</v>
      </c>
      <c r="J247" s="5">
        <f t="shared" ca="1" si="23"/>
        <v>45912.61632951389</v>
      </c>
      <c r="K247" t="str">
        <f>VLOOKUP(A247,'Assurance data'!A247:D9380,4,FALSE)</f>
        <v>Medsize</v>
      </c>
    </row>
    <row r="248" spans="1:11" x14ac:dyDescent="0.35">
      <c r="A248" s="3" t="s">
        <v>286</v>
      </c>
      <c r="B248" s="3" t="s">
        <v>1116</v>
      </c>
      <c r="C248" s="3" t="s">
        <v>1117</v>
      </c>
      <c r="D248" s="3" t="s">
        <v>1118</v>
      </c>
      <c r="E248">
        <f t="shared" si="18"/>
        <v>230</v>
      </c>
      <c r="F248">
        <f t="shared" si="19"/>
        <v>230</v>
      </c>
      <c r="G248" t="str">
        <f t="shared" si="20"/>
        <v>Normal</v>
      </c>
      <c r="H248" t="str">
        <f t="shared" si="21"/>
        <v>HO61691 - Medsize</v>
      </c>
      <c r="I248" s="2">
        <f t="shared" ca="1" si="22"/>
        <v>45912</v>
      </c>
      <c r="J248" s="5">
        <f t="shared" ca="1" si="23"/>
        <v>45912.61632951389</v>
      </c>
      <c r="K248" t="str">
        <f>VLOOKUP(A248,'Assurance data'!A248:D9381,4,FALSE)</f>
        <v>Medsize</v>
      </c>
    </row>
    <row r="249" spans="1:11" x14ac:dyDescent="0.35">
      <c r="A249" s="3" t="s">
        <v>287</v>
      </c>
      <c r="B249" s="3" t="s">
        <v>1119</v>
      </c>
      <c r="C249" s="3" t="s">
        <v>1121</v>
      </c>
      <c r="D249" s="3" t="s">
        <v>1124</v>
      </c>
      <c r="E249">
        <f t="shared" si="18"/>
        <v>380</v>
      </c>
      <c r="F249">
        <f t="shared" si="19"/>
        <v>380</v>
      </c>
      <c r="G249" t="str">
        <f t="shared" si="20"/>
        <v>High</v>
      </c>
      <c r="H249" t="str">
        <f t="shared" si="21"/>
        <v>BS13062 - Small</v>
      </c>
      <c r="I249" s="2">
        <f t="shared" ca="1" si="22"/>
        <v>45912</v>
      </c>
      <c r="J249" s="5">
        <f t="shared" ca="1" si="23"/>
        <v>45912.61632951389</v>
      </c>
      <c r="K249" t="str">
        <f>VLOOKUP(A249,'Assurance data'!A249:D9382,4,FALSE)</f>
        <v>Small</v>
      </c>
    </row>
    <row r="250" spans="1:11" x14ac:dyDescent="0.35">
      <c r="A250" s="3" t="s">
        <v>288</v>
      </c>
      <c r="B250" s="3" t="s">
        <v>1119</v>
      </c>
      <c r="C250" s="3" t="s">
        <v>1123</v>
      </c>
      <c r="D250" s="3" t="s">
        <v>1118</v>
      </c>
      <c r="E250">
        <f t="shared" si="18"/>
        <v>460.00000000000006</v>
      </c>
      <c r="F250">
        <f t="shared" si="19"/>
        <v>460</v>
      </c>
      <c r="G250" t="str">
        <f t="shared" si="20"/>
        <v>High</v>
      </c>
      <c r="H250" t="str">
        <f t="shared" si="21"/>
        <v>FO35655 - Medsize</v>
      </c>
      <c r="I250" s="2">
        <f t="shared" ca="1" si="22"/>
        <v>45912</v>
      </c>
      <c r="J250" s="5">
        <f t="shared" ca="1" si="23"/>
        <v>45912.61632951389</v>
      </c>
      <c r="K250" t="str">
        <f>VLOOKUP(A250,'Assurance data'!A250:D9383,4,FALSE)</f>
        <v>Medsize</v>
      </c>
    </row>
    <row r="251" spans="1:11" x14ac:dyDescent="0.35">
      <c r="A251" s="3" t="s">
        <v>289</v>
      </c>
      <c r="B251" s="3" t="s">
        <v>1116</v>
      </c>
      <c r="C251" s="3" t="s">
        <v>1121</v>
      </c>
      <c r="D251" s="3" t="s">
        <v>1118</v>
      </c>
      <c r="E251">
        <f t="shared" si="18"/>
        <v>220</v>
      </c>
      <c r="F251">
        <f t="shared" si="19"/>
        <v>220</v>
      </c>
      <c r="G251" t="str">
        <f t="shared" si="20"/>
        <v>Normal</v>
      </c>
      <c r="H251" t="str">
        <f t="shared" si="21"/>
        <v>HR10526 - Medsize</v>
      </c>
      <c r="I251" s="2">
        <f t="shared" ca="1" si="22"/>
        <v>45912</v>
      </c>
      <c r="J251" s="5">
        <f t="shared" ca="1" si="23"/>
        <v>45912.61632951389</v>
      </c>
      <c r="K251" t="str">
        <f>VLOOKUP(A251,'Assurance data'!A251:D9384,4,FALSE)</f>
        <v>Medsize</v>
      </c>
    </row>
    <row r="252" spans="1:11" x14ac:dyDescent="0.35">
      <c r="A252" s="3" t="s">
        <v>290</v>
      </c>
      <c r="B252" s="3" t="s">
        <v>1120</v>
      </c>
      <c r="C252" s="3" t="s">
        <v>1122</v>
      </c>
      <c r="D252" s="3" t="s">
        <v>1118</v>
      </c>
      <c r="E252">
        <f t="shared" si="18"/>
        <v>305</v>
      </c>
      <c r="F252">
        <f t="shared" si="19"/>
        <v>305</v>
      </c>
      <c r="G252" t="str">
        <f t="shared" si="20"/>
        <v>High</v>
      </c>
      <c r="H252" t="str">
        <f t="shared" si="21"/>
        <v>IA63417 - Medsize</v>
      </c>
      <c r="I252" s="2">
        <f t="shared" ca="1" si="22"/>
        <v>45912</v>
      </c>
      <c r="J252" s="5">
        <f t="shared" ca="1" si="23"/>
        <v>45912.61632951389</v>
      </c>
      <c r="K252" t="str">
        <f>VLOOKUP(A252,'Assurance data'!A252:D9385,4,FALSE)</f>
        <v>Medsize</v>
      </c>
    </row>
    <row r="253" spans="1:11" x14ac:dyDescent="0.35">
      <c r="A253" s="3" t="s">
        <v>291</v>
      </c>
      <c r="B253" s="3" t="s">
        <v>1116</v>
      </c>
      <c r="C253" s="3" t="s">
        <v>1121</v>
      </c>
      <c r="D253" s="3" t="s">
        <v>1118</v>
      </c>
      <c r="E253">
        <f t="shared" si="18"/>
        <v>220</v>
      </c>
      <c r="F253">
        <f t="shared" si="19"/>
        <v>220</v>
      </c>
      <c r="G253" t="str">
        <f t="shared" si="20"/>
        <v>Normal</v>
      </c>
      <c r="H253" t="str">
        <f t="shared" si="21"/>
        <v>BH35016 - Medsize</v>
      </c>
      <c r="I253" s="2">
        <f t="shared" ca="1" si="22"/>
        <v>45912</v>
      </c>
      <c r="J253" s="5">
        <f t="shared" ca="1" si="23"/>
        <v>45912.61632951389</v>
      </c>
      <c r="K253" t="str">
        <f>VLOOKUP(A253,'Assurance data'!A253:D9386,4,FALSE)</f>
        <v>Medsize</v>
      </c>
    </row>
    <row r="254" spans="1:11" x14ac:dyDescent="0.35">
      <c r="A254" s="3" t="s">
        <v>292</v>
      </c>
      <c r="B254" s="3" t="s">
        <v>1116</v>
      </c>
      <c r="C254" s="3" t="s">
        <v>1121</v>
      </c>
      <c r="D254" s="3" t="s">
        <v>1118</v>
      </c>
      <c r="E254">
        <f t="shared" si="18"/>
        <v>220</v>
      </c>
      <c r="F254">
        <f t="shared" si="19"/>
        <v>220</v>
      </c>
      <c r="G254" t="str">
        <f t="shared" si="20"/>
        <v>Normal</v>
      </c>
      <c r="H254" t="str">
        <f t="shared" si="21"/>
        <v>PK52952 - Medsize</v>
      </c>
      <c r="I254" s="2">
        <f t="shared" ca="1" si="22"/>
        <v>45912</v>
      </c>
      <c r="J254" s="5">
        <f t="shared" ca="1" si="23"/>
        <v>45912.61632951389</v>
      </c>
      <c r="K254" t="str">
        <f>VLOOKUP(A254,'Assurance data'!A254:D9387,4,FALSE)</f>
        <v>Medsize</v>
      </c>
    </row>
    <row r="255" spans="1:11" x14ac:dyDescent="0.35">
      <c r="A255" s="3" t="s">
        <v>293</v>
      </c>
      <c r="B255" s="3" t="s">
        <v>1116</v>
      </c>
      <c r="C255" s="3" t="s">
        <v>1117</v>
      </c>
      <c r="D255" s="3" t="s">
        <v>1124</v>
      </c>
      <c r="E255">
        <f t="shared" si="18"/>
        <v>190</v>
      </c>
      <c r="F255">
        <f t="shared" si="19"/>
        <v>190</v>
      </c>
      <c r="G255" t="str">
        <f t="shared" si="20"/>
        <v>Normal</v>
      </c>
      <c r="H255" t="str">
        <f t="shared" si="21"/>
        <v>OD76309 - Small</v>
      </c>
      <c r="I255" s="2">
        <f t="shared" ca="1" si="22"/>
        <v>45912</v>
      </c>
      <c r="J255" s="5">
        <f t="shared" ca="1" si="23"/>
        <v>45912.61632951389</v>
      </c>
      <c r="K255" t="str">
        <f>VLOOKUP(A255,'Assurance data'!A255:D9388,4,FALSE)</f>
        <v>Small</v>
      </c>
    </row>
    <row r="256" spans="1:11" x14ac:dyDescent="0.35">
      <c r="A256" s="3" t="s">
        <v>294</v>
      </c>
      <c r="B256" s="3" t="s">
        <v>1119</v>
      </c>
      <c r="C256" s="3" t="s">
        <v>1121</v>
      </c>
      <c r="D256" s="3" t="s">
        <v>1126</v>
      </c>
      <c r="E256">
        <f t="shared" si="18"/>
        <v>450</v>
      </c>
      <c r="F256">
        <f t="shared" si="19"/>
        <v>450</v>
      </c>
      <c r="G256" t="str">
        <f t="shared" si="20"/>
        <v>High</v>
      </c>
      <c r="H256" t="str">
        <f t="shared" si="21"/>
        <v>IL28481 - Large</v>
      </c>
      <c r="I256" s="2">
        <f t="shared" ca="1" si="22"/>
        <v>45912</v>
      </c>
      <c r="J256" s="5">
        <f t="shared" ca="1" si="23"/>
        <v>45912.61632951389</v>
      </c>
      <c r="K256" t="str">
        <f>VLOOKUP(A256,'Assurance data'!A256:D9389,4,FALSE)</f>
        <v>Large</v>
      </c>
    </row>
    <row r="257" spans="1:11" x14ac:dyDescent="0.35">
      <c r="A257" s="3" t="s">
        <v>295</v>
      </c>
      <c r="B257" s="3" t="s">
        <v>1119</v>
      </c>
      <c r="C257" s="3" t="s">
        <v>1117</v>
      </c>
      <c r="D257" s="3" t="s">
        <v>1118</v>
      </c>
      <c r="E257">
        <f t="shared" si="18"/>
        <v>440</v>
      </c>
      <c r="F257">
        <f t="shared" si="19"/>
        <v>440</v>
      </c>
      <c r="G257" t="str">
        <f t="shared" si="20"/>
        <v>High</v>
      </c>
      <c r="H257" t="str">
        <f t="shared" si="21"/>
        <v>GY55092 - Medsize</v>
      </c>
      <c r="I257" s="2">
        <f t="shared" ca="1" si="22"/>
        <v>45912</v>
      </c>
      <c r="J257" s="5">
        <f t="shared" ca="1" si="23"/>
        <v>45912.61632951389</v>
      </c>
      <c r="K257" t="str">
        <f>VLOOKUP(A257,'Assurance data'!A257:D9390,4,FALSE)</f>
        <v>Medsize</v>
      </c>
    </row>
    <row r="258" spans="1:11" x14ac:dyDescent="0.35">
      <c r="A258" s="3" t="s">
        <v>296</v>
      </c>
      <c r="B258" s="3" t="s">
        <v>1119</v>
      </c>
      <c r="C258" s="3" t="s">
        <v>1117</v>
      </c>
      <c r="D258" s="3" t="s">
        <v>1118</v>
      </c>
      <c r="E258">
        <f t="shared" si="18"/>
        <v>440</v>
      </c>
      <c r="F258">
        <f t="shared" si="19"/>
        <v>440</v>
      </c>
      <c r="G258" t="str">
        <f t="shared" si="20"/>
        <v>High</v>
      </c>
      <c r="H258" t="str">
        <f t="shared" si="21"/>
        <v>UF33451 - Medsize</v>
      </c>
      <c r="I258" s="2">
        <f t="shared" ca="1" si="22"/>
        <v>45912</v>
      </c>
      <c r="J258" s="5">
        <f t="shared" ca="1" si="23"/>
        <v>45912.61632951389</v>
      </c>
      <c r="K258" t="str">
        <f>VLOOKUP(A258,'Assurance data'!A258:D9391,4,FALSE)</f>
        <v>Medsize</v>
      </c>
    </row>
    <row r="259" spans="1:11" x14ac:dyDescent="0.35">
      <c r="A259" s="3" t="s">
        <v>297</v>
      </c>
      <c r="B259" s="3" t="s">
        <v>1116</v>
      </c>
      <c r="C259" s="3" t="s">
        <v>1121</v>
      </c>
      <c r="D259" s="3" t="s">
        <v>1124</v>
      </c>
      <c r="E259">
        <f t="shared" ref="E259:E322" si="24">IF(B259="Basic",200,IF(B259="Extended",400,300)) *
 (1 + IF(C259="Branch",0.1,IF(C259="Agent",0.05,IF(C259="Web",-0.05,0)))) +
 IF(D259="Large",50,IF(D259="Medsize",20,IF(D259="Small",-20,0)))</f>
        <v>180</v>
      </c>
      <c r="F259">
        <f t="shared" ref="F259:F322" si="25">ROUND(E259,2)</f>
        <v>180</v>
      </c>
      <c r="G259" t="str">
        <f t="shared" ref="G259:G322" si="26">IF(E259&gt;300,"High","Normal")</f>
        <v>Normal</v>
      </c>
      <c r="H259" t="str">
        <f t="shared" ref="H259:H322" si="27">CONCATENATE(A259," - ",D259)</f>
        <v>CF15558 - Small</v>
      </c>
      <c r="I259" s="2">
        <f t="shared" ref="I259:I322" ca="1" si="28">TODAY()</f>
        <v>45912</v>
      </c>
      <c r="J259" s="5">
        <f t="shared" ref="J259:J322" ca="1" si="29">NOW()</f>
        <v>45912.61632951389</v>
      </c>
      <c r="K259" t="str">
        <f>VLOOKUP(A259,'Assurance data'!A259:D9392,4,FALSE)</f>
        <v>Small</v>
      </c>
    </row>
    <row r="260" spans="1:11" x14ac:dyDescent="0.35">
      <c r="A260" s="3" t="s">
        <v>298</v>
      </c>
      <c r="B260" s="3" t="s">
        <v>1119</v>
      </c>
      <c r="C260" s="3" t="s">
        <v>1123</v>
      </c>
      <c r="D260" s="3" t="s">
        <v>1118</v>
      </c>
      <c r="E260">
        <f t="shared" si="24"/>
        <v>460.00000000000006</v>
      </c>
      <c r="F260">
        <f t="shared" si="25"/>
        <v>460</v>
      </c>
      <c r="G260" t="str">
        <f t="shared" si="26"/>
        <v>High</v>
      </c>
      <c r="H260" t="str">
        <f t="shared" si="27"/>
        <v>JM62924 - Medsize</v>
      </c>
      <c r="I260" s="2">
        <f t="shared" ca="1" si="28"/>
        <v>45912</v>
      </c>
      <c r="J260" s="5">
        <f t="shared" ca="1" si="29"/>
        <v>45912.61632951389</v>
      </c>
      <c r="K260" t="str">
        <f>VLOOKUP(A260,'Assurance data'!A260:D9393,4,FALSE)</f>
        <v>Medsize</v>
      </c>
    </row>
    <row r="261" spans="1:11" x14ac:dyDescent="0.35">
      <c r="A261" s="3" t="s">
        <v>299</v>
      </c>
      <c r="B261" s="3" t="s">
        <v>1116</v>
      </c>
      <c r="C261" s="3" t="s">
        <v>1117</v>
      </c>
      <c r="D261" s="3" t="s">
        <v>1118</v>
      </c>
      <c r="E261">
        <f t="shared" si="24"/>
        <v>230</v>
      </c>
      <c r="F261">
        <f t="shared" si="25"/>
        <v>230</v>
      </c>
      <c r="G261" t="str">
        <f t="shared" si="26"/>
        <v>Normal</v>
      </c>
      <c r="H261" t="str">
        <f t="shared" si="27"/>
        <v>EM66435 - Medsize</v>
      </c>
      <c r="I261" s="2">
        <f t="shared" ca="1" si="28"/>
        <v>45912</v>
      </c>
      <c r="J261" s="5">
        <f t="shared" ca="1" si="29"/>
        <v>45912.61632951389</v>
      </c>
      <c r="K261" t="str">
        <f>VLOOKUP(A261,'Assurance data'!A261:D9394,4,FALSE)</f>
        <v>Medsize</v>
      </c>
    </row>
    <row r="262" spans="1:11" x14ac:dyDescent="0.35">
      <c r="A262" s="3" t="s">
        <v>300</v>
      </c>
      <c r="B262" s="3" t="s">
        <v>1116</v>
      </c>
      <c r="C262" s="3" t="s">
        <v>1117</v>
      </c>
      <c r="D262" s="3" t="s">
        <v>1124</v>
      </c>
      <c r="E262">
        <f t="shared" si="24"/>
        <v>190</v>
      </c>
      <c r="F262">
        <f t="shared" si="25"/>
        <v>190</v>
      </c>
      <c r="G262" t="str">
        <f t="shared" si="26"/>
        <v>Normal</v>
      </c>
      <c r="H262" t="str">
        <f t="shared" si="27"/>
        <v>QX45933 - Small</v>
      </c>
      <c r="I262" s="2">
        <f t="shared" ca="1" si="28"/>
        <v>45912</v>
      </c>
      <c r="J262" s="5">
        <f t="shared" ca="1" si="29"/>
        <v>45912.61632951389</v>
      </c>
      <c r="K262" t="str">
        <f>VLOOKUP(A262,'Assurance data'!A262:D9395,4,FALSE)</f>
        <v>Small</v>
      </c>
    </row>
    <row r="263" spans="1:11" x14ac:dyDescent="0.35">
      <c r="A263" s="3" t="s">
        <v>301</v>
      </c>
      <c r="B263" s="3" t="s">
        <v>1116</v>
      </c>
      <c r="C263" s="3" t="s">
        <v>1122</v>
      </c>
      <c r="D263" s="3" t="s">
        <v>1118</v>
      </c>
      <c r="E263">
        <f t="shared" si="24"/>
        <v>210</v>
      </c>
      <c r="F263">
        <f t="shared" si="25"/>
        <v>210</v>
      </c>
      <c r="G263" t="str">
        <f t="shared" si="26"/>
        <v>Normal</v>
      </c>
      <c r="H263" t="str">
        <f t="shared" si="27"/>
        <v>JI71369 - Medsize</v>
      </c>
      <c r="I263" s="2">
        <f t="shared" ca="1" si="28"/>
        <v>45912</v>
      </c>
      <c r="J263" s="5">
        <f t="shared" ca="1" si="29"/>
        <v>45912.61632951389</v>
      </c>
      <c r="K263" t="str">
        <f>VLOOKUP(A263,'Assurance data'!A263:D9396,4,FALSE)</f>
        <v>Medsize</v>
      </c>
    </row>
    <row r="264" spans="1:11" x14ac:dyDescent="0.35">
      <c r="A264" s="3" t="s">
        <v>302</v>
      </c>
      <c r="B264" s="3" t="s">
        <v>1116</v>
      </c>
      <c r="C264" s="3" t="s">
        <v>1122</v>
      </c>
      <c r="D264" s="3" t="s">
        <v>1118</v>
      </c>
      <c r="E264">
        <f t="shared" si="24"/>
        <v>210</v>
      </c>
      <c r="F264">
        <f t="shared" si="25"/>
        <v>210</v>
      </c>
      <c r="G264" t="str">
        <f t="shared" si="26"/>
        <v>Normal</v>
      </c>
      <c r="H264" t="str">
        <f t="shared" si="27"/>
        <v>JU93290 - Medsize</v>
      </c>
      <c r="I264" s="2">
        <f t="shared" ca="1" si="28"/>
        <v>45912</v>
      </c>
      <c r="J264" s="5">
        <f t="shared" ca="1" si="29"/>
        <v>45912.61632951389</v>
      </c>
      <c r="K264" t="str">
        <f>VLOOKUP(A264,'Assurance data'!A264:D9397,4,FALSE)</f>
        <v>Medsize</v>
      </c>
    </row>
    <row r="265" spans="1:11" x14ac:dyDescent="0.35">
      <c r="A265" s="3" t="s">
        <v>303</v>
      </c>
      <c r="B265" s="3" t="s">
        <v>1116</v>
      </c>
      <c r="C265" s="3" t="s">
        <v>1117</v>
      </c>
      <c r="D265" s="3" t="s">
        <v>1118</v>
      </c>
      <c r="E265">
        <f t="shared" si="24"/>
        <v>230</v>
      </c>
      <c r="F265">
        <f t="shared" si="25"/>
        <v>230</v>
      </c>
      <c r="G265" t="str">
        <f t="shared" si="26"/>
        <v>Normal</v>
      </c>
      <c r="H265" t="str">
        <f t="shared" si="27"/>
        <v>GU66096 - Medsize</v>
      </c>
      <c r="I265" s="2">
        <f t="shared" ca="1" si="28"/>
        <v>45912</v>
      </c>
      <c r="J265" s="5">
        <f t="shared" ca="1" si="29"/>
        <v>45912.61632951389</v>
      </c>
      <c r="K265" t="str">
        <f>VLOOKUP(A265,'Assurance data'!A265:D9398,4,FALSE)</f>
        <v>Medsize</v>
      </c>
    </row>
    <row r="266" spans="1:11" x14ac:dyDescent="0.35">
      <c r="A266" s="3" t="s">
        <v>304</v>
      </c>
      <c r="B266" s="3" t="s">
        <v>1119</v>
      </c>
      <c r="C266" s="3" t="s">
        <v>1117</v>
      </c>
      <c r="D266" s="3" t="s">
        <v>1124</v>
      </c>
      <c r="E266">
        <f t="shared" si="24"/>
        <v>400</v>
      </c>
      <c r="F266">
        <f t="shared" si="25"/>
        <v>400</v>
      </c>
      <c r="G266" t="str">
        <f t="shared" si="26"/>
        <v>High</v>
      </c>
      <c r="H266" t="str">
        <f t="shared" si="27"/>
        <v>UC33108 - Small</v>
      </c>
      <c r="I266" s="2">
        <f t="shared" ca="1" si="28"/>
        <v>45912</v>
      </c>
      <c r="J266" s="5">
        <f t="shared" ca="1" si="29"/>
        <v>45912.61632951389</v>
      </c>
      <c r="K266" t="str">
        <f>VLOOKUP(A266,'Assurance data'!A266:D9399,4,FALSE)</f>
        <v>Small</v>
      </c>
    </row>
    <row r="267" spans="1:11" x14ac:dyDescent="0.35">
      <c r="A267" s="3" t="s">
        <v>305</v>
      </c>
      <c r="B267" s="3" t="s">
        <v>1116</v>
      </c>
      <c r="C267" s="3" t="s">
        <v>1122</v>
      </c>
      <c r="D267" s="3" t="s">
        <v>1118</v>
      </c>
      <c r="E267">
        <f t="shared" si="24"/>
        <v>210</v>
      </c>
      <c r="F267">
        <f t="shared" si="25"/>
        <v>210</v>
      </c>
      <c r="G267" t="str">
        <f t="shared" si="26"/>
        <v>Normal</v>
      </c>
      <c r="H267" t="str">
        <f t="shared" si="27"/>
        <v>LW93867 - Medsize</v>
      </c>
      <c r="I267" s="2">
        <f t="shared" ca="1" si="28"/>
        <v>45912</v>
      </c>
      <c r="J267" s="5">
        <f t="shared" ca="1" si="29"/>
        <v>45912.61632951389</v>
      </c>
      <c r="K267" t="str">
        <f>VLOOKUP(A267,'Assurance data'!A267:D9400,4,FALSE)</f>
        <v>Medsize</v>
      </c>
    </row>
    <row r="268" spans="1:11" x14ac:dyDescent="0.35">
      <c r="A268" s="3" t="s">
        <v>306</v>
      </c>
      <c r="B268" s="3" t="s">
        <v>1119</v>
      </c>
      <c r="C268" s="3" t="s">
        <v>1121</v>
      </c>
      <c r="D268" s="3" t="s">
        <v>1118</v>
      </c>
      <c r="E268">
        <f t="shared" si="24"/>
        <v>420</v>
      </c>
      <c r="F268">
        <f t="shared" si="25"/>
        <v>420</v>
      </c>
      <c r="G268" t="str">
        <f t="shared" si="26"/>
        <v>High</v>
      </c>
      <c r="H268" t="str">
        <f t="shared" si="27"/>
        <v>OU78470 - Medsize</v>
      </c>
      <c r="I268" s="2">
        <f t="shared" ca="1" si="28"/>
        <v>45912</v>
      </c>
      <c r="J268" s="5">
        <f t="shared" ca="1" si="29"/>
        <v>45912.61632951389</v>
      </c>
      <c r="K268" t="str">
        <f>VLOOKUP(A268,'Assurance data'!A268:D9401,4,FALSE)</f>
        <v>Medsize</v>
      </c>
    </row>
    <row r="269" spans="1:11" x14ac:dyDescent="0.35">
      <c r="A269" s="3" t="s">
        <v>307</v>
      </c>
      <c r="B269" s="3" t="s">
        <v>1116</v>
      </c>
      <c r="C269" s="3" t="s">
        <v>1117</v>
      </c>
      <c r="D269" s="3" t="s">
        <v>1124</v>
      </c>
      <c r="E269">
        <f t="shared" si="24"/>
        <v>190</v>
      </c>
      <c r="F269">
        <f t="shared" si="25"/>
        <v>190</v>
      </c>
      <c r="G269" t="str">
        <f t="shared" si="26"/>
        <v>Normal</v>
      </c>
      <c r="H269" t="str">
        <f t="shared" si="27"/>
        <v>XW90265 - Small</v>
      </c>
      <c r="I269" s="2">
        <f t="shared" ca="1" si="28"/>
        <v>45912</v>
      </c>
      <c r="J269" s="5">
        <f t="shared" ca="1" si="29"/>
        <v>45912.61632951389</v>
      </c>
      <c r="K269" t="str">
        <f>VLOOKUP(A269,'Assurance data'!A269:D9402,4,FALSE)</f>
        <v>Small</v>
      </c>
    </row>
    <row r="270" spans="1:11" x14ac:dyDescent="0.35">
      <c r="A270" s="3" t="s">
        <v>308</v>
      </c>
      <c r="B270" s="3" t="s">
        <v>1119</v>
      </c>
      <c r="C270" s="3" t="s">
        <v>1117</v>
      </c>
      <c r="D270" s="3" t="s">
        <v>1118</v>
      </c>
      <c r="E270">
        <f t="shared" si="24"/>
        <v>440</v>
      </c>
      <c r="F270">
        <f t="shared" si="25"/>
        <v>440</v>
      </c>
      <c r="G270" t="str">
        <f t="shared" si="26"/>
        <v>High</v>
      </c>
      <c r="H270" t="str">
        <f t="shared" si="27"/>
        <v>HS67749 - Medsize</v>
      </c>
      <c r="I270" s="2">
        <f t="shared" ca="1" si="28"/>
        <v>45912</v>
      </c>
      <c r="J270" s="5">
        <f t="shared" ca="1" si="29"/>
        <v>45912.61632951389</v>
      </c>
      <c r="K270" t="str">
        <f>VLOOKUP(A270,'Assurance data'!A270:D9403,4,FALSE)</f>
        <v>Medsize</v>
      </c>
    </row>
    <row r="271" spans="1:11" x14ac:dyDescent="0.35">
      <c r="A271" s="3" t="s">
        <v>309</v>
      </c>
      <c r="B271" s="3" t="s">
        <v>1116</v>
      </c>
      <c r="C271" s="3" t="s">
        <v>1121</v>
      </c>
      <c r="D271" s="3" t="s">
        <v>1118</v>
      </c>
      <c r="E271">
        <f t="shared" si="24"/>
        <v>220</v>
      </c>
      <c r="F271">
        <f t="shared" si="25"/>
        <v>220</v>
      </c>
      <c r="G271" t="str">
        <f t="shared" si="26"/>
        <v>Normal</v>
      </c>
      <c r="H271" t="str">
        <f t="shared" si="27"/>
        <v>VZ51506 - Medsize</v>
      </c>
      <c r="I271" s="2">
        <f t="shared" ca="1" si="28"/>
        <v>45912</v>
      </c>
      <c r="J271" s="5">
        <f t="shared" ca="1" si="29"/>
        <v>45912.61632951389</v>
      </c>
      <c r="K271" t="str">
        <f>VLOOKUP(A271,'Assurance data'!A271:D9404,4,FALSE)</f>
        <v>Medsize</v>
      </c>
    </row>
    <row r="272" spans="1:11" x14ac:dyDescent="0.35">
      <c r="A272" s="3" t="s">
        <v>310</v>
      </c>
      <c r="B272" s="3" t="s">
        <v>1116</v>
      </c>
      <c r="C272" s="3" t="s">
        <v>1121</v>
      </c>
      <c r="D272" s="3" t="s">
        <v>1118</v>
      </c>
      <c r="E272">
        <f t="shared" si="24"/>
        <v>220</v>
      </c>
      <c r="F272">
        <f t="shared" si="25"/>
        <v>220</v>
      </c>
      <c r="G272" t="str">
        <f t="shared" si="26"/>
        <v>Normal</v>
      </c>
      <c r="H272" t="str">
        <f t="shared" si="27"/>
        <v>UI64281 - Medsize</v>
      </c>
      <c r="I272" s="2">
        <f t="shared" ca="1" si="28"/>
        <v>45912</v>
      </c>
      <c r="J272" s="5">
        <f t="shared" ca="1" si="29"/>
        <v>45912.61632951389</v>
      </c>
      <c r="K272" t="str">
        <f>VLOOKUP(A272,'Assurance data'!A272:D9405,4,FALSE)</f>
        <v>Medsize</v>
      </c>
    </row>
    <row r="273" spans="1:11" x14ac:dyDescent="0.35">
      <c r="A273" s="3" t="s">
        <v>311</v>
      </c>
      <c r="B273" s="3" t="s">
        <v>1116</v>
      </c>
      <c r="C273" s="3" t="s">
        <v>1123</v>
      </c>
      <c r="D273" s="3" t="s">
        <v>1118</v>
      </c>
      <c r="E273">
        <f t="shared" si="24"/>
        <v>240.00000000000003</v>
      </c>
      <c r="F273">
        <f t="shared" si="25"/>
        <v>240</v>
      </c>
      <c r="G273" t="str">
        <f t="shared" si="26"/>
        <v>Normal</v>
      </c>
      <c r="H273" t="str">
        <f t="shared" si="27"/>
        <v>AE98193 - Medsize</v>
      </c>
      <c r="I273" s="2">
        <f t="shared" ca="1" si="28"/>
        <v>45912</v>
      </c>
      <c r="J273" s="5">
        <f t="shared" ca="1" si="29"/>
        <v>45912.61632951389</v>
      </c>
      <c r="K273" t="str">
        <f>VLOOKUP(A273,'Assurance data'!A273:D9406,4,FALSE)</f>
        <v>Medsize</v>
      </c>
    </row>
    <row r="274" spans="1:11" x14ac:dyDescent="0.35">
      <c r="A274" s="3" t="s">
        <v>312</v>
      </c>
      <c r="B274" s="3" t="s">
        <v>1120</v>
      </c>
      <c r="C274" s="3" t="s">
        <v>1121</v>
      </c>
      <c r="D274" s="3" t="s">
        <v>1118</v>
      </c>
      <c r="E274">
        <f t="shared" si="24"/>
        <v>320</v>
      </c>
      <c r="F274">
        <f t="shared" si="25"/>
        <v>320</v>
      </c>
      <c r="G274" t="str">
        <f t="shared" si="26"/>
        <v>High</v>
      </c>
      <c r="H274" t="str">
        <f t="shared" si="27"/>
        <v>AZ74055 - Medsize</v>
      </c>
      <c r="I274" s="2">
        <f t="shared" ca="1" si="28"/>
        <v>45912</v>
      </c>
      <c r="J274" s="5">
        <f t="shared" ca="1" si="29"/>
        <v>45912.61632951389</v>
      </c>
      <c r="K274" t="str">
        <f>VLOOKUP(A274,'Assurance data'!A274:D9407,4,FALSE)</f>
        <v>Medsize</v>
      </c>
    </row>
    <row r="275" spans="1:11" x14ac:dyDescent="0.35">
      <c r="A275" s="3" t="s">
        <v>313</v>
      </c>
      <c r="B275" s="3" t="s">
        <v>1119</v>
      </c>
      <c r="C275" s="3" t="s">
        <v>1117</v>
      </c>
      <c r="D275" s="3" t="s">
        <v>1124</v>
      </c>
      <c r="E275">
        <f t="shared" si="24"/>
        <v>400</v>
      </c>
      <c r="F275">
        <f t="shared" si="25"/>
        <v>400</v>
      </c>
      <c r="G275" t="str">
        <f t="shared" si="26"/>
        <v>High</v>
      </c>
      <c r="H275" t="str">
        <f t="shared" si="27"/>
        <v>XS76911 - Small</v>
      </c>
      <c r="I275" s="2">
        <f t="shared" ca="1" si="28"/>
        <v>45912</v>
      </c>
      <c r="J275" s="5">
        <f t="shared" ca="1" si="29"/>
        <v>45912.61632951389</v>
      </c>
      <c r="K275" t="str">
        <f>VLOOKUP(A275,'Assurance data'!A275:D9408,4,FALSE)</f>
        <v>Small</v>
      </c>
    </row>
    <row r="276" spans="1:11" x14ac:dyDescent="0.35">
      <c r="A276" s="3" t="s">
        <v>314</v>
      </c>
      <c r="B276" s="3" t="s">
        <v>1119</v>
      </c>
      <c r="C276" s="3" t="s">
        <v>1117</v>
      </c>
      <c r="D276" s="3" t="s">
        <v>1118</v>
      </c>
      <c r="E276">
        <f t="shared" si="24"/>
        <v>440</v>
      </c>
      <c r="F276">
        <f t="shared" si="25"/>
        <v>440</v>
      </c>
      <c r="G276" t="str">
        <f t="shared" si="26"/>
        <v>High</v>
      </c>
      <c r="H276" t="str">
        <f t="shared" si="27"/>
        <v>AY40674 - Medsize</v>
      </c>
      <c r="I276" s="2">
        <f t="shared" ca="1" si="28"/>
        <v>45912</v>
      </c>
      <c r="J276" s="5">
        <f t="shared" ca="1" si="29"/>
        <v>45912.61632951389</v>
      </c>
      <c r="K276" t="str">
        <f>VLOOKUP(A276,'Assurance data'!A276:D9409,4,FALSE)</f>
        <v>Medsize</v>
      </c>
    </row>
    <row r="277" spans="1:11" x14ac:dyDescent="0.35">
      <c r="A277" s="3" t="s">
        <v>315</v>
      </c>
      <c r="B277" s="3" t="s">
        <v>1116</v>
      </c>
      <c r="C277" s="3" t="s">
        <v>1122</v>
      </c>
      <c r="D277" s="3" t="s">
        <v>1118</v>
      </c>
      <c r="E277">
        <f t="shared" si="24"/>
        <v>210</v>
      </c>
      <c r="F277">
        <f t="shared" si="25"/>
        <v>210</v>
      </c>
      <c r="G277" t="str">
        <f t="shared" si="26"/>
        <v>Normal</v>
      </c>
      <c r="H277" t="str">
        <f t="shared" si="27"/>
        <v>NA12740 - Medsize</v>
      </c>
      <c r="I277" s="2">
        <f t="shared" ca="1" si="28"/>
        <v>45912</v>
      </c>
      <c r="J277" s="5">
        <f t="shared" ca="1" si="29"/>
        <v>45912.61632951389</v>
      </c>
      <c r="K277" t="str">
        <f>VLOOKUP(A277,'Assurance data'!A277:D9410,4,FALSE)</f>
        <v>Medsize</v>
      </c>
    </row>
    <row r="278" spans="1:11" x14ac:dyDescent="0.35">
      <c r="A278" s="3" t="s">
        <v>316</v>
      </c>
      <c r="B278" s="3" t="s">
        <v>1120</v>
      </c>
      <c r="C278" s="3" t="s">
        <v>1123</v>
      </c>
      <c r="D278" s="3" t="s">
        <v>1118</v>
      </c>
      <c r="E278">
        <f t="shared" si="24"/>
        <v>350</v>
      </c>
      <c r="F278">
        <f t="shared" si="25"/>
        <v>350</v>
      </c>
      <c r="G278" t="str">
        <f t="shared" si="26"/>
        <v>High</v>
      </c>
      <c r="H278" t="str">
        <f t="shared" si="27"/>
        <v>UA84837 - Medsize</v>
      </c>
      <c r="I278" s="2">
        <f t="shared" ca="1" si="28"/>
        <v>45912</v>
      </c>
      <c r="J278" s="5">
        <f t="shared" ca="1" si="29"/>
        <v>45912.61632951389</v>
      </c>
      <c r="K278" t="str">
        <f>VLOOKUP(A278,'Assurance data'!A278:D9411,4,FALSE)</f>
        <v>Medsize</v>
      </c>
    </row>
    <row r="279" spans="1:11" x14ac:dyDescent="0.35">
      <c r="A279" s="3" t="s">
        <v>317</v>
      </c>
      <c r="B279" s="3" t="s">
        <v>1120</v>
      </c>
      <c r="C279" s="3" t="s">
        <v>1117</v>
      </c>
      <c r="D279" s="3" t="s">
        <v>1118</v>
      </c>
      <c r="E279">
        <f t="shared" si="24"/>
        <v>335</v>
      </c>
      <c r="F279">
        <f t="shared" si="25"/>
        <v>335</v>
      </c>
      <c r="G279" t="str">
        <f t="shared" si="26"/>
        <v>High</v>
      </c>
      <c r="H279" t="str">
        <f t="shared" si="27"/>
        <v>DJ51510 - Medsize</v>
      </c>
      <c r="I279" s="2">
        <f t="shared" ca="1" si="28"/>
        <v>45912</v>
      </c>
      <c r="J279" s="5">
        <f t="shared" ca="1" si="29"/>
        <v>45912.61632951389</v>
      </c>
      <c r="K279" t="str">
        <f>VLOOKUP(A279,'Assurance data'!A279:D9412,4,FALSE)</f>
        <v>Medsize</v>
      </c>
    </row>
    <row r="280" spans="1:11" x14ac:dyDescent="0.35">
      <c r="A280" s="3" t="s">
        <v>318</v>
      </c>
      <c r="B280" s="3" t="s">
        <v>1119</v>
      </c>
      <c r="C280" s="3" t="s">
        <v>1123</v>
      </c>
      <c r="D280" s="3" t="s">
        <v>1118</v>
      </c>
      <c r="E280">
        <f t="shared" si="24"/>
        <v>460.00000000000006</v>
      </c>
      <c r="F280">
        <f t="shared" si="25"/>
        <v>460</v>
      </c>
      <c r="G280" t="str">
        <f t="shared" si="26"/>
        <v>High</v>
      </c>
      <c r="H280" t="str">
        <f t="shared" si="27"/>
        <v>VM58985 - Medsize</v>
      </c>
      <c r="I280" s="2">
        <f t="shared" ca="1" si="28"/>
        <v>45912</v>
      </c>
      <c r="J280" s="5">
        <f t="shared" ca="1" si="29"/>
        <v>45912.61632951389</v>
      </c>
      <c r="K280" t="str">
        <f>VLOOKUP(A280,'Assurance data'!A280:D9413,4,FALSE)</f>
        <v>Medsize</v>
      </c>
    </row>
    <row r="281" spans="1:11" x14ac:dyDescent="0.35">
      <c r="A281" s="3" t="s">
        <v>319</v>
      </c>
      <c r="B281" s="3" t="s">
        <v>1119</v>
      </c>
      <c r="C281" s="3" t="s">
        <v>1123</v>
      </c>
      <c r="D281" s="3" t="s">
        <v>1118</v>
      </c>
      <c r="E281">
        <f t="shared" si="24"/>
        <v>460.00000000000006</v>
      </c>
      <c r="F281">
        <f t="shared" si="25"/>
        <v>460</v>
      </c>
      <c r="G281" t="str">
        <f t="shared" si="26"/>
        <v>High</v>
      </c>
      <c r="H281" t="str">
        <f t="shared" si="27"/>
        <v>OH60605 - Medsize</v>
      </c>
      <c r="I281" s="2">
        <f t="shared" ca="1" si="28"/>
        <v>45912</v>
      </c>
      <c r="J281" s="5">
        <f t="shared" ca="1" si="29"/>
        <v>45912.61632951389</v>
      </c>
      <c r="K281" t="str">
        <f>VLOOKUP(A281,'Assurance data'!A281:D9414,4,FALSE)</f>
        <v>Medsize</v>
      </c>
    </row>
    <row r="282" spans="1:11" x14ac:dyDescent="0.35">
      <c r="A282" s="3" t="s">
        <v>320</v>
      </c>
      <c r="B282" s="3" t="s">
        <v>1119</v>
      </c>
      <c r="C282" s="3" t="s">
        <v>1122</v>
      </c>
      <c r="D282" s="3" t="s">
        <v>1118</v>
      </c>
      <c r="E282">
        <f t="shared" si="24"/>
        <v>400</v>
      </c>
      <c r="F282">
        <f t="shared" si="25"/>
        <v>400</v>
      </c>
      <c r="G282" t="str">
        <f t="shared" si="26"/>
        <v>High</v>
      </c>
      <c r="H282" t="str">
        <f t="shared" si="27"/>
        <v>UO98052 - Medsize</v>
      </c>
      <c r="I282" s="2">
        <f t="shared" ca="1" si="28"/>
        <v>45912</v>
      </c>
      <c r="J282" s="5">
        <f t="shared" ca="1" si="29"/>
        <v>45912.61632951389</v>
      </c>
      <c r="K282" t="str">
        <f>VLOOKUP(A282,'Assurance data'!A282:D9415,4,FALSE)</f>
        <v>Medsize</v>
      </c>
    </row>
    <row r="283" spans="1:11" x14ac:dyDescent="0.35">
      <c r="A283" s="3" t="s">
        <v>321</v>
      </c>
      <c r="B283" s="3" t="s">
        <v>1116</v>
      </c>
      <c r="C283" s="3" t="s">
        <v>1122</v>
      </c>
      <c r="D283" s="3" t="s">
        <v>1118</v>
      </c>
      <c r="E283">
        <f t="shared" si="24"/>
        <v>210</v>
      </c>
      <c r="F283">
        <f t="shared" si="25"/>
        <v>210</v>
      </c>
      <c r="G283" t="str">
        <f t="shared" si="26"/>
        <v>Normal</v>
      </c>
      <c r="H283" t="str">
        <f t="shared" si="27"/>
        <v>NC53424 - Medsize</v>
      </c>
      <c r="I283" s="2">
        <f t="shared" ca="1" si="28"/>
        <v>45912</v>
      </c>
      <c r="J283" s="5">
        <f t="shared" ca="1" si="29"/>
        <v>45912.61632951389</v>
      </c>
      <c r="K283" t="str">
        <f>VLOOKUP(A283,'Assurance data'!A283:D9416,4,FALSE)</f>
        <v>Medsize</v>
      </c>
    </row>
    <row r="284" spans="1:11" x14ac:dyDescent="0.35">
      <c r="A284" s="3" t="s">
        <v>322</v>
      </c>
      <c r="B284" s="3" t="s">
        <v>1116</v>
      </c>
      <c r="C284" s="3" t="s">
        <v>1117</v>
      </c>
      <c r="D284" s="3" t="s">
        <v>1124</v>
      </c>
      <c r="E284">
        <f t="shared" si="24"/>
        <v>190</v>
      </c>
      <c r="F284">
        <f t="shared" si="25"/>
        <v>190</v>
      </c>
      <c r="G284" t="str">
        <f t="shared" si="26"/>
        <v>Normal</v>
      </c>
      <c r="H284" t="str">
        <f t="shared" si="27"/>
        <v>LQ13873 - Small</v>
      </c>
      <c r="I284" s="2">
        <f t="shared" ca="1" si="28"/>
        <v>45912</v>
      </c>
      <c r="J284" s="5">
        <f t="shared" ca="1" si="29"/>
        <v>45912.61632951389</v>
      </c>
      <c r="K284" t="str">
        <f>VLOOKUP(A284,'Assurance data'!A284:D9417,4,FALSE)</f>
        <v>Small</v>
      </c>
    </row>
    <row r="285" spans="1:11" x14ac:dyDescent="0.35">
      <c r="A285" s="3" t="s">
        <v>323</v>
      </c>
      <c r="B285" s="3" t="s">
        <v>1116</v>
      </c>
      <c r="C285" s="3" t="s">
        <v>1117</v>
      </c>
      <c r="D285" s="3" t="s">
        <v>1118</v>
      </c>
      <c r="E285">
        <f t="shared" si="24"/>
        <v>230</v>
      </c>
      <c r="F285">
        <f t="shared" si="25"/>
        <v>230</v>
      </c>
      <c r="G285" t="str">
        <f t="shared" si="26"/>
        <v>Normal</v>
      </c>
      <c r="H285" t="str">
        <f t="shared" si="27"/>
        <v>LA97014 - Medsize</v>
      </c>
      <c r="I285" s="2">
        <f t="shared" ca="1" si="28"/>
        <v>45912</v>
      </c>
      <c r="J285" s="5">
        <f t="shared" ca="1" si="29"/>
        <v>45912.61632951389</v>
      </c>
      <c r="K285" t="str">
        <f>VLOOKUP(A285,'Assurance data'!A285:D9418,4,FALSE)</f>
        <v>Medsize</v>
      </c>
    </row>
    <row r="286" spans="1:11" x14ac:dyDescent="0.35">
      <c r="A286" s="3" t="s">
        <v>324</v>
      </c>
      <c r="B286" s="3" t="s">
        <v>1120</v>
      </c>
      <c r="C286" s="3" t="s">
        <v>1123</v>
      </c>
      <c r="D286" s="3" t="s">
        <v>1118</v>
      </c>
      <c r="E286">
        <f t="shared" si="24"/>
        <v>350</v>
      </c>
      <c r="F286">
        <f t="shared" si="25"/>
        <v>350</v>
      </c>
      <c r="G286" t="str">
        <f t="shared" si="26"/>
        <v>High</v>
      </c>
      <c r="H286" t="str">
        <f t="shared" si="27"/>
        <v>NB79936 - Medsize</v>
      </c>
      <c r="I286" s="2">
        <f t="shared" ca="1" si="28"/>
        <v>45912</v>
      </c>
      <c r="J286" s="5">
        <f t="shared" ca="1" si="29"/>
        <v>45912.61632951389</v>
      </c>
      <c r="K286" t="str">
        <f>VLOOKUP(A286,'Assurance data'!A286:D9419,4,FALSE)</f>
        <v>Medsize</v>
      </c>
    </row>
    <row r="287" spans="1:11" x14ac:dyDescent="0.35">
      <c r="A287" s="3" t="s">
        <v>325</v>
      </c>
      <c r="B287" s="3" t="s">
        <v>1119</v>
      </c>
      <c r="C287" s="3" t="s">
        <v>1121</v>
      </c>
      <c r="D287" s="3" t="s">
        <v>1118</v>
      </c>
      <c r="E287">
        <f t="shared" si="24"/>
        <v>420</v>
      </c>
      <c r="F287">
        <f t="shared" si="25"/>
        <v>420</v>
      </c>
      <c r="G287" t="str">
        <f t="shared" si="26"/>
        <v>High</v>
      </c>
      <c r="H287" t="str">
        <f t="shared" si="27"/>
        <v>NT89061 - Medsize</v>
      </c>
      <c r="I287" s="2">
        <f t="shared" ca="1" si="28"/>
        <v>45912</v>
      </c>
      <c r="J287" s="5">
        <f t="shared" ca="1" si="29"/>
        <v>45912.61632951389</v>
      </c>
      <c r="K287" t="str">
        <f>VLOOKUP(A287,'Assurance data'!A287:D9420,4,FALSE)</f>
        <v>Medsize</v>
      </c>
    </row>
    <row r="288" spans="1:11" x14ac:dyDescent="0.35">
      <c r="A288" s="3" t="s">
        <v>326</v>
      </c>
      <c r="B288" s="3" t="s">
        <v>1116</v>
      </c>
      <c r="C288" s="3" t="s">
        <v>1121</v>
      </c>
      <c r="D288" s="3" t="s">
        <v>1118</v>
      </c>
      <c r="E288">
        <f t="shared" si="24"/>
        <v>220</v>
      </c>
      <c r="F288">
        <f t="shared" si="25"/>
        <v>220</v>
      </c>
      <c r="G288" t="str">
        <f t="shared" si="26"/>
        <v>Normal</v>
      </c>
      <c r="H288" t="str">
        <f t="shared" si="27"/>
        <v>AF10970 - Medsize</v>
      </c>
      <c r="I288" s="2">
        <f t="shared" ca="1" si="28"/>
        <v>45912</v>
      </c>
      <c r="J288" s="5">
        <f t="shared" ca="1" si="29"/>
        <v>45912.61632951389</v>
      </c>
      <c r="K288" t="str">
        <f>VLOOKUP(A288,'Assurance data'!A288:D9421,4,FALSE)</f>
        <v>Medsize</v>
      </c>
    </row>
    <row r="289" spans="1:11" x14ac:dyDescent="0.35">
      <c r="A289" s="3" t="s">
        <v>327</v>
      </c>
      <c r="B289" s="3" t="s">
        <v>1116</v>
      </c>
      <c r="C289" s="3" t="s">
        <v>1117</v>
      </c>
      <c r="D289" s="3" t="s">
        <v>1118</v>
      </c>
      <c r="E289">
        <f t="shared" si="24"/>
        <v>230</v>
      </c>
      <c r="F289">
        <f t="shared" si="25"/>
        <v>230</v>
      </c>
      <c r="G289" t="str">
        <f t="shared" si="26"/>
        <v>Normal</v>
      </c>
      <c r="H289" t="str">
        <f t="shared" si="27"/>
        <v>ZG48513 - Medsize</v>
      </c>
      <c r="I289" s="2">
        <f t="shared" ca="1" si="28"/>
        <v>45912</v>
      </c>
      <c r="J289" s="5">
        <f t="shared" ca="1" si="29"/>
        <v>45912.61632951389</v>
      </c>
      <c r="K289" t="str">
        <f>VLOOKUP(A289,'Assurance data'!A289:D9422,4,FALSE)</f>
        <v>Medsize</v>
      </c>
    </row>
    <row r="290" spans="1:11" x14ac:dyDescent="0.35">
      <c r="A290" s="3" t="s">
        <v>328</v>
      </c>
      <c r="B290" s="3" t="s">
        <v>1116</v>
      </c>
      <c r="C290" s="3" t="s">
        <v>1117</v>
      </c>
      <c r="D290" s="3" t="s">
        <v>1118</v>
      </c>
      <c r="E290">
        <f t="shared" si="24"/>
        <v>230</v>
      </c>
      <c r="F290">
        <f t="shared" si="25"/>
        <v>230</v>
      </c>
      <c r="G290" t="str">
        <f t="shared" si="26"/>
        <v>Normal</v>
      </c>
      <c r="H290" t="str">
        <f t="shared" si="27"/>
        <v>JQ59145 - Medsize</v>
      </c>
      <c r="I290" s="2">
        <f t="shared" ca="1" si="28"/>
        <v>45912</v>
      </c>
      <c r="J290" s="5">
        <f t="shared" ca="1" si="29"/>
        <v>45912.61632951389</v>
      </c>
      <c r="K290" t="str">
        <f>VLOOKUP(A290,'Assurance data'!A290:D9423,4,FALSE)</f>
        <v>Medsize</v>
      </c>
    </row>
    <row r="291" spans="1:11" x14ac:dyDescent="0.35">
      <c r="A291" s="3" t="s">
        <v>329</v>
      </c>
      <c r="B291" s="3" t="s">
        <v>1116</v>
      </c>
      <c r="C291" s="3" t="s">
        <v>1121</v>
      </c>
      <c r="D291" s="3" t="s">
        <v>1126</v>
      </c>
      <c r="E291">
        <f t="shared" si="24"/>
        <v>250</v>
      </c>
      <c r="F291">
        <f t="shared" si="25"/>
        <v>250</v>
      </c>
      <c r="G291" t="str">
        <f t="shared" si="26"/>
        <v>Normal</v>
      </c>
      <c r="H291" t="str">
        <f t="shared" si="27"/>
        <v>FE84989 - Large</v>
      </c>
      <c r="I291" s="2">
        <f t="shared" ca="1" si="28"/>
        <v>45912</v>
      </c>
      <c r="J291" s="5">
        <f t="shared" ca="1" si="29"/>
        <v>45912.61632951389</v>
      </c>
      <c r="K291" t="str">
        <f>VLOOKUP(A291,'Assurance data'!A291:D9424,4,FALSE)</f>
        <v>Large</v>
      </c>
    </row>
    <row r="292" spans="1:11" x14ac:dyDescent="0.35">
      <c r="A292" s="3" t="s">
        <v>330</v>
      </c>
      <c r="B292" s="3" t="s">
        <v>1120</v>
      </c>
      <c r="C292" s="3" t="s">
        <v>1123</v>
      </c>
      <c r="D292" s="3" t="s">
        <v>1118</v>
      </c>
      <c r="E292">
        <f t="shared" si="24"/>
        <v>350</v>
      </c>
      <c r="F292">
        <f t="shared" si="25"/>
        <v>350</v>
      </c>
      <c r="G292" t="str">
        <f t="shared" si="26"/>
        <v>High</v>
      </c>
      <c r="H292" t="str">
        <f t="shared" si="27"/>
        <v>JT52858 - Medsize</v>
      </c>
      <c r="I292" s="2">
        <f t="shared" ca="1" si="28"/>
        <v>45912</v>
      </c>
      <c r="J292" s="5">
        <f t="shared" ca="1" si="29"/>
        <v>45912.61632951389</v>
      </c>
      <c r="K292" t="str">
        <f>VLOOKUP(A292,'Assurance data'!A292:D9425,4,FALSE)</f>
        <v>Medsize</v>
      </c>
    </row>
    <row r="293" spans="1:11" x14ac:dyDescent="0.35">
      <c r="A293" s="3" t="s">
        <v>331</v>
      </c>
      <c r="B293" s="3" t="s">
        <v>1119</v>
      </c>
      <c r="C293" s="3" t="s">
        <v>1117</v>
      </c>
      <c r="D293" s="3" t="s">
        <v>1126</v>
      </c>
      <c r="E293">
        <f t="shared" si="24"/>
        <v>470</v>
      </c>
      <c r="F293">
        <f t="shared" si="25"/>
        <v>470</v>
      </c>
      <c r="G293" t="str">
        <f t="shared" si="26"/>
        <v>High</v>
      </c>
      <c r="H293" t="str">
        <f t="shared" si="27"/>
        <v>MC62068 - Large</v>
      </c>
      <c r="I293" s="2">
        <f t="shared" ca="1" si="28"/>
        <v>45912</v>
      </c>
      <c r="J293" s="5">
        <f t="shared" ca="1" si="29"/>
        <v>45912.61632951389</v>
      </c>
      <c r="K293" t="str">
        <f>VLOOKUP(A293,'Assurance data'!A293:D9426,4,FALSE)</f>
        <v>Large</v>
      </c>
    </row>
    <row r="294" spans="1:11" x14ac:dyDescent="0.35">
      <c r="A294" s="3" t="s">
        <v>332</v>
      </c>
      <c r="B294" s="3" t="s">
        <v>1119</v>
      </c>
      <c r="C294" s="3" t="s">
        <v>1123</v>
      </c>
      <c r="D294" s="3" t="s">
        <v>1118</v>
      </c>
      <c r="E294">
        <f t="shared" si="24"/>
        <v>460.00000000000006</v>
      </c>
      <c r="F294">
        <f t="shared" si="25"/>
        <v>460</v>
      </c>
      <c r="G294" t="str">
        <f t="shared" si="26"/>
        <v>High</v>
      </c>
      <c r="H294" t="str">
        <f t="shared" si="27"/>
        <v>EU27538 - Medsize</v>
      </c>
      <c r="I294" s="2">
        <f t="shared" ca="1" si="28"/>
        <v>45912</v>
      </c>
      <c r="J294" s="5">
        <f t="shared" ca="1" si="29"/>
        <v>45912.61632951389</v>
      </c>
      <c r="K294" t="str">
        <f>VLOOKUP(A294,'Assurance data'!A294:D9427,4,FALSE)</f>
        <v>Medsize</v>
      </c>
    </row>
    <row r="295" spans="1:11" x14ac:dyDescent="0.35">
      <c r="A295" s="3" t="s">
        <v>333</v>
      </c>
      <c r="B295" s="3" t="s">
        <v>1116</v>
      </c>
      <c r="C295" s="3" t="s">
        <v>1122</v>
      </c>
      <c r="D295" s="3" t="s">
        <v>1124</v>
      </c>
      <c r="E295">
        <f t="shared" si="24"/>
        <v>170</v>
      </c>
      <c r="F295">
        <f t="shared" si="25"/>
        <v>170</v>
      </c>
      <c r="G295" t="str">
        <f t="shared" si="26"/>
        <v>Normal</v>
      </c>
      <c r="H295" t="str">
        <f t="shared" si="27"/>
        <v>RH42306 - Small</v>
      </c>
      <c r="I295" s="2">
        <f t="shared" ca="1" si="28"/>
        <v>45912</v>
      </c>
      <c r="J295" s="5">
        <f t="shared" ca="1" si="29"/>
        <v>45912.61632951389</v>
      </c>
      <c r="K295" t="str">
        <f>VLOOKUP(A295,'Assurance data'!A295:D9428,4,FALSE)</f>
        <v>Small</v>
      </c>
    </row>
    <row r="296" spans="1:11" x14ac:dyDescent="0.35">
      <c r="A296" s="3" t="s">
        <v>334</v>
      </c>
      <c r="B296" s="3" t="s">
        <v>1120</v>
      </c>
      <c r="C296" s="3" t="s">
        <v>1121</v>
      </c>
      <c r="D296" s="3" t="s">
        <v>1126</v>
      </c>
      <c r="E296">
        <f t="shared" si="24"/>
        <v>350</v>
      </c>
      <c r="F296">
        <f t="shared" si="25"/>
        <v>350</v>
      </c>
      <c r="G296" t="str">
        <f t="shared" si="26"/>
        <v>High</v>
      </c>
      <c r="H296" t="str">
        <f t="shared" si="27"/>
        <v>US23612 - Large</v>
      </c>
      <c r="I296" s="2">
        <f t="shared" ca="1" si="28"/>
        <v>45912</v>
      </c>
      <c r="J296" s="5">
        <f t="shared" ca="1" si="29"/>
        <v>45912.61632951389</v>
      </c>
      <c r="K296" t="str">
        <f>VLOOKUP(A296,'Assurance data'!A296:D9429,4,FALSE)</f>
        <v>Large</v>
      </c>
    </row>
    <row r="297" spans="1:11" x14ac:dyDescent="0.35">
      <c r="A297" s="3" t="s">
        <v>335</v>
      </c>
      <c r="B297" s="3" t="s">
        <v>1116</v>
      </c>
      <c r="C297" s="3" t="s">
        <v>1123</v>
      </c>
      <c r="D297" s="3" t="s">
        <v>1118</v>
      </c>
      <c r="E297">
        <f t="shared" si="24"/>
        <v>240.00000000000003</v>
      </c>
      <c r="F297">
        <f t="shared" si="25"/>
        <v>240</v>
      </c>
      <c r="G297" t="str">
        <f t="shared" si="26"/>
        <v>Normal</v>
      </c>
      <c r="H297" t="str">
        <f t="shared" si="27"/>
        <v>WV76014 - Medsize</v>
      </c>
      <c r="I297" s="2">
        <f t="shared" ca="1" si="28"/>
        <v>45912</v>
      </c>
      <c r="J297" s="5">
        <f t="shared" ca="1" si="29"/>
        <v>45912.61632951389</v>
      </c>
      <c r="K297" t="str">
        <f>VLOOKUP(A297,'Assurance data'!A297:D9430,4,FALSE)</f>
        <v>Medsize</v>
      </c>
    </row>
    <row r="298" spans="1:11" x14ac:dyDescent="0.35">
      <c r="A298" s="3" t="s">
        <v>336</v>
      </c>
      <c r="B298" s="3" t="s">
        <v>1116</v>
      </c>
      <c r="C298" s="3" t="s">
        <v>1117</v>
      </c>
      <c r="D298" s="3" t="s">
        <v>1118</v>
      </c>
      <c r="E298">
        <f t="shared" si="24"/>
        <v>230</v>
      </c>
      <c r="F298">
        <f t="shared" si="25"/>
        <v>230</v>
      </c>
      <c r="G298" t="str">
        <f t="shared" si="26"/>
        <v>Normal</v>
      </c>
      <c r="H298" t="str">
        <f t="shared" si="27"/>
        <v>RK96223 - Medsize</v>
      </c>
      <c r="I298" s="2">
        <f t="shared" ca="1" si="28"/>
        <v>45912</v>
      </c>
      <c r="J298" s="5">
        <f t="shared" ca="1" si="29"/>
        <v>45912.61632951389</v>
      </c>
      <c r="K298" t="str">
        <f>VLOOKUP(A298,'Assurance data'!A298:D9431,4,FALSE)</f>
        <v>Medsize</v>
      </c>
    </row>
    <row r="299" spans="1:11" x14ac:dyDescent="0.35">
      <c r="A299" s="3" t="s">
        <v>337</v>
      </c>
      <c r="B299" s="3" t="s">
        <v>1116</v>
      </c>
      <c r="C299" s="3" t="s">
        <v>1123</v>
      </c>
      <c r="D299" s="3" t="s">
        <v>1118</v>
      </c>
      <c r="E299">
        <f t="shared" si="24"/>
        <v>240.00000000000003</v>
      </c>
      <c r="F299">
        <f t="shared" si="25"/>
        <v>240</v>
      </c>
      <c r="G299" t="str">
        <f t="shared" si="26"/>
        <v>Normal</v>
      </c>
      <c r="H299" t="str">
        <f t="shared" si="27"/>
        <v>MF82000 - Medsize</v>
      </c>
      <c r="I299" s="2">
        <f t="shared" ca="1" si="28"/>
        <v>45912</v>
      </c>
      <c r="J299" s="5">
        <f t="shared" ca="1" si="29"/>
        <v>45912.61632951389</v>
      </c>
      <c r="K299" t="str">
        <f>VLOOKUP(A299,'Assurance data'!A299:D9432,4,FALSE)</f>
        <v>Medsize</v>
      </c>
    </row>
    <row r="300" spans="1:11" x14ac:dyDescent="0.35">
      <c r="A300" s="3" t="s">
        <v>339</v>
      </c>
      <c r="B300" s="3" t="s">
        <v>1116</v>
      </c>
      <c r="C300" s="3" t="s">
        <v>1123</v>
      </c>
      <c r="D300" s="3" t="s">
        <v>1124</v>
      </c>
      <c r="E300">
        <f t="shared" si="24"/>
        <v>200.00000000000003</v>
      </c>
      <c r="F300">
        <f t="shared" si="25"/>
        <v>200</v>
      </c>
      <c r="G300" t="str">
        <f t="shared" si="26"/>
        <v>Normal</v>
      </c>
      <c r="H300" t="str">
        <f t="shared" si="27"/>
        <v>FM46980 - Small</v>
      </c>
      <c r="I300" s="2">
        <f t="shared" ca="1" si="28"/>
        <v>45912</v>
      </c>
      <c r="J300" s="5">
        <f t="shared" ca="1" si="29"/>
        <v>45912.61632951389</v>
      </c>
      <c r="K300" t="str">
        <f>VLOOKUP(A300,'Assurance data'!A300:D9433,4,FALSE)</f>
        <v>Small</v>
      </c>
    </row>
    <row r="301" spans="1:11" x14ac:dyDescent="0.35">
      <c r="A301" s="3" t="s">
        <v>340</v>
      </c>
      <c r="B301" s="3" t="s">
        <v>1120</v>
      </c>
      <c r="C301" s="3" t="s">
        <v>1122</v>
      </c>
      <c r="D301" s="3" t="s">
        <v>1118</v>
      </c>
      <c r="E301">
        <f t="shared" si="24"/>
        <v>305</v>
      </c>
      <c r="F301">
        <f t="shared" si="25"/>
        <v>305</v>
      </c>
      <c r="G301" t="str">
        <f t="shared" si="26"/>
        <v>High</v>
      </c>
      <c r="H301" t="str">
        <f t="shared" si="27"/>
        <v>SY56792 - Medsize</v>
      </c>
      <c r="I301" s="2">
        <f t="shared" ca="1" si="28"/>
        <v>45912</v>
      </c>
      <c r="J301" s="5">
        <f t="shared" ca="1" si="29"/>
        <v>45912.61632951389</v>
      </c>
      <c r="K301" t="str">
        <f>VLOOKUP(A301,'Assurance data'!A301:D9434,4,FALSE)</f>
        <v>Medsize</v>
      </c>
    </row>
    <row r="302" spans="1:11" x14ac:dyDescent="0.35">
      <c r="A302" s="3" t="s">
        <v>341</v>
      </c>
      <c r="B302" s="3" t="s">
        <v>1116</v>
      </c>
      <c r="C302" s="3" t="s">
        <v>1117</v>
      </c>
      <c r="D302" s="3" t="s">
        <v>1118</v>
      </c>
      <c r="E302">
        <f t="shared" si="24"/>
        <v>230</v>
      </c>
      <c r="F302">
        <f t="shared" si="25"/>
        <v>230</v>
      </c>
      <c r="G302" t="str">
        <f t="shared" si="26"/>
        <v>Normal</v>
      </c>
      <c r="H302" t="str">
        <f t="shared" si="27"/>
        <v>RF61565 - Medsize</v>
      </c>
      <c r="I302" s="2">
        <f t="shared" ca="1" si="28"/>
        <v>45912</v>
      </c>
      <c r="J302" s="5">
        <f t="shared" ca="1" si="29"/>
        <v>45912.61632951389</v>
      </c>
      <c r="K302" t="str">
        <f>VLOOKUP(A302,'Assurance data'!A302:D9435,4,FALSE)</f>
        <v>Medsize</v>
      </c>
    </row>
    <row r="303" spans="1:11" x14ac:dyDescent="0.35">
      <c r="A303" s="3" t="s">
        <v>342</v>
      </c>
      <c r="B303" s="3" t="s">
        <v>1116</v>
      </c>
      <c r="C303" s="3" t="s">
        <v>1122</v>
      </c>
      <c r="D303" s="3" t="s">
        <v>1118</v>
      </c>
      <c r="E303">
        <f t="shared" si="24"/>
        <v>210</v>
      </c>
      <c r="F303">
        <f t="shared" si="25"/>
        <v>210</v>
      </c>
      <c r="G303" t="str">
        <f t="shared" si="26"/>
        <v>Normal</v>
      </c>
      <c r="H303" t="str">
        <f t="shared" si="27"/>
        <v>IM94808 - Medsize</v>
      </c>
      <c r="I303" s="2">
        <f t="shared" ca="1" si="28"/>
        <v>45912</v>
      </c>
      <c r="J303" s="5">
        <f t="shared" ca="1" si="29"/>
        <v>45912.61632951389</v>
      </c>
      <c r="K303" t="str">
        <f>VLOOKUP(A303,'Assurance data'!A303:D9436,4,FALSE)</f>
        <v>Medsize</v>
      </c>
    </row>
    <row r="304" spans="1:11" x14ac:dyDescent="0.35">
      <c r="A304" s="3" t="s">
        <v>343</v>
      </c>
      <c r="B304" s="3" t="s">
        <v>1116</v>
      </c>
      <c r="C304" s="3" t="s">
        <v>1122</v>
      </c>
      <c r="D304" s="3" t="s">
        <v>1118</v>
      </c>
      <c r="E304">
        <f t="shared" si="24"/>
        <v>210</v>
      </c>
      <c r="F304">
        <f t="shared" si="25"/>
        <v>210</v>
      </c>
      <c r="G304" t="str">
        <f t="shared" si="26"/>
        <v>Normal</v>
      </c>
      <c r="H304" t="str">
        <f t="shared" si="27"/>
        <v>VI14730 - Medsize</v>
      </c>
      <c r="I304" s="2">
        <f t="shared" ca="1" si="28"/>
        <v>45912</v>
      </c>
      <c r="J304" s="5">
        <f t="shared" ca="1" si="29"/>
        <v>45912.61632951389</v>
      </c>
      <c r="K304" t="str">
        <f>VLOOKUP(A304,'Assurance data'!A304:D9437,4,FALSE)</f>
        <v>Medsize</v>
      </c>
    </row>
    <row r="305" spans="1:11" x14ac:dyDescent="0.35">
      <c r="A305" s="3" t="s">
        <v>344</v>
      </c>
      <c r="B305" s="3" t="s">
        <v>1116</v>
      </c>
      <c r="C305" s="3" t="s">
        <v>1117</v>
      </c>
      <c r="D305" s="3" t="s">
        <v>1124</v>
      </c>
      <c r="E305">
        <f t="shared" si="24"/>
        <v>190</v>
      </c>
      <c r="F305">
        <f t="shared" si="25"/>
        <v>190</v>
      </c>
      <c r="G305" t="str">
        <f t="shared" si="26"/>
        <v>Normal</v>
      </c>
      <c r="H305" t="str">
        <f t="shared" si="27"/>
        <v>YR34119 - Small</v>
      </c>
      <c r="I305" s="2">
        <f t="shared" ca="1" si="28"/>
        <v>45912</v>
      </c>
      <c r="J305" s="5">
        <f t="shared" ca="1" si="29"/>
        <v>45912.61632951389</v>
      </c>
      <c r="K305" t="str">
        <f>VLOOKUP(A305,'Assurance data'!A305:D9438,4,FALSE)</f>
        <v>Small</v>
      </c>
    </row>
    <row r="306" spans="1:11" x14ac:dyDescent="0.35">
      <c r="A306" s="3" t="s">
        <v>345</v>
      </c>
      <c r="B306" s="3" t="s">
        <v>1119</v>
      </c>
      <c r="C306" s="3" t="s">
        <v>1121</v>
      </c>
      <c r="D306" s="3" t="s">
        <v>1118</v>
      </c>
      <c r="E306">
        <f t="shared" si="24"/>
        <v>420</v>
      </c>
      <c r="F306">
        <f t="shared" si="25"/>
        <v>420</v>
      </c>
      <c r="G306" t="str">
        <f t="shared" si="26"/>
        <v>High</v>
      </c>
      <c r="H306" t="str">
        <f t="shared" si="27"/>
        <v>RR77985 - Medsize</v>
      </c>
      <c r="I306" s="2">
        <f t="shared" ca="1" si="28"/>
        <v>45912</v>
      </c>
      <c r="J306" s="5">
        <f t="shared" ca="1" si="29"/>
        <v>45912.61632951389</v>
      </c>
      <c r="K306" t="str">
        <f>VLOOKUP(A306,'Assurance data'!A306:D9439,4,FALSE)</f>
        <v>Medsize</v>
      </c>
    </row>
    <row r="307" spans="1:11" x14ac:dyDescent="0.35">
      <c r="A307" s="3" t="s">
        <v>1142</v>
      </c>
      <c r="B307" s="3" t="s">
        <v>1116</v>
      </c>
      <c r="C307" s="3" t="s">
        <v>1117</v>
      </c>
      <c r="D307" s="3" t="s">
        <v>1118</v>
      </c>
      <c r="E307">
        <f t="shared" si="24"/>
        <v>230</v>
      </c>
      <c r="F307">
        <f t="shared" si="25"/>
        <v>230</v>
      </c>
      <c r="G307" t="str">
        <f t="shared" si="26"/>
        <v>Normal</v>
      </c>
      <c r="H307" t="str">
        <f t="shared" si="27"/>
        <v>VC22097 - Medsize</v>
      </c>
      <c r="I307" s="2">
        <f t="shared" ca="1" si="28"/>
        <v>45912</v>
      </c>
      <c r="J307" s="5">
        <f t="shared" ca="1" si="29"/>
        <v>45912.61632951389</v>
      </c>
      <c r="K307" t="str">
        <f>VLOOKUP(A307,'Assurance data'!A307:D9440,4,FALSE)</f>
        <v>Medsize</v>
      </c>
    </row>
    <row r="308" spans="1:11" x14ac:dyDescent="0.35">
      <c r="A308" s="3" t="s">
        <v>347</v>
      </c>
      <c r="B308" s="3" t="s">
        <v>1116</v>
      </c>
      <c r="C308" s="3" t="s">
        <v>1121</v>
      </c>
      <c r="D308" s="3" t="s">
        <v>1118</v>
      </c>
      <c r="E308">
        <f t="shared" si="24"/>
        <v>220</v>
      </c>
      <c r="F308">
        <f t="shared" si="25"/>
        <v>220</v>
      </c>
      <c r="G308" t="str">
        <f t="shared" si="26"/>
        <v>Normal</v>
      </c>
      <c r="H308" t="str">
        <f t="shared" si="27"/>
        <v>WV17090 - Medsize</v>
      </c>
      <c r="I308" s="2">
        <f t="shared" ca="1" si="28"/>
        <v>45912</v>
      </c>
      <c r="J308" s="5">
        <f t="shared" ca="1" si="29"/>
        <v>45912.61632951389</v>
      </c>
      <c r="K308" t="str">
        <f>VLOOKUP(A308,'Assurance data'!A308:D9441,4,FALSE)</f>
        <v>Medsize</v>
      </c>
    </row>
    <row r="309" spans="1:11" x14ac:dyDescent="0.35">
      <c r="A309" s="3" t="s">
        <v>348</v>
      </c>
      <c r="B309" s="3" t="s">
        <v>1119</v>
      </c>
      <c r="C309" s="3" t="s">
        <v>1122</v>
      </c>
      <c r="D309" s="3" t="s">
        <v>1118</v>
      </c>
      <c r="E309">
        <f t="shared" si="24"/>
        <v>400</v>
      </c>
      <c r="F309">
        <f t="shared" si="25"/>
        <v>400</v>
      </c>
      <c r="G309" t="str">
        <f t="shared" si="26"/>
        <v>High</v>
      </c>
      <c r="H309" t="str">
        <f t="shared" si="27"/>
        <v>TM23514 - Medsize</v>
      </c>
      <c r="I309" s="2">
        <f t="shared" ca="1" si="28"/>
        <v>45912</v>
      </c>
      <c r="J309" s="5">
        <f t="shared" ca="1" si="29"/>
        <v>45912.61632951389</v>
      </c>
      <c r="K309" t="str">
        <f>VLOOKUP(A309,'Assurance data'!A309:D9442,4,FALSE)</f>
        <v>Medsize</v>
      </c>
    </row>
    <row r="310" spans="1:11" x14ac:dyDescent="0.35">
      <c r="A310" s="3" t="s">
        <v>349</v>
      </c>
      <c r="B310" s="3" t="s">
        <v>1120</v>
      </c>
      <c r="C310" s="3" t="s">
        <v>1117</v>
      </c>
      <c r="D310" s="3" t="s">
        <v>1118</v>
      </c>
      <c r="E310">
        <f t="shared" si="24"/>
        <v>335</v>
      </c>
      <c r="F310">
        <f t="shared" si="25"/>
        <v>335</v>
      </c>
      <c r="G310" t="str">
        <f t="shared" si="26"/>
        <v>High</v>
      </c>
      <c r="H310" t="str">
        <f t="shared" si="27"/>
        <v>MQ68407 - Medsize</v>
      </c>
      <c r="I310" s="2">
        <f t="shared" ca="1" si="28"/>
        <v>45912</v>
      </c>
      <c r="J310" s="5">
        <f t="shared" ca="1" si="29"/>
        <v>45912.61632951389</v>
      </c>
      <c r="K310" t="str">
        <f>VLOOKUP(A310,'Assurance data'!A310:D9443,4,FALSE)</f>
        <v>Medsize</v>
      </c>
    </row>
    <row r="311" spans="1:11" x14ac:dyDescent="0.35">
      <c r="A311" s="3" t="s">
        <v>350</v>
      </c>
      <c r="B311" s="3" t="s">
        <v>1116</v>
      </c>
      <c r="C311" s="3" t="s">
        <v>1121</v>
      </c>
      <c r="D311" s="3" t="s">
        <v>1124</v>
      </c>
      <c r="E311">
        <f t="shared" si="24"/>
        <v>180</v>
      </c>
      <c r="F311">
        <f t="shared" si="25"/>
        <v>180</v>
      </c>
      <c r="G311" t="str">
        <f t="shared" si="26"/>
        <v>Normal</v>
      </c>
      <c r="H311" t="str">
        <f t="shared" si="27"/>
        <v>GJ59592 - Small</v>
      </c>
      <c r="I311" s="2">
        <f t="shared" ca="1" si="28"/>
        <v>45912</v>
      </c>
      <c r="J311" s="5">
        <f t="shared" ca="1" si="29"/>
        <v>45912.61632951389</v>
      </c>
      <c r="K311" t="str">
        <f>VLOOKUP(A311,'Assurance data'!A311:D9444,4,FALSE)</f>
        <v>Small</v>
      </c>
    </row>
    <row r="312" spans="1:11" x14ac:dyDescent="0.35">
      <c r="A312" s="3" t="s">
        <v>351</v>
      </c>
      <c r="B312" s="3" t="s">
        <v>1116</v>
      </c>
      <c r="C312" s="3" t="s">
        <v>1117</v>
      </c>
      <c r="D312" s="3" t="s">
        <v>1124</v>
      </c>
      <c r="E312">
        <f t="shared" si="24"/>
        <v>190</v>
      </c>
      <c r="F312">
        <f t="shared" si="25"/>
        <v>190</v>
      </c>
      <c r="G312" t="str">
        <f t="shared" si="26"/>
        <v>Normal</v>
      </c>
      <c r="H312" t="str">
        <f t="shared" si="27"/>
        <v>FY56083 - Small</v>
      </c>
      <c r="I312" s="2">
        <f t="shared" ca="1" si="28"/>
        <v>45912</v>
      </c>
      <c r="J312" s="5">
        <f t="shared" ca="1" si="29"/>
        <v>45912.61632951389</v>
      </c>
      <c r="K312" t="str">
        <f>VLOOKUP(A312,'Assurance data'!A312:D9445,4,FALSE)</f>
        <v>Small</v>
      </c>
    </row>
    <row r="313" spans="1:11" x14ac:dyDescent="0.35">
      <c r="A313" s="3" t="s">
        <v>352</v>
      </c>
      <c r="B313" s="3" t="s">
        <v>1116</v>
      </c>
      <c r="C313" s="3" t="s">
        <v>1117</v>
      </c>
      <c r="D313" s="3" t="s">
        <v>1118</v>
      </c>
      <c r="E313">
        <f t="shared" si="24"/>
        <v>230</v>
      </c>
      <c r="F313">
        <f t="shared" si="25"/>
        <v>230</v>
      </c>
      <c r="G313" t="str">
        <f t="shared" si="26"/>
        <v>Normal</v>
      </c>
      <c r="H313" t="str">
        <f t="shared" si="27"/>
        <v>UA94723 - Medsize</v>
      </c>
      <c r="I313" s="2">
        <f t="shared" ca="1" si="28"/>
        <v>45912</v>
      </c>
      <c r="J313" s="5">
        <f t="shared" ca="1" si="29"/>
        <v>45912.61632951389</v>
      </c>
      <c r="K313" t="str">
        <f>VLOOKUP(A313,'Assurance data'!A313:D9446,4,FALSE)</f>
        <v>Medsize</v>
      </c>
    </row>
    <row r="314" spans="1:11" x14ac:dyDescent="0.35">
      <c r="A314" s="3" t="s">
        <v>353</v>
      </c>
      <c r="B314" s="3" t="s">
        <v>1116</v>
      </c>
      <c r="C314" s="3" t="s">
        <v>1117</v>
      </c>
      <c r="D314" s="3" t="s">
        <v>1118</v>
      </c>
      <c r="E314">
        <f t="shared" si="24"/>
        <v>230</v>
      </c>
      <c r="F314">
        <f t="shared" si="25"/>
        <v>230</v>
      </c>
      <c r="G314" t="str">
        <f t="shared" si="26"/>
        <v>Normal</v>
      </c>
      <c r="H314" t="str">
        <f t="shared" si="27"/>
        <v>FW91032 - Medsize</v>
      </c>
      <c r="I314" s="2">
        <f t="shared" ca="1" si="28"/>
        <v>45912</v>
      </c>
      <c r="J314" s="5">
        <f t="shared" ca="1" si="29"/>
        <v>45912.61632951389</v>
      </c>
      <c r="K314" t="str">
        <f>VLOOKUP(A314,'Assurance data'!A314:D9447,4,FALSE)</f>
        <v>Medsize</v>
      </c>
    </row>
    <row r="315" spans="1:11" x14ac:dyDescent="0.35">
      <c r="A315" s="3" t="s">
        <v>354</v>
      </c>
      <c r="B315" s="3" t="s">
        <v>1116</v>
      </c>
      <c r="C315" s="3" t="s">
        <v>1121</v>
      </c>
      <c r="D315" s="3" t="s">
        <v>1124</v>
      </c>
      <c r="E315">
        <f t="shared" si="24"/>
        <v>180</v>
      </c>
      <c r="F315">
        <f t="shared" si="25"/>
        <v>180</v>
      </c>
      <c r="G315" t="str">
        <f t="shared" si="26"/>
        <v>Normal</v>
      </c>
      <c r="H315" t="str">
        <f t="shared" si="27"/>
        <v>DE34457 - Small</v>
      </c>
      <c r="I315" s="2">
        <f t="shared" ca="1" si="28"/>
        <v>45912</v>
      </c>
      <c r="J315" s="5">
        <f t="shared" ca="1" si="29"/>
        <v>45912.61632951389</v>
      </c>
      <c r="K315" t="str">
        <f>VLOOKUP(A315,'Assurance data'!A315:D9448,4,FALSE)</f>
        <v>Small</v>
      </c>
    </row>
    <row r="316" spans="1:11" x14ac:dyDescent="0.35">
      <c r="A316" s="3" t="s">
        <v>355</v>
      </c>
      <c r="B316" s="3" t="s">
        <v>1120</v>
      </c>
      <c r="C316" s="3" t="s">
        <v>1123</v>
      </c>
      <c r="D316" s="3" t="s">
        <v>1118</v>
      </c>
      <c r="E316">
        <f t="shared" si="24"/>
        <v>350</v>
      </c>
      <c r="F316">
        <f t="shared" si="25"/>
        <v>350</v>
      </c>
      <c r="G316" t="str">
        <f t="shared" si="26"/>
        <v>High</v>
      </c>
      <c r="H316" t="str">
        <f t="shared" si="27"/>
        <v>HD32044 - Medsize</v>
      </c>
      <c r="I316" s="2">
        <f t="shared" ca="1" si="28"/>
        <v>45912</v>
      </c>
      <c r="J316" s="5">
        <f t="shared" ca="1" si="29"/>
        <v>45912.61632951389</v>
      </c>
      <c r="K316" t="str">
        <f>VLOOKUP(A316,'Assurance data'!A316:D9449,4,FALSE)</f>
        <v>Medsize</v>
      </c>
    </row>
    <row r="317" spans="1:11" x14ac:dyDescent="0.35">
      <c r="A317" s="3" t="s">
        <v>356</v>
      </c>
      <c r="B317" s="3" t="s">
        <v>1120</v>
      </c>
      <c r="C317" s="3" t="s">
        <v>1123</v>
      </c>
      <c r="D317" s="3" t="s">
        <v>1118</v>
      </c>
      <c r="E317">
        <f t="shared" si="24"/>
        <v>350</v>
      </c>
      <c r="F317">
        <f t="shared" si="25"/>
        <v>350</v>
      </c>
      <c r="G317" t="str">
        <f t="shared" si="26"/>
        <v>High</v>
      </c>
      <c r="H317" t="str">
        <f t="shared" si="27"/>
        <v>HH30454 - Medsize</v>
      </c>
      <c r="I317" s="2">
        <f t="shared" ca="1" si="28"/>
        <v>45912</v>
      </c>
      <c r="J317" s="5">
        <f t="shared" ca="1" si="29"/>
        <v>45912.61632951389</v>
      </c>
      <c r="K317" t="str">
        <f>VLOOKUP(A317,'Assurance data'!A317:D9450,4,FALSE)</f>
        <v>Medsize</v>
      </c>
    </row>
    <row r="318" spans="1:11" x14ac:dyDescent="0.35">
      <c r="A318" s="3" t="s">
        <v>357</v>
      </c>
      <c r="B318" s="3" t="s">
        <v>1119</v>
      </c>
      <c r="C318" s="3" t="s">
        <v>1121</v>
      </c>
      <c r="D318" s="3" t="s">
        <v>1118</v>
      </c>
      <c r="E318">
        <f t="shared" si="24"/>
        <v>420</v>
      </c>
      <c r="F318">
        <f t="shared" si="25"/>
        <v>420</v>
      </c>
      <c r="G318" t="str">
        <f t="shared" si="26"/>
        <v>High</v>
      </c>
      <c r="H318" t="str">
        <f t="shared" si="27"/>
        <v>AH84063 - Medsize</v>
      </c>
      <c r="I318" s="2">
        <f t="shared" ca="1" si="28"/>
        <v>45912</v>
      </c>
      <c r="J318" s="5">
        <f t="shared" ca="1" si="29"/>
        <v>45912.61632951389</v>
      </c>
      <c r="K318" t="str">
        <f>VLOOKUP(A318,'Assurance data'!A318:D9451,4,FALSE)</f>
        <v>Medsize</v>
      </c>
    </row>
    <row r="319" spans="1:11" x14ac:dyDescent="0.35">
      <c r="A319" s="3" t="s">
        <v>358</v>
      </c>
      <c r="B319" s="3" t="s">
        <v>1119</v>
      </c>
      <c r="C319" s="3" t="s">
        <v>1117</v>
      </c>
      <c r="D319" s="3" t="s">
        <v>1124</v>
      </c>
      <c r="E319">
        <f t="shared" si="24"/>
        <v>400</v>
      </c>
      <c r="F319">
        <f t="shared" si="25"/>
        <v>400</v>
      </c>
      <c r="G319" t="str">
        <f t="shared" si="26"/>
        <v>High</v>
      </c>
      <c r="H319" t="str">
        <f t="shared" si="27"/>
        <v>QA17596 - Small</v>
      </c>
      <c r="I319" s="2">
        <f t="shared" ca="1" si="28"/>
        <v>45912</v>
      </c>
      <c r="J319" s="5">
        <f t="shared" ca="1" si="29"/>
        <v>45912.61632951389</v>
      </c>
      <c r="K319" t="str">
        <f>VLOOKUP(A319,'Assurance data'!A319:D9452,4,FALSE)</f>
        <v>Small</v>
      </c>
    </row>
    <row r="320" spans="1:11" x14ac:dyDescent="0.35">
      <c r="A320" s="3" t="s">
        <v>359</v>
      </c>
      <c r="B320" s="3" t="s">
        <v>1119</v>
      </c>
      <c r="C320" s="3" t="s">
        <v>1121</v>
      </c>
      <c r="D320" s="3" t="s">
        <v>1118</v>
      </c>
      <c r="E320">
        <f t="shared" si="24"/>
        <v>420</v>
      </c>
      <c r="F320">
        <f t="shared" si="25"/>
        <v>420</v>
      </c>
      <c r="G320" t="str">
        <f t="shared" si="26"/>
        <v>High</v>
      </c>
      <c r="H320" t="str">
        <f t="shared" si="27"/>
        <v>XI41052 - Medsize</v>
      </c>
      <c r="I320" s="2">
        <f t="shared" ca="1" si="28"/>
        <v>45912</v>
      </c>
      <c r="J320" s="5">
        <f t="shared" ca="1" si="29"/>
        <v>45912.61632951389</v>
      </c>
      <c r="K320" t="str">
        <f>VLOOKUP(A320,'Assurance data'!A320:D9453,4,FALSE)</f>
        <v>Medsize</v>
      </c>
    </row>
    <row r="321" spans="1:11" x14ac:dyDescent="0.35">
      <c r="A321" s="3" t="s">
        <v>360</v>
      </c>
      <c r="B321" s="3" t="s">
        <v>1116</v>
      </c>
      <c r="C321" s="3" t="s">
        <v>1122</v>
      </c>
      <c r="D321" s="3" t="s">
        <v>1126</v>
      </c>
      <c r="E321">
        <f t="shared" si="24"/>
        <v>240</v>
      </c>
      <c r="F321">
        <f t="shared" si="25"/>
        <v>240</v>
      </c>
      <c r="G321" t="str">
        <f t="shared" si="26"/>
        <v>Normal</v>
      </c>
      <c r="H321" t="str">
        <f t="shared" si="27"/>
        <v>DI30528 - Large</v>
      </c>
      <c r="I321" s="2">
        <f t="shared" ca="1" si="28"/>
        <v>45912</v>
      </c>
      <c r="J321" s="5">
        <f t="shared" ca="1" si="29"/>
        <v>45912.61632951389</v>
      </c>
      <c r="K321" t="str">
        <f>VLOOKUP(A321,'Assurance data'!A321:D9454,4,FALSE)</f>
        <v>Large</v>
      </c>
    </row>
    <row r="322" spans="1:11" x14ac:dyDescent="0.35">
      <c r="A322" s="3" t="s">
        <v>361</v>
      </c>
      <c r="B322" s="3" t="s">
        <v>1116</v>
      </c>
      <c r="C322" s="3" t="s">
        <v>1117</v>
      </c>
      <c r="D322" s="3" t="s">
        <v>1124</v>
      </c>
      <c r="E322">
        <f t="shared" si="24"/>
        <v>190</v>
      </c>
      <c r="F322">
        <f t="shared" si="25"/>
        <v>190</v>
      </c>
      <c r="G322" t="str">
        <f t="shared" si="26"/>
        <v>Normal</v>
      </c>
      <c r="H322" t="str">
        <f t="shared" si="27"/>
        <v>SC66359 - Small</v>
      </c>
      <c r="I322" s="2">
        <f t="shared" ca="1" si="28"/>
        <v>45912</v>
      </c>
      <c r="J322" s="5">
        <f t="shared" ca="1" si="29"/>
        <v>45912.61632951389</v>
      </c>
      <c r="K322" t="str">
        <f>VLOOKUP(A322,'Assurance data'!A322:D9455,4,FALSE)</f>
        <v>Small</v>
      </c>
    </row>
    <row r="323" spans="1:11" x14ac:dyDescent="0.35">
      <c r="A323" s="3" t="s">
        <v>362</v>
      </c>
      <c r="B323" s="3" t="s">
        <v>1116</v>
      </c>
      <c r="C323" s="3" t="s">
        <v>1123</v>
      </c>
      <c r="D323" s="3" t="s">
        <v>1118</v>
      </c>
      <c r="E323">
        <f t="shared" ref="E323:E386" si="30">IF(B323="Basic",200,IF(B323="Extended",400,300)) *
 (1 + IF(C323="Branch",0.1,IF(C323="Agent",0.05,IF(C323="Web",-0.05,0)))) +
 IF(D323="Large",50,IF(D323="Medsize",20,IF(D323="Small",-20,0)))</f>
        <v>240.00000000000003</v>
      </c>
      <c r="F323">
        <f t="shared" ref="F323:F386" si="31">ROUND(E323,2)</f>
        <v>240</v>
      </c>
      <c r="G323" t="str">
        <f t="shared" ref="G323:G386" si="32">IF(E323&gt;300,"High","Normal")</f>
        <v>Normal</v>
      </c>
      <c r="H323" t="str">
        <f t="shared" ref="H323:H386" si="33">CONCATENATE(A323," - ",D323)</f>
        <v>EN61670 - Medsize</v>
      </c>
      <c r="I323" s="2">
        <f t="shared" ref="I323:I386" ca="1" si="34">TODAY()</f>
        <v>45912</v>
      </c>
      <c r="J323" s="5">
        <f t="shared" ref="J323:J386" ca="1" si="35">NOW()</f>
        <v>45912.61632951389</v>
      </c>
      <c r="K323" t="str">
        <f>VLOOKUP(A323,'Assurance data'!A323:D9456,4,FALSE)</f>
        <v>Medsize</v>
      </c>
    </row>
    <row r="324" spans="1:11" x14ac:dyDescent="0.35">
      <c r="A324" s="3" t="s">
        <v>363</v>
      </c>
      <c r="B324" s="3" t="s">
        <v>1116</v>
      </c>
      <c r="C324" s="3" t="s">
        <v>1123</v>
      </c>
      <c r="D324" s="3" t="s">
        <v>1118</v>
      </c>
      <c r="E324">
        <f t="shared" si="30"/>
        <v>240.00000000000003</v>
      </c>
      <c r="F324">
        <f t="shared" si="31"/>
        <v>240</v>
      </c>
      <c r="G324" t="str">
        <f t="shared" si="32"/>
        <v>Normal</v>
      </c>
      <c r="H324" t="str">
        <f t="shared" si="33"/>
        <v>DQ10761 - Medsize</v>
      </c>
      <c r="I324" s="2">
        <f t="shared" ca="1" si="34"/>
        <v>45912</v>
      </c>
      <c r="J324" s="5">
        <f t="shared" ca="1" si="35"/>
        <v>45912.61632951389</v>
      </c>
      <c r="K324" t="str">
        <f>VLOOKUP(A324,'Assurance data'!A324:D9457,4,FALSE)</f>
        <v>Medsize</v>
      </c>
    </row>
    <row r="325" spans="1:11" x14ac:dyDescent="0.35">
      <c r="A325" s="3" t="s">
        <v>364</v>
      </c>
      <c r="B325" s="3" t="s">
        <v>1116</v>
      </c>
      <c r="C325" s="3" t="s">
        <v>1121</v>
      </c>
      <c r="D325" s="3" t="s">
        <v>1118</v>
      </c>
      <c r="E325">
        <f t="shared" si="30"/>
        <v>220</v>
      </c>
      <c r="F325">
        <f t="shared" si="31"/>
        <v>220</v>
      </c>
      <c r="G325" t="str">
        <f t="shared" si="32"/>
        <v>Normal</v>
      </c>
      <c r="H325" t="str">
        <f t="shared" si="33"/>
        <v>BQ51587 - Medsize</v>
      </c>
      <c r="I325" s="2">
        <f t="shared" ca="1" si="34"/>
        <v>45912</v>
      </c>
      <c r="J325" s="5">
        <f t="shared" ca="1" si="35"/>
        <v>45912.61632951389</v>
      </c>
      <c r="K325" t="str">
        <f>VLOOKUP(A325,'Assurance data'!A325:D9458,4,FALSE)</f>
        <v>Medsize</v>
      </c>
    </row>
    <row r="326" spans="1:11" x14ac:dyDescent="0.35">
      <c r="A326" s="3" t="s">
        <v>365</v>
      </c>
      <c r="B326" s="3" t="s">
        <v>1119</v>
      </c>
      <c r="C326" s="3" t="s">
        <v>1123</v>
      </c>
      <c r="D326" s="3" t="s">
        <v>1118</v>
      </c>
      <c r="E326">
        <f t="shared" si="30"/>
        <v>460.00000000000006</v>
      </c>
      <c r="F326">
        <f t="shared" si="31"/>
        <v>460</v>
      </c>
      <c r="G326" t="str">
        <f t="shared" si="32"/>
        <v>High</v>
      </c>
      <c r="H326" t="str">
        <f t="shared" si="33"/>
        <v>JE21522 - Medsize</v>
      </c>
      <c r="I326" s="2">
        <f t="shared" ca="1" si="34"/>
        <v>45912</v>
      </c>
      <c r="J326" s="5">
        <f t="shared" ca="1" si="35"/>
        <v>45912.61632951389</v>
      </c>
      <c r="K326" t="str">
        <f>VLOOKUP(A326,'Assurance data'!A326:D9459,4,FALSE)</f>
        <v>Medsize</v>
      </c>
    </row>
    <row r="327" spans="1:11" x14ac:dyDescent="0.35">
      <c r="A327" s="3" t="s">
        <v>366</v>
      </c>
      <c r="B327" s="3" t="s">
        <v>1116</v>
      </c>
      <c r="C327" s="3" t="s">
        <v>1123</v>
      </c>
      <c r="D327" s="3" t="s">
        <v>1118</v>
      </c>
      <c r="E327">
        <f t="shared" si="30"/>
        <v>240.00000000000003</v>
      </c>
      <c r="F327">
        <f t="shared" si="31"/>
        <v>240</v>
      </c>
      <c r="G327" t="str">
        <f t="shared" si="32"/>
        <v>Normal</v>
      </c>
      <c r="H327" t="str">
        <f t="shared" si="33"/>
        <v>WS47147 - Medsize</v>
      </c>
      <c r="I327" s="2">
        <f t="shared" ca="1" si="34"/>
        <v>45912</v>
      </c>
      <c r="J327" s="5">
        <f t="shared" ca="1" si="35"/>
        <v>45912.61632951389</v>
      </c>
      <c r="K327" t="str">
        <f>VLOOKUP(A327,'Assurance data'!A327:D9460,4,FALSE)</f>
        <v>Medsize</v>
      </c>
    </row>
    <row r="328" spans="1:11" x14ac:dyDescent="0.35">
      <c r="A328" s="3" t="s">
        <v>367</v>
      </c>
      <c r="B328" s="3" t="s">
        <v>1119</v>
      </c>
      <c r="C328" s="3" t="s">
        <v>1122</v>
      </c>
      <c r="D328" s="3" t="s">
        <v>1124</v>
      </c>
      <c r="E328">
        <f t="shared" si="30"/>
        <v>360</v>
      </c>
      <c r="F328">
        <f t="shared" si="31"/>
        <v>360</v>
      </c>
      <c r="G328" t="str">
        <f t="shared" si="32"/>
        <v>High</v>
      </c>
      <c r="H328" t="str">
        <f t="shared" si="33"/>
        <v>ZA64638 - Small</v>
      </c>
      <c r="I328" s="2">
        <f t="shared" ca="1" si="34"/>
        <v>45912</v>
      </c>
      <c r="J328" s="5">
        <f t="shared" ca="1" si="35"/>
        <v>45912.61632951389</v>
      </c>
      <c r="K328" t="str">
        <f>VLOOKUP(A328,'Assurance data'!A328:D9461,4,FALSE)</f>
        <v>Small</v>
      </c>
    </row>
    <row r="329" spans="1:11" x14ac:dyDescent="0.35">
      <c r="A329" s="3" t="s">
        <v>368</v>
      </c>
      <c r="B329" s="3" t="s">
        <v>1116</v>
      </c>
      <c r="C329" s="3" t="s">
        <v>1122</v>
      </c>
      <c r="D329" s="3" t="s">
        <v>1118</v>
      </c>
      <c r="E329">
        <f t="shared" si="30"/>
        <v>210</v>
      </c>
      <c r="F329">
        <f t="shared" si="31"/>
        <v>210</v>
      </c>
      <c r="G329" t="str">
        <f t="shared" si="32"/>
        <v>Normal</v>
      </c>
      <c r="H329" t="str">
        <f t="shared" si="33"/>
        <v>EW38459 - Medsize</v>
      </c>
      <c r="I329" s="2">
        <f t="shared" ca="1" si="34"/>
        <v>45912</v>
      </c>
      <c r="J329" s="5">
        <f t="shared" ca="1" si="35"/>
        <v>45912.61632951389</v>
      </c>
      <c r="K329" t="str">
        <f>VLOOKUP(A329,'Assurance data'!A329:D9462,4,FALSE)</f>
        <v>Medsize</v>
      </c>
    </row>
    <row r="330" spans="1:11" x14ac:dyDescent="0.35">
      <c r="A330" s="3" t="s">
        <v>369</v>
      </c>
      <c r="B330" s="3" t="s">
        <v>1116</v>
      </c>
      <c r="C330" s="3" t="s">
        <v>1117</v>
      </c>
      <c r="D330" s="3" t="s">
        <v>1118</v>
      </c>
      <c r="E330">
        <f t="shared" si="30"/>
        <v>230</v>
      </c>
      <c r="F330">
        <f t="shared" si="31"/>
        <v>230</v>
      </c>
      <c r="G330" t="str">
        <f t="shared" si="32"/>
        <v>Normal</v>
      </c>
      <c r="H330" t="str">
        <f t="shared" si="33"/>
        <v>QW87316 - Medsize</v>
      </c>
      <c r="I330" s="2">
        <f t="shared" ca="1" si="34"/>
        <v>45912</v>
      </c>
      <c r="J330" s="5">
        <f t="shared" ca="1" si="35"/>
        <v>45912.61632951389</v>
      </c>
      <c r="K330" t="str">
        <f>VLOOKUP(A330,'Assurance data'!A330:D9463,4,FALSE)</f>
        <v>Medsize</v>
      </c>
    </row>
    <row r="331" spans="1:11" x14ac:dyDescent="0.35">
      <c r="A331" s="3" t="s">
        <v>370</v>
      </c>
      <c r="B331" s="3" t="s">
        <v>1119</v>
      </c>
      <c r="C331" s="3" t="s">
        <v>1121</v>
      </c>
      <c r="D331" s="3" t="s">
        <v>1118</v>
      </c>
      <c r="E331">
        <f t="shared" si="30"/>
        <v>420</v>
      </c>
      <c r="F331">
        <f t="shared" si="31"/>
        <v>420</v>
      </c>
      <c r="G331" t="str">
        <f t="shared" si="32"/>
        <v>High</v>
      </c>
      <c r="H331" t="str">
        <f t="shared" si="33"/>
        <v>IC43478 - Medsize</v>
      </c>
      <c r="I331" s="2">
        <f t="shared" ca="1" si="34"/>
        <v>45912</v>
      </c>
      <c r="J331" s="5">
        <f t="shared" ca="1" si="35"/>
        <v>45912.61632951389</v>
      </c>
      <c r="K331" t="str">
        <f>VLOOKUP(A331,'Assurance data'!A331:D9464,4,FALSE)</f>
        <v>Medsize</v>
      </c>
    </row>
    <row r="332" spans="1:11" x14ac:dyDescent="0.35">
      <c r="A332" s="3" t="s">
        <v>371</v>
      </c>
      <c r="B332" s="3" t="s">
        <v>1116</v>
      </c>
      <c r="C332" s="3" t="s">
        <v>1117</v>
      </c>
      <c r="D332" s="3" t="s">
        <v>1118</v>
      </c>
      <c r="E332">
        <f t="shared" si="30"/>
        <v>230</v>
      </c>
      <c r="F332">
        <f t="shared" si="31"/>
        <v>230</v>
      </c>
      <c r="G332" t="str">
        <f t="shared" si="32"/>
        <v>Normal</v>
      </c>
      <c r="H332" t="str">
        <f t="shared" si="33"/>
        <v>TE34064 - Medsize</v>
      </c>
      <c r="I332" s="2">
        <f t="shared" ca="1" si="34"/>
        <v>45912</v>
      </c>
      <c r="J332" s="5">
        <f t="shared" ca="1" si="35"/>
        <v>45912.61632951389</v>
      </c>
      <c r="K332" t="str">
        <f>VLOOKUP(A332,'Assurance data'!A332:D9465,4,FALSE)</f>
        <v>Medsize</v>
      </c>
    </row>
    <row r="333" spans="1:11" x14ac:dyDescent="0.35">
      <c r="A333" s="3" t="s">
        <v>372</v>
      </c>
      <c r="B333" s="3" t="s">
        <v>1116</v>
      </c>
      <c r="C333" s="3" t="s">
        <v>1122</v>
      </c>
      <c r="D333" s="3" t="s">
        <v>1118</v>
      </c>
      <c r="E333">
        <f t="shared" si="30"/>
        <v>210</v>
      </c>
      <c r="F333">
        <f t="shared" si="31"/>
        <v>210</v>
      </c>
      <c r="G333" t="str">
        <f t="shared" si="32"/>
        <v>Normal</v>
      </c>
      <c r="H333" t="str">
        <f t="shared" si="33"/>
        <v>WU60905 - Medsize</v>
      </c>
      <c r="I333" s="2">
        <f t="shared" ca="1" si="34"/>
        <v>45912</v>
      </c>
      <c r="J333" s="5">
        <f t="shared" ca="1" si="35"/>
        <v>45912.61632951389</v>
      </c>
      <c r="K333" t="str">
        <f>VLOOKUP(A333,'Assurance data'!A333:D9466,4,FALSE)</f>
        <v>Medsize</v>
      </c>
    </row>
    <row r="334" spans="1:11" x14ac:dyDescent="0.35">
      <c r="A334" s="3" t="s">
        <v>373</v>
      </c>
      <c r="B334" s="3" t="s">
        <v>1116</v>
      </c>
      <c r="C334" s="3" t="s">
        <v>1117</v>
      </c>
      <c r="D334" s="3" t="s">
        <v>1118</v>
      </c>
      <c r="E334">
        <f t="shared" si="30"/>
        <v>230</v>
      </c>
      <c r="F334">
        <f t="shared" si="31"/>
        <v>230</v>
      </c>
      <c r="G334" t="str">
        <f t="shared" si="32"/>
        <v>Normal</v>
      </c>
      <c r="H334" t="str">
        <f t="shared" si="33"/>
        <v>YM18992 - Medsize</v>
      </c>
      <c r="I334" s="2">
        <f t="shared" ca="1" si="34"/>
        <v>45912</v>
      </c>
      <c r="J334" s="5">
        <f t="shared" ca="1" si="35"/>
        <v>45912.61632951389</v>
      </c>
      <c r="K334" t="str">
        <f>VLOOKUP(A334,'Assurance data'!A334:D9467,4,FALSE)</f>
        <v>Medsize</v>
      </c>
    </row>
    <row r="335" spans="1:11" x14ac:dyDescent="0.35">
      <c r="A335" s="3" t="s">
        <v>374</v>
      </c>
      <c r="B335" s="3" t="s">
        <v>1119</v>
      </c>
      <c r="C335" s="3" t="s">
        <v>1121</v>
      </c>
      <c r="D335" s="3" t="s">
        <v>1118</v>
      </c>
      <c r="E335">
        <f t="shared" si="30"/>
        <v>420</v>
      </c>
      <c r="F335">
        <f t="shared" si="31"/>
        <v>420</v>
      </c>
      <c r="G335" t="str">
        <f t="shared" si="32"/>
        <v>High</v>
      </c>
      <c r="H335" t="str">
        <f t="shared" si="33"/>
        <v>PD55753 - Medsize</v>
      </c>
      <c r="I335" s="2">
        <f t="shared" ca="1" si="34"/>
        <v>45912</v>
      </c>
      <c r="J335" s="5">
        <f t="shared" ca="1" si="35"/>
        <v>45912.61632951389</v>
      </c>
      <c r="K335" t="str">
        <f>VLOOKUP(A335,'Assurance data'!A335:D9468,4,FALSE)</f>
        <v>Medsize</v>
      </c>
    </row>
    <row r="336" spans="1:11" x14ac:dyDescent="0.35">
      <c r="A336" s="3" t="s">
        <v>375</v>
      </c>
      <c r="B336" s="3" t="s">
        <v>1116</v>
      </c>
      <c r="C336" s="3" t="s">
        <v>1121</v>
      </c>
      <c r="D336" s="3" t="s">
        <v>1124</v>
      </c>
      <c r="E336">
        <f t="shared" si="30"/>
        <v>180</v>
      </c>
      <c r="F336">
        <f t="shared" si="31"/>
        <v>180</v>
      </c>
      <c r="G336" t="str">
        <f t="shared" si="32"/>
        <v>Normal</v>
      </c>
      <c r="H336" t="str">
        <f t="shared" si="33"/>
        <v>KU56006 - Small</v>
      </c>
      <c r="I336" s="2">
        <f t="shared" ca="1" si="34"/>
        <v>45912</v>
      </c>
      <c r="J336" s="5">
        <f t="shared" ca="1" si="35"/>
        <v>45912.61632951389</v>
      </c>
      <c r="K336" t="str">
        <f>VLOOKUP(A336,'Assurance data'!A336:D9469,4,FALSE)</f>
        <v>Small</v>
      </c>
    </row>
    <row r="337" spans="1:11" x14ac:dyDescent="0.35">
      <c r="A337" s="3" t="s">
        <v>376</v>
      </c>
      <c r="B337" s="3" t="s">
        <v>1116</v>
      </c>
      <c r="C337" s="3" t="s">
        <v>1121</v>
      </c>
      <c r="D337" s="3" t="s">
        <v>1118</v>
      </c>
      <c r="E337">
        <f t="shared" si="30"/>
        <v>220</v>
      </c>
      <c r="F337">
        <f t="shared" si="31"/>
        <v>220</v>
      </c>
      <c r="G337" t="str">
        <f t="shared" si="32"/>
        <v>Normal</v>
      </c>
      <c r="H337" t="str">
        <f t="shared" si="33"/>
        <v>MJ69973 - Medsize</v>
      </c>
      <c r="I337" s="2">
        <f t="shared" ca="1" si="34"/>
        <v>45912</v>
      </c>
      <c r="J337" s="5">
        <f t="shared" ca="1" si="35"/>
        <v>45912.61632951389</v>
      </c>
      <c r="K337" t="str">
        <f>VLOOKUP(A337,'Assurance data'!A337:D9470,4,FALSE)</f>
        <v>Medsize</v>
      </c>
    </row>
    <row r="338" spans="1:11" x14ac:dyDescent="0.35">
      <c r="A338" s="3" t="s">
        <v>377</v>
      </c>
      <c r="B338" s="3" t="s">
        <v>1116</v>
      </c>
      <c r="C338" s="3" t="s">
        <v>1117</v>
      </c>
      <c r="D338" s="3" t="s">
        <v>1126</v>
      </c>
      <c r="E338">
        <f t="shared" si="30"/>
        <v>260</v>
      </c>
      <c r="F338">
        <f t="shared" si="31"/>
        <v>260</v>
      </c>
      <c r="G338" t="str">
        <f t="shared" si="32"/>
        <v>Normal</v>
      </c>
      <c r="H338" t="str">
        <f t="shared" si="33"/>
        <v>TW43626 - Large</v>
      </c>
      <c r="I338" s="2">
        <f t="shared" ca="1" si="34"/>
        <v>45912</v>
      </c>
      <c r="J338" s="5">
        <f t="shared" ca="1" si="35"/>
        <v>45912.61632951389</v>
      </c>
      <c r="K338" t="str">
        <f>VLOOKUP(A338,'Assurance data'!A338:D9471,4,FALSE)</f>
        <v>Large</v>
      </c>
    </row>
    <row r="339" spans="1:11" x14ac:dyDescent="0.35">
      <c r="A339" s="3" t="s">
        <v>378</v>
      </c>
      <c r="B339" s="3" t="s">
        <v>1116</v>
      </c>
      <c r="C339" s="3" t="s">
        <v>1121</v>
      </c>
      <c r="D339" s="3" t="s">
        <v>1118</v>
      </c>
      <c r="E339">
        <f t="shared" si="30"/>
        <v>220</v>
      </c>
      <c r="F339">
        <f t="shared" si="31"/>
        <v>220</v>
      </c>
      <c r="G339" t="str">
        <f t="shared" si="32"/>
        <v>Normal</v>
      </c>
      <c r="H339" t="str">
        <f t="shared" si="33"/>
        <v>XX84133 - Medsize</v>
      </c>
      <c r="I339" s="2">
        <f t="shared" ca="1" si="34"/>
        <v>45912</v>
      </c>
      <c r="J339" s="5">
        <f t="shared" ca="1" si="35"/>
        <v>45912.61632951389</v>
      </c>
      <c r="K339" t="str">
        <f>VLOOKUP(A339,'Assurance data'!A339:D9472,4,FALSE)</f>
        <v>Medsize</v>
      </c>
    </row>
    <row r="340" spans="1:11" x14ac:dyDescent="0.35">
      <c r="A340" s="3" t="s">
        <v>379</v>
      </c>
      <c r="B340" s="3" t="s">
        <v>1116</v>
      </c>
      <c r="C340" s="3" t="s">
        <v>1122</v>
      </c>
      <c r="D340" s="3" t="s">
        <v>1118</v>
      </c>
      <c r="E340">
        <f t="shared" si="30"/>
        <v>210</v>
      </c>
      <c r="F340">
        <f t="shared" si="31"/>
        <v>210</v>
      </c>
      <c r="G340" t="str">
        <f t="shared" si="32"/>
        <v>Normal</v>
      </c>
      <c r="H340" t="str">
        <f t="shared" si="33"/>
        <v>ZW84453 - Medsize</v>
      </c>
      <c r="I340" s="2">
        <f t="shared" ca="1" si="34"/>
        <v>45912</v>
      </c>
      <c r="J340" s="5">
        <f t="shared" ca="1" si="35"/>
        <v>45912.61632951389</v>
      </c>
      <c r="K340" t="str">
        <f>VLOOKUP(A340,'Assurance data'!A340:D9473,4,FALSE)</f>
        <v>Medsize</v>
      </c>
    </row>
    <row r="341" spans="1:11" x14ac:dyDescent="0.35">
      <c r="A341" s="3" t="s">
        <v>380</v>
      </c>
      <c r="B341" s="3" t="s">
        <v>1119</v>
      </c>
      <c r="C341" s="3" t="s">
        <v>1123</v>
      </c>
      <c r="D341" s="3" t="s">
        <v>1118</v>
      </c>
      <c r="E341">
        <f t="shared" si="30"/>
        <v>460.00000000000006</v>
      </c>
      <c r="F341">
        <f t="shared" si="31"/>
        <v>460</v>
      </c>
      <c r="G341" t="str">
        <f t="shared" si="32"/>
        <v>High</v>
      </c>
      <c r="H341" t="str">
        <f t="shared" si="33"/>
        <v>HO29524 - Medsize</v>
      </c>
      <c r="I341" s="2">
        <f t="shared" ca="1" si="34"/>
        <v>45912</v>
      </c>
      <c r="J341" s="5">
        <f t="shared" ca="1" si="35"/>
        <v>45912.61632951389</v>
      </c>
      <c r="K341" t="str">
        <f>VLOOKUP(A341,'Assurance data'!A341:D9474,4,FALSE)</f>
        <v>Medsize</v>
      </c>
    </row>
    <row r="342" spans="1:11" x14ac:dyDescent="0.35">
      <c r="A342" s="3" t="s">
        <v>381</v>
      </c>
      <c r="B342" s="3" t="s">
        <v>1116</v>
      </c>
      <c r="C342" s="3" t="s">
        <v>1123</v>
      </c>
      <c r="D342" s="3" t="s">
        <v>1118</v>
      </c>
      <c r="E342">
        <f t="shared" si="30"/>
        <v>240.00000000000003</v>
      </c>
      <c r="F342">
        <f t="shared" si="31"/>
        <v>240</v>
      </c>
      <c r="G342" t="str">
        <f t="shared" si="32"/>
        <v>Normal</v>
      </c>
      <c r="H342" t="str">
        <f t="shared" si="33"/>
        <v>VE89726 - Medsize</v>
      </c>
      <c r="I342" s="2">
        <f t="shared" ca="1" si="34"/>
        <v>45912</v>
      </c>
      <c r="J342" s="5">
        <f t="shared" ca="1" si="35"/>
        <v>45912.61632951389</v>
      </c>
      <c r="K342" t="str">
        <f>VLOOKUP(A342,'Assurance data'!A342:D9475,4,FALSE)</f>
        <v>Medsize</v>
      </c>
    </row>
    <row r="343" spans="1:11" x14ac:dyDescent="0.35">
      <c r="A343" s="3" t="s">
        <v>382</v>
      </c>
      <c r="B343" s="3" t="s">
        <v>1120</v>
      </c>
      <c r="C343" s="3" t="s">
        <v>1121</v>
      </c>
      <c r="D343" s="3" t="s">
        <v>1124</v>
      </c>
      <c r="E343">
        <f t="shared" si="30"/>
        <v>280</v>
      </c>
      <c r="F343">
        <f t="shared" si="31"/>
        <v>280</v>
      </c>
      <c r="G343" t="str">
        <f t="shared" si="32"/>
        <v>Normal</v>
      </c>
      <c r="H343" t="str">
        <f t="shared" si="33"/>
        <v>GE87503 - Small</v>
      </c>
      <c r="I343" s="2">
        <f t="shared" ca="1" si="34"/>
        <v>45912</v>
      </c>
      <c r="J343" s="5">
        <f t="shared" ca="1" si="35"/>
        <v>45912.61632951389</v>
      </c>
      <c r="K343" t="str">
        <f>VLOOKUP(A343,'Assurance data'!A343:D9476,4,FALSE)</f>
        <v>Small</v>
      </c>
    </row>
    <row r="344" spans="1:11" x14ac:dyDescent="0.35">
      <c r="A344" s="3" t="s">
        <v>383</v>
      </c>
      <c r="B344" s="3" t="s">
        <v>1116</v>
      </c>
      <c r="C344" s="3" t="s">
        <v>1123</v>
      </c>
      <c r="D344" s="3" t="s">
        <v>1118</v>
      </c>
      <c r="E344">
        <f t="shared" si="30"/>
        <v>240.00000000000003</v>
      </c>
      <c r="F344">
        <f t="shared" si="31"/>
        <v>240</v>
      </c>
      <c r="G344" t="str">
        <f t="shared" si="32"/>
        <v>Normal</v>
      </c>
      <c r="H344" t="str">
        <f t="shared" si="33"/>
        <v>PX90263 - Medsize</v>
      </c>
      <c r="I344" s="2">
        <f t="shared" ca="1" si="34"/>
        <v>45912</v>
      </c>
      <c r="J344" s="5">
        <f t="shared" ca="1" si="35"/>
        <v>45912.61632951389</v>
      </c>
      <c r="K344" t="str">
        <f>VLOOKUP(A344,'Assurance data'!A344:D9477,4,FALSE)</f>
        <v>Medsize</v>
      </c>
    </row>
    <row r="345" spans="1:11" x14ac:dyDescent="0.35">
      <c r="A345" s="3" t="s">
        <v>384</v>
      </c>
      <c r="B345" s="3" t="s">
        <v>1116</v>
      </c>
      <c r="C345" s="3" t="s">
        <v>1122</v>
      </c>
      <c r="D345" s="3" t="s">
        <v>1118</v>
      </c>
      <c r="E345">
        <f t="shared" si="30"/>
        <v>210</v>
      </c>
      <c r="F345">
        <f t="shared" si="31"/>
        <v>210</v>
      </c>
      <c r="G345" t="str">
        <f t="shared" si="32"/>
        <v>Normal</v>
      </c>
      <c r="H345" t="str">
        <f t="shared" si="33"/>
        <v>NI17718 - Medsize</v>
      </c>
      <c r="I345" s="2">
        <f t="shared" ca="1" si="34"/>
        <v>45912</v>
      </c>
      <c r="J345" s="5">
        <f t="shared" ca="1" si="35"/>
        <v>45912.61632951389</v>
      </c>
      <c r="K345" t="str">
        <f>VLOOKUP(A345,'Assurance data'!A345:D9478,4,FALSE)</f>
        <v>Medsize</v>
      </c>
    </row>
    <row r="346" spans="1:11" x14ac:dyDescent="0.35">
      <c r="A346" s="3" t="s">
        <v>385</v>
      </c>
      <c r="B346" s="3" t="s">
        <v>1116</v>
      </c>
      <c r="C346" s="3" t="s">
        <v>1121</v>
      </c>
      <c r="D346" s="3" t="s">
        <v>1118</v>
      </c>
      <c r="E346">
        <f t="shared" si="30"/>
        <v>220</v>
      </c>
      <c r="F346">
        <f t="shared" si="31"/>
        <v>220</v>
      </c>
      <c r="G346" t="str">
        <f t="shared" si="32"/>
        <v>Normal</v>
      </c>
      <c r="H346" t="str">
        <f t="shared" si="33"/>
        <v>FY32213 - Medsize</v>
      </c>
      <c r="I346" s="2">
        <f t="shared" ca="1" si="34"/>
        <v>45912</v>
      </c>
      <c r="J346" s="5">
        <f t="shared" ca="1" si="35"/>
        <v>45912.61632951389</v>
      </c>
      <c r="K346" t="str">
        <f>VLOOKUP(A346,'Assurance data'!A346:D9479,4,FALSE)</f>
        <v>Medsize</v>
      </c>
    </row>
    <row r="347" spans="1:11" x14ac:dyDescent="0.35">
      <c r="A347" s="3" t="s">
        <v>386</v>
      </c>
      <c r="B347" s="3" t="s">
        <v>1116</v>
      </c>
      <c r="C347" s="3" t="s">
        <v>1123</v>
      </c>
      <c r="D347" s="3" t="s">
        <v>1126</v>
      </c>
      <c r="E347">
        <f t="shared" si="30"/>
        <v>270</v>
      </c>
      <c r="F347">
        <f t="shared" si="31"/>
        <v>270</v>
      </c>
      <c r="G347" t="str">
        <f t="shared" si="32"/>
        <v>Normal</v>
      </c>
      <c r="H347" t="str">
        <f t="shared" si="33"/>
        <v>RZ13254 - Large</v>
      </c>
      <c r="I347" s="2">
        <f t="shared" ca="1" si="34"/>
        <v>45912</v>
      </c>
      <c r="J347" s="5">
        <f t="shared" ca="1" si="35"/>
        <v>45912.61632951389</v>
      </c>
      <c r="K347" t="str">
        <f>VLOOKUP(A347,'Assurance data'!A347:D9480,4,FALSE)</f>
        <v>Large</v>
      </c>
    </row>
    <row r="348" spans="1:11" x14ac:dyDescent="0.35">
      <c r="A348" s="3" t="s">
        <v>387</v>
      </c>
      <c r="B348" s="3" t="s">
        <v>1116</v>
      </c>
      <c r="C348" s="3" t="s">
        <v>1117</v>
      </c>
      <c r="D348" s="3" t="s">
        <v>1118</v>
      </c>
      <c r="E348">
        <f t="shared" si="30"/>
        <v>230</v>
      </c>
      <c r="F348">
        <f t="shared" si="31"/>
        <v>230</v>
      </c>
      <c r="G348" t="str">
        <f t="shared" si="32"/>
        <v>Normal</v>
      </c>
      <c r="H348" t="str">
        <f t="shared" si="33"/>
        <v>GN45013 - Medsize</v>
      </c>
      <c r="I348" s="2">
        <f t="shared" ca="1" si="34"/>
        <v>45912</v>
      </c>
      <c r="J348" s="5">
        <f t="shared" ca="1" si="35"/>
        <v>45912.61632951389</v>
      </c>
      <c r="K348" t="str">
        <f>VLOOKUP(A348,'Assurance data'!A348:D9481,4,FALSE)</f>
        <v>Medsize</v>
      </c>
    </row>
    <row r="349" spans="1:11" x14ac:dyDescent="0.35">
      <c r="A349" s="3" t="s">
        <v>1143</v>
      </c>
      <c r="B349" s="3" t="s">
        <v>1116</v>
      </c>
      <c r="C349" s="3" t="s">
        <v>1122</v>
      </c>
      <c r="D349" s="3" t="s">
        <v>1118</v>
      </c>
      <c r="E349">
        <f t="shared" si="30"/>
        <v>210</v>
      </c>
      <c r="F349">
        <f t="shared" si="31"/>
        <v>210</v>
      </c>
      <c r="G349" t="str">
        <f t="shared" si="32"/>
        <v>Normal</v>
      </c>
      <c r="H349" t="str">
        <f t="shared" si="33"/>
        <v>UB16654 - Medsize</v>
      </c>
      <c r="I349" s="2">
        <f t="shared" ca="1" si="34"/>
        <v>45912</v>
      </c>
      <c r="J349" s="5">
        <f t="shared" ca="1" si="35"/>
        <v>45912.61632951389</v>
      </c>
      <c r="K349" t="str">
        <f>VLOOKUP(A349,'Assurance data'!A349:D9482,4,FALSE)</f>
        <v>Medsize</v>
      </c>
    </row>
    <row r="350" spans="1:11" x14ac:dyDescent="0.35">
      <c r="A350" s="3" t="s">
        <v>389</v>
      </c>
      <c r="B350" s="3" t="s">
        <v>1119</v>
      </c>
      <c r="C350" s="3" t="s">
        <v>1121</v>
      </c>
      <c r="D350" s="3" t="s">
        <v>1118</v>
      </c>
      <c r="E350">
        <f t="shared" si="30"/>
        <v>420</v>
      </c>
      <c r="F350">
        <f t="shared" si="31"/>
        <v>420</v>
      </c>
      <c r="G350" t="str">
        <f t="shared" si="32"/>
        <v>High</v>
      </c>
      <c r="H350" t="str">
        <f t="shared" si="33"/>
        <v>KU84464 - Medsize</v>
      </c>
      <c r="I350" s="2">
        <f t="shared" ca="1" si="34"/>
        <v>45912</v>
      </c>
      <c r="J350" s="5">
        <f t="shared" ca="1" si="35"/>
        <v>45912.61632951389</v>
      </c>
      <c r="K350" t="str">
        <f>VLOOKUP(A350,'Assurance data'!A350:D9483,4,FALSE)</f>
        <v>Medsize</v>
      </c>
    </row>
    <row r="351" spans="1:11" x14ac:dyDescent="0.35">
      <c r="A351" s="3" t="s">
        <v>390</v>
      </c>
      <c r="B351" s="3" t="s">
        <v>1119</v>
      </c>
      <c r="C351" s="3" t="s">
        <v>1117</v>
      </c>
      <c r="D351" s="3" t="s">
        <v>1118</v>
      </c>
      <c r="E351">
        <f t="shared" si="30"/>
        <v>440</v>
      </c>
      <c r="F351">
        <f t="shared" si="31"/>
        <v>440</v>
      </c>
      <c r="G351" t="str">
        <f t="shared" si="32"/>
        <v>High</v>
      </c>
      <c r="H351" t="str">
        <f t="shared" si="33"/>
        <v>YH43527 - Medsize</v>
      </c>
      <c r="I351" s="2">
        <f t="shared" ca="1" si="34"/>
        <v>45912</v>
      </c>
      <c r="J351" s="5">
        <f t="shared" ca="1" si="35"/>
        <v>45912.61632951389</v>
      </c>
      <c r="K351" t="str">
        <f>VLOOKUP(A351,'Assurance data'!A351:D9484,4,FALSE)</f>
        <v>Medsize</v>
      </c>
    </row>
    <row r="352" spans="1:11" x14ac:dyDescent="0.35">
      <c r="A352" s="3" t="s">
        <v>391</v>
      </c>
      <c r="B352" s="3" t="s">
        <v>1120</v>
      </c>
      <c r="C352" s="3" t="s">
        <v>1117</v>
      </c>
      <c r="D352" s="3" t="s">
        <v>1118</v>
      </c>
      <c r="E352">
        <f t="shared" si="30"/>
        <v>335</v>
      </c>
      <c r="F352">
        <f t="shared" si="31"/>
        <v>335</v>
      </c>
      <c r="G352" t="str">
        <f t="shared" si="32"/>
        <v>High</v>
      </c>
      <c r="H352" t="str">
        <f t="shared" si="33"/>
        <v>RO30676 - Medsize</v>
      </c>
      <c r="I352" s="2">
        <f t="shared" ca="1" si="34"/>
        <v>45912</v>
      </c>
      <c r="J352" s="5">
        <f t="shared" ca="1" si="35"/>
        <v>45912.61632951389</v>
      </c>
      <c r="K352" t="str">
        <f>VLOOKUP(A352,'Assurance data'!A352:D9485,4,FALSE)</f>
        <v>Medsize</v>
      </c>
    </row>
    <row r="353" spans="1:11" x14ac:dyDescent="0.35">
      <c r="A353" s="3" t="s">
        <v>392</v>
      </c>
      <c r="B353" s="3" t="s">
        <v>1116</v>
      </c>
      <c r="C353" s="3" t="s">
        <v>1123</v>
      </c>
      <c r="D353" s="3" t="s">
        <v>1118</v>
      </c>
      <c r="E353">
        <f t="shared" si="30"/>
        <v>240.00000000000003</v>
      </c>
      <c r="F353">
        <f t="shared" si="31"/>
        <v>240</v>
      </c>
      <c r="G353" t="str">
        <f t="shared" si="32"/>
        <v>Normal</v>
      </c>
      <c r="H353" t="str">
        <f t="shared" si="33"/>
        <v>QL59704 - Medsize</v>
      </c>
      <c r="I353" s="2">
        <f t="shared" ca="1" si="34"/>
        <v>45912</v>
      </c>
      <c r="J353" s="5">
        <f t="shared" ca="1" si="35"/>
        <v>45912.61632951389</v>
      </c>
      <c r="K353" t="str">
        <f>VLOOKUP(A353,'Assurance data'!A353:D9486,4,FALSE)</f>
        <v>Medsize</v>
      </c>
    </row>
    <row r="354" spans="1:11" x14ac:dyDescent="0.35">
      <c r="A354" s="3" t="s">
        <v>393</v>
      </c>
      <c r="B354" s="3" t="s">
        <v>1116</v>
      </c>
      <c r="C354" s="3" t="s">
        <v>1121</v>
      </c>
      <c r="D354" s="3" t="s">
        <v>1124</v>
      </c>
      <c r="E354">
        <f t="shared" si="30"/>
        <v>180</v>
      </c>
      <c r="F354">
        <f t="shared" si="31"/>
        <v>180</v>
      </c>
      <c r="G354" t="str">
        <f t="shared" si="32"/>
        <v>Normal</v>
      </c>
      <c r="H354" t="str">
        <f t="shared" si="33"/>
        <v>QH19450 - Small</v>
      </c>
      <c r="I354" s="2">
        <f t="shared" ca="1" si="34"/>
        <v>45912</v>
      </c>
      <c r="J354" s="5">
        <f t="shared" ca="1" si="35"/>
        <v>45912.61632951389</v>
      </c>
      <c r="K354" t="str">
        <f>VLOOKUP(A354,'Assurance data'!A354:D9487,4,FALSE)</f>
        <v>Small</v>
      </c>
    </row>
    <row r="355" spans="1:11" x14ac:dyDescent="0.35">
      <c r="A355" s="3" t="s">
        <v>435</v>
      </c>
      <c r="B355" s="3" t="s">
        <v>1116</v>
      </c>
      <c r="C355" s="3" t="s">
        <v>1122</v>
      </c>
      <c r="D355" s="3" t="s">
        <v>1118</v>
      </c>
      <c r="E355">
        <f t="shared" si="30"/>
        <v>210</v>
      </c>
      <c r="F355">
        <f t="shared" si="31"/>
        <v>210</v>
      </c>
      <c r="G355" t="str">
        <f t="shared" si="32"/>
        <v>Normal</v>
      </c>
      <c r="H355" t="str">
        <f t="shared" si="33"/>
        <v>HR85211 - Medsize</v>
      </c>
      <c r="I355" s="2">
        <f t="shared" ca="1" si="34"/>
        <v>45912</v>
      </c>
      <c r="J355" s="5">
        <f t="shared" ca="1" si="35"/>
        <v>45912.61632951389</v>
      </c>
      <c r="K355" t="str">
        <f>VLOOKUP(A355,'Assurance data'!A355:D9488,4,FALSE)</f>
        <v>Medsize</v>
      </c>
    </row>
    <row r="356" spans="1:11" x14ac:dyDescent="0.35">
      <c r="A356" s="3" t="s">
        <v>1144</v>
      </c>
      <c r="B356" s="3" t="s">
        <v>1116</v>
      </c>
      <c r="C356" s="3" t="s">
        <v>1123</v>
      </c>
      <c r="D356" s="3" t="s">
        <v>1126</v>
      </c>
      <c r="E356">
        <f t="shared" si="30"/>
        <v>270</v>
      </c>
      <c r="F356">
        <f t="shared" si="31"/>
        <v>270</v>
      </c>
      <c r="G356" t="str">
        <f t="shared" si="32"/>
        <v>Normal</v>
      </c>
      <c r="H356" t="str">
        <f t="shared" si="33"/>
        <v>UV54502 - Large</v>
      </c>
      <c r="I356" s="2">
        <f t="shared" ca="1" si="34"/>
        <v>45912</v>
      </c>
      <c r="J356" s="5">
        <f t="shared" ca="1" si="35"/>
        <v>45912.61632951389</v>
      </c>
      <c r="K356" t="str">
        <f>VLOOKUP(A356,'Assurance data'!A356:D9489,4,FALSE)</f>
        <v>Large</v>
      </c>
    </row>
    <row r="357" spans="1:11" x14ac:dyDescent="0.35">
      <c r="A357" s="3" t="s">
        <v>396</v>
      </c>
      <c r="B357" s="3" t="s">
        <v>1116</v>
      </c>
      <c r="C357" s="3" t="s">
        <v>1123</v>
      </c>
      <c r="D357" s="3" t="s">
        <v>1124</v>
      </c>
      <c r="E357">
        <f t="shared" si="30"/>
        <v>200.00000000000003</v>
      </c>
      <c r="F357">
        <f t="shared" si="31"/>
        <v>200</v>
      </c>
      <c r="G357" t="str">
        <f t="shared" si="32"/>
        <v>Normal</v>
      </c>
      <c r="H357" t="str">
        <f t="shared" si="33"/>
        <v>WB38524 - Small</v>
      </c>
      <c r="I357" s="2">
        <f t="shared" ca="1" si="34"/>
        <v>45912</v>
      </c>
      <c r="J357" s="5">
        <f t="shared" ca="1" si="35"/>
        <v>45912.61632951389</v>
      </c>
      <c r="K357" t="str">
        <f>VLOOKUP(A357,'Assurance data'!A357:D9490,4,FALSE)</f>
        <v>Small</v>
      </c>
    </row>
    <row r="358" spans="1:11" x14ac:dyDescent="0.35">
      <c r="A358" s="3" t="s">
        <v>397</v>
      </c>
      <c r="B358" s="3" t="s">
        <v>1116</v>
      </c>
      <c r="C358" s="3" t="s">
        <v>1123</v>
      </c>
      <c r="D358" s="3" t="s">
        <v>1118</v>
      </c>
      <c r="E358">
        <f t="shared" si="30"/>
        <v>240.00000000000003</v>
      </c>
      <c r="F358">
        <f t="shared" si="31"/>
        <v>240</v>
      </c>
      <c r="G358" t="str">
        <f t="shared" si="32"/>
        <v>Normal</v>
      </c>
      <c r="H358" t="str">
        <f t="shared" si="33"/>
        <v>CE56187 - Medsize</v>
      </c>
      <c r="I358" s="2">
        <f t="shared" ca="1" si="34"/>
        <v>45912</v>
      </c>
      <c r="J358" s="5">
        <f t="shared" ca="1" si="35"/>
        <v>45912.61632951389</v>
      </c>
      <c r="K358" t="str">
        <f>VLOOKUP(A358,'Assurance data'!A358:D9491,4,FALSE)</f>
        <v>Medsize</v>
      </c>
    </row>
    <row r="359" spans="1:11" x14ac:dyDescent="0.35">
      <c r="A359" s="3" t="s">
        <v>398</v>
      </c>
      <c r="B359" s="3" t="s">
        <v>1120</v>
      </c>
      <c r="C359" s="3" t="s">
        <v>1117</v>
      </c>
      <c r="D359" s="3" t="s">
        <v>1118</v>
      </c>
      <c r="E359">
        <f t="shared" si="30"/>
        <v>335</v>
      </c>
      <c r="F359">
        <f t="shared" si="31"/>
        <v>335</v>
      </c>
      <c r="G359" t="str">
        <f t="shared" si="32"/>
        <v>High</v>
      </c>
      <c r="H359" t="str">
        <f t="shared" si="33"/>
        <v>JL19416 - Medsize</v>
      </c>
      <c r="I359" s="2">
        <f t="shared" ca="1" si="34"/>
        <v>45912</v>
      </c>
      <c r="J359" s="5">
        <f t="shared" ca="1" si="35"/>
        <v>45912.61632951389</v>
      </c>
      <c r="K359" t="str">
        <f>VLOOKUP(A359,'Assurance data'!A359:D9492,4,FALSE)</f>
        <v>Medsize</v>
      </c>
    </row>
    <row r="360" spans="1:11" x14ac:dyDescent="0.35">
      <c r="A360" s="3" t="s">
        <v>399</v>
      </c>
      <c r="B360" s="3" t="s">
        <v>1116</v>
      </c>
      <c r="C360" s="3" t="s">
        <v>1117</v>
      </c>
      <c r="D360" s="3" t="s">
        <v>1118</v>
      </c>
      <c r="E360">
        <f t="shared" si="30"/>
        <v>230</v>
      </c>
      <c r="F360">
        <f t="shared" si="31"/>
        <v>230</v>
      </c>
      <c r="G360" t="str">
        <f t="shared" si="32"/>
        <v>Normal</v>
      </c>
      <c r="H360" t="str">
        <f t="shared" si="33"/>
        <v>JZ61422 - Medsize</v>
      </c>
      <c r="I360" s="2">
        <f t="shared" ca="1" si="34"/>
        <v>45912</v>
      </c>
      <c r="J360" s="5">
        <f t="shared" ca="1" si="35"/>
        <v>45912.61632951389</v>
      </c>
      <c r="K360" t="str">
        <f>VLOOKUP(A360,'Assurance data'!A360:D9493,4,FALSE)</f>
        <v>Medsize</v>
      </c>
    </row>
    <row r="361" spans="1:11" x14ac:dyDescent="0.35">
      <c r="A361" s="3" t="s">
        <v>400</v>
      </c>
      <c r="B361" s="3" t="s">
        <v>1116</v>
      </c>
      <c r="C361" s="3" t="s">
        <v>1121</v>
      </c>
      <c r="D361" s="3" t="s">
        <v>1124</v>
      </c>
      <c r="E361">
        <f t="shared" si="30"/>
        <v>180</v>
      </c>
      <c r="F361">
        <f t="shared" si="31"/>
        <v>180</v>
      </c>
      <c r="G361" t="str">
        <f t="shared" si="32"/>
        <v>Normal</v>
      </c>
      <c r="H361" t="str">
        <f t="shared" si="33"/>
        <v>LA13377 - Small</v>
      </c>
      <c r="I361" s="2">
        <f t="shared" ca="1" si="34"/>
        <v>45912</v>
      </c>
      <c r="J361" s="5">
        <f t="shared" ca="1" si="35"/>
        <v>45912.61632951389</v>
      </c>
      <c r="K361" t="str">
        <f>VLOOKUP(A361,'Assurance data'!A361:D9494,4,FALSE)</f>
        <v>Small</v>
      </c>
    </row>
    <row r="362" spans="1:11" x14ac:dyDescent="0.35">
      <c r="A362" s="3" t="s">
        <v>401</v>
      </c>
      <c r="B362" s="3" t="s">
        <v>1116</v>
      </c>
      <c r="C362" s="3" t="s">
        <v>1121</v>
      </c>
      <c r="D362" s="3" t="s">
        <v>1118</v>
      </c>
      <c r="E362">
        <f t="shared" si="30"/>
        <v>220</v>
      </c>
      <c r="F362">
        <f t="shared" si="31"/>
        <v>220</v>
      </c>
      <c r="G362" t="str">
        <f t="shared" si="32"/>
        <v>Normal</v>
      </c>
      <c r="H362" t="str">
        <f t="shared" si="33"/>
        <v>NC99948 - Medsize</v>
      </c>
      <c r="I362" s="2">
        <f t="shared" ca="1" si="34"/>
        <v>45912</v>
      </c>
      <c r="J362" s="5">
        <f t="shared" ca="1" si="35"/>
        <v>45912.61632951389</v>
      </c>
      <c r="K362" t="str">
        <f>VLOOKUP(A362,'Assurance data'!A362:D9495,4,FALSE)</f>
        <v>Medsize</v>
      </c>
    </row>
    <row r="363" spans="1:11" x14ac:dyDescent="0.35">
      <c r="A363" s="3" t="s">
        <v>402</v>
      </c>
      <c r="B363" s="3" t="s">
        <v>1119</v>
      </c>
      <c r="C363" s="3" t="s">
        <v>1117</v>
      </c>
      <c r="D363" s="3" t="s">
        <v>1124</v>
      </c>
      <c r="E363">
        <f t="shared" si="30"/>
        <v>400</v>
      </c>
      <c r="F363">
        <f t="shared" si="31"/>
        <v>400</v>
      </c>
      <c r="G363" t="str">
        <f t="shared" si="32"/>
        <v>High</v>
      </c>
      <c r="H363" t="str">
        <f t="shared" si="33"/>
        <v>QD34785 - Small</v>
      </c>
      <c r="I363" s="2">
        <f t="shared" ca="1" si="34"/>
        <v>45912</v>
      </c>
      <c r="J363" s="5">
        <f t="shared" ca="1" si="35"/>
        <v>45912.61632951389</v>
      </c>
      <c r="K363" t="str">
        <f>VLOOKUP(A363,'Assurance data'!A363:D9496,4,FALSE)</f>
        <v>Small</v>
      </c>
    </row>
    <row r="364" spans="1:11" x14ac:dyDescent="0.35">
      <c r="A364" s="3" t="s">
        <v>403</v>
      </c>
      <c r="B364" s="3" t="s">
        <v>1116</v>
      </c>
      <c r="C364" s="3" t="s">
        <v>1117</v>
      </c>
      <c r="D364" s="3" t="s">
        <v>1126</v>
      </c>
      <c r="E364">
        <f t="shared" si="30"/>
        <v>260</v>
      </c>
      <c r="F364">
        <f t="shared" si="31"/>
        <v>260</v>
      </c>
      <c r="G364" t="str">
        <f t="shared" si="32"/>
        <v>Normal</v>
      </c>
      <c r="H364" t="str">
        <f t="shared" si="33"/>
        <v>RO26085 - Large</v>
      </c>
      <c r="I364" s="2">
        <f t="shared" ca="1" si="34"/>
        <v>45912</v>
      </c>
      <c r="J364" s="5">
        <f t="shared" ca="1" si="35"/>
        <v>45912.61632951389</v>
      </c>
      <c r="K364" t="str">
        <f>VLOOKUP(A364,'Assurance data'!A364:D9497,4,FALSE)</f>
        <v>Large</v>
      </c>
    </row>
    <row r="365" spans="1:11" x14ac:dyDescent="0.35">
      <c r="A365" s="3" t="s">
        <v>404</v>
      </c>
      <c r="B365" s="3" t="s">
        <v>1116</v>
      </c>
      <c r="C365" s="3" t="s">
        <v>1117</v>
      </c>
      <c r="D365" s="3" t="s">
        <v>1118</v>
      </c>
      <c r="E365">
        <f t="shared" si="30"/>
        <v>230</v>
      </c>
      <c r="F365">
        <f t="shared" si="31"/>
        <v>230</v>
      </c>
      <c r="G365" t="str">
        <f t="shared" si="32"/>
        <v>Normal</v>
      </c>
      <c r="H365" t="str">
        <f t="shared" si="33"/>
        <v>ES57969 - Medsize</v>
      </c>
      <c r="I365" s="2">
        <f t="shared" ca="1" si="34"/>
        <v>45912</v>
      </c>
      <c r="J365" s="5">
        <f t="shared" ca="1" si="35"/>
        <v>45912.61632951389</v>
      </c>
      <c r="K365" t="str">
        <f>VLOOKUP(A365,'Assurance data'!A365:D9498,4,FALSE)</f>
        <v>Medsize</v>
      </c>
    </row>
    <row r="366" spans="1:11" x14ac:dyDescent="0.35">
      <c r="A366" s="3" t="s">
        <v>405</v>
      </c>
      <c r="B366" s="3" t="s">
        <v>1116</v>
      </c>
      <c r="C366" s="3" t="s">
        <v>1123</v>
      </c>
      <c r="D366" s="3" t="s">
        <v>1126</v>
      </c>
      <c r="E366">
        <f t="shared" si="30"/>
        <v>270</v>
      </c>
      <c r="F366">
        <f t="shared" si="31"/>
        <v>270</v>
      </c>
      <c r="G366" t="str">
        <f t="shared" si="32"/>
        <v>Normal</v>
      </c>
      <c r="H366" t="str">
        <f t="shared" si="33"/>
        <v>JK55587 - Large</v>
      </c>
      <c r="I366" s="2">
        <f t="shared" ca="1" si="34"/>
        <v>45912</v>
      </c>
      <c r="J366" s="5">
        <f t="shared" ca="1" si="35"/>
        <v>45912.61632951389</v>
      </c>
      <c r="K366" t="str">
        <f>VLOOKUP(A366,'Assurance data'!A366:D9499,4,FALSE)</f>
        <v>Large</v>
      </c>
    </row>
    <row r="367" spans="1:11" x14ac:dyDescent="0.35">
      <c r="A367" s="3" t="s">
        <v>406</v>
      </c>
      <c r="B367" s="3" t="s">
        <v>1119</v>
      </c>
      <c r="C367" s="3" t="s">
        <v>1121</v>
      </c>
      <c r="D367" s="3" t="s">
        <v>1124</v>
      </c>
      <c r="E367">
        <f t="shared" si="30"/>
        <v>380</v>
      </c>
      <c r="F367">
        <f t="shared" si="31"/>
        <v>380</v>
      </c>
      <c r="G367" t="str">
        <f t="shared" si="32"/>
        <v>High</v>
      </c>
      <c r="H367" t="str">
        <f t="shared" si="33"/>
        <v>RN97635 - Small</v>
      </c>
      <c r="I367" s="2">
        <f t="shared" ca="1" si="34"/>
        <v>45912</v>
      </c>
      <c r="J367" s="5">
        <f t="shared" ca="1" si="35"/>
        <v>45912.61632951389</v>
      </c>
      <c r="K367" t="str">
        <f>VLOOKUP(A367,'Assurance data'!A367:D9500,4,FALSE)</f>
        <v>Small</v>
      </c>
    </row>
    <row r="368" spans="1:11" x14ac:dyDescent="0.35">
      <c r="A368" s="3" t="s">
        <v>407</v>
      </c>
      <c r="B368" s="3" t="s">
        <v>1120</v>
      </c>
      <c r="C368" s="3" t="s">
        <v>1121</v>
      </c>
      <c r="D368" s="3" t="s">
        <v>1124</v>
      </c>
      <c r="E368">
        <f t="shared" si="30"/>
        <v>280</v>
      </c>
      <c r="F368">
        <f t="shared" si="31"/>
        <v>280</v>
      </c>
      <c r="G368" t="str">
        <f t="shared" si="32"/>
        <v>Normal</v>
      </c>
      <c r="H368" t="str">
        <f t="shared" si="33"/>
        <v>BI76326 - Small</v>
      </c>
      <c r="I368" s="2">
        <f t="shared" ca="1" si="34"/>
        <v>45912</v>
      </c>
      <c r="J368" s="5">
        <f t="shared" ca="1" si="35"/>
        <v>45912.61632951389</v>
      </c>
      <c r="K368" t="str">
        <f>VLOOKUP(A368,'Assurance data'!A368:D9501,4,FALSE)</f>
        <v>Small</v>
      </c>
    </row>
    <row r="369" spans="1:11" x14ac:dyDescent="0.35">
      <c r="A369" s="3" t="s">
        <v>408</v>
      </c>
      <c r="B369" s="3" t="s">
        <v>1116</v>
      </c>
      <c r="C369" s="3" t="s">
        <v>1121</v>
      </c>
      <c r="D369" s="3" t="s">
        <v>1118</v>
      </c>
      <c r="E369">
        <f t="shared" si="30"/>
        <v>220</v>
      </c>
      <c r="F369">
        <f t="shared" si="31"/>
        <v>220</v>
      </c>
      <c r="G369" t="str">
        <f t="shared" si="32"/>
        <v>Normal</v>
      </c>
      <c r="H369" t="str">
        <f t="shared" si="33"/>
        <v>JA34909 - Medsize</v>
      </c>
      <c r="I369" s="2">
        <f t="shared" ca="1" si="34"/>
        <v>45912</v>
      </c>
      <c r="J369" s="5">
        <f t="shared" ca="1" si="35"/>
        <v>45912.61632951389</v>
      </c>
      <c r="K369" t="str">
        <f>VLOOKUP(A369,'Assurance data'!A369:D9502,4,FALSE)</f>
        <v>Medsize</v>
      </c>
    </row>
    <row r="370" spans="1:11" x14ac:dyDescent="0.35">
      <c r="A370" s="3" t="s">
        <v>409</v>
      </c>
      <c r="B370" s="3" t="s">
        <v>1116</v>
      </c>
      <c r="C370" s="3" t="s">
        <v>1122</v>
      </c>
      <c r="D370" s="3" t="s">
        <v>1118</v>
      </c>
      <c r="E370">
        <f t="shared" si="30"/>
        <v>210</v>
      </c>
      <c r="F370">
        <f t="shared" si="31"/>
        <v>210</v>
      </c>
      <c r="G370" t="str">
        <f t="shared" si="32"/>
        <v>Normal</v>
      </c>
      <c r="H370" t="str">
        <f t="shared" si="33"/>
        <v>OJ90342 - Medsize</v>
      </c>
      <c r="I370" s="2">
        <f t="shared" ca="1" si="34"/>
        <v>45912</v>
      </c>
      <c r="J370" s="5">
        <f t="shared" ca="1" si="35"/>
        <v>45912.61632951389</v>
      </c>
      <c r="K370" t="str">
        <f>VLOOKUP(A370,'Assurance data'!A370:D9503,4,FALSE)</f>
        <v>Medsize</v>
      </c>
    </row>
    <row r="371" spans="1:11" x14ac:dyDescent="0.35">
      <c r="A371" s="3" t="s">
        <v>410</v>
      </c>
      <c r="B371" s="3" t="s">
        <v>1119</v>
      </c>
      <c r="C371" s="3" t="s">
        <v>1123</v>
      </c>
      <c r="D371" s="3" t="s">
        <v>1126</v>
      </c>
      <c r="E371">
        <f t="shared" si="30"/>
        <v>490.00000000000006</v>
      </c>
      <c r="F371">
        <f t="shared" si="31"/>
        <v>490</v>
      </c>
      <c r="G371" t="str">
        <f t="shared" si="32"/>
        <v>High</v>
      </c>
      <c r="H371" t="str">
        <f t="shared" si="33"/>
        <v>CM88932 - Large</v>
      </c>
      <c r="I371" s="2">
        <f t="shared" ca="1" si="34"/>
        <v>45912</v>
      </c>
      <c r="J371" s="5">
        <f t="shared" ca="1" si="35"/>
        <v>45912.61632951389</v>
      </c>
      <c r="K371" t="str">
        <f>VLOOKUP(A371,'Assurance data'!A371:D9504,4,FALSE)</f>
        <v>Large</v>
      </c>
    </row>
    <row r="372" spans="1:11" x14ac:dyDescent="0.35">
      <c r="A372" s="3" t="s">
        <v>411</v>
      </c>
      <c r="B372" s="3" t="s">
        <v>1116</v>
      </c>
      <c r="C372" s="3" t="s">
        <v>1121</v>
      </c>
      <c r="D372" s="3" t="s">
        <v>1118</v>
      </c>
      <c r="E372">
        <f t="shared" si="30"/>
        <v>220</v>
      </c>
      <c r="F372">
        <f t="shared" si="31"/>
        <v>220</v>
      </c>
      <c r="G372" t="str">
        <f t="shared" si="32"/>
        <v>Normal</v>
      </c>
      <c r="H372" t="str">
        <f t="shared" si="33"/>
        <v>JJ97525 - Medsize</v>
      </c>
      <c r="I372" s="2">
        <f t="shared" ca="1" si="34"/>
        <v>45912</v>
      </c>
      <c r="J372" s="5">
        <f t="shared" ca="1" si="35"/>
        <v>45912.61632951389</v>
      </c>
      <c r="K372" t="str">
        <f>VLOOKUP(A372,'Assurance data'!A372:D9505,4,FALSE)</f>
        <v>Medsize</v>
      </c>
    </row>
    <row r="373" spans="1:11" x14ac:dyDescent="0.35">
      <c r="A373" s="3" t="s">
        <v>412</v>
      </c>
      <c r="B373" s="3" t="s">
        <v>1116</v>
      </c>
      <c r="C373" s="3" t="s">
        <v>1123</v>
      </c>
      <c r="D373" s="3" t="s">
        <v>1118</v>
      </c>
      <c r="E373">
        <f t="shared" si="30"/>
        <v>240.00000000000003</v>
      </c>
      <c r="F373">
        <f t="shared" si="31"/>
        <v>240</v>
      </c>
      <c r="G373" t="str">
        <f t="shared" si="32"/>
        <v>Normal</v>
      </c>
      <c r="H373" t="str">
        <f t="shared" si="33"/>
        <v>XV21647 - Medsize</v>
      </c>
      <c r="I373" s="2">
        <f t="shared" ca="1" si="34"/>
        <v>45912</v>
      </c>
      <c r="J373" s="5">
        <f t="shared" ca="1" si="35"/>
        <v>45912.61632951389</v>
      </c>
      <c r="K373" t="str">
        <f>VLOOKUP(A373,'Assurance data'!A373:D9506,4,FALSE)</f>
        <v>Medsize</v>
      </c>
    </row>
    <row r="374" spans="1:11" x14ac:dyDescent="0.35">
      <c r="A374" s="3" t="s">
        <v>413</v>
      </c>
      <c r="B374" s="3" t="s">
        <v>1116</v>
      </c>
      <c r="C374" s="3" t="s">
        <v>1117</v>
      </c>
      <c r="D374" s="3" t="s">
        <v>1118</v>
      </c>
      <c r="E374">
        <f t="shared" si="30"/>
        <v>230</v>
      </c>
      <c r="F374">
        <f t="shared" si="31"/>
        <v>230</v>
      </c>
      <c r="G374" t="str">
        <f t="shared" si="32"/>
        <v>Normal</v>
      </c>
      <c r="H374" t="str">
        <f t="shared" si="33"/>
        <v>MC83487 - Medsize</v>
      </c>
      <c r="I374" s="2">
        <f t="shared" ca="1" si="34"/>
        <v>45912</v>
      </c>
      <c r="J374" s="5">
        <f t="shared" ca="1" si="35"/>
        <v>45912.61632951389</v>
      </c>
      <c r="K374" t="str">
        <f>VLOOKUP(A374,'Assurance data'!A374:D9507,4,FALSE)</f>
        <v>Medsize</v>
      </c>
    </row>
    <row r="375" spans="1:11" x14ac:dyDescent="0.35">
      <c r="A375" s="3" t="s">
        <v>414</v>
      </c>
      <c r="B375" s="3" t="s">
        <v>1116</v>
      </c>
      <c r="C375" s="3" t="s">
        <v>1122</v>
      </c>
      <c r="D375" s="3" t="s">
        <v>1118</v>
      </c>
      <c r="E375">
        <f t="shared" si="30"/>
        <v>210</v>
      </c>
      <c r="F375">
        <f t="shared" si="31"/>
        <v>210</v>
      </c>
      <c r="G375" t="str">
        <f t="shared" si="32"/>
        <v>Normal</v>
      </c>
      <c r="H375" t="str">
        <f t="shared" si="33"/>
        <v>BL90769 - Medsize</v>
      </c>
      <c r="I375" s="2">
        <f t="shared" ca="1" si="34"/>
        <v>45912</v>
      </c>
      <c r="J375" s="5">
        <f t="shared" ca="1" si="35"/>
        <v>45912.61632951389</v>
      </c>
      <c r="K375" t="str">
        <f>VLOOKUP(A375,'Assurance data'!A375:D9508,4,FALSE)</f>
        <v>Medsize</v>
      </c>
    </row>
    <row r="376" spans="1:11" x14ac:dyDescent="0.35">
      <c r="A376" s="3" t="s">
        <v>415</v>
      </c>
      <c r="B376" s="3" t="s">
        <v>1116</v>
      </c>
      <c r="C376" s="3" t="s">
        <v>1123</v>
      </c>
      <c r="D376" s="3" t="s">
        <v>1118</v>
      </c>
      <c r="E376">
        <f t="shared" si="30"/>
        <v>240.00000000000003</v>
      </c>
      <c r="F376">
        <f t="shared" si="31"/>
        <v>240</v>
      </c>
      <c r="G376" t="str">
        <f t="shared" si="32"/>
        <v>Normal</v>
      </c>
      <c r="H376" t="str">
        <f t="shared" si="33"/>
        <v>CR57148 - Medsize</v>
      </c>
      <c r="I376" s="2">
        <f t="shared" ca="1" si="34"/>
        <v>45912</v>
      </c>
      <c r="J376" s="5">
        <f t="shared" ca="1" si="35"/>
        <v>45912.61632951389</v>
      </c>
      <c r="K376" t="str">
        <f>VLOOKUP(A376,'Assurance data'!A376:D9509,4,FALSE)</f>
        <v>Medsize</v>
      </c>
    </row>
    <row r="377" spans="1:11" x14ac:dyDescent="0.35">
      <c r="A377" s="3" t="s">
        <v>416</v>
      </c>
      <c r="B377" s="3" t="s">
        <v>1119</v>
      </c>
      <c r="C377" s="3" t="s">
        <v>1117</v>
      </c>
      <c r="D377" s="3" t="s">
        <v>1124</v>
      </c>
      <c r="E377">
        <f t="shared" si="30"/>
        <v>400</v>
      </c>
      <c r="F377">
        <f t="shared" si="31"/>
        <v>400</v>
      </c>
      <c r="G377" t="str">
        <f t="shared" si="32"/>
        <v>High</v>
      </c>
      <c r="H377" t="str">
        <f t="shared" si="33"/>
        <v>CP85232 - Small</v>
      </c>
      <c r="I377" s="2">
        <f t="shared" ca="1" si="34"/>
        <v>45912</v>
      </c>
      <c r="J377" s="5">
        <f t="shared" ca="1" si="35"/>
        <v>45912.61632951389</v>
      </c>
      <c r="K377" t="str">
        <f>VLOOKUP(A377,'Assurance data'!A377:D9510,4,FALSE)</f>
        <v>Small</v>
      </c>
    </row>
    <row r="378" spans="1:11" x14ac:dyDescent="0.35">
      <c r="A378" s="3" t="s">
        <v>417</v>
      </c>
      <c r="B378" s="3" t="s">
        <v>1116</v>
      </c>
      <c r="C378" s="3" t="s">
        <v>1122</v>
      </c>
      <c r="D378" s="3" t="s">
        <v>1118</v>
      </c>
      <c r="E378">
        <f t="shared" si="30"/>
        <v>210</v>
      </c>
      <c r="F378">
        <f t="shared" si="31"/>
        <v>210</v>
      </c>
      <c r="G378" t="str">
        <f t="shared" si="32"/>
        <v>Normal</v>
      </c>
      <c r="H378" t="str">
        <f t="shared" si="33"/>
        <v>YL74732 - Medsize</v>
      </c>
      <c r="I378" s="2">
        <f t="shared" ca="1" si="34"/>
        <v>45912</v>
      </c>
      <c r="J378" s="5">
        <f t="shared" ca="1" si="35"/>
        <v>45912.61632951389</v>
      </c>
      <c r="K378" t="str">
        <f>VLOOKUP(A378,'Assurance data'!A378:D9511,4,FALSE)</f>
        <v>Medsize</v>
      </c>
    </row>
    <row r="379" spans="1:11" x14ac:dyDescent="0.35">
      <c r="A379" s="3" t="s">
        <v>418</v>
      </c>
      <c r="B379" s="3" t="s">
        <v>1120</v>
      </c>
      <c r="C379" s="3" t="s">
        <v>1123</v>
      </c>
      <c r="D379" s="3" t="s">
        <v>1118</v>
      </c>
      <c r="E379">
        <f t="shared" si="30"/>
        <v>350</v>
      </c>
      <c r="F379">
        <f t="shared" si="31"/>
        <v>350</v>
      </c>
      <c r="G379" t="str">
        <f t="shared" si="32"/>
        <v>High</v>
      </c>
      <c r="H379" t="str">
        <f t="shared" si="33"/>
        <v>FG16766 - Medsize</v>
      </c>
      <c r="I379" s="2">
        <f t="shared" ca="1" si="34"/>
        <v>45912</v>
      </c>
      <c r="J379" s="5">
        <f t="shared" ca="1" si="35"/>
        <v>45912.61632951389</v>
      </c>
      <c r="K379" t="str">
        <f>VLOOKUP(A379,'Assurance data'!A379:D9512,4,FALSE)</f>
        <v>Medsize</v>
      </c>
    </row>
    <row r="380" spans="1:11" x14ac:dyDescent="0.35">
      <c r="A380" s="3" t="s">
        <v>419</v>
      </c>
      <c r="B380" s="3" t="s">
        <v>1116</v>
      </c>
      <c r="C380" s="3" t="s">
        <v>1117</v>
      </c>
      <c r="D380" s="3" t="s">
        <v>1118</v>
      </c>
      <c r="E380">
        <f t="shared" si="30"/>
        <v>230</v>
      </c>
      <c r="F380">
        <f t="shared" si="31"/>
        <v>230</v>
      </c>
      <c r="G380" t="str">
        <f t="shared" si="32"/>
        <v>Normal</v>
      </c>
      <c r="H380" t="str">
        <f t="shared" si="33"/>
        <v>NV55438 - Medsize</v>
      </c>
      <c r="I380" s="2">
        <f t="shared" ca="1" si="34"/>
        <v>45912</v>
      </c>
      <c r="J380" s="5">
        <f t="shared" ca="1" si="35"/>
        <v>45912.61632951389</v>
      </c>
      <c r="K380" t="str">
        <f>VLOOKUP(A380,'Assurance data'!A380:D9513,4,FALSE)</f>
        <v>Medsize</v>
      </c>
    </row>
    <row r="381" spans="1:11" x14ac:dyDescent="0.35">
      <c r="A381" s="3" t="s">
        <v>420</v>
      </c>
      <c r="B381" s="3" t="s">
        <v>1119</v>
      </c>
      <c r="C381" s="3" t="s">
        <v>1123</v>
      </c>
      <c r="D381" s="3" t="s">
        <v>1118</v>
      </c>
      <c r="E381">
        <f t="shared" si="30"/>
        <v>460.00000000000006</v>
      </c>
      <c r="F381">
        <f t="shared" si="31"/>
        <v>460</v>
      </c>
      <c r="G381" t="str">
        <f t="shared" si="32"/>
        <v>High</v>
      </c>
      <c r="H381" t="str">
        <f t="shared" si="33"/>
        <v>RM10880 - Medsize</v>
      </c>
      <c r="I381" s="2">
        <f t="shared" ca="1" si="34"/>
        <v>45912</v>
      </c>
      <c r="J381" s="5">
        <f t="shared" ca="1" si="35"/>
        <v>45912.61632951389</v>
      </c>
      <c r="K381" t="str">
        <f>VLOOKUP(A381,'Assurance data'!A381:D9514,4,FALSE)</f>
        <v>Medsize</v>
      </c>
    </row>
    <row r="382" spans="1:11" x14ac:dyDescent="0.35">
      <c r="A382" s="3" t="s">
        <v>421</v>
      </c>
      <c r="B382" s="3" t="s">
        <v>1119</v>
      </c>
      <c r="C382" s="3" t="s">
        <v>1121</v>
      </c>
      <c r="D382" s="3" t="s">
        <v>1118</v>
      </c>
      <c r="E382">
        <f t="shared" si="30"/>
        <v>420</v>
      </c>
      <c r="F382">
        <f t="shared" si="31"/>
        <v>420</v>
      </c>
      <c r="G382" t="str">
        <f t="shared" si="32"/>
        <v>High</v>
      </c>
      <c r="H382" t="str">
        <f t="shared" si="33"/>
        <v>GL56175 - Medsize</v>
      </c>
      <c r="I382" s="2">
        <f t="shared" ca="1" si="34"/>
        <v>45912</v>
      </c>
      <c r="J382" s="5">
        <f t="shared" ca="1" si="35"/>
        <v>45912.61632951389</v>
      </c>
      <c r="K382" t="str">
        <f>VLOOKUP(A382,'Assurance data'!A382:D9515,4,FALSE)</f>
        <v>Medsize</v>
      </c>
    </row>
    <row r="383" spans="1:11" x14ac:dyDescent="0.35">
      <c r="A383" s="3" t="s">
        <v>422</v>
      </c>
      <c r="B383" s="3" t="s">
        <v>1116</v>
      </c>
      <c r="C383" s="3" t="s">
        <v>1117</v>
      </c>
      <c r="D383" s="3" t="s">
        <v>1118</v>
      </c>
      <c r="E383">
        <f t="shared" si="30"/>
        <v>230</v>
      </c>
      <c r="F383">
        <f t="shared" si="31"/>
        <v>230</v>
      </c>
      <c r="G383" t="str">
        <f t="shared" si="32"/>
        <v>Normal</v>
      </c>
      <c r="H383" t="str">
        <f t="shared" si="33"/>
        <v>UK52289 - Medsize</v>
      </c>
      <c r="I383" s="2">
        <f t="shared" ca="1" si="34"/>
        <v>45912</v>
      </c>
      <c r="J383" s="5">
        <f t="shared" ca="1" si="35"/>
        <v>45912.61632951389</v>
      </c>
      <c r="K383" t="str">
        <f>VLOOKUP(A383,'Assurance data'!A383:D9516,4,FALSE)</f>
        <v>Medsize</v>
      </c>
    </row>
    <row r="384" spans="1:11" x14ac:dyDescent="0.35">
      <c r="A384" s="3" t="s">
        <v>1145</v>
      </c>
      <c r="B384" s="3" t="s">
        <v>1116</v>
      </c>
      <c r="C384" s="3" t="s">
        <v>1122</v>
      </c>
      <c r="D384" s="3" t="s">
        <v>1118</v>
      </c>
      <c r="E384">
        <f t="shared" si="30"/>
        <v>210</v>
      </c>
      <c r="F384">
        <f t="shared" si="31"/>
        <v>210</v>
      </c>
      <c r="G384" t="str">
        <f t="shared" si="32"/>
        <v>Normal</v>
      </c>
      <c r="H384" t="str">
        <f t="shared" si="33"/>
        <v>LL45497 - Medsize</v>
      </c>
      <c r="I384" s="2">
        <f t="shared" ca="1" si="34"/>
        <v>45912</v>
      </c>
      <c r="J384" s="5">
        <f t="shared" ca="1" si="35"/>
        <v>45912.61632951389</v>
      </c>
      <c r="K384" t="str">
        <f>VLOOKUP(A384,'Assurance data'!A384:D9517,4,FALSE)</f>
        <v>Medsize</v>
      </c>
    </row>
    <row r="385" spans="1:11" x14ac:dyDescent="0.35">
      <c r="A385" s="3" t="s">
        <v>424</v>
      </c>
      <c r="B385" s="3" t="s">
        <v>1116</v>
      </c>
      <c r="C385" s="3" t="s">
        <v>1121</v>
      </c>
      <c r="D385" s="3" t="s">
        <v>1124</v>
      </c>
      <c r="E385">
        <f t="shared" si="30"/>
        <v>180</v>
      </c>
      <c r="F385">
        <f t="shared" si="31"/>
        <v>180</v>
      </c>
      <c r="G385" t="str">
        <f t="shared" si="32"/>
        <v>Normal</v>
      </c>
      <c r="H385" t="str">
        <f t="shared" si="33"/>
        <v>BC62782 - Small</v>
      </c>
      <c r="I385" s="2">
        <f t="shared" ca="1" si="34"/>
        <v>45912</v>
      </c>
      <c r="J385" s="5">
        <f t="shared" ca="1" si="35"/>
        <v>45912.61632951389</v>
      </c>
      <c r="K385" t="str">
        <f>VLOOKUP(A385,'Assurance data'!A385:D9518,4,FALSE)</f>
        <v>Small</v>
      </c>
    </row>
    <row r="386" spans="1:11" x14ac:dyDescent="0.35">
      <c r="A386" s="3" t="s">
        <v>1146</v>
      </c>
      <c r="B386" s="3" t="s">
        <v>1120</v>
      </c>
      <c r="C386" s="3" t="s">
        <v>1121</v>
      </c>
      <c r="D386" s="3" t="s">
        <v>1124</v>
      </c>
      <c r="E386">
        <f t="shared" si="30"/>
        <v>280</v>
      </c>
      <c r="F386">
        <f t="shared" si="31"/>
        <v>280</v>
      </c>
      <c r="G386" t="str">
        <f t="shared" si="32"/>
        <v>Normal</v>
      </c>
      <c r="H386" t="str">
        <f t="shared" si="33"/>
        <v>YM57893 - Small</v>
      </c>
      <c r="I386" s="2">
        <f t="shared" ca="1" si="34"/>
        <v>45912</v>
      </c>
      <c r="J386" s="5">
        <f t="shared" ca="1" si="35"/>
        <v>45912.61632951389</v>
      </c>
      <c r="K386" t="str">
        <f>VLOOKUP(A386,'Assurance data'!A386:D9519,4,FALSE)</f>
        <v>Small</v>
      </c>
    </row>
    <row r="387" spans="1:11" x14ac:dyDescent="0.35">
      <c r="A387" s="3" t="s">
        <v>426</v>
      </c>
      <c r="B387" s="3" t="s">
        <v>1116</v>
      </c>
      <c r="C387" s="3" t="s">
        <v>1117</v>
      </c>
      <c r="D387" s="3" t="s">
        <v>1118</v>
      </c>
      <c r="E387">
        <f t="shared" ref="E387:E450" si="36">IF(B387="Basic",200,IF(B387="Extended",400,300)) *
 (1 + IF(C387="Branch",0.1,IF(C387="Agent",0.05,IF(C387="Web",-0.05,0)))) +
 IF(D387="Large",50,IF(D387="Medsize",20,IF(D387="Small",-20,0)))</f>
        <v>230</v>
      </c>
      <c r="F387">
        <f t="shared" ref="F387:F450" si="37">ROUND(E387,2)</f>
        <v>230</v>
      </c>
      <c r="G387" t="str">
        <f t="shared" ref="G387:G450" si="38">IF(E387&gt;300,"High","Normal")</f>
        <v>Normal</v>
      </c>
      <c r="H387" t="str">
        <f t="shared" ref="H387:H450" si="39">CONCATENATE(A387," - ",D387)</f>
        <v>JP30654 - Medsize</v>
      </c>
      <c r="I387" s="2">
        <f t="shared" ref="I387:I450" ca="1" si="40">TODAY()</f>
        <v>45912</v>
      </c>
      <c r="J387" s="5">
        <f t="shared" ref="J387:J450" ca="1" si="41">NOW()</f>
        <v>45912.61632951389</v>
      </c>
      <c r="K387" t="str">
        <f>VLOOKUP(A387,'Assurance data'!A387:D9520,4,FALSE)</f>
        <v>Medsize</v>
      </c>
    </row>
    <row r="388" spans="1:11" x14ac:dyDescent="0.35">
      <c r="A388" s="3" t="s">
        <v>1147</v>
      </c>
      <c r="B388" s="3" t="s">
        <v>1116</v>
      </c>
      <c r="C388" s="3" t="s">
        <v>1123</v>
      </c>
      <c r="D388" s="3" t="s">
        <v>1118</v>
      </c>
      <c r="E388">
        <f t="shared" si="36"/>
        <v>240.00000000000003</v>
      </c>
      <c r="F388">
        <f t="shared" si="37"/>
        <v>240</v>
      </c>
      <c r="G388" t="str">
        <f t="shared" si="38"/>
        <v>Normal</v>
      </c>
      <c r="H388" t="str">
        <f t="shared" si="39"/>
        <v>RA66180 - Medsize</v>
      </c>
      <c r="I388" s="2">
        <f t="shared" ca="1" si="40"/>
        <v>45912</v>
      </c>
      <c r="J388" s="5">
        <f t="shared" ca="1" si="41"/>
        <v>45912.61632951389</v>
      </c>
      <c r="K388" t="str">
        <f>VLOOKUP(A388,'Assurance data'!A388:D9521,4,FALSE)</f>
        <v>Medsize</v>
      </c>
    </row>
    <row r="389" spans="1:11" x14ac:dyDescent="0.35">
      <c r="A389" s="3" t="s">
        <v>428</v>
      </c>
      <c r="B389" s="3" t="s">
        <v>1119</v>
      </c>
      <c r="C389" s="3" t="s">
        <v>1123</v>
      </c>
      <c r="D389" s="3" t="s">
        <v>1118</v>
      </c>
      <c r="E389">
        <f t="shared" si="36"/>
        <v>460.00000000000006</v>
      </c>
      <c r="F389">
        <f t="shared" si="37"/>
        <v>460</v>
      </c>
      <c r="G389" t="str">
        <f t="shared" si="38"/>
        <v>High</v>
      </c>
      <c r="H389" t="str">
        <f t="shared" si="39"/>
        <v>EN60878 - Medsize</v>
      </c>
      <c r="I389" s="2">
        <f t="shared" ca="1" si="40"/>
        <v>45912</v>
      </c>
      <c r="J389" s="5">
        <f t="shared" ca="1" si="41"/>
        <v>45912.61632951389</v>
      </c>
      <c r="K389" t="str">
        <f>VLOOKUP(A389,'Assurance data'!A389:D9522,4,FALSE)</f>
        <v>Medsize</v>
      </c>
    </row>
    <row r="390" spans="1:11" x14ac:dyDescent="0.35">
      <c r="A390" s="3" t="s">
        <v>429</v>
      </c>
      <c r="B390" s="3" t="s">
        <v>1116</v>
      </c>
      <c r="C390" s="3" t="s">
        <v>1117</v>
      </c>
      <c r="D390" s="3" t="s">
        <v>1118</v>
      </c>
      <c r="E390">
        <f t="shared" si="36"/>
        <v>230</v>
      </c>
      <c r="F390">
        <f t="shared" si="37"/>
        <v>230</v>
      </c>
      <c r="G390" t="str">
        <f t="shared" si="38"/>
        <v>Normal</v>
      </c>
      <c r="H390" t="str">
        <f t="shared" si="39"/>
        <v>JF36291 - Medsize</v>
      </c>
      <c r="I390" s="2">
        <f t="shared" ca="1" si="40"/>
        <v>45912</v>
      </c>
      <c r="J390" s="5">
        <f t="shared" ca="1" si="41"/>
        <v>45912.61632951389</v>
      </c>
      <c r="K390" t="str">
        <f>VLOOKUP(A390,'Assurance data'!A390:D9523,4,FALSE)</f>
        <v>Medsize</v>
      </c>
    </row>
    <row r="391" spans="1:11" x14ac:dyDescent="0.35">
      <c r="A391" s="3" t="s">
        <v>430</v>
      </c>
      <c r="B391" s="3" t="s">
        <v>1116</v>
      </c>
      <c r="C391" s="3" t="s">
        <v>1123</v>
      </c>
      <c r="D391" s="3" t="s">
        <v>1118</v>
      </c>
      <c r="E391">
        <f t="shared" si="36"/>
        <v>240.00000000000003</v>
      </c>
      <c r="F391">
        <f t="shared" si="37"/>
        <v>240</v>
      </c>
      <c r="G391" t="str">
        <f t="shared" si="38"/>
        <v>Normal</v>
      </c>
      <c r="H391" t="str">
        <f t="shared" si="39"/>
        <v>BK59444 - Medsize</v>
      </c>
      <c r="I391" s="2">
        <f t="shared" ca="1" si="40"/>
        <v>45912</v>
      </c>
      <c r="J391" s="5">
        <f t="shared" ca="1" si="41"/>
        <v>45912.61632951389</v>
      </c>
      <c r="K391" t="str">
        <f>VLOOKUP(A391,'Assurance data'!A391:D9524,4,FALSE)</f>
        <v>Medsize</v>
      </c>
    </row>
    <row r="392" spans="1:11" x14ac:dyDescent="0.35">
      <c r="A392" s="3" t="s">
        <v>431</v>
      </c>
      <c r="B392" s="3" t="s">
        <v>1116</v>
      </c>
      <c r="C392" s="3" t="s">
        <v>1123</v>
      </c>
      <c r="D392" s="3" t="s">
        <v>1118</v>
      </c>
      <c r="E392">
        <f t="shared" si="36"/>
        <v>240.00000000000003</v>
      </c>
      <c r="F392">
        <f t="shared" si="37"/>
        <v>240</v>
      </c>
      <c r="G392" t="str">
        <f t="shared" si="38"/>
        <v>Normal</v>
      </c>
      <c r="H392" t="str">
        <f t="shared" si="39"/>
        <v>MK70700 - Medsize</v>
      </c>
      <c r="I392" s="2">
        <f t="shared" ca="1" si="40"/>
        <v>45912</v>
      </c>
      <c r="J392" s="5">
        <f t="shared" ca="1" si="41"/>
        <v>45912.61632951389</v>
      </c>
      <c r="K392" t="str">
        <f>VLOOKUP(A392,'Assurance data'!A392:D9525,4,FALSE)</f>
        <v>Medsize</v>
      </c>
    </row>
    <row r="393" spans="1:11" x14ac:dyDescent="0.35">
      <c r="A393" s="3" t="s">
        <v>432</v>
      </c>
      <c r="B393" s="3" t="s">
        <v>1116</v>
      </c>
      <c r="C393" s="3" t="s">
        <v>1117</v>
      </c>
      <c r="D393" s="3" t="s">
        <v>1126</v>
      </c>
      <c r="E393">
        <f t="shared" si="36"/>
        <v>260</v>
      </c>
      <c r="F393">
        <f t="shared" si="37"/>
        <v>260</v>
      </c>
      <c r="G393" t="str">
        <f t="shared" si="38"/>
        <v>Normal</v>
      </c>
      <c r="H393" t="str">
        <f t="shared" si="39"/>
        <v>IW71076 - Large</v>
      </c>
      <c r="I393" s="2">
        <f t="shared" ca="1" si="40"/>
        <v>45912</v>
      </c>
      <c r="J393" s="5">
        <f t="shared" ca="1" si="41"/>
        <v>45912.61632951389</v>
      </c>
      <c r="K393" t="str">
        <f>VLOOKUP(A393,'Assurance data'!A393:D9526,4,FALSE)</f>
        <v>Large</v>
      </c>
    </row>
    <row r="394" spans="1:11" x14ac:dyDescent="0.35">
      <c r="A394" s="3" t="s">
        <v>433</v>
      </c>
      <c r="B394" s="3" t="s">
        <v>1119</v>
      </c>
      <c r="C394" s="3" t="s">
        <v>1117</v>
      </c>
      <c r="D394" s="3" t="s">
        <v>1124</v>
      </c>
      <c r="E394">
        <f t="shared" si="36"/>
        <v>400</v>
      </c>
      <c r="F394">
        <f t="shared" si="37"/>
        <v>400</v>
      </c>
      <c r="G394" t="str">
        <f t="shared" si="38"/>
        <v>High</v>
      </c>
      <c r="H394" t="str">
        <f t="shared" si="39"/>
        <v>AP98768 - Small</v>
      </c>
      <c r="I394" s="2">
        <f t="shared" ca="1" si="40"/>
        <v>45912</v>
      </c>
      <c r="J394" s="5">
        <f t="shared" ca="1" si="41"/>
        <v>45912.61632951389</v>
      </c>
      <c r="K394" t="str">
        <f>VLOOKUP(A394,'Assurance data'!A394:D9527,4,FALSE)</f>
        <v>Small</v>
      </c>
    </row>
    <row r="395" spans="1:11" x14ac:dyDescent="0.35">
      <c r="A395" s="3" t="s">
        <v>434</v>
      </c>
      <c r="B395" s="3" t="s">
        <v>1116</v>
      </c>
      <c r="C395" s="3" t="s">
        <v>1117</v>
      </c>
      <c r="D395" s="3" t="s">
        <v>1118</v>
      </c>
      <c r="E395">
        <f t="shared" si="36"/>
        <v>230</v>
      </c>
      <c r="F395">
        <f t="shared" si="37"/>
        <v>230</v>
      </c>
      <c r="G395" t="str">
        <f t="shared" si="38"/>
        <v>Normal</v>
      </c>
      <c r="H395" t="str">
        <f t="shared" si="39"/>
        <v>OM24164 - Medsize</v>
      </c>
      <c r="I395" s="2">
        <f t="shared" ca="1" si="40"/>
        <v>45912</v>
      </c>
      <c r="J395" s="5">
        <f t="shared" ca="1" si="41"/>
        <v>45912.61632951389</v>
      </c>
      <c r="K395" t="str">
        <f>VLOOKUP(A395,'Assurance data'!A395:D9528,4,FALSE)</f>
        <v>Medsize</v>
      </c>
    </row>
    <row r="396" spans="1:11" x14ac:dyDescent="0.35">
      <c r="A396" s="3" t="s">
        <v>583</v>
      </c>
      <c r="B396" s="3" t="s">
        <v>1120</v>
      </c>
      <c r="C396" s="3" t="s">
        <v>1121</v>
      </c>
      <c r="D396" s="3" t="s">
        <v>1118</v>
      </c>
      <c r="E396">
        <f t="shared" si="36"/>
        <v>320</v>
      </c>
      <c r="F396">
        <f t="shared" si="37"/>
        <v>320</v>
      </c>
      <c r="G396" t="str">
        <f t="shared" si="38"/>
        <v>High</v>
      </c>
      <c r="H396" t="str">
        <f t="shared" si="39"/>
        <v>QP84605 - Medsize</v>
      </c>
      <c r="I396" s="2">
        <f t="shared" ca="1" si="40"/>
        <v>45912</v>
      </c>
      <c r="J396" s="5">
        <f t="shared" ca="1" si="41"/>
        <v>45912.61632951389</v>
      </c>
      <c r="K396" t="str">
        <f>VLOOKUP(A396,'Assurance data'!A396:D9529,4,FALSE)</f>
        <v>Medsize</v>
      </c>
    </row>
    <row r="397" spans="1:11" x14ac:dyDescent="0.35">
      <c r="A397" s="3" t="s">
        <v>436</v>
      </c>
      <c r="B397" s="3" t="s">
        <v>1119</v>
      </c>
      <c r="C397" s="3" t="s">
        <v>1117</v>
      </c>
      <c r="D397" s="3" t="s">
        <v>1118</v>
      </c>
      <c r="E397">
        <f t="shared" si="36"/>
        <v>440</v>
      </c>
      <c r="F397">
        <f t="shared" si="37"/>
        <v>440</v>
      </c>
      <c r="G397" t="str">
        <f t="shared" si="38"/>
        <v>High</v>
      </c>
      <c r="H397" t="str">
        <f t="shared" si="39"/>
        <v>VC87846 - Medsize</v>
      </c>
      <c r="I397" s="2">
        <f t="shared" ca="1" si="40"/>
        <v>45912</v>
      </c>
      <c r="J397" s="5">
        <f t="shared" ca="1" si="41"/>
        <v>45912.61632951389</v>
      </c>
      <c r="K397" t="str">
        <f>VLOOKUP(A397,'Assurance data'!A397:D9530,4,FALSE)</f>
        <v>Medsize</v>
      </c>
    </row>
    <row r="398" spans="1:11" x14ac:dyDescent="0.35">
      <c r="A398" s="3" t="s">
        <v>437</v>
      </c>
      <c r="B398" s="3" t="s">
        <v>1116</v>
      </c>
      <c r="C398" s="3" t="s">
        <v>1117</v>
      </c>
      <c r="D398" s="3" t="s">
        <v>1124</v>
      </c>
      <c r="E398">
        <f t="shared" si="36"/>
        <v>190</v>
      </c>
      <c r="F398">
        <f t="shared" si="37"/>
        <v>190</v>
      </c>
      <c r="G398" t="str">
        <f t="shared" si="38"/>
        <v>Normal</v>
      </c>
      <c r="H398" t="str">
        <f t="shared" si="39"/>
        <v>ZM92052 - Small</v>
      </c>
      <c r="I398" s="2">
        <f t="shared" ca="1" si="40"/>
        <v>45912</v>
      </c>
      <c r="J398" s="5">
        <f t="shared" ca="1" si="41"/>
        <v>45912.61632951389</v>
      </c>
      <c r="K398" t="str">
        <f>VLOOKUP(A398,'Assurance data'!A398:D9531,4,FALSE)</f>
        <v>Small</v>
      </c>
    </row>
    <row r="399" spans="1:11" x14ac:dyDescent="0.35">
      <c r="A399" s="3" t="s">
        <v>438</v>
      </c>
      <c r="B399" s="3" t="s">
        <v>1116</v>
      </c>
      <c r="C399" s="3" t="s">
        <v>1117</v>
      </c>
      <c r="D399" s="3" t="s">
        <v>1124</v>
      </c>
      <c r="E399">
        <f t="shared" si="36"/>
        <v>190</v>
      </c>
      <c r="F399">
        <f t="shared" si="37"/>
        <v>190</v>
      </c>
      <c r="G399" t="str">
        <f t="shared" si="38"/>
        <v>Normal</v>
      </c>
      <c r="H399" t="str">
        <f t="shared" si="39"/>
        <v>ON73702 - Small</v>
      </c>
      <c r="I399" s="2">
        <f t="shared" ca="1" si="40"/>
        <v>45912</v>
      </c>
      <c r="J399" s="5">
        <f t="shared" ca="1" si="41"/>
        <v>45912.61632951389</v>
      </c>
      <c r="K399" t="str">
        <f>VLOOKUP(A399,'Assurance data'!A399:D9532,4,FALSE)</f>
        <v>Small</v>
      </c>
    </row>
    <row r="400" spans="1:11" x14ac:dyDescent="0.35">
      <c r="A400" s="3" t="s">
        <v>439</v>
      </c>
      <c r="B400" s="3" t="s">
        <v>1120</v>
      </c>
      <c r="C400" s="3" t="s">
        <v>1117</v>
      </c>
      <c r="D400" s="3" t="s">
        <v>1118</v>
      </c>
      <c r="E400">
        <f t="shared" si="36"/>
        <v>335</v>
      </c>
      <c r="F400">
        <f t="shared" si="37"/>
        <v>335</v>
      </c>
      <c r="G400" t="str">
        <f t="shared" si="38"/>
        <v>High</v>
      </c>
      <c r="H400" t="str">
        <f t="shared" si="39"/>
        <v>QQ90441 - Medsize</v>
      </c>
      <c r="I400" s="2">
        <f t="shared" ca="1" si="40"/>
        <v>45912</v>
      </c>
      <c r="J400" s="5">
        <f t="shared" ca="1" si="41"/>
        <v>45912.61632951389</v>
      </c>
      <c r="K400" t="str">
        <f>VLOOKUP(A400,'Assurance data'!A400:D9533,4,FALSE)</f>
        <v>Medsize</v>
      </c>
    </row>
    <row r="401" spans="1:11" x14ac:dyDescent="0.35">
      <c r="A401" s="3" t="s">
        <v>440</v>
      </c>
      <c r="B401" s="3" t="s">
        <v>1116</v>
      </c>
      <c r="C401" s="3" t="s">
        <v>1117</v>
      </c>
      <c r="D401" s="3" t="s">
        <v>1118</v>
      </c>
      <c r="E401">
        <f t="shared" si="36"/>
        <v>230</v>
      </c>
      <c r="F401">
        <f t="shared" si="37"/>
        <v>230</v>
      </c>
      <c r="G401" t="str">
        <f t="shared" si="38"/>
        <v>Normal</v>
      </c>
      <c r="H401" t="str">
        <f t="shared" si="39"/>
        <v>HU35721 - Medsize</v>
      </c>
      <c r="I401" s="2">
        <f t="shared" ca="1" si="40"/>
        <v>45912</v>
      </c>
      <c r="J401" s="5">
        <f t="shared" ca="1" si="41"/>
        <v>45912.61632951389</v>
      </c>
      <c r="K401" t="str">
        <f>VLOOKUP(A401,'Assurance data'!A401:D9534,4,FALSE)</f>
        <v>Medsize</v>
      </c>
    </row>
    <row r="402" spans="1:11" x14ac:dyDescent="0.35">
      <c r="A402" s="3" t="s">
        <v>1148</v>
      </c>
      <c r="B402" s="3" t="s">
        <v>1116</v>
      </c>
      <c r="C402" s="3" t="s">
        <v>1117</v>
      </c>
      <c r="D402" s="3" t="s">
        <v>1118</v>
      </c>
      <c r="E402">
        <f t="shared" si="36"/>
        <v>230</v>
      </c>
      <c r="F402">
        <f t="shared" si="37"/>
        <v>230</v>
      </c>
      <c r="G402" t="str">
        <f t="shared" si="38"/>
        <v>Normal</v>
      </c>
      <c r="H402" t="str">
        <f t="shared" si="39"/>
        <v>XH85336 - Medsize</v>
      </c>
      <c r="I402" s="2">
        <f t="shared" ca="1" si="40"/>
        <v>45912</v>
      </c>
      <c r="J402" s="5">
        <f t="shared" ca="1" si="41"/>
        <v>45912.61632951389</v>
      </c>
      <c r="K402" t="str">
        <f>VLOOKUP(A402,'Assurance data'!A402:D9535,4,FALSE)</f>
        <v>Medsize</v>
      </c>
    </row>
    <row r="403" spans="1:11" x14ac:dyDescent="0.35">
      <c r="A403" s="3" t="s">
        <v>1149</v>
      </c>
      <c r="B403" s="3" t="s">
        <v>1119</v>
      </c>
      <c r="C403" s="3" t="s">
        <v>1123</v>
      </c>
      <c r="D403" s="3" t="s">
        <v>1118</v>
      </c>
      <c r="E403">
        <f t="shared" si="36"/>
        <v>460.00000000000006</v>
      </c>
      <c r="F403">
        <f t="shared" si="37"/>
        <v>460</v>
      </c>
      <c r="G403" t="str">
        <f t="shared" si="38"/>
        <v>High</v>
      </c>
      <c r="H403" t="str">
        <f t="shared" si="39"/>
        <v>ZH17561 - Medsize</v>
      </c>
      <c r="I403" s="2">
        <f t="shared" ca="1" si="40"/>
        <v>45912</v>
      </c>
      <c r="J403" s="5">
        <f t="shared" ca="1" si="41"/>
        <v>45912.61632951389</v>
      </c>
      <c r="K403" t="str">
        <f>VLOOKUP(A403,'Assurance data'!A403:D9536,4,FALSE)</f>
        <v>Medsize</v>
      </c>
    </row>
    <row r="404" spans="1:11" x14ac:dyDescent="0.35">
      <c r="A404" s="3" t="s">
        <v>443</v>
      </c>
      <c r="B404" s="3" t="s">
        <v>1119</v>
      </c>
      <c r="C404" s="3" t="s">
        <v>1122</v>
      </c>
      <c r="D404" s="3" t="s">
        <v>1118</v>
      </c>
      <c r="E404">
        <f t="shared" si="36"/>
        <v>400</v>
      </c>
      <c r="F404">
        <f t="shared" si="37"/>
        <v>400</v>
      </c>
      <c r="G404" t="str">
        <f t="shared" si="38"/>
        <v>High</v>
      </c>
      <c r="H404" t="str">
        <f t="shared" si="39"/>
        <v>AG85615 - Medsize</v>
      </c>
      <c r="I404" s="2">
        <f t="shared" ca="1" si="40"/>
        <v>45912</v>
      </c>
      <c r="J404" s="5">
        <f t="shared" ca="1" si="41"/>
        <v>45912.61632951389</v>
      </c>
      <c r="K404" t="str">
        <f>VLOOKUP(A404,'Assurance data'!A404:D9537,4,FALSE)</f>
        <v>Medsize</v>
      </c>
    </row>
    <row r="405" spans="1:11" x14ac:dyDescent="0.35">
      <c r="A405" s="3" t="s">
        <v>444</v>
      </c>
      <c r="B405" s="3" t="s">
        <v>1116</v>
      </c>
      <c r="C405" s="3" t="s">
        <v>1121</v>
      </c>
      <c r="D405" s="3" t="s">
        <v>1118</v>
      </c>
      <c r="E405">
        <f t="shared" si="36"/>
        <v>220</v>
      </c>
      <c r="F405">
        <f t="shared" si="37"/>
        <v>220</v>
      </c>
      <c r="G405" t="str">
        <f t="shared" si="38"/>
        <v>Normal</v>
      </c>
      <c r="H405" t="str">
        <f t="shared" si="39"/>
        <v>OY74069 - Medsize</v>
      </c>
      <c r="I405" s="2">
        <f t="shared" ca="1" si="40"/>
        <v>45912</v>
      </c>
      <c r="J405" s="5">
        <f t="shared" ca="1" si="41"/>
        <v>45912.61632951389</v>
      </c>
      <c r="K405" t="str">
        <f>VLOOKUP(A405,'Assurance data'!A405:D9538,4,FALSE)</f>
        <v>Medsize</v>
      </c>
    </row>
    <row r="406" spans="1:11" x14ac:dyDescent="0.35">
      <c r="A406" s="3" t="s">
        <v>445</v>
      </c>
      <c r="B406" s="3" t="s">
        <v>1119</v>
      </c>
      <c r="C406" s="3" t="s">
        <v>1117</v>
      </c>
      <c r="D406" s="3" t="s">
        <v>1124</v>
      </c>
      <c r="E406">
        <f t="shared" si="36"/>
        <v>400</v>
      </c>
      <c r="F406">
        <f t="shared" si="37"/>
        <v>400</v>
      </c>
      <c r="G406" t="str">
        <f t="shared" si="38"/>
        <v>High</v>
      </c>
      <c r="H406" t="str">
        <f t="shared" si="39"/>
        <v>DJ91267 - Small</v>
      </c>
      <c r="I406" s="2">
        <f t="shared" ca="1" si="40"/>
        <v>45912</v>
      </c>
      <c r="J406" s="5">
        <f t="shared" ca="1" si="41"/>
        <v>45912.61632951389</v>
      </c>
      <c r="K406" t="str">
        <f>VLOOKUP(A406,'Assurance data'!A406:D9539,4,FALSE)</f>
        <v>Small</v>
      </c>
    </row>
    <row r="407" spans="1:11" x14ac:dyDescent="0.35">
      <c r="A407" s="3" t="s">
        <v>446</v>
      </c>
      <c r="B407" s="3" t="s">
        <v>1119</v>
      </c>
      <c r="C407" s="3" t="s">
        <v>1121</v>
      </c>
      <c r="D407" s="3" t="s">
        <v>1118</v>
      </c>
      <c r="E407">
        <f t="shared" si="36"/>
        <v>420</v>
      </c>
      <c r="F407">
        <f t="shared" si="37"/>
        <v>420</v>
      </c>
      <c r="G407" t="str">
        <f t="shared" si="38"/>
        <v>High</v>
      </c>
      <c r="H407" t="str">
        <f t="shared" si="39"/>
        <v>KB72438 - Medsize</v>
      </c>
      <c r="I407" s="2">
        <f t="shared" ca="1" si="40"/>
        <v>45912</v>
      </c>
      <c r="J407" s="5">
        <f t="shared" ca="1" si="41"/>
        <v>45912.61632951389</v>
      </c>
      <c r="K407" t="str">
        <f>VLOOKUP(A407,'Assurance data'!A407:D9540,4,FALSE)</f>
        <v>Medsize</v>
      </c>
    </row>
    <row r="408" spans="1:11" x14ac:dyDescent="0.35">
      <c r="A408" s="3" t="s">
        <v>447</v>
      </c>
      <c r="B408" s="3" t="s">
        <v>1116</v>
      </c>
      <c r="C408" s="3" t="s">
        <v>1122</v>
      </c>
      <c r="D408" s="3" t="s">
        <v>1118</v>
      </c>
      <c r="E408">
        <f t="shared" si="36"/>
        <v>210</v>
      </c>
      <c r="F408">
        <f t="shared" si="37"/>
        <v>210</v>
      </c>
      <c r="G408" t="str">
        <f t="shared" si="38"/>
        <v>Normal</v>
      </c>
      <c r="H408" t="str">
        <f t="shared" si="39"/>
        <v>TR67616 - Medsize</v>
      </c>
      <c r="I408" s="2">
        <f t="shared" ca="1" si="40"/>
        <v>45912</v>
      </c>
      <c r="J408" s="5">
        <f t="shared" ca="1" si="41"/>
        <v>45912.61632951389</v>
      </c>
      <c r="K408" t="str">
        <f>VLOOKUP(A408,'Assurance data'!A408:D9541,4,FALSE)</f>
        <v>Medsize</v>
      </c>
    </row>
    <row r="409" spans="1:11" x14ac:dyDescent="0.35">
      <c r="A409" s="3" t="s">
        <v>448</v>
      </c>
      <c r="B409" s="3" t="s">
        <v>1116</v>
      </c>
      <c r="C409" s="3" t="s">
        <v>1121</v>
      </c>
      <c r="D409" s="3" t="s">
        <v>1126</v>
      </c>
      <c r="E409">
        <f t="shared" si="36"/>
        <v>250</v>
      </c>
      <c r="F409">
        <f t="shared" si="37"/>
        <v>250</v>
      </c>
      <c r="G409" t="str">
        <f t="shared" si="38"/>
        <v>Normal</v>
      </c>
      <c r="H409" t="str">
        <f t="shared" si="39"/>
        <v>GF65731 - Large</v>
      </c>
      <c r="I409" s="2">
        <f t="shared" ca="1" si="40"/>
        <v>45912</v>
      </c>
      <c r="J409" s="5">
        <f t="shared" ca="1" si="41"/>
        <v>45912.61632951389</v>
      </c>
      <c r="K409" t="str">
        <f>VLOOKUP(A409,'Assurance data'!A409:D9542,4,FALSE)</f>
        <v>Large</v>
      </c>
    </row>
    <row r="410" spans="1:11" x14ac:dyDescent="0.35">
      <c r="A410" s="3" t="s">
        <v>449</v>
      </c>
      <c r="B410" s="3" t="s">
        <v>1116</v>
      </c>
      <c r="C410" s="3" t="s">
        <v>1117</v>
      </c>
      <c r="D410" s="3" t="s">
        <v>1118</v>
      </c>
      <c r="E410">
        <f t="shared" si="36"/>
        <v>230</v>
      </c>
      <c r="F410">
        <f t="shared" si="37"/>
        <v>230</v>
      </c>
      <c r="G410" t="str">
        <f t="shared" si="38"/>
        <v>Normal</v>
      </c>
      <c r="H410" t="str">
        <f t="shared" si="39"/>
        <v>HB67642 - Medsize</v>
      </c>
      <c r="I410" s="2">
        <f t="shared" ca="1" si="40"/>
        <v>45912</v>
      </c>
      <c r="J410" s="5">
        <f t="shared" ca="1" si="41"/>
        <v>45912.61632951389</v>
      </c>
      <c r="K410" t="str">
        <f>VLOOKUP(A410,'Assurance data'!A410:D9543,4,FALSE)</f>
        <v>Medsize</v>
      </c>
    </row>
    <row r="411" spans="1:11" x14ac:dyDescent="0.35">
      <c r="A411" s="3" t="s">
        <v>450</v>
      </c>
      <c r="B411" s="3" t="s">
        <v>1116</v>
      </c>
      <c r="C411" s="3" t="s">
        <v>1117</v>
      </c>
      <c r="D411" s="3" t="s">
        <v>1126</v>
      </c>
      <c r="E411">
        <f t="shared" si="36"/>
        <v>260</v>
      </c>
      <c r="F411">
        <f t="shared" si="37"/>
        <v>260</v>
      </c>
      <c r="G411" t="str">
        <f t="shared" si="38"/>
        <v>Normal</v>
      </c>
      <c r="H411" t="str">
        <f t="shared" si="39"/>
        <v>DP84567 - Large</v>
      </c>
      <c r="I411" s="2">
        <f t="shared" ca="1" si="40"/>
        <v>45912</v>
      </c>
      <c r="J411" s="5">
        <f t="shared" ca="1" si="41"/>
        <v>45912.61632951389</v>
      </c>
      <c r="K411" t="str">
        <f>VLOOKUP(A411,'Assurance data'!A411:D9544,4,FALSE)</f>
        <v>Large</v>
      </c>
    </row>
    <row r="412" spans="1:11" x14ac:dyDescent="0.35">
      <c r="A412" s="3" t="s">
        <v>451</v>
      </c>
      <c r="B412" s="3" t="s">
        <v>1120</v>
      </c>
      <c r="C412" s="3" t="s">
        <v>1121</v>
      </c>
      <c r="D412" s="3" t="s">
        <v>1118</v>
      </c>
      <c r="E412">
        <f t="shared" si="36"/>
        <v>320</v>
      </c>
      <c r="F412">
        <f t="shared" si="37"/>
        <v>320</v>
      </c>
      <c r="G412" t="str">
        <f t="shared" si="38"/>
        <v>High</v>
      </c>
      <c r="H412" t="str">
        <f t="shared" si="39"/>
        <v>VV77534 - Medsize</v>
      </c>
      <c r="I412" s="2">
        <f t="shared" ca="1" si="40"/>
        <v>45912</v>
      </c>
      <c r="J412" s="5">
        <f t="shared" ca="1" si="41"/>
        <v>45912.61632951389</v>
      </c>
      <c r="K412" t="str">
        <f>VLOOKUP(A412,'Assurance data'!A412:D9545,4,FALSE)</f>
        <v>Medsize</v>
      </c>
    </row>
    <row r="413" spans="1:11" x14ac:dyDescent="0.35">
      <c r="A413" s="3" t="s">
        <v>452</v>
      </c>
      <c r="B413" s="3" t="s">
        <v>1116</v>
      </c>
      <c r="C413" s="3" t="s">
        <v>1117</v>
      </c>
      <c r="D413" s="3" t="s">
        <v>1118</v>
      </c>
      <c r="E413">
        <f t="shared" si="36"/>
        <v>230</v>
      </c>
      <c r="F413">
        <f t="shared" si="37"/>
        <v>230</v>
      </c>
      <c r="G413" t="str">
        <f t="shared" si="38"/>
        <v>Normal</v>
      </c>
      <c r="H413" t="str">
        <f t="shared" si="39"/>
        <v>GL67540 - Medsize</v>
      </c>
      <c r="I413" s="2">
        <f t="shared" ca="1" si="40"/>
        <v>45912</v>
      </c>
      <c r="J413" s="5">
        <f t="shared" ca="1" si="41"/>
        <v>45912.61632951389</v>
      </c>
      <c r="K413" t="str">
        <f>VLOOKUP(A413,'Assurance data'!A413:D9546,4,FALSE)</f>
        <v>Medsize</v>
      </c>
    </row>
    <row r="414" spans="1:11" x14ac:dyDescent="0.35">
      <c r="A414" s="3" t="s">
        <v>453</v>
      </c>
      <c r="B414" s="3" t="s">
        <v>1116</v>
      </c>
      <c r="C414" s="3" t="s">
        <v>1123</v>
      </c>
      <c r="D414" s="3" t="s">
        <v>1118</v>
      </c>
      <c r="E414">
        <f t="shared" si="36"/>
        <v>240.00000000000003</v>
      </c>
      <c r="F414">
        <f t="shared" si="37"/>
        <v>240</v>
      </c>
      <c r="G414" t="str">
        <f t="shared" si="38"/>
        <v>Normal</v>
      </c>
      <c r="H414" t="str">
        <f t="shared" si="39"/>
        <v>SV50502 - Medsize</v>
      </c>
      <c r="I414" s="2">
        <f t="shared" ca="1" si="40"/>
        <v>45912</v>
      </c>
      <c r="J414" s="5">
        <f t="shared" ca="1" si="41"/>
        <v>45912.61632951389</v>
      </c>
      <c r="K414" t="str">
        <f>VLOOKUP(A414,'Assurance data'!A414:D9547,4,FALSE)</f>
        <v>Medsize</v>
      </c>
    </row>
    <row r="415" spans="1:11" x14ac:dyDescent="0.35">
      <c r="A415" s="3" t="s">
        <v>454</v>
      </c>
      <c r="B415" s="3" t="s">
        <v>1116</v>
      </c>
      <c r="C415" s="3" t="s">
        <v>1123</v>
      </c>
      <c r="D415" s="3" t="s">
        <v>1118</v>
      </c>
      <c r="E415">
        <f t="shared" si="36"/>
        <v>240.00000000000003</v>
      </c>
      <c r="F415">
        <f t="shared" si="37"/>
        <v>240</v>
      </c>
      <c r="G415" t="str">
        <f t="shared" si="38"/>
        <v>Normal</v>
      </c>
      <c r="H415" t="str">
        <f t="shared" si="39"/>
        <v>UK59698 - Medsize</v>
      </c>
      <c r="I415" s="2">
        <f t="shared" ca="1" si="40"/>
        <v>45912</v>
      </c>
      <c r="J415" s="5">
        <f t="shared" ca="1" si="41"/>
        <v>45912.61632951389</v>
      </c>
      <c r="K415" t="str">
        <f>VLOOKUP(A415,'Assurance data'!A415:D9548,4,FALSE)</f>
        <v>Medsize</v>
      </c>
    </row>
    <row r="416" spans="1:11" x14ac:dyDescent="0.35">
      <c r="A416" s="3" t="s">
        <v>455</v>
      </c>
      <c r="B416" s="3" t="s">
        <v>1119</v>
      </c>
      <c r="C416" s="3" t="s">
        <v>1123</v>
      </c>
      <c r="D416" s="3" t="s">
        <v>1118</v>
      </c>
      <c r="E416">
        <f t="shared" si="36"/>
        <v>460.00000000000006</v>
      </c>
      <c r="F416">
        <f t="shared" si="37"/>
        <v>460</v>
      </c>
      <c r="G416" t="str">
        <f t="shared" si="38"/>
        <v>High</v>
      </c>
      <c r="H416" t="str">
        <f t="shared" si="39"/>
        <v>OA57352 - Medsize</v>
      </c>
      <c r="I416" s="2">
        <f t="shared" ca="1" si="40"/>
        <v>45912</v>
      </c>
      <c r="J416" s="5">
        <f t="shared" ca="1" si="41"/>
        <v>45912.61632951389</v>
      </c>
      <c r="K416" t="str">
        <f>VLOOKUP(A416,'Assurance data'!A416:D9549,4,FALSE)</f>
        <v>Medsize</v>
      </c>
    </row>
    <row r="417" spans="1:11" x14ac:dyDescent="0.35">
      <c r="A417" s="3" t="s">
        <v>456</v>
      </c>
      <c r="B417" s="3" t="s">
        <v>1116</v>
      </c>
      <c r="C417" s="3" t="s">
        <v>1117</v>
      </c>
      <c r="D417" s="3" t="s">
        <v>1118</v>
      </c>
      <c r="E417">
        <f t="shared" si="36"/>
        <v>230</v>
      </c>
      <c r="F417">
        <f t="shared" si="37"/>
        <v>230</v>
      </c>
      <c r="G417" t="str">
        <f t="shared" si="38"/>
        <v>Normal</v>
      </c>
      <c r="H417" t="str">
        <f t="shared" si="39"/>
        <v>ZF84449 - Medsize</v>
      </c>
      <c r="I417" s="2">
        <f t="shared" ca="1" si="40"/>
        <v>45912</v>
      </c>
      <c r="J417" s="5">
        <f t="shared" ca="1" si="41"/>
        <v>45912.61632951389</v>
      </c>
      <c r="K417" t="str">
        <f>VLOOKUP(A417,'Assurance data'!A417:D9550,4,FALSE)</f>
        <v>Medsize</v>
      </c>
    </row>
    <row r="418" spans="1:11" x14ac:dyDescent="0.35">
      <c r="A418" s="3" t="s">
        <v>1150</v>
      </c>
      <c r="B418" s="3" t="s">
        <v>1116</v>
      </c>
      <c r="C418" s="3" t="s">
        <v>1121</v>
      </c>
      <c r="D418" s="3" t="s">
        <v>1118</v>
      </c>
      <c r="E418">
        <f t="shared" si="36"/>
        <v>220</v>
      </c>
      <c r="F418">
        <f t="shared" si="37"/>
        <v>220</v>
      </c>
      <c r="G418" t="str">
        <f t="shared" si="38"/>
        <v>Normal</v>
      </c>
      <c r="H418" t="str">
        <f t="shared" si="39"/>
        <v>VH31965 - Medsize</v>
      </c>
      <c r="I418" s="2">
        <f t="shared" ca="1" si="40"/>
        <v>45912</v>
      </c>
      <c r="J418" s="5">
        <f t="shared" ca="1" si="41"/>
        <v>45912.61632951389</v>
      </c>
      <c r="K418" t="str">
        <f>VLOOKUP(A418,'Assurance data'!A418:D9551,4,FALSE)</f>
        <v>Medsize</v>
      </c>
    </row>
    <row r="419" spans="1:11" x14ac:dyDescent="0.35">
      <c r="A419" s="3" t="s">
        <v>458</v>
      </c>
      <c r="B419" s="3" t="s">
        <v>1116</v>
      </c>
      <c r="C419" s="3" t="s">
        <v>1121</v>
      </c>
      <c r="D419" s="3" t="s">
        <v>1118</v>
      </c>
      <c r="E419">
        <f t="shared" si="36"/>
        <v>220</v>
      </c>
      <c r="F419">
        <f t="shared" si="37"/>
        <v>220</v>
      </c>
      <c r="G419" t="str">
        <f t="shared" si="38"/>
        <v>Normal</v>
      </c>
      <c r="H419" t="str">
        <f t="shared" si="39"/>
        <v>HG39060 - Medsize</v>
      </c>
      <c r="I419" s="2">
        <f t="shared" ca="1" si="40"/>
        <v>45912</v>
      </c>
      <c r="J419" s="5">
        <f t="shared" ca="1" si="41"/>
        <v>45912.61632951389</v>
      </c>
      <c r="K419" t="str">
        <f>VLOOKUP(A419,'Assurance data'!A419:D9552,4,FALSE)</f>
        <v>Medsize</v>
      </c>
    </row>
    <row r="420" spans="1:11" x14ac:dyDescent="0.35">
      <c r="A420" s="3" t="s">
        <v>459</v>
      </c>
      <c r="B420" s="3" t="s">
        <v>1116</v>
      </c>
      <c r="C420" s="3" t="s">
        <v>1122</v>
      </c>
      <c r="D420" s="3" t="s">
        <v>1126</v>
      </c>
      <c r="E420">
        <f t="shared" si="36"/>
        <v>240</v>
      </c>
      <c r="F420">
        <f t="shared" si="37"/>
        <v>240</v>
      </c>
      <c r="G420" t="str">
        <f t="shared" si="38"/>
        <v>Normal</v>
      </c>
      <c r="H420" t="str">
        <f t="shared" si="39"/>
        <v>EM29359 - Large</v>
      </c>
      <c r="I420" s="2">
        <f t="shared" ca="1" si="40"/>
        <v>45912</v>
      </c>
      <c r="J420" s="5">
        <f t="shared" ca="1" si="41"/>
        <v>45912.61632951389</v>
      </c>
      <c r="K420" t="str">
        <f>VLOOKUP(A420,'Assurance data'!A420:D9553,4,FALSE)</f>
        <v>Large</v>
      </c>
    </row>
    <row r="421" spans="1:11" x14ac:dyDescent="0.35">
      <c r="A421" s="3" t="s">
        <v>460</v>
      </c>
      <c r="B421" s="3" t="s">
        <v>1116</v>
      </c>
      <c r="C421" s="3" t="s">
        <v>1117</v>
      </c>
      <c r="D421" s="3" t="s">
        <v>1118</v>
      </c>
      <c r="E421">
        <f t="shared" si="36"/>
        <v>230</v>
      </c>
      <c r="F421">
        <f t="shared" si="37"/>
        <v>230</v>
      </c>
      <c r="G421" t="str">
        <f t="shared" si="38"/>
        <v>Normal</v>
      </c>
      <c r="H421" t="str">
        <f t="shared" si="39"/>
        <v>SF57173 - Medsize</v>
      </c>
      <c r="I421" s="2">
        <f t="shared" ca="1" si="40"/>
        <v>45912</v>
      </c>
      <c r="J421" s="5">
        <f t="shared" ca="1" si="41"/>
        <v>45912.61632951389</v>
      </c>
      <c r="K421" t="str">
        <f>VLOOKUP(A421,'Assurance data'!A421:D9554,4,FALSE)</f>
        <v>Medsize</v>
      </c>
    </row>
    <row r="422" spans="1:11" x14ac:dyDescent="0.35">
      <c r="A422" s="3" t="s">
        <v>461</v>
      </c>
      <c r="B422" s="3" t="s">
        <v>1119</v>
      </c>
      <c r="C422" s="3" t="s">
        <v>1117</v>
      </c>
      <c r="D422" s="3" t="s">
        <v>1118</v>
      </c>
      <c r="E422">
        <f t="shared" si="36"/>
        <v>440</v>
      </c>
      <c r="F422">
        <f t="shared" si="37"/>
        <v>440</v>
      </c>
      <c r="G422" t="str">
        <f t="shared" si="38"/>
        <v>High</v>
      </c>
      <c r="H422" t="str">
        <f t="shared" si="39"/>
        <v>OT47603 - Medsize</v>
      </c>
      <c r="I422" s="2">
        <f t="shared" ca="1" si="40"/>
        <v>45912</v>
      </c>
      <c r="J422" s="5">
        <f t="shared" ca="1" si="41"/>
        <v>45912.61632951389</v>
      </c>
      <c r="K422" t="str">
        <f>VLOOKUP(A422,'Assurance data'!A422:D9555,4,FALSE)</f>
        <v>Medsize</v>
      </c>
    </row>
    <row r="423" spans="1:11" x14ac:dyDescent="0.35">
      <c r="A423" s="3" t="s">
        <v>462</v>
      </c>
      <c r="B423" s="3" t="s">
        <v>1116</v>
      </c>
      <c r="C423" s="3" t="s">
        <v>1117</v>
      </c>
      <c r="D423" s="3" t="s">
        <v>1124</v>
      </c>
      <c r="E423">
        <f t="shared" si="36"/>
        <v>190</v>
      </c>
      <c r="F423">
        <f t="shared" si="37"/>
        <v>190</v>
      </c>
      <c r="G423" t="str">
        <f t="shared" si="38"/>
        <v>Normal</v>
      </c>
      <c r="H423" t="str">
        <f t="shared" si="39"/>
        <v>SW31412 - Small</v>
      </c>
      <c r="I423" s="2">
        <f t="shared" ca="1" si="40"/>
        <v>45912</v>
      </c>
      <c r="J423" s="5">
        <f t="shared" ca="1" si="41"/>
        <v>45912.61632951389</v>
      </c>
      <c r="K423" t="str">
        <f>VLOOKUP(A423,'Assurance data'!A423:D9556,4,FALSE)</f>
        <v>Small</v>
      </c>
    </row>
    <row r="424" spans="1:11" x14ac:dyDescent="0.35">
      <c r="A424" s="3" t="s">
        <v>463</v>
      </c>
      <c r="B424" s="3" t="s">
        <v>1119</v>
      </c>
      <c r="C424" s="3" t="s">
        <v>1117</v>
      </c>
      <c r="D424" s="3" t="s">
        <v>1124</v>
      </c>
      <c r="E424">
        <f t="shared" si="36"/>
        <v>400</v>
      </c>
      <c r="F424">
        <f t="shared" si="37"/>
        <v>400</v>
      </c>
      <c r="G424" t="str">
        <f t="shared" si="38"/>
        <v>High</v>
      </c>
      <c r="H424" t="str">
        <f t="shared" si="39"/>
        <v>JS36322 - Small</v>
      </c>
      <c r="I424" s="2">
        <f t="shared" ca="1" si="40"/>
        <v>45912</v>
      </c>
      <c r="J424" s="5">
        <f t="shared" ca="1" si="41"/>
        <v>45912.61632951389</v>
      </c>
      <c r="K424" t="str">
        <f>VLOOKUP(A424,'Assurance data'!A424:D9557,4,FALSE)</f>
        <v>Small</v>
      </c>
    </row>
    <row r="425" spans="1:11" x14ac:dyDescent="0.35">
      <c r="A425" s="3" t="s">
        <v>464</v>
      </c>
      <c r="B425" s="3" t="s">
        <v>1116</v>
      </c>
      <c r="C425" s="3" t="s">
        <v>1123</v>
      </c>
      <c r="D425" s="3" t="s">
        <v>1118</v>
      </c>
      <c r="E425">
        <f t="shared" si="36"/>
        <v>240.00000000000003</v>
      </c>
      <c r="F425">
        <f t="shared" si="37"/>
        <v>240</v>
      </c>
      <c r="G425" t="str">
        <f t="shared" si="38"/>
        <v>Normal</v>
      </c>
      <c r="H425" t="str">
        <f t="shared" si="39"/>
        <v>RE81445 - Medsize</v>
      </c>
      <c r="I425" s="2">
        <f t="shared" ca="1" si="40"/>
        <v>45912</v>
      </c>
      <c r="J425" s="5">
        <f t="shared" ca="1" si="41"/>
        <v>45912.61632951389</v>
      </c>
      <c r="K425" t="str">
        <f>VLOOKUP(A425,'Assurance data'!A425:D9558,4,FALSE)</f>
        <v>Medsize</v>
      </c>
    </row>
    <row r="426" spans="1:11" x14ac:dyDescent="0.35">
      <c r="A426" s="3" t="s">
        <v>465</v>
      </c>
      <c r="B426" s="3" t="s">
        <v>1120</v>
      </c>
      <c r="C426" s="3" t="s">
        <v>1117</v>
      </c>
      <c r="D426" s="3" t="s">
        <v>1118</v>
      </c>
      <c r="E426">
        <f t="shared" si="36"/>
        <v>335</v>
      </c>
      <c r="F426">
        <f t="shared" si="37"/>
        <v>335</v>
      </c>
      <c r="G426" t="str">
        <f t="shared" si="38"/>
        <v>High</v>
      </c>
      <c r="H426" t="str">
        <f t="shared" si="39"/>
        <v>RM24280 - Medsize</v>
      </c>
      <c r="I426" s="2">
        <f t="shared" ca="1" si="40"/>
        <v>45912</v>
      </c>
      <c r="J426" s="5">
        <f t="shared" ca="1" si="41"/>
        <v>45912.61632951389</v>
      </c>
      <c r="K426" t="str">
        <f>VLOOKUP(A426,'Assurance data'!A426:D9559,4,FALSE)</f>
        <v>Medsize</v>
      </c>
    </row>
    <row r="427" spans="1:11" x14ac:dyDescent="0.35">
      <c r="A427" s="3" t="s">
        <v>466</v>
      </c>
      <c r="B427" s="3" t="s">
        <v>1119</v>
      </c>
      <c r="C427" s="3" t="s">
        <v>1121</v>
      </c>
      <c r="D427" s="3" t="s">
        <v>1124</v>
      </c>
      <c r="E427">
        <f t="shared" si="36"/>
        <v>380</v>
      </c>
      <c r="F427">
        <f t="shared" si="37"/>
        <v>380</v>
      </c>
      <c r="G427" t="str">
        <f t="shared" si="38"/>
        <v>High</v>
      </c>
      <c r="H427" t="str">
        <f t="shared" si="39"/>
        <v>LC25393 - Small</v>
      </c>
      <c r="I427" s="2">
        <f t="shared" ca="1" si="40"/>
        <v>45912</v>
      </c>
      <c r="J427" s="5">
        <f t="shared" ca="1" si="41"/>
        <v>45912.61632951389</v>
      </c>
      <c r="K427" t="str">
        <f>VLOOKUP(A427,'Assurance data'!A427:D9560,4,FALSE)</f>
        <v>Small</v>
      </c>
    </row>
    <row r="428" spans="1:11" x14ac:dyDescent="0.35">
      <c r="A428" s="3" t="s">
        <v>467</v>
      </c>
      <c r="B428" s="3" t="s">
        <v>1119</v>
      </c>
      <c r="C428" s="3" t="s">
        <v>1123</v>
      </c>
      <c r="D428" s="3" t="s">
        <v>1118</v>
      </c>
      <c r="E428">
        <f t="shared" si="36"/>
        <v>460.00000000000006</v>
      </c>
      <c r="F428">
        <f t="shared" si="37"/>
        <v>460</v>
      </c>
      <c r="G428" t="str">
        <f t="shared" si="38"/>
        <v>High</v>
      </c>
      <c r="H428" t="str">
        <f t="shared" si="39"/>
        <v>UX38930 - Medsize</v>
      </c>
      <c r="I428" s="2">
        <f t="shared" ca="1" si="40"/>
        <v>45912</v>
      </c>
      <c r="J428" s="5">
        <f t="shared" ca="1" si="41"/>
        <v>45912.61632951389</v>
      </c>
      <c r="K428" t="str">
        <f>VLOOKUP(A428,'Assurance data'!A428:D9561,4,FALSE)</f>
        <v>Medsize</v>
      </c>
    </row>
    <row r="429" spans="1:11" x14ac:dyDescent="0.35">
      <c r="A429" s="3" t="s">
        <v>468</v>
      </c>
      <c r="B429" s="3" t="s">
        <v>1116</v>
      </c>
      <c r="C429" s="3" t="s">
        <v>1117</v>
      </c>
      <c r="D429" s="3" t="s">
        <v>1118</v>
      </c>
      <c r="E429">
        <f t="shared" si="36"/>
        <v>230</v>
      </c>
      <c r="F429">
        <f t="shared" si="37"/>
        <v>230</v>
      </c>
      <c r="G429" t="str">
        <f t="shared" si="38"/>
        <v>Normal</v>
      </c>
      <c r="H429" t="str">
        <f t="shared" si="39"/>
        <v>HD95496 - Medsize</v>
      </c>
      <c r="I429" s="2">
        <f t="shared" ca="1" si="40"/>
        <v>45912</v>
      </c>
      <c r="J429" s="5">
        <f t="shared" ca="1" si="41"/>
        <v>45912.61632951389</v>
      </c>
      <c r="K429" t="str">
        <f>VLOOKUP(A429,'Assurance data'!A429:D9562,4,FALSE)</f>
        <v>Medsize</v>
      </c>
    </row>
    <row r="430" spans="1:11" x14ac:dyDescent="0.35">
      <c r="A430" s="3" t="s">
        <v>469</v>
      </c>
      <c r="B430" s="3" t="s">
        <v>1119</v>
      </c>
      <c r="C430" s="3" t="s">
        <v>1117</v>
      </c>
      <c r="D430" s="3" t="s">
        <v>1118</v>
      </c>
      <c r="E430">
        <f t="shared" si="36"/>
        <v>440</v>
      </c>
      <c r="F430">
        <f t="shared" si="37"/>
        <v>440</v>
      </c>
      <c r="G430" t="str">
        <f t="shared" si="38"/>
        <v>High</v>
      </c>
      <c r="H430" t="str">
        <f t="shared" si="39"/>
        <v>RX24650 - Medsize</v>
      </c>
      <c r="I430" s="2">
        <f t="shared" ca="1" si="40"/>
        <v>45912</v>
      </c>
      <c r="J430" s="5">
        <f t="shared" ca="1" si="41"/>
        <v>45912.61632951389</v>
      </c>
      <c r="K430" t="str">
        <f>VLOOKUP(A430,'Assurance data'!A430:D9563,4,FALSE)</f>
        <v>Medsize</v>
      </c>
    </row>
    <row r="431" spans="1:11" x14ac:dyDescent="0.35">
      <c r="A431" s="3" t="s">
        <v>470</v>
      </c>
      <c r="B431" s="3" t="s">
        <v>1120</v>
      </c>
      <c r="C431" s="3" t="s">
        <v>1117</v>
      </c>
      <c r="D431" s="3" t="s">
        <v>1118</v>
      </c>
      <c r="E431">
        <f t="shared" si="36"/>
        <v>335</v>
      </c>
      <c r="F431">
        <f t="shared" si="37"/>
        <v>335</v>
      </c>
      <c r="G431" t="str">
        <f t="shared" si="38"/>
        <v>High</v>
      </c>
      <c r="H431" t="str">
        <f t="shared" si="39"/>
        <v>DW19309 - Medsize</v>
      </c>
      <c r="I431" s="2">
        <f t="shared" ca="1" si="40"/>
        <v>45912</v>
      </c>
      <c r="J431" s="5">
        <f t="shared" ca="1" si="41"/>
        <v>45912.61632951389</v>
      </c>
      <c r="K431" t="str">
        <f>VLOOKUP(A431,'Assurance data'!A431:D9564,4,FALSE)</f>
        <v>Medsize</v>
      </c>
    </row>
    <row r="432" spans="1:11" x14ac:dyDescent="0.35">
      <c r="A432" s="3" t="s">
        <v>1151</v>
      </c>
      <c r="B432" s="3" t="s">
        <v>1116</v>
      </c>
      <c r="C432" s="3" t="s">
        <v>1121</v>
      </c>
      <c r="D432" s="3" t="s">
        <v>1126</v>
      </c>
      <c r="E432">
        <f t="shared" si="36"/>
        <v>250</v>
      </c>
      <c r="F432">
        <f t="shared" si="37"/>
        <v>250</v>
      </c>
      <c r="G432" t="str">
        <f t="shared" si="38"/>
        <v>Normal</v>
      </c>
      <c r="H432" t="str">
        <f t="shared" si="39"/>
        <v>EG48956 - Large</v>
      </c>
      <c r="I432" s="2">
        <f t="shared" ca="1" si="40"/>
        <v>45912</v>
      </c>
      <c r="J432" s="5">
        <f t="shared" ca="1" si="41"/>
        <v>45912.61632951389</v>
      </c>
      <c r="K432" t="str">
        <f>VLOOKUP(A432,'Assurance data'!A432:D9565,4,FALSE)</f>
        <v>Large</v>
      </c>
    </row>
    <row r="433" spans="1:11" x14ac:dyDescent="0.35">
      <c r="A433" s="3" t="s">
        <v>1152</v>
      </c>
      <c r="B433" s="3" t="s">
        <v>1116</v>
      </c>
      <c r="C433" s="3" t="s">
        <v>1123</v>
      </c>
      <c r="D433" s="3" t="s">
        <v>1118</v>
      </c>
      <c r="E433">
        <f t="shared" si="36"/>
        <v>240.00000000000003</v>
      </c>
      <c r="F433">
        <f t="shared" si="37"/>
        <v>240</v>
      </c>
      <c r="G433" t="str">
        <f t="shared" si="38"/>
        <v>Normal</v>
      </c>
      <c r="H433" t="str">
        <f t="shared" si="39"/>
        <v>UF88986 - Medsize</v>
      </c>
      <c r="I433" s="2">
        <f t="shared" ca="1" si="40"/>
        <v>45912</v>
      </c>
      <c r="J433" s="5">
        <f t="shared" ca="1" si="41"/>
        <v>45912.61632951389</v>
      </c>
      <c r="K433" t="str">
        <f>VLOOKUP(A433,'Assurance data'!A433:D9566,4,FALSE)</f>
        <v>Medsize</v>
      </c>
    </row>
    <row r="434" spans="1:11" x14ac:dyDescent="0.35">
      <c r="A434" s="3" t="s">
        <v>473</v>
      </c>
      <c r="B434" s="3" t="s">
        <v>1120</v>
      </c>
      <c r="C434" s="3" t="s">
        <v>1123</v>
      </c>
      <c r="D434" s="3" t="s">
        <v>1118</v>
      </c>
      <c r="E434">
        <f t="shared" si="36"/>
        <v>350</v>
      </c>
      <c r="F434">
        <f t="shared" si="37"/>
        <v>350</v>
      </c>
      <c r="G434" t="str">
        <f t="shared" si="38"/>
        <v>High</v>
      </c>
      <c r="H434" t="str">
        <f t="shared" si="39"/>
        <v>DB42794 - Medsize</v>
      </c>
      <c r="I434" s="2">
        <f t="shared" ca="1" si="40"/>
        <v>45912</v>
      </c>
      <c r="J434" s="5">
        <f t="shared" ca="1" si="41"/>
        <v>45912.61632951389</v>
      </c>
      <c r="K434" t="str">
        <f>VLOOKUP(A434,'Assurance data'!A434:D9567,4,FALSE)</f>
        <v>Medsize</v>
      </c>
    </row>
    <row r="435" spans="1:11" x14ac:dyDescent="0.35">
      <c r="A435" s="3" t="s">
        <v>474</v>
      </c>
      <c r="B435" s="3" t="s">
        <v>1119</v>
      </c>
      <c r="C435" s="3" t="s">
        <v>1117</v>
      </c>
      <c r="D435" s="3" t="s">
        <v>1118</v>
      </c>
      <c r="E435">
        <f t="shared" si="36"/>
        <v>440</v>
      </c>
      <c r="F435">
        <f t="shared" si="37"/>
        <v>440</v>
      </c>
      <c r="G435" t="str">
        <f t="shared" si="38"/>
        <v>High</v>
      </c>
      <c r="H435" t="str">
        <f t="shared" si="39"/>
        <v>JB50798 - Medsize</v>
      </c>
      <c r="I435" s="2">
        <f t="shared" ca="1" si="40"/>
        <v>45912</v>
      </c>
      <c r="J435" s="5">
        <f t="shared" ca="1" si="41"/>
        <v>45912.61632951389</v>
      </c>
      <c r="K435" t="str">
        <f>VLOOKUP(A435,'Assurance data'!A435:D9568,4,FALSE)</f>
        <v>Medsize</v>
      </c>
    </row>
    <row r="436" spans="1:11" x14ac:dyDescent="0.35">
      <c r="A436" s="3" t="s">
        <v>1153</v>
      </c>
      <c r="B436" s="3" t="s">
        <v>1119</v>
      </c>
      <c r="C436" s="3" t="s">
        <v>1117</v>
      </c>
      <c r="D436" s="3" t="s">
        <v>1118</v>
      </c>
      <c r="E436">
        <f t="shared" si="36"/>
        <v>440</v>
      </c>
      <c r="F436">
        <f t="shared" si="37"/>
        <v>440</v>
      </c>
      <c r="G436" t="str">
        <f t="shared" si="38"/>
        <v>High</v>
      </c>
      <c r="H436" t="str">
        <f t="shared" si="39"/>
        <v>JY45873 - Medsize</v>
      </c>
      <c r="I436" s="2">
        <f t="shared" ca="1" si="40"/>
        <v>45912</v>
      </c>
      <c r="J436" s="5">
        <f t="shared" ca="1" si="41"/>
        <v>45912.61632951389</v>
      </c>
      <c r="K436" t="str">
        <f>VLOOKUP(A436,'Assurance data'!A436:D9569,4,FALSE)</f>
        <v>Medsize</v>
      </c>
    </row>
    <row r="437" spans="1:11" x14ac:dyDescent="0.35">
      <c r="A437" s="3" t="s">
        <v>476</v>
      </c>
      <c r="B437" s="3" t="s">
        <v>1116</v>
      </c>
      <c r="C437" s="3" t="s">
        <v>1123</v>
      </c>
      <c r="D437" s="3" t="s">
        <v>1126</v>
      </c>
      <c r="E437">
        <f t="shared" si="36"/>
        <v>270</v>
      </c>
      <c r="F437">
        <f t="shared" si="37"/>
        <v>270</v>
      </c>
      <c r="G437" t="str">
        <f t="shared" si="38"/>
        <v>Normal</v>
      </c>
      <c r="H437" t="str">
        <f t="shared" si="39"/>
        <v>TE35785 - Large</v>
      </c>
      <c r="I437" s="2">
        <f t="shared" ca="1" si="40"/>
        <v>45912</v>
      </c>
      <c r="J437" s="5">
        <f t="shared" ca="1" si="41"/>
        <v>45912.61632951389</v>
      </c>
      <c r="K437" t="str">
        <f>VLOOKUP(A437,'Assurance data'!A437:D9570,4,FALSE)</f>
        <v>Large</v>
      </c>
    </row>
    <row r="438" spans="1:11" x14ac:dyDescent="0.35">
      <c r="A438" s="3" t="s">
        <v>1154</v>
      </c>
      <c r="B438" s="3" t="s">
        <v>1116</v>
      </c>
      <c r="C438" s="3" t="s">
        <v>1117</v>
      </c>
      <c r="D438" s="3" t="s">
        <v>1118</v>
      </c>
      <c r="E438">
        <f t="shared" si="36"/>
        <v>230</v>
      </c>
      <c r="F438">
        <f t="shared" si="37"/>
        <v>230</v>
      </c>
      <c r="G438" t="str">
        <f t="shared" si="38"/>
        <v>Normal</v>
      </c>
      <c r="H438" t="str">
        <f t="shared" si="39"/>
        <v>CM55703 - Medsize</v>
      </c>
      <c r="I438" s="2">
        <f t="shared" ca="1" si="40"/>
        <v>45912</v>
      </c>
      <c r="J438" s="5">
        <f t="shared" ca="1" si="41"/>
        <v>45912.61632951389</v>
      </c>
      <c r="K438" t="str">
        <f>VLOOKUP(A438,'Assurance data'!A438:D9571,4,FALSE)</f>
        <v>Medsize</v>
      </c>
    </row>
    <row r="439" spans="1:11" x14ac:dyDescent="0.35">
      <c r="A439" s="3" t="s">
        <v>478</v>
      </c>
      <c r="B439" s="3" t="s">
        <v>1119</v>
      </c>
      <c r="C439" s="3" t="s">
        <v>1121</v>
      </c>
      <c r="D439" s="3" t="s">
        <v>1126</v>
      </c>
      <c r="E439">
        <f t="shared" si="36"/>
        <v>450</v>
      </c>
      <c r="F439">
        <f t="shared" si="37"/>
        <v>450</v>
      </c>
      <c r="G439" t="str">
        <f t="shared" si="38"/>
        <v>High</v>
      </c>
      <c r="H439" t="str">
        <f t="shared" si="39"/>
        <v>QN65180 - Large</v>
      </c>
      <c r="I439" s="2">
        <f t="shared" ca="1" si="40"/>
        <v>45912</v>
      </c>
      <c r="J439" s="5">
        <f t="shared" ca="1" si="41"/>
        <v>45912.61632951389</v>
      </c>
      <c r="K439" t="str">
        <f>VLOOKUP(A439,'Assurance data'!A439:D9572,4,FALSE)</f>
        <v>Large</v>
      </c>
    </row>
    <row r="440" spans="1:11" x14ac:dyDescent="0.35">
      <c r="A440" s="3" t="s">
        <v>479</v>
      </c>
      <c r="B440" s="3" t="s">
        <v>1116</v>
      </c>
      <c r="C440" s="3" t="s">
        <v>1117</v>
      </c>
      <c r="D440" s="3" t="s">
        <v>1118</v>
      </c>
      <c r="E440">
        <f t="shared" si="36"/>
        <v>230</v>
      </c>
      <c r="F440">
        <f t="shared" si="37"/>
        <v>230</v>
      </c>
      <c r="G440" t="str">
        <f t="shared" si="38"/>
        <v>Normal</v>
      </c>
      <c r="H440" t="str">
        <f t="shared" si="39"/>
        <v>GE47180 - Medsize</v>
      </c>
      <c r="I440" s="2">
        <f t="shared" ca="1" si="40"/>
        <v>45912</v>
      </c>
      <c r="J440" s="5">
        <f t="shared" ca="1" si="41"/>
        <v>45912.61632951389</v>
      </c>
      <c r="K440" t="str">
        <f>VLOOKUP(A440,'Assurance data'!A440:D9573,4,FALSE)</f>
        <v>Medsize</v>
      </c>
    </row>
    <row r="441" spans="1:11" x14ac:dyDescent="0.35">
      <c r="A441" s="3" t="s">
        <v>480</v>
      </c>
      <c r="B441" s="3" t="s">
        <v>1119</v>
      </c>
      <c r="C441" s="3" t="s">
        <v>1117</v>
      </c>
      <c r="D441" s="3" t="s">
        <v>1126</v>
      </c>
      <c r="E441">
        <f t="shared" si="36"/>
        <v>470</v>
      </c>
      <c r="F441">
        <f t="shared" si="37"/>
        <v>470</v>
      </c>
      <c r="G441" t="str">
        <f t="shared" si="38"/>
        <v>High</v>
      </c>
      <c r="H441" t="str">
        <f t="shared" si="39"/>
        <v>VQ38776 - Large</v>
      </c>
      <c r="I441" s="2">
        <f t="shared" ca="1" si="40"/>
        <v>45912</v>
      </c>
      <c r="J441" s="5">
        <f t="shared" ca="1" si="41"/>
        <v>45912.61632951389</v>
      </c>
      <c r="K441" t="str">
        <f>VLOOKUP(A441,'Assurance data'!A441:D9574,4,FALSE)</f>
        <v>Large</v>
      </c>
    </row>
    <row r="442" spans="1:11" x14ac:dyDescent="0.35">
      <c r="A442" s="3" t="s">
        <v>1155</v>
      </c>
      <c r="B442" s="3" t="s">
        <v>1120</v>
      </c>
      <c r="C442" s="3" t="s">
        <v>1121</v>
      </c>
      <c r="D442" s="3" t="s">
        <v>1124</v>
      </c>
      <c r="E442">
        <f t="shared" si="36"/>
        <v>280</v>
      </c>
      <c r="F442">
        <f t="shared" si="37"/>
        <v>280</v>
      </c>
      <c r="G442" t="str">
        <f t="shared" si="38"/>
        <v>Normal</v>
      </c>
      <c r="H442" t="str">
        <f t="shared" si="39"/>
        <v>ZY90118 - Small</v>
      </c>
      <c r="I442" s="2">
        <f t="shared" ca="1" si="40"/>
        <v>45912</v>
      </c>
      <c r="J442" s="5">
        <f t="shared" ca="1" si="41"/>
        <v>45912.61632951389</v>
      </c>
      <c r="K442" t="str">
        <f>VLOOKUP(A442,'Assurance data'!A442:D9575,4,FALSE)</f>
        <v>Small</v>
      </c>
    </row>
    <row r="443" spans="1:11" x14ac:dyDescent="0.35">
      <c r="A443" s="3" t="s">
        <v>482</v>
      </c>
      <c r="B443" s="3" t="s">
        <v>1116</v>
      </c>
      <c r="C443" s="3" t="s">
        <v>1117</v>
      </c>
      <c r="D443" s="3" t="s">
        <v>1118</v>
      </c>
      <c r="E443">
        <f t="shared" si="36"/>
        <v>230</v>
      </c>
      <c r="F443">
        <f t="shared" si="37"/>
        <v>230</v>
      </c>
      <c r="G443" t="str">
        <f t="shared" si="38"/>
        <v>Normal</v>
      </c>
      <c r="H443" t="str">
        <f t="shared" si="39"/>
        <v>IN17648 - Medsize</v>
      </c>
      <c r="I443" s="2">
        <f t="shared" ca="1" si="40"/>
        <v>45912</v>
      </c>
      <c r="J443" s="5">
        <f t="shared" ca="1" si="41"/>
        <v>45912.61632951389</v>
      </c>
      <c r="K443" t="str">
        <f>VLOOKUP(A443,'Assurance data'!A443:D9576,4,FALSE)</f>
        <v>Medsize</v>
      </c>
    </row>
    <row r="444" spans="1:11" x14ac:dyDescent="0.35">
      <c r="A444" s="3" t="s">
        <v>483</v>
      </c>
      <c r="B444" s="3" t="s">
        <v>1119</v>
      </c>
      <c r="C444" s="3" t="s">
        <v>1117</v>
      </c>
      <c r="D444" s="3" t="s">
        <v>1118</v>
      </c>
      <c r="E444">
        <f t="shared" si="36"/>
        <v>440</v>
      </c>
      <c r="F444">
        <f t="shared" si="37"/>
        <v>440</v>
      </c>
      <c r="G444" t="str">
        <f t="shared" si="38"/>
        <v>High</v>
      </c>
      <c r="H444" t="str">
        <f t="shared" si="39"/>
        <v>DF95759 - Medsize</v>
      </c>
      <c r="I444" s="2">
        <f t="shared" ca="1" si="40"/>
        <v>45912</v>
      </c>
      <c r="J444" s="5">
        <f t="shared" ca="1" si="41"/>
        <v>45912.61632951389</v>
      </c>
      <c r="K444" t="str">
        <f>VLOOKUP(A444,'Assurance data'!A444:D9577,4,FALSE)</f>
        <v>Medsize</v>
      </c>
    </row>
    <row r="445" spans="1:11" x14ac:dyDescent="0.35">
      <c r="A445" s="3" t="s">
        <v>484</v>
      </c>
      <c r="B445" s="3" t="s">
        <v>1116</v>
      </c>
      <c r="C445" s="3" t="s">
        <v>1117</v>
      </c>
      <c r="D445" s="3" t="s">
        <v>1118</v>
      </c>
      <c r="E445">
        <f t="shared" si="36"/>
        <v>230</v>
      </c>
      <c r="F445">
        <f t="shared" si="37"/>
        <v>230</v>
      </c>
      <c r="G445" t="str">
        <f t="shared" si="38"/>
        <v>Normal</v>
      </c>
      <c r="H445" t="str">
        <f t="shared" si="39"/>
        <v>QG45324 - Medsize</v>
      </c>
      <c r="I445" s="2">
        <f t="shared" ca="1" si="40"/>
        <v>45912</v>
      </c>
      <c r="J445" s="5">
        <f t="shared" ca="1" si="41"/>
        <v>45912.61632951389</v>
      </c>
      <c r="K445" t="str">
        <f>VLOOKUP(A445,'Assurance data'!A445:D9578,4,FALSE)</f>
        <v>Medsize</v>
      </c>
    </row>
    <row r="446" spans="1:11" x14ac:dyDescent="0.35">
      <c r="A446" s="3" t="s">
        <v>485</v>
      </c>
      <c r="B446" s="3" t="s">
        <v>1119</v>
      </c>
      <c r="C446" s="3" t="s">
        <v>1122</v>
      </c>
      <c r="D446" s="3" t="s">
        <v>1124</v>
      </c>
      <c r="E446">
        <f t="shared" si="36"/>
        <v>360</v>
      </c>
      <c r="F446">
        <f t="shared" si="37"/>
        <v>360</v>
      </c>
      <c r="G446" t="str">
        <f t="shared" si="38"/>
        <v>High</v>
      </c>
      <c r="H446" t="str">
        <f t="shared" si="39"/>
        <v>MN61620 - Small</v>
      </c>
      <c r="I446" s="2">
        <f t="shared" ca="1" si="40"/>
        <v>45912</v>
      </c>
      <c r="J446" s="5">
        <f t="shared" ca="1" si="41"/>
        <v>45912.61632951389</v>
      </c>
      <c r="K446" t="str">
        <f>VLOOKUP(A446,'Assurance data'!A446:D9579,4,FALSE)</f>
        <v>Small</v>
      </c>
    </row>
    <row r="447" spans="1:11" x14ac:dyDescent="0.35">
      <c r="A447" s="3" t="s">
        <v>486</v>
      </c>
      <c r="B447" s="3" t="s">
        <v>1116</v>
      </c>
      <c r="C447" s="3" t="s">
        <v>1117</v>
      </c>
      <c r="D447" s="3" t="s">
        <v>1118</v>
      </c>
      <c r="E447">
        <f t="shared" si="36"/>
        <v>230</v>
      </c>
      <c r="F447">
        <f t="shared" si="37"/>
        <v>230</v>
      </c>
      <c r="G447" t="str">
        <f t="shared" si="38"/>
        <v>Normal</v>
      </c>
      <c r="H447" t="str">
        <f t="shared" si="39"/>
        <v>YH86390 - Medsize</v>
      </c>
      <c r="I447" s="2">
        <f t="shared" ca="1" si="40"/>
        <v>45912</v>
      </c>
      <c r="J447" s="5">
        <f t="shared" ca="1" si="41"/>
        <v>45912.61632951389</v>
      </c>
      <c r="K447" t="str">
        <f>VLOOKUP(A447,'Assurance data'!A447:D9580,4,FALSE)</f>
        <v>Medsize</v>
      </c>
    </row>
    <row r="448" spans="1:11" x14ac:dyDescent="0.35">
      <c r="A448" s="3" t="s">
        <v>487</v>
      </c>
      <c r="B448" s="3" t="s">
        <v>1119</v>
      </c>
      <c r="C448" s="3" t="s">
        <v>1122</v>
      </c>
      <c r="D448" s="3" t="s">
        <v>1118</v>
      </c>
      <c r="E448">
        <f t="shared" si="36"/>
        <v>400</v>
      </c>
      <c r="F448">
        <f t="shared" si="37"/>
        <v>400</v>
      </c>
      <c r="G448" t="str">
        <f t="shared" si="38"/>
        <v>High</v>
      </c>
      <c r="H448" t="str">
        <f t="shared" si="39"/>
        <v>FY13480 - Medsize</v>
      </c>
      <c r="I448" s="2">
        <f t="shared" ca="1" si="40"/>
        <v>45912</v>
      </c>
      <c r="J448" s="5">
        <f t="shared" ca="1" si="41"/>
        <v>45912.61632951389</v>
      </c>
      <c r="K448" t="str">
        <f>VLOOKUP(A448,'Assurance data'!A448:D9581,4,FALSE)</f>
        <v>Medsize</v>
      </c>
    </row>
    <row r="449" spans="1:11" x14ac:dyDescent="0.35">
      <c r="A449" s="3" t="s">
        <v>488</v>
      </c>
      <c r="B449" s="3" t="s">
        <v>1116</v>
      </c>
      <c r="C449" s="3" t="s">
        <v>1123</v>
      </c>
      <c r="D449" s="3" t="s">
        <v>1118</v>
      </c>
      <c r="E449">
        <f t="shared" si="36"/>
        <v>240.00000000000003</v>
      </c>
      <c r="F449">
        <f t="shared" si="37"/>
        <v>240</v>
      </c>
      <c r="G449" t="str">
        <f t="shared" si="38"/>
        <v>Normal</v>
      </c>
      <c r="H449" t="str">
        <f t="shared" si="39"/>
        <v>YH61661 - Medsize</v>
      </c>
      <c r="I449" s="2">
        <f t="shared" ca="1" si="40"/>
        <v>45912</v>
      </c>
      <c r="J449" s="5">
        <f t="shared" ca="1" si="41"/>
        <v>45912.61632951389</v>
      </c>
      <c r="K449" t="str">
        <f>VLOOKUP(A449,'Assurance data'!A449:D9582,4,FALSE)</f>
        <v>Medsize</v>
      </c>
    </row>
    <row r="450" spans="1:11" x14ac:dyDescent="0.35">
      <c r="A450" s="3" t="s">
        <v>489</v>
      </c>
      <c r="B450" s="3" t="s">
        <v>1119</v>
      </c>
      <c r="C450" s="3" t="s">
        <v>1122</v>
      </c>
      <c r="D450" s="3" t="s">
        <v>1124</v>
      </c>
      <c r="E450">
        <f t="shared" si="36"/>
        <v>360</v>
      </c>
      <c r="F450">
        <f t="shared" si="37"/>
        <v>360</v>
      </c>
      <c r="G450" t="str">
        <f t="shared" si="38"/>
        <v>High</v>
      </c>
      <c r="H450" t="str">
        <f t="shared" si="39"/>
        <v>NL93182 - Small</v>
      </c>
      <c r="I450" s="2">
        <f t="shared" ca="1" si="40"/>
        <v>45912</v>
      </c>
      <c r="J450" s="5">
        <f t="shared" ca="1" si="41"/>
        <v>45912.61632951389</v>
      </c>
      <c r="K450" t="str">
        <f>VLOOKUP(A450,'Assurance data'!A450:D9583,4,FALSE)</f>
        <v>Small</v>
      </c>
    </row>
    <row r="451" spans="1:11" x14ac:dyDescent="0.35">
      <c r="A451" s="3" t="s">
        <v>427</v>
      </c>
      <c r="B451" s="3" t="s">
        <v>1116</v>
      </c>
      <c r="C451" s="3" t="s">
        <v>1121</v>
      </c>
      <c r="D451" s="3" t="s">
        <v>1118</v>
      </c>
      <c r="E451">
        <f t="shared" ref="E451:E514" si="42">IF(B451="Basic",200,IF(B451="Extended",400,300)) *
 (1 + IF(C451="Branch",0.1,IF(C451="Agent",0.05,IF(C451="Web",-0.05,0)))) +
 IF(D451="Large",50,IF(D451="Medsize",20,IF(D451="Small",-20,0)))</f>
        <v>220</v>
      </c>
      <c r="F451">
        <f t="shared" ref="F451:F514" si="43">ROUND(E451,2)</f>
        <v>220</v>
      </c>
      <c r="G451" t="str">
        <f t="shared" ref="G451:G514" si="44">IF(E451&gt;300,"High","Normal")</f>
        <v>Normal</v>
      </c>
      <c r="H451" t="str">
        <f t="shared" ref="H451:H514" si="45">CONCATENATE(A451," - ",D451)</f>
        <v>UM45563 - Medsize</v>
      </c>
      <c r="I451" s="2">
        <f t="shared" ref="I451:I514" ca="1" si="46">TODAY()</f>
        <v>45912</v>
      </c>
      <c r="J451" s="5">
        <f t="shared" ref="J451:J514" ca="1" si="47">NOW()</f>
        <v>45912.61632951389</v>
      </c>
      <c r="K451" t="str">
        <f>VLOOKUP(A451,'Assurance data'!A451:D9584,4,FALSE)</f>
        <v>Medsize</v>
      </c>
    </row>
    <row r="452" spans="1:11" x14ac:dyDescent="0.35">
      <c r="A452" s="3" t="s">
        <v>491</v>
      </c>
      <c r="B452" s="3" t="s">
        <v>1116</v>
      </c>
      <c r="C452" s="3" t="s">
        <v>1123</v>
      </c>
      <c r="D452" s="3" t="s">
        <v>1118</v>
      </c>
      <c r="E452">
        <f t="shared" si="42"/>
        <v>240.00000000000003</v>
      </c>
      <c r="F452">
        <f t="shared" si="43"/>
        <v>240</v>
      </c>
      <c r="G452" t="str">
        <f t="shared" si="44"/>
        <v>Normal</v>
      </c>
      <c r="H452" t="str">
        <f t="shared" si="45"/>
        <v>WE68644 - Medsize</v>
      </c>
      <c r="I452" s="2">
        <f t="shared" ca="1" si="46"/>
        <v>45912</v>
      </c>
      <c r="J452" s="5">
        <f t="shared" ca="1" si="47"/>
        <v>45912.61632951389</v>
      </c>
      <c r="K452" t="str">
        <f>VLOOKUP(A452,'Assurance data'!A452:D9585,4,FALSE)</f>
        <v>Medsize</v>
      </c>
    </row>
    <row r="453" spans="1:11" x14ac:dyDescent="0.35">
      <c r="A453" s="3" t="s">
        <v>492</v>
      </c>
      <c r="B453" s="3" t="s">
        <v>1116</v>
      </c>
      <c r="C453" s="3" t="s">
        <v>1122</v>
      </c>
      <c r="D453" s="3" t="s">
        <v>1118</v>
      </c>
      <c r="E453">
        <f t="shared" si="42"/>
        <v>210</v>
      </c>
      <c r="F453">
        <f t="shared" si="43"/>
        <v>210</v>
      </c>
      <c r="G453" t="str">
        <f t="shared" si="44"/>
        <v>Normal</v>
      </c>
      <c r="H453" t="str">
        <f t="shared" si="45"/>
        <v>EZ30498 - Medsize</v>
      </c>
      <c r="I453" s="2">
        <f t="shared" ca="1" si="46"/>
        <v>45912</v>
      </c>
      <c r="J453" s="5">
        <f t="shared" ca="1" si="47"/>
        <v>45912.61632951389</v>
      </c>
      <c r="K453" t="str">
        <f>VLOOKUP(A453,'Assurance data'!A453:D9586,4,FALSE)</f>
        <v>Medsize</v>
      </c>
    </row>
    <row r="454" spans="1:11" x14ac:dyDescent="0.35">
      <c r="A454" s="3" t="s">
        <v>493</v>
      </c>
      <c r="B454" s="3" t="s">
        <v>1116</v>
      </c>
      <c r="C454" s="3" t="s">
        <v>1123</v>
      </c>
      <c r="D454" s="3" t="s">
        <v>1126</v>
      </c>
      <c r="E454">
        <f t="shared" si="42"/>
        <v>270</v>
      </c>
      <c r="F454">
        <f t="shared" si="43"/>
        <v>270</v>
      </c>
      <c r="G454" t="str">
        <f t="shared" si="44"/>
        <v>Normal</v>
      </c>
      <c r="H454" t="str">
        <f t="shared" si="45"/>
        <v>QY74517 - Large</v>
      </c>
      <c r="I454" s="2">
        <f t="shared" ca="1" si="46"/>
        <v>45912</v>
      </c>
      <c r="J454" s="5">
        <f t="shared" ca="1" si="47"/>
        <v>45912.61632951389</v>
      </c>
      <c r="K454" t="str">
        <f>VLOOKUP(A454,'Assurance data'!A454:D9587,4,FALSE)</f>
        <v>Large</v>
      </c>
    </row>
    <row r="455" spans="1:11" x14ac:dyDescent="0.35">
      <c r="A455" s="3" t="s">
        <v>494</v>
      </c>
      <c r="B455" s="3" t="s">
        <v>1119</v>
      </c>
      <c r="C455" s="3" t="s">
        <v>1117</v>
      </c>
      <c r="D455" s="3" t="s">
        <v>1124</v>
      </c>
      <c r="E455">
        <f t="shared" si="42"/>
        <v>400</v>
      </c>
      <c r="F455">
        <f t="shared" si="43"/>
        <v>400</v>
      </c>
      <c r="G455" t="str">
        <f t="shared" si="44"/>
        <v>High</v>
      </c>
      <c r="H455" t="str">
        <f t="shared" si="45"/>
        <v>NM88660 - Small</v>
      </c>
      <c r="I455" s="2">
        <f t="shared" ca="1" si="46"/>
        <v>45912</v>
      </c>
      <c r="J455" s="5">
        <f t="shared" ca="1" si="47"/>
        <v>45912.61632951389</v>
      </c>
      <c r="K455" t="str">
        <f>VLOOKUP(A455,'Assurance data'!A455:D9588,4,FALSE)</f>
        <v>Small</v>
      </c>
    </row>
    <row r="456" spans="1:11" x14ac:dyDescent="0.35">
      <c r="A456" s="3" t="s">
        <v>495</v>
      </c>
      <c r="B456" s="3" t="s">
        <v>1116</v>
      </c>
      <c r="C456" s="3" t="s">
        <v>1123</v>
      </c>
      <c r="D456" s="3" t="s">
        <v>1118</v>
      </c>
      <c r="E456">
        <f t="shared" si="42"/>
        <v>240.00000000000003</v>
      </c>
      <c r="F456">
        <f t="shared" si="43"/>
        <v>240</v>
      </c>
      <c r="G456" t="str">
        <f t="shared" si="44"/>
        <v>Normal</v>
      </c>
      <c r="H456" t="str">
        <f t="shared" si="45"/>
        <v>MZ82036 - Medsize</v>
      </c>
      <c r="I456" s="2">
        <f t="shared" ca="1" si="46"/>
        <v>45912</v>
      </c>
      <c r="J456" s="5">
        <f t="shared" ca="1" si="47"/>
        <v>45912.61632951389</v>
      </c>
      <c r="K456" t="str">
        <f>VLOOKUP(A456,'Assurance data'!A456:D9589,4,FALSE)</f>
        <v>Medsize</v>
      </c>
    </row>
    <row r="457" spans="1:11" x14ac:dyDescent="0.35">
      <c r="A457" s="3" t="s">
        <v>496</v>
      </c>
      <c r="B457" s="3" t="s">
        <v>1116</v>
      </c>
      <c r="C457" s="3" t="s">
        <v>1123</v>
      </c>
      <c r="D457" s="3" t="s">
        <v>1118</v>
      </c>
      <c r="E457">
        <f t="shared" si="42"/>
        <v>240.00000000000003</v>
      </c>
      <c r="F457">
        <f t="shared" si="43"/>
        <v>240</v>
      </c>
      <c r="G457" t="str">
        <f t="shared" si="44"/>
        <v>Normal</v>
      </c>
      <c r="H457" t="str">
        <f t="shared" si="45"/>
        <v>ID20929 - Medsize</v>
      </c>
      <c r="I457" s="2">
        <f t="shared" ca="1" si="46"/>
        <v>45912</v>
      </c>
      <c r="J457" s="5">
        <f t="shared" ca="1" si="47"/>
        <v>45912.61632951389</v>
      </c>
      <c r="K457" t="str">
        <f>VLOOKUP(A457,'Assurance data'!A457:D9590,4,FALSE)</f>
        <v>Medsize</v>
      </c>
    </row>
    <row r="458" spans="1:11" x14ac:dyDescent="0.35">
      <c r="A458" s="3" t="s">
        <v>497</v>
      </c>
      <c r="B458" s="3" t="s">
        <v>1119</v>
      </c>
      <c r="C458" s="3" t="s">
        <v>1117</v>
      </c>
      <c r="D458" s="3" t="s">
        <v>1118</v>
      </c>
      <c r="E458">
        <f t="shared" si="42"/>
        <v>440</v>
      </c>
      <c r="F458">
        <f t="shared" si="43"/>
        <v>440</v>
      </c>
      <c r="G458" t="str">
        <f t="shared" si="44"/>
        <v>High</v>
      </c>
      <c r="H458" t="str">
        <f t="shared" si="45"/>
        <v>EY50028 - Medsize</v>
      </c>
      <c r="I458" s="2">
        <f t="shared" ca="1" si="46"/>
        <v>45912</v>
      </c>
      <c r="J458" s="5">
        <f t="shared" ca="1" si="47"/>
        <v>45912.61632951389</v>
      </c>
      <c r="K458" t="str">
        <f>VLOOKUP(A458,'Assurance data'!A458:D9591,4,FALSE)</f>
        <v>Medsize</v>
      </c>
    </row>
    <row r="459" spans="1:11" x14ac:dyDescent="0.35">
      <c r="A459" s="3" t="s">
        <v>498</v>
      </c>
      <c r="B459" s="3" t="s">
        <v>1119</v>
      </c>
      <c r="C459" s="3" t="s">
        <v>1123</v>
      </c>
      <c r="D459" s="3" t="s">
        <v>1118</v>
      </c>
      <c r="E459">
        <f t="shared" si="42"/>
        <v>460.00000000000006</v>
      </c>
      <c r="F459">
        <f t="shared" si="43"/>
        <v>460</v>
      </c>
      <c r="G459" t="str">
        <f t="shared" si="44"/>
        <v>High</v>
      </c>
      <c r="H459" t="str">
        <f t="shared" si="45"/>
        <v>TT82373 - Medsize</v>
      </c>
      <c r="I459" s="2">
        <f t="shared" ca="1" si="46"/>
        <v>45912</v>
      </c>
      <c r="J459" s="5">
        <f t="shared" ca="1" si="47"/>
        <v>45912.61632951389</v>
      </c>
      <c r="K459" t="str">
        <f>VLOOKUP(A459,'Assurance data'!A459:D9592,4,FALSE)</f>
        <v>Medsize</v>
      </c>
    </row>
    <row r="460" spans="1:11" x14ac:dyDescent="0.35">
      <c r="A460" s="3" t="s">
        <v>499</v>
      </c>
      <c r="B460" s="3" t="s">
        <v>1116</v>
      </c>
      <c r="C460" s="3" t="s">
        <v>1117</v>
      </c>
      <c r="D460" s="3" t="s">
        <v>1118</v>
      </c>
      <c r="E460">
        <f t="shared" si="42"/>
        <v>230</v>
      </c>
      <c r="F460">
        <f t="shared" si="43"/>
        <v>230</v>
      </c>
      <c r="G460" t="str">
        <f t="shared" si="44"/>
        <v>Normal</v>
      </c>
      <c r="H460" t="str">
        <f t="shared" si="45"/>
        <v>OH64088 - Medsize</v>
      </c>
      <c r="I460" s="2">
        <f t="shared" ca="1" si="46"/>
        <v>45912</v>
      </c>
      <c r="J460" s="5">
        <f t="shared" ca="1" si="47"/>
        <v>45912.61632951389</v>
      </c>
      <c r="K460" t="str">
        <f>VLOOKUP(A460,'Assurance data'!A460:D9593,4,FALSE)</f>
        <v>Medsize</v>
      </c>
    </row>
    <row r="461" spans="1:11" x14ac:dyDescent="0.35">
      <c r="A461" s="3" t="s">
        <v>500</v>
      </c>
      <c r="B461" s="3" t="s">
        <v>1119</v>
      </c>
      <c r="C461" s="3" t="s">
        <v>1123</v>
      </c>
      <c r="D461" s="3" t="s">
        <v>1126</v>
      </c>
      <c r="E461">
        <f t="shared" si="42"/>
        <v>490.00000000000006</v>
      </c>
      <c r="F461">
        <f t="shared" si="43"/>
        <v>490</v>
      </c>
      <c r="G461" t="str">
        <f t="shared" si="44"/>
        <v>High</v>
      </c>
      <c r="H461" t="str">
        <f t="shared" si="45"/>
        <v>SK97780 - Large</v>
      </c>
      <c r="I461" s="2">
        <f t="shared" ca="1" si="46"/>
        <v>45912</v>
      </c>
      <c r="J461" s="5">
        <f t="shared" ca="1" si="47"/>
        <v>45912.61632951389</v>
      </c>
      <c r="K461" t="str">
        <f>VLOOKUP(A461,'Assurance data'!A461:D9594,4,FALSE)</f>
        <v>Large</v>
      </c>
    </row>
    <row r="462" spans="1:11" x14ac:dyDescent="0.35">
      <c r="A462" s="3" t="s">
        <v>501</v>
      </c>
      <c r="B462" s="3" t="s">
        <v>1116</v>
      </c>
      <c r="C462" s="3" t="s">
        <v>1121</v>
      </c>
      <c r="D462" s="3" t="s">
        <v>1118</v>
      </c>
      <c r="E462">
        <f t="shared" si="42"/>
        <v>220</v>
      </c>
      <c r="F462">
        <f t="shared" si="43"/>
        <v>220</v>
      </c>
      <c r="G462" t="str">
        <f t="shared" si="44"/>
        <v>Normal</v>
      </c>
      <c r="H462" t="str">
        <f t="shared" si="45"/>
        <v>IO33050 - Medsize</v>
      </c>
      <c r="I462" s="2">
        <f t="shared" ca="1" si="46"/>
        <v>45912</v>
      </c>
      <c r="J462" s="5">
        <f t="shared" ca="1" si="47"/>
        <v>45912.61632951389</v>
      </c>
      <c r="K462" t="str">
        <f>VLOOKUP(A462,'Assurance data'!A462:D9595,4,FALSE)</f>
        <v>Medsize</v>
      </c>
    </row>
    <row r="463" spans="1:11" x14ac:dyDescent="0.35">
      <c r="A463" s="3" t="s">
        <v>502</v>
      </c>
      <c r="B463" s="3" t="s">
        <v>1116</v>
      </c>
      <c r="C463" s="3" t="s">
        <v>1122</v>
      </c>
      <c r="D463" s="3" t="s">
        <v>1118</v>
      </c>
      <c r="E463">
        <f t="shared" si="42"/>
        <v>210</v>
      </c>
      <c r="F463">
        <f t="shared" si="43"/>
        <v>210</v>
      </c>
      <c r="G463" t="str">
        <f t="shared" si="44"/>
        <v>Normal</v>
      </c>
      <c r="H463" t="str">
        <f t="shared" si="45"/>
        <v>XA55917 - Medsize</v>
      </c>
      <c r="I463" s="2">
        <f t="shared" ca="1" si="46"/>
        <v>45912</v>
      </c>
      <c r="J463" s="5">
        <f t="shared" ca="1" si="47"/>
        <v>45912.61632951389</v>
      </c>
      <c r="K463" t="str">
        <f>VLOOKUP(A463,'Assurance data'!A463:D9596,4,FALSE)</f>
        <v>Medsize</v>
      </c>
    </row>
    <row r="464" spans="1:11" x14ac:dyDescent="0.35">
      <c r="A464" s="3" t="s">
        <v>503</v>
      </c>
      <c r="B464" s="3" t="s">
        <v>1116</v>
      </c>
      <c r="C464" s="3" t="s">
        <v>1122</v>
      </c>
      <c r="D464" s="3" t="s">
        <v>1118</v>
      </c>
      <c r="E464">
        <f t="shared" si="42"/>
        <v>210</v>
      </c>
      <c r="F464">
        <f t="shared" si="43"/>
        <v>210</v>
      </c>
      <c r="G464" t="str">
        <f t="shared" si="44"/>
        <v>Normal</v>
      </c>
      <c r="H464" t="str">
        <f t="shared" si="45"/>
        <v>JK32620 - Medsize</v>
      </c>
      <c r="I464" s="2">
        <f t="shared" ca="1" si="46"/>
        <v>45912</v>
      </c>
      <c r="J464" s="5">
        <f t="shared" ca="1" si="47"/>
        <v>45912.61632951389</v>
      </c>
      <c r="K464" t="str">
        <f>VLOOKUP(A464,'Assurance data'!A464:D9597,4,FALSE)</f>
        <v>Medsize</v>
      </c>
    </row>
    <row r="465" spans="1:11" x14ac:dyDescent="0.35">
      <c r="A465" s="3" t="s">
        <v>504</v>
      </c>
      <c r="B465" s="3" t="s">
        <v>1116</v>
      </c>
      <c r="C465" s="3" t="s">
        <v>1122</v>
      </c>
      <c r="D465" s="3" t="s">
        <v>1118</v>
      </c>
      <c r="E465">
        <f t="shared" si="42"/>
        <v>210</v>
      </c>
      <c r="F465">
        <f t="shared" si="43"/>
        <v>210</v>
      </c>
      <c r="G465" t="str">
        <f t="shared" si="44"/>
        <v>Normal</v>
      </c>
      <c r="H465" t="str">
        <f t="shared" si="45"/>
        <v>RQ19236 - Medsize</v>
      </c>
      <c r="I465" s="2">
        <f t="shared" ca="1" si="46"/>
        <v>45912</v>
      </c>
      <c r="J465" s="5">
        <f t="shared" ca="1" si="47"/>
        <v>45912.61632951389</v>
      </c>
      <c r="K465" t="str">
        <f>VLOOKUP(A465,'Assurance data'!A465:D9598,4,FALSE)</f>
        <v>Medsize</v>
      </c>
    </row>
    <row r="466" spans="1:11" x14ac:dyDescent="0.35">
      <c r="A466" s="3" t="s">
        <v>505</v>
      </c>
      <c r="B466" s="3" t="s">
        <v>1116</v>
      </c>
      <c r="C466" s="3" t="s">
        <v>1123</v>
      </c>
      <c r="D466" s="3" t="s">
        <v>1124</v>
      </c>
      <c r="E466">
        <f t="shared" si="42"/>
        <v>200.00000000000003</v>
      </c>
      <c r="F466">
        <f t="shared" si="43"/>
        <v>200</v>
      </c>
      <c r="G466" t="str">
        <f t="shared" si="44"/>
        <v>Normal</v>
      </c>
      <c r="H466" t="str">
        <f t="shared" si="45"/>
        <v>QC47433 - Small</v>
      </c>
      <c r="I466" s="2">
        <f t="shared" ca="1" si="46"/>
        <v>45912</v>
      </c>
      <c r="J466" s="5">
        <f t="shared" ca="1" si="47"/>
        <v>45912.61632951389</v>
      </c>
      <c r="K466" t="str">
        <f>VLOOKUP(A466,'Assurance data'!A466:D9599,4,FALSE)</f>
        <v>Small</v>
      </c>
    </row>
    <row r="467" spans="1:11" x14ac:dyDescent="0.35">
      <c r="A467" s="3" t="s">
        <v>506</v>
      </c>
      <c r="B467" s="3" t="s">
        <v>1119</v>
      </c>
      <c r="C467" s="3" t="s">
        <v>1117</v>
      </c>
      <c r="D467" s="3" t="s">
        <v>1124</v>
      </c>
      <c r="E467">
        <f t="shared" si="42"/>
        <v>400</v>
      </c>
      <c r="F467">
        <f t="shared" si="43"/>
        <v>400</v>
      </c>
      <c r="G467" t="str">
        <f t="shared" si="44"/>
        <v>High</v>
      </c>
      <c r="H467" t="str">
        <f t="shared" si="45"/>
        <v>RA93608 - Small</v>
      </c>
      <c r="I467" s="2">
        <f t="shared" ca="1" si="46"/>
        <v>45912</v>
      </c>
      <c r="J467" s="5">
        <f t="shared" ca="1" si="47"/>
        <v>45912.61632951389</v>
      </c>
      <c r="K467" t="str">
        <f>VLOOKUP(A467,'Assurance data'!A467:D9600,4,FALSE)</f>
        <v>Small</v>
      </c>
    </row>
    <row r="468" spans="1:11" x14ac:dyDescent="0.35">
      <c r="A468" s="3" t="s">
        <v>507</v>
      </c>
      <c r="B468" s="3" t="s">
        <v>1116</v>
      </c>
      <c r="C468" s="3" t="s">
        <v>1117</v>
      </c>
      <c r="D468" s="3" t="s">
        <v>1118</v>
      </c>
      <c r="E468">
        <f t="shared" si="42"/>
        <v>230</v>
      </c>
      <c r="F468">
        <f t="shared" si="43"/>
        <v>230</v>
      </c>
      <c r="G468" t="str">
        <f t="shared" si="44"/>
        <v>Normal</v>
      </c>
      <c r="H468" t="str">
        <f t="shared" si="45"/>
        <v>XH97711 - Medsize</v>
      </c>
      <c r="I468" s="2">
        <f t="shared" ca="1" si="46"/>
        <v>45912</v>
      </c>
      <c r="J468" s="5">
        <f t="shared" ca="1" si="47"/>
        <v>45912.61632951389</v>
      </c>
      <c r="K468" t="str">
        <f>VLOOKUP(A468,'Assurance data'!A468:D9601,4,FALSE)</f>
        <v>Medsize</v>
      </c>
    </row>
    <row r="469" spans="1:11" x14ac:dyDescent="0.35">
      <c r="A469" s="3" t="s">
        <v>508</v>
      </c>
      <c r="B469" s="3" t="s">
        <v>1119</v>
      </c>
      <c r="C469" s="3" t="s">
        <v>1122</v>
      </c>
      <c r="D469" s="3" t="s">
        <v>1118</v>
      </c>
      <c r="E469">
        <f t="shared" si="42"/>
        <v>400</v>
      </c>
      <c r="F469">
        <f t="shared" si="43"/>
        <v>400</v>
      </c>
      <c r="G469" t="str">
        <f t="shared" si="44"/>
        <v>High</v>
      </c>
      <c r="H469" t="str">
        <f t="shared" si="45"/>
        <v>AU96286 - Medsize</v>
      </c>
      <c r="I469" s="2">
        <f t="shared" ca="1" si="46"/>
        <v>45912</v>
      </c>
      <c r="J469" s="5">
        <f t="shared" ca="1" si="47"/>
        <v>45912.61632951389</v>
      </c>
      <c r="K469" t="str">
        <f>VLOOKUP(A469,'Assurance data'!A469:D9602,4,FALSE)</f>
        <v>Medsize</v>
      </c>
    </row>
    <row r="470" spans="1:11" x14ac:dyDescent="0.35">
      <c r="A470" s="3" t="s">
        <v>509</v>
      </c>
      <c r="B470" s="3" t="s">
        <v>1116</v>
      </c>
      <c r="C470" s="3" t="s">
        <v>1123</v>
      </c>
      <c r="D470" s="3" t="s">
        <v>1118</v>
      </c>
      <c r="E470">
        <f t="shared" si="42"/>
        <v>240.00000000000003</v>
      </c>
      <c r="F470">
        <f t="shared" si="43"/>
        <v>240</v>
      </c>
      <c r="G470" t="str">
        <f t="shared" si="44"/>
        <v>Normal</v>
      </c>
      <c r="H470" t="str">
        <f t="shared" si="45"/>
        <v>KC17170 - Medsize</v>
      </c>
      <c r="I470" s="2">
        <f t="shared" ca="1" si="46"/>
        <v>45912</v>
      </c>
      <c r="J470" s="5">
        <f t="shared" ca="1" si="47"/>
        <v>45912.61632951389</v>
      </c>
      <c r="K470" t="str">
        <f>VLOOKUP(A470,'Assurance data'!A470:D9603,4,FALSE)</f>
        <v>Medsize</v>
      </c>
    </row>
    <row r="471" spans="1:11" x14ac:dyDescent="0.35">
      <c r="A471" s="3" t="s">
        <v>510</v>
      </c>
      <c r="B471" s="3" t="s">
        <v>1119</v>
      </c>
      <c r="C471" s="3" t="s">
        <v>1122</v>
      </c>
      <c r="D471" s="3" t="s">
        <v>1124</v>
      </c>
      <c r="E471">
        <f t="shared" si="42"/>
        <v>360</v>
      </c>
      <c r="F471">
        <f t="shared" si="43"/>
        <v>360</v>
      </c>
      <c r="G471" t="str">
        <f t="shared" si="44"/>
        <v>High</v>
      </c>
      <c r="H471" t="str">
        <f t="shared" si="45"/>
        <v>ZN47335 - Small</v>
      </c>
      <c r="I471" s="2">
        <f t="shared" ca="1" si="46"/>
        <v>45912</v>
      </c>
      <c r="J471" s="5">
        <f t="shared" ca="1" si="47"/>
        <v>45912.61632951389</v>
      </c>
      <c r="K471" t="str">
        <f>VLOOKUP(A471,'Assurance data'!A471:D9604,4,FALSE)</f>
        <v>Small</v>
      </c>
    </row>
    <row r="472" spans="1:11" x14ac:dyDescent="0.35">
      <c r="A472" s="3" t="s">
        <v>511</v>
      </c>
      <c r="B472" s="3" t="s">
        <v>1116</v>
      </c>
      <c r="C472" s="3" t="s">
        <v>1123</v>
      </c>
      <c r="D472" s="3" t="s">
        <v>1118</v>
      </c>
      <c r="E472">
        <f t="shared" si="42"/>
        <v>240.00000000000003</v>
      </c>
      <c r="F472">
        <f t="shared" si="43"/>
        <v>240</v>
      </c>
      <c r="G472" t="str">
        <f t="shared" si="44"/>
        <v>Normal</v>
      </c>
      <c r="H472" t="str">
        <f t="shared" si="45"/>
        <v>EI46264 - Medsize</v>
      </c>
      <c r="I472" s="2">
        <f t="shared" ca="1" si="46"/>
        <v>45912</v>
      </c>
      <c r="J472" s="5">
        <f t="shared" ca="1" si="47"/>
        <v>45912.61632951389</v>
      </c>
      <c r="K472" t="str">
        <f>VLOOKUP(A472,'Assurance data'!A472:D9605,4,FALSE)</f>
        <v>Medsize</v>
      </c>
    </row>
    <row r="473" spans="1:11" x14ac:dyDescent="0.35">
      <c r="A473" s="3" t="s">
        <v>512</v>
      </c>
      <c r="B473" s="3" t="s">
        <v>1116</v>
      </c>
      <c r="C473" s="3" t="s">
        <v>1117</v>
      </c>
      <c r="D473" s="3" t="s">
        <v>1118</v>
      </c>
      <c r="E473">
        <f t="shared" si="42"/>
        <v>230</v>
      </c>
      <c r="F473">
        <f t="shared" si="43"/>
        <v>230</v>
      </c>
      <c r="G473" t="str">
        <f t="shared" si="44"/>
        <v>Normal</v>
      </c>
      <c r="H473" t="str">
        <f t="shared" si="45"/>
        <v>EK87864 - Medsize</v>
      </c>
      <c r="I473" s="2">
        <f t="shared" ca="1" si="46"/>
        <v>45912</v>
      </c>
      <c r="J473" s="5">
        <f t="shared" ca="1" si="47"/>
        <v>45912.61632951389</v>
      </c>
      <c r="K473" t="str">
        <f>VLOOKUP(A473,'Assurance data'!A473:D9606,4,FALSE)</f>
        <v>Medsize</v>
      </c>
    </row>
    <row r="474" spans="1:11" x14ac:dyDescent="0.35">
      <c r="A474" s="3" t="s">
        <v>513</v>
      </c>
      <c r="B474" s="3" t="s">
        <v>1120</v>
      </c>
      <c r="C474" s="3" t="s">
        <v>1123</v>
      </c>
      <c r="D474" s="3" t="s">
        <v>1118</v>
      </c>
      <c r="E474">
        <f t="shared" si="42"/>
        <v>350</v>
      </c>
      <c r="F474">
        <f t="shared" si="43"/>
        <v>350</v>
      </c>
      <c r="G474" t="str">
        <f t="shared" si="44"/>
        <v>High</v>
      </c>
      <c r="H474" t="str">
        <f t="shared" si="45"/>
        <v>GV45403 - Medsize</v>
      </c>
      <c r="I474" s="2">
        <f t="shared" ca="1" si="46"/>
        <v>45912</v>
      </c>
      <c r="J474" s="5">
        <f t="shared" ca="1" si="47"/>
        <v>45912.61632951389</v>
      </c>
      <c r="K474" t="str">
        <f>VLOOKUP(A474,'Assurance data'!A474:D9607,4,FALSE)</f>
        <v>Medsize</v>
      </c>
    </row>
    <row r="475" spans="1:11" x14ac:dyDescent="0.35">
      <c r="A475" s="3" t="s">
        <v>514</v>
      </c>
      <c r="B475" s="3" t="s">
        <v>1120</v>
      </c>
      <c r="C475" s="3" t="s">
        <v>1123</v>
      </c>
      <c r="D475" s="3" t="s">
        <v>1118</v>
      </c>
      <c r="E475">
        <f t="shared" si="42"/>
        <v>350</v>
      </c>
      <c r="F475">
        <f t="shared" si="43"/>
        <v>350</v>
      </c>
      <c r="G475" t="str">
        <f t="shared" si="44"/>
        <v>High</v>
      </c>
      <c r="H475" t="str">
        <f t="shared" si="45"/>
        <v>QK31192 - Medsize</v>
      </c>
      <c r="I475" s="2">
        <f t="shared" ca="1" si="46"/>
        <v>45912</v>
      </c>
      <c r="J475" s="5">
        <f t="shared" ca="1" si="47"/>
        <v>45912.61632951389</v>
      </c>
      <c r="K475" t="str">
        <f>VLOOKUP(A475,'Assurance data'!A475:D9608,4,FALSE)</f>
        <v>Medsize</v>
      </c>
    </row>
    <row r="476" spans="1:11" x14ac:dyDescent="0.35">
      <c r="A476" s="3" t="s">
        <v>515</v>
      </c>
      <c r="B476" s="3" t="s">
        <v>1119</v>
      </c>
      <c r="C476" s="3" t="s">
        <v>1117</v>
      </c>
      <c r="D476" s="3" t="s">
        <v>1118</v>
      </c>
      <c r="E476">
        <f t="shared" si="42"/>
        <v>440</v>
      </c>
      <c r="F476">
        <f t="shared" si="43"/>
        <v>440</v>
      </c>
      <c r="G476" t="str">
        <f t="shared" si="44"/>
        <v>High</v>
      </c>
      <c r="H476" t="str">
        <f t="shared" si="45"/>
        <v>LU89008 - Medsize</v>
      </c>
      <c r="I476" s="2">
        <f t="shared" ca="1" si="46"/>
        <v>45912</v>
      </c>
      <c r="J476" s="5">
        <f t="shared" ca="1" si="47"/>
        <v>45912.61632951389</v>
      </c>
      <c r="K476" t="str">
        <f>VLOOKUP(A476,'Assurance data'!A476:D9609,4,FALSE)</f>
        <v>Medsize</v>
      </c>
    </row>
    <row r="477" spans="1:11" x14ac:dyDescent="0.35">
      <c r="A477" s="3" t="s">
        <v>516</v>
      </c>
      <c r="B477" s="3" t="s">
        <v>1116</v>
      </c>
      <c r="C477" s="3" t="s">
        <v>1117</v>
      </c>
      <c r="D477" s="3" t="s">
        <v>1118</v>
      </c>
      <c r="E477">
        <f t="shared" si="42"/>
        <v>230</v>
      </c>
      <c r="F477">
        <f t="shared" si="43"/>
        <v>230</v>
      </c>
      <c r="G477" t="str">
        <f t="shared" si="44"/>
        <v>Normal</v>
      </c>
      <c r="H477" t="str">
        <f t="shared" si="45"/>
        <v>NS10490 - Medsize</v>
      </c>
      <c r="I477" s="2">
        <f t="shared" ca="1" si="46"/>
        <v>45912</v>
      </c>
      <c r="J477" s="5">
        <f t="shared" ca="1" si="47"/>
        <v>45912.61632951389</v>
      </c>
      <c r="K477" t="str">
        <f>VLOOKUP(A477,'Assurance data'!A477:D9610,4,FALSE)</f>
        <v>Medsize</v>
      </c>
    </row>
    <row r="478" spans="1:11" x14ac:dyDescent="0.35">
      <c r="A478" s="3" t="s">
        <v>517</v>
      </c>
      <c r="B478" s="3" t="s">
        <v>1116</v>
      </c>
      <c r="C478" s="3" t="s">
        <v>1117</v>
      </c>
      <c r="D478" s="3" t="s">
        <v>1118</v>
      </c>
      <c r="E478">
        <f t="shared" si="42"/>
        <v>230</v>
      </c>
      <c r="F478">
        <f t="shared" si="43"/>
        <v>230</v>
      </c>
      <c r="G478" t="str">
        <f t="shared" si="44"/>
        <v>Normal</v>
      </c>
      <c r="H478" t="str">
        <f t="shared" si="45"/>
        <v>KL98495 - Medsize</v>
      </c>
      <c r="I478" s="2">
        <f t="shared" ca="1" si="46"/>
        <v>45912</v>
      </c>
      <c r="J478" s="5">
        <f t="shared" ca="1" si="47"/>
        <v>45912.61632951389</v>
      </c>
      <c r="K478" t="str">
        <f>VLOOKUP(A478,'Assurance data'!A478:D9611,4,FALSE)</f>
        <v>Medsize</v>
      </c>
    </row>
    <row r="479" spans="1:11" x14ac:dyDescent="0.35">
      <c r="A479" s="3" t="s">
        <v>518</v>
      </c>
      <c r="B479" s="3" t="s">
        <v>1119</v>
      </c>
      <c r="C479" s="3" t="s">
        <v>1121</v>
      </c>
      <c r="D479" s="3" t="s">
        <v>1118</v>
      </c>
      <c r="E479">
        <f t="shared" si="42"/>
        <v>420</v>
      </c>
      <c r="F479">
        <f t="shared" si="43"/>
        <v>420</v>
      </c>
      <c r="G479" t="str">
        <f t="shared" si="44"/>
        <v>High</v>
      </c>
      <c r="H479" t="str">
        <f t="shared" si="45"/>
        <v>IU96845 - Medsize</v>
      </c>
      <c r="I479" s="2">
        <f t="shared" ca="1" si="46"/>
        <v>45912</v>
      </c>
      <c r="J479" s="5">
        <f t="shared" ca="1" si="47"/>
        <v>45912.61632951389</v>
      </c>
      <c r="K479" t="str">
        <f>VLOOKUP(A479,'Assurance data'!A479:D9612,4,FALSE)</f>
        <v>Medsize</v>
      </c>
    </row>
    <row r="480" spans="1:11" x14ac:dyDescent="0.35">
      <c r="A480" s="3" t="s">
        <v>519</v>
      </c>
      <c r="B480" s="3" t="s">
        <v>1119</v>
      </c>
      <c r="C480" s="3" t="s">
        <v>1117</v>
      </c>
      <c r="D480" s="3" t="s">
        <v>1118</v>
      </c>
      <c r="E480">
        <f t="shared" si="42"/>
        <v>440</v>
      </c>
      <c r="F480">
        <f t="shared" si="43"/>
        <v>440</v>
      </c>
      <c r="G480" t="str">
        <f t="shared" si="44"/>
        <v>High</v>
      </c>
      <c r="H480" t="str">
        <f t="shared" si="45"/>
        <v>QL93655 - Medsize</v>
      </c>
      <c r="I480" s="2">
        <f t="shared" ca="1" si="46"/>
        <v>45912</v>
      </c>
      <c r="J480" s="5">
        <f t="shared" ca="1" si="47"/>
        <v>45912.61632951389</v>
      </c>
      <c r="K480" t="str">
        <f>VLOOKUP(A480,'Assurance data'!A480:D9613,4,FALSE)</f>
        <v>Medsize</v>
      </c>
    </row>
    <row r="481" spans="1:11" x14ac:dyDescent="0.35">
      <c r="A481" s="3" t="s">
        <v>1156</v>
      </c>
      <c r="B481" s="3" t="s">
        <v>1116</v>
      </c>
      <c r="C481" s="3" t="s">
        <v>1117</v>
      </c>
      <c r="D481" s="3" t="s">
        <v>1118</v>
      </c>
      <c r="E481">
        <f t="shared" si="42"/>
        <v>230</v>
      </c>
      <c r="F481">
        <f t="shared" si="43"/>
        <v>230</v>
      </c>
      <c r="G481" t="str">
        <f t="shared" si="44"/>
        <v>Normal</v>
      </c>
      <c r="H481" t="str">
        <f t="shared" si="45"/>
        <v>QZ42725 - Medsize</v>
      </c>
      <c r="I481" s="2">
        <f t="shared" ca="1" si="46"/>
        <v>45912</v>
      </c>
      <c r="J481" s="5">
        <f t="shared" ca="1" si="47"/>
        <v>45912.61632951389</v>
      </c>
      <c r="K481" t="str">
        <f>VLOOKUP(A481,'Assurance data'!A481:D9614,4,FALSE)</f>
        <v>Medsize</v>
      </c>
    </row>
    <row r="482" spans="1:11" x14ac:dyDescent="0.35">
      <c r="A482" s="3" t="s">
        <v>521</v>
      </c>
      <c r="B482" s="3" t="s">
        <v>1116</v>
      </c>
      <c r="C482" s="3" t="s">
        <v>1117</v>
      </c>
      <c r="D482" s="3" t="s">
        <v>1118</v>
      </c>
      <c r="E482">
        <f t="shared" si="42"/>
        <v>230</v>
      </c>
      <c r="F482">
        <f t="shared" si="43"/>
        <v>230</v>
      </c>
      <c r="G482" t="str">
        <f t="shared" si="44"/>
        <v>Normal</v>
      </c>
      <c r="H482" t="str">
        <f t="shared" si="45"/>
        <v>LZ34046 - Medsize</v>
      </c>
      <c r="I482" s="2">
        <f t="shared" ca="1" si="46"/>
        <v>45912</v>
      </c>
      <c r="J482" s="5">
        <f t="shared" ca="1" si="47"/>
        <v>45912.61632951389</v>
      </c>
      <c r="K482" t="str">
        <f>VLOOKUP(A482,'Assurance data'!A482:D9615,4,FALSE)</f>
        <v>Medsize</v>
      </c>
    </row>
    <row r="483" spans="1:11" x14ac:dyDescent="0.35">
      <c r="A483" s="3" t="s">
        <v>698</v>
      </c>
      <c r="B483" s="3" t="s">
        <v>1116</v>
      </c>
      <c r="C483" s="3" t="s">
        <v>1117</v>
      </c>
      <c r="D483" s="3" t="s">
        <v>1118</v>
      </c>
      <c r="E483">
        <f t="shared" si="42"/>
        <v>230</v>
      </c>
      <c r="F483">
        <f t="shared" si="43"/>
        <v>230</v>
      </c>
      <c r="G483" t="str">
        <f t="shared" si="44"/>
        <v>Normal</v>
      </c>
      <c r="H483" t="str">
        <f t="shared" si="45"/>
        <v>ZH19885 - Medsize</v>
      </c>
      <c r="I483" s="2">
        <f t="shared" ca="1" si="46"/>
        <v>45912</v>
      </c>
      <c r="J483" s="5">
        <f t="shared" ca="1" si="47"/>
        <v>45912.61632951389</v>
      </c>
      <c r="K483" t="str">
        <f>VLOOKUP(A483,'Assurance data'!A483:D9616,4,FALSE)</f>
        <v>Medsize</v>
      </c>
    </row>
    <row r="484" spans="1:11" x14ac:dyDescent="0.35">
      <c r="A484" s="3" t="s">
        <v>523</v>
      </c>
      <c r="B484" s="3" t="s">
        <v>1116</v>
      </c>
      <c r="C484" s="3" t="s">
        <v>1117</v>
      </c>
      <c r="D484" s="3" t="s">
        <v>1118</v>
      </c>
      <c r="E484">
        <f t="shared" si="42"/>
        <v>230</v>
      </c>
      <c r="F484">
        <f t="shared" si="43"/>
        <v>230</v>
      </c>
      <c r="G484" t="str">
        <f t="shared" si="44"/>
        <v>Normal</v>
      </c>
      <c r="H484" t="str">
        <f t="shared" si="45"/>
        <v>YE88490 - Medsize</v>
      </c>
      <c r="I484" s="2">
        <f t="shared" ca="1" si="46"/>
        <v>45912</v>
      </c>
      <c r="J484" s="5">
        <f t="shared" ca="1" si="47"/>
        <v>45912.61632951389</v>
      </c>
      <c r="K484" t="str">
        <f>VLOOKUP(A484,'Assurance data'!A484:D9617,4,FALSE)</f>
        <v>Medsize</v>
      </c>
    </row>
    <row r="485" spans="1:11" x14ac:dyDescent="0.35">
      <c r="A485" s="3" t="s">
        <v>524</v>
      </c>
      <c r="B485" s="3" t="s">
        <v>1116</v>
      </c>
      <c r="C485" s="3" t="s">
        <v>1122</v>
      </c>
      <c r="D485" s="3" t="s">
        <v>1118</v>
      </c>
      <c r="E485">
        <f t="shared" si="42"/>
        <v>210</v>
      </c>
      <c r="F485">
        <f t="shared" si="43"/>
        <v>210</v>
      </c>
      <c r="G485" t="str">
        <f t="shared" si="44"/>
        <v>Normal</v>
      </c>
      <c r="H485" t="str">
        <f t="shared" si="45"/>
        <v>YC80498 - Medsize</v>
      </c>
      <c r="I485" s="2">
        <f t="shared" ca="1" si="46"/>
        <v>45912</v>
      </c>
      <c r="J485" s="5">
        <f t="shared" ca="1" si="47"/>
        <v>45912.61632951389</v>
      </c>
      <c r="K485" t="str">
        <f>VLOOKUP(A485,'Assurance data'!A485:D9618,4,FALSE)</f>
        <v>Medsize</v>
      </c>
    </row>
    <row r="486" spans="1:11" x14ac:dyDescent="0.35">
      <c r="A486" s="3" t="s">
        <v>525</v>
      </c>
      <c r="B486" s="3" t="s">
        <v>1119</v>
      </c>
      <c r="C486" s="3" t="s">
        <v>1123</v>
      </c>
      <c r="D486" s="3" t="s">
        <v>1118</v>
      </c>
      <c r="E486">
        <f t="shared" si="42"/>
        <v>460.00000000000006</v>
      </c>
      <c r="F486">
        <f t="shared" si="43"/>
        <v>460</v>
      </c>
      <c r="G486" t="str">
        <f t="shared" si="44"/>
        <v>High</v>
      </c>
      <c r="H486" t="str">
        <f t="shared" si="45"/>
        <v>AI85843 - Medsize</v>
      </c>
      <c r="I486" s="2">
        <f t="shared" ca="1" si="46"/>
        <v>45912</v>
      </c>
      <c r="J486" s="5">
        <f t="shared" ca="1" si="47"/>
        <v>45912.61632951389</v>
      </c>
      <c r="K486" t="str">
        <f>VLOOKUP(A486,'Assurance data'!A486:D9619,4,FALSE)</f>
        <v>Medsize</v>
      </c>
    </row>
    <row r="487" spans="1:11" x14ac:dyDescent="0.35">
      <c r="A487" s="3" t="s">
        <v>526</v>
      </c>
      <c r="B487" s="3" t="s">
        <v>1119</v>
      </c>
      <c r="C487" s="3" t="s">
        <v>1121</v>
      </c>
      <c r="D487" s="3" t="s">
        <v>1118</v>
      </c>
      <c r="E487">
        <f t="shared" si="42"/>
        <v>420</v>
      </c>
      <c r="F487">
        <f t="shared" si="43"/>
        <v>420</v>
      </c>
      <c r="G487" t="str">
        <f t="shared" si="44"/>
        <v>High</v>
      </c>
      <c r="H487" t="str">
        <f t="shared" si="45"/>
        <v>XD66024 - Medsize</v>
      </c>
      <c r="I487" s="2">
        <f t="shared" ca="1" si="46"/>
        <v>45912</v>
      </c>
      <c r="J487" s="5">
        <f t="shared" ca="1" si="47"/>
        <v>45912.61632951389</v>
      </c>
      <c r="K487" t="str">
        <f>VLOOKUP(A487,'Assurance data'!A487:D9620,4,FALSE)</f>
        <v>Medsize</v>
      </c>
    </row>
    <row r="488" spans="1:11" x14ac:dyDescent="0.35">
      <c r="A488" s="3" t="s">
        <v>527</v>
      </c>
      <c r="B488" s="3" t="s">
        <v>1119</v>
      </c>
      <c r="C488" s="3" t="s">
        <v>1123</v>
      </c>
      <c r="D488" s="3" t="s">
        <v>1124</v>
      </c>
      <c r="E488">
        <f t="shared" si="42"/>
        <v>420.00000000000006</v>
      </c>
      <c r="F488">
        <f t="shared" si="43"/>
        <v>420</v>
      </c>
      <c r="G488" t="str">
        <f t="shared" si="44"/>
        <v>High</v>
      </c>
      <c r="H488" t="str">
        <f t="shared" si="45"/>
        <v>FY51713 - Small</v>
      </c>
      <c r="I488" s="2">
        <f t="shared" ca="1" si="46"/>
        <v>45912</v>
      </c>
      <c r="J488" s="5">
        <f t="shared" ca="1" si="47"/>
        <v>45912.61632951389</v>
      </c>
      <c r="K488" t="str">
        <f>VLOOKUP(A488,'Assurance data'!A488:D9621,4,FALSE)</f>
        <v>Small</v>
      </c>
    </row>
    <row r="489" spans="1:11" x14ac:dyDescent="0.35">
      <c r="A489" s="3" t="s">
        <v>528</v>
      </c>
      <c r="B489" s="3" t="s">
        <v>1119</v>
      </c>
      <c r="C489" s="3" t="s">
        <v>1117</v>
      </c>
      <c r="D489" s="3" t="s">
        <v>1118</v>
      </c>
      <c r="E489">
        <f t="shared" si="42"/>
        <v>440</v>
      </c>
      <c r="F489">
        <f t="shared" si="43"/>
        <v>440</v>
      </c>
      <c r="G489" t="str">
        <f t="shared" si="44"/>
        <v>High</v>
      </c>
      <c r="H489" t="str">
        <f t="shared" si="45"/>
        <v>PH26378 - Medsize</v>
      </c>
      <c r="I489" s="2">
        <f t="shared" ca="1" si="46"/>
        <v>45912</v>
      </c>
      <c r="J489" s="5">
        <f t="shared" ca="1" si="47"/>
        <v>45912.61632951389</v>
      </c>
      <c r="K489" t="str">
        <f>VLOOKUP(A489,'Assurance data'!A489:D9622,4,FALSE)</f>
        <v>Medsize</v>
      </c>
    </row>
    <row r="490" spans="1:11" x14ac:dyDescent="0.35">
      <c r="A490" s="3" t="s">
        <v>529</v>
      </c>
      <c r="B490" s="3" t="s">
        <v>1116</v>
      </c>
      <c r="C490" s="3" t="s">
        <v>1117</v>
      </c>
      <c r="D490" s="3" t="s">
        <v>1124</v>
      </c>
      <c r="E490">
        <f t="shared" si="42"/>
        <v>190</v>
      </c>
      <c r="F490">
        <f t="shared" si="43"/>
        <v>190</v>
      </c>
      <c r="G490" t="str">
        <f t="shared" si="44"/>
        <v>Normal</v>
      </c>
      <c r="H490" t="str">
        <f t="shared" si="45"/>
        <v>WQ18638 - Small</v>
      </c>
      <c r="I490" s="2">
        <f t="shared" ca="1" si="46"/>
        <v>45912</v>
      </c>
      <c r="J490" s="5">
        <f t="shared" ca="1" si="47"/>
        <v>45912.61632951389</v>
      </c>
      <c r="K490" t="str">
        <f>VLOOKUP(A490,'Assurance data'!A490:D9623,4,FALSE)</f>
        <v>Small</v>
      </c>
    </row>
    <row r="491" spans="1:11" x14ac:dyDescent="0.35">
      <c r="A491" s="3" t="s">
        <v>530</v>
      </c>
      <c r="B491" s="3" t="s">
        <v>1116</v>
      </c>
      <c r="C491" s="3" t="s">
        <v>1123</v>
      </c>
      <c r="D491" s="3" t="s">
        <v>1126</v>
      </c>
      <c r="E491">
        <f t="shared" si="42"/>
        <v>270</v>
      </c>
      <c r="F491">
        <f t="shared" si="43"/>
        <v>270</v>
      </c>
      <c r="G491" t="str">
        <f t="shared" si="44"/>
        <v>Normal</v>
      </c>
      <c r="H491" t="str">
        <f t="shared" si="45"/>
        <v>KY14688 - Large</v>
      </c>
      <c r="I491" s="2">
        <f t="shared" ca="1" si="46"/>
        <v>45912</v>
      </c>
      <c r="J491" s="5">
        <f t="shared" ca="1" si="47"/>
        <v>45912.61632951389</v>
      </c>
      <c r="K491" t="str">
        <f>VLOOKUP(A491,'Assurance data'!A491:D9624,4,FALSE)</f>
        <v>Large</v>
      </c>
    </row>
    <row r="492" spans="1:11" x14ac:dyDescent="0.35">
      <c r="A492" s="3" t="s">
        <v>531</v>
      </c>
      <c r="B492" s="3" t="s">
        <v>1116</v>
      </c>
      <c r="C492" s="3" t="s">
        <v>1123</v>
      </c>
      <c r="D492" s="3" t="s">
        <v>1118</v>
      </c>
      <c r="E492">
        <f t="shared" si="42"/>
        <v>240.00000000000003</v>
      </c>
      <c r="F492">
        <f t="shared" si="43"/>
        <v>240</v>
      </c>
      <c r="G492" t="str">
        <f t="shared" si="44"/>
        <v>Normal</v>
      </c>
      <c r="H492" t="str">
        <f t="shared" si="45"/>
        <v>TC97762 - Medsize</v>
      </c>
      <c r="I492" s="2">
        <f t="shared" ca="1" si="46"/>
        <v>45912</v>
      </c>
      <c r="J492" s="5">
        <f t="shared" ca="1" si="47"/>
        <v>45912.61632951389</v>
      </c>
      <c r="K492" t="str">
        <f>VLOOKUP(A492,'Assurance data'!A492:D9625,4,FALSE)</f>
        <v>Medsize</v>
      </c>
    </row>
    <row r="493" spans="1:11" x14ac:dyDescent="0.35">
      <c r="A493" s="3" t="s">
        <v>532</v>
      </c>
      <c r="B493" s="3" t="s">
        <v>1116</v>
      </c>
      <c r="C493" s="3" t="s">
        <v>1122</v>
      </c>
      <c r="D493" s="3" t="s">
        <v>1126</v>
      </c>
      <c r="E493">
        <f t="shared" si="42"/>
        <v>240</v>
      </c>
      <c r="F493">
        <f t="shared" si="43"/>
        <v>240</v>
      </c>
      <c r="G493" t="str">
        <f t="shared" si="44"/>
        <v>Normal</v>
      </c>
      <c r="H493" t="str">
        <f t="shared" si="45"/>
        <v>QC87108 - Large</v>
      </c>
      <c r="I493" s="2">
        <f t="shared" ca="1" si="46"/>
        <v>45912</v>
      </c>
      <c r="J493" s="5">
        <f t="shared" ca="1" si="47"/>
        <v>45912.61632951389</v>
      </c>
      <c r="K493" t="str">
        <f>VLOOKUP(A493,'Assurance data'!A493:D9626,4,FALSE)</f>
        <v>Large</v>
      </c>
    </row>
    <row r="494" spans="1:11" x14ac:dyDescent="0.35">
      <c r="A494" s="3" t="s">
        <v>533</v>
      </c>
      <c r="B494" s="3" t="s">
        <v>1120</v>
      </c>
      <c r="C494" s="3" t="s">
        <v>1117</v>
      </c>
      <c r="D494" s="3" t="s">
        <v>1118</v>
      </c>
      <c r="E494">
        <f t="shared" si="42"/>
        <v>335</v>
      </c>
      <c r="F494">
        <f t="shared" si="43"/>
        <v>335</v>
      </c>
      <c r="G494" t="str">
        <f t="shared" si="44"/>
        <v>High</v>
      </c>
      <c r="H494" t="str">
        <f t="shared" si="45"/>
        <v>CX12134 - Medsize</v>
      </c>
      <c r="I494" s="2">
        <f t="shared" ca="1" si="46"/>
        <v>45912</v>
      </c>
      <c r="J494" s="5">
        <f t="shared" ca="1" si="47"/>
        <v>45912.61632951389</v>
      </c>
      <c r="K494" t="str">
        <f>VLOOKUP(A494,'Assurance data'!A494:D9627,4,FALSE)</f>
        <v>Medsize</v>
      </c>
    </row>
    <row r="495" spans="1:11" x14ac:dyDescent="0.35">
      <c r="A495" s="3" t="s">
        <v>534</v>
      </c>
      <c r="B495" s="3" t="s">
        <v>1119</v>
      </c>
      <c r="C495" s="3" t="s">
        <v>1117</v>
      </c>
      <c r="D495" s="3" t="s">
        <v>1118</v>
      </c>
      <c r="E495">
        <f t="shared" si="42"/>
        <v>440</v>
      </c>
      <c r="F495">
        <f t="shared" si="43"/>
        <v>440</v>
      </c>
      <c r="G495" t="str">
        <f t="shared" si="44"/>
        <v>High</v>
      </c>
      <c r="H495" t="str">
        <f t="shared" si="45"/>
        <v>SM73248 - Medsize</v>
      </c>
      <c r="I495" s="2">
        <f t="shared" ca="1" si="46"/>
        <v>45912</v>
      </c>
      <c r="J495" s="5">
        <f t="shared" ca="1" si="47"/>
        <v>45912.61632951389</v>
      </c>
      <c r="K495" t="str">
        <f>VLOOKUP(A495,'Assurance data'!A495:D9628,4,FALSE)</f>
        <v>Medsize</v>
      </c>
    </row>
    <row r="496" spans="1:11" x14ac:dyDescent="0.35">
      <c r="A496" s="3" t="s">
        <v>535</v>
      </c>
      <c r="B496" s="3" t="s">
        <v>1116</v>
      </c>
      <c r="C496" s="3" t="s">
        <v>1123</v>
      </c>
      <c r="D496" s="3" t="s">
        <v>1118</v>
      </c>
      <c r="E496">
        <f t="shared" si="42"/>
        <v>240.00000000000003</v>
      </c>
      <c r="F496">
        <f t="shared" si="43"/>
        <v>240</v>
      </c>
      <c r="G496" t="str">
        <f t="shared" si="44"/>
        <v>Normal</v>
      </c>
      <c r="H496" t="str">
        <f t="shared" si="45"/>
        <v>CK19789 - Medsize</v>
      </c>
      <c r="I496" s="2">
        <f t="shared" ca="1" si="46"/>
        <v>45912</v>
      </c>
      <c r="J496" s="5">
        <f t="shared" ca="1" si="47"/>
        <v>45912.61632951389</v>
      </c>
      <c r="K496" t="str">
        <f>VLOOKUP(A496,'Assurance data'!A496:D9629,4,FALSE)</f>
        <v>Medsize</v>
      </c>
    </row>
    <row r="497" spans="1:11" x14ac:dyDescent="0.35">
      <c r="A497" s="3" t="s">
        <v>536</v>
      </c>
      <c r="B497" s="3" t="s">
        <v>1116</v>
      </c>
      <c r="C497" s="3" t="s">
        <v>1117</v>
      </c>
      <c r="D497" s="3" t="s">
        <v>1118</v>
      </c>
      <c r="E497">
        <f t="shared" si="42"/>
        <v>230</v>
      </c>
      <c r="F497">
        <f t="shared" si="43"/>
        <v>230</v>
      </c>
      <c r="G497" t="str">
        <f t="shared" si="44"/>
        <v>Normal</v>
      </c>
      <c r="H497" t="str">
        <f t="shared" si="45"/>
        <v>UV12583 - Medsize</v>
      </c>
      <c r="I497" s="2">
        <f t="shared" ca="1" si="46"/>
        <v>45912</v>
      </c>
      <c r="J497" s="5">
        <f t="shared" ca="1" si="47"/>
        <v>45912.61632951389</v>
      </c>
      <c r="K497" t="str">
        <f>VLOOKUP(A497,'Assurance data'!A497:D9630,4,FALSE)</f>
        <v>Medsize</v>
      </c>
    </row>
    <row r="498" spans="1:11" x14ac:dyDescent="0.35">
      <c r="A498" s="3" t="s">
        <v>537</v>
      </c>
      <c r="B498" s="3" t="s">
        <v>1120</v>
      </c>
      <c r="C498" s="3" t="s">
        <v>1117</v>
      </c>
      <c r="D498" s="3" t="s">
        <v>1118</v>
      </c>
      <c r="E498">
        <f t="shared" si="42"/>
        <v>335</v>
      </c>
      <c r="F498">
        <f t="shared" si="43"/>
        <v>335</v>
      </c>
      <c r="G498" t="str">
        <f t="shared" si="44"/>
        <v>High</v>
      </c>
      <c r="H498" t="str">
        <f t="shared" si="45"/>
        <v>JC11405 - Medsize</v>
      </c>
      <c r="I498" s="2">
        <f t="shared" ca="1" si="46"/>
        <v>45912</v>
      </c>
      <c r="J498" s="5">
        <f t="shared" ca="1" si="47"/>
        <v>45912.61632951389</v>
      </c>
      <c r="K498" t="str">
        <f>VLOOKUP(A498,'Assurance data'!A498:D9631,4,FALSE)</f>
        <v>Medsize</v>
      </c>
    </row>
    <row r="499" spans="1:11" x14ac:dyDescent="0.35">
      <c r="A499" s="3" t="s">
        <v>538</v>
      </c>
      <c r="B499" s="3" t="s">
        <v>1116</v>
      </c>
      <c r="C499" s="3" t="s">
        <v>1123</v>
      </c>
      <c r="D499" s="3" t="s">
        <v>1124</v>
      </c>
      <c r="E499">
        <f t="shared" si="42"/>
        <v>200.00000000000003</v>
      </c>
      <c r="F499">
        <f t="shared" si="43"/>
        <v>200</v>
      </c>
      <c r="G499" t="str">
        <f t="shared" si="44"/>
        <v>Normal</v>
      </c>
      <c r="H499" t="str">
        <f t="shared" si="45"/>
        <v>KA89683 - Small</v>
      </c>
      <c r="I499" s="2">
        <f t="shared" ca="1" si="46"/>
        <v>45912</v>
      </c>
      <c r="J499" s="5">
        <f t="shared" ca="1" si="47"/>
        <v>45912.61632951389</v>
      </c>
      <c r="K499" t="str">
        <f>VLOOKUP(A499,'Assurance data'!A499:D9632,4,FALSE)</f>
        <v>Small</v>
      </c>
    </row>
    <row r="500" spans="1:11" x14ac:dyDescent="0.35">
      <c r="A500" s="3" t="s">
        <v>539</v>
      </c>
      <c r="B500" s="3" t="s">
        <v>1119</v>
      </c>
      <c r="C500" s="3" t="s">
        <v>1121</v>
      </c>
      <c r="D500" s="3" t="s">
        <v>1118</v>
      </c>
      <c r="E500">
        <f t="shared" si="42"/>
        <v>420</v>
      </c>
      <c r="F500">
        <f t="shared" si="43"/>
        <v>420</v>
      </c>
      <c r="G500" t="str">
        <f t="shared" si="44"/>
        <v>High</v>
      </c>
      <c r="H500" t="str">
        <f t="shared" si="45"/>
        <v>BG85305 - Medsize</v>
      </c>
      <c r="I500" s="2">
        <f t="shared" ca="1" si="46"/>
        <v>45912</v>
      </c>
      <c r="J500" s="5">
        <f t="shared" ca="1" si="47"/>
        <v>45912.61632951389</v>
      </c>
      <c r="K500" t="str">
        <f>VLOOKUP(A500,'Assurance data'!A500:D9633,4,FALSE)</f>
        <v>Medsize</v>
      </c>
    </row>
    <row r="501" spans="1:11" x14ac:dyDescent="0.35">
      <c r="A501" s="3" t="s">
        <v>540</v>
      </c>
      <c r="B501" s="3" t="s">
        <v>1116</v>
      </c>
      <c r="C501" s="3" t="s">
        <v>1123</v>
      </c>
      <c r="D501" s="3" t="s">
        <v>1118</v>
      </c>
      <c r="E501">
        <f t="shared" si="42"/>
        <v>240.00000000000003</v>
      </c>
      <c r="F501">
        <f t="shared" si="43"/>
        <v>240</v>
      </c>
      <c r="G501" t="str">
        <f t="shared" si="44"/>
        <v>Normal</v>
      </c>
      <c r="H501" t="str">
        <f t="shared" si="45"/>
        <v>UQ87917 - Medsize</v>
      </c>
      <c r="I501" s="2">
        <f t="shared" ca="1" si="46"/>
        <v>45912</v>
      </c>
      <c r="J501" s="5">
        <f t="shared" ca="1" si="47"/>
        <v>45912.61632951389</v>
      </c>
      <c r="K501" t="str">
        <f>VLOOKUP(A501,'Assurance data'!A501:D9634,4,FALSE)</f>
        <v>Medsize</v>
      </c>
    </row>
    <row r="502" spans="1:11" x14ac:dyDescent="0.35">
      <c r="A502" s="3" t="s">
        <v>541</v>
      </c>
      <c r="B502" s="3" t="s">
        <v>1119</v>
      </c>
      <c r="C502" s="3" t="s">
        <v>1122</v>
      </c>
      <c r="D502" s="3" t="s">
        <v>1124</v>
      </c>
      <c r="E502">
        <f t="shared" si="42"/>
        <v>360</v>
      </c>
      <c r="F502">
        <f t="shared" si="43"/>
        <v>360</v>
      </c>
      <c r="G502" t="str">
        <f t="shared" si="44"/>
        <v>High</v>
      </c>
      <c r="H502" t="str">
        <f t="shared" si="45"/>
        <v>XN11823 - Small</v>
      </c>
      <c r="I502" s="2">
        <f t="shared" ca="1" si="46"/>
        <v>45912</v>
      </c>
      <c r="J502" s="5">
        <f t="shared" ca="1" si="47"/>
        <v>45912.61632951389</v>
      </c>
      <c r="K502" t="str">
        <f>VLOOKUP(A502,'Assurance data'!A502:D9635,4,FALSE)</f>
        <v>Small</v>
      </c>
    </row>
    <row r="503" spans="1:11" x14ac:dyDescent="0.35">
      <c r="A503" s="3" t="s">
        <v>542</v>
      </c>
      <c r="B503" s="3" t="s">
        <v>1116</v>
      </c>
      <c r="C503" s="3" t="s">
        <v>1123</v>
      </c>
      <c r="D503" s="3" t="s">
        <v>1124</v>
      </c>
      <c r="E503">
        <f t="shared" si="42"/>
        <v>200.00000000000003</v>
      </c>
      <c r="F503">
        <f t="shared" si="43"/>
        <v>200</v>
      </c>
      <c r="G503" t="str">
        <f t="shared" si="44"/>
        <v>Normal</v>
      </c>
      <c r="H503" t="str">
        <f t="shared" si="45"/>
        <v>OS46571 - Small</v>
      </c>
      <c r="I503" s="2">
        <f t="shared" ca="1" si="46"/>
        <v>45912</v>
      </c>
      <c r="J503" s="5">
        <f t="shared" ca="1" si="47"/>
        <v>45912.61632951389</v>
      </c>
      <c r="K503" t="str">
        <f>VLOOKUP(A503,'Assurance data'!A503:D9636,4,FALSE)</f>
        <v>Small</v>
      </c>
    </row>
    <row r="504" spans="1:11" x14ac:dyDescent="0.35">
      <c r="A504" s="3" t="s">
        <v>543</v>
      </c>
      <c r="B504" s="3" t="s">
        <v>1116</v>
      </c>
      <c r="C504" s="3" t="s">
        <v>1117</v>
      </c>
      <c r="D504" s="3" t="s">
        <v>1118</v>
      </c>
      <c r="E504">
        <f t="shared" si="42"/>
        <v>230</v>
      </c>
      <c r="F504">
        <f t="shared" si="43"/>
        <v>230</v>
      </c>
      <c r="G504" t="str">
        <f t="shared" si="44"/>
        <v>Normal</v>
      </c>
      <c r="H504" t="str">
        <f t="shared" si="45"/>
        <v>PX17116 - Medsize</v>
      </c>
      <c r="I504" s="2">
        <f t="shared" ca="1" si="46"/>
        <v>45912</v>
      </c>
      <c r="J504" s="5">
        <f t="shared" ca="1" si="47"/>
        <v>45912.61632951389</v>
      </c>
      <c r="K504" t="str">
        <f>VLOOKUP(A504,'Assurance data'!A504:D9637,4,FALSE)</f>
        <v>Medsize</v>
      </c>
    </row>
    <row r="505" spans="1:11" x14ac:dyDescent="0.35">
      <c r="A505" s="3" t="s">
        <v>544</v>
      </c>
      <c r="B505" s="3" t="s">
        <v>1116</v>
      </c>
      <c r="C505" s="3" t="s">
        <v>1122</v>
      </c>
      <c r="D505" s="3" t="s">
        <v>1118</v>
      </c>
      <c r="E505">
        <f t="shared" si="42"/>
        <v>210</v>
      </c>
      <c r="F505">
        <f t="shared" si="43"/>
        <v>210</v>
      </c>
      <c r="G505" t="str">
        <f t="shared" si="44"/>
        <v>Normal</v>
      </c>
      <c r="H505" t="str">
        <f t="shared" si="45"/>
        <v>RP19541 - Medsize</v>
      </c>
      <c r="I505" s="2">
        <f t="shared" ca="1" si="46"/>
        <v>45912</v>
      </c>
      <c r="J505" s="5">
        <f t="shared" ca="1" si="47"/>
        <v>45912.61632951389</v>
      </c>
      <c r="K505" t="str">
        <f>VLOOKUP(A505,'Assurance data'!A505:D9638,4,FALSE)</f>
        <v>Medsize</v>
      </c>
    </row>
    <row r="506" spans="1:11" x14ac:dyDescent="0.35">
      <c r="A506" s="3" t="s">
        <v>545</v>
      </c>
      <c r="B506" s="3" t="s">
        <v>1120</v>
      </c>
      <c r="C506" s="3" t="s">
        <v>1121</v>
      </c>
      <c r="D506" s="3" t="s">
        <v>1118</v>
      </c>
      <c r="E506">
        <f t="shared" si="42"/>
        <v>320</v>
      </c>
      <c r="F506">
        <f t="shared" si="43"/>
        <v>320</v>
      </c>
      <c r="G506" t="str">
        <f t="shared" si="44"/>
        <v>High</v>
      </c>
      <c r="H506" t="str">
        <f t="shared" si="45"/>
        <v>ZR25747 - Medsize</v>
      </c>
      <c r="I506" s="2">
        <f t="shared" ca="1" si="46"/>
        <v>45912</v>
      </c>
      <c r="J506" s="5">
        <f t="shared" ca="1" si="47"/>
        <v>45912.61632951389</v>
      </c>
      <c r="K506" t="str">
        <f>VLOOKUP(A506,'Assurance data'!A506:D9639,4,FALSE)</f>
        <v>Medsize</v>
      </c>
    </row>
    <row r="507" spans="1:11" x14ac:dyDescent="0.35">
      <c r="A507" s="3" t="s">
        <v>546</v>
      </c>
      <c r="B507" s="3" t="s">
        <v>1116</v>
      </c>
      <c r="C507" s="3" t="s">
        <v>1117</v>
      </c>
      <c r="D507" s="3" t="s">
        <v>1124</v>
      </c>
      <c r="E507">
        <f t="shared" si="42"/>
        <v>190</v>
      </c>
      <c r="F507">
        <f t="shared" si="43"/>
        <v>190</v>
      </c>
      <c r="G507" t="str">
        <f t="shared" si="44"/>
        <v>Normal</v>
      </c>
      <c r="H507" t="str">
        <f t="shared" si="45"/>
        <v>NQ86532 - Small</v>
      </c>
      <c r="I507" s="2">
        <f t="shared" ca="1" si="46"/>
        <v>45912</v>
      </c>
      <c r="J507" s="5">
        <f t="shared" ca="1" si="47"/>
        <v>45912.61632951389</v>
      </c>
      <c r="K507" t="str">
        <f>VLOOKUP(A507,'Assurance data'!A507:D9640,4,FALSE)</f>
        <v>Small</v>
      </c>
    </row>
    <row r="508" spans="1:11" x14ac:dyDescent="0.35">
      <c r="A508" s="3" t="s">
        <v>547</v>
      </c>
      <c r="B508" s="3" t="s">
        <v>1116</v>
      </c>
      <c r="C508" s="3" t="s">
        <v>1117</v>
      </c>
      <c r="D508" s="3" t="s">
        <v>1118</v>
      </c>
      <c r="E508">
        <f t="shared" si="42"/>
        <v>230</v>
      </c>
      <c r="F508">
        <f t="shared" si="43"/>
        <v>230</v>
      </c>
      <c r="G508" t="str">
        <f t="shared" si="44"/>
        <v>Normal</v>
      </c>
      <c r="H508" t="str">
        <f t="shared" si="45"/>
        <v>JY27336 - Medsize</v>
      </c>
      <c r="I508" s="2">
        <f t="shared" ca="1" si="46"/>
        <v>45912</v>
      </c>
      <c r="J508" s="5">
        <f t="shared" ca="1" si="47"/>
        <v>45912.61632951389</v>
      </c>
      <c r="K508" t="str">
        <f>VLOOKUP(A508,'Assurance data'!A508:D9641,4,FALSE)</f>
        <v>Medsize</v>
      </c>
    </row>
    <row r="509" spans="1:11" x14ac:dyDescent="0.35">
      <c r="A509" s="3" t="s">
        <v>548</v>
      </c>
      <c r="B509" s="3" t="s">
        <v>1116</v>
      </c>
      <c r="C509" s="3" t="s">
        <v>1123</v>
      </c>
      <c r="D509" s="3" t="s">
        <v>1118</v>
      </c>
      <c r="E509">
        <f t="shared" si="42"/>
        <v>240.00000000000003</v>
      </c>
      <c r="F509">
        <f t="shared" si="43"/>
        <v>240</v>
      </c>
      <c r="G509" t="str">
        <f t="shared" si="44"/>
        <v>Normal</v>
      </c>
      <c r="H509" t="str">
        <f t="shared" si="45"/>
        <v>PB54378 - Medsize</v>
      </c>
      <c r="I509" s="2">
        <f t="shared" ca="1" si="46"/>
        <v>45912</v>
      </c>
      <c r="J509" s="5">
        <f t="shared" ca="1" si="47"/>
        <v>45912.61632951389</v>
      </c>
      <c r="K509" t="str">
        <f>VLOOKUP(A509,'Assurance data'!A509:D9642,4,FALSE)</f>
        <v>Medsize</v>
      </c>
    </row>
    <row r="510" spans="1:11" x14ac:dyDescent="0.35">
      <c r="A510" s="3" t="s">
        <v>549</v>
      </c>
      <c r="B510" s="3" t="s">
        <v>1119</v>
      </c>
      <c r="C510" s="3" t="s">
        <v>1123</v>
      </c>
      <c r="D510" s="3" t="s">
        <v>1118</v>
      </c>
      <c r="E510">
        <f t="shared" si="42"/>
        <v>460.00000000000006</v>
      </c>
      <c r="F510">
        <f t="shared" si="43"/>
        <v>460</v>
      </c>
      <c r="G510" t="str">
        <f t="shared" si="44"/>
        <v>High</v>
      </c>
      <c r="H510" t="str">
        <f t="shared" si="45"/>
        <v>SV38190 - Medsize</v>
      </c>
      <c r="I510" s="2">
        <f t="shared" ca="1" si="46"/>
        <v>45912</v>
      </c>
      <c r="J510" s="5">
        <f t="shared" ca="1" si="47"/>
        <v>45912.61632951389</v>
      </c>
      <c r="K510" t="str">
        <f>VLOOKUP(A510,'Assurance data'!A510:D9643,4,FALSE)</f>
        <v>Medsize</v>
      </c>
    </row>
    <row r="511" spans="1:11" x14ac:dyDescent="0.35">
      <c r="A511" s="3" t="s">
        <v>550</v>
      </c>
      <c r="B511" s="3" t="s">
        <v>1116</v>
      </c>
      <c r="C511" s="3" t="s">
        <v>1117</v>
      </c>
      <c r="D511" s="3" t="s">
        <v>1124</v>
      </c>
      <c r="E511">
        <f t="shared" si="42"/>
        <v>190</v>
      </c>
      <c r="F511">
        <f t="shared" si="43"/>
        <v>190</v>
      </c>
      <c r="G511" t="str">
        <f t="shared" si="44"/>
        <v>Normal</v>
      </c>
      <c r="H511" t="str">
        <f t="shared" si="45"/>
        <v>CV24005 - Small</v>
      </c>
      <c r="I511" s="2">
        <f t="shared" ca="1" si="46"/>
        <v>45912</v>
      </c>
      <c r="J511" s="5">
        <f t="shared" ca="1" si="47"/>
        <v>45912.61632951389</v>
      </c>
      <c r="K511" t="str">
        <f>VLOOKUP(A511,'Assurance data'!A511:D9644,4,FALSE)</f>
        <v>Small</v>
      </c>
    </row>
    <row r="512" spans="1:11" x14ac:dyDescent="0.35">
      <c r="A512" s="3" t="s">
        <v>551</v>
      </c>
      <c r="B512" s="3" t="s">
        <v>1120</v>
      </c>
      <c r="C512" s="3" t="s">
        <v>1117</v>
      </c>
      <c r="D512" s="3" t="s">
        <v>1118</v>
      </c>
      <c r="E512">
        <f t="shared" si="42"/>
        <v>335</v>
      </c>
      <c r="F512">
        <f t="shared" si="43"/>
        <v>335</v>
      </c>
      <c r="G512" t="str">
        <f t="shared" si="44"/>
        <v>High</v>
      </c>
      <c r="H512" t="str">
        <f t="shared" si="45"/>
        <v>EX28656 - Medsize</v>
      </c>
      <c r="I512" s="2">
        <f t="shared" ca="1" si="46"/>
        <v>45912</v>
      </c>
      <c r="J512" s="5">
        <f t="shared" ca="1" si="47"/>
        <v>45912.61632951389</v>
      </c>
      <c r="K512" t="str">
        <f>VLOOKUP(A512,'Assurance data'!A512:D9645,4,FALSE)</f>
        <v>Medsize</v>
      </c>
    </row>
    <row r="513" spans="1:11" x14ac:dyDescent="0.35">
      <c r="A513" s="3" t="s">
        <v>552</v>
      </c>
      <c r="B513" s="3" t="s">
        <v>1119</v>
      </c>
      <c r="C513" s="3" t="s">
        <v>1123</v>
      </c>
      <c r="D513" s="3" t="s">
        <v>1124</v>
      </c>
      <c r="E513">
        <f t="shared" si="42"/>
        <v>420.00000000000006</v>
      </c>
      <c r="F513">
        <f t="shared" si="43"/>
        <v>420</v>
      </c>
      <c r="G513" t="str">
        <f t="shared" si="44"/>
        <v>High</v>
      </c>
      <c r="H513" t="str">
        <f t="shared" si="45"/>
        <v>CF57022 - Small</v>
      </c>
      <c r="I513" s="2">
        <f t="shared" ca="1" si="46"/>
        <v>45912</v>
      </c>
      <c r="J513" s="5">
        <f t="shared" ca="1" si="47"/>
        <v>45912.61632951389</v>
      </c>
      <c r="K513" t="str">
        <f>VLOOKUP(A513,'Assurance data'!A513:D9646,4,FALSE)</f>
        <v>Small</v>
      </c>
    </row>
    <row r="514" spans="1:11" x14ac:dyDescent="0.35">
      <c r="A514" s="3" t="s">
        <v>553</v>
      </c>
      <c r="B514" s="3" t="s">
        <v>1119</v>
      </c>
      <c r="C514" s="3" t="s">
        <v>1121</v>
      </c>
      <c r="D514" s="3" t="s">
        <v>1118</v>
      </c>
      <c r="E514">
        <f t="shared" si="42"/>
        <v>420</v>
      </c>
      <c r="F514">
        <f t="shared" si="43"/>
        <v>420</v>
      </c>
      <c r="G514" t="str">
        <f t="shared" si="44"/>
        <v>High</v>
      </c>
      <c r="H514" t="str">
        <f t="shared" si="45"/>
        <v>GM16780 - Medsize</v>
      </c>
      <c r="I514" s="2">
        <f t="shared" ca="1" si="46"/>
        <v>45912</v>
      </c>
      <c r="J514" s="5">
        <f t="shared" ca="1" si="47"/>
        <v>45912.61632951389</v>
      </c>
      <c r="K514" t="str">
        <f>VLOOKUP(A514,'Assurance data'!A514:D9647,4,FALSE)</f>
        <v>Medsize</v>
      </c>
    </row>
    <row r="515" spans="1:11" x14ac:dyDescent="0.35">
      <c r="A515" s="3" t="s">
        <v>554</v>
      </c>
      <c r="B515" s="3" t="s">
        <v>1116</v>
      </c>
      <c r="C515" s="3" t="s">
        <v>1121</v>
      </c>
      <c r="D515" s="3" t="s">
        <v>1118</v>
      </c>
      <c r="E515">
        <f t="shared" ref="E515:E578" si="48">IF(B515="Basic",200,IF(B515="Extended",400,300)) *
 (1 + IF(C515="Branch",0.1,IF(C515="Agent",0.05,IF(C515="Web",-0.05,0)))) +
 IF(D515="Large",50,IF(D515="Medsize",20,IF(D515="Small",-20,0)))</f>
        <v>220</v>
      </c>
      <c r="F515">
        <f t="shared" ref="F515:F578" si="49">ROUND(E515,2)</f>
        <v>220</v>
      </c>
      <c r="G515" t="str">
        <f t="shared" ref="G515:G578" si="50">IF(E515&gt;300,"High","Normal")</f>
        <v>Normal</v>
      </c>
      <c r="H515" t="str">
        <f t="shared" ref="H515:H578" si="51">CONCATENATE(A515," - ",D515)</f>
        <v>BX94438 - Medsize</v>
      </c>
      <c r="I515" s="2">
        <f t="shared" ref="I515:I578" ca="1" si="52">TODAY()</f>
        <v>45912</v>
      </c>
      <c r="J515" s="5">
        <f t="shared" ref="J515:J578" ca="1" si="53">NOW()</f>
        <v>45912.61632951389</v>
      </c>
      <c r="K515" t="str">
        <f>VLOOKUP(A515,'Assurance data'!A515:D9648,4,FALSE)</f>
        <v>Medsize</v>
      </c>
    </row>
    <row r="516" spans="1:11" x14ac:dyDescent="0.35">
      <c r="A516" s="3" t="s">
        <v>555</v>
      </c>
      <c r="B516" s="3" t="s">
        <v>1120</v>
      </c>
      <c r="C516" s="3" t="s">
        <v>1117</v>
      </c>
      <c r="D516" s="3" t="s">
        <v>1118</v>
      </c>
      <c r="E516">
        <f t="shared" si="48"/>
        <v>335</v>
      </c>
      <c r="F516">
        <f t="shared" si="49"/>
        <v>335</v>
      </c>
      <c r="G516" t="str">
        <f t="shared" si="50"/>
        <v>High</v>
      </c>
      <c r="H516" t="str">
        <f t="shared" si="51"/>
        <v>RM41745 - Medsize</v>
      </c>
      <c r="I516" s="2">
        <f t="shared" ca="1" si="52"/>
        <v>45912</v>
      </c>
      <c r="J516" s="5">
        <f t="shared" ca="1" si="53"/>
        <v>45912.61632951389</v>
      </c>
      <c r="K516" t="str">
        <f>VLOOKUP(A516,'Assurance data'!A516:D9649,4,FALSE)</f>
        <v>Medsize</v>
      </c>
    </row>
    <row r="517" spans="1:11" x14ac:dyDescent="0.35">
      <c r="A517" s="3" t="s">
        <v>556</v>
      </c>
      <c r="B517" s="3" t="s">
        <v>1116</v>
      </c>
      <c r="C517" s="3" t="s">
        <v>1122</v>
      </c>
      <c r="D517" s="3" t="s">
        <v>1118</v>
      </c>
      <c r="E517">
        <f t="shared" si="48"/>
        <v>210</v>
      </c>
      <c r="F517">
        <f t="shared" si="49"/>
        <v>210</v>
      </c>
      <c r="G517" t="str">
        <f t="shared" si="50"/>
        <v>Normal</v>
      </c>
      <c r="H517" t="str">
        <f t="shared" si="51"/>
        <v>XR70252 - Medsize</v>
      </c>
      <c r="I517" s="2">
        <f t="shared" ca="1" si="52"/>
        <v>45912</v>
      </c>
      <c r="J517" s="5">
        <f t="shared" ca="1" si="53"/>
        <v>45912.61632951389</v>
      </c>
      <c r="K517" t="str">
        <f>VLOOKUP(A517,'Assurance data'!A517:D9650,4,FALSE)</f>
        <v>Medsize</v>
      </c>
    </row>
    <row r="518" spans="1:11" x14ac:dyDescent="0.35">
      <c r="A518" s="3" t="s">
        <v>557</v>
      </c>
      <c r="B518" s="3" t="s">
        <v>1119</v>
      </c>
      <c r="C518" s="3" t="s">
        <v>1117</v>
      </c>
      <c r="D518" s="3" t="s">
        <v>1118</v>
      </c>
      <c r="E518">
        <f t="shared" si="48"/>
        <v>440</v>
      </c>
      <c r="F518">
        <f t="shared" si="49"/>
        <v>440</v>
      </c>
      <c r="G518" t="str">
        <f t="shared" si="50"/>
        <v>High</v>
      </c>
      <c r="H518" t="str">
        <f t="shared" si="51"/>
        <v>YH92099 - Medsize</v>
      </c>
      <c r="I518" s="2">
        <f t="shared" ca="1" si="52"/>
        <v>45912</v>
      </c>
      <c r="J518" s="5">
        <f t="shared" ca="1" si="53"/>
        <v>45912.61632951389</v>
      </c>
      <c r="K518" t="str">
        <f>VLOOKUP(A518,'Assurance data'!A518:D9651,4,FALSE)</f>
        <v>Medsize</v>
      </c>
    </row>
    <row r="519" spans="1:11" x14ac:dyDescent="0.35">
      <c r="A519" s="3" t="s">
        <v>558</v>
      </c>
      <c r="B519" s="3" t="s">
        <v>1120</v>
      </c>
      <c r="C519" s="3" t="s">
        <v>1122</v>
      </c>
      <c r="D519" s="3" t="s">
        <v>1118</v>
      </c>
      <c r="E519">
        <f t="shared" si="48"/>
        <v>305</v>
      </c>
      <c r="F519">
        <f t="shared" si="49"/>
        <v>305</v>
      </c>
      <c r="G519" t="str">
        <f t="shared" si="50"/>
        <v>High</v>
      </c>
      <c r="H519" t="str">
        <f t="shared" si="51"/>
        <v>SG81493 - Medsize</v>
      </c>
      <c r="I519" s="2">
        <f t="shared" ca="1" si="52"/>
        <v>45912</v>
      </c>
      <c r="J519" s="5">
        <f t="shared" ca="1" si="53"/>
        <v>45912.61632951389</v>
      </c>
      <c r="K519" t="str">
        <f>VLOOKUP(A519,'Assurance data'!A519:D9652,4,FALSE)</f>
        <v>Medsize</v>
      </c>
    </row>
    <row r="520" spans="1:11" x14ac:dyDescent="0.35">
      <c r="A520" s="3" t="s">
        <v>559</v>
      </c>
      <c r="B520" s="3" t="s">
        <v>1116</v>
      </c>
      <c r="C520" s="3" t="s">
        <v>1121</v>
      </c>
      <c r="D520" s="3" t="s">
        <v>1126</v>
      </c>
      <c r="E520">
        <f t="shared" si="48"/>
        <v>250</v>
      </c>
      <c r="F520">
        <f t="shared" si="49"/>
        <v>250</v>
      </c>
      <c r="G520" t="str">
        <f t="shared" si="50"/>
        <v>Normal</v>
      </c>
      <c r="H520" t="str">
        <f t="shared" si="51"/>
        <v>ZX23819 - Large</v>
      </c>
      <c r="I520" s="2">
        <f t="shared" ca="1" si="52"/>
        <v>45912</v>
      </c>
      <c r="J520" s="5">
        <f t="shared" ca="1" si="53"/>
        <v>45912.61632951389</v>
      </c>
      <c r="K520" t="str">
        <f>VLOOKUP(A520,'Assurance data'!A520:D9653,4,FALSE)</f>
        <v>Large</v>
      </c>
    </row>
    <row r="521" spans="1:11" x14ac:dyDescent="0.35">
      <c r="A521" s="3" t="s">
        <v>560</v>
      </c>
      <c r="B521" s="3" t="s">
        <v>1116</v>
      </c>
      <c r="C521" s="3" t="s">
        <v>1117</v>
      </c>
      <c r="D521" s="3" t="s">
        <v>1118</v>
      </c>
      <c r="E521">
        <f t="shared" si="48"/>
        <v>230</v>
      </c>
      <c r="F521">
        <f t="shared" si="49"/>
        <v>230</v>
      </c>
      <c r="G521" t="str">
        <f t="shared" si="50"/>
        <v>Normal</v>
      </c>
      <c r="H521" t="str">
        <f t="shared" si="51"/>
        <v>FJ54907 - Medsize</v>
      </c>
      <c r="I521" s="2">
        <f t="shared" ca="1" si="52"/>
        <v>45912</v>
      </c>
      <c r="J521" s="5">
        <f t="shared" ca="1" si="53"/>
        <v>45912.61632951389</v>
      </c>
      <c r="K521" t="str">
        <f>VLOOKUP(A521,'Assurance data'!A521:D9654,4,FALSE)</f>
        <v>Medsize</v>
      </c>
    </row>
    <row r="522" spans="1:11" x14ac:dyDescent="0.35">
      <c r="A522" s="3" t="s">
        <v>561</v>
      </c>
      <c r="B522" s="3" t="s">
        <v>1119</v>
      </c>
      <c r="C522" s="3" t="s">
        <v>1123</v>
      </c>
      <c r="D522" s="3" t="s">
        <v>1118</v>
      </c>
      <c r="E522">
        <f t="shared" si="48"/>
        <v>460.00000000000006</v>
      </c>
      <c r="F522">
        <f t="shared" si="49"/>
        <v>460</v>
      </c>
      <c r="G522" t="str">
        <f t="shared" si="50"/>
        <v>High</v>
      </c>
      <c r="H522" t="str">
        <f t="shared" si="51"/>
        <v>CU26127 - Medsize</v>
      </c>
      <c r="I522" s="2">
        <f t="shared" ca="1" si="52"/>
        <v>45912</v>
      </c>
      <c r="J522" s="5">
        <f t="shared" ca="1" si="53"/>
        <v>45912.61632951389</v>
      </c>
      <c r="K522" t="str">
        <f>VLOOKUP(A522,'Assurance data'!A522:D9655,4,FALSE)</f>
        <v>Medsize</v>
      </c>
    </row>
    <row r="523" spans="1:11" x14ac:dyDescent="0.35">
      <c r="A523" s="3" t="s">
        <v>562</v>
      </c>
      <c r="B523" s="3" t="s">
        <v>1116</v>
      </c>
      <c r="C523" s="3" t="s">
        <v>1121</v>
      </c>
      <c r="D523" s="3" t="s">
        <v>1118</v>
      </c>
      <c r="E523">
        <f t="shared" si="48"/>
        <v>220</v>
      </c>
      <c r="F523">
        <f t="shared" si="49"/>
        <v>220</v>
      </c>
      <c r="G523" t="str">
        <f t="shared" si="50"/>
        <v>Normal</v>
      </c>
      <c r="H523" t="str">
        <f t="shared" si="51"/>
        <v>YH60476 - Medsize</v>
      </c>
      <c r="I523" s="2">
        <f t="shared" ca="1" si="52"/>
        <v>45912</v>
      </c>
      <c r="J523" s="5">
        <f t="shared" ca="1" si="53"/>
        <v>45912.61632951389</v>
      </c>
      <c r="K523" t="str">
        <f>VLOOKUP(A523,'Assurance data'!A523:D9656,4,FALSE)</f>
        <v>Medsize</v>
      </c>
    </row>
    <row r="524" spans="1:11" x14ac:dyDescent="0.35">
      <c r="A524" s="3" t="s">
        <v>563</v>
      </c>
      <c r="B524" s="3" t="s">
        <v>1119</v>
      </c>
      <c r="C524" s="3" t="s">
        <v>1123</v>
      </c>
      <c r="D524" s="3" t="s">
        <v>1124</v>
      </c>
      <c r="E524">
        <f t="shared" si="48"/>
        <v>420.00000000000006</v>
      </c>
      <c r="F524">
        <f t="shared" si="49"/>
        <v>420</v>
      </c>
      <c r="G524" t="str">
        <f t="shared" si="50"/>
        <v>High</v>
      </c>
      <c r="H524" t="str">
        <f t="shared" si="51"/>
        <v>ZZ97035 - Small</v>
      </c>
      <c r="I524" s="2">
        <f t="shared" ca="1" si="52"/>
        <v>45912</v>
      </c>
      <c r="J524" s="5">
        <f t="shared" ca="1" si="53"/>
        <v>45912.61632951389</v>
      </c>
      <c r="K524" t="str">
        <f>VLOOKUP(A524,'Assurance data'!A524:D9657,4,FALSE)</f>
        <v>Small</v>
      </c>
    </row>
    <row r="525" spans="1:11" x14ac:dyDescent="0.35">
      <c r="A525" s="3" t="s">
        <v>564</v>
      </c>
      <c r="B525" s="3" t="s">
        <v>1119</v>
      </c>
      <c r="C525" s="3" t="s">
        <v>1117</v>
      </c>
      <c r="D525" s="3" t="s">
        <v>1124</v>
      </c>
      <c r="E525">
        <f t="shared" si="48"/>
        <v>400</v>
      </c>
      <c r="F525">
        <f t="shared" si="49"/>
        <v>400</v>
      </c>
      <c r="G525" t="str">
        <f t="shared" si="50"/>
        <v>High</v>
      </c>
      <c r="H525" t="str">
        <f t="shared" si="51"/>
        <v>GE82737 - Small</v>
      </c>
      <c r="I525" s="2">
        <f t="shared" ca="1" si="52"/>
        <v>45912</v>
      </c>
      <c r="J525" s="5">
        <f t="shared" ca="1" si="53"/>
        <v>45912.61632951389</v>
      </c>
      <c r="K525" t="str">
        <f>VLOOKUP(A525,'Assurance data'!A525:D9658,4,FALSE)</f>
        <v>Small</v>
      </c>
    </row>
    <row r="526" spans="1:11" x14ac:dyDescent="0.35">
      <c r="A526" s="3" t="s">
        <v>565</v>
      </c>
      <c r="B526" s="3" t="s">
        <v>1116</v>
      </c>
      <c r="C526" s="3" t="s">
        <v>1117</v>
      </c>
      <c r="D526" s="3" t="s">
        <v>1118</v>
      </c>
      <c r="E526">
        <f t="shared" si="48"/>
        <v>230</v>
      </c>
      <c r="F526">
        <f t="shared" si="49"/>
        <v>230</v>
      </c>
      <c r="G526" t="str">
        <f t="shared" si="50"/>
        <v>Normal</v>
      </c>
      <c r="H526" t="str">
        <f t="shared" si="51"/>
        <v>KY21873 - Medsize</v>
      </c>
      <c r="I526" s="2">
        <f t="shared" ca="1" si="52"/>
        <v>45912</v>
      </c>
      <c r="J526" s="5">
        <f t="shared" ca="1" si="53"/>
        <v>45912.61632951389</v>
      </c>
      <c r="K526" t="str">
        <f>VLOOKUP(A526,'Assurance data'!A526:D9659,4,FALSE)</f>
        <v>Medsize</v>
      </c>
    </row>
    <row r="527" spans="1:11" x14ac:dyDescent="0.35">
      <c r="A527" s="3" t="s">
        <v>566</v>
      </c>
      <c r="B527" s="3" t="s">
        <v>1116</v>
      </c>
      <c r="C527" s="3" t="s">
        <v>1122</v>
      </c>
      <c r="D527" s="3" t="s">
        <v>1118</v>
      </c>
      <c r="E527">
        <f t="shared" si="48"/>
        <v>210</v>
      </c>
      <c r="F527">
        <f t="shared" si="49"/>
        <v>210</v>
      </c>
      <c r="G527" t="str">
        <f t="shared" si="50"/>
        <v>Normal</v>
      </c>
      <c r="H527" t="str">
        <f t="shared" si="51"/>
        <v>UA51318 - Medsize</v>
      </c>
      <c r="I527" s="2">
        <f t="shared" ca="1" si="52"/>
        <v>45912</v>
      </c>
      <c r="J527" s="5">
        <f t="shared" ca="1" si="53"/>
        <v>45912.61632951389</v>
      </c>
      <c r="K527" t="str">
        <f>VLOOKUP(A527,'Assurance data'!A527:D9660,4,FALSE)</f>
        <v>Medsize</v>
      </c>
    </row>
    <row r="528" spans="1:11" x14ac:dyDescent="0.35">
      <c r="A528" s="3" t="s">
        <v>567</v>
      </c>
      <c r="B528" s="3" t="s">
        <v>1116</v>
      </c>
      <c r="C528" s="3" t="s">
        <v>1117</v>
      </c>
      <c r="D528" s="3" t="s">
        <v>1118</v>
      </c>
      <c r="E528">
        <f t="shared" si="48"/>
        <v>230</v>
      </c>
      <c r="F528">
        <f t="shared" si="49"/>
        <v>230</v>
      </c>
      <c r="G528" t="str">
        <f t="shared" si="50"/>
        <v>Normal</v>
      </c>
      <c r="H528" t="str">
        <f t="shared" si="51"/>
        <v>BV55014 - Medsize</v>
      </c>
      <c r="I528" s="2">
        <f t="shared" ca="1" si="52"/>
        <v>45912</v>
      </c>
      <c r="J528" s="5">
        <f t="shared" ca="1" si="53"/>
        <v>45912.61632951389</v>
      </c>
      <c r="K528" t="str">
        <f>VLOOKUP(A528,'Assurance data'!A528:D9661,4,FALSE)</f>
        <v>Medsize</v>
      </c>
    </row>
    <row r="529" spans="1:11" x14ac:dyDescent="0.35">
      <c r="A529" s="3" t="s">
        <v>568</v>
      </c>
      <c r="B529" s="3" t="s">
        <v>1116</v>
      </c>
      <c r="C529" s="3" t="s">
        <v>1117</v>
      </c>
      <c r="D529" s="3" t="s">
        <v>1118</v>
      </c>
      <c r="E529">
        <f t="shared" si="48"/>
        <v>230</v>
      </c>
      <c r="F529">
        <f t="shared" si="49"/>
        <v>230</v>
      </c>
      <c r="G529" t="str">
        <f t="shared" si="50"/>
        <v>Normal</v>
      </c>
      <c r="H529" t="str">
        <f t="shared" si="51"/>
        <v>HX21307 - Medsize</v>
      </c>
      <c r="I529" s="2">
        <f t="shared" ca="1" si="52"/>
        <v>45912</v>
      </c>
      <c r="J529" s="5">
        <f t="shared" ca="1" si="53"/>
        <v>45912.61632951389</v>
      </c>
      <c r="K529" t="str">
        <f>VLOOKUP(A529,'Assurance data'!A529:D9662,4,FALSE)</f>
        <v>Medsize</v>
      </c>
    </row>
    <row r="530" spans="1:11" x14ac:dyDescent="0.35">
      <c r="A530" s="3" t="s">
        <v>569</v>
      </c>
      <c r="B530" s="3" t="s">
        <v>1116</v>
      </c>
      <c r="C530" s="3" t="s">
        <v>1122</v>
      </c>
      <c r="D530" s="3" t="s">
        <v>1118</v>
      </c>
      <c r="E530">
        <f t="shared" si="48"/>
        <v>210</v>
      </c>
      <c r="F530">
        <f t="shared" si="49"/>
        <v>210</v>
      </c>
      <c r="G530" t="str">
        <f t="shared" si="50"/>
        <v>Normal</v>
      </c>
      <c r="H530" t="str">
        <f t="shared" si="51"/>
        <v>LQ68252 - Medsize</v>
      </c>
      <c r="I530" s="2">
        <f t="shared" ca="1" si="52"/>
        <v>45912</v>
      </c>
      <c r="J530" s="5">
        <f t="shared" ca="1" si="53"/>
        <v>45912.61632951389</v>
      </c>
      <c r="K530" t="str">
        <f>VLOOKUP(A530,'Assurance data'!A530:D9663,4,FALSE)</f>
        <v>Medsize</v>
      </c>
    </row>
    <row r="531" spans="1:11" x14ac:dyDescent="0.35">
      <c r="A531" s="3" t="s">
        <v>570</v>
      </c>
      <c r="B531" s="3" t="s">
        <v>1116</v>
      </c>
      <c r="C531" s="3" t="s">
        <v>1122</v>
      </c>
      <c r="D531" s="3" t="s">
        <v>1126</v>
      </c>
      <c r="E531">
        <f t="shared" si="48"/>
        <v>240</v>
      </c>
      <c r="F531">
        <f t="shared" si="49"/>
        <v>240</v>
      </c>
      <c r="G531" t="str">
        <f t="shared" si="50"/>
        <v>Normal</v>
      </c>
      <c r="H531" t="str">
        <f t="shared" si="51"/>
        <v>CR92802 - Large</v>
      </c>
      <c r="I531" s="2">
        <f t="shared" ca="1" si="52"/>
        <v>45912</v>
      </c>
      <c r="J531" s="5">
        <f t="shared" ca="1" si="53"/>
        <v>45912.61632951389</v>
      </c>
      <c r="K531" t="str">
        <f>VLOOKUP(A531,'Assurance data'!A531:D9664,4,FALSE)</f>
        <v>Large</v>
      </c>
    </row>
    <row r="532" spans="1:11" x14ac:dyDescent="0.35">
      <c r="A532" s="3" t="s">
        <v>571</v>
      </c>
      <c r="B532" s="3" t="s">
        <v>1116</v>
      </c>
      <c r="C532" s="3" t="s">
        <v>1122</v>
      </c>
      <c r="D532" s="3" t="s">
        <v>1118</v>
      </c>
      <c r="E532">
        <f t="shared" si="48"/>
        <v>210</v>
      </c>
      <c r="F532">
        <f t="shared" si="49"/>
        <v>210</v>
      </c>
      <c r="G532" t="str">
        <f t="shared" si="50"/>
        <v>Normal</v>
      </c>
      <c r="H532" t="str">
        <f t="shared" si="51"/>
        <v>SL35268 - Medsize</v>
      </c>
      <c r="I532" s="2">
        <f t="shared" ca="1" si="52"/>
        <v>45912</v>
      </c>
      <c r="J532" s="5">
        <f t="shared" ca="1" si="53"/>
        <v>45912.61632951389</v>
      </c>
      <c r="K532" t="str">
        <f>VLOOKUP(A532,'Assurance data'!A532:D9665,4,FALSE)</f>
        <v>Medsize</v>
      </c>
    </row>
    <row r="533" spans="1:11" x14ac:dyDescent="0.35">
      <c r="A533" s="3" t="s">
        <v>572</v>
      </c>
      <c r="B533" s="3" t="s">
        <v>1119</v>
      </c>
      <c r="C533" s="3" t="s">
        <v>1121</v>
      </c>
      <c r="D533" s="3" t="s">
        <v>1126</v>
      </c>
      <c r="E533">
        <f t="shared" si="48"/>
        <v>450</v>
      </c>
      <c r="F533">
        <f t="shared" si="49"/>
        <v>450</v>
      </c>
      <c r="G533" t="str">
        <f t="shared" si="50"/>
        <v>High</v>
      </c>
      <c r="H533" t="str">
        <f t="shared" si="51"/>
        <v>RD62882 - Large</v>
      </c>
      <c r="I533" s="2">
        <f t="shared" ca="1" si="52"/>
        <v>45912</v>
      </c>
      <c r="J533" s="5">
        <f t="shared" ca="1" si="53"/>
        <v>45912.61632951389</v>
      </c>
      <c r="K533" t="str">
        <f>VLOOKUP(A533,'Assurance data'!A533:D9666,4,FALSE)</f>
        <v>Large</v>
      </c>
    </row>
    <row r="534" spans="1:11" x14ac:dyDescent="0.35">
      <c r="A534" s="3" t="s">
        <v>573</v>
      </c>
      <c r="B534" s="3" t="s">
        <v>1119</v>
      </c>
      <c r="C534" s="3" t="s">
        <v>1117</v>
      </c>
      <c r="D534" s="3" t="s">
        <v>1124</v>
      </c>
      <c r="E534">
        <f t="shared" si="48"/>
        <v>400</v>
      </c>
      <c r="F534">
        <f t="shared" si="49"/>
        <v>400</v>
      </c>
      <c r="G534" t="str">
        <f t="shared" si="50"/>
        <v>High</v>
      </c>
      <c r="H534" t="str">
        <f t="shared" si="51"/>
        <v>JS42382 - Small</v>
      </c>
      <c r="I534" s="2">
        <f t="shared" ca="1" si="52"/>
        <v>45912</v>
      </c>
      <c r="J534" s="5">
        <f t="shared" ca="1" si="53"/>
        <v>45912.61632951389</v>
      </c>
      <c r="K534" t="str">
        <f>VLOOKUP(A534,'Assurance data'!A534:D9667,4,FALSE)</f>
        <v>Small</v>
      </c>
    </row>
    <row r="535" spans="1:11" x14ac:dyDescent="0.35">
      <c r="A535" s="3" t="s">
        <v>574</v>
      </c>
      <c r="B535" s="3" t="s">
        <v>1119</v>
      </c>
      <c r="C535" s="3" t="s">
        <v>1117</v>
      </c>
      <c r="D535" s="3" t="s">
        <v>1126</v>
      </c>
      <c r="E535">
        <f t="shared" si="48"/>
        <v>470</v>
      </c>
      <c r="F535">
        <f t="shared" si="49"/>
        <v>470</v>
      </c>
      <c r="G535" t="str">
        <f t="shared" si="50"/>
        <v>High</v>
      </c>
      <c r="H535" t="str">
        <f t="shared" si="51"/>
        <v>BT30554 - Large</v>
      </c>
      <c r="I535" s="2">
        <f t="shared" ca="1" si="52"/>
        <v>45912</v>
      </c>
      <c r="J535" s="5">
        <f t="shared" ca="1" si="53"/>
        <v>45912.61632951389</v>
      </c>
      <c r="K535" t="str">
        <f>VLOOKUP(A535,'Assurance data'!A535:D9668,4,FALSE)</f>
        <v>Large</v>
      </c>
    </row>
    <row r="536" spans="1:11" x14ac:dyDescent="0.35">
      <c r="A536" s="3" t="s">
        <v>575</v>
      </c>
      <c r="B536" s="3" t="s">
        <v>1119</v>
      </c>
      <c r="C536" s="3" t="s">
        <v>1117</v>
      </c>
      <c r="D536" s="3" t="s">
        <v>1124</v>
      </c>
      <c r="E536">
        <f t="shared" si="48"/>
        <v>400</v>
      </c>
      <c r="F536">
        <f t="shared" si="49"/>
        <v>400</v>
      </c>
      <c r="G536" t="str">
        <f t="shared" si="50"/>
        <v>High</v>
      </c>
      <c r="H536" t="str">
        <f t="shared" si="51"/>
        <v>VP57424 - Small</v>
      </c>
      <c r="I536" s="2">
        <f t="shared" ca="1" si="52"/>
        <v>45912</v>
      </c>
      <c r="J536" s="5">
        <f t="shared" ca="1" si="53"/>
        <v>45912.61632951389</v>
      </c>
      <c r="K536" t="str">
        <f>VLOOKUP(A536,'Assurance data'!A536:D9669,4,FALSE)</f>
        <v>Small</v>
      </c>
    </row>
    <row r="537" spans="1:11" x14ac:dyDescent="0.35">
      <c r="A537" s="3" t="s">
        <v>576</v>
      </c>
      <c r="B537" s="3" t="s">
        <v>1120</v>
      </c>
      <c r="C537" s="3" t="s">
        <v>1122</v>
      </c>
      <c r="D537" s="3" t="s">
        <v>1118</v>
      </c>
      <c r="E537">
        <f t="shared" si="48"/>
        <v>305</v>
      </c>
      <c r="F537">
        <f t="shared" si="49"/>
        <v>305</v>
      </c>
      <c r="G537" t="str">
        <f t="shared" si="50"/>
        <v>High</v>
      </c>
      <c r="H537" t="str">
        <f t="shared" si="51"/>
        <v>VU19243 - Medsize</v>
      </c>
      <c r="I537" s="2">
        <f t="shared" ca="1" si="52"/>
        <v>45912</v>
      </c>
      <c r="J537" s="5">
        <f t="shared" ca="1" si="53"/>
        <v>45912.61632951389</v>
      </c>
      <c r="K537" t="str">
        <f>VLOOKUP(A537,'Assurance data'!A537:D9670,4,FALSE)</f>
        <v>Medsize</v>
      </c>
    </row>
    <row r="538" spans="1:11" x14ac:dyDescent="0.35">
      <c r="A538" s="3" t="s">
        <v>577</v>
      </c>
      <c r="B538" s="3" t="s">
        <v>1116</v>
      </c>
      <c r="C538" s="3" t="s">
        <v>1121</v>
      </c>
      <c r="D538" s="3" t="s">
        <v>1118</v>
      </c>
      <c r="E538">
        <f t="shared" si="48"/>
        <v>220</v>
      </c>
      <c r="F538">
        <f t="shared" si="49"/>
        <v>220</v>
      </c>
      <c r="G538" t="str">
        <f t="shared" si="50"/>
        <v>Normal</v>
      </c>
      <c r="H538" t="str">
        <f t="shared" si="51"/>
        <v>TA82973 - Medsize</v>
      </c>
      <c r="I538" s="2">
        <f t="shared" ca="1" si="52"/>
        <v>45912</v>
      </c>
      <c r="J538" s="5">
        <f t="shared" ca="1" si="53"/>
        <v>45912.61632951389</v>
      </c>
      <c r="K538" t="str">
        <f>VLOOKUP(A538,'Assurance data'!A538:D9671,4,FALSE)</f>
        <v>Medsize</v>
      </c>
    </row>
    <row r="539" spans="1:11" x14ac:dyDescent="0.35">
      <c r="A539" s="3" t="s">
        <v>578</v>
      </c>
      <c r="B539" s="3" t="s">
        <v>1119</v>
      </c>
      <c r="C539" s="3" t="s">
        <v>1121</v>
      </c>
      <c r="D539" s="3" t="s">
        <v>1118</v>
      </c>
      <c r="E539">
        <f t="shared" si="48"/>
        <v>420</v>
      </c>
      <c r="F539">
        <f t="shared" si="49"/>
        <v>420</v>
      </c>
      <c r="G539" t="str">
        <f t="shared" si="50"/>
        <v>High</v>
      </c>
      <c r="H539" t="str">
        <f t="shared" si="51"/>
        <v>GK71720 - Medsize</v>
      </c>
      <c r="I539" s="2">
        <f t="shared" ca="1" si="52"/>
        <v>45912</v>
      </c>
      <c r="J539" s="5">
        <f t="shared" ca="1" si="53"/>
        <v>45912.61632951389</v>
      </c>
      <c r="K539" t="str">
        <f>VLOOKUP(A539,'Assurance data'!A539:D9672,4,FALSE)</f>
        <v>Medsize</v>
      </c>
    </row>
    <row r="540" spans="1:11" x14ac:dyDescent="0.35">
      <c r="A540" s="3" t="s">
        <v>579</v>
      </c>
      <c r="B540" s="3" t="s">
        <v>1116</v>
      </c>
      <c r="C540" s="3" t="s">
        <v>1117</v>
      </c>
      <c r="D540" s="3" t="s">
        <v>1118</v>
      </c>
      <c r="E540">
        <f t="shared" si="48"/>
        <v>230</v>
      </c>
      <c r="F540">
        <f t="shared" si="49"/>
        <v>230</v>
      </c>
      <c r="G540" t="str">
        <f t="shared" si="50"/>
        <v>Normal</v>
      </c>
      <c r="H540" t="str">
        <f t="shared" si="51"/>
        <v>OQ61223 - Medsize</v>
      </c>
      <c r="I540" s="2">
        <f t="shared" ca="1" si="52"/>
        <v>45912</v>
      </c>
      <c r="J540" s="5">
        <f t="shared" ca="1" si="53"/>
        <v>45912.61632951389</v>
      </c>
      <c r="K540" t="str">
        <f>VLOOKUP(A540,'Assurance data'!A540:D9673,4,FALSE)</f>
        <v>Medsize</v>
      </c>
    </row>
    <row r="541" spans="1:11" x14ac:dyDescent="0.35">
      <c r="A541" s="3" t="s">
        <v>580</v>
      </c>
      <c r="B541" s="3" t="s">
        <v>1116</v>
      </c>
      <c r="C541" s="3" t="s">
        <v>1121</v>
      </c>
      <c r="D541" s="3" t="s">
        <v>1118</v>
      </c>
      <c r="E541">
        <f t="shared" si="48"/>
        <v>220</v>
      </c>
      <c r="F541">
        <f t="shared" si="49"/>
        <v>220</v>
      </c>
      <c r="G541" t="str">
        <f t="shared" si="50"/>
        <v>Normal</v>
      </c>
      <c r="H541" t="str">
        <f t="shared" si="51"/>
        <v>LL62746 - Medsize</v>
      </c>
      <c r="I541" s="2">
        <f t="shared" ca="1" si="52"/>
        <v>45912</v>
      </c>
      <c r="J541" s="5">
        <f t="shared" ca="1" si="53"/>
        <v>45912.61632951389</v>
      </c>
      <c r="K541" t="str">
        <f>VLOOKUP(A541,'Assurance data'!A541:D9674,4,FALSE)</f>
        <v>Medsize</v>
      </c>
    </row>
    <row r="542" spans="1:11" x14ac:dyDescent="0.35">
      <c r="A542" s="3" t="s">
        <v>581</v>
      </c>
      <c r="B542" s="3" t="s">
        <v>1116</v>
      </c>
      <c r="C542" s="3" t="s">
        <v>1122</v>
      </c>
      <c r="D542" s="3" t="s">
        <v>1118</v>
      </c>
      <c r="E542">
        <f t="shared" si="48"/>
        <v>210</v>
      </c>
      <c r="F542">
        <f t="shared" si="49"/>
        <v>210</v>
      </c>
      <c r="G542" t="str">
        <f t="shared" si="50"/>
        <v>Normal</v>
      </c>
      <c r="H542" t="str">
        <f t="shared" si="51"/>
        <v>JQ56711 - Medsize</v>
      </c>
      <c r="I542" s="2">
        <f t="shared" ca="1" si="52"/>
        <v>45912</v>
      </c>
      <c r="J542" s="5">
        <f t="shared" ca="1" si="53"/>
        <v>45912.61632951389</v>
      </c>
      <c r="K542" t="str">
        <f>VLOOKUP(A542,'Assurance data'!A542:D9675,4,FALSE)</f>
        <v>Medsize</v>
      </c>
    </row>
    <row r="543" spans="1:11" x14ac:dyDescent="0.35">
      <c r="A543" s="3" t="s">
        <v>582</v>
      </c>
      <c r="B543" s="3" t="s">
        <v>1116</v>
      </c>
      <c r="C543" s="3" t="s">
        <v>1122</v>
      </c>
      <c r="D543" s="3" t="s">
        <v>1118</v>
      </c>
      <c r="E543">
        <f t="shared" si="48"/>
        <v>210</v>
      </c>
      <c r="F543">
        <f t="shared" si="49"/>
        <v>210</v>
      </c>
      <c r="G543" t="str">
        <f t="shared" si="50"/>
        <v>Normal</v>
      </c>
      <c r="H543" t="str">
        <f t="shared" si="51"/>
        <v>AW77988 - Medsize</v>
      </c>
      <c r="I543" s="2">
        <f t="shared" ca="1" si="52"/>
        <v>45912</v>
      </c>
      <c r="J543" s="5">
        <f t="shared" ca="1" si="53"/>
        <v>45912.61632951389</v>
      </c>
      <c r="K543" t="str">
        <f>VLOOKUP(A543,'Assurance data'!A543:D9676,4,FALSE)</f>
        <v>Medsize</v>
      </c>
    </row>
    <row r="544" spans="1:11" x14ac:dyDescent="0.35">
      <c r="A544" s="3" t="s">
        <v>1157</v>
      </c>
      <c r="B544" s="3" t="s">
        <v>1116</v>
      </c>
      <c r="C544" s="3" t="s">
        <v>1123</v>
      </c>
      <c r="D544" s="3" t="s">
        <v>1118</v>
      </c>
      <c r="E544">
        <f t="shared" si="48"/>
        <v>240.00000000000003</v>
      </c>
      <c r="F544">
        <f t="shared" si="49"/>
        <v>240</v>
      </c>
      <c r="G544" t="str">
        <f t="shared" si="50"/>
        <v>Normal</v>
      </c>
      <c r="H544" t="str">
        <f t="shared" si="51"/>
        <v>HF75891 - Medsize</v>
      </c>
      <c r="I544" s="2">
        <f t="shared" ca="1" si="52"/>
        <v>45912</v>
      </c>
      <c r="J544" s="5">
        <f t="shared" ca="1" si="53"/>
        <v>45912.61632951389</v>
      </c>
      <c r="K544" t="str">
        <f>VLOOKUP(A544,'Assurance data'!A544:D9677,4,FALSE)</f>
        <v>Medsize</v>
      </c>
    </row>
    <row r="545" spans="1:11" x14ac:dyDescent="0.35">
      <c r="A545" s="3" t="s">
        <v>584</v>
      </c>
      <c r="B545" s="3" t="s">
        <v>1119</v>
      </c>
      <c r="C545" s="3" t="s">
        <v>1121</v>
      </c>
      <c r="D545" s="3" t="s">
        <v>1118</v>
      </c>
      <c r="E545">
        <f t="shared" si="48"/>
        <v>420</v>
      </c>
      <c r="F545">
        <f t="shared" si="49"/>
        <v>420</v>
      </c>
      <c r="G545" t="str">
        <f t="shared" si="50"/>
        <v>High</v>
      </c>
      <c r="H545" t="str">
        <f t="shared" si="51"/>
        <v>MY97912 - Medsize</v>
      </c>
      <c r="I545" s="2">
        <f t="shared" ca="1" si="52"/>
        <v>45912</v>
      </c>
      <c r="J545" s="5">
        <f t="shared" ca="1" si="53"/>
        <v>45912.61632951389</v>
      </c>
      <c r="K545" t="str">
        <f>VLOOKUP(A545,'Assurance data'!A545:D9678,4,FALSE)</f>
        <v>Medsize</v>
      </c>
    </row>
    <row r="546" spans="1:11" x14ac:dyDescent="0.35">
      <c r="A546" s="3" t="s">
        <v>585</v>
      </c>
      <c r="B546" s="3" t="s">
        <v>1120</v>
      </c>
      <c r="C546" s="3" t="s">
        <v>1117</v>
      </c>
      <c r="D546" s="3" t="s">
        <v>1124</v>
      </c>
      <c r="E546">
        <f t="shared" si="48"/>
        <v>295</v>
      </c>
      <c r="F546">
        <f t="shared" si="49"/>
        <v>295</v>
      </c>
      <c r="G546" t="str">
        <f t="shared" si="50"/>
        <v>Normal</v>
      </c>
      <c r="H546" t="str">
        <f t="shared" si="51"/>
        <v>IB87349 - Small</v>
      </c>
      <c r="I546" s="2">
        <f t="shared" ca="1" si="52"/>
        <v>45912</v>
      </c>
      <c r="J546" s="5">
        <f t="shared" ca="1" si="53"/>
        <v>45912.61632951389</v>
      </c>
      <c r="K546" t="str">
        <f>VLOOKUP(A546,'Assurance data'!A546:D9679,4,FALSE)</f>
        <v>Small</v>
      </c>
    </row>
    <row r="547" spans="1:11" x14ac:dyDescent="0.35">
      <c r="A547" s="3" t="s">
        <v>586</v>
      </c>
      <c r="B547" s="3" t="s">
        <v>1116</v>
      </c>
      <c r="C547" s="3" t="s">
        <v>1117</v>
      </c>
      <c r="D547" s="3" t="s">
        <v>1124</v>
      </c>
      <c r="E547">
        <f t="shared" si="48"/>
        <v>190</v>
      </c>
      <c r="F547">
        <f t="shared" si="49"/>
        <v>190</v>
      </c>
      <c r="G547" t="str">
        <f t="shared" si="50"/>
        <v>Normal</v>
      </c>
      <c r="H547" t="str">
        <f t="shared" si="51"/>
        <v>AW73065 - Small</v>
      </c>
      <c r="I547" s="2">
        <f t="shared" ca="1" si="52"/>
        <v>45912</v>
      </c>
      <c r="J547" s="5">
        <f t="shared" ca="1" si="53"/>
        <v>45912.61632951389</v>
      </c>
      <c r="K547" t="str">
        <f>VLOOKUP(A547,'Assurance data'!A547:D9680,4,FALSE)</f>
        <v>Small</v>
      </c>
    </row>
    <row r="548" spans="1:11" x14ac:dyDescent="0.35">
      <c r="A548" s="3" t="s">
        <v>1158</v>
      </c>
      <c r="B548" s="3" t="s">
        <v>1116</v>
      </c>
      <c r="C548" s="3" t="s">
        <v>1117</v>
      </c>
      <c r="D548" s="3" t="s">
        <v>1118</v>
      </c>
      <c r="E548">
        <f t="shared" si="48"/>
        <v>230</v>
      </c>
      <c r="F548">
        <f t="shared" si="49"/>
        <v>230</v>
      </c>
      <c r="G548" t="str">
        <f t="shared" si="50"/>
        <v>Normal</v>
      </c>
      <c r="H548" t="str">
        <f t="shared" si="51"/>
        <v>HI74419 - Medsize</v>
      </c>
      <c r="I548" s="2">
        <f t="shared" ca="1" si="52"/>
        <v>45912</v>
      </c>
      <c r="J548" s="5">
        <f t="shared" ca="1" si="53"/>
        <v>45912.61632951389</v>
      </c>
      <c r="K548" t="str">
        <f>VLOOKUP(A548,'Assurance data'!A548:D9681,4,FALSE)</f>
        <v>Medsize</v>
      </c>
    </row>
    <row r="549" spans="1:11" x14ac:dyDescent="0.35">
      <c r="A549" s="3" t="s">
        <v>588</v>
      </c>
      <c r="B549" s="3" t="s">
        <v>1119</v>
      </c>
      <c r="C549" s="3" t="s">
        <v>1122</v>
      </c>
      <c r="D549" s="3" t="s">
        <v>1118</v>
      </c>
      <c r="E549">
        <f t="shared" si="48"/>
        <v>400</v>
      </c>
      <c r="F549">
        <f t="shared" si="49"/>
        <v>400</v>
      </c>
      <c r="G549" t="str">
        <f t="shared" si="50"/>
        <v>High</v>
      </c>
      <c r="H549" t="str">
        <f t="shared" si="51"/>
        <v>PX70175 - Medsize</v>
      </c>
      <c r="I549" s="2">
        <f t="shared" ca="1" si="52"/>
        <v>45912</v>
      </c>
      <c r="J549" s="5">
        <f t="shared" ca="1" si="53"/>
        <v>45912.61632951389</v>
      </c>
      <c r="K549" t="str">
        <f>VLOOKUP(A549,'Assurance data'!A549:D9682,4,FALSE)</f>
        <v>Medsize</v>
      </c>
    </row>
    <row r="550" spans="1:11" x14ac:dyDescent="0.35">
      <c r="A550" s="3" t="s">
        <v>589</v>
      </c>
      <c r="B550" s="3" t="s">
        <v>1116</v>
      </c>
      <c r="C550" s="3" t="s">
        <v>1117</v>
      </c>
      <c r="D550" s="3" t="s">
        <v>1124</v>
      </c>
      <c r="E550">
        <f t="shared" si="48"/>
        <v>190</v>
      </c>
      <c r="F550">
        <f t="shared" si="49"/>
        <v>190</v>
      </c>
      <c r="G550" t="str">
        <f t="shared" si="50"/>
        <v>Normal</v>
      </c>
      <c r="H550" t="str">
        <f t="shared" si="51"/>
        <v>KF75098 - Small</v>
      </c>
      <c r="I550" s="2">
        <f t="shared" ca="1" si="52"/>
        <v>45912</v>
      </c>
      <c r="J550" s="5">
        <f t="shared" ca="1" si="53"/>
        <v>45912.61632951389</v>
      </c>
      <c r="K550" t="str">
        <f>VLOOKUP(A550,'Assurance data'!A550:D9683,4,FALSE)</f>
        <v>Small</v>
      </c>
    </row>
    <row r="551" spans="1:11" x14ac:dyDescent="0.35">
      <c r="A551" s="3" t="s">
        <v>590</v>
      </c>
      <c r="B551" s="3" t="s">
        <v>1116</v>
      </c>
      <c r="C551" s="3" t="s">
        <v>1117</v>
      </c>
      <c r="D551" s="3" t="s">
        <v>1118</v>
      </c>
      <c r="E551">
        <f t="shared" si="48"/>
        <v>230</v>
      </c>
      <c r="F551">
        <f t="shared" si="49"/>
        <v>230</v>
      </c>
      <c r="G551" t="str">
        <f t="shared" si="50"/>
        <v>Normal</v>
      </c>
      <c r="H551" t="str">
        <f t="shared" si="51"/>
        <v>IS50283 - Medsize</v>
      </c>
      <c r="I551" s="2">
        <f t="shared" ca="1" si="52"/>
        <v>45912</v>
      </c>
      <c r="J551" s="5">
        <f t="shared" ca="1" si="53"/>
        <v>45912.61632951389</v>
      </c>
      <c r="K551" t="str">
        <f>VLOOKUP(A551,'Assurance data'!A551:D9684,4,FALSE)</f>
        <v>Medsize</v>
      </c>
    </row>
    <row r="552" spans="1:11" x14ac:dyDescent="0.35">
      <c r="A552" s="3" t="s">
        <v>591</v>
      </c>
      <c r="B552" s="3" t="s">
        <v>1116</v>
      </c>
      <c r="C552" s="3" t="s">
        <v>1122</v>
      </c>
      <c r="D552" s="3" t="s">
        <v>1118</v>
      </c>
      <c r="E552">
        <f t="shared" si="48"/>
        <v>210</v>
      </c>
      <c r="F552">
        <f t="shared" si="49"/>
        <v>210</v>
      </c>
      <c r="G552" t="str">
        <f t="shared" si="50"/>
        <v>Normal</v>
      </c>
      <c r="H552" t="str">
        <f t="shared" si="51"/>
        <v>MY64920 - Medsize</v>
      </c>
      <c r="I552" s="2">
        <f t="shared" ca="1" si="52"/>
        <v>45912</v>
      </c>
      <c r="J552" s="5">
        <f t="shared" ca="1" si="53"/>
        <v>45912.61632951389</v>
      </c>
      <c r="K552" t="str">
        <f>VLOOKUP(A552,'Assurance data'!A552:D9685,4,FALSE)</f>
        <v>Medsize</v>
      </c>
    </row>
    <row r="553" spans="1:11" x14ac:dyDescent="0.35">
      <c r="A553" s="3" t="s">
        <v>592</v>
      </c>
      <c r="B553" s="3" t="s">
        <v>1119</v>
      </c>
      <c r="C553" s="3" t="s">
        <v>1123</v>
      </c>
      <c r="D553" s="3" t="s">
        <v>1118</v>
      </c>
      <c r="E553">
        <f t="shared" si="48"/>
        <v>460.00000000000006</v>
      </c>
      <c r="F553">
        <f t="shared" si="49"/>
        <v>460</v>
      </c>
      <c r="G553" t="str">
        <f t="shared" si="50"/>
        <v>High</v>
      </c>
      <c r="H553" t="str">
        <f t="shared" si="51"/>
        <v>KN34250 - Medsize</v>
      </c>
      <c r="I553" s="2">
        <f t="shared" ca="1" si="52"/>
        <v>45912</v>
      </c>
      <c r="J553" s="5">
        <f t="shared" ca="1" si="53"/>
        <v>45912.61632951389</v>
      </c>
      <c r="K553" t="str">
        <f>VLOOKUP(A553,'Assurance data'!A553:D9686,4,FALSE)</f>
        <v>Medsize</v>
      </c>
    </row>
    <row r="554" spans="1:11" x14ac:dyDescent="0.35">
      <c r="A554" s="3" t="s">
        <v>593</v>
      </c>
      <c r="B554" s="3" t="s">
        <v>1116</v>
      </c>
      <c r="C554" s="3" t="s">
        <v>1123</v>
      </c>
      <c r="D554" s="3" t="s">
        <v>1126</v>
      </c>
      <c r="E554">
        <f t="shared" si="48"/>
        <v>270</v>
      </c>
      <c r="F554">
        <f t="shared" si="49"/>
        <v>270</v>
      </c>
      <c r="G554" t="str">
        <f t="shared" si="50"/>
        <v>Normal</v>
      </c>
      <c r="H554" t="str">
        <f t="shared" si="51"/>
        <v>GN46207 - Large</v>
      </c>
      <c r="I554" s="2">
        <f t="shared" ca="1" si="52"/>
        <v>45912</v>
      </c>
      <c r="J554" s="5">
        <f t="shared" ca="1" si="53"/>
        <v>45912.61632951389</v>
      </c>
      <c r="K554" t="str">
        <f>VLOOKUP(A554,'Assurance data'!A554:D9687,4,FALSE)</f>
        <v>Large</v>
      </c>
    </row>
    <row r="555" spans="1:11" x14ac:dyDescent="0.35">
      <c r="A555" s="3" t="s">
        <v>594</v>
      </c>
      <c r="B555" s="3" t="s">
        <v>1116</v>
      </c>
      <c r="C555" s="3" t="s">
        <v>1122</v>
      </c>
      <c r="D555" s="3" t="s">
        <v>1118</v>
      </c>
      <c r="E555">
        <f t="shared" si="48"/>
        <v>210</v>
      </c>
      <c r="F555">
        <f t="shared" si="49"/>
        <v>210</v>
      </c>
      <c r="G555" t="str">
        <f t="shared" si="50"/>
        <v>Normal</v>
      </c>
      <c r="H555" t="str">
        <f t="shared" si="51"/>
        <v>KL57176 - Medsize</v>
      </c>
      <c r="I555" s="2">
        <f t="shared" ca="1" si="52"/>
        <v>45912</v>
      </c>
      <c r="J555" s="5">
        <f t="shared" ca="1" si="53"/>
        <v>45912.61632951389</v>
      </c>
      <c r="K555" t="str">
        <f>VLOOKUP(A555,'Assurance data'!A555:D9688,4,FALSE)</f>
        <v>Medsize</v>
      </c>
    </row>
    <row r="556" spans="1:11" x14ac:dyDescent="0.35">
      <c r="A556" s="3" t="s">
        <v>595</v>
      </c>
      <c r="B556" s="3" t="s">
        <v>1119</v>
      </c>
      <c r="C556" s="3" t="s">
        <v>1123</v>
      </c>
      <c r="D556" s="3" t="s">
        <v>1118</v>
      </c>
      <c r="E556">
        <f t="shared" si="48"/>
        <v>460.00000000000006</v>
      </c>
      <c r="F556">
        <f t="shared" si="49"/>
        <v>460</v>
      </c>
      <c r="G556" t="str">
        <f t="shared" si="50"/>
        <v>High</v>
      </c>
      <c r="H556" t="str">
        <f t="shared" si="51"/>
        <v>MN94234 - Medsize</v>
      </c>
      <c r="I556" s="2">
        <f t="shared" ca="1" si="52"/>
        <v>45912</v>
      </c>
      <c r="J556" s="5">
        <f t="shared" ca="1" si="53"/>
        <v>45912.61632951389</v>
      </c>
      <c r="K556" t="str">
        <f>VLOOKUP(A556,'Assurance data'!A556:D9689,4,FALSE)</f>
        <v>Medsize</v>
      </c>
    </row>
    <row r="557" spans="1:11" x14ac:dyDescent="0.35">
      <c r="A557" s="3" t="s">
        <v>596</v>
      </c>
      <c r="B557" s="3" t="s">
        <v>1116</v>
      </c>
      <c r="C557" s="3" t="s">
        <v>1117</v>
      </c>
      <c r="D557" s="3" t="s">
        <v>1118</v>
      </c>
      <c r="E557">
        <f t="shared" si="48"/>
        <v>230</v>
      </c>
      <c r="F557">
        <f t="shared" si="49"/>
        <v>230</v>
      </c>
      <c r="G557" t="str">
        <f t="shared" si="50"/>
        <v>Normal</v>
      </c>
      <c r="H557" t="str">
        <f t="shared" si="51"/>
        <v>JY90595 - Medsize</v>
      </c>
      <c r="I557" s="2">
        <f t="shared" ca="1" si="52"/>
        <v>45912</v>
      </c>
      <c r="J557" s="5">
        <f t="shared" ca="1" si="53"/>
        <v>45912.61632951389</v>
      </c>
      <c r="K557" t="str">
        <f>VLOOKUP(A557,'Assurance data'!A557:D9690,4,FALSE)</f>
        <v>Medsize</v>
      </c>
    </row>
    <row r="558" spans="1:11" x14ac:dyDescent="0.35">
      <c r="A558" s="3" t="s">
        <v>597</v>
      </c>
      <c r="B558" s="3" t="s">
        <v>1116</v>
      </c>
      <c r="C558" s="3" t="s">
        <v>1123</v>
      </c>
      <c r="D558" s="3" t="s">
        <v>1118</v>
      </c>
      <c r="E558">
        <f t="shared" si="48"/>
        <v>240.00000000000003</v>
      </c>
      <c r="F558">
        <f t="shared" si="49"/>
        <v>240</v>
      </c>
      <c r="G558" t="str">
        <f t="shared" si="50"/>
        <v>Normal</v>
      </c>
      <c r="H558" t="str">
        <f t="shared" si="51"/>
        <v>HK26543 - Medsize</v>
      </c>
      <c r="I558" s="2">
        <f t="shared" ca="1" si="52"/>
        <v>45912</v>
      </c>
      <c r="J558" s="5">
        <f t="shared" ca="1" si="53"/>
        <v>45912.61632951389</v>
      </c>
      <c r="K558" t="str">
        <f>VLOOKUP(A558,'Assurance data'!A558:D9691,4,FALSE)</f>
        <v>Medsize</v>
      </c>
    </row>
    <row r="559" spans="1:11" x14ac:dyDescent="0.35">
      <c r="A559" s="3" t="s">
        <v>598</v>
      </c>
      <c r="B559" s="3" t="s">
        <v>1119</v>
      </c>
      <c r="C559" s="3" t="s">
        <v>1123</v>
      </c>
      <c r="D559" s="3" t="s">
        <v>1118</v>
      </c>
      <c r="E559">
        <f t="shared" si="48"/>
        <v>460.00000000000006</v>
      </c>
      <c r="F559">
        <f t="shared" si="49"/>
        <v>460</v>
      </c>
      <c r="G559" t="str">
        <f t="shared" si="50"/>
        <v>High</v>
      </c>
      <c r="H559" t="str">
        <f t="shared" si="51"/>
        <v>PN86062 - Medsize</v>
      </c>
      <c r="I559" s="2">
        <f t="shared" ca="1" si="52"/>
        <v>45912</v>
      </c>
      <c r="J559" s="5">
        <f t="shared" ca="1" si="53"/>
        <v>45912.61632951389</v>
      </c>
      <c r="K559" t="str">
        <f>VLOOKUP(A559,'Assurance data'!A559:D9692,4,FALSE)</f>
        <v>Medsize</v>
      </c>
    </row>
    <row r="560" spans="1:11" x14ac:dyDescent="0.35">
      <c r="A560" s="3" t="s">
        <v>599</v>
      </c>
      <c r="B560" s="3" t="s">
        <v>1116</v>
      </c>
      <c r="C560" s="3" t="s">
        <v>1123</v>
      </c>
      <c r="D560" s="3" t="s">
        <v>1124</v>
      </c>
      <c r="E560">
        <f t="shared" si="48"/>
        <v>200.00000000000003</v>
      </c>
      <c r="F560">
        <f t="shared" si="49"/>
        <v>200</v>
      </c>
      <c r="G560" t="str">
        <f t="shared" si="50"/>
        <v>Normal</v>
      </c>
      <c r="H560" t="str">
        <f t="shared" si="51"/>
        <v>VW27730 - Small</v>
      </c>
      <c r="I560" s="2">
        <f t="shared" ca="1" si="52"/>
        <v>45912</v>
      </c>
      <c r="J560" s="5">
        <f t="shared" ca="1" si="53"/>
        <v>45912.61632951389</v>
      </c>
      <c r="K560" t="str">
        <f>VLOOKUP(A560,'Assurance data'!A560:D9693,4,FALSE)</f>
        <v>Small</v>
      </c>
    </row>
    <row r="561" spans="1:11" x14ac:dyDescent="0.35">
      <c r="A561" s="3" t="s">
        <v>600</v>
      </c>
      <c r="B561" s="3" t="s">
        <v>1120</v>
      </c>
      <c r="C561" s="3" t="s">
        <v>1123</v>
      </c>
      <c r="D561" s="3" t="s">
        <v>1124</v>
      </c>
      <c r="E561">
        <f t="shared" si="48"/>
        <v>310</v>
      </c>
      <c r="F561">
        <f t="shared" si="49"/>
        <v>310</v>
      </c>
      <c r="G561" t="str">
        <f t="shared" si="50"/>
        <v>High</v>
      </c>
      <c r="H561" t="str">
        <f t="shared" si="51"/>
        <v>SH55671 - Small</v>
      </c>
      <c r="I561" s="2">
        <f t="shared" ca="1" si="52"/>
        <v>45912</v>
      </c>
      <c r="J561" s="5">
        <f t="shared" ca="1" si="53"/>
        <v>45912.61632951389</v>
      </c>
      <c r="K561" t="str">
        <f>VLOOKUP(A561,'Assurance data'!A561:D9694,4,FALSE)</f>
        <v>Small</v>
      </c>
    </row>
    <row r="562" spans="1:11" x14ac:dyDescent="0.35">
      <c r="A562" s="3" t="s">
        <v>601</v>
      </c>
      <c r="B562" s="3" t="s">
        <v>1116</v>
      </c>
      <c r="C562" s="3" t="s">
        <v>1117</v>
      </c>
      <c r="D562" s="3" t="s">
        <v>1124</v>
      </c>
      <c r="E562">
        <f t="shared" si="48"/>
        <v>190</v>
      </c>
      <c r="F562">
        <f t="shared" si="49"/>
        <v>190</v>
      </c>
      <c r="G562" t="str">
        <f t="shared" si="50"/>
        <v>Normal</v>
      </c>
      <c r="H562" t="str">
        <f t="shared" si="51"/>
        <v>MO56878 - Small</v>
      </c>
      <c r="I562" s="2">
        <f t="shared" ca="1" si="52"/>
        <v>45912</v>
      </c>
      <c r="J562" s="5">
        <f t="shared" ca="1" si="53"/>
        <v>45912.61632951389</v>
      </c>
      <c r="K562" t="str">
        <f>VLOOKUP(A562,'Assurance data'!A562:D9695,4,FALSE)</f>
        <v>Small</v>
      </c>
    </row>
    <row r="563" spans="1:11" x14ac:dyDescent="0.35">
      <c r="A563" s="3" t="s">
        <v>1159</v>
      </c>
      <c r="B563" s="3" t="s">
        <v>1116</v>
      </c>
      <c r="C563" s="3" t="s">
        <v>1117</v>
      </c>
      <c r="D563" s="3" t="s">
        <v>1118</v>
      </c>
      <c r="E563">
        <f t="shared" si="48"/>
        <v>230</v>
      </c>
      <c r="F563">
        <f t="shared" si="49"/>
        <v>230</v>
      </c>
      <c r="G563" t="str">
        <f t="shared" si="50"/>
        <v>Normal</v>
      </c>
      <c r="H563" t="str">
        <f t="shared" si="51"/>
        <v>QP80741 - Medsize</v>
      </c>
      <c r="I563" s="2">
        <f t="shared" ca="1" si="52"/>
        <v>45912</v>
      </c>
      <c r="J563" s="5">
        <f t="shared" ca="1" si="53"/>
        <v>45912.61632951389</v>
      </c>
      <c r="K563" t="str">
        <f>VLOOKUP(A563,'Assurance data'!A563:D9696,4,FALSE)</f>
        <v>Medsize</v>
      </c>
    </row>
    <row r="564" spans="1:11" x14ac:dyDescent="0.35">
      <c r="A564" s="3" t="s">
        <v>603</v>
      </c>
      <c r="B564" s="3" t="s">
        <v>1120</v>
      </c>
      <c r="C564" s="3" t="s">
        <v>1117</v>
      </c>
      <c r="D564" s="3" t="s">
        <v>1124</v>
      </c>
      <c r="E564">
        <f t="shared" si="48"/>
        <v>295</v>
      </c>
      <c r="F564">
        <f t="shared" si="49"/>
        <v>295</v>
      </c>
      <c r="G564" t="str">
        <f t="shared" si="50"/>
        <v>Normal</v>
      </c>
      <c r="H564" t="str">
        <f t="shared" si="51"/>
        <v>SV35618 - Small</v>
      </c>
      <c r="I564" s="2">
        <f t="shared" ca="1" si="52"/>
        <v>45912</v>
      </c>
      <c r="J564" s="5">
        <f t="shared" ca="1" si="53"/>
        <v>45912.61632951389</v>
      </c>
      <c r="K564" t="str">
        <f>VLOOKUP(A564,'Assurance data'!A564:D9697,4,FALSE)</f>
        <v>Small</v>
      </c>
    </row>
    <row r="565" spans="1:11" x14ac:dyDescent="0.35">
      <c r="A565" s="3" t="s">
        <v>604</v>
      </c>
      <c r="B565" s="3" t="s">
        <v>1119</v>
      </c>
      <c r="C565" s="3" t="s">
        <v>1123</v>
      </c>
      <c r="D565" s="3" t="s">
        <v>1118</v>
      </c>
      <c r="E565">
        <f t="shared" si="48"/>
        <v>460.00000000000006</v>
      </c>
      <c r="F565">
        <f t="shared" si="49"/>
        <v>460</v>
      </c>
      <c r="G565" t="str">
        <f t="shared" si="50"/>
        <v>High</v>
      </c>
      <c r="H565" t="str">
        <f t="shared" si="51"/>
        <v>RX12347 - Medsize</v>
      </c>
      <c r="I565" s="2">
        <f t="shared" ca="1" si="52"/>
        <v>45912</v>
      </c>
      <c r="J565" s="5">
        <f t="shared" ca="1" si="53"/>
        <v>45912.61632951389</v>
      </c>
      <c r="K565" t="str">
        <f>VLOOKUP(A565,'Assurance data'!A565:D9698,4,FALSE)</f>
        <v>Medsize</v>
      </c>
    </row>
    <row r="566" spans="1:11" x14ac:dyDescent="0.35">
      <c r="A566" s="3" t="s">
        <v>605</v>
      </c>
      <c r="B566" s="3" t="s">
        <v>1119</v>
      </c>
      <c r="C566" s="3" t="s">
        <v>1123</v>
      </c>
      <c r="D566" s="3" t="s">
        <v>1118</v>
      </c>
      <c r="E566">
        <f t="shared" si="48"/>
        <v>460.00000000000006</v>
      </c>
      <c r="F566">
        <f t="shared" si="49"/>
        <v>460</v>
      </c>
      <c r="G566" t="str">
        <f t="shared" si="50"/>
        <v>High</v>
      </c>
      <c r="H566" t="str">
        <f t="shared" si="51"/>
        <v>FR55658 - Medsize</v>
      </c>
      <c r="I566" s="2">
        <f t="shared" ca="1" si="52"/>
        <v>45912</v>
      </c>
      <c r="J566" s="5">
        <f t="shared" ca="1" si="53"/>
        <v>45912.61632951389</v>
      </c>
      <c r="K566" t="str">
        <f>VLOOKUP(A566,'Assurance data'!A566:D9699,4,FALSE)</f>
        <v>Medsize</v>
      </c>
    </row>
    <row r="567" spans="1:11" x14ac:dyDescent="0.35">
      <c r="A567" s="3" t="s">
        <v>606</v>
      </c>
      <c r="B567" s="3" t="s">
        <v>1116</v>
      </c>
      <c r="C567" s="3" t="s">
        <v>1121</v>
      </c>
      <c r="D567" s="3" t="s">
        <v>1118</v>
      </c>
      <c r="E567">
        <f t="shared" si="48"/>
        <v>220</v>
      </c>
      <c r="F567">
        <f t="shared" si="49"/>
        <v>220</v>
      </c>
      <c r="G567" t="str">
        <f t="shared" si="50"/>
        <v>Normal</v>
      </c>
      <c r="H567" t="str">
        <f t="shared" si="51"/>
        <v>XS12556 - Medsize</v>
      </c>
      <c r="I567" s="2">
        <f t="shared" ca="1" si="52"/>
        <v>45912</v>
      </c>
      <c r="J567" s="5">
        <f t="shared" ca="1" si="53"/>
        <v>45912.61632951389</v>
      </c>
      <c r="K567" t="str">
        <f>VLOOKUP(A567,'Assurance data'!A567:D9700,4,FALSE)</f>
        <v>Medsize</v>
      </c>
    </row>
    <row r="568" spans="1:11" x14ac:dyDescent="0.35">
      <c r="A568" s="3" t="s">
        <v>607</v>
      </c>
      <c r="B568" s="3" t="s">
        <v>1120</v>
      </c>
      <c r="C568" s="3" t="s">
        <v>1123</v>
      </c>
      <c r="D568" s="3" t="s">
        <v>1118</v>
      </c>
      <c r="E568">
        <f t="shared" si="48"/>
        <v>350</v>
      </c>
      <c r="F568">
        <f t="shared" si="49"/>
        <v>350</v>
      </c>
      <c r="G568" t="str">
        <f t="shared" si="50"/>
        <v>High</v>
      </c>
      <c r="H568" t="str">
        <f t="shared" si="51"/>
        <v>ZU73588 - Medsize</v>
      </c>
      <c r="I568" s="2">
        <f t="shared" ca="1" si="52"/>
        <v>45912</v>
      </c>
      <c r="J568" s="5">
        <f t="shared" ca="1" si="53"/>
        <v>45912.61632951389</v>
      </c>
      <c r="K568" t="str">
        <f>VLOOKUP(A568,'Assurance data'!A568:D9701,4,FALSE)</f>
        <v>Medsize</v>
      </c>
    </row>
    <row r="569" spans="1:11" x14ac:dyDescent="0.35">
      <c r="A569" s="3" t="s">
        <v>608</v>
      </c>
      <c r="B569" s="3" t="s">
        <v>1120</v>
      </c>
      <c r="C569" s="3" t="s">
        <v>1121</v>
      </c>
      <c r="D569" s="3" t="s">
        <v>1118</v>
      </c>
      <c r="E569">
        <f t="shared" si="48"/>
        <v>320</v>
      </c>
      <c r="F569">
        <f t="shared" si="49"/>
        <v>320</v>
      </c>
      <c r="G569" t="str">
        <f t="shared" si="50"/>
        <v>High</v>
      </c>
      <c r="H569" t="str">
        <f t="shared" si="51"/>
        <v>WT43034 - Medsize</v>
      </c>
      <c r="I569" s="2">
        <f t="shared" ca="1" si="52"/>
        <v>45912</v>
      </c>
      <c r="J569" s="5">
        <f t="shared" ca="1" si="53"/>
        <v>45912.61632951389</v>
      </c>
      <c r="K569" t="str">
        <f>VLOOKUP(A569,'Assurance data'!A569:D9702,4,FALSE)</f>
        <v>Medsize</v>
      </c>
    </row>
    <row r="570" spans="1:11" x14ac:dyDescent="0.35">
      <c r="A570" s="3" t="s">
        <v>609</v>
      </c>
      <c r="B570" s="3" t="s">
        <v>1116</v>
      </c>
      <c r="C570" s="3" t="s">
        <v>1123</v>
      </c>
      <c r="D570" s="3" t="s">
        <v>1118</v>
      </c>
      <c r="E570">
        <f t="shared" si="48"/>
        <v>240.00000000000003</v>
      </c>
      <c r="F570">
        <f t="shared" si="49"/>
        <v>240</v>
      </c>
      <c r="G570" t="str">
        <f t="shared" si="50"/>
        <v>Normal</v>
      </c>
      <c r="H570" t="str">
        <f t="shared" si="51"/>
        <v>VM13430 - Medsize</v>
      </c>
      <c r="I570" s="2">
        <f t="shared" ca="1" si="52"/>
        <v>45912</v>
      </c>
      <c r="J570" s="5">
        <f t="shared" ca="1" si="53"/>
        <v>45912.61632951389</v>
      </c>
      <c r="K570" t="str">
        <f>VLOOKUP(A570,'Assurance data'!A570:D9703,4,FALSE)</f>
        <v>Medsize</v>
      </c>
    </row>
    <row r="571" spans="1:11" x14ac:dyDescent="0.35">
      <c r="A571" s="3" t="s">
        <v>610</v>
      </c>
      <c r="B571" s="3" t="s">
        <v>1116</v>
      </c>
      <c r="C571" s="3" t="s">
        <v>1123</v>
      </c>
      <c r="D571" s="3" t="s">
        <v>1118</v>
      </c>
      <c r="E571">
        <f t="shared" si="48"/>
        <v>240.00000000000003</v>
      </c>
      <c r="F571">
        <f t="shared" si="49"/>
        <v>240</v>
      </c>
      <c r="G571" t="str">
        <f t="shared" si="50"/>
        <v>Normal</v>
      </c>
      <c r="H571" t="str">
        <f t="shared" si="51"/>
        <v>TC78849 - Medsize</v>
      </c>
      <c r="I571" s="2">
        <f t="shared" ca="1" si="52"/>
        <v>45912</v>
      </c>
      <c r="J571" s="5">
        <f t="shared" ca="1" si="53"/>
        <v>45912.61632951389</v>
      </c>
      <c r="K571" t="str">
        <f>VLOOKUP(A571,'Assurance data'!A571:D9704,4,FALSE)</f>
        <v>Medsize</v>
      </c>
    </row>
    <row r="572" spans="1:11" x14ac:dyDescent="0.35">
      <c r="A572" s="3" t="s">
        <v>611</v>
      </c>
      <c r="B572" s="3" t="s">
        <v>1116</v>
      </c>
      <c r="C572" s="3" t="s">
        <v>1117</v>
      </c>
      <c r="D572" s="3" t="s">
        <v>1118</v>
      </c>
      <c r="E572">
        <f t="shared" si="48"/>
        <v>230</v>
      </c>
      <c r="F572">
        <f t="shared" si="49"/>
        <v>230</v>
      </c>
      <c r="G572" t="str">
        <f t="shared" si="50"/>
        <v>Normal</v>
      </c>
      <c r="H572" t="str">
        <f t="shared" si="51"/>
        <v>VC34764 - Medsize</v>
      </c>
      <c r="I572" s="2">
        <f t="shared" ca="1" si="52"/>
        <v>45912</v>
      </c>
      <c r="J572" s="5">
        <f t="shared" ca="1" si="53"/>
        <v>45912.61632951389</v>
      </c>
      <c r="K572" t="str">
        <f>VLOOKUP(A572,'Assurance data'!A572:D9705,4,FALSE)</f>
        <v>Medsize</v>
      </c>
    </row>
    <row r="573" spans="1:11" x14ac:dyDescent="0.35">
      <c r="A573" s="3" t="s">
        <v>612</v>
      </c>
      <c r="B573" s="3" t="s">
        <v>1116</v>
      </c>
      <c r="C573" s="3" t="s">
        <v>1123</v>
      </c>
      <c r="D573" s="3" t="s">
        <v>1124</v>
      </c>
      <c r="E573">
        <f t="shared" si="48"/>
        <v>200.00000000000003</v>
      </c>
      <c r="F573">
        <f t="shared" si="49"/>
        <v>200</v>
      </c>
      <c r="G573" t="str">
        <f t="shared" si="50"/>
        <v>Normal</v>
      </c>
      <c r="H573" t="str">
        <f t="shared" si="51"/>
        <v>WO90953 - Small</v>
      </c>
      <c r="I573" s="2">
        <f t="shared" ca="1" si="52"/>
        <v>45912</v>
      </c>
      <c r="J573" s="5">
        <f t="shared" ca="1" si="53"/>
        <v>45912.61632951389</v>
      </c>
      <c r="K573" t="str">
        <f>VLOOKUP(A573,'Assurance data'!A573:D9706,4,FALSE)</f>
        <v>Small</v>
      </c>
    </row>
    <row r="574" spans="1:11" x14ac:dyDescent="0.35">
      <c r="A574" s="3" t="s">
        <v>613</v>
      </c>
      <c r="B574" s="3" t="s">
        <v>1119</v>
      </c>
      <c r="C574" s="3" t="s">
        <v>1122</v>
      </c>
      <c r="D574" s="3" t="s">
        <v>1124</v>
      </c>
      <c r="E574">
        <f t="shared" si="48"/>
        <v>360</v>
      </c>
      <c r="F574">
        <f t="shared" si="49"/>
        <v>360</v>
      </c>
      <c r="G574" t="str">
        <f t="shared" si="50"/>
        <v>High</v>
      </c>
      <c r="H574" t="str">
        <f t="shared" si="51"/>
        <v>IU47468 - Small</v>
      </c>
      <c r="I574" s="2">
        <f t="shared" ca="1" si="52"/>
        <v>45912</v>
      </c>
      <c r="J574" s="5">
        <f t="shared" ca="1" si="53"/>
        <v>45912.61632951389</v>
      </c>
      <c r="K574" t="str">
        <f>VLOOKUP(A574,'Assurance data'!A574:D9707,4,FALSE)</f>
        <v>Small</v>
      </c>
    </row>
    <row r="575" spans="1:11" x14ac:dyDescent="0.35">
      <c r="A575" s="3" t="s">
        <v>614</v>
      </c>
      <c r="B575" s="3" t="s">
        <v>1116</v>
      </c>
      <c r="C575" s="3" t="s">
        <v>1117</v>
      </c>
      <c r="D575" s="3" t="s">
        <v>1118</v>
      </c>
      <c r="E575">
        <f t="shared" si="48"/>
        <v>230</v>
      </c>
      <c r="F575">
        <f t="shared" si="49"/>
        <v>230</v>
      </c>
      <c r="G575" t="str">
        <f t="shared" si="50"/>
        <v>Normal</v>
      </c>
      <c r="H575" t="str">
        <f t="shared" si="51"/>
        <v>KO46064 - Medsize</v>
      </c>
      <c r="I575" s="2">
        <f t="shared" ca="1" si="52"/>
        <v>45912</v>
      </c>
      <c r="J575" s="5">
        <f t="shared" ca="1" si="53"/>
        <v>45912.61632951389</v>
      </c>
      <c r="K575" t="str">
        <f>VLOOKUP(A575,'Assurance data'!A575:D9708,4,FALSE)</f>
        <v>Medsize</v>
      </c>
    </row>
    <row r="576" spans="1:11" x14ac:dyDescent="0.35">
      <c r="A576" s="3" t="s">
        <v>615</v>
      </c>
      <c r="B576" s="3" t="s">
        <v>1116</v>
      </c>
      <c r="C576" s="3" t="s">
        <v>1123</v>
      </c>
      <c r="D576" s="3" t="s">
        <v>1124</v>
      </c>
      <c r="E576">
        <f t="shared" si="48"/>
        <v>200.00000000000003</v>
      </c>
      <c r="F576">
        <f t="shared" si="49"/>
        <v>200</v>
      </c>
      <c r="G576" t="str">
        <f t="shared" si="50"/>
        <v>Normal</v>
      </c>
      <c r="H576" t="str">
        <f t="shared" si="51"/>
        <v>RB34917 - Small</v>
      </c>
      <c r="I576" s="2">
        <f t="shared" ca="1" si="52"/>
        <v>45912</v>
      </c>
      <c r="J576" s="5">
        <f t="shared" ca="1" si="53"/>
        <v>45912.61632951389</v>
      </c>
      <c r="K576" t="str">
        <f>VLOOKUP(A576,'Assurance data'!A576:D9709,4,FALSE)</f>
        <v>Small</v>
      </c>
    </row>
    <row r="577" spans="1:11" x14ac:dyDescent="0.35">
      <c r="A577" s="3" t="s">
        <v>616</v>
      </c>
      <c r="B577" s="3" t="s">
        <v>1116</v>
      </c>
      <c r="C577" s="3" t="s">
        <v>1117</v>
      </c>
      <c r="D577" s="3" t="s">
        <v>1118</v>
      </c>
      <c r="E577">
        <f t="shared" si="48"/>
        <v>230</v>
      </c>
      <c r="F577">
        <f t="shared" si="49"/>
        <v>230</v>
      </c>
      <c r="G577" t="str">
        <f t="shared" si="50"/>
        <v>Normal</v>
      </c>
      <c r="H577" t="str">
        <f t="shared" si="51"/>
        <v>BI38192 - Medsize</v>
      </c>
      <c r="I577" s="2">
        <f t="shared" ca="1" si="52"/>
        <v>45912</v>
      </c>
      <c r="J577" s="5">
        <f t="shared" ca="1" si="53"/>
        <v>45912.61632951389</v>
      </c>
      <c r="K577" t="str">
        <f>VLOOKUP(A577,'Assurance data'!A577:D9710,4,FALSE)</f>
        <v>Medsize</v>
      </c>
    </row>
    <row r="578" spans="1:11" x14ac:dyDescent="0.35">
      <c r="A578" s="3" t="s">
        <v>617</v>
      </c>
      <c r="B578" s="3" t="s">
        <v>1116</v>
      </c>
      <c r="C578" s="3" t="s">
        <v>1121</v>
      </c>
      <c r="D578" s="3" t="s">
        <v>1124</v>
      </c>
      <c r="E578">
        <f t="shared" si="48"/>
        <v>180</v>
      </c>
      <c r="F578">
        <f t="shared" si="49"/>
        <v>180</v>
      </c>
      <c r="G578" t="str">
        <f t="shared" si="50"/>
        <v>Normal</v>
      </c>
      <c r="H578" t="str">
        <f t="shared" si="51"/>
        <v>PU18983 - Small</v>
      </c>
      <c r="I578" s="2">
        <f t="shared" ca="1" si="52"/>
        <v>45912</v>
      </c>
      <c r="J578" s="5">
        <f t="shared" ca="1" si="53"/>
        <v>45912.61632951389</v>
      </c>
      <c r="K578" t="str">
        <f>VLOOKUP(A578,'Assurance data'!A578:D9711,4,FALSE)</f>
        <v>Small</v>
      </c>
    </row>
    <row r="579" spans="1:11" x14ac:dyDescent="0.35">
      <c r="A579" s="3" t="s">
        <v>618</v>
      </c>
      <c r="B579" s="3" t="s">
        <v>1116</v>
      </c>
      <c r="C579" s="3" t="s">
        <v>1117</v>
      </c>
      <c r="D579" s="3" t="s">
        <v>1124</v>
      </c>
      <c r="E579">
        <f t="shared" ref="E579:E642" si="54">IF(B579="Basic",200,IF(B579="Extended",400,300)) *
 (1 + IF(C579="Branch",0.1,IF(C579="Agent",0.05,IF(C579="Web",-0.05,0)))) +
 IF(D579="Large",50,IF(D579="Medsize",20,IF(D579="Small",-20,0)))</f>
        <v>190</v>
      </c>
      <c r="F579">
        <f t="shared" ref="F579:F642" si="55">ROUND(E579,2)</f>
        <v>190</v>
      </c>
      <c r="G579" t="str">
        <f t="shared" ref="G579:G642" si="56">IF(E579&gt;300,"High","Normal")</f>
        <v>Normal</v>
      </c>
      <c r="H579" t="str">
        <f t="shared" ref="H579:H642" si="57">CONCATENATE(A579," - ",D579)</f>
        <v>SW79912 - Small</v>
      </c>
      <c r="I579" s="2">
        <f t="shared" ref="I579:I642" ca="1" si="58">TODAY()</f>
        <v>45912</v>
      </c>
      <c r="J579" s="5">
        <f t="shared" ref="J579:J642" ca="1" si="59">NOW()</f>
        <v>45912.61632951389</v>
      </c>
      <c r="K579" t="str">
        <f>VLOOKUP(A579,'Assurance data'!A579:D9712,4,FALSE)</f>
        <v>Small</v>
      </c>
    </row>
    <row r="580" spans="1:11" x14ac:dyDescent="0.35">
      <c r="A580" s="3" t="s">
        <v>619</v>
      </c>
      <c r="B580" s="3" t="s">
        <v>1119</v>
      </c>
      <c r="C580" s="3" t="s">
        <v>1122</v>
      </c>
      <c r="D580" s="3" t="s">
        <v>1124</v>
      </c>
      <c r="E580">
        <f t="shared" si="54"/>
        <v>360</v>
      </c>
      <c r="F580">
        <f t="shared" si="55"/>
        <v>360</v>
      </c>
      <c r="G580" t="str">
        <f t="shared" si="56"/>
        <v>High</v>
      </c>
      <c r="H580" t="str">
        <f t="shared" si="57"/>
        <v>ES39217 - Small</v>
      </c>
      <c r="I580" s="2">
        <f t="shared" ca="1" si="58"/>
        <v>45912</v>
      </c>
      <c r="J580" s="5">
        <f t="shared" ca="1" si="59"/>
        <v>45912.61632951389</v>
      </c>
      <c r="K580" t="str">
        <f>VLOOKUP(A580,'Assurance data'!A580:D9713,4,FALSE)</f>
        <v>Small</v>
      </c>
    </row>
    <row r="581" spans="1:11" x14ac:dyDescent="0.35">
      <c r="A581" s="3" t="s">
        <v>200</v>
      </c>
      <c r="B581" s="3" t="s">
        <v>1116</v>
      </c>
      <c r="C581" s="3" t="s">
        <v>1117</v>
      </c>
      <c r="D581" s="3" t="s">
        <v>1118</v>
      </c>
      <c r="E581">
        <f t="shared" si="54"/>
        <v>230</v>
      </c>
      <c r="F581">
        <f t="shared" si="55"/>
        <v>230</v>
      </c>
      <c r="G581" t="str">
        <f t="shared" si="56"/>
        <v>Normal</v>
      </c>
      <c r="H581" t="str">
        <f t="shared" si="57"/>
        <v>OY51402 - Medsize</v>
      </c>
      <c r="I581" s="2">
        <f t="shared" ca="1" si="58"/>
        <v>45912</v>
      </c>
      <c r="J581" s="5">
        <f t="shared" ca="1" si="59"/>
        <v>45912.61632951389</v>
      </c>
      <c r="K581" t="str">
        <f>VLOOKUP(A581,'Assurance data'!A581:D9714,4,FALSE)</f>
        <v>Medsize</v>
      </c>
    </row>
    <row r="582" spans="1:11" x14ac:dyDescent="0.35">
      <c r="A582" s="3" t="s">
        <v>621</v>
      </c>
      <c r="B582" s="3" t="s">
        <v>1116</v>
      </c>
      <c r="C582" s="3" t="s">
        <v>1121</v>
      </c>
      <c r="D582" s="3" t="s">
        <v>1124</v>
      </c>
      <c r="E582">
        <f t="shared" si="54"/>
        <v>180</v>
      </c>
      <c r="F582">
        <f t="shared" si="55"/>
        <v>180</v>
      </c>
      <c r="G582" t="str">
        <f t="shared" si="56"/>
        <v>Normal</v>
      </c>
      <c r="H582" t="str">
        <f t="shared" si="57"/>
        <v>UA19178 - Small</v>
      </c>
      <c r="I582" s="2">
        <f t="shared" ca="1" si="58"/>
        <v>45912</v>
      </c>
      <c r="J582" s="5">
        <f t="shared" ca="1" si="59"/>
        <v>45912.61632951389</v>
      </c>
      <c r="K582" t="str">
        <f>VLOOKUP(A582,'Assurance data'!A582:D9715,4,FALSE)</f>
        <v>Small</v>
      </c>
    </row>
    <row r="583" spans="1:11" x14ac:dyDescent="0.35">
      <c r="A583" s="3" t="s">
        <v>622</v>
      </c>
      <c r="B583" s="3" t="s">
        <v>1116</v>
      </c>
      <c r="C583" s="3" t="s">
        <v>1123</v>
      </c>
      <c r="D583" s="3" t="s">
        <v>1124</v>
      </c>
      <c r="E583">
        <f t="shared" si="54"/>
        <v>200.00000000000003</v>
      </c>
      <c r="F583">
        <f t="shared" si="55"/>
        <v>200</v>
      </c>
      <c r="G583" t="str">
        <f t="shared" si="56"/>
        <v>Normal</v>
      </c>
      <c r="H583" t="str">
        <f t="shared" si="57"/>
        <v>PR53785 - Small</v>
      </c>
      <c r="I583" s="2">
        <f t="shared" ca="1" si="58"/>
        <v>45912</v>
      </c>
      <c r="J583" s="5">
        <f t="shared" ca="1" si="59"/>
        <v>45912.61632951389</v>
      </c>
      <c r="K583" t="str">
        <f>VLOOKUP(A583,'Assurance data'!A583:D9716,4,FALSE)</f>
        <v>Small</v>
      </c>
    </row>
    <row r="584" spans="1:11" x14ac:dyDescent="0.35">
      <c r="A584" s="3" t="s">
        <v>1095</v>
      </c>
      <c r="B584" s="3" t="s">
        <v>1116</v>
      </c>
      <c r="C584" s="3" t="s">
        <v>1123</v>
      </c>
      <c r="D584" s="3" t="s">
        <v>1118</v>
      </c>
      <c r="E584">
        <f t="shared" si="54"/>
        <v>240.00000000000003</v>
      </c>
      <c r="F584">
        <f t="shared" si="55"/>
        <v>240</v>
      </c>
      <c r="G584" t="str">
        <f t="shared" si="56"/>
        <v>Normal</v>
      </c>
      <c r="H584" t="str">
        <f t="shared" si="57"/>
        <v>RJ85627 - Medsize</v>
      </c>
      <c r="I584" s="2">
        <f t="shared" ca="1" si="58"/>
        <v>45912</v>
      </c>
      <c r="J584" s="5">
        <f t="shared" ca="1" si="59"/>
        <v>45912.61632951389</v>
      </c>
      <c r="K584" t="str">
        <f>VLOOKUP(A584,'Assurance data'!A584:D9717,4,FALSE)</f>
        <v>Medsize</v>
      </c>
    </row>
    <row r="585" spans="1:11" x14ac:dyDescent="0.35">
      <c r="A585" s="3" t="s">
        <v>624</v>
      </c>
      <c r="B585" s="3" t="s">
        <v>1119</v>
      </c>
      <c r="C585" s="3" t="s">
        <v>1117</v>
      </c>
      <c r="D585" s="3" t="s">
        <v>1126</v>
      </c>
      <c r="E585">
        <f t="shared" si="54"/>
        <v>470</v>
      </c>
      <c r="F585">
        <f t="shared" si="55"/>
        <v>470</v>
      </c>
      <c r="G585" t="str">
        <f t="shared" si="56"/>
        <v>High</v>
      </c>
      <c r="H585" t="str">
        <f t="shared" si="57"/>
        <v>CN90378 - Large</v>
      </c>
      <c r="I585" s="2">
        <f t="shared" ca="1" si="58"/>
        <v>45912</v>
      </c>
      <c r="J585" s="5">
        <f t="shared" ca="1" si="59"/>
        <v>45912.61632951389</v>
      </c>
      <c r="K585" t="str">
        <f>VLOOKUP(A585,'Assurance data'!A585:D9718,4,FALSE)</f>
        <v>Large</v>
      </c>
    </row>
    <row r="586" spans="1:11" x14ac:dyDescent="0.35">
      <c r="A586" s="3" t="s">
        <v>625</v>
      </c>
      <c r="B586" s="3" t="s">
        <v>1116</v>
      </c>
      <c r="C586" s="3" t="s">
        <v>1122</v>
      </c>
      <c r="D586" s="3" t="s">
        <v>1118</v>
      </c>
      <c r="E586">
        <f t="shared" si="54"/>
        <v>210</v>
      </c>
      <c r="F586">
        <f t="shared" si="55"/>
        <v>210</v>
      </c>
      <c r="G586" t="str">
        <f t="shared" si="56"/>
        <v>Normal</v>
      </c>
      <c r="H586" t="str">
        <f t="shared" si="57"/>
        <v>KI56154 - Medsize</v>
      </c>
      <c r="I586" s="2">
        <f t="shared" ca="1" si="58"/>
        <v>45912</v>
      </c>
      <c r="J586" s="5">
        <f t="shared" ca="1" si="59"/>
        <v>45912.61632951389</v>
      </c>
      <c r="K586" t="str">
        <f>VLOOKUP(A586,'Assurance data'!A586:D9719,4,FALSE)</f>
        <v>Medsize</v>
      </c>
    </row>
    <row r="587" spans="1:11" x14ac:dyDescent="0.35">
      <c r="A587" s="3" t="s">
        <v>626</v>
      </c>
      <c r="B587" s="3" t="s">
        <v>1116</v>
      </c>
      <c r="C587" s="3" t="s">
        <v>1117</v>
      </c>
      <c r="D587" s="3" t="s">
        <v>1118</v>
      </c>
      <c r="E587">
        <f t="shared" si="54"/>
        <v>230</v>
      </c>
      <c r="F587">
        <f t="shared" si="55"/>
        <v>230</v>
      </c>
      <c r="G587" t="str">
        <f t="shared" si="56"/>
        <v>Normal</v>
      </c>
      <c r="H587" t="str">
        <f t="shared" si="57"/>
        <v>UI55951 - Medsize</v>
      </c>
      <c r="I587" s="2">
        <f t="shared" ca="1" si="58"/>
        <v>45912</v>
      </c>
      <c r="J587" s="5">
        <f t="shared" ca="1" si="59"/>
        <v>45912.61632951389</v>
      </c>
      <c r="K587" t="str">
        <f>VLOOKUP(A587,'Assurance data'!A587:D9720,4,FALSE)</f>
        <v>Medsize</v>
      </c>
    </row>
    <row r="588" spans="1:11" x14ac:dyDescent="0.35">
      <c r="A588" s="3" t="s">
        <v>627</v>
      </c>
      <c r="B588" s="3" t="s">
        <v>1116</v>
      </c>
      <c r="C588" s="3" t="s">
        <v>1122</v>
      </c>
      <c r="D588" s="3" t="s">
        <v>1118</v>
      </c>
      <c r="E588">
        <f t="shared" si="54"/>
        <v>210</v>
      </c>
      <c r="F588">
        <f t="shared" si="55"/>
        <v>210</v>
      </c>
      <c r="G588" t="str">
        <f t="shared" si="56"/>
        <v>Normal</v>
      </c>
      <c r="H588" t="str">
        <f t="shared" si="57"/>
        <v>FF28650 - Medsize</v>
      </c>
      <c r="I588" s="2">
        <f t="shared" ca="1" si="58"/>
        <v>45912</v>
      </c>
      <c r="J588" s="5">
        <f t="shared" ca="1" si="59"/>
        <v>45912.61632951389</v>
      </c>
      <c r="K588" t="str">
        <f>VLOOKUP(A588,'Assurance data'!A588:D9721,4,FALSE)</f>
        <v>Medsize</v>
      </c>
    </row>
    <row r="589" spans="1:11" x14ac:dyDescent="0.35">
      <c r="A589" s="3" t="s">
        <v>628</v>
      </c>
      <c r="B589" s="3" t="s">
        <v>1116</v>
      </c>
      <c r="C589" s="3" t="s">
        <v>1121</v>
      </c>
      <c r="D589" s="3" t="s">
        <v>1118</v>
      </c>
      <c r="E589">
        <f t="shared" si="54"/>
        <v>220</v>
      </c>
      <c r="F589">
        <f t="shared" si="55"/>
        <v>220</v>
      </c>
      <c r="G589" t="str">
        <f t="shared" si="56"/>
        <v>Normal</v>
      </c>
      <c r="H589" t="str">
        <f t="shared" si="57"/>
        <v>FS55302 - Medsize</v>
      </c>
      <c r="I589" s="2">
        <f t="shared" ca="1" si="58"/>
        <v>45912</v>
      </c>
      <c r="J589" s="5">
        <f t="shared" ca="1" si="59"/>
        <v>45912.61632951389</v>
      </c>
      <c r="K589" t="str">
        <f>VLOOKUP(A589,'Assurance data'!A589:D9722,4,FALSE)</f>
        <v>Medsize</v>
      </c>
    </row>
    <row r="590" spans="1:11" x14ac:dyDescent="0.35">
      <c r="A590" s="3" t="s">
        <v>629</v>
      </c>
      <c r="B590" s="3" t="s">
        <v>1116</v>
      </c>
      <c r="C590" s="3" t="s">
        <v>1117</v>
      </c>
      <c r="D590" s="3" t="s">
        <v>1118</v>
      </c>
      <c r="E590">
        <f t="shared" si="54"/>
        <v>230</v>
      </c>
      <c r="F590">
        <f t="shared" si="55"/>
        <v>230</v>
      </c>
      <c r="G590" t="str">
        <f t="shared" si="56"/>
        <v>Normal</v>
      </c>
      <c r="H590" t="str">
        <f t="shared" si="57"/>
        <v>TN79487 - Medsize</v>
      </c>
      <c r="I590" s="2">
        <f t="shared" ca="1" si="58"/>
        <v>45912</v>
      </c>
      <c r="J590" s="5">
        <f t="shared" ca="1" si="59"/>
        <v>45912.61632951389</v>
      </c>
      <c r="K590" t="str">
        <f>VLOOKUP(A590,'Assurance data'!A590:D9723,4,FALSE)</f>
        <v>Medsize</v>
      </c>
    </row>
    <row r="591" spans="1:11" x14ac:dyDescent="0.35">
      <c r="A591" s="3" t="s">
        <v>630</v>
      </c>
      <c r="B591" s="3" t="s">
        <v>1119</v>
      </c>
      <c r="C591" s="3" t="s">
        <v>1117</v>
      </c>
      <c r="D591" s="3" t="s">
        <v>1118</v>
      </c>
      <c r="E591">
        <f t="shared" si="54"/>
        <v>440</v>
      </c>
      <c r="F591">
        <f t="shared" si="55"/>
        <v>440</v>
      </c>
      <c r="G591" t="str">
        <f t="shared" si="56"/>
        <v>High</v>
      </c>
      <c r="H591" t="str">
        <f t="shared" si="57"/>
        <v>HG32616 - Medsize</v>
      </c>
      <c r="I591" s="2">
        <f t="shared" ca="1" si="58"/>
        <v>45912</v>
      </c>
      <c r="J591" s="5">
        <f t="shared" ca="1" si="59"/>
        <v>45912.61632951389</v>
      </c>
      <c r="K591" t="str">
        <f>VLOOKUP(A591,'Assurance data'!A591:D9724,4,FALSE)</f>
        <v>Medsize</v>
      </c>
    </row>
    <row r="592" spans="1:11" x14ac:dyDescent="0.35">
      <c r="A592" s="3" t="s">
        <v>631</v>
      </c>
      <c r="B592" s="3" t="s">
        <v>1116</v>
      </c>
      <c r="C592" s="3" t="s">
        <v>1117</v>
      </c>
      <c r="D592" s="3" t="s">
        <v>1118</v>
      </c>
      <c r="E592">
        <f t="shared" si="54"/>
        <v>230</v>
      </c>
      <c r="F592">
        <f t="shared" si="55"/>
        <v>230</v>
      </c>
      <c r="G592" t="str">
        <f t="shared" si="56"/>
        <v>Normal</v>
      </c>
      <c r="H592" t="str">
        <f t="shared" si="57"/>
        <v>UK41984 - Medsize</v>
      </c>
      <c r="I592" s="2">
        <f t="shared" ca="1" si="58"/>
        <v>45912</v>
      </c>
      <c r="J592" s="5">
        <f t="shared" ca="1" si="59"/>
        <v>45912.61632951389</v>
      </c>
      <c r="K592" t="str">
        <f>VLOOKUP(A592,'Assurance data'!A592:D9725,4,FALSE)</f>
        <v>Medsize</v>
      </c>
    </row>
    <row r="593" spans="1:11" x14ac:dyDescent="0.35">
      <c r="A593" s="3" t="s">
        <v>632</v>
      </c>
      <c r="B593" s="3" t="s">
        <v>1119</v>
      </c>
      <c r="C593" s="3" t="s">
        <v>1117</v>
      </c>
      <c r="D593" s="3" t="s">
        <v>1126</v>
      </c>
      <c r="E593">
        <f t="shared" si="54"/>
        <v>470</v>
      </c>
      <c r="F593">
        <f t="shared" si="55"/>
        <v>470</v>
      </c>
      <c r="G593" t="str">
        <f t="shared" si="56"/>
        <v>High</v>
      </c>
      <c r="H593" t="str">
        <f t="shared" si="57"/>
        <v>LZ52266 - Large</v>
      </c>
      <c r="I593" s="2">
        <f t="shared" ca="1" si="58"/>
        <v>45912</v>
      </c>
      <c r="J593" s="5">
        <f t="shared" ca="1" si="59"/>
        <v>45912.61632951389</v>
      </c>
      <c r="K593" t="str">
        <f>VLOOKUP(A593,'Assurance data'!A593:D9726,4,FALSE)</f>
        <v>Large</v>
      </c>
    </row>
    <row r="594" spans="1:11" x14ac:dyDescent="0.35">
      <c r="A594" s="3" t="s">
        <v>633</v>
      </c>
      <c r="B594" s="3" t="s">
        <v>1116</v>
      </c>
      <c r="C594" s="3" t="s">
        <v>1123</v>
      </c>
      <c r="D594" s="3" t="s">
        <v>1118</v>
      </c>
      <c r="E594">
        <f t="shared" si="54"/>
        <v>240.00000000000003</v>
      </c>
      <c r="F594">
        <f t="shared" si="55"/>
        <v>240</v>
      </c>
      <c r="G594" t="str">
        <f t="shared" si="56"/>
        <v>Normal</v>
      </c>
      <c r="H594" t="str">
        <f t="shared" si="57"/>
        <v>PM27367 - Medsize</v>
      </c>
      <c r="I594" s="2">
        <f t="shared" ca="1" si="58"/>
        <v>45912</v>
      </c>
      <c r="J594" s="5">
        <f t="shared" ca="1" si="59"/>
        <v>45912.61632951389</v>
      </c>
      <c r="K594" t="str">
        <f>VLOOKUP(A594,'Assurance data'!A594:D9727,4,FALSE)</f>
        <v>Medsize</v>
      </c>
    </row>
    <row r="595" spans="1:11" x14ac:dyDescent="0.35">
      <c r="A595" s="3" t="s">
        <v>634</v>
      </c>
      <c r="B595" s="3" t="s">
        <v>1116</v>
      </c>
      <c r="C595" s="3" t="s">
        <v>1121</v>
      </c>
      <c r="D595" s="3" t="s">
        <v>1126</v>
      </c>
      <c r="E595">
        <f t="shared" si="54"/>
        <v>250</v>
      </c>
      <c r="F595">
        <f t="shared" si="55"/>
        <v>250</v>
      </c>
      <c r="G595" t="str">
        <f t="shared" si="56"/>
        <v>Normal</v>
      </c>
      <c r="H595" t="str">
        <f t="shared" si="57"/>
        <v>ZK21724 - Large</v>
      </c>
      <c r="I595" s="2">
        <f t="shared" ca="1" si="58"/>
        <v>45912</v>
      </c>
      <c r="J595" s="5">
        <f t="shared" ca="1" si="59"/>
        <v>45912.61632951389</v>
      </c>
      <c r="K595" t="str">
        <f>VLOOKUP(A595,'Assurance data'!A595:D9728,4,FALSE)</f>
        <v>Large</v>
      </c>
    </row>
    <row r="596" spans="1:11" x14ac:dyDescent="0.35">
      <c r="A596" s="3" t="s">
        <v>1160</v>
      </c>
      <c r="B596" s="3" t="s">
        <v>1120</v>
      </c>
      <c r="C596" s="3" t="s">
        <v>1122</v>
      </c>
      <c r="D596" s="3" t="s">
        <v>1126</v>
      </c>
      <c r="E596">
        <f t="shared" si="54"/>
        <v>335</v>
      </c>
      <c r="F596">
        <f t="shared" si="55"/>
        <v>335</v>
      </c>
      <c r="G596" t="str">
        <f t="shared" si="56"/>
        <v>High</v>
      </c>
      <c r="H596" t="str">
        <f t="shared" si="57"/>
        <v>QV59143 - Large</v>
      </c>
      <c r="I596" s="2">
        <f t="shared" ca="1" si="58"/>
        <v>45912</v>
      </c>
      <c r="J596" s="5">
        <f t="shared" ca="1" si="59"/>
        <v>45912.61632951389</v>
      </c>
      <c r="K596" t="str">
        <f>VLOOKUP(A596,'Assurance data'!A596:D9729,4,FALSE)</f>
        <v>Large</v>
      </c>
    </row>
    <row r="597" spans="1:11" x14ac:dyDescent="0.35">
      <c r="A597" s="3" t="s">
        <v>636</v>
      </c>
      <c r="B597" s="3" t="s">
        <v>1116</v>
      </c>
      <c r="C597" s="3" t="s">
        <v>1117</v>
      </c>
      <c r="D597" s="3" t="s">
        <v>1126</v>
      </c>
      <c r="E597">
        <f t="shared" si="54"/>
        <v>260</v>
      </c>
      <c r="F597">
        <f t="shared" si="55"/>
        <v>260</v>
      </c>
      <c r="G597" t="str">
        <f t="shared" si="56"/>
        <v>Normal</v>
      </c>
      <c r="H597" t="str">
        <f t="shared" si="57"/>
        <v>QE22757 - Large</v>
      </c>
      <c r="I597" s="2">
        <f t="shared" ca="1" si="58"/>
        <v>45912</v>
      </c>
      <c r="J597" s="5">
        <f t="shared" ca="1" si="59"/>
        <v>45912.61632951389</v>
      </c>
      <c r="K597" t="str">
        <f>VLOOKUP(A597,'Assurance data'!A597:D9730,4,FALSE)</f>
        <v>Large</v>
      </c>
    </row>
    <row r="598" spans="1:11" x14ac:dyDescent="0.35">
      <c r="A598" s="3" t="s">
        <v>637</v>
      </c>
      <c r="B598" s="3" t="s">
        <v>1116</v>
      </c>
      <c r="C598" s="3" t="s">
        <v>1117</v>
      </c>
      <c r="D598" s="3" t="s">
        <v>1118</v>
      </c>
      <c r="E598">
        <f t="shared" si="54"/>
        <v>230</v>
      </c>
      <c r="F598">
        <f t="shared" si="55"/>
        <v>230</v>
      </c>
      <c r="G598" t="str">
        <f t="shared" si="56"/>
        <v>Normal</v>
      </c>
      <c r="H598" t="str">
        <f t="shared" si="57"/>
        <v>ON77649 - Medsize</v>
      </c>
      <c r="I598" s="2">
        <f t="shared" ca="1" si="58"/>
        <v>45912</v>
      </c>
      <c r="J598" s="5">
        <f t="shared" ca="1" si="59"/>
        <v>45912.61632951389</v>
      </c>
      <c r="K598" t="str">
        <f>VLOOKUP(A598,'Assurance data'!A598:D9731,4,FALSE)</f>
        <v>Medsize</v>
      </c>
    </row>
    <row r="599" spans="1:11" x14ac:dyDescent="0.35">
      <c r="A599" s="3" t="s">
        <v>638</v>
      </c>
      <c r="B599" s="3" t="s">
        <v>1116</v>
      </c>
      <c r="C599" s="3" t="s">
        <v>1117</v>
      </c>
      <c r="D599" s="3" t="s">
        <v>1118</v>
      </c>
      <c r="E599">
        <f t="shared" si="54"/>
        <v>230</v>
      </c>
      <c r="F599">
        <f t="shared" si="55"/>
        <v>230</v>
      </c>
      <c r="G599" t="str">
        <f t="shared" si="56"/>
        <v>Normal</v>
      </c>
      <c r="H599" t="str">
        <f t="shared" si="57"/>
        <v>RN82884 - Medsize</v>
      </c>
      <c r="I599" s="2">
        <f t="shared" ca="1" si="58"/>
        <v>45912</v>
      </c>
      <c r="J599" s="5">
        <f t="shared" ca="1" si="59"/>
        <v>45912.61632951389</v>
      </c>
      <c r="K599" t="str">
        <f>VLOOKUP(A599,'Assurance data'!A599:D9732,4,FALSE)</f>
        <v>Medsize</v>
      </c>
    </row>
    <row r="600" spans="1:11" x14ac:dyDescent="0.35">
      <c r="A600" s="3" t="s">
        <v>639</v>
      </c>
      <c r="B600" s="3" t="s">
        <v>1120</v>
      </c>
      <c r="C600" s="3" t="s">
        <v>1117</v>
      </c>
      <c r="D600" s="3" t="s">
        <v>1118</v>
      </c>
      <c r="E600">
        <f t="shared" si="54"/>
        <v>335</v>
      </c>
      <c r="F600">
        <f t="shared" si="55"/>
        <v>335</v>
      </c>
      <c r="G600" t="str">
        <f t="shared" si="56"/>
        <v>High</v>
      </c>
      <c r="H600" t="str">
        <f t="shared" si="57"/>
        <v>CQ75652 - Medsize</v>
      </c>
      <c r="I600" s="2">
        <f t="shared" ca="1" si="58"/>
        <v>45912</v>
      </c>
      <c r="J600" s="5">
        <f t="shared" ca="1" si="59"/>
        <v>45912.61632951389</v>
      </c>
      <c r="K600" t="str">
        <f>VLOOKUP(A600,'Assurance data'!A600:D9733,4,FALSE)</f>
        <v>Medsize</v>
      </c>
    </row>
    <row r="601" spans="1:11" x14ac:dyDescent="0.35">
      <c r="A601" s="3" t="s">
        <v>640</v>
      </c>
      <c r="B601" s="3" t="s">
        <v>1116</v>
      </c>
      <c r="C601" s="3" t="s">
        <v>1121</v>
      </c>
      <c r="D601" s="3" t="s">
        <v>1118</v>
      </c>
      <c r="E601">
        <f t="shared" si="54"/>
        <v>220</v>
      </c>
      <c r="F601">
        <f t="shared" si="55"/>
        <v>220</v>
      </c>
      <c r="G601" t="str">
        <f t="shared" si="56"/>
        <v>Normal</v>
      </c>
      <c r="H601" t="str">
        <f t="shared" si="57"/>
        <v>FF58467 - Medsize</v>
      </c>
      <c r="I601" s="2">
        <f t="shared" ca="1" si="58"/>
        <v>45912</v>
      </c>
      <c r="J601" s="5">
        <f t="shared" ca="1" si="59"/>
        <v>45912.61632951389</v>
      </c>
      <c r="K601" t="str">
        <f>VLOOKUP(A601,'Assurance data'!A601:D9734,4,FALSE)</f>
        <v>Medsize</v>
      </c>
    </row>
    <row r="602" spans="1:11" x14ac:dyDescent="0.35">
      <c r="A602" s="3" t="s">
        <v>641</v>
      </c>
      <c r="B602" s="3" t="s">
        <v>1116</v>
      </c>
      <c r="C602" s="3" t="s">
        <v>1117</v>
      </c>
      <c r="D602" s="3" t="s">
        <v>1126</v>
      </c>
      <c r="E602">
        <f t="shared" si="54"/>
        <v>260</v>
      </c>
      <c r="F602">
        <f t="shared" si="55"/>
        <v>260</v>
      </c>
      <c r="G602" t="str">
        <f t="shared" si="56"/>
        <v>Normal</v>
      </c>
      <c r="H602" t="str">
        <f t="shared" si="57"/>
        <v>BS83666 - Large</v>
      </c>
      <c r="I602" s="2">
        <f t="shared" ca="1" si="58"/>
        <v>45912</v>
      </c>
      <c r="J602" s="5">
        <f t="shared" ca="1" si="59"/>
        <v>45912.61632951389</v>
      </c>
      <c r="K602" t="str">
        <f>VLOOKUP(A602,'Assurance data'!A602:D9735,4,FALSE)</f>
        <v>Large</v>
      </c>
    </row>
    <row r="603" spans="1:11" x14ac:dyDescent="0.35">
      <c r="A603" s="3" t="s">
        <v>642</v>
      </c>
      <c r="B603" s="3" t="s">
        <v>1116</v>
      </c>
      <c r="C603" s="3" t="s">
        <v>1121</v>
      </c>
      <c r="D603" s="3" t="s">
        <v>1124</v>
      </c>
      <c r="E603">
        <f t="shared" si="54"/>
        <v>180</v>
      </c>
      <c r="F603">
        <f t="shared" si="55"/>
        <v>180</v>
      </c>
      <c r="G603" t="str">
        <f t="shared" si="56"/>
        <v>Normal</v>
      </c>
      <c r="H603" t="str">
        <f t="shared" si="57"/>
        <v>WO29605 - Small</v>
      </c>
      <c r="I603" s="2">
        <f t="shared" ca="1" si="58"/>
        <v>45912</v>
      </c>
      <c r="J603" s="5">
        <f t="shared" ca="1" si="59"/>
        <v>45912.61632951389</v>
      </c>
      <c r="K603" t="str">
        <f>VLOOKUP(A603,'Assurance data'!A603:D9736,4,FALSE)</f>
        <v>Small</v>
      </c>
    </row>
    <row r="604" spans="1:11" x14ac:dyDescent="0.35">
      <c r="A604" s="3" t="s">
        <v>643</v>
      </c>
      <c r="B604" s="3" t="s">
        <v>1116</v>
      </c>
      <c r="C604" s="3" t="s">
        <v>1123</v>
      </c>
      <c r="D604" s="3" t="s">
        <v>1118</v>
      </c>
      <c r="E604">
        <f t="shared" si="54"/>
        <v>240.00000000000003</v>
      </c>
      <c r="F604">
        <f t="shared" si="55"/>
        <v>240</v>
      </c>
      <c r="G604" t="str">
        <f t="shared" si="56"/>
        <v>Normal</v>
      </c>
      <c r="H604" t="str">
        <f t="shared" si="57"/>
        <v>TL77607 - Medsize</v>
      </c>
      <c r="I604" s="2">
        <f t="shared" ca="1" si="58"/>
        <v>45912</v>
      </c>
      <c r="J604" s="5">
        <f t="shared" ca="1" si="59"/>
        <v>45912.61632951389</v>
      </c>
      <c r="K604" t="str">
        <f>VLOOKUP(A604,'Assurance data'!A604:D9737,4,FALSE)</f>
        <v>Medsize</v>
      </c>
    </row>
    <row r="605" spans="1:11" x14ac:dyDescent="0.35">
      <c r="A605" s="3" t="s">
        <v>644</v>
      </c>
      <c r="B605" s="3" t="s">
        <v>1116</v>
      </c>
      <c r="C605" s="3" t="s">
        <v>1122</v>
      </c>
      <c r="D605" s="3" t="s">
        <v>1118</v>
      </c>
      <c r="E605">
        <f t="shared" si="54"/>
        <v>210</v>
      </c>
      <c r="F605">
        <f t="shared" si="55"/>
        <v>210</v>
      </c>
      <c r="G605" t="str">
        <f t="shared" si="56"/>
        <v>Normal</v>
      </c>
      <c r="H605" t="str">
        <f t="shared" si="57"/>
        <v>EZ50606 - Medsize</v>
      </c>
      <c r="I605" s="2">
        <f t="shared" ca="1" si="58"/>
        <v>45912</v>
      </c>
      <c r="J605" s="5">
        <f t="shared" ca="1" si="59"/>
        <v>45912.61632951389</v>
      </c>
      <c r="K605" t="str">
        <f>VLOOKUP(A605,'Assurance data'!A605:D9738,4,FALSE)</f>
        <v>Medsize</v>
      </c>
    </row>
    <row r="606" spans="1:11" x14ac:dyDescent="0.35">
      <c r="A606" s="3" t="s">
        <v>645</v>
      </c>
      <c r="B606" s="3" t="s">
        <v>1116</v>
      </c>
      <c r="C606" s="3" t="s">
        <v>1121</v>
      </c>
      <c r="D606" s="3" t="s">
        <v>1124</v>
      </c>
      <c r="E606">
        <f t="shared" si="54"/>
        <v>180</v>
      </c>
      <c r="F606">
        <f t="shared" si="55"/>
        <v>180</v>
      </c>
      <c r="G606" t="str">
        <f t="shared" si="56"/>
        <v>Normal</v>
      </c>
      <c r="H606" t="str">
        <f t="shared" si="57"/>
        <v>OS39723 - Small</v>
      </c>
      <c r="I606" s="2">
        <f t="shared" ca="1" si="58"/>
        <v>45912</v>
      </c>
      <c r="J606" s="5">
        <f t="shared" ca="1" si="59"/>
        <v>45912.61632951389</v>
      </c>
      <c r="K606" t="str">
        <f>VLOOKUP(A606,'Assurance data'!A606:D9739,4,FALSE)</f>
        <v>Small</v>
      </c>
    </row>
    <row r="607" spans="1:11" x14ac:dyDescent="0.35">
      <c r="A607" s="3" t="s">
        <v>646</v>
      </c>
      <c r="B607" s="3" t="s">
        <v>1116</v>
      </c>
      <c r="C607" s="3" t="s">
        <v>1117</v>
      </c>
      <c r="D607" s="3" t="s">
        <v>1118</v>
      </c>
      <c r="E607">
        <f t="shared" si="54"/>
        <v>230</v>
      </c>
      <c r="F607">
        <f t="shared" si="55"/>
        <v>230</v>
      </c>
      <c r="G607" t="str">
        <f t="shared" si="56"/>
        <v>Normal</v>
      </c>
      <c r="H607" t="str">
        <f t="shared" si="57"/>
        <v>FN69743 - Medsize</v>
      </c>
      <c r="I607" s="2">
        <f t="shared" ca="1" si="58"/>
        <v>45912</v>
      </c>
      <c r="J607" s="5">
        <f t="shared" ca="1" si="59"/>
        <v>45912.61632951389</v>
      </c>
      <c r="K607" t="str">
        <f>VLOOKUP(A607,'Assurance data'!A607:D9740,4,FALSE)</f>
        <v>Medsize</v>
      </c>
    </row>
    <row r="608" spans="1:11" x14ac:dyDescent="0.35">
      <c r="A608" s="3" t="s">
        <v>647</v>
      </c>
      <c r="B608" s="3" t="s">
        <v>1120</v>
      </c>
      <c r="C608" s="3" t="s">
        <v>1117</v>
      </c>
      <c r="D608" s="3" t="s">
        <v>1126</v>
      </c>
      <c r="E608">
        <f t="shared" si="54"/>
        <v>365</v>
      </c>
      <c r="F608">
        <f t="shared" si="55"/>
        <v>365</v>
      </c>
      <c r="G608" t="str">
        <f t="shared" si="56"/>
        <v>High</v>
      </c>
      <c r="H608" t="str">
        <f t="shared" si="57"/>
        <v>XW96958 - Large</v>
      </c>
      <c r="I608" s="2">
        <f t="shared" ca="1" si="58"/>
        <v>45912</v>
      </c>
      <c r="J608" s="5">
        <f t="shared" ca="1" si="59"/>
        <v>45912.61632951389</v>
      </c>
      <c r="K608" t="str">
        <f>VLOOKUP(A608,'Assurance data'!A608:D9741,4,FALSE)</f>
        <v>Large</v>
      </c>
    </row>
    <row r="609" spans="1:11" x14ac:dyDescent="0.35">
      <c r="A609" s="3" t="s">
        <v>648</v>
      </c>
      <c r="B609" s="3" t="s">
        <v>1119</v>
      </c>
      <c r="C609" s="3" t="s">
        <v>1117</v>
      </c>
      <c r="D609" s="3" t="s">
        <v>1118</v>
      </c>
      <c r="E609">
        <f t="shared" si="54"/>
        <v>440</v>
      </c>
      <c r="F609">
        <f t="shared" si="55"/>
        <v>440</v>
      </c>
      <c r="G609" t="str">
        <f t="shared" si="56"/>
        <v>High</v>
      </c>
      <c r="H609" t="str">
        <f t="shared" si="57"/>
        <v>TU92578 - Medsize</v>
      </c>
      <c r="I609" s="2">
        <f t="shared" ca="1" si="58"/>
        <v>45912</v>
      </c>
      <c r="J609" s="5">
        <f t="shared" ca="1" si="59"/>
        <v>45912.61632951389</v>
      </c>
      <c r="K609" t="str">
        <f>VLOOKUP(A609,'Assurance data'!A609:D9742,4,FALSE)</f>
        <v>Medsize</v>
      </c>
    </row>
    <row r="610" spans="1:11" x14ac:dyDescent="0.35">
      <c r="A610" s="3" t="s">
        <v>1161</v>
      </c>
      <c r="B610" s="3" t="s">
        <v>1116</v>
      </c>
      <c r="C610" s="3" t="s">
        <v>1121</v>
      </c>
      <c r="D610" s="3" t="s">
        <v>1118</v>
      </c>
      <c r="E610">
        <f t="shared" si="54"/>
        <v>220</v>
      </c>
      <c r="F610">
        <f t="shared" si="55"/>
        <v>220</v>
      </c>
      <c r="G610" t="str">
        <f t="shared" si="56"/>
        <v>Normal</v>
      </c>
      <c r="H610" t="str">
        <f t="shared" si="57"/>
        <v>IJ50779 - Medsize</v>
      </c>
      <c r="I610" s="2">
        <f t="shared" ca="1" si="58"/>
        <v>45912</v>
      </c>
      <c r="J610" s="5">
        <f t="shared" ca="1" si="59"/>
        <v>45912.61632951389</v>
      </c>
      <c r="K610" t="str">
        <f>VLOOKUP(A610,'Assurance data'!A610:D9743,4,FALSE)</f>
        <v>Medsize</v>
      </c>
    </row>
    <row r="611" spans="1:11" x14ac:dyDescent="0.35">
      <c r="A611" s="3" t="s">
        <v>650</v>
      </c>
      <c r="B611" s="3" t="s">
        <v>1120</v>
      </c>
      <c r="C611" s="3" t="s">
        <v>1121</v>
      </c>
      <c r="D611" s="3" t="s">
        <v>1118</v>
      </c>
      <c r="E611">
        <f t="shared" si="54"/>
        <v>320</v>
      </c>
      <c r="F611">
        <f t="shared" si="55"/>
        <v>320</v>
      </c>
      <c r="G611" t="str">
        <f t="shared" si="56"/>
        <v>High</v>
      </c>
      <c r="H611" t="str">
        <f t="shared" si="57"/>
        <v>YE68736 - Medsize</v>
      </c>
      <c r="I611" s="2">
        <f t="shared" ca="1" si="58"/>
        <v>45912</v>
      </c>
      <c r="J611" s="5">
        <f t="shared" ca="1" si="59"/>
        <v>45912.61632951389</v>
      </c>
      <c r="K611" t="str">
        <f>VLOOKUP(A611,'Assurance data'!A611:D9744,4,FALSE)</f>
        <v>Medsize</v>
      </c>
    </row>
    <row r="612" spans="1:11" x14ac:dyDescent="0.35">
      <c r="A612" s="3" t="s">
        <v>651</v>
      </c>
      <c r="B612" s="3" t="s">
        <v>1116</v>
      </c>
      <c r="C612" s="3" t="s">
        <v>1122</v>
      </c>
      <c r="D612" s="3" t="s">
        <v>1118</v>
      </c>
      <c r="E612">
        <f t="shared" si="54"/>
        <v>210</v>
      </c>
      <c r="F612">
        <f t="shared" si="55"/>
        <v>210</v>
      </c>
      <c r="G612" t="str">
        <f t="shared" si="56"/>
        <v>Normal</v>
      </c>
      <c r="H612" t="str">
        <f t="shared" si="57"/>
        <v>OB96537 - Medsize</v>
      </c>
      <c r="I612" s="2">
        <f t="shared" ca="1" si="58"/>
        <v>45912</v>
      </c>
      <c r="J612" s="5">
        <f t="shared" ca="1" si="59"/>
        <v>45912.61632951389</v>
      </c>
      <c r="K612" t="str">
        <f>VLOOKUP(A612,'Assurance data'!A612:D9745,4,FALSE)</f>
        <v>Medsize</v>
      </c>
    </row>
    <row r="613" spans="1:11" x14ac:dyDescent="0.35">
      <c r="A613" s="3" t="s">
        <v>652</v>
      </c>
      <c r="B613" s="3" t="s">
        <v>1116</v>
      </c>
      <c r="C613" s="3" t="s">
        <v>1117</v>
      </c>
      <c r="D613" s="3" t="s">
        <v>1124</v>
      </c>
      <c r="E613">
        <f t="shared" si="54"/>
        <v>190</v>
      </c>
      <c r="F613">
        <f t="shared" si="55"/>
        <v>190</v>
      </c>
      <c r="G613" t="str">
        <f t="shared" si="56"/>
        <v>Normal</v>
      </c>
      <c r="H613" t="str">
        <f t="shared" si="57"/>
        <v>EU68825 - Small</v>
      </c>
      <c r="I613" s="2">
        <f t="shared" ca="1" si="58"/>
        <v>45912</v>
      </c>
      <c r="J613" s="5">
        <f t="shared" ca="1" si="59"/>
        <v>45912.61632951389</v>
      </c>
      <c r="K613" t="str">
        <f>VLOOKUP(A613,'Assurance data'!A613:D9746,4,FALSE)</f>
        <v>Small</v>
      </c>
    </row>
    <row r="614" spans="1:11" x14ac:dyDescent="0.35">
      <c r="A614" s="3" t="s">
        <v>653</v>
      </c>
      <c r="B614" s="3" t="s">
        <v>1119</v>
      </c>
      <c r="C614" s="3" t="s">
        <v>1122</v>
      </c>
      <c r="D614" s="3" t="s">
        <v>1118</v>
      </c>
      <c r="E614">
        <f t="shared" si="54"/>
        <v>400</v>
      </c>
      <c r="F614">
        <f t="shared" si="55"/>
        <v>400</v>
      </c>
      <c r="G614" t="str">
        <f t="shared" si="56"/>
        <v>High</v>
      </c>
      <c r="H614" t="str">
        <f t="shared" si="57"/>
        <v>CC31456 - Medsize</v>
      </c>
      <c r="I614" s="2">
        <f t="shared" ca="1" si="58"/>
        <v>45912</v>
      </c>
      <c r="J614" s="5">
        <f t="shared" ca="1" si="59"/>
        <v>45912.61632951389</v>
      </c>
      <c r="K614" t="str">
        <f>VLOOKUP(A614,'Assurance data'!A614:D9747,4,FALSE)</f>
        <v>Medsize</v>
      </c>
    </row>
    <row r="615" spans="1:11" x14ac:dyDescent="0.35">
      <c r="A615" s="3" t="s">
        <v>654</v>
      </c>
      <c r="B615" s="3" t="s">
        <v>1116</v>
      </c>
      <c r="C615" s="3" t="s">
        <v>1121</v>
      </c>
      <c r="D615" s="3" t="s">
        <v>1118</v>
      </c>
      <c r="E615">
        <f t="shared" si="54"/>
        <v>220</v>
      </c>
      <c r="F615">
        <f t="shared" si="55"/>
        <v>220</v>
      </c>
      <c r="G615" t="str">
        <f t="shared" si="56"/>
        <v>Normal</v>
      </c>
      <c r="H615" t="str">
        <f t="shared" si="57"/>
        <v>DJ77787 - Medsize</v>
      </c>
      <c r="I615" s="2">
        <f t="shared" ca="1" si="58"/>
        <v>45912</v>
      </c>
      <c r="J615" s="5">
        <f t="shared" ca="1" si="59"/>
        <v>45912.61632951389</v>
      </c>
      <c r="K615" t="str">
        <f>VLOOKUP(A615,'Assurance data'!A615:D9748,4,FALSE)</f>
        <v>Medsize</v>
      </c>
    </row>
    <row r="616" spans="1:11" x14ac:dyDescent="0.35">
      <c r="A616" s="3" t="s">
        <v>655</v>
      </c>
      <c r="B616" s="3" t="s">
        <v>1116</v>
      </c>
      <c r="C616" s="3" t="s">
        <v>1121</v>
      </c>
      <c r="D616" s="3" t="s">
        <v>1124</v>
      </c>
      <c r="E616">
        <f t="shared" si="54"/>
        <v>180</v>
      </c>
      <c r="F616">
        <f t="shared" si="55"/>
        <v>180</v>
      </c>
      <c r="G616" t="str">
        <f t="shared" si="56"/>
        <v>Normal</v>
      </c>
      <c r="H616" t="str">
        <f t="shared" si="57"/>
        <v>LN26837 - Small</v>
      </c>
      <c r="I616" s="2">
        <f t="shared" ca="1" si="58"/>
        <v>45912</v>
      </c>
      <c r="J616" s="5">
        <f t="shared" ca="1" si="59"/>
        <v>45912.61632951389</v>
      </c>
      <c r="K616" t="str">
        <f>VLOOKUP(A616,'Assurance data'!A616:D9749,4,FALSE)</f>
        <v>Small</v>
      </c>
    </row>
    <row r="617" spans="1:11" x14ac:dyDescent="0.35">
      <c r="A617" s="3" t="s">
        <v>656</v>
      </c>
      <c r="B617" s="3" t="s">
        <v>1120</v>
      </c>
      <c r="C617" s="3" t="s">
        <v>1121</v>
      </c>
      <c r="D617" s="3" t="s">
        <v>1124</v>
      </c>
      <c r="E617">
        <f t="shared" si="54"/>
        <v>280</v>
      </c>
      <c r="F617">
        <f t="shared" si="55"/>
        <v>280</v>
      </c>
      <c r="G617" t="str">
        <f t="shared" si="56"/>
        <v>Normal</v>
      </c>
      <c r="H617" t="str">
        <f t="shared" si="57"/>
        <v>YI92916 - Small</v>
      </c>
      <c r="I617" s="2">
        <f t="shared" ca="1" si="58"/>
        <v>45912</v>
      </c>
      <c r="J617" s="5">
        <f t="shared" ca="1" si="59"/>
        <v>45912.61632951389</v>
      </c>
      <c r="K617" t="str">
        <f>VLOOKUP(A617,'Assurance data'!A617:D9750,4,FALSE)</f>
        <v>Small</v>
      </c>
    </row>
    <row r="618" spans="1:11" x14ac:dyDescent="0.35">
      <c r="A618" s="3" t="s">
        <v>657</v>
      </c>
      <c r="B618" s="3" t="s">
        <v>1116</v>
      </c>
      <c r="C618" s="3" t="s">
        <v>1123</v>
      </c>
      <c r="D618" s="3" t="s">
        <v>1124</v>
      </c>
      <c r="E618">
        <f t="shared" si="54"/>
        <v>200.00000000000003</v>
      </c>
      <c r="F618">
        <f t="shared" si="55"/>
        <v>200</v>
      </c>
      <c r="G618" t="str">
        <f t="shared" si="56"/>
        <v>Normal</v>
      </c>
      <c r="H618" t="str">
        <f t="shared" si="57"/>
        <v>NW54906 - Small</v>
      </c>
      <c r="I618" s="2">
        <f t="shared" ca="1" si="58"/>
        <v>45912</v>
      </c>
      <c r="J618" s="5">
        <f t="shared" ca="1" si="59"/>
        <v>45912.61632951389</v>
      </c>
      <c r="K618" t="str">
        <f>VLOOKUP(A618,'Assurance data'!A618:D9751,4,FALSE)</f>
        <v>Small</v>
      </c>
    </row>
    <row r="619" spans="1:11" x14ac:dyDescent="0.35">
      <c r="A619" s="3" t="s">
        <v>658</v>
      </c>
      <c r="B619" s="3" t="s">
        <v>1120</v>
      </c>
      <c r="C619" s="3" t="s">
        <v>1117</v>
      </c>
      <c r="D619" s="3" t="s">
        <v>1118</v>
      </c>
      <c r="E619">
        <f t="shared" si="54"/>
        <v>335</v>
      </c>
      <c r="F619">
        <f t="shared" si="55"/>
        <v>335</v>
      </c>
      <c r="G619" t="str">
        <f t="shared" si="56"/>
        <v>High</v>
      </c>
      <c r="H619" t="str">
        <f t="shared" si="57"/>
        <v>ME77513 - Medsize</v>
      </c>
      <c r="I619" s="2">
        <f t="shared" ca="1" si="58"/>
        <v>45912</v>
      </c>
      <c r="J619" s="5">
        <f t="shared" ca="1" si="59"/>
        <v>45912.61632951389</v>
      </c>
      <c r="K619" t="str">
        <f>VLOOKUP(A619,'Assurance data'!A619:D9752,4,FALSE)</f>
        <v>Medsize</v>
      </c>
    </row>
    <row r="620" spans="1:11" x14ac:dyDescent="0.35">
      <c r="A620" s="3" t="s">
        <v>659</v>
      </c>
      <c r="B620" s="3" t="s">
        <v>1116</v>
      </c>
      <c r="C620" s="3" t="s">
        <v>1117</v>
      </c>
      <c r="D620" s="3" t="s">
        <v>1118</v>
      </c>
      <c r="E620">
        <f t="shared" si="54"/>
        <v>230</v>
      </c>
      <c r="F620">
        <f t="shared" si="55"/>
        <v>230</v>
      </c>
      <c r="G620" t="str">
        <f t="shared" si="56"/>
        <v>Normal</v>
      </c>
      <c r="H620" t="str">
        <f t="shared" si="57"/>
        <v>UK76891 - Medsize</v>
      </c>
      <c r="I620" s="2">
        <f t="shared" ca="1" si="58"/>
        <v>45912</v>
      </c>
      <c r="J620" s="5">
        <f t="shared" ca="1" si="59"/>
        <v>45912.61632951389</v>
      </c>
      <c r="K620" t="str">
        <f>VLOOKUP(A620,'Assurance data'!A620:D9753,4,FALSE)</f>
        <v>Medsize</v>
      </c>
    </row>
    <row r="621" spans="1:11" x14ac:dyDescent="0.35">
      <c r="A621" s="3" t="s">
        <v>660</v>
      </c>
      <c r="B621" s="3" t="s">
        <v>1116</v>
      </c>
      <c r="C621" s="3" t="s">
        <v>1122</v>
      </c>
      <c r="D621" s="3" t="s">
        <v>1118</v>
      </c>
      <c r="E621">
        <f t="shared" si="54"/>
        <v>210</v>
      </c>
      <c r="F621">
        <f t="shared" si="55"/>
        <v>210</v>
      </c>
      <c r="G621" t="str">
        <f t="shared" si="56"/>
        <v>Normal</v>
      </c>
      <c r="H621" t="str">
        <f t="shared" si="57"/>
        <v>SI26888 - Medsize</v>
      </c>
      <c r="I621" s="2">
        <f t="shared" ca="1" si="58"/>
        <v>45912</v>
      </c>
      <c r="J621" s="5">
        <f t="shared" ca="1" si="59"/>
        <v>45912.61632951389</v>
      </c>
      <c r="K621" t="str">
        <f>VLOOKUP(A621,'Assurance data'!A621:D9754,4,FALSE)</f>
        <v>Medsize</v>
      </c>
    </row>
    <row r="622" spans="1:11" x14ac:dyDescent="0.35">
      <c r="A622" s="3" t="s">
        <v>661</v>
      </c>
      <c r="B622" s="3" t="s">
        <v>1116</v>
      </c>
      <c r="C622" s="3" t="s">
        <v>1117</v>
      </c>
      <c r="D622" s="3" t="s">
        <v>1118</v>
      </c>
      <c r="E622">
        <f t="shared" si="54"/>
        <v>230</v>
      </c>
      <c r="F622">
        <f t="shared" si="55"/>
        <v>230</v>
      </c>
      <c r="G622" t="str">
        <f t="shared" si="56"/>
        <v>Normal</v>
      </c>
      <c r="H622" t="str">
        <f t="shared" si="57"/>
        <v>YD74948 - Medsize</v>
      </c>
      <c r="I622" s="2">
        <f t="shared" ca="1" si="58"/>
        <v>45912</v>
      </c>
      <c r="J622" s="5">
        <f t="shared" ca="1" si="59"/>
        <v>45912.61632951389</v>
      </c>
      <c r="K622" t="str">
        <f>VLOOKUP(A622,'Assurance data'!A622:D9755,4,FALSE)</f>
        <v>Medsize</v>
      </c>
    </row>
    <row r="623" spans="1:11" x14ac:dyDescent="0.35">
      <c r="A623" s="3" t="s">
        <v>1162</v>
      </c>
      <c r="B623" s="3" t="s">
        <v>1116</v>
      </c>
      <c r="C623" s="3" t="s">
        <v>1123</v>
      </c>
      <c r="D623" s="3" t="s">
        <v>1126</v>
      </c>
      <c r="E623">
        <f t="shared" si="54"/>
        <v>270</v>
      </c>
      <c r="F623">
        <f t="shared" si="55"/>
        <v>270</v>
      </c>
      <c r="G623" t="str">
        <f t="shared" si="56"/>
        <v>Normal</v>
      </c>
      <c r="H623" t="str">
        <f t="shared" si="57"/>
        <v>CA86085 - Large</v>
      </c>
      <c r="I623" s="2">
        <f t="shared" ca="1" si="58"/>
        <v>45912</v>
      </c>
      <c r="J623" s="5">
        <f t="shared" ca="1" si="59"/>
        <v>45912.61632951389</v>
      </c>
      <c r="K623" t="str">
        <f>VLOOKUP(A623,'Assurance data'!A623:D9756,4,FALSE)</f>
        <v>Large</v>
      </c>
    </row>
    <row r="624" spans="1:11" x14ac:dyDescent="0.35">
      <c r="A624" s="3" t="s">
        <v>663</v>
      </c>
      <c r="B624" s="3" t="s">
        <v>1116</v>
      </c>
      <c r="C624" s="3" t="s">
        <v>1121</v>
      </c>
      <c r="D624" s="3" t="s">
        <v>1118</v>
      </c>
      <c r="E624">
        <f t="shared" si="54"/>
        <v>220</v>
      </c>
      <c r="F624">
        <f t="shared" si="55"/>
        <v>220</v>
      </c>
      <c r="G624" t="str">
        <f t="shared" si="56"/>
        <v>Normal</v>
      </c>
      <c r="H624" t="str">
        <f t="shared" si="57"/>
        <v>BW52697 - Medsize</v>
      </c>
      <c r="I624" s="2">
        <f t="shared" ca="1" si="58"/>
        <v>45912</v>
      </c>
      <c r="J624" s="5">
        <f t="shared" ca="1" si="59"/>
        <v>45912.61632951389</v>
      </c>
      <c r="K624" t="str">
        <f>VLOOKUP(A624,'Assurance data'!A624:D9757,4,FALSE)</f>
        <v>Medsize</v>
      </c>
    </row>
    <row r="625" spans="1:11" x14ac:dyDescent="0.35">
      <c r="A625" s="3" t="s">
        <v>664</v>
      </c>
      <c r="B625" s="3" t="s">
        <v>1116</v>
      </c>
      <c r="C625" s="3" t="s">
        <v>1122</v>
      </c>
      <c r="D625" s="3" t="s">
        <v>1126</v>
      </c>
      <c r="E625">
        <f t="shared" si="54"/>
        <v>240</v>
      </c>
      <c r="F625">
        <f t="shared" si="55"/>
        <v>240</v>
      </c>
      <c r="G625" t="str">
        <f t="shared" si="56"/>
        <v>Normal</v>
      </c>
      <c r="H625" t="str">
        <f t="shared" si="57"/>
        <v>NL41409 - Large</v>
      </c>
      <c r="I625" s="2">
        <f t="shared" ca="1" si="58"/>
        <v>45912</v>
      </c>
      <c r="J625" s="5">
        <f t="shared" ca="1" si="59"/>
        <v>45912.61632951389</v>
      </c>
      <c r="K625" t="str">
        <f>VLOOKUP(A625,'Assurance data'!A625:D9758,4,FALSE)</f>
        <v>Large</v>
      </c>
    </row>
    <row r="626" spans="1:11" x14ac:dyDescent="0.35">
      <c r="A626" s="3" t="s">
        <v>665</v>
      </c>
      <c r="B626" s="3" t="s">
        <v>1119</v>
      </c>
      <c r="C626" s="3" t="s">
        <v>1117</v>
      </c>
      <c r="D626" s="3" t="s">
        <v>1118</v>
      </c>
      <c r="E626">
        <f t="shared" si="54"/>
        <v>440</v>
      </c>
      <c r="F626">
        <f t="shared" si="55"/>
        <v>440</v>
      </c>
      <c r="G626" t="str">
        <f t="shared" si="56"/>
        <v>High</v>
      </c>
      <c r="H626" t="str">
        <f t="shared" si="57"/>
        <v>OD69005 - Medsize</v>
      </c>
      <c r="I626" s="2">
        <f t="shared" ca="1" si="58"/>
        <v>45912</v>
      </c>
      <c r="J626" s="5">
        <f t="shared" ca="1" si="59"/>
        <v>45912.61632951389</v>
      </c>
      <c r="K626" t="str">
        <f>VLOOKUP(A626,'Assurance data'!A626:D9759,4,FALSE)</f>
        <v>Medsize</v>
      </c>
    </row>
    <row r="627" spans="1:11" x14ac:dyDescent="0.35">
      <c r="A627" s="3" t="s">
        <v>666</v>
      </c>
      <c r="B627" s="3" t="s">
        <v>1119</v>
      </c>
      <c r="C627" s="3" t="s">
        <v>1122</v>
      </c>
      <c r="D627" s="3" t="s">
        <v>1124</v>
      </c>
      <c r="E627">
        <f t="shared" si="54"/>
        <v>360</v>
      </c>
      <c r="F627">
        <f t="shared" si="55"/>
        <v>360</v>
      </c>
      <c r="G627" t="str">
        <f t="shared" si="56"/>
        <v>High</v>
      </c>
      <c r="H627" t="str">
        <f t="shared" si="57"/>
        <v>ZZ91716 - Small</v>
      </c>
      <c r="I627" s="2">
        <f t="shared" ca="1" si="58"/>
        <v>45912</v>
      </c>
      <c r="J627" s="5">
        <f t="shared" ca="1" si="59"/>
        <v>45912.61632951389</v>
      </c>
      <c r="K627" t="str">
        <f>VLOOKUP(A627,'Assurance data'!A627:D9760,4,FALSE)</f>
        <v>Small</v>
      </c>
    </row>
    <row r="628" spans="1:11" x14ac:dyDescent="0.35">
      <c r="A628" s="3" t="s">
        <v>667</v>
      </c>
      <c r="B628" s="3" t="s">
        <v>1119</v>
      </c>
      <c r="C628" s="3" t="s">
        <v>1122</v>
      </c>
      <c r="D628" s="3" t="s">
        <v>1118</v>
      </c>
      <c r="E628">
        <f t="shared" si="54"/>
        <v>400</v>
      </c>
      <c r="F628">
        <f t="shared" si="55"/>
        <v>400</v>
      </c>
      <c r="G628" t="str">
        <f t="shared" si="56"/>
        <v>High</v>
      </c>
      <c r="H628" t="str">
        <f t="shared" si="57"/>
        <v>UK70255 - Medsize</v>
      </c>
      <c r="I628" s="2">
        <f t="shared" ca="1" si="58"/>
        <v>45912</v>
      </c>
      <c r="J628" s="5">
        <f t="shared" ca="1" si="59"/>
        <v>45912.61632951389</v>
      </c>
      <c r="K628" t="str">
        <f>VLOOKUP(A628,'Assurance data'!A628:D9761,4,FALSE)</f>
        <v>Medsize</v>
      </c>
    </row>
    <row r="629" spans="1:11" x14ac:dyDescent="0.35">
      <c r="A629" s="3" t="s">
        <v>668</v>
      </c>
      <c r="B629" s="3" t="s">
        <v>1119</v>
      </c>
      <c r="C629" s="3" t="s">
        <v>1123</v>
      </c>
      <c r="D629" s="3" t="s">
        <v>1124</v>
      </c>
      <c r="E629">
        <f t="shared" si="54"/>
        <v>420.00000000000006</v>
      </c>
      <c r="F629">
        <f t="shared" si="55"/>
        <v>420</v>
      </c>
      <c r="G629" t="str">
        <f t="shared" si="56"/>
        <v>High</v>
      </c>
      <c r="H629" t="str">
        <f t="shared" si="57"/>
        <v>QT25383 - Small</v>
      </c>
      <c r="I629" s="2">
        <f t="shared" ca="1" si="58"/>
        <v>45912</v>
      </c>
      <c r="J629" s="5">
        <f t="shared" ca="1" si="59"/>
        <v>45912.61632951389</v>
      </c>
      <c r="K629" t="str">
        <f>VLOOKUP(A629,'Assurance data'!A629:D9762,4,FALSE)</f>
        <v>Small</v>
      </c>
    </row>
    <row r="630" spans="1:11" x14ac:dyDescent="0.35">
      <c r="A630" s="3" t="s">
        <v>669</v>
      </c>
      <c r="B630" s="3" t="s">
        <v>1119</v>
      </c>
      <c r="C630" s="3" t="s">
        <v>1117</v>
      </c>
      <c r="D630" s="3" t="s">
        <v>1118</v>
      </c>
      <c r="E630">
        <f t="shared" si="54"/>
        <v>440</v>
      </c>
      <c r="F630">
        <f t="shared" si="55"/>
        <v>440</v>
      </c>
      <c r="G630" t="str">
        <f t="shared" si="56"/>
        <v>High</v>
      </c>
      <c r="H630" t="str">
        <f t="shared" si="57"/>
        <v>AW18068 - Medsize</v>
      </c>
      <c r="I630" s="2">
        <f t="shared" ca="1" si="58"/>
        <v>45912</v>
      </c>
      <c r="J630" s="5">
        <f t="shared" ca="1" si="59"/>
        <v>45912.61632951389</v>
      </c>
      <c r="K630" t="str">
        <f>VLOOKUP(A630,'Assurance data'!A630:D9763,4,FALSE)</f>
        <v>Medsize</v>
      </c>
    </row>
    <row r="631" spans="1:11" x14ac:dyDescent="0.35">
      <c r="A631" s="3" t="s">
        <v>670</v>
      </c>
      <c r="B631" s="3" t="s">
        <v>1116</v>
      </c>
      <c r="C631" s="3" t="s">
        <v>1117</v>
      </c>
      <c r="D631" s="3" t="s">
        <v>1118</v>
      </c>
      <c r="E631">
        <f t="shared" si="54"/>
        <v>230</v>
      </c>
      <c r="F631">
        <f t="shared" si="55"/>
        <v>230</v>
      </c>
      <c r="G631" t="str">
        <f t="shared" si="56"/>
        <v>Normal</v>
      </c>
      <c r="H631" t="str">
        <f t="shared" si="57"/>
        <v>NS45347 - Medsize</v>
      </c>
      <c r="I631" s="2">
        <f t="shared" ca="1" si="58"/>
        <v>45912</v>
      </c>
      <c r="J631" s="5">
        <f t="shared" ca="1" si="59"/>
        <v>45912.61632951389</v>
      </c>
      <c r="K631" t="str">
        <f>VLOOKUP(A631,'Assurance data'!A631:D9764,4,FALSE)</f>
        <v>Medsize</v>
      </c>
    </row>
    <row r="632" spans="1:11" x14ac:dyDescent="0.35">
      <c r="A632" s="3" t="s">
        <v>671</v>
      </c>
      <c r="B632" s="3" t="s">
        <v>1116</v>
      </c>
      <c r="C632" s="3" t="s">
        <v>1123</v>
      </c>
      <c r="D632" s="3" t="s">
        <v>1118</v>
      </c>
      <c r="E632">
        <f t="shared" si="54"/>
        <v>240.00000000000003</v>
      </c>
      <c r="F632">
        <f t="shared" si="55"/>
        <v>240</v>
      </c>
      <c r="G632" t="str">
        <f t="shared" si="56"/>
        <v>Normal</v>
      </c>
      <c r="H632" t="str">
        <f t="shared" si="57"/>
        <v>FV19421 - Medsize</v>
      </c>
      <c r="I632" s="2">
        <f t="shared" ca="1" si="58"/>
        <v>45912</v>
      </c>
      <c r="J632" s="5">
        <f t="shared" ca="1" si="59"/>
        <v>45912.61632951389</v>
      </c>
      <c r="K632" t="str">
        <f>VLOOKUP(A632,'Assurance data'!A632:D9765,4,FALSE)</f>
        <v>Medsize</v>
      </c>
    </row>
    <row r="633" spans="1:11" x14ac:dyDescent="0.35">
      <c r="A633" s="3" t="s">
        <v>672</v>
      </c>
      <c r="B633" s="3" t="s">
        <v>1116</v>
      </c>
      <c r="C633" s="3" t="s">
        <v>1123</v>
      </c>
      <c r="D633" s="3" t="s">
        <v>1118</v>
      </c>
      <c r="E633">
        <f t="shared" si="54"/>
        <v>240.00000000000003</v>
      </c>
      <c r="F633">
        <f t="shared" si="55"/>
        <v>240</v>
      </c>
      <c r="G633" t="str">
        <f t="shared" si="56"/>
        <v>Normal</v>
      </c>
      <c r="H633" t="str">
        <f t="shared" si="57"/>
        <v>XW89091 - Medsize</v>
      </c>
      <c r="I633" s="2">
        <f t="shared" ca="1" si="58"/>
        <v>45912</v>
      </c>
      <c r="J633" s="5">
        <f t="shared" ca="1" si="59"/>
        <v>45912.61632951389</v>
      </c>
      <c r="K633" t="str">
        <f>VLOOKUP(A633,'Assurance data'!A633:D9766,4,FALSE)</f>
        <v>Medsize</v>
      </c>
    </row>
    <row r="634" spans="1:11" x14ac:dyDescent="0.35">
      <c r="A634" s="3" t="s">
        <v>673</v>
      </c>
      <c r="B634" s="3" t="s">
        <v>1119</v>
      </c>
      <c r="C634" s="3" t="s">
        <v>1117</v>
      </c>
      <c r="D634" s="3" t="s">
        <v>1118</v>
      </c>
      <c r="E634">
        <f t="shared" si="54"/>
        <v>440</v>
      </c>
      <c r="F634">
        <f t="shared" si="55"/>
        <v>440</v>
      </c>
      <c r="G634" t="str">
        <f t="shared" si="56"/>
        <v>High</v>
      </c>
      <c r="H634" t="str">
        <f t="shared" si="57"/>
        <v>YC11951 - Medsize</v>
      </c>
      <c r="I634" s="2">
        <f t="shared" ca="1" si="58"/>
        <v>45912</v>
      </c>
      <c r="J634" s="5">
        <f t="shared" ca="1" si="59"/>
        <v>45912.61632951389</v>
      </c>
      <c r="K634" t="str">
        <f>VLOOKUP(A634,'Assurance data'!A634:D9767,4,FALSE)</f>
        <v>Medsize</v>
      </c>
    </row>
    <row r="635" spans="1:11" x14ac:dyDescent="0.35">
      <c r="A635" s="3" t="s">
        <v>674</v>
      </c>
      <c r="B635" s="3" t="s">
        <v>1120</v>
      </c>
      <c r="C635" s="3" t="s">
        <v>1117</v>
      </c>
      <c r="D635" s="3" t="s">
        <v>1118</v>
      </c>
      <c r="E635">
        <f t="shared" si="54"/>
        <v>335</v>
      </c>
      <c r="F635">
        <f t="shared" si="55"/>
        <v>335</v>
      </c>
      <c r="G635" t="str">
        <f t="shared" si="56"/>
        <v>High</v>
      </c>
      <c r="H635" t="str">
        <f t="shared" si="57"/>
        <v>UY18770 - Medsize</v>
      </c>
      <c r="I635" s="2">
        <f t="shared" ca="1" si="58"/>
        <v>45912</v>
      </c>
      <c r="J635" s="5">
        <f t="shared" ca="1" si="59"/>
        <v>45912.61632951389</v>
      </c>
      <c r="K635" t="str">
        <f>VLOOKUP(A635,'Assurance data'!A635:D9768,4,FALSE)</f>
        <v>Medsize</v>
      </c>
    </row>
    <row r="636" spans="1:11" x14ac:dyDescent="0.35">
      <c r="A636" s="3" t="s">
        <v>675</v>
      </c>
      <c r="B636" s="3" t="s">
        <v>1116</v>
      </c>
      <c r="C636" s="3" t="s">
        <v>1123</v>
      </c>
      <c r="D636" s="3" t="s">
        <v>1126</v>
      </c>
      <c r="E636">
        <f t="shared" si="54"/>
        <v>270</v>
      </c>
      <c r="F636">
        <f t="shared" si="55"/>
        <v>270</v>
      </c>
      <c r="G636" t="str">
        <f t="shared" si="56"/>
        <v>Normal</v>
      </c>
      <c r="H636" t="str">
        <f t="shared" si="57"/>
        <v>RA49085 - Large</v>
      </c>
      <c r="I636" s="2">
        <f t="shared" ca="1" si="58"/>
        <v>45912</v>
      </c>
      <c r="J636" s="5">
        <f t="shared" ca="1" si="59"/>
        <v>45912.61632951389</v>
      </c>
      <c r="K636" t="str">
        <f>VLOOKUP(A636,'Assurance data'!A636:D9769,4,FALSE)</f>
        <v>Large</v>
      </c>
    </row>
    <row r="637" spans="1:11" x14ac:dyDescent="0.35">
      <c r="A637" s="3" t="s">
        <v>676</v>
      </c>
      <c r="B637" s="3" t="s">
        <v>1116</v>
      </c>
      <c r="C637" s="3" t="s">
        <v>1123</v>
      </c>
      <c r="D637" s="3" t="s">
        <v>1118</v>
      </c>
      <c r="E637">
        <f t="shared" si="54"/>
        <v>240.00000000000003</v>
      </c>
      <c r="F637">
        <f t="shared" si="55"/>
        <v>240</v>
      </c>
      <c r="G637" t="str">
        <f t="shared" si="56"/>
        <v>Normal</v>
      </c>
      <c r="H637" t="str">
        <f t="shared" si="57"/>
        <v>BG84194 - Medsize</v>
      </c>
      <c r="I637" s="2">
        <f t="shared" ca="1" si="58"/>
        <v>45912</v>
      </c>
      <c r="J637" s="5">
        <f t="shared" ca="1" si="59"/>
        <v>45912.61632951389</v>
      </c>
      <c r="K637" t="str">
        <f>VLOOKUP(A637,'Assurance data'!A637:D9770,4,FALSE)</f>
        <v>Medsize</v>
      </c>
    </row>
    <row r="638" spans="1:11" x14ac:dyDescent="0.35">
      <c r="A638" s="3" t="s">
        <v>1163</v>
      </c>
      <c r="B638" s="3" t="s">
        <v>1116</v>
      </c>
      <c r="C638" s="3" t="s">
        <v>1121</v>
      </c>
      <c r="D638" s="3" t="s">
        <v>1126</v>
      </c>
      <c r="E638">
        <f t="shared" si="54"/>
        <v>250</v>
      </c>
      <c r="F638">
        <f t="shared" si="55"/>
        <v>250</v>
      </c>
      <c r="G638" t="str">
        <f t="shared" si="56"/>
        <v>Normal</v>
      </c>
      <c r="H638" t="str">
        <f t="shared" si="57"/>
        <v>GM62071 - Large</v>
      </c>
      <c r="I638" s="2">
        <f t="shared" ca="1" si="58"/>
        <v>45912</v>
      </c>
      <c r="J638" s="5">
        <f t="shared" ca="1" si="59"/>
        <v>45912.61632951389</v>
      </c>
      <c r="K638" t="str">
        <f>VLOOKUP(A638,'Assurance data'!A638:D9771,4,FALSE)</f>
        <v>Large</v>
      </c>
    </row>
    <row r="639" spans="1:11" x14ac:dyDescent="0.35">
      <c r="A639" s="3" t="s">
        <v>678</v>
      </c>
      <c r="B639" s="3" t="s">
        <v>1116</v>
      </c>
      <c r="C639" s="3" t="s">
        <v>1123</v>
      </c>
      <c r="D639" s="3" t="s">
        <v>1124</v>
      </c>
      <c r="E639">
        <f t="shared" si="54"/>
        <v>200.00000000000003</v>
      </c>
      <c r="F639">
        <f t="shared" si="55"/>
        <v>200</v>
      </c>
      <c r="G639" t="str">
        <f t="shared" si="56"/>
        <v>Normal</v>
      </c>
      <c r="H639" t="str">
        <f t="shared" si="57"/>
        <v>MR67738 - Small</v>
      </c>
      <c r="I639" s="2">
        <f t="shared" ca="1" si="58"/>
        <v>45912</v>
      </c>
      <c r="J639" s="5">
        <f t="shared" ca="1" si="59"/>
        <v>45912.61632951389</v>
      </c>
      <c r="K639" t="str">
        <f>VLOOKUP(A639,'Assurance data'!A639:D9772,4,FALSE)</f>
        <v>Small</v>
      </c>
    </row>
    <row r="640" spans="1:11" x14ac:dyDescent="0.35">
      <c r="A640" s="3" t="s">
        <v>679</v>
      </c>
      <c r="B640" s="3" t="s">
        <v>1116</v>
      </c>
      <c r="C640" s="3" t="s">
        <v>1121</v>
      </c>
      <c r="D640" s="3" t="s">
        <v>1118</v>
      </c>
      <c r="E640">
        <f t="shared" si="54"/>
        <v>220</v>
      </c>
      <c r="F640">
        <f t="shared" si="55"/>
        <v>220</v>
      </c>
      <c r="G640" t="str">
        <f t="shared" si="56"/>
        <v>Normal</v>
      </c>
      <c r="H640" t="str">
        <f t="shared" si="57"/>
        <v>DM95829 - Medsize</v>
      </c>
      <c r="I640" s="2">
        <f t="shared" ca="1" si="58"/>
        <v>45912</v>
      </c>
      <c r="J640" s="5">
        <f t="shared" ca="1" si="59"/>
        <v>45912.61632951389</v>
      </c>
      <c r="K640" t="str">
        <f>VLOOKUP(A640,'Assurance data'!A640:D9773,4,FALSE)</f>
        <v>Medsize</v>
      </c>
    </row>
    <row r="641" spans="1:11" x14ac:dyDescent="0.35">
      <c r="A641" s="3" t="s">
        <v>680</v>
      </c>
      <c r="B641" s="3" t="s">
        <v>1119</v>
      </c>
      <c r="C641" s="3" t="s">
        <v>1123</v>
      </c>
      <c r="D641" s="3" t="s">
        <v>1124</v>
      </c>
      <c r="E641">
        <f t="shared" si="54"/>
        <v>420.00000000000006</v>
      </c>
      <c r="F641">
        <f t="shared" si="55"/>
        <v>420</v>
      </c>
      <c r="G641" t="str">
        <f t="shared" si="56"/>
        <v>High</v>
      </c>
      <c r="H641" t="str">
        <f t="shared" si="57"/>
        <v>DB75522 - Small</v>
      </c>
      <c r="I641" s="2">
        <f t="shared" ca="1" si="58"/>
        <v>45912</v>
      </c>
      <c r="J641" s="5">
        <f t="shared" ca="1" si="59"/>
        <v>45912.61632951389</v>
      </c>
      <c r="K641" t="str">
        <f>VLOOKUP(A641,'Assurance data'!A641:D9774,4,FALSE)</f>
        <v>Small</v>
      </c>
    </row>
    <row r="642" spans="1:11" x14ac:dyDescent="0.35">
      <c r="A642" s="3" t="s">
        <v>1164</v>
      </c>
      <c r="B642" s="3" t="s">
        <v>1116</v>
      </c>
      <c r="C642" s="3" t="s">
        <v>1117</v>
      </c>
      <c r="D642" s="3" t="s">
        <v>1118</v>
      </c>
      <c r="E642">
        <f t="shared" si="54"/>
        <v>230</v>
      </c>
      <c r="F642">
        <f t="shared" si="55"/>
        <v>230</v>
      </c>
      <c r="G642" t="str">
        <f t="shared" si="56"/>
        <v>Normal</v>
      </c>
      <c r="H642" t="str">
        <f t="shared" si="57"/>
        <v>RZ27571 - Medsize</v>
      </c>
      <c r="I642" s="2">
        <f t="shared" ca="1" si="58"/>
        <v>45912</v>
      </c>
      <c r="J642" s="5">
        <f t="shared" ca="1" si="59"/>
        <v>45912.61632951389</v>
      </c>
      <c r="K642" t="str">
        <f>VLOOKUP(A642,'Assurance data'!A642:D9775,4,FALSE)</f>
        <v>Medsize</v>
      </c>
    </row>
    <row r="643" spans="1:11" x14ac:dyDescent="0.35">
      <c r="A643" s="3" t="s">
        <v>682</v>
      </c>
      <c r="B643" s="3" t="s">
        <v>1116</v>
      </c>
      <c r="C643" s="3" t="s">
        <v>1123</v>
      </c>
      <c r="D643" s="3" t="s">
        <v>1124</v>
      </c>
      <c r="E643">
        <f t="shared" ref="E643:E706" si="60">IF(B643="Basic",200,IF(B643="Extended",400,300)) *
 (1 + IF(C643="Branch",0.1,IF(C643="Agent",0.05,IF(C643="Web",-0.05,0)))) +
 IF(D643="Large",50,IF(D643="Medsize",20,IF(D643="Small",-20,0)))</f>
        <v>200.00000000000003</v>
      </c>
      <c r="F643">
        <f t="shared" ref="F643:F706" si="61">ROUND(E643,2)</f>
        <v>200</v>
      </c>
      <c r="G643" t="str">
        <f t="shared" ref="G643:G706" si="62">IF(E643&gt;300,"High","Normal")</f>
        <v>Normal</v>
      </c>
      <c r="H643" t="str">
        <f t="shared" ref="H643:H706" si="63">CONCATENATE(A643," - ",D643)</f>
        <v>WW30771 - Small</v>
      </c>
      <c r="I643" s="2">
        <f t="shared" ref="I643:I706" ca="1" si="64">TODAY()</f>
        <v>45912</v>
      </c>
      <c r="J643" s="5">
        <f t="shared" ref="J643:J706" ca="1" si="65">NOW()</f>
        <v>45912.61632951389</v>
      </c>
      <c r="K643" t="str">
        <f>VLOOKUP(A643,'Assurance data'!A643:D9776,4,FALSE)</f>
        <v>Small</v>
      </c>
    </row>
    <row r="644" spans="1:11" x14ac:dyDescent="0.35">
      <c r="A644" s="3" t="s">
        <v>683</v>
      </c>
      <c r="B644" s="3" t="s">
        <v>1120</v>
      </c>
      <c r="C644" s="3" t="s">
        <v>1117</v>
      </c>
      <c r="D644" s="3" t="s">
        <v>1118</v>
      </c>
      <c r="E644">
        <f t="shared" si="60"/>
        <v>335</v>
      </c>
      <c r="F644">
        <f t="shared" si="61"/>
        <v>335</v>
      </c>
      <c r="G644" t="str">
        <f t="shared" si="62"/>
        <v>High</v>
      </c>
      <c r="H644" t="str">
        <f t="shared" si="63"/>
        <v>QP65569 - Medsize</v>
      </c>
      <c r="I644" s="2">
        <f t="shared" ca="1" si="64"/>
        <v>45912</v>
      </c>
      <c r="J644" s="5">
        <f t="shared" ca="1" si="65"/>
        <v>45912.61632951389</v>
      </c>
      <c r="K644" t="str">
        <f>VLOOKUP(A644,'Assurance data'!A644:D9777,4,FALSE)</f>
        <v>Medsize</v>
      </c>
    </row>
    <row r="645" spans="1:11" x14ac:dyDescent="0.35">
      <c r="A645" s="3" t="s">
        <v>684</v>
      </c>
      <c r="B645" s="3" t="s">
        <v>1116</v>
      </c>
      <c r="C645" s="3" t="s">
        <v>1122</v>
      </c>
      <c r="D645" s="3" t="s">
        <v>1118</v>
      </c>
      <c r="E645">
        <f t="shared" si="60"/>
        <v>210</v>
      </c>
      <c r="F645">
        <f t="shared" si="61"/>
        <v>210</v>
      </c>
      <c r="G645" t="str">
        <f t="shared" si="62"/>
        <v>Normal</v>
      </c>
      <c r="H645" t="str">
        <f t="shared" si="63"/>
        <v>TN50051 - Medsize</v>
      </c>
      <c r="I645" s="2">
        <f t="shared" ca="1" si="64"/>
        <v>45912</v>
      </c>
      <c r="J645" s="5">
        <f t="shared" ca="1" si="65"/>
        <v>45912.61632951389</v>
      </c>
      <c r="K645" t="str">
        <f>VLOOKUP(A645,'Assurance data'!A645:D9778,4,FALSE)</f>
        <v>Medsize</v>
      </c>
    </row>
    <row r="646" spans="1:11" x14ac:dyDescent="0.35">
      <c r="A646" s="3" t="s">
        <v>1029</v>
      </c>
      <c r="B646" s="3" t="s">
        <v>1116</v>
      </c>
      <c r="C646" s="3" t="s">
        <v>1121</v>
      </c>
      <c r="D646" s="3" t="s">
        <v>1118</v>
      </c>
      <c r="E646">
        <f t="shared" si="60"/>
        <v>220</v>
      </c>
      <c r="F646">
        <f t="shared" si="61"/>
        <v>220</v>
      </c>
      <c r="G646" t="str">
        <f t="shared" si="62"/>
        <v>Normal</v>
      </c>
      <c r="H646" t="str">
        <f t="shared" si="63"/>
        <v>GT62080 - Medsize</v>
      </c>
      <c r="I646" s="2">
        <f t="shared" ca="1" si="64"/>
        <v>45912</v>
      </c>
      <c r="J646" s="5">
        <f t="shared" ca="1" si="65"/>
        <v>45912.61632951389</v>
      </c>
      <c r="K646" t="str">
        <f>VLOOKUP(A646,'Assurance data'!A646:D9779,4,FALSE)</f>
        <v>Medsize</v>
      </c>
    </row>
    <row r="647" spans="1:11" x14ac:dyDescent="0.35">
      <c r="A647" s="3" t="s">
        <v>686</v>
      </c>
      <c r="B647" s="3" t="s">
        <v>1116</v>
      </c>
      <c r="C647" s="3" t="s">
        <v>1121</v>
      </c>
      <c r="D647" s="3" t="s">
        <v>1118</v>
      </c>
      <c r="E647">
        <f t="shared" si="60"/>
        <v>220</v>
      </c>
      <c r="F647">
        <f t="shared" si="61"/>
        <v>220</v>
      </c>
      <c r="G647" t="str">
        <f t="shared" si="62"/>
        <v>Normal</v>
      </c>
      <c r="H647" t="str">
        <f t="shared" si="63"/>
        <v>JA41698 - Medsize</v>
      </c>
      <c r="I647" s="2">
        <f t="shared" ca="1" si="64"/>
        <v>45912</v>
      </c>
      <c r="J647" s="5">
        <f t="shared" ca="1" si="65"/>
        <v>45912.61632951389</v>
      </c>
      <c r="K647" t="str">
        <f>VLOOKUP(A647,'Assurance data'!A647:D9780,4,FALSE)</f>
        <v>Medsize</v>
      </c>
    </row>
    <row r="648" spans="1:11" x14ac:dyDescent="0.35">
      <c r="A648" s="3" t="s">
        <v>687</v>
      </c>
      <c r="B648" s="3" t="s">
        <v>1116</v>
      </c>
      <c r="C648" s="3" t="s">
        <v>1121</v>
      </c>
      <c r="D648" s="3" t="s">
        <v>1118</v>
      </c>
      <c r="E648">
        <f t="shared" si="60"/>
        <v>220</v>
      </c>
      <c r="F648">
        <f t="shared" si="61"/>
        <v>220</v>
      </c>
      <c r="G648" t="str">
        <f t="shared" si="62"/>
        <v>Normal</v>
      </c>
      <c r="H648" t="str">
        <f t="shared" si="63"/>
        <v>NX18774 - Medsize</v>
      </c>
      <c r="I648" s="2">
        <f t="shared" ca="1" si="64"/>
        <v>45912</v>
      </c>
      <c r="J648" s="5">
        <f t="shared" ca="1" si="65"/>
        <v>45912.61632951389</v>
      </c>
      <c r="K648" t="str">
        <f>VLOOKUP(A648,'Assurance data'!A648:D9781,4,FALSE)</f>
        <v>Medsize</v>
      </c>
    </row>
    <row r="649" spans="1:11" x14ac:dyDescent="0.35">
      <c r="A649" s="3" t="s">
        <v>688</v>
      </c>
      <c r="B649" s="3" t="s">
        <v>1119</v>
      </c>
      <c r="C649" s="3" t="s">
        <v>1123</v>
      </c>
      <c r="D649" s="3" t="s">
        <v>1118</v>
      </c>
      <c r="E649">
        <f t="shared" si="60"/>
        <v>460.00000000000006</v>
      </c>
      <c r="F649">
        <f t="shared" si="61"/>
        <v>460</v>
      </c>
      <c r="G649" t="str">
        <f t="shared" si="62"/>
        <v>High</v>
      </c>
      <c r="H649" t="str">
        <f t="shared" si="63"/>
        <v>DA69469 - Medsize</v>
      </c>
      <c r="I649" s="2">
        <f t="shared" ca="1" si="64"/>
        <v>45912</v>
      </c>
      <c r="J649" s="5">
        <f t="shared" ca="1" si="65"/>
        <v>45912.61632951389</v>
      </c>
      <c r="K649" t="str">
        <f>VLOOKUP(A649,'Assurance data'!A649:D9782,4,FALSE)</f>
        <v>Medsize</v>
      </c>
    </row>
    <row r="650" spans="1:11" x14ac:dyDescent="0.35">
      <c r="A650" s="3" t="s">
        <v>689</v>
      </c>
      <c r="B650" s="3" t="s">
        <v>1120</v>
      </c>
      <c r="C650" s="3" t="s">
        <v>1123</v>
      </c>
      <c r="D650" s="3" t="s">
        <v>1118</v>
      </c>
      <c r="E650">
        <f t="shared" si="60"/>
        <v>350</v>
      </c>
      <c r="F650">
        <f t="shared" si="61"/>
        <v>350</v>
      </c>
      <c r="G650" t="str">
        <f t="shared" si="62"/>
        <v>High</v>
      </c>
      <c r="H650" t="str">
        <f t="shared" si="63"/>
        <v>CN23147 - Medsize</v>
      </c>
      <c r="I650" s="2">
        <f t="shared" ca="1" si="64"/>
        <v>45912</v>
      </c>
      <c r="J650" s="5">
        <f t="shared" ca="1" si="65"/>
        <v>45912.61632951389</v>
      </c>
      <c r="K650" t="str">
        <f>VLOOKUP(A650,'Assurance data'!A650:D9783,4,FALSE)</f>
        <v>Medsize</v>
      </c>
    </row>
    <row r="651" spans="1:11" x14ac:dyDescent="0.35">
      <c r="A651" s="3" t="s">
        <v>690</v>
      </c>
      <c r="B651" s="3" t="s">
        <v>1119</v>
      </c>
      <c r="C651" s="3" t="s">
        <v>1122</v>
      </c>
      <c r="D651" s="3" t="s">
        <v>1124</v>
      </c>
      <c r="E651">
        <f t="shared" si="60"/>
        <v>360</v>
      </c>
      <c r="F651">
        <f t="shared" si="61"/>
        <v>360</v>
      </c>
      <c r="G651" t="str">
        <f t="shared" si="62"/>
        <v>High</v>
      </c>
      <c r="H651" t="str">
        <f t="shared" si="63"/>
        <v>RA68844 - Small</v>
      </c>
      <c r="I651" s="2">
        <f t="shared" ca="1" si="64"/>
        <v>45912</v>
      </c>
      <c r="J651" s="5">
        <f t="shared" ca="1" si="65"/>
        <v>45912.61632951389</v>
      </c>
      <c r="K651" t="str">
        <f>VLOOKUP(A651,'Assurance data'!A651:D9784,4,FALSE)</f>
        <v>Small</v>
      </c>
    </row>
    <row r="652" spans="1:11" x14ac:dyDescent="0.35">
      <c r="A652" s="3" t="s">
        <v>691</v>
      </c>
      <c r="B652" s="3" t="s">
        <v>1116</v>
      </c>
      <c r="C652" s="3" t="s">
        <v>1123</v>
      </c>
      <c r="D652" s="3" t="s">
        <v>1118</v>
      </c>
      <c r="E652">
        <f t="shared" si="60"/>
        <v>240.00000000000003</v>
      </c>
      <c r="F652">
        <f t="shared" si="61"/>
        <v>240</v>
      </c>
      <c r="G652" t="str">
        <f t="shared" si="62"/>
        <v>Normal</v>
      </c>
      <c r="H652" t="str">
        <f t="shared" si="63"/>
        <v>GH42026 - Medsize</v>
      </c>
      <c r="I652" s="2">
        <f t="shared" ca="1" si="64"/>
        <v>45912</v>
      </c>
      <c r="J652" s="5">
        <f t="shared" ca="1" si="65"/>
        <v>45912.61632951389</v>
      </c>
      <c r="K652" t="str">
        <f>VLOOKUP(A652,'Assurance data'!A652:D9785,4,FALSE)</f>
        <v>Medsize</v>
      </c>
    </row>
    <row r="653" spans="1:11" x14ac:dyDescent="0.35">
      <c r="A653" s="3" t="s">
        <v>692</v>
      </c>
      <c r="B653" s="3" t="s">
        <v>1116</v>
      </c>
      <c r="C653" s="3" t="s">
        <v>1117</v>
      </c>
      <c r="D653" s="3" t="s">
        <v>1118</v>
      </c>
      <c r="E653">
        <f t="shared" si="60"/>
        <v>230</v>
      </c>
      <c r="F653">
        <f t="shared" si="61"/>
        <v>230</v>
      </c>
      <c r="G653" t="str">
        <f t="shared" si="62"/>
        <v>Normal</v>
      </c>
      <c r="H653" t="str">
        <f t="shared" si="63"/>
        <v>BD16530 - Medsize</v>
      </c>
      <c r="I653" s="2">
        <f t="shared" ca="1" si="64"/>
        <v>45912</v>
      </c>
      <c r="J653" s="5">
        <f t="shared" ca="1" si="65"/>
        <v>45912.61632951389</v>
      </c>
      <c r="K653" t="str">
        <f>VLOOKUP(A653,'Assurance data'!A653:D9786,4,FALSE)</f>
        <v>Medsize</v>
      </c>
    </row>
    <row r="654" spans="1:11" x14ac:dyDescent="0.35">
      <c r="A654" s="3" t="s">
        <v>693</v>
      </c>
      <c r="B654" s="3" t="s">
        <v>1119</v>
      </c>
      <c r="C654" s="3" t="s">
        <v>1121</v>
      </c>
      <c r="D654" s="3" t="s">
        <v>1126</v>
      </c>
      <c r="E654">
        <f t="shared" si="60"/>
        <v>450</v>
      </c>
      <c r="F654">
        <f t="shared" si="61"/>
        <v>450</v>
      </c>
      <c r="G654" t="str">
        <f t="shared" si="62"/>
        <v>High</v>
      </c>
      <c r="H654" t="str">
        <f t="shared" si="63"/>
        <v>JH91579 - Large</v>
      </c>
      <c r="I654" s="2">
        <f t="shared" ca="1" si="64"/>
        <v>45912</v>
      </c>
      <c r="J654" s="5">
        <f t="shared" ca="1" si="65"/>
        <v>45912.61632951389</v>
      </c>
      <c r="K654" t="str">
        <f>VLOOKUP(A654,'Assurance data'!A654:D9787,4,FALSE)</f>
        <v>Large</v>
      </c>
    </row>
    <row r="655" spans="1:11" x14ac:dyDescent="0.35">
      <c r="A655" s="3" t="s">
        <v>694</v>
      </c>
      <c r="B655" s="3" t="s">
        <v>1119</v>
      </c>
      <c r="C655" s="3" t="s">
        <v>1117</v>
      </c>
      <c r="D655" s="3" t="s">
        <v>1118</v>
      </c>
      <c r="E655">
        <f t="shared" si="60"/>
        <v>440</v>
      </c>
      <c r="F655">
        <f t="shared" si="61"/>
        <v>440</v>
      </c>
      <c r="G655" t="str">
        <f t="shared" si="62"/>
        <v>High</v>
      </c>
      <c r="H655" t="str">
        <f t="shared" si="63"/>
        <v>WK23685 - Medsize</v>
      </c>
      <c r="I655" s="2">
        <f t="shared" ca="1" si="64"/>
        <v>45912</v>
      </c>
      <c r="J655" s="5">
        <f t="shared" ca="1" si="65"/>
        <v>45912.61632951389</v>
      </c>
      <c r="K655" t="str">
        <f>VLOOKUP(A655,'Assurance data'!A655:D9788,4,FALSE)</f>
        <v>Medsize</v>
      </c>
    </row>
    <row r="656" spans="1:11" x14ac:dyDescent="0.35">
      <c r="A656" s="3" t="s">
        <v>1165</v>
      </c>
      <c r="B656" s="3" t="s">
        <v>1119</v>
      </c>
      <c r="C656" s="3" t="s">
        <v>1123</v>
      </c>
      <c r="D656" s="3" t="s">
        <v>1124</v>
      </c>
      <c r="E656">
        <f t="shared" si="60"/>
        <v>420.00000000000006</v>
      </c>
      <c r="F656">
        <f t="shared" si="61"/>
        <v>420</v>
      </c>
      <c r="G656" t="str">
        <f t="shared" si="62"/>
        <v>High</v>
      </c>
      <c r="H656" t="str">
        <f t="shared" si="63"/>
        <v>ZJ18419 - Small</v>
      </c>
      <c r="I656" s="2">
        <f t="shared" ca="1" si="64"/>
        <v>45912</v>
      </c>
      <c r="J656" s="5">
        <f t="shared" ca="1" si="65"/>
        <v>45912.61632951389</v>
      </c>
      <c r="K656" t="str">
        <f>VLOOKUP(A656,'Assurance data'!A656:D9789,4,FALSE)</f>
        <v>Small</v>
      </c>
    </row>
    <row r="657" spans="1:11" x14ac:dyDescent="0.35">
      <c r="A657" s="3" t="s">
        <v>696</v>
      </c>
      <c r="B657" s="3" t="s">
        <v>1116</v>
      </c>
      <c r="C657" s="3" t="s">
        <v>1121</v>
      </c>
      <c r="D657" s="3" t="s">
        <v>1118</v>
      </c>
      <c r="E657">
        <f t="shared" si="60"/>
        <v>220</v>
      </c>
      <c r="F657">
        <f t="shared" si="61"/>
        <v>220</v>
      </c>
      <c r="G657" t="str">
        <f t="shared" si="62"/>
        <v>Normal</v>
      </c>
      <c r="H657" t="str">
        <f t="shared" si="63"/>
        <v>PI78084 - Medsize</v>
      </c>
      <c r="I657" s="2">
        <f t="shared" ca="1" si="64"/>
        <v>45912</v>
      </c>
      <c r="J657" s="5">
        <f t="shared" ca="1" si="65"/>
        <v>45912.61632951389</v>
      </c>
      <c r="K657" t="str">
        <f>VLOOKUP(A657,'Assurance data'!A657:D9790,4,FALSE)</f>
        <v>Medsize</v>
      </c>
    </row>
    <row r="658" spans="1:11" x14ac:dyDescent="0.35">
      <c r="A658" s="3" t="s">
        <v>1166</v>
      </c>
      <c r="B658" s="3" t="s">
        <v>1120</v>
      </c>
      <c r="C658" s="3" t="s">
        <v>1121</v>
      </c>
      <c r="D658" s="3" t="s">
        <v>1118</v>
      </c>
      <c r="E658">
        <f t="shared" si="60"/>
        <v>320</v>
      </c>
      <c r="F658">
        <f t="shared" si="61"/>
        <v>320</v>
      </c>
      <c r="G658" t="str">
        <f t="shared" si="62"/>
        <v>High</v>
      </c>
      <c r="H658" t="str">
        <f t="shared" si="63"/>
        <v>ZF40671 - Medsize</v>
      </c>
      <c r="I658" s="2">
        <f t="shared" ca="1" si="64"/>
        <v>45912</v>
      </c>
      <c r="J658" s="5">
        <f t="shared" ca="1" si="65"/>
        <v>45912.61632951389</v>
      </c>
      <c r="K658" t="str">
        <f>VLOOKUP(A658,'Assurance data'!A658:D9791,4,FALSE)</f>
        <v>Medsize</v>
      </c>
    </row>
    <row r="659" spans="1:11" x14ac:dyDescent="0.35">
      <c r="A659" s="3" t="s">
        <v>1167</v>
      </c>
      <c r="B659" s="3" t="s">
        <v>1119</v>
      </c>
      <c r="C659" s="3" t="s">
        <v>1123</v>
      </c>
      <c r="D659" s="3" t="s">
        <v>1118</v>
      </c>
      <c r="E659">
        <f t="shared" si="60"/>
        <v>460.00000000000006</v>
      </c>
      <c r="F659">
        <f t="shared" si="61"/>
        <v>460</v>
      </c>
      <c r="G659" t="str">
        <f t="shared" si="62"/>
        <v>High</v>
      </c>
      <c r="H659" t="str">
        <f t="shared" si="63"/>
        <v>UG34438 - Medsize</v>
      </c>
      <c r="I659" s="2">
        <f t="shared" ca="1" si="64"/>
        <v>45912</v>
      </c>
      <c r="J659" s="5">
        <f t="shared" ca="1" si="65"/>
        <v>45912.61632951389</v>
      </c>
      <c r="K659" t="str">
        <f>VLOOKUP(A659,'Assurance data'!A659:D9792,4,FALSE)</f>
        <v>Medsize</v>
      </c>
    </row>
    <row r="660" spans="1:11" x14ac:dyDescent="0.35">
      <c r="A660" s="3" t="s">
        <v>699</v>
      </c>
      <c r="B660" s="3" t="s">
        <v>1119</v>
      </c>
      <c r="C660" s="3" t="s">
        <v>1121</v>
      </c>
      <c r="D660" s="3" t="s">
        <v>1118</v>
      </c>
      <c r="E660">
        <f t="shared" si="60"/>
        <v>420</v>
      </c>
      <c r="F660">
        <f t="shared" si="61"/>
        <v>420</v>
      </c>
      <c r="G660" t="str">
        <f t="shared" si="62"/>
        <v>High</v>
      </c>
      <c r="H660" t="str">
        <f t="shared" si="63"/>
        <v>UK25655 - Medsize</v>
      </c>
      <c r="I660" s="2">
        <f t="shared" ca="1" si="64"/>
        <v>45912</v>
      </c>
      <c r="J660" s="5">
        <f t="shared" ca="1" si="65"/>
        <v>45912.61632951389</v>
      </c>
      <c r="K660" t="str">
        <f>VLOOKUP(A660,'Assurance data'!A660:D9793,4,FALSE)</f>
        <v>Medsize</v>
      </c>
    </row>
    <row r="661" spans="1:11" x14ac:dyDescent="0.35">
      <c r="A661" s="3" t="s">
        <v>700</v>
      </c>
      <c r="B661" s="3" t="s">
        <v>1116</v>
      </c>
      <c r="C661" s="3" t="s">
        <v>1123</v>
      </c>
      <c r="D661" s="3" t="s">
        <v>1118</v>
      </c>
      <c r="E661">
        <f t="shared" si="60"/>
        <v>240.00000000000003</v>
      </c>
      <c r="F661">
        <f t="shared" si="61"/>
        <v>240</v>
      </c>
      <c r="G661" t="str">
        <f t="shared" si="62"/>
        <v>Normal</v>
      </c>
      <c r="H661" t="str">
        <f t="shared" si="63"/>
        <v>QR45101 - Medsize</v>
      </c>
      <c r="I661" s="2">
        <f t="shared" ca="1" si="64"/>
        <v>45912</v>
      </c>
      <c r="J661" s="5">
        <f t="shared" ca="1" si="65"/>
        <v>45912.61632951389</v>
      </c>
      <c r="K661" t="str">
        <f>VLOOKUP(A661,'Assurance data'!A661:D9794,4,FALSE)</f>
        <v>Medsize</v>
      </c>
    </row>
    <row r="662" spans="1:11" x14ac:dyDescent="0.35">
      <c r="A662" s="3" t="s">
        <v>701</v>
      </c>
      <c r="B662" s="3" t="s">
        <v>1116</v>
      </c>
      <c r="C662" s="3" t="s">
        <v>1123</v>
      </c>
      <c r="D662" s="3" t="s">
        <v>1124</v>
      </c>
      <c r="E662">
        <f t="shared" si="60"/>
        <v>200.00000000000003</v>
      </c>
      <c r="F662">
        <f t="shared" si="61"/>
        <v>200</v>
      </c>
      <c r="G662" t="str">
        <f t="shared" si="62"/>
        <v>Normal</v>
      </c>
      <c r="H662" t="str">
        <f t="shared" si="63"/>
        <v>EL93539 - Small</v>
      </c>
      <c r="I662" s="2">
        <f t="shared" ca="1" si="64"/>
        <v>45912</v>
      </c>
      <c r="J662" s="5">
        <f t="shared" ca="1" si="65"/>
        <v>45912.61632951389</v>
      </c>
      <c r="K662" t="str">
        <f>VLOOKUP(A662,'Assurance data'!A662:D9795,4,FALSE)</f>
        <v>Small</v>
      </c>
    </row>
    <row r="663" spans="1:11" x14ac:dyDescent="0.35">
      <c r="A663" s="3" t="s">
        <v>1168</v>
      </c>
      <c r="B663" s="3" t="s">
        <v>1116</v>
      </c>
      <c r="C663" s="3" t="s">
        <v>1117</v>
      </c>
      <c r="D663" s="3" t="s">
        <v>1118</v>
      </c>
      <c r="E663">
        <f t="shared" si="60"/>
        <v>230</v>
      </c>
      <c r="F663">
        <f t="shared" si="61"/>
        <v>230</v>
      </c>
      <c r="G663" t="str">
        <f t="shared" si="62"/>
        <v>Normal</v>
      </c>
      <c r="H663" t="str">
        <f t="shared" si="63"/>
        <v>DG80424 - Medsize</v>
      </c>
      <c r="I663" s="2">
        <f t="shared" ca="1" si="64"/>
        <v>45912</v>
      </c>
      <c r="J663" s="5">
        <f t="shared" ca="1" si="65"/>
        <v>45912.61632951389</v>
      </c>
      <c r="K663" t="str">
        <f>VLOOKUP(A663,'Assurance data'!A663:D9796,4,FALSE)</f>
        <v>Medsize</v>
      </c>
    </row>
    <row r="664" spans="1:11" x14ac:dyDescent="0.35">
      <c r="A664" s="3" t="s">
        <v>703</v>
      </c>
      <c r="B664" s="3" t="s">
        <v>1119</v>
      </c>
      <c r="C664" s="3" t="s">
        <v>1117</v>
      </c>
      <c r="D664" s="3" t="s">
        <v>1126</v>
      </c>
      <c r="E664">
        <f t="shared" si="60"/>
        <v>470</v>
      </c>
      <c r="F664">
        <f t="shared" si="61"/>
        <v>470</v>
      </c>
      <c r="G664" t="str">
        <f t="shared" si="62"/>
        <v>High</v>
      </c>
      <c r="H664" t="str">
        <f t="shared" si="63"/>
        <v>DP46882 - Large</v>
      </c>
      <c r="I664" s="2">
        <f t="shared" ca="1" si="64"/>
        <v>45912</v>
      </c>
      <c r="J664" s="5">
        <f t="shared" ca="1" si="65"/>
        <v>45912.61632951389</v>
      </c>
      <c r="K664" t="str">
        <f>VLOOKUP(A664,'Assurance data'!A664:D9797,4,FALSE)</f>
        <v>Large</v>
      </c>
    </row>
    <row r="665" spans="1:11" x14ac:dyDescent="0.35">
      <c r="A665" s="3" t="s">
        <v>704</v>
      </c>
      <c r="B665" s="3" t="s">
        <v>1116</v>
      </c>
      <c r="C665" s="3" t="s">
        <v>1123</v>
      </c>
      <c r="D665" s="3" t="s">
        <v>1118</v>
      </c>
      <c r="E665">
        <f t="shared" si="60"/>
        <v>240.00000000000003</v>
      </c>
      <c r="F665">
        <f t="shared" si="61"/>
        <v>240</v>
      </c>
      <c r="G665" t="str">
        <f t="shared" si="62"/>
        <v>Normal</v>
      </c>
      <c r="H665" t="str">
        <f t="shared" si="63"/>
        <v>WP41146 - Medsize</v>
      </c>
      <c r="I665" s="2">
        <f t="shared" ca="1" si="64"/>
        <v>45912</v>
      </c>
      <c r="J665" s="5">
        <f t="shared" ca="1" si="65"/>
        <v>45912.61632951389</v>
      </c>
      <c r="K665" t="str">
        <f>VLOOKUP(A665,'Assurance data'!A665:D9798,4,FALSE)</f>
        <v>Medsize</v>
      </c>
    </row>
    <row r="666" spans="1:11" x14ac:dyDescent="0.35">
      <c r="A666" s="3" t="s">
        <v>705</v>
      </c>
      <c r="B666" s="3" t="s">
        <v>1116</v>
      </c>
      <c r="C666" s="3" t="s">
        <v>1117</v>
      </c>
      <c r="D666" s="3" t="s">
        <v>1124</v>
      </c>
      <c r="E666">
        <f t="shared" si="60"/>
        <v>190</v>
      </c>
      <c r="F666">
        <f t="shared" si="61"/>
        <v>190</v>
      </c>
      <c r="G666" t="str">
        <f t="shared" si="62"/>
        <v>Normal</v>
      </c>
      <c r="H666" t="str">
        <f t="shared" si="63"/>
        <v>TK60799 - Small</v>
      </c>
      <c r="I666" s="2">
        <f t="shared" ca="1" si="64"/>
        <v>45912</v>
      </c>
      <c r="J666" s="5">
        <f t="shared" ca="1" si="65"/>
        <v>45912.61632951389</v>
      </c>
      <c r="K666" t="str">
        <f>VLOOKUP(A666,'Assurance data'!A666:D9799,4,FALSE)</f>
        <v>Small</v>
      </c>
    </row>
    <row r="667" spans="1:11" x14ac:dyDescent="0.35">
      <c r="A667" s="3" t="s">
        <v>706</v>
      </c>
      <c r="B667" s="3" t="s">
        <v>1116</v>
      </c>
      <c r="C667" s="3" t="s">
        <v>1117</v>
      </c>
      <c r="D667" s="3" t="s">
        <v>1118</v>
      </c>
      <c r="E667">
        <f t="shared" si="60"/>
        <v>230</v>
      </c>
      <c r="F667">
        <f t="shared" si="61"/>
        <v>230</v>
      </c>
      <c r="G667" t="str">
        <f t="shared" si="62"/>
        <v>Normal</v>
      </c>
      <c r="H667" t="str">
        <f t="shared" si="63"/>
        <v>DN29808 - Medsize</v>
      </c>
      <c r="I667" s="2">
        <f t="shared" ca="1" si="64"/>
        <v>45912</v>
      </c>
      <c r="J667" s="5">
        <f t="shared" ca="1" si="65"/>
        <v>45912.61632951389</v>
      </c>
      <c r="K667" t="str">
        <f>VLOOKUP(A667,'Assurance data'!A667:D9800,4,FALSE)</f>
        <v>Medsize</v>
      </c>
    </row>
    <row r="668" spans="1:11" x14ac:dyDescent="0.35">
      <c r="A668" s="3" t="s">
        <v>707</v>
      </c>
      <c r="B668" s="3" t="s">
        <v>1116</v>
      </c>
      <c r="C668" s="3" t="s">
        <v>1117</v>
      </c>
      <c r="D668" s="3" t="s">
        <v>1118</v>
      </c>
      <c r="E668">
        <f t="shared" si="60"/>
        <v>230</v>
      </c>
      <c r="F668">
        <f t="shared" si="61"/>
        <v>230</v>
      </c>
      <c r="G668" t="str">
        <f t="shared" si="62"/>
        <v>Normal</v>
      </c>
      <c r="H668" t="str">
        <f t="shared" si="63"/>
        <v>SS59521 - Medsize</v>
      </c>
      <c r="I668" s="2">
        <f t="shared" ca="1" si="64"/>
        <v>45912</v>
      </c>
      <c r="J668" s="5">
        <f t="shared" ca="1" si="65"/>
        <v>45912.61632951389</v>
      </c>
      <c r="K668" t="str">
        <f>VLOOKUP(A668,'Assurance data'!A668:D9801,4,FALSE)</f>
        <v>Medsize</v>
      </c>
    </row>
    <row r="669" spans="1:11" x14ac:dyDescent="0.35">
      <c r="A669" s="3" t="s">
        <v>708</v>
      </c>
      <c r="B669" s="3" t="s">
        <v>1116</v>
      </c>
      <c r="C669" s="3" t="s">
        <v>1122</v>
      </c>
      <c r="D669" s="3" t="s">
        <v>1118</v>
      </c>
      <c r="E669">
        <f t="shared" si="60"/>
        <v>210</v>
      </c>
      <c r="F669">
        <f t="shared" si="61"/>
        <v>210</v>
      </c>
      <c r="G669" t="str">
        <f t="shared" si="62"/>
        <v>Normal</v>
      </c>
      <c r="H669" t="str">
        <f t="shared" si="63"/>
        <v>NG66579 - Medsize</v>
      </c>
      <c r="I669" s="2">
        <f t="shared" ca="1" si="64"/>
        <v>45912</v>
      </c>
      <c r="J669" s="5">
        <f t="shared" ca="1" si="65"/>
        <v>45912.61632951389</v>
      </c>
      <c r="K669" t="str">
        <f>VLOOKUP(A669,'Assurance data'!A669:D9802,4,FALSE)</f>
        <v>Medsize</v>
      </c>
    </row>
    <row r="670" spans="1:11" x14ac:dyDescent="0.35">
      <c r="A670" s="3" t="s">
        <v>709</v>
      </c>
      <c r="B670" s="3" t="s">
        <v>1119</v>
      </c>
      <c r="C670" s="3" t="s">
        <v>1117</v>
      </c>
      <c r="D670" s="3" t="s">
        <v>1118</v>
      </c>
      <c r="E670">
        <f t="shared" si="60"/>
        <v>440</v>
      </c>
      <c r="F670">
        <f t="shared" si="61"/>
        <v>440</v>
      </c>
      <c r="G670" t="str">
        <f t="shared" si="62"/>
        <v>High</v>
      </c>
      <c r="H670" t="str">
        <f t="shared" si="63"/>
        <v>TC14209 - Medsize</v>
      </c>
      <c r="I670" s="2">
        <f t="shared" ca="1" si="64"/>
        <v>45912</v>
      </c>
      <c r="J670" s="5">
        <f t="shared" ca="1" si="65"/>
        <v>45912.61632951389</v>
      </c>
      <c r="K670" t="str">
        <f>VLOOKUP(A670,'Assurance data'!A670:D9803,4,FALSE)</f>
        <v>Medsize</v>
      </c>
    </row>
    <row r="671" spans="1:11" x14ac:dyDescent="0.35">
      <c r="A671" s="3" t="s">
        <v>710</v>
      </c>
      <c r="B671" s="3" t="s">
        <v>1116</v>
      </c>
      <c r="C671" s="3" t="s">
        <v>1123</v>
      </c>
      <c r="D671" s="3" t="s">
        <v>1124</v>
      </c>
      <c r="E671">
        <f t="shared" si="60"/>
        <v>200.00000000000003</v>
      </c>
      <c r="F671">
        <f t="shared" si="61"/>
        <v>200</v>
      </c>
      <c r="G671" t="str">
        <f t="shared" si="62"/>
        <v>Normal</v>
      </c>
      <c r="H671" t="str">
        <f t="shared" si="63"/>
        <v>ED50963 - Small</v>
      </c>
      <c r="I671" s="2">
        <f t="shared" ca="1" si="64"/>
        <v>45912</v>
      </c>
      <c r="J671" s="5">
        <f t="shared" ca="1" si="65"/>
        <v>45912.61632951389</v>
      </c>
      <c r="K671" t="str">
        <f>VLOOKUP(A671,'Assurance data'!A671:D9804,4,FALSE)</f>
        <v>Small</v>
      </c>
    </row>
    <row r="672" spans="1:11" x14ac:dyDescent="0.35">
      <c r="A672" s="3" t="s">
        <v>711</v>
      </c>
      <c r="B672" s="3" t="s">
        <v>1116</v>
      </c>
      <c r="C672" s="3" t="s">
        <v>1122</v>
      </c>
      <c r="D672" s="3" t="s">
        <v>1118</v>
      </c>
      <c r="E672">
        <f t="shared" si="60"/>
        <v>210</v>
      </c>
      <c r="F672">
        <f t="shared" si="61"/>
        <v>210</v>
      </c>
      <c r="G672" t="str">
        <f t="shared" si="62"/>
        <v>Normal</v>
      </c>
      <c r="H672" t="str">
        <f t="shared" si="63"/>
        <v>GP40701 - Medsize</v>
      </c>
      <c r="I672" s="2">
        <f t="shared" ca="1" si="64"/>
        <v>45912</v>
      </c>
      <c r="J672" s="5">
        <f t="shared" ca="1" si="65"/>
        <v>45912.61632951389</v>
      </c>
      <c r="K672" t="str">
        <f>VLOOKUP(A672,'Assurance data'!A672:D9805,4,FALSE)</f>
        <v>Medsize</v>
      </c>
    </row>
    <row r="673" spans="1:11" x14ac:dyDescent="0.35">
      <c r="A673" s="3" t="s">
        <v>712</v>
      </c>
      <c r="B673" s="3" t="s">
        <v>1116</v>
      </c>
      <c r="C673" s="3" t="s">
        <v>1117</v>
      </c>
      <c r="D673" s="3" t="s">
        <v>1118</v>
      </c>
      <c r="E673">
        <f t="shared" si="60"/>
        <v>230</v>
      </c>
      <c r="F673">
        <f t="shared" si="61"/>
        <v>230</v>
      </c>
      <c r="G673" t="str">
        <f t="shared" si="62"/>
        <v>Normal</v>
      </c>
      <c r="H673" t="str">
        <f t="shared" si="63"/>
        <v>CP98451 - Medsize</v>
      </c>
      <c r="I673" s="2">
        <f t="shared" ca="1" si="64"/>
        <v>45912</v>
      </c>
      <c r="J673" s="5">
        <f t="shared" ca="1" si="65"/>
        <v>45912.61632951389</v>
      </c>
      <c r="K673" t="str">
        <f>VLOOKUP(A673,'Assurance data'!A673:D9806,4,FALSE)</f>
        <v>Medsize</v>
      </c>
    </row>
    <row r="674" spans="1:11" x14ac:dyDescent="0.35">
      <c r="A674" s="3" t="s">
        <v>713</v>
      </c>
      <c r="B674" s="3" t="s">
        <v>1119</v>
      </c>
      <c r="C674" s="3" t="s">
        <v>1123</v>
      </c>
      <c r="D674" s="3" t="s">
        <v>1118</v>
      </c>
      <c r="E674">
        <f t="shared" si="60"/>
        <v>460.00000000000006</v>
      </c>
      <c r="F674">
        <f t="shared" si="61"/>
        <v>460</v>
      </c>
      <c r="G674" t="str">
        <f t="shared" si="62"/>
        <v>High</v>
      </c>
      <c r="H674" t="str">
        <f t="shared" si="63"/>
        <v>NX52648 - Medsize</v>
      </c>
      <c r="I674" s="2">
        <f t="shared" ca="1" si="64"/>
        <v>45912</v>
      </c>
      <c r="J674" s="5">
        <f t="shared" ca="1" si="65"/>
        <v>45912.61632951389</v>
      </c>
      <c r="K674" t="str">
        <f>VLOOKUP(A674,'Assurance data'!A674:D9807,4,FALSE)</f>
        <v>Medsize</v>
      </c>
    </row>
    <row r="675" spans="1:11" x14ac:dyDescent="0.35">
      <c r="A675" s="3" t="s">
        <v>714</v>
      </c>
      <c r="B675" s="3" t="s">
        <v>1120</v>
      </c>
      <c r="C675" s="3" t="s">
        <v>1123</v>
      </c>
      <c r="D675" s="3" t="s">
        <v>1124</v>
      </c>
      <c r="E675">
        <f t="shared" si="60"/>
        <v>310</v>
      </c>
      <c r="F675">
        <f t="shared" si="61"/>
        <v>310</v>
      </c>
      <c r="G675" t="str">
        <f t="shared" si="62"/>
        <v>High</v>
      </c>
      <c r="H675" t="str">
        <f t="shared" si="63"/>
        <v>ZC32510 - Small</v>
      </c>
      <c r="I675" s="2">
        <f t="shared" ca="1" si="64"/>
        <v>45912</v>
      </c>
      <c r="J675" s="5">
        <f t="shared" ca="1" si="65"/>
        <v>45912.61632951389</v>
      </c>
      <c r="K675" t="str">
        <f>VLOOKUP(A675,'Assurance data'!A675:D9808,4,FALSE)</f>
        <v>Small</v>
      </c>
    </row>
    <row r="676" spans="1:11" x14ac:dyDescent="0.35">
      <c r="A676" s="3" t="s">
        <v>715</v>
      </c>
      <c r="B676" s="3" t="s">
        <v>1116</v>
      </c>
      <c r="C676" s="3" t="s">
        <v>1117</v>
      </c>
      <c r="D676" s="3" t="s">
        <v>1118</v>
      </c>
      <c r="E676">
        <f t="shared" si="60"/>
        <v>230</v>
      </c>
      <c r="F676">
        <f t="shared" si="61"/>
        <v>230</v>
      </c>
      <c r="G676" t="str">
        <f t="shared" si="62"/>
        <v>Normal</v>
      </c>
      <c r="H676" t="str">
        <f t="shared" si="63"/>
        <v>NG27780 - Medsize</v>
      </c>
      <c r="I676" s="2">
        <f t="shared" ca="1" si="64"/>
        <v>45912</v>
      </c>
      <c r="J676" s="5">
        <f t="shared" ca="1" si="65"/>
        <v>45912.61632951389</v>
      </c>
      <c r="K676" t="str">
        <f>VLOOKUP(A676,'Assurance data'!A676:D9809,4,FALSE)</f>
        <v>Medsize</v>
      </c>
    </row>
    <row r="677" spans="1:11" x14ac:dyDescent="0.35">
      <c r="A677" s="3" t="s">
        <v>716</v>
      </c>
      <c r="B677" s="3" t="s">
        <v>1116</v>
      </c>
      <c r="C677" s="3" t="s">
        <v>1117</v>
      </c>
      <c r="D677" s="3" t="s">
        <v>1124</v>
      </c>
      <c r="E677">
        <f t="shared" si="60"/>
        <v>190</v>
      </c>
      <c r="F677">
        <f t="shared" si="61"/>
        <v>190</v>
      </c>
      <c r="G677" t="str">
        <f t="shared" si="62"/>
        <v>Normal</v>
      </c>
      <c r="H677" t="str">
        <f t="shared" si="63"/>
        <v>HN95240 - Small</v>
      </c>
      <c r="I677" s="2">
        <f t="shared" ca="1" si="64"/>
        <v>45912</v>
      </c>
      <c r="J677" s="5">
        <f t="shared" ca="1" si="65"/>
        <v>45912.61632951389</v>
      </c>
      <c r="K677" t="str">
        <f>VLOOKUP(A677,'Assurance data'!A677:D9810,4,FALSE)</f>
        <v>Small</v>
      </c>
    </row>
    <row r="678" spans="1:11" x14ac:dyDescent="0.35">
      <c r="A678" s="3" t="s">
        <v>717</v>
      </c>
      <c r="B678" s="3" t="s">
        <v>1116</v>
      </c>
      <c r="C678" s="3" t="s">
        <v>1117</v>
      </c>
      <c r="D678" s="3" t="s">
        <v>1118</v>
      </c>
      <c r="E678">
        <f t="shared" si="60"/>
        <v>230</v>
      </c>
      <c r="F678">
        <f t="shared" si="61"/>
        <v>230</v>
      </c>
      <c r="G678" t="str">
        <f t="shared" si="62"/>
        <v>Normal</v>
      </c>
      <c r="H678" t="str">
        <f t="shared" si="63"/>
        <v>EB59129 - Medsize</v>
      </c>
      <c r="I678" s="2">
        <f t="shared" ca="1" si="64"/>
        <v>45912</v>
      </c>
      <c r="J678" s="5">
        <f t="shared" ca="1" si="65"/>
        <v>45912.61632951389</v>
      </c>
      <c r="K678" t="str">
        <f>VLOOKUP(A678,'Assurance data'!A678:D9811,4,FALSE)</f>
        <v>Medsize</v>
      </c>
    </row>
    <row r="679" spans="1:11" x14ac:dyDescent="0.35">
      <c r="A679" s="3" t="s">
        <v>718</v>
      </c>
      <c r="B679" s="3" t="s">
        <v>1119</v>
      </c>
      <c r="C679" s="3" t="s">
        <v>1123</v>
      </c>
      <c r="D679" s="3" t="s">
        <v>1118</v>
      </c>
      <c r="E679">
        <f t="shared" si="60"/>
        <v>460.00000000000006</v>
      </c>
      <c r="F679">
        <f t="shared" si="61"/>
        <v>460</v>
      </c>
      <c r="G679" t="str">
        <f t="shared" si="62"/>
        <v>High</v>
      </c>
      <c r="H679" t="str">
        <f t="shared" si="63"/>
        <v>RA70851 - Medsize</v>
      </c>
      <c r="I679" s="2">
        <f t="shared" ca="1" si="64"/>
        <v>45912</v>
      </c>
      <c r="J679" s="5">
        <f t="shared" ca="1" si="65"/>
        <v>45912.61632951389</v>
      </c>
      <c r="K679" t="str">
        <f>VLOOKUP(A679,'Assurance data'!A679:D9812,4,FALSE)</f>
        <v>Medsize</v>
      </c>
    </row>
    <row r="680" spans="1:11" x14ac:dyDescent="0.35">
      <c r="A680" s="3" t="s">
        <v>719</v>
      </c>
      <c r="B680" s="3" t="s">
        <v>1116</v>
      </c>
      <c r="C680" s="3" t="s">
        <v>1121</v>
      </c>
      <c r="D680" s="3" t="s">
        <v>1118</v>
      </c>
      <c r="E680">
        <f t="shared" si="60"/>
        <v>220</v>
      </c>
      <c r="F680">
        <f t="shared" si="61"/>
        <v>220</v>
      </c>
      <c r="G680" t="str">
        <f t="shared" si="62"/>
        <v>Normal</v>
      </c>
      <c r="H680" t="str">
        <f t="shared" si="63"/>
        <v>PM19162 - Medsize</v>
      </c>
      <c r="I680" s="2">
        <f t="shared" ca="1" si="64"/>
        <v>45912</v>
      </c>
      <c r="J680" s="5">
        <f t="shared" ca="1" si="65"/>
        <v>45912.61632951389</v>
      </c>
      <c r="K680" t="str">
        <f>VLOOKUP(A680,'Assurance data'!A680:D9813,4,FALSE)</f>
        <v>Medsize</v>
      </c>
    </row>
    <row r="681" spans="1:11" x14ac:dyDescent="0.35">
      <c r="A681" s="3" t="s">
        <v>720</v>
      </c>
      <c r="B681" s="3" t="s">
        <v>1119</v>
      </c>
      <c r="C681" s="3" t="s">
        <v>1117</v>
      </c>
      <c r="D681" s="3" t="s">
        <v>1118</v>
      </c>
      <c r="E681">
        <f t="shared" si="60"/>
        <v>440</v>
      </c>
      <c r="F681">
        <f t="shared" si="61"/>
        <v>440</v>
      </c>
      <c r="G681" t="str">
        <f t="shared" si="62"/>
        <v>High</v>
      </c>
      <c r="H681" t="str">
        <f t="shared" si="63"/>
        <v>MS59005 - Medsize</v>
      </c>
      <c r="I681" s="2">
        <f t="shared" ca="1" si="64"/>
        <v>45912</v>
      </c>
      <c r="J681" s="5">
        <f t="shared" ca="1" si="65"/>
        <v>45912.61632951389</v>
      </c>
      <c r="K681" t="str">
        <f>VLOOKUP(A681,'Assurance data'!A681:D9814,4,FALSE)</f>
        <v>Medsize</v>
      </c>
    </row>
    <row r="682" spans="1:11" x14ac:dyDescent="0.35">
      <c r="A682" s="3" t="s">
        <v>721</v>
      </c>
      <c r="B682" s="3" t="s">
        <v>1116</v>
      </c>
      <c r="C682" s="3" t="s">
        <v>1123</v>
      </c>
      <c r="D682" s="3" t="s">
        <v>1118</v>
      </c>
      <c r="E682">
        <f t="shared" si="60"/>
        <v>240.00000000000003</v>
      </c>
      <c r="F682">
        <f t="shared" si="61"/>
        <v>240</v>
      </c>
      <c r="G682" t="str">
        <f t="shared" si="62"/>
        <v>Normal</v>
      </c>
      <c r="H682" t="str">
        <f t="shared" si="63"/>
        <v>SU71163 - Medsize</v>
      </c>
      <c r="I682" s="2">
        <f t="shared" ca="1" si="64"/>
        <v>45912</v>
      </c>
      <c r="J682" s="5">
        <f t="shared" ca="1" si="65"/>
        <v>45912.61632951389</v>
      </c>
      <c r="K682" t="str">
        <f>VLOOKUP(A682,'Assurance data'!A682:D9815,4,FALSE)</f>
        <v>Medsize</v>
      </c>
    </row>
    <row r="683" spans="1:11" x14ac:dyDescent="0.35">
      <c r="A683" s="3" t="s">
        <v>722</v>
      </c>
      <c r="B683" s="3" t="s">
        <v>1119</v>
      </c>
      <c r="C683" s="3" t="s">
        <v>1123</v>
      </c>
      <c r="D683" s="3" t="s">
        <v>1118</v>
      </c>
      <c r="E683">
        <f t="shared" si="60"/>
        <v>460.00000000000006</v>
      </c>
      <c r="F683">
        <f t="shared" si="61"/>
        <v>460</v>
      </c>
      <c r="G683" t="str">
        <f t="shared" si="62"/>
        <v>High</v>
      </c>
      <c r="H683" t="str">
        <f t="shared" si="63"/>
        <v>BD35676 - Medsize</v>
      </c>
      <c r="I683" s="2">
        <f t="shared" ca="1" si="64"/>
        <v>45912</v>
      </c>
      <c r="J683" s="5">
        <f t="shared" ca="1" si="65"/>
        <v>45912.61632951389</v>
      </c>
      <c r="K683" t="str">
        <f>VLOOKUP(A683,'Assurance data'!A683:D9816,4,FALSE)</f>
        <v>Medsize</v>
      </c>
    </row>
    <row r="684" spans="1:11" x14ac:dyDescent="0.35">
      <c r="A684" s="3" t="s">
        <v>723</v>
      </c>
      <c r="B684" s="3" t="s">
        <v>1119</v>
      </c>
      <c r="C684" s="3" t="s">
        <v>1117</v>
      </c>
      <c r="D684" s="3" t="s">
        <v>1118</v>
      </c>
      <c r="E684">
        <f t="shared" si="60"/>
        <v>440</v>
      </c>
      <c r="F684">
        <f t="shared" si="61"/>
        <v>440</v>
      </c>
      <c r="G684" t="str">
        <f t="shared" si="62"/>
        <v>High</v>
      </c>
      <c r="H684" t="str">
        <f t="shared" si="63"/>
        <v>NI44621 - Medsize</v>
      </c>
      <c r="I684" s="2">
        <f t="shared" ca="1" si="64"/>
        <v>45912</v>
      </c>
      <c r="J684" s="5">
        <f t="shared" ca="1" si="65"/>
        <v>45912.61632951389</v>
      </c>
      <c r="K684" t="str">
        <f>VLOOKUP(A684,'Assurance data'!A684:D9817,4,FALSE)</f>
        <v>Medsize</v>
      </c>
    </row>
    <row r="685" spans="1:11" x14ac:dyDescent="0.35">
      <c r="A685" s="3" t="s">
        <v>724</v>
      </c>
      <c r="B685" s="3" t="s">
        <v>1116</v>
      </c>
      <c r="C685" s="3" t="s">
        <v>1121</v>
      </c>
      <c r="D685" s="3" t="s">
        <v>1118</v>
      </c>
      <c r="E685">
        <f t="shared" si="60"/>
        <v>220</v>
      </c>
      <c r="F685">
        <f t="shared" si="61"/>
        <v>220</v>
      </c>
      <c r="G685" t="str">
        <f t="shared" si="62"/>
        <v>Normal</v>
      </c>
      <c r="H685" t="str">
        <f t="shared" si="63"/>
        <v>EW33419 - Medsize</v>
      </c>
      <c r="I685" s="2">
        <f t="shared" ca="1" si="64"/>
        <v>45912</v>
      </c>
      <c r="J685" s="5">
        <f t="shared" ca="1" si="65"/>
        <v>45912.61632951389</v>
      </c>
      <c r="K685" t="str">
        <f>VLOOKUP(A685,'Assurance data'!A685:D9818,4,FALSE)</f>
        <v>Medsize</v>
      </c>
    </row>
    <row r="686" spans="1:11" x14ac:dyDescent="0.35">
      <c r="A686" s="3" t="s">
        <v>725</v>
      </c>
      <c r="B686" s="3" t="s">
        <v>1116</v>
      </c>
      <c r="C686" s="3" t="s">
        <v>1117</v>
      </c>
      <c r="D686" s="3" t="s">
        <v>1118</v>
      </c>
      <c r="E686">
        <f t="shared" si="60"/>
        <v>230</v>
      </c>
      <c r="F686">
        <f t="shared" si="61"/>
        <v>230</v>
      </c>
      <c r="G686" t="str">
        <f t="shared" si="62"/>
        <v>Normal</v>
      </c>
      <c r="H686" t="str">
        <f t="shared" si="63"/>
        <v>HX44948 - Medsize</v>
      </c>
      <c r="I686" s="2">
        <f t="shared" ca="1" si="64"/>
        <v>45912</v>
      </c>
      <c r="J686" s="5">
        <f t="shared" ca="1" si="65"/>
        <v>45912.61632951389</v>
      </c>
      <c r="K686" t="str">
        <f>VLOOKUP(A686,'Assurance data'!A686:D9819,4,FALSE)</f>
        <v>Medsize</v>
      </c>
    </row>
    <row r="687" spans="1:11" x14ac:dyDescent="0.35">
      <c r="A687" s="3" t="s">
        <v>726</v>
      </c>
      <c r="B687" s="3" t="s">
        <v>1120</v>
      </c>
      <c r="C687" s="3" t="s">
        <v>1117</v>
      </c>
      <c r="D687" s="3" t="s">
        <v>1118</v>
      </c>
      <c r="E687">
        <f t="shared" si="60"/>
        <v>335</v>
      </c>
      <c r="F687">
        <f t="shared" si="61"/>
        <v>335</v>
      </c>
      <c r="G687" t="str">
        <f t="shared" si="62"/>
        <v>High</v>
      </c>
      <c r="H687" t="str">
        <f t="shared" si="63"/>
        <v>DL36983 - Medsize</v>
      </c>
      <c r="I687" s="2">
        <f t="shared" ca="1" si="64"/>
        <v>45912</v>
      </c>
      <c r="J687" s="5">
        <f t="shared" ca="1" si="65"/>
        <v>45912.61632951389</v>
      </c>
      <c r="K687" t="str">
        <f>VLOOKUP(A687,'Assurance data'!A687:D9820,4,FALSE)</f>
        <v>Medsize</v>
      </c>
    </row>
    <row r="688" spans="1:11" x14ac:dyDescent="0.35">
      <c r="A688" s="3" t="s">
        <v>727</v>
      </c>
      <c r="B688" s="3" t="s">
        <v>1120</v>
      </c>
      <c r="C688" s="3" t="s">
        <v>1117</v>
      </c>
      <c r="D688" s="3" t="s">
        <v>1118</v>
      </c>
      <c r="E688">
        <f t="shared" si="60"/>
        <v>335</v>
      </c>
      <c r="F688">
        <f t="shared" si="61"/>
        <v>335</v>
      </c>
      <c r="G688" t="str">
        <f t="shared" si="62"/>
        <v>High</v>
      </c>
      <c r="H688" t="str">
        <f t="shared" si="63"/>
        <v>XR87264 - Medsize</v>
      </c>
      <c r="I688" s="2">
        <f t="shared" ca="1" si="64"/>
        <v>45912</v>
      </c>
      <c r="J688" s="5">
        <f t="shared" ca="1" si="65"/>
        <v>45912.61632951389</v>
      </c>
      <c r="K688" t="str">
        <f>VLOOKUP(A688,'Assurance data'!A688:D9821,4,FALSE)</f>
        <v>Medsize</v>
      </c>
    </row>
    <row r="689" spans="1:11" x14ac:dyDescent="0.35">
      <c r="A689" s="3" t="s">
        <v>728</v>
      </c>
      <c r="B689" s="3" t="s">
        <v>1119</v>
      </c>
      <c r="C689" s="3" t="s">
        <v>1122</v>
      </c>
      <c r="D689" s="3" t="s">
        <v>1124</v>
      </c>
      <c r="E689">
        <f t="shared" si="60"/>
        <v>360</v>
      </c>
      <c r="F689">
        <f t="shared" si="61"/>
        <v>360</v>
      </c>
      <c r="G689" t="str">
        <f t="shared" si="62"/>
        <v>High</v>
      </c>
      <c r="H689" t="str">
        <f t="shared" si="63"/>
        <v>NN99001 - Small</v>
      </c>
      <c r="I689" s="2">
        <f t="shared" ca="1" si="64"/>
        <v>45912</v>
      </c>
      <c r="J689" s="5">
        <f t="shared" ca="1" si="65"/>
        <v>45912.61632951389</v>
      </c>
      <c r="K689" t="str">
        <f>VLOOKUP(A689,'Assurance data'!A689:D9822,4,FALSE)</f>
        <v>Small</v>
      </c>
    </row>
    <row r="690" spans="1:11" x14ac:dyDescent="0.35">
      <c r="A690" s="3" t="s">
        <v>729</v>
      </c>
      <c r="B690" s="3" t="s">
        <v>1116</v>
      </c>
      <c r="C690" s="3" t="s">
        <v>1122</v>
      </c>
      <c r="D690" s="3" t="s">
        <v>1126</v>
      </c>
      <c r="E690">
        <f t="shared" si="60"/>
        <v>240</v>
      </c>
      <c r="F690">
        <f t="shared" si="61"/>
        <v>240</v>
      </c>
      <c r="G690" t="str">
        <f t="shared" si="62"/>
        <v>Normal</v>
      </c>
      <c r="H690" t="str">
        <f t="shared" si="63"/>
        <v>XV95530 - Large</v>
      </c>
      <c r="I690" s="2">
        <f t="shared" ca="1" si="64"/>
        <v>45912</v>
      </c>
      <c r="J690" s="5">
        <f t="shared" ca="1" si="65"/>
        <v>45912.61632951389</v>
      </c>
      <c r="K690" t="str">
        <f>VLOOKUP(A690,'Assurance data'!A690:D9823,4,FALSE)</f>
        <v>Large</v>
      </c>
    </row>
    <row r="691" spans="1:11" x14ac:dyDescent="0.35">
      <c r="A691" s="3" t="s">
        <v>730</v>
      </c>
      <c r="B691" s="3" t="s">
        <v>1119</v>
      </c>
      <c r="C691" s="3" t="s">
        <v>1117</v>
      </c>
      <c r="D691" s="3" t="s">
        <v>1118</v>
      </c>
      <c r="E691">
        <f t="shared" si="60"/>
        <v>440</v>
      </c>
      <c r="F691">
        <f t="shared" si="61"/>
        <v>440</v>
      </c>
      <c r="G691" t="str">
        <f t="shared" si="62"/>
        <v>High</v>
      </c>
      <c r="H691" t="str">
        <f t="shared" si="63"/>
        <v>OL97871 - Medsize</v>
      </c>
      <c r="I691" s="2">
        <f t="shared" ca="1" si="64"/>
        <v>45912</v>
      </c>
      <c r="J691" s="5">
        <f t="shared" ca="1" si="65"/>
        <v>45912.61632951389</v>
      </c>
      <c r="K691" t="str">
        <f>VLOOKUP(A691,'Assurance data'!A691:D9824,4,FALSE)</f>
        <v>Medsize</v>
      </c>
    </row>
    <row r="692" spans="1:11" x14ac:dyDescent="0.35">
      <c r="A692" s="3" t="s">
        <v>731</v>
      </c>
      <c r="B692" s="3" t="s">
        <v>1116</v>
      </c>
      <c r="C692" s="3" t="s">
        <v>1122</v>
      </c>
      <c r="D692" s="3" t="s">
        <v>1118</v>
      </c>
      <c r="E692">
        <f t="shared" si="60"/>
        <v>210</v>
      </c>
      <c r="F692">
        <f t="shared" si="61"/>
        <v>210</v>
      </c>
      <c r="G692" t="str">
        <f t="shared" si="62"/>
        <v>Normal</v>
      </c>
      <c r="H692" t="str">
        <f t="shared" si="63"/>
        <v>HQ23708 - Medsize</v>
      </c>
      <c r="I692" s="2">
        <f t="shared" ca="1" si="64"/>
        <v>45912</v>
      </c>
      <c r="J692" s="5">
        <f t="shared" ca="1" si="65"/>
        <v>45912.61632951389</v>
      </c>
      <c r="K692" t="str">
        <f>VLOOKUP(A692,'Assurance data'!A692:D9825,4,FALSE)</f>
        <v>Medsize</v>
      </c>
    </row>
    <row r="693" spans="1:11" x14ac:dyDescent="0.35">
      <c r="A693" s="3" t="s">
        <v>732</v>
      </c>
      <c r="B693" s="3" t="s">
        <v>1116</v>
      </c>
      <c r="C693" s="3" t="s">
        <v>1117</v>
      </c>
      <c r="D693" s="3" t="s">
        <v>1118</v>
      </c>
      <c r="E693">
        <f t="shared" si="60"/>
        <v>230</v>
      </c>
      <c r="F693">
        <f t="shared" si="61"/>
        <v>230</v>
      </c>
      <c r="G693" t="str">
        <f t="shared" si="62"/>
        <v>Normal</v>
      </c>
      <c r="H693" t="str">
        <f t="shared" si="63"/>
        <v>WR63188 - Medsize</v>
      </c>
      <c r="I693" s="2">
        <f t="shared" ca="1" si="64"/>
        <v>45912</v>
      </c>
      <c r="J693" s="5">
        <f t="shared" ca="1" si="65"/>
        <v>45912.61632951389</v>
      </c>
      <c r="K693" t="str">
        <f>VLOOKUP(A693,'Assurance data'!A693:D9826,4,FALSE)</f>
        <v>Medsize</v>
      </c>
    </row>
    <row r="694" spans="1:11" x14ac:dyDescent="0.35">
      <c r="A694" s="3" t="s">
        <v>733</v>
      </c>
      <c r="B694" s="3" t="s">
        <v>1116</v>
      </c>
      <c r="C694" s="3" t="s">
        <v>1117</v>
      </c>
      <c r="D694" s="3" t="s">
        <v>1118</v>
      </c>
      <c r="E694">
        <f t="shared" si="60"/>
        <v>230</v>
      </c>
      <c r="F694">
        <f t="shared" si="61"/>
        <v>230</v>
      </c>
      <c r="G694" t="str">
        <f t="shared" si="62"/>
        <v>Normal</v>
      </c>
      <c r="H694" t="str">
        <f t="shared" si="63"/>
        <v>NG82219 - Medsize</v>
      </c>
      <c r="I694" s="2">
        <f t="shared" ca="1" si="64"/>
        <v>45912</v>
      </c>
      <c r="J694" s="5">
        <f t="shared" ca="1" si="65"/>
        <v>45912.61632951389</v>
      </c>
      <c r="K694" t="str">
        <f>VLOOKUP(A694,'Assurance data'!A694:D9827,4,FALSE)</f>
        <v>Medsize</v>
      </c>
    </row>
    <row r="695" spans="1:11" x14ac:dyDescent="0.35">
      <c r="A695" s="3" t="s">
        <v>1169</v>
      </c>
      <c r="B695" s="3" t="s">
        <v>1116</v>
      </c>
      <c r="C695" s="3" t="s">
        <v>1123</v>
      </c>
      <c r="D695" s="3" t="s">
        <v>1118</v>
      </c>
      <c r="E695">
        <f t="shared" si="60"/>
        <v>240.00000000000003</v>
      </c>
      <c r="F695">
        <f t="shared" si="61"/>
        <v>240</v>
      </c>
      <c r="G695" t="str">
        <f t="shared" si="62"/>
        <v>Normal</v>
      </c>
      <c r="H695" t="str">
        <f t="shared" si="63"/>
        <v>GB33195 - Medsize</v>
      </c>
      <c r="I695" s="2">
        <f t="shared" ca="1" si="64"/>
        <v>45912</v>
      </c>
      <c r="J695" s="5">
        <f t="shared" ca="1" si="65"/>
        <v>45912.61632951389</v>
      </c>
      <c r="K695" t="str">
        <f>VLOOKUP(A695,'Assurance data'!A695:D9828,4,FALSE)</f>
        <v>Medsize</v>
      </c>
    </row>
    <row r="696" spans="1:11" x14ac:dyDescent="0.35">
      <c r="A696" s="3" t="s">
        <v>735</v>
      </c>
      <c r="B696" s="3" t="s">
        <v>1120</v>
      </c>
      <c r="C696" s="3" t="s">
        <v>1123</v>
      </c>
      <c r="D696" s="3" t="s">
        <v>1118</v>
      </c>
      <c r="E696">
        <f t="shared" si="60"/>
        <v>350</v>
      </c>
      <c r="F696">
        <f t="shared" si="61"/>
        <v>350</v>
      </c>
      <c r="G696" t="str">
        <f t="shared" si="62"/>
        <v>High</v>
      </c>
      <c r="H696" t="str">
        <f t="shared" si="63"/>
        <v>RE46783 - Medsize</v>
      </c>
      <c r="I696" s="2">
        <f t="shared" ca="1" si="64"/>
        <v>45912</v>
      </c>
      <c r="J696" s="5">
        <f t="shared" ca="1" si="65"/>
        <v>45912.61632951389</v>
      </c>
      <c r="K696" t="str">
        <f>VLOOKUP(A696,'Assurance data'!A696:D9829,4,FALSE)</f>
        <v>Medsize</v>
      </c>
    </row>
    <row r="697" spans="1:11" x14ac:dyDescent="0.35">
      <c r="A697" s="3" t="s">
        <v>736</v>
      </c>
      <c r="B697" s="3" t="s">
        <v>1120</v>
      </c>
      <c r="C697" s="3" t="s">
        <v>1117</v>
      </c>
      <c r="D697" s="3" t="s">
        <v>1118</v>
      </c>
      <c r="E697">
        <f t="shared" si="60"/>
        <v>335</v>
      </c>
      <c r="F697">
        <f t="shared" si="61"/>
        <v>335</v>
      </c>
      <c r="G697" t="str">
        <f t="shared" si="62"/>
        <v>High</v>
      </c>
      <c r="H697" t="str">
        <f t="shared" si="63"/>
        <v>RU94434 - Medsize</v>
      </c>
      <c r="I697" s="2">
        <f t="shared" ca="1" si="64"/>
        <v>45912</v>
      </c>
      <c r="J697" s="5">
        <f t="shared" ca="1" si="65"/>
        <v>45912.61632951389</v>
      </c>
      <c r="K697" t="str">
        <f>VLOOKUP(A697,'Assurance data'!A697:D9830,4,FALSE)</f>
        <v>Medsize</v>
      </c>
    </row>
    <row r="698" spans="1:11" x14ac:dyDescent="0.35">
      <c r="A698" s="3" t="s">
        <v>737</v>
      </c>
      <c r="B698" s="3" t="s">
        <v>1116</v>
      </c>
      <c r="C698" s="3" t="s">
        <v>1122</v>
      </c>
      <c r="D698" s="3" t="s">
        <v>1118</v>
      </c>
      <c r="E698">
        <f t="shared" si="60"/>
        <v>210</v>
      </c>
      <c r="F698">
        <f t="shared" si="61"/>
        <v>210</v>
      </c>
      <c r="G698" t="str">
        <f t="shared" si="62"/>
        <v>Normal</v>
      </c>
      <c r="H698" t="str">
        <f t="shared" si="63"/>
        <v>GI82355 - Medsize</v>
      </c>
      <c r="I698" s="2">
        <f t="shared" ca="1" si="64"/>
        <v>45912</v>
      </c>
      <c r="J698" s="5">
        <f t="shared" ca="1" si="65"/>
        <v>45912.61632951389</v>
      </c>
      <c r="K698" t="str">
        <f>VLOOKUP(A698,'Assurance data'!A698:D9831,4,FALSE)</f>
        <v>Medsize</v>
      </c>
    </row>
    <row r="699" spans="1:11" x14ac:dyDescent="0.35">
      <c r="A699" s="3" t="s">
        <v>738</v>
      </c>
      <c r="B699" s="3" t="s">
        <v>1119</v>
      </c>
      <c r="C699" s="3" t="s">
        <v>1117</v>
      </c>
      <c r="D699" s="3" t="s">
        <v>1118</v>
      </c>
      <c r="E699">
        <f t="shared" si="60"/>
        <v>440</v>
      </c>
      <c r="F699">
        <f t="shared" si="61"/>
        <v>440</v>
      </c>
      <c r="G699" t="str">
        <f t="shared" si="62"/>
        <v>High</v>
      </c>
      <c r="H699" t="str">
        <f t="shared" si="63"/>
        <v>VO26340 - Medsize</v>
      </c>
      <c r="I699" s="2">
        <f t="shared" ca="1" si="64"/>
        <v>45912</v>
      </c>
      <c r="J699" s="5">
        <f t="shared" ca="1" si="65"/>
        <v>45912.61632951389</v>
      </c>
      <c r="K699" t="str">
        <f>VLOOKUP(A699,'Assurance data'!A699:D9832,4,FALSE)</f>
        <v>Medsize</v>
      </c>
    </row>
    <row r="700" spans="1:11" x14ac:dyDescent="0.35">
      <c r="A700" s="3" t="s">
        <v>739</v>
      </c>
      <c r="B700" s="3" t="s">
        <v>1119</v>
      </c>
      <c r="C700" s="3" t="s">
        <v>1122</v>
      </c>
      <c r="D700" s="3" t="s">
        <v>1118</v>
      </c>
      <c r="E700">
        <f t="shared" si="60"/>
        <v>400</v>
      </c>
      <c r="F700">
        <f t="shared" si="61"/>
        <v>400</v>
      </c>
      <c r="G700" t="str">
        <f t="shared" si="62"/>
        <v>High</v>
      </c>
      <c r="H700" t="str">
        <f t="shared" si="63"/>
        <v>NV61299 - Medsize</v>
      </c>
      <c r="I700" s="2">
        <f t="shared" ca="1" si="64"/>
        <v>45912</v>
      </c>
      <c r="J700" s="5">
        <f t="shared" ca="1" si="65"/>
        <v>45912.61632951389</v>
      </c>
      <c r="K700" t="str">
        <f>VLOOKUP(A700,'Assurance data'!A700:D9833,4,FALSE)</f>
        <v>Medsize</v>
      </c>
    </row>
    <row r="701" spans="1:11" x14ac:dyDescent="0.35">
      <c r="A701" s="3" t="s">
        <v>677</v>
      </c>
      <c r="B701" s="3" t="s">
        <v>1116</v>
      </c>
      <c r="C701" s="3" t="s">
        <v>1117</v>
      </c>
      <c r="D701" s="3" t="s">
        <v>1118</v>
      </c>
      <c r="E701">
        <f t="shared" si="60"/>
        <v>230</v>
      </c>
      <c r="F701">
        <f t="shared" si="61"/>
        <v>230</v>
      </c>
      <c r="G701" t="str">
        <f t="shared" si="62"/>
        <v>Normal</v>
      </c>
      <c r="H701" t="str">
        <f t="shared" si="63"/>
        <v>PT64580 - Medsize</v>
      </c>
      <c r="I701" s="2">
        <f t="shared" ca="1" si="64"/>
        <v>45912</v>
      </c>
      <c r="J701" s="5">
        <f t="shared" ca="1" si="65"/>
        <v>45912.61632951389</v>
      </c>
      <c r="K701" t="str">
        <f>VLOOKUP(A701,'Assurance data'!A701:D9834,4,FALSE)</f>
        <v>Medsize</v>
      </c>
    </row>
    <row r="702" spans="1:11" x14ac:dyDescent="0.35">
      <c r="A702" s="3" t="s">
        <v>741</v>
      </c>
      <c r="B702" s="3" t="s">
        <v>1119</v>
      </c>
      <c r="C702" s="3" t="s">
        <v>1117</v>
      </c>
      <c r="D702" s="3" t="s">
        <v>1118</v>
      </c>
      <c r="E702">
        <f t="shared" si="60"/>
        <v>440</v>
      </c>
      <c r="F702">
        <f t="shared" si="61"/>
        <v>440</v>
      </c>
      <c r="G702" t="str">
        <f t="shared" si="62"/>
        <v>High</v>
      </c>
      <c r="H702" t="str">
        <f t="shared" si="63"/>
        <v>CY50337 - Medsize</v>
      </c>
      <c r="I702" s="2">
        <f t="shared" ca="1" si="64"/>
        <v>45912</v>
      </c>
      <c r="J702" s="5">
        <f t="shared" ca="1" si="65"/>
        <v>45912.61632951389</v>
      </c>
      <c r="K702" t="str">
        <f>VLOOKUP(A702,'Assurance data'!A702:D9835,4,FALSE)</f>
        <v>Medsize</v>
      </c>
    </row>
    <row r="703" spans="1:11" x14ac:dyDescent="0.35">
      <c r="A703" s="3" t="s">
        <v>742</v>
      </c>
      <c r="B703" s="3" t="s">
        <v>1116</v>
      </c>
      <c r="C703" s="3" t="s">
        <v>1122</v>
      </c>
      <c r="D703" s="3" t="s">
        <v>1118</v>
      </c>
      <c r="E703">
        <f t="shared" si="60"/>
        <v>210</v>
      </c>
      <c r="F703">
        <f t="shared" si="61"/>
        <v>210</v>
      </c>
      <c r="G703" t="str">
        <f t="shared" si="62"/>
        <v>Normal</v>
      </c>
      <c r="H703" t="str">
        <f t="shared" si="63"/>
        <v>TJ20375 - Medsize</v>
      </c>
      <c r="I703" s="2">
        <f t="shared" ca="1" si="64"/>
        <v>45912</v>
      </c>
      <c r="J703" s="5">
        <f t="shared" ca="1" si="65"/>
        <v>45912.61632951389</v>
      </c>
      <c r="K703" t="str">
        <f>VLOOKUP(A703,'Assurance data'!A703:D9836,4,FALSE)</f>
        <v>Medsize</v>
      </c>
    </row>
    <row r="704" spans="1:11" x14ac:dyDescent="0.35">
      <c r="A704" s="3" t="s">
        <v>743</v>
      </c>
      <c r="B704" s="3" t="s">
        <v>1116</v>
      </c>
      <c r="C704" s="3" t="s">
        <v>1123</v>
      </c>
      <c r="D704" s="3" t="s">
        <v>1124</v>
      </c>
      <c r="E704">
        <f t="shared" si="60"/>
        <v>200.00000000000003</v>
      </c>
      <c r="F704">
        <f t="shared" si="61"/>
        <v>200</v>
      </c>
      <c r="G704" t="str">
        <f t="shared" si="62"/>
        <v>Normal</v>
      </c>
      <c r="H704" t="str">
        <f t="shared" si="63"/>
        <v>EP72155 - Small</v>
      </c>
      <c r="I704" s="2">
        <f t="shared" ca="1" si="64"/>
        <v>45912</v>
      </c>
      <c r="J704" s="5">
        <f t="shared" ca="1" si="65"/>
        <v>45912.61632951389</v>
      </c>
      <c r="K704" t="str">
        <f>VLOOKUP(A704,'Assurance data'!A704:D9837,4,FALSE)</f>
        <v>Small</v>
      </c>
    </row>
    <row r="705" spans="1:11" x14ac:dyDescent="0.35">
      <c r="A705" s="3" t="s">
        <v>744</v>
      </c>
      <c r="B705" s="3" t="s">
        <v>1116</v>
      </c>
      <c r="C705" s="3" t="s">
        <v>1122</v>
      </c>
      <c r="D705" s="3" t="s">
        <v>1126</v>
      </c>
      <c r="E705">
        <f t="shared" si="60"/>
        <v>240</v>
      </c>
      <c r="F705">
        <f t="shared" si="61"/>
        <v>240</v>
      </c>
      <c r="G705" t="str">
        <f t="shared" si="62"/>
        <v>Normal</v>
      </c>
      <c r="H705" t="str">
        <f t="shared" si="63"/>
        <v>JJ76159 - Large</v>
      </c>
      <c r="I705" s="2">
        <f t="shared" ca="1" si="64"/>
        <v>45912</v>
      </c>
      <c r="J705" s="5">
        <f t="shared" ca="1" si="65"/>
        <v>45912.61632951389</v>
      </c>
      <c r="K705" t="str">
        <f>VLOOKUP(A705,'Assurance data'!A705:D9838,4,FALSE)</f>
        <v>Large</v>
      </c>
    </row>
    <row r="706" spans="1:11" x14ac:dyDescent="0.35">
      <c r="A706" s="3" t="s">
        <v>745</v>
      </c>
      <c r="B706" s="3" t="s">
        <v>1116</v>
      </c>
      <c r="C706" s="3" t="s">
        <v>1117</v>
      </c>
      <c r="D706" s="3" t="s">
        <v>1126</v>
      </c>
      <c r="E706">
        <f t="shared" si="60"/>
        <v>260</v>
      </c>
      <c r="F706">
        <f t="shared" si="61"/>
        <v>260</v>
      </c>
      <c r="G706" t="str">
        <f t="shared" si="62"/>
        <v>Normal</v>
      </c>
      <c r="H706" t="str">
        <f t="shared" si="63"/>
        <v>BG15419 - Large</v>
      </c>
      <c r="I706" s="2">
        <f t="shared" ca="1" si="64"/>
        <v>45912</v>
      </c>
      <c r="J706" s="5">
        <f t="shared" ca="1" si="65"/>
        <v>45912.61632951389</v>
      </c>
      <c r="K706" t="str">
        <f>VLOOKUP(A706,'Assurance data'!A706:D9839,4,FALSE)</f>
        <v>Large</v>
      </c>
    </row>
    <row r="707" spans="1:11" x14ac:dyDescent="0.35">
      <c r="A707" s="3" t="s">
        <v>746</v>
      </c>
      <c r="B707" s="3" t="s">
        <v>1116</v>
      </c>
      <c r="C707" s="3" t="s">
        <v>1117</v>
      </c>
      <c r="D707" s="3" t="s">
        <v>1126</v>
      </c>
      <c r="E707">
        <f t="shared" ref="E707:E770" si="66">IF(B707="Basic",200,IF(B707="Extended",400,300)) *
 (1 + IF(C707="Branch",0.1,IF(C707="Agent",0.05,IF(C707="Web",-0.05,0)))) +
 IF(D707="Large",50,IF(D707="Medsize",20,IF(D707="Small",-20,0)))</f>
        <v>260</v>
      </c>
      <c r="F707">
        <f t="shared" ref="F707:F770" si="67">ROUND(E707,2)</f>
        <v>260</v>
      </c>
      <c r="G707" t="str">
        <f t="shared" ref="G707:G770" si="68">IF(E707&gt;300,"High","Normal")</f>
        <v>Normal</v>
      </c>
      <c r="H707" t="str">
        <f t="shared" ref="H707:H770" si="69">CONCATENATE(A707," - ",D707)</f>
        <v>AO74776 - Large</v>
      </c>
      <c r="I707" s="2">
        <f t="shared" ref="I707:I770" ca="1" si="70">TODAY()</f>
        <v>45912</v>
      </c>
      <c r="J707" s="5">
        <f t="shared" ref="J707:J770" ca="1" si="71">NOW()</f>
        <v>45912.61632951389</v>
      </c>
      <c r="K707" t="str">
        <f>VLOOKUP(A707,'Assurance data'!A707:D9840,4,FALSE)</f>
        <v>Large</v>
      </c>
    </row>
    <row r="708" spans="1:11" x14ac:dyDescent="0.35">
      <c r="A708" s="3" t="s">
        <v>747</v>
      </c>
      <c r="B708" s="3" t="s">
        <v>1116</v>
      </c>
      <c r="C708" s="3" t="s">
        <v>1121</v>
      </c>
      <c r="D708" s="3" t="s">
        <v>1118</v>
      </c>
      <c r="E708">
        <f t="shared" si="66"/>
        <v>220</v>
      </c>
      <c r="F708">
        <f t="shared" si="67"/>
        <v>220</v>
      </c>
      <c r="G708" t="str">
        <f t="shared" si="68"/>
        <v>Normal</v>
      </c>
      <c r="H708" t="str">
        <f t="shared" si="69"/>
        <v>HQ82233 - Medsize</v>
      </c>
      <c r="I708" s="2">
        <f t="shared" ca="1" si="70"/>
        <v>45912</v>
      </c>
      <c r="J708" s="5">
        <f t="shared" ca="1" si="71"/>
        <v>45912.61632951389</v>
      </c>
      <c r="K708" t="str">
        <f>VLOOKUP(A708,'Assurance data'!A708:D9841,4,FALSE)</f>
        <v>Medsize</v>
      </c>
    </row>
    <row r="709" spans="1:11" x14ac:dyDescent="0.35">
      <c r="A709" s="3" t="s">
        <v>748</v>
      </c>
      <c r="B709" s="3" t="s">
        <v>1119</v>
      </c>
      <c r="C709" s="3" t="s">
        <v>1117</v>
      </c>
      <c r="D709" s="3" t="s">
        <v>1118</v>
      </c>
      <c r="E709">
        <f t="shared" si="66"/>
        <v>440</v>
      </c>
      <c r="F709">
        <f t="shared" si="67"/>
        <v>440</v>
      </c>
      <c r="G709" t="str">
        <f t="shared" si="68"/>
        <v>High</v>
      </c>
      <c r="H709" t="str">
        <f t="shared" si="69"/>
        <v>OL72737 - Medsize</v>
      </c>
      <c r="I709" s="2">
        <f t="shared" ca="1" si="70"/>
        <v>45912</v>
      </c>
      <c r="J709" s="5">
        <f t="shared" ca="1" si="71"/>
        <v>45912.61632951389</v>
      </c>
      <c r="K709" t="str">
        <f>VLOOKUP(A709,'Assurance data'!A709:D9842,4,FALSE)</f>
        <v>Medsize</v>
      </c>
    </row>
    <row r="710" spans="1:11" x14ac:dyDescent="0.35">
      <c r="A710" s="3" t="s">
        <v>749</v>
      </c>
      <c r="B710" s="3" t="s">
        <v>1116</v>
      </c>
      <c r="C710" s="3" t="s">
        <v>1117</v>
      </c>
      <c r="D710" s="3" t="s">
        <v>1118</v>
      </c>
      <c r="E710">
        <f t="shared" si="66"/>
        <v>230</v>
      </c>
      <c r="F710">
        <f t="shared" si="67"/>
        <v>230</v>
      </c>
      <c r="G710" t="str">
        <f t="shared" si="68"/>
        <v>Normal</v>
      </c>
      <c r="H710" t="str">
        <f t="shared" si="69"/>
        <v>ZQ59828 - Medsize</v>
      </c>
      <c r="I710" s="2">
        <f t="shared" ca="1" si="70"/>
        <v>45912</v>
      </c>
      <c r="J710" s="5">
        <f t="shared" ca="1" si="71"/>
        <v>45912.61632951389</v>
      </c>
      <c r="K710" t="str">
        <f>VLOOKUP(A710,'Assurance data'!A710:D9843,4,FALSE)</f>
        <v>Medsize</v>
      </c>
    </row>
    <row r="711" spans="1:11" x14ac:dyDescent="0.35">
      <c r="A711" s="3" t="s">
        <v>750</v>
      </c>
      <c r="B711" s="3" t="s">
        <v>1120</v>
      </c>
      <c r="C711" s="3" t="s">
        <v>1123</v>
      </c>
      <c r="D711" s="3" t="s">
        <v>1118</v>
      </c>
      <c r="E711">
        <f t="shared" si="66"/>
        <v>350</v>
      </c>
      <c r="F711">
        <f t="shared" si="67"/>
        <v>350</v>
      </c>
      <c r="G711" t="str">
        <f t="shared" si="68"/>
        <v>High</v>
      </c>
      <c r="H711" t="str">
        <f t="shared" si="69"/>
        <v>NZ15548 - Medsize</v>
      </c>
      <c r="I711" s="2">
        <f t="shared" ca="1" si="70"/>
        <v>45912</v>
      </c>
      <c r="J711" s="5">
        <f t="shared" ca="1" si="71"/>
        <v>45912.61632951389</v>
      </c>
      <c r="K711" t="str">
        <f>VLOOKUP(A711,'Assurance data'!A711:D9844,4,FALSE)</f>
        <v>Medsize</v>
      </c>
    </row>
    <row r="712" spans="1:11" x14ac:dyDescent="0.35">
      <c r="A712" s="3" t="s">
        <v>751</v>
      </c>
      <c r="B712" s="3" t="s">
        <v>1116</v>
      </c>
      <c r="C712" s="3" t="s">
        <v>1117</v>
      </c>
      <c r="D712" s="3" t="s">
        <v>1118</v>
      </c>
      <c r="E712">
        <f t="shared" si="66"/>
        <v>230</v>
      </c>
      <c r="F712">
        <f t="shared" si="67"/>
        <v>230</v>
      </c>
      <c r="G712" t="str">
        <f t="shared" si="68"/>
        <v>Normal</v>
      </c>
      <c r="H712" t="str">
        <f t="shared" si="69"/>
        <v>XK61304 - Medsize</v>
      </c>
      <c r="I712" s="2">
        <f t="shared" ca="1" si="70"/>
        <v>45912</v>
      </c>
      <c r="J712" s="5">
        <f t="shared" ca="1" si="71"/>
        <v>45912.61632951389</v>
      </c>
      <c r="K712" t="str">
        <f>VLOOKUP(A712,'Assurance data'!A712:D9845,4,FALSE)</f>
        <v>Medsize</v>
      </c>
    </row>
    <row r="713" spans="1:11" x14ac:dyDescent="0.35">
      <c r="A713" s="3" t="s">
        <v>752</v>
      </c>
      <c r="B713" s="3" t="s">
        <v>1116</v>
      </c>
      <c r="C713" s="3" t="s">
        <v>1117</v>
      </c>
      <c r="D713" s="3" t="s">
        <v>1118</v>
      </c>
      <c r="E713">
        <f t="shared" si="66"/>
        <v>230</v>
      </c>
      <c r="F713">
        <f t="shared" si="67"/>
        <v>230</v>
      </c>
      <c r="G713" t="str">
        <f t="shared" si="68"/>
        <v>Normal</v>
      </c>
      <c r="H713" t="str">
        <f t="shared" si="69"/>
        <v>EJ44139 - Medsize</v>
      </c>
      <c r="I713" s="2">
        <f t="shared" ca="1" si="70"/>
        <v>45912</v>
      </c>
      <c r="J713" s="5">
        <f t="shared" ca="1" si="71"/>
        <v>45912.61632951389</v>
      </c>
      <c r="K713" t="str">
        <f>VLOOKUP(A713,'Assurance data'!A713:D9846,4,FALSE)</f>
        <v>Medsize</v>
      </c>
    </row>
    <row r="714" spans="1:11" x14ac:dyDescent="0.35">
      <c r="A714" s="3" t="s">
        <v>753</v>
      </c>
      <c r="B714" s="3" t="s">
        <v>1116</v>
      </c>
      <c r="C714" s="3" t="s">
        <v>1123</v>
      </c>
      <c r="D714" s="3" t="s">
        <v>1118</v>
      </c>
      <c r="E714">
        <f t="shared" si="66"/>
        <v>240.00000000000003</v>
      </c>
      <c r="F714">
        <f t="shared" si="67"/>
        <v>240</v>
      </c>
      <c r="G714" t="str">
        <f t="shared" si="68"/>
        <v>Normal</v>
      </c>
      <c r="H714" t="str">
        <f t="shared" si="69"/>
        <v>CM94425 - Medsize</v>
      </c>
      <c r="I714" s="2">
        <f t="shared" ca="1" si="70"/>
        <v>45912</v>
      </c>
      <c r="J714" s="5">
        <f t="shared" ca="1" si="71"/>
        <v>45912.61632951389</v>
      </c>
      <c r="K714" t="str">
        <f>VLOOKUP(A714,'Assurance data'!A714:D9847,4,FALSE)</f>
        <v>Medsize</v>
      </c>
    </row>
    <row r="715" spans="1:11" x14ac:dyDescent="0.35">
      <c r="A715" s="3" t="s">
        <v>754</v>
      </c>
      <c r="B715" s="3" t="s">
        <v>1120</v>
      </c>
      <c r="C715" s="3" t="s">
        <v>1122</v>
      </c>
      <c r="D715" s="3" t="s">
        <v>1118</v>
      </c>
      <c r="E715">
        <f t="shared" si="66"/>
        <v>305</v>
      </c>
      <c r="F715">
        <f t="shared" si="67"/>
        <v>305</v>
      </c>
      <c r="G715" t="str">
        <f t="shared" si="68"/>
        <v>High</v>
      </c>
      <c r="H715" t="str">
        <f t="shared" si="69"/>
        <v>OV54878 - Medsize</v>
      </c>
      <c r="I715" s="2">
        <f t="shared" ca="1" si="70"/>
        <v>45912</v>
      </c>
      <c r="J715" s="5">
        <f t="shared" ca="1" si="71"/>
        <v>45912.61632951389</v>
      </c>
      <c r="K715" t="str">
        <f>VLOOKUP(A715,'Assurance data'!A715:D9848,4,FALSE)</f>
        <v>Medsize</v>
      </c>
    </row>
    <row r="716" spans="1:11" x14ac:dyDescent="0.35">
      <c r="A716" s="3" t="s">
        <v>755</v>
      </c>
      <c r="B716" s="3" t="s">
        <v>1119</v>
      </c>
      <c r="C716" s="3" t="s">
        <v>1123</v>
      </c>
      <c r="D716" s="3" t="s">
        <v>1124</v>
      </c>
      <c r="E716">
        <f t="shared" si="66"/>
        <v>420.00000000000006</v>
      </c>
      <c r="F716">
        <f t="shared" si="67"/>
        <v>420</v>
      </c>
      <c r="G716" t="str">
        <f t="shared" si="68"/>
        <v>High</v>
      </c>
      <c r="H716" t="str">
        <f t="shared" si="69"/>
        <v>JF57282 - Small</v>
      </c>
      <c r="I716" s="2">
        <f t="shared" ca="1" si="70"/>
        <v>45912</v>
      </c>
      <c r="J716" s="5">
        <f t="shared" ca="1" si="71"/>
        <v>45912.61632951389</v>
      </c>
      <c r="K716" t="str">
        <f>VLOOKUP(A716,'Assurance data'!A716:D9849,4,FALSE)</f>
        <v>Small</v>
      </c>
    </row>
    <row r="717" spans="1:11" x14ac:dyDescent="0.35">
      <c r="A717" s="3" t="s">
        <v>756</v>
      </c>
      <c r="B717" s="3" t="s">
        <v>1116</v>
      </c>
      <c r="C717" s="3" t="s">
        <v>1122</v>
      </c>
      <c r="D717" s="3" t="s">
        <v>1118</v>
      </c>
      <c r="E717">
        <f t="shared" si="66"/>
        <v>210</v>
      </c>
      <c r="F717">
        <f t="shared" si="67"/>
        <v>210</v>
      </c>
      <c r="G717" t="str">
        <f t="shared" si="68"/>
        <v>Normal</v>
      </c>
      <c r="H717" t="str">
        <f t="shared" si="69"/>
        <v>MY37953 - Medsize</v>
      </c>
      <c r="I717" s="2">
        <f t="shared" ca="1" si="70"/>
        <v>45912</v>
      </c>
      <c r="J717" s="5">
        <f t="shared" ca="1" si="71"/>
        <v>45912.61632951389</v>
      </c>
      <c r="K717" t="str">
        <f>VLOOKUP(A717,'Assurance data'!A717:D9850,4,FALSE)</f>
        <v>Medsize</v>
      </c>
    </row>
    <row r="718" spans="1:11" x14ac:dyDescent="0.35">
      <c r="A718" s="3" t="s">
        <v>757</v>
      </c>
      <c r="B718" s="3" t="s">
        <v>1116</v>
      </c>
      <c r="C718" s="3" t="s">
        <v>1117</v>
      </c>
      <c r="D718" s="3" t="s">
        <v>1118</v>
      </c>
      <c r="E718">
        <f t="shared" si="66"/>
        <v>230</v>
      </c>
      <c r="F718">
        <f t="shared" si="67"/>
        <v>230</v>
      </c>
      <c r="G718" t="str">
        <f t="shared" si="68"/>
        <v>Normal</v>
      </c>
      <c r="H718" t="str">
        <f t="shared" si="69"/>
        <v>XP64922 - Medsize</v>
      </c>
      <c r="I718" s="2">
        <f t="shared" ca="1" si="70"/>
        <v>45912</v>
      </c>
      <c r="J718" s="5">
        <f t="shared" ca="1" si="71"/>
        <v>45912.61632951389</v>
      </c>
      <c r="K718" t="str">
        <f>VLOOKUP(A718,'Assurance data'!A718:D9851,4,FALSE)</f>
        <v>Medsize</v>
      </c>
    </row>
    <row r="719" spans="1:11" x14ac:dyDescent="0.35">
      <c r="A719" s="3" t="s">
        <v>758</v>
      </c>
      <c r="B719" s="3" t="s">
        <v>1116</v>
      </c>
      <c r="C719" s="3" t="s">
        <v>1117</v>
      </c>
      <c r="D719" s="3" t="s">
        <v>1118</v>
      </c>
      <c r="E719">
        <f t="shared" si="66"/>
        <v>230</v>
      </c>
      <c r="F719">
        <f t="shared" si="67"/>
        <v>230</v>
      </c>
      <c r="G719" t="str">
        <f t="shared" si="68"/>
        <v>Normal</v>
      </c>
      <c r="H719" t="str">
        <f t="shared" si="69"/>
        <v>WL65572 - Medsize</v>
      </c>
      <c r="I719" s="2">
        <f t="shared" ca="1" si="70"/>
        <v>45912</v>
      </c>
      <c r="J719" s="5">
        <f t="shared" ca="1" si="71"/>
        <v>45912.61632951389</v>
      </c>
      <c r="K719" t="str">
        <f>VLOOKUP(A719,'Assurance data'!A719:D9852,4,FALSE)</f>
        <v>Medsize</v>
      </c>
    </row>
    <row r="720" spans="1:11" x14ac:dyDescent="0.35">
      <c r="A720" s="3" t="s">
        <v>759</v>
      </c>
      <c r="B720" s="3" t="s">
        <v>1119</v>
      </c>
      <c r="C720" s="3" t="s">
        <v>1123</v>
      </c>
      <c r="D720" s="3" t="s">
        <v>1118</v>
      </c>
      <c r="E720">
        <f t="shared" si="66"/>
        <v>460.00000000000006</v>
      </c>
      <c r="F720">
        <f t="shared" si="67"/>
        <v>460</v>
      </c>
      <c r="G720" t="str">
        <f t="shared" si="68"/>
        <v>High</v>
      </c>
      <c r="H720" t="str">
        <f t="shared" si="69"/>
        <v>LN50325 - Medsize</v>
      </c>
      <c r="I720" s="2">
        <f t="shared" ca="1" si="70"/>
        <v>45912</v>
      </c>
      <c r="J720" s="5">
        <f t="shared" ca="1" si="71"/>
        <v>45912.61632951389</v>
      </c>
      <c r="K720" t="str">
        <f>VLOOKUP(A720,'Assurance data'!A720:D9853,4,FALSE)</f>
        <v>Medsize</v>
      </c>
    </row>
    <row r="721" spans="1:11" x14ac:dyDescent="0.35">
      <c r="A721" s="3" t="s">
        <v>1170</v>
      </c>
      <c r="B721" s="3" t="s">
        <v>1119</v>
      </c>
      <c r="C721" s="3" t="s">
        <v>1117</v>
      </c>
      <c r="D721" s="3" t="s">
        <v>1118</v>
      </c>
      <c r="E721">
        <f t="shared" si="66"/>
        <v>440</v>
      </c>
      <c r="F721">
        <f t="shared" si="67"/>
        <v>440</v>
      </c>
      <c r="G721" t="str">
        <f t="shared" si="68"/>
        <v>High</v>
      </c>
      <c r="H721" t="str">
        <f t="shared" si="69"/>
        <v>MP53505 - Medsize</v>
      </c>
      <c r="I721" s="2">
        <f t="shared" ca="1" si="70"/>
        <v>45912</v>
      </c>
      <c r="J721" s="5">
        <f t="shared" ca="1" si="71"/>
        <v>45912.61632951389</v>
      </c>
      <c r="K721" t="str">
        <f>VLOOKUP(A721,'Assurance data'!A721:D9854,4,FALSE)</f>
        <v>Medsize</v>
      </c>
    </row>
    <row r="722" spans="1:11" x14ac:dyDescent="0.35">
      <c r="A722" s="3" t="s">
        <v>761</v>
      </c>
      <c r="B722" s="3" t="s">
        <v>1119</v>
      </c>
      <c r="C722" s="3" t="s">
        <v>1123</v>
      </c>
      <c r="D722" s="3" t="s">
        <v>1118</v>
      </c>
      <c r="E722">
        <f t="shared" si="66"/>
        <v>460.00000000000006</v>
      </c>
      <c r="F722">
        <f t="shared" si="67"/>
        <v>460</v>
      </c>
      <c r="G722" t="str">
        <f t="shared" si="68"/>
        <v>High</v>
      </c>
      <c r="H722" t="str">
        <f t="shared" si="69"/>
        <v>KH59823 - Medsize</v>
      </c>
      <c r="I722" s="2">
        <f t="shared" ca="1" si="70"/>
        <v>45912</v>
      </c>
      <c r="J722" s="5">
        <f t="shared" ca="1" si="71"/>
        <v>45912.61632951389</v>
      </c>
      <c r="K722" t="str">
        <f>VLOOKUP(A722,'Assurance data'!A722:D9855,4,FALSE)</f>
        <v>Medsize</v>
      </c>
    </row>
    <row r="723" spans="1:11" x14ac:dyDescent="0.35">
      <c r="A723" s="3" t="s">
        <v>762</v>
      </c>
      <c r="B723" s="3" t="s">
        <v>1116</v>
      </c>
      <c r="C723" s="3" t="s">
        <v>1117</v>
      </c>
      <c r="D723" s="3" t="s">
        <v>1118</v>
      </c>
      <c r="E723">
        <f t="shared" si="66"/>
        <v>230</v>
      </c>
      <c r="F723">
        <f t="shared" si="67"/>
        <v>230</v>
      </c>
      <c r="G723" t="str">
        <f t="shared" si="68"/>
        <v>Normal</v>
      </c>
      <c r="H723" t="str">
        <f t="shared" si="69"/>
        <v>YM79169 - Medsize</v>
      </c>
      <c r="I723" s="2">
        <f t="shared" ca="1" si="70"/>
        <v>45912</v>
      </c>
      <c r="J723" s="5">
        <f t="shared" ca="1" si="71"/>
        <v>45912.61632951389</v>
      </c>
      <c r="K723" t="str">
        <f>VLOOKUP(A723,'Assurance data'!A723:D9856,4,FALSE)</f>
        <v>Medsize</v>
      </c>
    </row>
    <row r="724" spans="1:11" x14ac:dyDescent="0.35">
      <c r="A724" s="3" t="s">
        <v>763</v>
      </c>
      <c r="B724" s="3" t="s">
        <v>1120</v>
      </c>
      <c r="C724" s="3" t="s">
        <v>1123</v>
      </c>
      <c r="D724" s="3" t="s">
        <v>1124</v>
      </c>
      <c r="E724">
        <f t="shared" si="66"/>
        <v>310</v>
      </c>
      <c r="F724">
        <f t="shared" si="67"/>
        <v>310</v>
      </c>
      <c r="G724" t="str">
        <f t="shared" si="68"/>
        <v>High</v>
      </c>
      <c r="H724" t="str">
        <f t="shared" si="69"/>
        <v>DR38127 - Small</v>
      </c>
      <c r="I724" s="2">
        <f t="shared" ca="1" si="70"/>
        <v>45912</v>
      </c>
      <c r="J724" s="5">
        <f t="shared" ca="1" si="71"/>
        <v>45912.61632951389</v>
      </c>
      <c r="K724" t="str">
        <f>VLOOKUP(A724,'Assurance data'!A724:D9857,4,FALSE)</f>
        <v>Small</v>
      </c>
    </row>
    <row r="725" spans="1:11" x14ac:dyDescent="0.35">
      <c r="A725" s="3" t="s">
        <v>764</v>
      </c>
      <c r="B725" s="3" t="s">
        <v>1116</v>
      </c>
      <c r="C725" s="3" t="s">
        <v>1117</v>
      </c>
      <c r="D725" s="3" t="s">
        <v>1118</v>
      </c>
      <c r="E725">
        <f t="shared" si="66"/>
        <v>230</v>
      </c>
      <c r="F725">
        <f t="shared" si="67"/>
        <v>230</v>
      </c>
      <c r="G725" t="str">
        <f t="shared" si="68"/>
        <v>Normal</v>
      </c>
      <c r="H725" t="str">
        <f t="shared" si="69"/>
        <v>PU42145 - Medsize</v>
      </c>
      <c r="I725" s="2">
        <f t="shared" ca="1" si="70"/>
        <v>45912</v>
      </c>
      <c r="J725" s="5">
        <f t="shared" ca="1" si="71"/>
        <v>45912.61632951389</v>
      </c>
      <c r="K725" t="str">
        <f>VLOOKUP(A725,'Assurance data'!A725:D9858,4,FALSE)</f>
        <v>Medsize</v>
      </c>
    </row>
    <row r="726" spans="1:11" x14ac:dyDescent="0.35">
      <c r="A726" s="3" t="s">
        <v>765</v>
      </c>
      <c r="B726" s="3" t="s">
        <v>1116</v>
      </c>
      <c r="C726" s="3" t="s">
        <v>1122</v>
      </c>
      <c r="D726" s="3" t="s">
        <v>1118</v>
      </c>
      <c r="E726">
        <f t="shared" si="66"/>
        <v>210</v>
      </c>
      <c r="F726">
        <f t="shared" si="67"/>
        <v>210</v>
      </c>
      <c r="G726" t="str">
        <f t="shared" si="68"/>
        <v>Normal</v>
      </c>
      <c r="H726" t="str">
        <f t="shared" si="69"/>
        <v>KM33477 - Medsize</v>
      </c>
      <c r="I726" s="2">
        <f t="shared" ca="1" si="70"/>
        <v>45912</v>
      </c>
      <c r="J726" s="5">
        <f t="shared" ca="1" si="71"/>
        <v>45912.61632951389</v>
      </c>
      <c r="K726" t="str">
        <f>VLOOKUP(A726,'Assurance data'!A726:D9859,4,FALSE)</f>
        <v>Medsize</v>
      </c>
    </row>
    <row r="727" spans="1:11" x14ac:dyDescent="0.35">
      <c r="A727" s="3" t="s">
        <v>766</v>
      </c>
      <c r="B727" s="3" t="s">
        <v>1116</v>
      </c>
      <c r="C727" s="3" t="s">
        <v>1117</v>
      </c>
      <c r="D727" s="3" t="s">
        <v>1118</v>
      </c>
      <c r="E727">
        <f t="shared" si="66"/>
        <v>230</v>
      </c>
      <c r="F727">
        <f t="shared" si="67"/>
        <v>230</v>
      </c>
      <c r="G727" t="str">
        <f t="shared" si="68"/>
        <v>Normal</v>
      </c>
      <c r="H727" t="str">
        <f t="shared" si="69"/>
        <v>RI53167 - Medsize</v>
      </c>
      <c r="I727" s="2">
        <f t="shared" ca="1" si="70"/>
        <v>45912</v>
      </c>
      <c r="J727" s="5">
        <f t="shared" ca="1" si="71"/>
        <v>45912.61632951389</v>
      </c>
      <c r="K727" t="str">
        <f>VLOOKUP(A727,'Assurance data'!A727:D9860,4,FALSE)</f>
        <v>Medsize</v>
      </c>
    </row>
    <row r="728" spans="1:11" x14ac:dyDescent="0.35">
      <c r="A728" s="3" t="s">
        <v>767</v>
      </c>
      <c r="B728" s="3" t="s">
        <v>1116</v>
      </c>
      <c r="C728" s="3" t="s">
        <v>1122</v>
      </c>
      <c r="D728" s="3" t="s">
        <v>1124</v>
      </c>
      <c r="E728">
        <f t="shared" si="66"/>
        <v>170</v>
      </c>
      <c r="F728">
        <f t="shared" si="67"/>
        <v>170</v>
      </c>
      <c r="G728" t="str">
        <f t="shared" si="68"/>
        <v>Normal</v>
      </c>
      <c r="H728" t="str">
        <f t="shared" si="69"/>
        <v>OF77789 - Small</v>
      </c>
      <c r="I728" s="2">
        <f t="shared" ca="1" si="70"/>
        <v>45912</v>
      </c>
      <c r="J728" s="5">
        <f t="shared" ca="1" si="71"/>
        <v>45912.61632951389</v>
      </c>
      <c r="K728" t="str">
        <f>VLOOKUP(A728,'Assurance data'!A728:D9861,4,FALSE)</f>
        <v>Small</v>
      </c>
    </row>
    <row r="729" spans="1:11" x14ac:dyDescent="0.35">
      <c r="A729" s="3" t="s">
        <v>768</v>
      </c>
      <c r="B729" s="3" t="s">
        <v>1116</v>
      </c>
      <c r="C729" s="3" t="s">
        <v>1121</v>
      </c>
      <c r="D729" s="3" t="s">
        <v>1118</v>
      </c>
      <c r="E729">
        <f t="shared" si="66"/>
        <v>220</v>
      </c>
      <c r="F729">
        <f t="shared" si="67"/>
        <v>220</v>
      </c>
      <c r="G729" t="str">
        <f t="shared" si="68"/>
        <v>Normal</v>
      </c>
      <c r="H729" t="str">
        <f t="shared" si="69"/>
        <v>YB33445 - Medsize</v>
      </c>
      <c r="I729" s="2">
        <f t="shared" ca="1" si="70"/>
        <v>45912</v>
      </c>
      <c r="J729" s="5">
        <f t="shared" ca="1" si="71"/>
        <v>45912.61632951389</v>
      </c>
      <c r="K729" t="str">
        <f>VLOOKUP(A729,'Assurance data'!A729:D9862,4,FALSE)</f>
        <v>Medsize</v>
      </c>
    </row>
    <row r="730" spans="1:11" x14ac:dyDescent="0.35">
      <c r="A730" s="3" t="s">
        <v>769</v>
      </c>
      <c r="B730" s="3" t="s">
        <v>1116</v>
      </c>
      <c r="C730" s="3" t="s">
        <v>1117</v>
      </c>
      <c r="D730" s="3" t="s">
        <v>1118</v>
      </c>
      <c r="E730">
        <f t="shared" si="66"/>
        <v>230</v>
      </c>
      <c r="F730">
        <f t="shared" si="67"/>
        <v>230</v>
      </c>
      <c r="G730" t="str">
        <f t="shared" si="68"/>
        <v>Normal</v>
      </c>
      <c r="H730" t="str">
        <f t="shared" si="69"/>
        <v>BA17836 - Medsize</v>
      </c>
      <c r="I730" s="2">
        <f t="shared" ca="1" si="70"/>
        <v>45912</v>
      </c>
      <c r="J730" s="5">
        <f t="shared" ca="1" si="71"/>
        <v>45912.61632951389</v>
      </c>
      <c r="K730" t="str">
        <f>VLOOKUP(A730,'Assurance data'!A730:D9863,4,FALSE)</f>
        <v>Medsize</v>
      </c>
    </row>
    <row r="731" spans="1:11" x14ac:dyDescent="0.35">
      <c r="A731" s="3" t="s">
        <v>770</v>
      </c>
      <c r="B731" s="3" t="s">
        <v>1119</v>
      </c>
      <c r="C731" s="3" t="s">
        <v>1123</v>
      </c>
      <c r="D731" s="3" t="s">
        <v>1124</v>
      </c>
      <c r="E731">
        <f t="shared" si="66"/>
        <v>420.00000000000006</v>
      </c>
      <c r="F731">
        <f t="shared" si="67"/>
        <v>420</v>
      </c>
      <c r="G731" t="str">
        <f t="shared" si="68"/>
        <v>High</v>
      </c>
      <c r="H731" t="str">
        <f t="shared" si="69"/>
        <v>JS43228 - Small</v>
      </c>
      <c r="I731" s="2">
        <f t="shared" ca="1" si="70"/>
        <v>45912</v>
      </c>
      <c r="J731" s="5">
        <f t="shared" ca="1" si="71"/>
        <v>45912.61632951389</v>
      </c>
      <c r="K731" t="str">
        <f>VLOOKUP(A731,'Assurance data'!A731:D9864,4,FALSE)</f>
        <v>Small</v>
      </c>
    </row>
    <row r="732" spans="1:11" x14ac:dyDescent="0.35">
      <c r="A732" s="3" t="s">
        <v>771</v>
      </c>
      <c r="B732" s="3" t="s">
        <v>1119</v>
      </c>
      <c r="C732" s="3" t="s">
        <v>1117</v>
      </c>
      <c r="D732" s="3" t="s">
        <v>1124</v>
      </c>
      <c r="E732">
        <f t="shared" si="66"/>
        <v>400</v>
      </c>
      <c r="F732">
        <f t="shared" si="67"/>
        <v>400</v>
      </c>
      <c r="G732" t="str">
        <f t="shared" si="68"/>
        <v>High</v>
      </c>
      <c r="H732" t="str">
        <f t="shared" si="69"/>
        <v>BB11622 - Small</v>
      </c>
      <c r="I732" s="2">
        <f t="shared" ca="1" si="70"/>
        <v>45912</v>
      </c>
      <c r="J732" s="5">
        <f t="shared" ca="1" si="71"/>
        <v>45912.61632951389</v>
      </c>
      <c r="K732" t="str">
        <f>VLOOKUP(A732,'Assurance data'!A732:D9865,4,FALSE)</f>
        <v>Small</v>
      </c>
    </row>
    <row r="733" spans="1:11" x14ac:dyDescent="0.35">
      <c r="A733" s="3" t="s">
        <v>937</v>
      </c>
      <c r="B733" s="3" t="s">
        <v>1119</v>
      </c>
      <c r="C733" s="3" t="s">
        <v>1117</v>
      </c>
      <c r="D733" s="3" t="s">
        <v>1118</v>
      </c>
      <c r="E733">
        <f t="shared" si="66"/>
        <v>440</v>
      </c>
      <c r="F733">
        <f t="shared" si="67"/>
        <v>440</v>
      </c>
      <c r="G733" t="str">
        <f t="shared" si="68"/>
        <v>High</v>
      </c>
      <c r="H733" t="str">
        <f t="shared" si="69"/>
        <v>UG79499 - Medsize</v>
      </c>
      <c r="I733" s="2">
        <f t="shared" ca="1" si="70"/>
        <v>45912</v>
      </c>
      <c r="J733" s="5">
        <f t="shared" ca="1" si="71"/>
        <v>45912.61632951389</v>
      </c>
      <c r="K733" t="str">
        <f>VLOOKUP(A733,'Assurance data'!A733:D9866,4,FALSE)</f>
        <v>Medsize</v>
      </c>
    </row>
    <row r="734" spans="1:11" x14ac:dyDescent="0.35">
      <c r="A734" s="3" t="s">
        <v>773</v>
      </c>
      <c r="B734" s="3" t="s">
        <v>1116</v>
      </c>
      <c r="C734" s="3" t="s">
        <v>1117</v>
      </c>
      <c r="D734" s="3" t="s">
        <v>1118</v>
      </c>
      <c r="E734">
        <f t="shared" si="66"/>
        <v>230</v>
      </c>
      <c r="F734">
        <f t="shared" si="67"/>
        <v>230</v>
      </c>
      <c r="G734" t="str">
        <f t="shared" si="68"/>
        <v>Normal</v>
      </c>
      <c r="H734" t="str">
        <f t="shared" si="69"/>
        <v>WK88044 - Medsize</v>
      </c>
      <c r="I734" s="2">
        <f t="shared" ca="1" si="70"/>
        <v>45912</v>
      </c>
      <c r="J734" s="5">
        <f t="shared" ca="1" si="71"/>
        <v>45912.61632951389</v>
      </c>
      <c r="K734" t="str">
        <f>VLOOKUP(A734,'Assurance data'!A734:D9867,4,FALSE)</f>
        <v>Medsize</v>
      </c>
    </row>
    <row r="735" spans="1:11" x14ac:dyDescent="0.35">
      <c r="A735" s="3" t="s">
        <v>774</v>
      </c>
      <c r="B735" s="3" t="s">
        <v>1119</v>
      </c>
      <c r="C735" s="3" t="s">
        <v>1123</v>
      </c>
      <c r="D735" s="3" t="s">
        <v>1126</v>
      </c>
      <c r="E735">
        <f t="shared" si="66"/>
        <v>490.00000000000006</v>
      </c>
      <c r="F735">
        <f t="shared" si="67"/>
        <v>490</v>
      </c>
      <c r="G735" t="str">
        <f t="shared" si="68"/>
        <v>High</v>
      </c>
      <c r="H735" t="str">
        <f t="shared" si="69"/>
        <v>LA80525 - Large</v>
      </c>
      <c r="I735" s="2">
        <f t="shared" ca="1" si="70"/>
        <v>45912</v>
      </c>
      <c r="J735" s="5">
        <f t="shared" ca="1" si="71"/>
        <v>45912.61632951389</v>
      </c>
      <c r="K735" t="str">
        <f>VLOOKUP(A735,'Assurance data'!A735:D9868,4,FALSE)</f>
        <v>Large</v>
      </c>
    </row>
    <row r="736" spans="1:11" x14ac:dyDescent="0.35">
      <c r="A736" s="3" t="s">
        <v>775</v>
      </c>
      <c r="B736" s="3" t="s">
        <v>1116</v>
      </c>
      <c r="C736" s="3" t="s">
        <v>1121</v>
      </c>
      <c r="D736" s="3" t="s">
        <v>1118</v>
      </c>
      <c r="E736">
        <f t="shared" si="66"/>
        <v>220</v>
      </c>
      <c r="F736">
        <f t="shared" si="67"/>
        <v>220</v>
      </c>
      <c r="G736" t="str">
        <f t="shared" si="68"/>
        <v>Normal</v>
      </c>
      <c r="H736" t="str">
        <f t="shared" si="69"/>
        <v>EH16250 - Medsize</v>
      </c>
      <c r="I736" s="2">
        <f t="shared" ca="1" si="70"/>
        <v>45912</v>
      </c>
      <c r="J736" s="5">
        <f t="shared" ca="1" si="71"/>
        <v>45912.61632951389</v>
      </c>
      <c r="K736" t="str">
        <f>VLOOKUP(A736,'Assurance data'!A736:D9869,4,FALSE)</f>
        <v>Medsize</v>
      </c>
    </row>
    <row r="737" spans="1:11" x14ac:dyDescent="0.35">
      <c r="A737" s="3" t="s">
        <v>776</v>
      </c>
      <c r="B737" s="3" t="s">
        <v>1119</v>
      </c>
      <c r="C737" s="3" t="s">
        <v>1121</v>
      </c>
      <c r="D737" s="3" t="s">
        <v>1118</v>
      </c>
      <c r="E737">
        <f t="shared" si="66"/>
        <v>420</v>
      </c>
      <c r="F737">
        <f t="shared" si="67"/>
        <v>420</v>
      </c>
      <c r="G737" t="str">
        <f t="shared" si="68"/>
        <v>High</v>
      </c>
      <c r="H737" t="str">
        <f t="shared" si="69"/>
        <v>PU41872 - Medsize</v>
      </c>
      <c r="I737" s="2">
        <f t="shared" ca="1" si="70"/>
        <v>45912</v>
      </c>
      <c r="J737" s="5">
        <f t="shared" ca="1" si="71"/>
        <v>45912.61632951389</v>
      </c>
      <c r="K737" t="str">
        <f>VLOOKUP(A737,'Assurance data'!A737:D9870,4,FALSE)</f>
        <v>Medsize</v>
      </c>
    </row>
    <row r="738" spans="1:11" x14ac:dyDescent="0.35">
      <c r="A738" s="3" t="s">
        <v>777</v>
      </c>
      <c r="B738" s="3" t="s">
        <v>1116</v>
      </c>
      <c r="C738" s="3" t="s">
        <v>1117</v>
      </c>
      <c r="D738" s="3" t="s">
        <v>1118</v>
      </c>
      <c r="E738">
        <f t="shared" si="66"/>
        <v>230</v>
      </c>
      <c r="F738">
        <f t="shared" si="67"/>
        <v>230</v>
      </c>
      <c r="G738" t="str">
        <f t="shared" si="68"/>
        <v>Normal</v>
      </c>
      <c r="H738" t="str">
        <f t="shared" si="69"/>
        <v>HB85743 - Medsize</v>
      </c>
      <c r="I738" s="2">
        <f t="shared" ca="1" si="70"/>
        <v>45912</v>
      </c>
      <c r="J738" s="5">
        <f t="shared" ca="1" si="71"/>
        <v>45912.61632951389</v>
      </c>
      <c r="K738" t="str">
        <f>VLOOKUP(A738,'Assurance data'!A738:D9871,4,FALSE)</f>
        <v>Medsize</v>
      </c>
    </row>
    <row r="739" spans="1:11" x14ac:dyDescent="0.35">
      <c r="A739" s="3" t="s">
        <v>778</v>
      </c>
      <c r="B739" s="3" t="s">
        <v>1116</v>
      </c>
      <c r="C739" s="3" t="s">
        <v>1123</v>
      </c>
      <c r="D739" s="3" t="s">
        <v>1126</v>
      </c>
      <c r="E739">
        <f t="shared" si="66"/>
        <v>270</v>
      </c>
      <c r="F739">
        <f t="shared" si="67"/>
        <v>270</v>
      </c>
      <c r="G739" t="str">
        <f t="shared" si="68"/>
        <v>Normal</v>
      </c>
      <c r="H739" t="str">
        <f t="shared" si="69"/>
        <v>MM71959 - Large</v>
      </c>
      <c r="I739" s="2">
        <f t="shared" ca="1" si="70"/>
        <v>45912</v>
      </c>
      <c r="J739" s="5">
        <f t="shared" ca="1" si="71"/>
        <v>45912.61632951389</v>
      </c>
      <c r="K739" t="str">
        <f>VLOOKUP(A739,'Assurance data'!A739:D9872,4,FALSE)</f>
        <v>Large</v>
      </c>
    </row>
    <row r="740" spans="1:11" x14ac:dyDescent="0.35">
      <c r="A740" s="3" t="s">
        <v>779</v>
      </c>
      <c r="B740" s="3" t="s">
        <v>1119</v>
      </c>
      <c r="C740" s="3" t="s">
        <v>1121</v>
      </c>
      <c r="D740" s="3" t="s">
        <v>1124</v>
      </c>
      <c r="E740">
        <f t="shared" si="66"/>
        <v>380</v>
      </c>
      <c r="F740">
        <f t="shared" si="67"/>
        <v>380</v>
      </c>
      <c r="G740" t="str">
        <f t="shared" si="68"/>
        <v>High</v>
      </c>
      <c r="H740" t="str">
        <f t="shared" si="69"/>
        <v>MB83663 - Small</v>
      </c>
      <c r="I740" s="2">
        <f t="shared" ca="1" si="70"/>
        <v>45912</v>
      </c>
      <c r="J740" s="5">
        <f t="shared" ca="1" si="71"/>
        <v>45912.61632951389</v>
      </c>
      <c r="K740" t="str">
        <f>VLOOKUP(A740,'Assurance data'!A740:D9873,4,FALSE)</f>
        <v>Small</v>
      </c>
    </row>
    <row r="741" spans="1:11" x14ac:dyDescent="0.35">
      <c r="A741" s="3" t="s">
        <v>780</v>
      </c>
      <c r="B741" s="3" t="s">
        <v>1116</v>
      </c>
      <c r="C741" s="3" t="s">
        <v>1121</v>
      </c>
      <c r="D741" s="3" t="s">
        <v>1118</v>
      </c>
      <c r="E741">
        <f t="shared" si="66"/>
        <v>220</v>
      </c>
      <c r="F741">
        <f t="shared" si="67"/>
        <v>220</v>
      </c>
      <c r="G741" t="str">
        <f t="shared" si="68"/>
        <v>Normal</v>
      </c>
      <c r="H741" t="str">
        <f t="shared" si="69"/>
        <v>KR43119 - Medsize</v>
      </c>
      <c r="I741" s="2">
        <f t="shared" ca="1" si="70"/>
        <v>45912</v>
      </c>
      <c r="J741" s="5">
        <f t="shared" ca="1" si="71"/>
        <v>45912.61632951389</v>
      </c>
      <c r="K741" t="str">
        <f>VLOOKUP(A741,'Assurance data'!A741:D9874,4,FALSE)</f>
        <v>Medsize</v>
      </c>
    </row>
    <row r="742" spans="1:11" x14ac:dyDescent="0.35">
      <c r="A742" s="3" t="s">
        <v>781</v>
      </c>
      <c r="B742" s="3" t="s">
        <v>1116</v>
      </c>
      <c r="C742" s="3" t="s">
        <v>1117</v>
      </c>
      <c r="D742" s="3" t="s">
        <v>1118</v>
      </c>
      <c r="E742">
        <f t="shared" si="66"/>
        <v>230</v>
      </c>
      <c r="F742">
        <f t="shared" si="67"/>
        <v>230</v>
      </c>
      <c r="G742" t="str">
        <f t="shared" si="68"/>
        <v>Normal</v>
      </c>
      <c r="H742" t="str">
        <f t="shared" si="69"/>
        <v>KH24214 - Medsize</v>
      </c>
      <c r="I742" s="2">
        <f t="shared" ca="1" si="70"/>
        <v>45912</v>
      </c>
      <c r="J742" s="5">
        <f t="shared" ca="1" si="71"/>
        <v>45912.61632951389</v>
      </c>
      <c r="K742" t="str">
        <f>VLOOKUP(A742,'Assurance data'!A742:D9875,4,FALSE)</f>
        <v>Medsize</v>
      </c>
    </row>
    <row r="743" spans="1:11" x14ac:dyDescent="0.35">
      <c r="A743" s="3" t="s">
        <v>67</v>
      </c>
      <c r="B743" s="3" t="s">
        <v>1119</v>
      </c>
      <c r="C743" s="3" t="s">
        <v>1123</v>
      </c>
      <c r="D743" s="3" t="s">
        <v>1118</v>
      </c>
      <c r="E743">
        <f t="shared" si="66"/>
        <v>460.00000000000006</v>
      </c>
      <c r="F743">
        <f t="shared" si="67"/>
        <v>460</v>
      </c>
      <c r="G743" t="str">
        <f t="shared" si="68"/>
        <v>High</v>
      </c>
      <c r="H743" t="str">
        <f t="shared" si="69"/>
        <v>HD95276 - Medsize</v>
      </c>
      <c r="I743" s="2">
        <f t="shared" ca="1" si="70"/>
        <v>45912</v>
      </c>
      <c r="J743" s="5">
        <f t="shared" ca="1" si="71"/>
        <v>45912.61632951389</v>
      </c>
      <c r="K743" t="str">
        <f>VLOOKUP(A743,'Assurance data'!A743:D9876,4,FALSE)</f>
        <v>Medsize</v>
      </c>
    </row>
    <row r="744" spans="1:11" x14ac:dyDescent="0.35">
      <c r="A744" s="3" t="s">
        <v>783</v>
      </c>
      <c r="B744" s="3" t="s">
        <v>1116</v>
      </c>
      <c r="C744" s="3" t="s">
        <v>1117</v>
      </c>
      <c r="D744" s="3" t="s">
        <v>1118</v>
      </c>
      <c r="E744">
        <f t="shared" si="66"/>
        <v>230</v>
      </c>
      <c r="F744">
        <f t="shared" si="67"/>
        <v>230</v>
      </c>
      <c r="G744" t="str">
        <f t="shared" si="68"/>
        <v>Normal</v>
      </c>
      <c r="H744" t="str">
        <f t="shared" si="69"/>
        <v>HP55391 - Medsize</v>
      </c>
      <c r="I744" s="2">
        <f t="shared" ca="1" si="70"/>
        <v>45912</v>
      </c>
      <c r="J744" s="5">
        <f t="shared" ca="1" si="71"/>
        <v>45912.61632951389</v>
      </c>
      <c r="K744" t="str">
        <f>VLOOKUP(A744,'Assurance data'!A744:D9877,4,FALSE)</f>
        <v>Medsize</v>
      </c>
    </row>
    <row r="745" spans="1:11" x14ac:dyDescent="0.35">
      <c r="A745" s="3" t="s">
        <v>784</v>
      </c>
      <c r="B745" s="3" t="s">
        <v>1116</v>
      </c>
      <c r="C745" s="3" t="s">
        <v>1123</v>
      </c>
      <c r="D745" s="3" t="s">
        <v>1118</v>
      </c>
      <c r="E745">
        <f t="shared" si="66"/>
        <v>240.00000000000003</v>
      </c>
      <c r="F745">
        <f t="shared" si="67"/>
        <v>240</v>
      </c>
      <c r="G745" t="str">
        <f t="shared" si="68"/>
        <v>Normal</v>
      </c>
      <c r="H745" t="str">
        <f t="shared" si="69"/>
        <v>EG62398 - Medsize</v>
      </c>
      <c r="I745" s="2">
        <f t="shared" ca="1" si="70"/>
        <v>45912</v>
      </c>
      <c r="J745" s="5">
        <f t="shared" ca="1" si="71"/>
        <v>45912.61632951389</v>
      </c>
      <c r="K745" t="str">
        <f>VLOOKUP(A745,'Assurance data'!A745:D9878,4,FALSE)</f>
        <v>Medsize</v>
      </c>
    </row>
    <row r="746" spans="1:11" x14ac:dyDescent="0.35">
      <c r="A746" s="3" t="s">
        <v>785</v>
      </c>
      <c r="B746" s="3" t="s">
        <v>1116</v>
      </c>
      <c r="C746" s="3" t="s">
        <v>1122</v>
      </c>
      <c r="D746" s="3" t="s">
        <v>1118</v>
      </c>
      <c r="E746">
        <f t="shared" si="66"/>
        <v>210</v>
      </c>
      <c r="F746">
        <f t="shared" si="67"/>
        <v>210</v>
      </c>
      <c r="G746" t="str">
        <f t="shared" si="68"/>
        <v>Normal</v>
      </c>
      <c r="H746" t="str">
        <f t="shared" si="69"/>
        <v>VS19949 - Medsize</v>
      </c>
      <c r="I746" s="2">
        <f t="shared" ca="1" si="70"/>
        <v>45912</v>
      </c>
      <c r="J746" s="5">
        <f t="shared" ca="1" si="71"/>
        <v>45912.61632951389</v>
      </c>
      <c r="K746" t="str">
        <f>VLOOKUP(A746,'Assurance data'!A746:D9879,4,FALSE)</f>
        <v>Medsize</v>
      </c>
    </row>
    <row r="747" spans="1:11" x14ac:dyDescent="0.35">
      <c r="A747" s="3" t="s">
        <v>786</v>
      </c>
      <c r="B747" s="3" t="s">
        <v>1119</v>
      </c>
      <c r="C747" s="3" t="s">
        <v>1117</v>
      </c>
      <c r="D747" s="3" t="s">
        <v>1118</v>
      </c>
      <c r="E747">
        <f t="shared" si="66"/>
        <v>440</v>
      </c>
      <c r="F747">
        <f t="shared" si="67"/>
        <v>440</v>
      </c>
      <c r="G747" t="str">
        <f t="shared" si="68"/>
        <v>High</v>
      </c>
      <c r="H747" t="str">
        <f t="shared" si="69"/>
        <v>AM92343 - Medsize</v>
      </c>
      <c r="I747" s="2">
        <f t="shared" ca="1" si="70"/>
        <v>45912</v>
      </c>
      <c r="J747" s="5">
        <f t="shared" ca="1" si="71"/>
        <v>45912.61632951389</v>
      </c>
      <c r="K747" t="str">
        <f>VLOOKUP(A747,'Assurance data'!A747:D9880,4,FALSE)</f>
        <v>Medsize</v>
      </c>
    </row>
    <row r="748" spans="1:11" x14ac:dyDescent="0.35">
      <c r="A748" s="3" t="s">
        <v>787</v>
      </c>
      <c r="B748" s="3" t="s">
        <v>1116</v>
      </c>
      <c r="C748" s="3" t="s">
        <v>1122</v>
      </c>
      <c r="D748" s="3" t="s">
        <v>1118</v>
      </c>
      <c r="E748">
        <f t="shared" si="66"/>
        <v>210</v>
      </c>
      <c r="F748">
        <f t="shared" si="67"/>
        <v>210</v>
      </c>
      <c r="G748" t="str">
        <f t="shared" si="68"/>
        <v>Normal</v>
      </c>
      <c r="H748" t="str">
        <f t="shared" si="69"/>
        <v>GI68556 - Medsize</v>
      </c>
      <c r="I748" s="2">
        <f t="shared" ca="1" si="70"/>
        <v>45912</v>
      </c>
      <c r="J748" s="5">
        <f t="shared" ca="1" si="71"/>
        <v>45912.61632951389</v>
      </c>
      <c r="K748" t="str">
        <f>VLOOKUP(A748,'Assurance data'!A748:D9881,4,FALSE)</f>
        <v>Medsize</v>
      </c>
    </row>
    <row r="749" spans="1:11" x14ac:dyDescent="0.35">
      <c r="A749" s="3" t="s">
        <v>788</v>
      </c>
      <c r="B749" s="3" t="s">
        <v>1116</v>
      </c>
      <c r="C749" s="3" t="s">
        <v>1123</v>
      </c>
      <c r="D749" s="3" t="s">
        <v>1124</v>
      </c>
      <c r="E749">
        <f t="shared" si="66"/>
        <v>200.00000000000003</v>
      </c>
      <c r="F749">
        <f t="shared" si="67"/>
        <v>200</v>
      </c>
      <c r="G749" t="str">
        <f t="shared" si="68"/>
        <v>Normal</v>
      </c>
      <c r="H749" t="str">
        <f t="shared" si="69"/>
        <v>JT11876 - Small</v>
      </c>
      <c r="I749" s="2">
        <f t="shared" ca="1" si="70"/>
        <v>45912</v>
      </c>
      <c r="J749" s="5">
        <f t="shared" ca="1" si="71"/>
        <v>45912.61632951389</v>
      </c>
      <c r="K749" t="str">
        <f>VLOOKUP(A749,'Assurance data'!A749:D9882,4,FALSE)</f>
        <v>Small</v>
      </c>
    </row>
    <row r="750" spans="1:11" x14ac:dyDescent="0.35">
      <c r="A750" s="3" t="s">
        <v>789</v>
      </c>
      <c r="B750" s="3" t="s">
        <v>1116</v>
      </c>
      <c r="C750" s="3" t="s">
        <v>1122</v>
      </c>
      <c r="D750" s="3" t="s">
        <v>1126</v>
      </c>
      <c r="E750">
        <f t="shared" si="66"/>
        <v>240</v>
      </c>
      <c r="F750">
        <f t="shared" si="67"/>
        <v>240</v>
      </c>
      <c r="G750" t="str">
        <f t="shared" si="68"/>
        <v>Normal</v>
      </c>
      <c r="H750" t="str">
        <f t="shared" si="69"/>
        <v>XR64251 - Large</v>
      </c>
      <c r="I750" s="2">
        <f t="shared" ca="1" si="70"/>
        <v>45912</v>
      </c>
      <c r="J750" s="5">
        <f t="shared" ca="1" si="71"/>
        <v>45912.61632951389</v>
      </c>
      <c r="K750" t="str">
        <f>VLOOKUP(A750,'Assurance data'!A750:D9883,4,FALSE)</f>
        <v>Large</v>
      </c>
    </row>
    <row r="751" spans="1:11" x14ac:dyDescent="0.35">
      <c r="A751" s="3" t="s">
        <v>790</v>
      </c>
      <c r="B751" s="3" t="s">
        <v>1116</v>
      </c>
      <c r="C751" s="3" t="s">
        <v>1117</v>
      </c>
      <c r="D751" s="3" t="s">
        <v>1118</v>
      </c>
      <c r="E751">
        <f t="shared" si="66"/>
        <v>230</v>
      </c>
      <c r="F751">
        <f t="shared" si="67"/>
        <v>230</v>
      </c>
      <c r="G751" t="str">
        <f t="shared" si="68"/>
        <v>Normal</v>
      </c>
      <c r="H751" t="str">
        <f t="shared" si="69"/>
        <v>MK34957 - Medsize</v>
      </c>
      <c r="I751" s="2">
        <f t="shared" ca="1" si="70"/>
        <v>45912</v>
      </c>
      <c r="J751" s="5">
        <f t="shared" ca="1" si="71"/>
        <v>45912.61632951389</v>
      </c>
      <c r="K751" t="str">
        <f>VLOOKUP(A751,'Assurance data'!A751:D9884,4,FALSE)</f>
        <v>Medsize</v>
      </c>
    </row>
    <row r="752" spans="1:11" x14ac:dyDescent="0.35">
      <c r="A752" s="3" t="s">
        <v>791</v>
      </c>
      <c r="B752" s="3" t="s">
        <v>1119</v>
      </c>
      <c r="C752" s="3" t="s">
        <v>1122</v>
      </c>
      <c r="D752" s="3" t="s">
        <v>1118</v>
      </c>
      <c r="E752">
        <f t="shared" si="66"/>
        <v>400</v>
      </c>
      <c r="F752">
        <f t="shared" si="67"/>
        <v>400</v>
      </c>
      <c r="G752" t="str">
        <f t="shared" si="68"/>
        <v>High</v>
      </c>
      <c r="H752" t="str">
        <f t="shared" si="69"/>
        <v>GP18756 - Medsize</v>
      </c>
      <c r="I752" s="2">
        <f t="shared" ca="1" si="70"/>
        <v>45912</v>
      </c>
      <c r="J752" s="5">
        <f t="shared" ca="1" si="71"/>
        <v>45912.61632951389</v>
      </c>
      <c r="K752" t="str">
        <f>VLOOKUP(A752,'Assurance data'!A752:D9885,4,FALSE)</f>
        <v>Medsize</v>
      </c>
    </row>
    <row r="753" spans="1:11" x14ac:dyDescent="0.35">
      <c r="A753" s="3" t="s">
        <v>792</v>
      </c>
      <c r="B753" s="3" t="s">
        <v>1120</v>
      </c>
      <c r="C753" s="3" t="s">
        <v>1123</v>
      </c>
      <c r="D753" s="3" t="s">
        <v>1118</v>
      </c>
      <c r="E753">
        <f t="shared" si="66"/>
        <v>350</v>
      </c>
      <c r="F753">
        <f t="shared" si="67"/>
        <v>350</v>
      </c>
      <c r="G753" t="str">
        <f t="shared" si="68"/>
        <v>High</v>
      </c>
      <c r="H753" t="str">
        <f t="shared" si="69"/>
        <v>AP23850 - Medsize</v>
      </c>
      <c r="I753" s="2">
        <f t="shared" ca="1" si="70"/>
        <v>45912</v>
      </c>
      <c r="J753" s="5">
        <f t="shared" ca="1" si="71"/>
        <v>45912.61632951389</v>
      </c>
      <c r="K753" t="str">
        <f>VLOOKUP(A753,'Assurance data'!A753:D9886,4,FALSE)</f>
        <v>Medsize</v>
      </c>
    </row>
    <row r="754" spans="1:11" x14ac:dyDescent="0.35">
      <c r="A754" s="3" t="s">
        <v>793</v>
      </c>
      <c r="B754" s="3" t="s">
        <v>1116</v>
      </c>
      <c r="C754" s="3" t="s">
        <v>1123</v>
      </c>
      <c r="D754" s="3" t="s">
        <v>1118</v>
      </c>
      <c r="E754">
        <f t="shared" si="66"/>
        <v>240.00000000000003</v>
      </c>
      <c r="F754">
        <f t="shared" si="67"/>
        <v>240</v>
      </c>
      <c r="G754" t="str">
        <f t="shared" si="68"/>
        <v>Normal</v>
      </c>
      <c r="H754" t="str">
        <f t="shared" si="69"/>
        <v>KQ65521 - Medsize</v>
      </c>
      <c r="I754" s="2">
        <f t="shared" ca="1" si="70"/>
        <v>45912</v>
      </c>
      <c r="J754" s="5">
        <f t="shared" ca="1" si="71"/>
        <v>45912.61632951389</v>
      </c>
      <c r="K754" t="str">
        <f>VLOOKUP(A754,'Assurance data'!A754:D9887,4,FALSE)</f>
        <v>Medsize</v>
      </c>
    </row>
    <row r="755" spans="1:11" x14ac:dyDescent="0.35">
      <c r="A755" s="3" t="s">
        <v>794</v>
      </c>
      <c r="B755" s="3" t="s">
        <v>1116</v>
      </c>
      <c r="C755" s="3" t="s">
        <v>1121</v>
      </c>
      <c r="D755" s="3" t="s">
        <v>1118</v>
      </c>
      <c r="E755">
        <f t="shared" si="66"/>
        <v>220</v>
      </c>
      <c r="F755">
        <f t="shared" si="67"/>
        <v>220</v>
      </c>
      <c r="G755" t="str">
        <f t="shared" si="68"/>
        <v>Normal</v>
      </c>
      <c r="H755" t="str">
        <f t="shared" si="69"/>
        <v>EJ19449 - Medsize</v>
      </c>
      <c r="I755" s="2">
        <f t="shared" ca="1" si="70"/>
        <v>45912</v>
      </c>
      <c r="J755" s="5">
        <f t="shared" ca="1" si="71"/>
        <v>45912.61632951389</v>
      </c>
      <c r="K755" t="str">
        <f>VLOOKUP(A755,'Assurance data'!A755:D9888,4,FALSE)</f>
        <v>Medsize</v>
      </c>
    </row>
    <row r="756" spans="1:11" x14ac:dyDescent="0.35">
      <c r="A756" s="3" t="s">
        <v>795</v>
      </c>
      <c r="B756" s="3" t="s">
        <v>1119</v>
      </c>
      <c r="C756" s="3" t="s">
        <v>1123</v>
      </c>
      <c r="D756" s="3" t="s">
        <v>1118</v>
      </c>
      <c r="E756">
        <f t="shared" si="66"/>
        <v>460.00000000000006</v>
      </c>
      <c r="F756">
        <f t="shared" si="67"/>
        <v>460</v>
      </c>
      <c r="G756" t="str">
        <f t="shared" si="68"/>
        <v>High</v>
      </c>
      <c r="H756" t="str">
        <f t="shared" si="69"/>
        <v>QB70027 - Medsize</v>
      </c>
      <c r="I756" s="2">
        <f t="shared" ca="1" si="70"/>
        <v>45912</v>
      </c>
      <c r="J756" s="5">
        <f t="shared" ca="1" si="71"/>
        <v>45912.61632951389</v>
      </c>
      <c r="K756" t="str">
        <f>VLOOKUP(A756,'Assurance data'!A756:D9889,4,FALSE)</f>
        <v>Medsize</v>
      </c>
    </row>
    <row r="757" spans="1:11" x14ac:dyDescent="0.35">
      <c r="A757" s="3" t="s">
        <v>796</v>
      </c>
      <c r="B757" s="3" t="s">
        <v>1120</v>
      </c>
      <c r="C757" s="3" t="s">
        <v>1117</v>
      </c>
      <c r="D757" s="3" t="s">
        <v>1118</v>
      </c>
      <c r="E757">
        <f t="shared" si="66"/>
        <v>335</v>
      </c>
      <c r="F757">
        <f t="shared" si="67"/>
        <v>335</v>
      </c>
      <c r="G757" t="str">
        <f t="shared" si="68"/>
        <v>High</v>
      </c>
      <c r="H757" t="str">
        <f t="shared" si="69"/>
        <v>QW47320 - Medsize</v>
      </c>
      <c r="I757" s="2">
        <f t="shared" ca="1" si="70"/>
        <v>45912</v>
      </c>
      <c r="J757" s="5">
        <f t="shared" ca="1" si="71"/>
        <v>45912.61632951389</v>
      </c>
      <c r="K757" t="str">
        <f>VLOOKUP(A757,'Assurance data'!A757:D9890,4,FALSE)</f>
        <v>Medsize</v>
      </c>
    </row>
    <row r="758" spans="1:11" x14ac:dyDescent="0.35">
      <c r="A758" s="3" t="s">
        <v>797</v>
      </c>
      <c r="B758" s="3" t="s">
        <v>1116</v>
      </c>
      <c r="C758" s="3" t="s">
        <v>1117</v>
      </c>
      <c r="D758" s="3" t="s">
        <v>1118</v>
      </c>
      <c r="E758">
        <f t="shared" si="66"/>
        <v>230</v>
      </c>
      <c r="F758">
        <f t="shared" si="67"/>
        <v>230</v>
      </c>
      <c r="G758" t="str">
        <f t="shared" si="68"/>
        <v>Normal</v>
      </c>
      <c r="H758" t="str">
        <f t="shared" si="69"/>
        <v>KH64733 - Medsize</v>
      </c>
      <c r="I758" s="2">
        <f t="shared" ca="1" si="70"/>
        <v>45912</v>
      </c>
      <c r="J758" s="5">
        <f t="shared" ca="1" si="71"/>
        <v>45912.61632951389</v>
      </c>
      <c r="K758" t="str">
        <f>VLOOKUP(A758,'Assurance data'!A758:D9891,4,FALSE)</f>
        <v>Medsize</v>
      </c>
    </row>
    <row r="759" spans="1:11" x14ac:dyDescent="0.35">
      <c r="A759" s="3" t="s">
        <v>798</v>
      </c>
      <c r="B759" s="3" t="s">
        <v>1119</v>
      </c>
      <c r="C759" s="3" t="s">
        <v>1123</v>
      </c>
      <c r="D759" s="3" t="s">
        <v>1126</v>
      </c>
      <c r="E759">
        <f t="shared" si="66"/>
        <v>490.00000000000006</v>
      </c>
      <c r="F759">
        <f t="shared" si="67"/>
        <v>490</v>
      </c>
      <c r="G759" t="str">
        <f t="shared" si="68"/>
        <v>High</v>
      </c>
      <c r="H759" t="str">
        <f t="shared" si="69"/>
        <v>ON59472 - Large</v>
      </c>
      <c r="I759" s="2">
        <f t="shared" ca="1" si="70"/>
        <v>45912</v>
      </c>
      <c r="J759" s="5">
        <f t="shared" ca="1" si="71"/>
        <v>45912.61632951389</v>
      </c>
      <c r="K759" t="str">
        <f>VLOOKUP(A759,'Assurance data'!A759:D9892,4,FALSE)</f>
        <v>Large</v>
      </c>
    </row>
    <row r="760" spans="1:11" x14ac:dyDescent="0.35">
      <c r="A760" s="3" t="s">
        <v>799</v>
      </c>
      <c r="B760" s="3" t="s">
        <v>1116</v>
      </c>
      <c r="C760" s="3" t="s">
        <v>1121</v>
      </c>
      <c r="D760" s="3" t="s">
        <v>1118</v>
      </c>
      <c r="E760">
        <f t="shared" si="66"/>
        <v>220</v>
      </c>
      <c r="F760">
        <f t="shared" si="67"/>
        <v>220</v>
      </c>
      <c r="G760" t="str">
        <f t="shared" si="68"/>
        <v>Normal</v>
      </c>
      <c r="H760" t="str">
        <f t="shared" si="69"/>
        <v>HP94242 - Medsize</v>
      </c>
      <c r="I760" s="2">
        <f t="shared" ca="1" si="70"/>
        <v>45912</v>
      </c>
      <c r="J760" s="5">
        <f t="shared" ca="1" si="71"/>
        <v>45912.61632951389</v>
      </c>
      <c r="K760" t="str">
        <f>VLOOKUP(A760,'Assurance data'!A760:D9893,4,FALSE)</f>
        <v>Medsize</v>
      </c>
    </row>
    <row r="761" spans="1:11" x14ac:dyDescent="0.35">
      <c r="A761" s="3" t="s">
        <v>800</v>
      </c>
      <c r="B761" s="3" t="s">
        <v>1119</v>
      </c>
      <c r="C761" s="3" t="s">
        <v>1117</v>
      </c>
      <c r="D761" s="3" t="s">
        <v>1126</v>
      </c>
      <c r="E761">
        <f t="shared" si="66"/>
        <v>470</v>
      </c>
      <c r="F761">
        <f t="shared" si="67"/>
        <v>470</v>
      </c>
      <c r="G761" t="str">
        <f t="shared" si="68"/>
        <v>High</v>
      </c>
      <c r="H761" t="str">
        <f t="shared" si="69"/>
        <v>RV15398 - Large</v>
      </c>
      <c r="I761" s="2">
        <f t="shared" ca="1" si="70"/>
        <v>45912</v>
      </c>
      <c r="J761" s="5">
        <f t="shared" ca="1" si="71"/>
        <v>45912.61632951389</v>
      </c>
      <c r="K761" t="str">
        <f>VLOOKUP(A761,'Assurance data'!A761:D9894,4,FALSE)</f>
        <v>Large</v>
      </c>
    </row>
    <row r="762" spans="1:11" x14ac:dyDescent="0.35">
      <c r="A762" s="3" t="s">
        <v>801</v>
      </c>
      <c r="B762" s="3" t="s">
        <v>1116</v>
      </c>
      <c r="C762" s="3" t="s">
        <v>1123</v>
      </c>
      <c r="D762" s="3" t="s">
        <v>1118</v>
      </c>
      <c r="E762">
        <f t="shared" si="66"/>
        <v>240.00000000000003</v>
      </c>
      <c r="F762">
        <f t="shared" si="67"/>
        <v>240</v>
      </c>
      <c r="G762" t="str">
        <f t="shared" si="68"/>
        <v>Normal</v>
      </c>
      <c r="H762" t="str">
        <f t="shared" si="69"/>
        <v>EA25683 - Medsize</v>
      </c>
      <c r="I762" s="2">
        <f t="shared" ca="1" si="70"/>
        <v>45912</v>
      </c>
      <c r="J762" s="5">
        <f t="shared" ca="1" si="71"/>
        <v>45912.61632951389</v>
      </c>
      <c r="K762" t="str">
        <f>VLOOKUP(A762,'Assurance data'!A762:D9895,4,FALSE)</f>
        <v>Medsize</v>
      </c>
    </row>
    <row r="763" spans="1:11" x14ac:dyDescent="0.35">
      <c r="A763" s="3" t="s">
        <v>802</v>
      </c>
      <c r="B763" s="3" t="s">
        <v>1116</v>
      </c>
      <c r="C763" s="3" t="s">
        <v>1123</v>
      </c>
      <c r="D763" s="3" t="s">
        <v>1118</v>
      </c>
      <c r="E763">
        <f t="shared" si="66"/>
        <v>240.00000000000003</v>
      </c>
      <c r="F763">
        <f t="shared" si="67"/>
        <v>240</v>
      </c>
      <c r="G763" t="str">
        <f t="shared" si="68"/>
        <v>Normal</v>
      </c>
      <c r="H763" t="str">
        <f t="shared" si="69"/>
        <v>PW73754 - Medsize</v>
      </c>
      <c r="I763" s="2">
        <f t="shared" ca="1" si="70"/>
        <v>45912</v>
      </c>
      <c r="J763" s="5">
        <f t="shared" ca="1" si="71"/>
        <v>45912.61632951389</v>
      </c>
      <c r="K763" t="str">
        <f>VLOOKUP(A763,'Assurance data'!A763:D9896,4,FALSE)</f>
        <v>Medsize</v>
      </c>
    </row>
    <row r="764" spans="1:11" x14ac:dyDescent="0.35">
      <c r="A764" s="3" t="s">
        <v>803</v>
      </c>
      <c r="B764" s="3" t="s">
        <v>1119</v>
      </c>
      <c r="C764" s="3" t="s">
        <v>1117</v>
      </c>
      <c r="D764" s="3" t="s">
        <v>1118</v>
      </c>
      <c r="E764">
        <f t="shared" si="66"/>
        <v>440</v>
      </c>
      <c r="F764">
        <f t="shared" si="67"/>
        <v>440</v>
      </c>
      <c r="G764" t="str">
        <f t="shared" si="68"/>
        <v>High</v>
      </c>
      <c r="H764" t="str">
        <f t="shared" si="69"/>
        <v>MC71942 - Medsize</v>
      </c>
      <c r="I764" s="2">
        <f t="shared" ca="1" si="70"/>
        <v>45912</v>
      </c>
      <c r="J764" s="5">
        <f t="shared" ca="1" si="71"/>
        <v>45912.61632951389</v>
      </c>
      <c r="K764" t="str">
        <f>VLOOKUP(A764,'Assurance data'!A764:D9897,4,FALSE)</f>
        <v>Medsize</v>
      </c>
    </row>
    <row r="765" spans="1:11" x14ac:dyDescent="0.35">
      <c r="A765" s="3" t="s">
        <v>804</v>
      </c>
      <c r="B765" s="3" t="s">
        <v>1116</v>
      </c>
      <c r="C765" s="3" t="s">
        <v>1123</v>
      </c>
      <c r="D765" s="3" t="s">
        <v>1118</v>
      </c>
      <c r="E765">
        <f t="shared" si="66"/>
        <v>240.00000000000003</v>
      </c>
      <c r="F765">
        <f t="shared" si="67"/>
        <v>240</v>
      </c>
      <c r="G765" t="str">
        <f t="shared" si="68"/>
        <v>Normal</v>
      </c>
      <c r="H765" t="str">
        <f t="shared" si="69"/>
        <v>OX72195 - Medsize</v>
      </c>
      <c r="I765" s="2">
        <f t="shared" ca="1" si="70"/>
        <v>45912</v>
      </c>
      <c r="J765" s="5">
        <f t="shared" ca="1" si="71"/>
        <v>45912.61632951389</v>
      </c>
      <c r="K765" t="str">
        <f>VLOOKUP(A765,'Assurance data'!A765:D9898,4,FALSE)</f>
        <v>Medsize</v>
      </c>
    </row>
    <row r="766" spans="1:11" x14ac:dyDescent="0.35">
      <c r="A766" s="3" t="s">
        <v>805</v>
      </c>
      <c r="B766" s="3" t="s">
        <v>1119</v>
      </c>
      <c r="C766" s="3" t="s">
        <v>1123</v>
      </c>
      <c r="D766" s="3" t="s">
        <v>1124</v>
      </c>
      <c r="E766">
        <f t="shared" si="66"/>
        <v>420.00000000000006</v>
      </c>
      <c r="F766">
        <f t="shared" si="67"/>
        <v>420</v>
      </c>
      <c r="G766" t="str">
        <f t="shared" si="68"/>
        <v>High</v>
      </c>
      <c r="H766" t="str">
        <f t="shared" si="69"/>
        <v>YQ99152 - Small</v>
      </c>
      <c r="I766" s="2">
        <f t="shared" ca="1" si="70"/>
        <v>45912</v>
      </c>
      <c r="J766" s="5">
        <f t="shared" ca="1" si="71"/>
        <v>45912.61632951389</v>
      </c>
      <c r="K766" t="str">
        <f>VLOOKUP(A766,'Assurance data'!A766:D9899,4,FALSE)</f>
        <v>Small</v>
      </c>
    </row>
    <row r="767" spans="1:11" x14ac:dyDescent="0.35">
      <c r="A767" s="3" t="s">
        <v>806</v>
      </c>
      <c r="B767" s="3" t="s">
        <v>1116</v>
      </c>
      <c r="C767" s="3" t="s">
        <v>1123</v>
      </c>
      <c r="D767" s="3" t="s">
        <v>1124</v>
      </c>
      <c r="E767">
        <f t="shared" si="66"/>
        <v>200.00000000000003</v>
      </c>
      <c r="F767">
        <f t="shared" si="67"/>
        <v>200</v>
      </c>
      <c r="G767" t="str">
        <f t="shared" si="68"/>
        <v>Normal</v>
      </c>
      <c r="H767" t="str">
        <f t="shared" si="69"/>
        <v>KI19439 - Small</v>
      </c>
      <c r="I767" s="2">
        <f t="shared" ca="1" si="70"/>
        <v>45912</v>
      </c>
      <c r="J767" s="5">
        <f t="shared" ca="1" si="71"/>
        <v>45912.61632951389</v>
      </c>
      <c r="K767" t="str">
        <f>VLOOKUP(A767,'Assurance data'!A767:D9900,4,FALSE)</f>
        <v>Small</v>
      </c>
    </row>
    <row r="768" spans="1:11" x14ac:dyDescent="0.35">
      <c r="A768" s="3" t="s">
        <v>807</v>
      </c>
      <c r="B768" s="3" t="s">
        <v>1119</v>
      </c>
      <c r="C768" s="3" t="s">
        <v>1121</v>
      </c>
      <c r="D768" s="3" t="s">
        <v>1126</v>
      </c>
      <c r="E768">
        <f t="shared" si="66"/>
        <v>450</v>
      </c>
      <c r="F768">
        <f t="shared" si="67"/>
        <v>450</v>
      </c>
      <c r="G768" t="str">
        <f t="shared" si="68"/>
        <v>High</v>
      </c>
      <c r="H768" t="str">
        <f t="shared" si="69"/>
        <v>PM76175 - Large</v>
      </c>
      <c r="I768" s="2">
        <f t="shared" ca="1" si="70"/>
        <v>45912</v>
      </c>
      <c r="J768" s="5">
        <f t="shared" ca="1" si="71"/>
        <v>45912.61632951389</v>
      </c>
      <c r="K768" t="str">
        <f>VLOOKUP(A768,'Assurance data'!A768:D9901,4,FALSE)</f>
        <v>Large</v>
      </c>
    </row>
    <row r="769" spans="1:11" x14ac:dyDescent="0.35">
      <c r="A769" s="3" t="s">
        <v>808</v>
      </c>
      <c r="B769" s="3" t="s">
        <v>1120</v>
      </c>
      <c r="C769" s="3" t="s">
        <v>1123</v>
      </c>
      <c r="D769" s="3" t="s">
        <v>1118</v>
      </c>
      <c r="E769">
        <f t="shared" si="66"/>
        <v>350</v>
      </c>
      <c r="F769">
        <f t="shared" si="67"/>
        <v>350</v>
      </c>
      <c r="G769" t="str">
        <f t="shared" si="68"/>
        <v>High</v>
      </c>
      <c r="H769" t="str">
        <f t="shared" si="69"/>
        <v>US45383 - Medsize</v>
      </c>
      <c r="I769" s="2">
        <f t="shared" ca="1" si="70"/>
        <v>45912</v>
      </c>
      <c r="J769" s="5">
        <f t="shared" ca="1" si="71"/>
        <v>45912.61632951389</v>
      </c>
      <c r="K769" t="str">
        <f>VLOOKUP(A769,'Assurance data'!A769:D9902,4,FALSE)</f>
        <v>Medsize</v>
      </c>
    </row>
    <row r="770" spans="1:11" x14ac:dyDescent="0.35">
      <c r="A770" s="3" t="s">
        <v>809</v>
      </c>
      <c r="B770" s="3" t="s">
        <v>1116</v>
      </c>
      <c r="C770" s="3" t="s">
        <v>1123</v>
      </c>
      <c r="D770" s="3" t="s">
        <v>1118</v>
      </c>
      <c r="E770">
        <f t="shared" si="66"/>
        <v>240.00000000000003</v>
      </c>
      <c r="F770">
        <f t="shared" si="67"/>
        <v>240</v>
      </c>
      <c r="G770" t="str">
        <f t="shared" si="68"/>
        <v>Normal</v>
      </c>
      <c r="H770" t="str">
        <f t="shared" si="69"/>
        <v>GT38956 - Medsize</v>
      </c>
      <c r="I770" s="2">
        <f t="shared" ca="1" si="70"/>
        <v>45912</v>
      </c>
      <c r="J770" s="5">
        <f t="shared" ca="1" si="71"/>
        <v>45912.61632951389</v>
      </c>
      <c r="K770" t="str">
        <f>VLOOKUP(A770,'Assurance data'!A770:D9903,4,FALSE)</f>
        <v>Medsize</v>
      </c>
    </row>
    <row r="771" spans="1:11" x14ac:dyDescent="0.35">
      <c r="A771" s="3" t="s">
        <v>810</v>
      </c>
      <c r="B771" s="3" t="s">
        <v>1116</v>
      </c>
      <c r="C771" s="3" t="s">
        <v>1123</v>
      </c>
      <c r="D771" s="3" t="s">
        <v>1118</v>
      </c>
      <c r="E771">
        <f t="shared" ref="E771:E834" si="72">IF(B771="Basic",200,IF(B771="Extended",400,300)) *
 (1 + IF(C771="Branch",0.1,IF(C771="Agent",0.05,IF(C771="Web",-0.05,0)))) +
 IF(D771="Large",50,IF(D771="Medsize",20,IF(D771="Small",-20,0)))</f>
        <v>240.00000000000003</v>
      </c>
      <c r="F771">
        <f t="shared" ref="F771:F834" si="73">ROUND(E771,2)</f>
        <v>240</v>
      </c>
      <c r="G771" t="str">
        <f t="shared" ref="G771:G834" si="74">IF(E771&gt;300,"High","Normal")</f>
        <v>Normal</v>
      </c>
      <c r="H771" t="str">
        <f t="shared" ref="H771:H834" si="75">CONCATENATE(A771," - ",D771)</f>
        <v>SN41301 - Medsize</v>
      </c>
      <c r="I771" s="2">
        <f t="shared" ref="I771:I834" ca="1" si="76">TODAY()</f>
        <v>45912</v>
      </c>
      <c r="J771" s="5">
        <f t="shared" ref="J771:J834" ca="1" si="77">NOW()</f>
        <v>45912.61632951389</v>
      </c>
      <c r="K771" t="str">
        <f>VLOOKUP(A771,'Assurance data'!A771:D9904,4,FALSE)</f>
        <v>Medsize</v>
      </c>
    </row>
    <row r="772" spans="1:11" x14ac:dyDescent="0.35">
      <c r="A772" s="3" t="s">
        <v>811</v>
      </c>
      <c r="B772" s="3" t="s">
        <v>1119</v>
      </c>
      <c r="C772" s="3" t="s">
        <v>1123</v>
      </c>
      <c r="D772" s="3" t="s">
        <v>1118</v>
      </c>
      <c r="E772">
        <f t="shared" si="72"/>
        <v>460.00000000000006</v>
      </c>
      <c r="F772">
        <f t="shared" si="73"/>
        <v>460</v>
      </c>
      <c r="G772" t="str">
        <f t="shared" si="74"/>
        <v>High</v>
      </c>
      <c r="H772" t="str">
        <f t="shared" si="75"/>
        <v>BE62503 - Medsize</v>
      </c>
      <c r="I772" s="2">
        <f t="shared" ca="1" si="76"/>
        <v>45912</v>
      </c>
      <c r="J772" s="5">
        <f t="shared" ca="1" si="77"/>
        <v>45912.61632951389</v>
      </c>
      <c r="K772" t="str">
        <f>VLOOKUP(A772,'Assurance data'!A772:D9905,4,FALSE)</f>
        <v>Medsize</v>
      </c>
    </row>
    <row r="773" spans="1:11" x14ac:dyDescent="0.35">
      <c r="A773" s="3" t="s">
        <v>812</v>
      </c>
      <c r="B773" s="3" t="s">
        <v>1120</v>
      </c>
      <c r="C773" s="3" t="s">
        <v>1123</v>
      </c>
      <c r="D773" s="3" t="s">
        <v>1118</v>
      </c>
      <c r="E773">
        <f t="shared" si="72"/>
        <v>350</v>
      </c>
      <c r="F773">
        <f t="shared" si="73"/>
        <v>350</v>
      </c>
      <c r="G773" t="str">
        <f t="shared" si="74"/>
        <v>High</v>
      </c>
      <c r="H773" t="str">
        <f t="shared" si="75"/>
        <v>PA16884 - Medsize</v>
      </c>
      <c r="I773" s="2">
        <f t="shared" ca="1" si="76"/>
        <v>45912</v>
      </c>
      <c r="J773" s="5">
        <f t="shared" ca="1" si="77"/>
        <v>45912.61632951389</v>
      </c>
      <c r="K773" t="str">
        <f>VLOOKUP(A773,'Assurance data'!A773:D9906,4,FALSE)</f>
        <v>Medsize</v>
      </c>
    </row>
    <row r="774" spans="1:11" x14ac:dyDescent="0.35">
      <c r="A774" s="3" t="s">
        <v>813</v>
      </c>
      <c r="B774" s="3" t="s">
        <v>1116</v>
      </c>
      <c r="C774" s="3" t="s">
        <v>1122</v>
      </c>
      <c r="D774" s="3" t="s">
        <v>1118</v>
      </c>
      <c r="E774">
        <f t="shared" si="72"/>
        <v>210</v>
      </c>
      <c r="F774">
        <f t="shared" si="73"/>
        <v>210</v>
      </c>
      <c r="G774" t="str">
        <f t="shared" si="74"/>
        <v>Normal</v>
      </c>
      <c r="H774" t="str">
        <f t="shared" si="75"/>
        <v>NC58480 - Medsize</v>
      </c>
      <c r="I774" s="2">
        <f t="shared" ca="1" si="76"/>
        <v>45912</v>
      </c>
      <c r="J774" s="5">
        <f t="shared" ca="1" si="77"/>
        <v>45912.61632951389</v>
      </c>
      <c r="K774" t="str">
        <f>VLOOKUP(A774,'Assurance data'!A774:D9907,4,FALSE)</f>
        <v>Medsize</v>
      </c>
    </row>
    <row r="775" spans="1:11" x14ac:dyDescent="0.35">
      <c r="A775" s="3" t="s">
        <v>814</v>
      </c>
      <c r="B775" s="3" t="s">
        <v>1116</v>
      </c>
      <c r="C775" s="3" t="s">
        <v>1117</v>
      </c>
      <c r="D775" s="3" t="s">
        <v>1118</v>
      </c>
      <c r="E775">
        <f t="shared" si="72"/>
        <v>230</v>
      </c>
      <c r="F775">
        <f t="shared" si="73"/>
        <v>230</v>
      </c>
      <c r="G775" t="str">
        <f t="shared" si="74"/>
        <v>Normal</v>
      </c>
      <c r="H775" t="str">
        <f t="shared" si="75"/>
        <v>NS39326 - Medsize</v>
      </c>
      <c r="I775" s="2">
        <f t="shared" ca="1" si="76"/>
        <v>45912</v>
      </c>
      <c r="J775" s="5">
        <f t="shared" ca="1" si="77"/>
        <v>45912.61632951389</v>
      </c>
      <c r="K775" t="str">
        <f>VLOOKUP(A775,'Assurance data'!A775:D9908,4,FALSE)</f>
        <v>Medsize</v>
      </c>
    </row>
    <row r="776" spans="1:11" x14ac:dyDescent="0.35">
      <c r="A776" s="3" t="s">
        <v>815</v>
      </c>
      <c r="B776" s="3" t="s">
        <v>1120</v>
      </c>
      <c r="C776" s="3" t="s">
        <v>1123</v>
      </c>
      <c r="D776" s="3" t="s">
        <v>1118</v>
      </c>
      <c r="E776">
        <f t="shared" si="72"/>
        <v>350</v>
      </c>
      <c r="F776">
        <f t="shared" si="73"/>
        <v>350</v>
      </c>
      <c r="G776" t="str">
        <f t="shared" si="74"/>
        <v>High</v>
      </c>
      <c r="H776" t="str">
        <f t="shared" si="75"/>
        <v>PN18507 - Medsize</v>
      </c>
      <c r="I776" s="2">
        <f t="shared" ca="1" si="76"/>
        <v>45912</v>
      </c>
      <c r="J776" s="5">
        <f t="shared" ca="1" si="77"/>
        <v>45912.61632951389</v>
      </c>
      <c r="K776" t="str">
        <f>VLOOKUP(A776,'Assurance data'!A776:D9909,4,FALSE)</f>
        <v>Medsize</v>
      </c>
    </row>
    <row r="777" spans="1:11" x14ac:dyDescent="0.35">
      <c r="A777" s="3" t="s">
        <v>816</v>
      </c>
      <c r="B777" s="3" t="s">
        <v>1116</v>
      </c>
      <c r="C777" s="3" t="s">
        <v>1123</v>
      </c>
      <c r="D777" s="3" t="s">
        <v>1126</v>
      </c>
      <c r="E777">
        <f t="shared" si="72"/>
        <v>270</v>
      </c>
      <c r="F777">
        <f t="shared" si="73"/>
        <v>270</v>
      </c>
      <c r="G777" t="str">
        <f t="shared" si="74"/>
        <v>Normal</v>
      </c>
      <c r="H777" t="str">
        <f t="shared" si="75"/>
        <v>EK91340 - Large</v>
      </c>
      <c r="I777" s="2">
        <f t="shared" ca="1" si="76"/>
        <v>45912</v>
      </c>
      <c r="J777" s="5">
        <f t="shared" ca="1" si="77"/>
        <v>45912.61632951389</v>
      </c>
      <c r="K777" t="str">
        <f>VLOOKUP(A777,'Assurance data'!A777:D9910,4,FALSE)</f>
        <v>Large</v>
      </c>
    </row>
    <row r="778" spans="1:11" x14ac:dyDescent="0.35">
      <c r="A778" s="3" t="s">
        <v>817</v>
      </c>
      <c r="B778" s="3" t="s">
        <v>1116</v>
      </c>
      <c r="C778" s="3" t="s">
        <v>1117</v>
      </c>
      <c r="D778" s="3" t="s">
        <v>1118</v>
      </c>
      <c r="E778">
        <f t="shared" si="72"/>
        <v>230</v>
      </c>
      <c r="F778">
        <f t="shared" si="73"/>
        <v>230</v>
      </c>
      <c r="G778" t="str">
        <f t="shared" si="74"/>
        <v>Normal</v>
      </c>
      <c r="H778" t="str">
        <f t="shared" si="75"/>
        <v>JY16280 - Medsize</v>
      </c>
      <c r="I778" s="2">
        <f t="shared" ca="1" si="76"/>
        <v>45912</v>
      </c>
      <c r="J778" s="5">
        <f t="shared" ca="1" si="77"/>
        <v>45912.61632951389</v>
      </c>
      <c r="K778" t="str">
        <f>VLOOKUP(A778,'Assurance data'!A778:D9911,4,FALSE)</f>
        <v>Medsize</v>
      </c>
    </row>
    <row r="779" spans="1:11" x14ac:dyDescent="0.35">
      <c r="A779" s="3" t="s">
        <v>818</v>
      </c>
      <c r="B779" s="3" t="s">
        <v>1119</v>
      </c>
      <c r="C779" s="3" t="s">
        <v>1122</v>
      </c>
      <c r="D779" s="3" t="s">
        <v>1118</v>
      </c>
      <c r="E779">
        <f t="shared" si="72"/>
        <v>400</v>
      </c>
      <c r="F779">
        <f t="shared" si="73"/>
        <v>400</v>
      </c>
      <c r="G779" t="str">
        <f t="shared" si="74"/>
        <v>High</v>
      </c>
      <c r="H779" t="str">
        <f t="shared" si="75"/>
        <v>ZW71731 - Medsize</v>
      </c>
      <c r="I779" s="2">
        <f t="shared" ca="1" si="76"/>
        <v>45912</v>
      </c>
      <c r="J779" s="5">
        <f t="shared" ca="1" si="77"/>
        <v>45912.61632951389</v>
      </c>
      <c r="K779" t="str">
        <f>VLOOKUP(A779,'Assurance data'!A779:D9912,4,FALSE)</f>
        <v>Medsize</v>
      </c>
    </row>
    <row r="780" spans="1:11" x14ac:dyDescent="0.35">
      <c r="A780" s="3" t="s">
        <v>819</v>
      </c>
      <c r="B780" s="3" t="s">
        <v>1119</v>
      </c>
      <c r="C780" s="3" t="s">
        <v>1121</v>
      </c>
      <c r="D780" s="3" t="s">
        <v>1118</v>
      </c>
      <c r="E780">
        <f t="shared" si="72"/>
        <v>420</v>
      </c>
      <c r="F780">
        <f t="shared" si="73"/>
        <v>420</v>
      </c>
      <c r="G780" t="str">
        <f t="shared" si="74"/>
        <v>High</v>
      </c>
      <c r="H780" t="str">
        <f t="shared" si="75"/>
        <v>ZC24631 - Medsize</v>
      </c>
      <c r="I780" s="2">
        <f t="shared" ca="1" si="76"/>
        <v>45912</v>
      </c>
      <c r="J780" s="5">
        <f t="shared" ca="1" si="77"/>
        <v>45912.61632951389</v>
      </c>
      <c r="K780" t="str">
        <f>VLOOKUP(A780,'Assurance data'!A780:D9913,4,FALSE)</f>
        <v>Medsize</v>
      </c>
    </row>
    <row r="781" spans="1:11" x14ac:dyDescent="0.35">
      <c r="A781" s="3" t="s">
        <v>820</v>
      </c>
      <c r="B781" s="3" t="s">
        <v>1119</v>
      </c>
      <c r="C781" s="3" t="s">
        <v>1123</v>
      </c>
      <c r="D781" s="3" t="s">
        <v>1118</v>
      </c>
      <c r="E781">
        <f t="shared" si="72"/>
        <v>460.00000000000006</v>
      </c>
      <c r="F781">
        <f t="shared" si="73"/>
        <v>460</v>
      </c>
      <c r="G781" t="str">
        <f t="shared" si="74"/>
        <v>High</v>
      </c>
      <c r="H781" t="str">
        <f t="shared" si="75"/>
        <v>YR34689 - Medsize</v>
      </c>
      <c r="I781" s="2">
        <f t="shared" ca="1" si="76"/>
        <v>45912</v>
      </c>
      <c r="J781" s="5">
        <f t="shared" ca="1" si="77"/>
        <v>45912.61632951389</v>
      </c>
      <c r="K781" t="str">
        <f>VLOOKUP(A781,'Assurance data'!A781:D9914,4,FALSE)</f>
        <v>Medsize</v>
      </c>
    </row>
    <row r="782" spans="1:11" x14ac:dyDescent="0.35">
      <c r="A782" s="3" t="s">
        <v>821</v>
      </c>
      <c r="B782" s="3" t="s">
        <v>1120</v>
      </c>
      <c r="C782" s="3" t="s">
        <v>1121</v>
      </c>
      <c r="D782" s="3" t="s">
        <v>1118</v>
      </c>
      <c r="E782">
        <f t="shared" si="72"/>
        <v>320</v>
      </c>
      <c r="F782">
        <f t="shared" si="73"/>
        <v>320</v>
      </c>
      <c r="G782" t="str">
        <f t="shared" si="74"/>
        <v>High</v>
      </c>
      <c r="H782" t="str">
        <f t="shared" si="75"/>
        <v>RT65829 - Medsize</v>
      </c>
      <c r="I782" s="2">
        <f t="shared" ca="1" si="76"/>
        <v>45912</v>
      </c>
      <c r="J782" s="5">
        <f t="shared" ca="1" si="77"/>
        <v>45912.61632951389</v>
      </c>
      <c r="K782" t="str">
        <f>VLOOKUP(A782,'Assurance data'!A782:D9915,4,FALSE)</f>
        <v>Medsize</v>
      </c>
    </row>
    <row r="783" spans="1:11" x14ac:dyDescent="0.35">
      <c r="A783" s="3" t="s">
        <v>822</v>
      </c>
      <c r="B783" s="3" t="s">
        <v>1116</v>
      </c>
      <c r="C783" s="3" t="s">
        <v>1117</v>
      </c>
      <c r="D783" s="3" t="s">
        <v>1118</v>
      </c>
      <c r="E783">
        <f t="shared" si="72"/>
        <v>230</v>
      </c>
      <c r="F783">
        <f t="shared" si="73"/>
        <v>230</v>
      </c>
      <c r="G783" t="str">
        <f t="shared" si="74"/>
        <v>Normal</v>
      </c>
      <c r="H783" t="str">
        <f t="shared" si="75"/>
        <v>BZ12077 - Medsize</v>
      </c>
      <c r="I783" s="2">
        <f t="shared" ca="1" si="76"/>
        <v>45912</v>
      </c>
      <c r="J783" s="5">
        <f t="shared" ca="1" si="77"/>
        <v>45912.61632951389</v>
      </c>
      <c r="K783" t="str">
        <f>VLOOKUP(A783,'Assurance data'!A783:D9916,4,FALSE)</f>
        <v>Medsize</v>
      </c>
    </row>
    <row r="784" spans="1:11" x14ac:dyDescent="0.35">
      <c r="A784" s="3" t="s">
        <v>823</v>
      </c>
      <c r="B784" s="3" t="s">
        <v>1116</v>
      </c>
      <c r="C784" s="3" t="s">
        <v>1117</v>
      </c>
      <c r="D784" s="3" t="s">
        <v>1118</v>
      </c>
      <c r="E784">
        <f t="shared" si="72"/>
        <v>230</v>
      </c>
      <c r="F784">
        <f t="shared" si="73"/>
        <v>230</v>
      </c>
      <c r="G784" t="str">
        <f t="shared" si="74"/>
        <v>Normal</v>
      </c>
      <c r="H784" t="str">
        <f t="shared" si="75"/>
        <v>WM65373 - Medsize</v>
      </c>
      <c r="I784" s="2">
        <f t="shared" ca="1" si="76"/>
        <v>45912</v>
      </c>
      <c r="J784" s="5">
        <f t="shared" ca="1" si="77"/>
        <v>45912.61632951389</v>
      </c>
      <c r="K784" t="str">
        <f>VLOOKUP(A784,'Assurance data'!A784:D9917,4,FALSE)</f>
        <v>Medsize</v>
      </c>
    </row>
    <row r="785" spans="1:11" x14ac:dyDescent="0.35">
      <c r="A785" s="3" t="s">
        <v>824</v>
      </c>
      <c r="B785" s="3" t="s">
        <v>1120</v>
      </c>
      <c r="C785" s="3" t="s">
        <v>1123</v>
      </c>
      <c r="D785" s="3" t="s">
        <v>1126</v>
      </c>
      <c r="E785">
        <f t="shared" si="72"/>
        <v>380</v>
      </c>
      <c r="F785">
        <f t="shared" si="73"/>
        <v>380</v>
      </c>
      <c r="G785" t="str">
        <f t="shared" si="74"/>
        <v>High</v>
      </c>
      <c r="H785" t="str">
        <f t="shared" si="75"/>
        <v>NH35059 - Large</v>
      </c>
      <c r="I785" s="2">
        <f t="shared" ca="1" si="76"/>
        <v>45912</v>
      </c>
      <c r="J785" s="5">
        <f t="shared" ca="1" si="77"/>
        <v>45912.61632951389</v>
      </c>
      <c r="K785" t="str">
        <f>VLOOKUP(A785,'Assurance data'!A785:D9918,4,FALSE)</f>
        <v>Large</v>
      </c>
    </row>
    <row r="786" spans="1:11" x14ac:dyDescent="0.35">
      <c r="A786" s="3" t="s">
        <v>825</v>
      </c>
      <c r="B786" s="3" t="s">
        <v>1119</v>
      </c>
      <c r="C786" s="3" t="s">
        <v>1117</v>
      </c>
      <c r="D786" s="3" t="s">
        <v>1118</v>
      </c>
      <c r="E786">
        <f t="shared" si="72"/>
        <v>440</v>
      </c>
      <c r="F786">
        <f t="shared" si="73"/>
        <v>440</v>
      </c>
      <c r="G786" t="str">
        <f t="shared" si="74"/>
        <v>High</v>
      </c>
      <c r="H786" t="str">
        <f t="shared" si="75"/>
        <v>QD38160 - Medsize</v>
      </c>
      <c r="I786" s="2">
        <f t="shared" ca="1" si="76"/>
        <v>45912</v>
      </c>
      <c r="J786" s="5">
        <f t="shared" ca="1" si="77"/>
        <v>45912.61632951389</v>
      </c>
      <c r="K786" t="str">
        <f>VLOOKUP(A786,'Assurance data'!A786:D9919,4,FALSE)</f>
        <v>Medsize</v>
      </c>
    </row>
    <row r="787" spans="1:11" x14ac:dyDescent="0.35">
      <c r="A787" s="3" t="s">
        <v>826</v>
      </c>
      <c r="B787" s="3" t="s">
        <v>1116</v>
      </c>
      <c r="C787" s="3" t="s">
        <v>1122</v>
      </c>
      <c r="D787" s="3" t="s">
        <v>1118</v>
      </c>
      <c r="E787">
        <f t="shared" si="72"/>
        <v>210</v>
      </c>
      <c r="F787">
        <f t="shared" si="73"/>
        <v>210</v>
      </c>
      <c r="G787" t="str">
        <f t="shared" si="74"/>
        <v>Normal</v>
      </c>
      <c r="H787" t="str">
        <f t="shared" si="75"/>
        <v>BM15160 - Medsize</v>
      </c>
      <c r="I787" s="2">
        <f t="shared" ca="1" si="76"/>
        <v>45912</v>
      </c>
      <c r="J787" s="5">
        <f t="shared" ca="1" si="77"/>
        <v>45912.61632951389</v>
      </c>
      <c r="K787" t="str">
        <f>VLOOKUP(A787,'Assurance data'!A787:D9920,4,FALSE)</f>
        <v>Medsize</v>
      </c>
    </row>
    <row r="788" spans="1:11" x14ac:dyDescent="0.35">
      <c r="A788" s="3" t="s">
        <v>827</v>
      </c>
      <c r="B788" s="3" t="s">
        <v>1116</v>
      </c>
      <c r="C788" s="3" t="s">
        <v>1121</v>
      </c>
      <c r="D788" s="3" t="s">
        <v>1118</v>
      </c>
      <c r="E788">
        <f t="shared" si="72"/>
        <v>220</v>
      </c>
      <c r="F788">
        <f t="shared" si="73"/>
        <v>220</v>
      </c>
      <c r="G788" t="str">
        <f t="shared" si="74"/>
        <v>Normal</v>
      </c>
      <c r="H788" t="str">
        <f t="shared" si="75"/>
        <v>VY79030 - Medsize</v>
      </c>
      <c r="I788" s="2">
        <f t="shared" ca="1" si="76"/>
        <v>45912</v>
      </c>
      <c r="J788" s="5">
        <f t="shared" ca="1" si="77"/>
        <v>45912.61632951389</v>
      </c>
      <c r="K788" t="str">
        <f>VLOOKUP(A788,'Assurance data'!A788:D9921,4,FALSE)</f>
        <v>Medsize</v>
      </c>
    </row>
    <row r="789" spans="1:11" x14ac:dyDescent="0.35">
      <c r="A789" s="3" t="s">
        <v>828</v>
      </c>
      <c r="B789" s="3" t="s">
        <v>1119</v>
      </c>
      <c r="C789" s="3" t="s">
        <v>1117</v>
      </c>
      <c r="D789" s="3" t="s">
        <v>1118</v>
      </c>
      <c r="E789">
        <f t="shared" si="72"/>
        <v>440</v>
      </c>
      <c r="F789">
        <f t="shared" si="73"/>
        <v>440</v>
      </c>
      <c r="G789" t="str">
        <f t="shared" si="74"/>
        <v>High</v>
      </c>
      <c r="H789" t="str">
        <f t="shared" si="75"/>
        <v>EV19512 - Medsize</v>
      </c>
      <c r="I789" s="2">
        <f t="shared" ca="1" si="76"/>
        <v>45912</v>
      </c>
      <c r="J789" s="5">
        <f t="shared" ca="1" si="77"/>
        <v>45912.61632951389</v>
      </c>
      <c r="K789" t="str">
        <f>VLOOKUP(A789,'Assurance data'!A789:D9922,4,FALSE)</f>
        <v>Medsize</v>
      </c>
    </row>
    <row r="790" spans="1:11" x14ac:dyDescent="0.35">
      <c r="A790" s="3" t="s">
        <v>829</v>
      </c>
      <c r="B790" s="3" t="s">
        <v>1116</v>
      </c>
      <c r="C790" s="3" t="s">
        <v>1123</v>
      </c>
      <c r="D790" s="3" t="s">
        <v>1118</v>
      </c>
      <c r="E790">
        <f t="shared" si="72"/>
        <v>240.00000000000003</v>
      </c>
      <c r="F790">
        <f t="shared" si="73"/>
        <v>240</v>
      </c>
      <c r="G790" t="str">
        <f t="shared" si="74"/>
        <v>Normal</v>
      </c>
      <c r="H790" t="str">
        <f t="shared" si="75"/>
        <v>TE13577 - Medsize</v>
      </c>
      <c r="I790" s="2">
        <f t="shared" ca="1" si="76"/>
        <v>45912</v>
      </c>
      <c r="J790" s="5">
        <f t="shared" ca="1" si="77"/>
        <v>45912.61632951389</v>
      </c>
      <c r="K790" t="str">
        <f>VLOOKUP(A790,'Assurance data'!A790:D9923,4,FALSE)</f>
        <v>Medsize</v>
      </c>
    </row>
    <row r="791" spans="1:11" x14ac:dyDescent="0.35">
      <c r="A791" s="3" t="s">
        <v>830</v>
      </c>
      <c r="B791" s="3" t="s">
        <v>1116</v>
      </c>
      <c r="C791" s="3" t="s">
        <v>1117</v>
      </c>
      <c r="D791" s="3" t="s">
        <v>1126</v>
      </c>
      <c r="E791">
        <f t="shared" si="72"/>
        <v>260</v>
      </c>
      <c r="F791">
        <f t="shared" si="73"/>
        <v>260</v>
      </c>
      <c r="G791" t="str">
        <f t="shared" si="74"/>
        <v>Normal</v>
      </c>
      <c r="H791" t="str">
        <f t="shared" si="75"/>
        <v>WY97929 - Large</v>
      </c>
      <c r="I791" s="2">
        <f t="shared" ca="1" si="76"/>
        <v>45912</v>
      </c>
      <c r="J791" s="5">
        <f t="shared" ca="1" si="77"/>
        <v>45912.61632951389</v>
      </c>
      <c r="K791" t="str">
        <f>VLOOKUP(A791,'Assurance data'!A791:D9924,4,FALSE)</f>
        <v>Large</v>
      </c>
    </row>
    <row r="792" spans="1:11" x14ac:dyDescent="0.35">
      <c r="A792" s="3" t="s">
        <v>831</v>
      </c>
      <c r="B792" s="3" t="s">
        <v>1116</v>
      </c>
      <c r="C792" s="3" t="s">
        <v>1123</v>
      </c>
      <c r="D792" s="3" t="s">
        <v>1118</v>
      </c>
      <c r="E792">
        <f t="shared" si="72"/>
        <v>240.00000000000003</v>
      </c>
      <c r="F792">
        <f t="shared" si="73"/>
        <v>240</v>
      </c>
      <c r="G792" t="str">
        <f t="shared" si="74"/>
        <v>Normal</v>
      </c>
      <c r="H792" t="str">
        <f t="shared" si="75"/>
        <v>YG20683 - Medsize</v>
      </c>
      <c r="I792" s="2">
        <f t="shared" ca="1" si="76"/>
        <v>45912</v>
      </c>
      <c r="J792" s="5">
        <f t="shared" ca="1" si="77"/>
        <v>45912.61632951389</v>
      </c>
      <c r="K792" t="str">
        <f>VLOOKUP(A792,'Assurance data'!A792:D9925,4,FALSE)</f>
        <v>Medsize</v>
      </c>
    </row>
    <row r="793" spans="1:11" x14ac:dyDescent="0.35">
      <c r="A793" s="3" t="s">
        <v>832</v>
      </c>
      <c r="B793" s="3" t="s">
        <v>1116</v>
      </c>
      <c r="C793" s="3" t="s">
        <v>1123</v>
      </c>
      <c r="D793" s="3" t="s">
        <v>1126</v>
      </c>
      <c r="E793">
        <f t="shared" si="72"/>
        <v>270</v>
      </c>
      <c r="F793">
        <f t="shared" si="73"/>
        <v>270</v>
      </c>
      <c r="G793" t="str">
        <f t="shared" si="74"/>
        <v>Normal</v>
      </c>
      <c r="H793" t="str">
        <f t="shared" si="75"/>
        <v>FK75497 - Large</v>
      </c>
      <c r="I793" s="2">
        <f t="shared" ca="1" si="76"/>
        <v>45912</v>
      </c>
      <c r="J793" s="5">
        <f t="shared" ca="1" si="77"/>
        <v>45912.61632951389</v>
      </c>
      <c r="K793" t="str">
        <f>VLOOKUP(A793,'Assurance data'!A793:D9926,4,FALSE)</f>
        <v>Large</v>
      </c>
    </row>
    <row r="794" spans="1:11" x14ac:dyDescent="0.35">
      <c r="A794" s="3" t="s">
        <v>833</v>
      </c>
      <c r="B794" s="3" t="s">
        <v>1120</v>
      </c>
      <c r="C794" s="3" t="s">
        <v>1123</v>
      </c>
      <c r="D794" s="3" t="s">
        <v>1118</v>
      </c>
      <c r="E794">
        <f t="shared" si="72"/>
        <v>350</v>
      </c>
      <c r="F794">
        <f t="shared" si="73"/>
        <v>350</v>
      </c>
      <c r="G794" t="str">
        <f t="shared" si="74"/>
        <v>High</v>
      </c>
      <c r="H794" t="str">
        <f t="shared" si="75"/>
        <v>NE60110 - Medsize</v>
      </c>
      <c r="I794" s="2">
        <f t="shared" ca="1" si="76"/>
        <v>45912</v>
      </c>
      <c r="J794" s="5">
        <f t="shared" ca="1" si="77"/>
        <v>45912.61632951389</v>
      </c>
      <c r="K794" t="str">
        <f>VLOOKUP(A794,'Assurance data'!A794:D9927,4,FALSE)</f>
        <v>Medsize</v>
      </c>
    </row>
    <row r="795" spans="1:11" x14ac:dyDescent="0.35">
      <c r="A795" s="3" t="s">
        <v>834</v>
      </c>
      <c r="B795" s="3" t="s">
        <v>1116</v>
      </c>
      <c r="C795" s="3" t="s">
        <v>1123</v>
      </c>
      <c r="D795" s="3" t="s">
        <v>1118</v>
      </c>
      <c r="E795">
        <f t="shared" si="72"/>
        <v>240.00000000000003</v>
      </c>
      <c r="F795">
        <f t="shared" si="73"/>
        <v>240</v>
      </c>
      <c r="G795" t="str">
        <f t="shared" si="74"/>
        <v>Normal</v>
      </c>
      <c r="H795" t="str">
        <f t="shared" si="75"/>
        <v>TN36521 - Medsize</v>
      </c>
      <c r="I795" s="2">
        <f t="shared" ca="1" si="76"/>
        <v>45912</v>
      </c>
      <c r="J795" s="5">
        <f t="shared" ca="1" si="77"/>
        <v>45912.61632951389</v>
      </c>
      <c r="K795" t="str">
        <f>VLOOKUP(A795,'Assurance data'!A795:D9928,4,FALSE)</f>
        <v>Medsize</v>
      </c>
    </row>
    <row r="796" spans="1:11" x14ac:dyDescent="0.35">
      <c r="A796" s="3" t="s">
        <v>835</v>
      </c>
      <c r="B796" s="3" t="s">
        <v>1116</v>
      </c>
      <c r="C796" s="3" t="s">
        <v>1121</v>
      </c>
      <c r="D796" s="3" t="s">
        <v>1118</v>
      </c>
      <c r="E796">
        <f t="shared" si="72"/>
        <v>220</v>
      </c>
      <c r="F796">
        <f t="shared" si="73"/>
        <v>220</v>
      </c>
      <c r="G796" t="str">
        <f t="shared" si="74"/>
        <v>Normal</v>
      </c>
      <c r="H796" t="str">
        <f t="shared" si="75"/>
        <v>HG33568 - Medsize</v>
      </c>
      <c r="I796" s="2">
        <f t="shared" ca="1" si="76"/>
        <v>45912</v>
      </c>
      <c r="J796" s="5">
        <f t="shared" ca="1" si="77"/>
        <v>45912.61632951389</v>
      </c>
      <c r="K796" t="str">
        <f>VLOOKUP(A796,'Assurance data'!A796:D9929,4,FALSE)</f>
        <v>Medsize</v>
      </c>
    </row>
    <row r="797" spans="1:11" x14ac:dyDescent="0.35">
      <c r="A797" s="3" t="s">
        <v>836</v>
      </c>
      <c r="B797" s="3" t="s">
        <v>1116</v>
      </c>
      <c r="C797" s="3" t="s">
        <v>1121</v>
      </c>
      <c r="D797" s="3" t="s">
        <v>1118</v>
      </c>
      <c r="E797">
        <f t="shared" si="72"/>
        <v>220</v>
      </c>
      <c r="F797">
        <f t="shared" si="73"/>
        <v>220</v>
      </c>
      <c r="G797" t="str">
        <f t="shared" si="74"/>
        <v>Normal</v>
      </c>
      <c r="H797" t="str">
        <f t="shared" si="75"/>
        <v>TW17878 - Medsize</v>
      </c>
      <c r="I797" s="2">
        <f t="shared" ca="1" si="76"/>
        <v>45912</v>
      </c>
      <c r="J797" s="5">
        <f t="shared" ca="1" si="77"/>
        <v>45912.61632951389</v>
      </c>
      <c r="K797" t="str">
        <f>VLOOKUP(A797,'Assurance data'!A797:D9930,4,FALSE)</f>
        <v>Medsize</v>
      </c>
    </row>
    <row r="798" spans="1:11" x14ac:dyDescent="0.35">
      <c r="A798" s="3" t="s">
        <v>837</v>
      </c>
      <c r="B798" s="3" t="s">
        <v>1116</v>
      </c>
      <c r="C798" s="3" t="s">
        <v>1117</v>
      </c>
      <c r="D798" s="3" t="s">
        <v>1118</v>
      </c>
      <c r="E798">
        <f t="shared" si="72"/>
        <v>230</v>
      </c>
      <c r="F798">
        <f t="shared" si="73"/>
        <v>230</v>
      </c>
      <c r="G798" t="str">
        <f t="shared" si="74"/>
        <v>Normal</v>
      </c>
      <c r="H798" t="str">
        <f t="shared" si="75"/>
        <v>ZO83562 - Medsize</v>
      </c>
      <c r="I798" s="2">
        <f t="shared" ca="1" si="76"/>
        <v>45912</v>
      </c>
      <c r="J798" s="5">
        <f t="shared" ca="1" si="77"/>
        <v>45912.61632951389</v>
      </c>
      <c r="K798" t="str">
        <f>VLOOKUP(A798,'Assurance data'!A798:D9931,4,FALSE)</f>
        <v>Medsize</v>
      </c>
    </row>
    <row r="799" spans="1:11" x14ac:dyDescent="0.35">
      <c r="A799" s="3" t="s">
        <v>838</v>
      </c>
      <c r="B799" s="3" t="s">
        <v>1116</v>
      </c>
      <c r="C799" s="3" t="s">
        <v>1123</v>
      </c>
      <c r="D799" s="3" t="s">
        <v>1118</v>
      </c>
      <c r="E799">
        <f t="shared" si="72"/>
        <v>240.00000000000003</v>
      </c>
      <c r="F799">
        <f t="shared" si="73"/>
        <v>240</v>
      </c>
      <c r="G799" t="str">
        <f t="shared" si="74"/>
        <v>Normal</v>
      </c>
      <c r="H799" t="str">
        <f t="shared" si="75"/>
        <v>CH97539 - Medsize</v>
      </c>
      <c r="I799" s="2">
        <f t="shared" ca="1" si="76"/>
        <v>45912</v>
      </c>
      <c r="J799" s="5">
        <f t="shared" ca="1" si="77"/>
        <v>45912.61632951389</v>
      </c>
      <c r="K799" t="str">
        <f>VLOOKUP(A799,'Assurance data'!A799:D9932,4,FALSE)</f>
        <v>Medsize</v>
      </c>
    </row>
    <row r="800" spans="1:11" x14ac:dyDescent="0.35">
      <c r="A800" s="3" t="s">
        <v>839</v>
      </c>
      <c r="B800" s="3" t="s">
        <v>1116</v>
      </c>
      <c r="C800" s="3" t="s">
        <v>1123</v>
      </c>
      <c r="D800" s="3" t="s">
        <v>1118</v>
      </c>
      <c r="E800">
        <f t="shared" si="72"/>
        <v>240.00000000000003</v>
      </c>
      <c r="F800">
        <f t="shared" si="73"/>
        <v>240</v>
      </c>
      <c r="G800" t="str">
        <f t="shared" si="74"/>
        <v>Normal</v>
      </c>
      <c r="H800" t="str">
        <f t="shared" si="75"/>
        <v>CV29889 - Medsize</v>
      </c>
      <c r="I800" s="2">
        <f t="shared" ca="1" si="76"/>
        <v>45912</v>
      </c>
      <c r="J800" s="5">
        <f t="shared" ca="1" si="77"/>
        <v>45912.61632951389</v>
      </c>
      <c r="K800" t="str">
        <f>VLOOKUP(A800,'Assurance data'!A800:D9933,4,FALSE)</f>
        <v>Medsize</v>
      </c>
    </row>
    <row r="801" spans="1:11" x14ac:dyDescent="0.35">
      <c r="A801" s="3" t="s">
        <v>840</v>
      </c>
      <c r="B801" s="3" t="s">
        <v>1116</v>
      </c>
      <c r="C801" s="3" t="s">
        <v>1117</v>
      </c>
      <c r="D801" s="3" t="s">
        <v>1118</v>
      </c>
      <c r="E801">
        <f t="shared" si="72"/>
        <v>230</v>
      </c>
      <c r="F801">
        <f t="shared" si="73"/>
        <v>230</v>
      </c>
      <c r="G801" t="str">
        <f t="shared" si="74"/>
        <v>Normal</v>
      </c>
      <c r="H801" t="str">
        <f t="shared" si="75"/>
        <v>MO33320 - Medsize</v>
      </c>
      <c r="I801" s="2">
        <f t="shared" ca="1" si="76"/>
        <v>45912</v>
      </c>
      <c r="J801" s="5">
        <f t="shared" ca="1" si="77"/>
        <v>45912.61632951389</v>
      </c>
      <c r="K801" t="str">
        <f>VLOOKUP(A801,'Assurance data'!A801:D9934,4,FALSE)</f>
        <v>Medsize</v>
      </c>
    </row>
    <row r="802" spans="1:11" x14ac:dyDescent="0.35">
      <c r="A802" s="3" t="s">
        <v>841</v>
      </c>
      <c r="B802" s="3" t="s">
        <v>1116</v>
      </c>
      <c r="C802" s="3" t="s">
        <v>1117</v>
      </c>
      <c r="D802" s="3" t="s">
        <v>1126</v>
      </c>
      <c r="E802">
        <f t="shared" si="72"/>
        <v>260</v>
      </c>
      <c r="F802">
        <f t="shared" si="73"/>
        <v>260</v>
      </c>
      <c r="G802" t="str">
        <f t="shared" si="74"/>
        <v>Normal</v>
      </c>
      <c r="H802" t="str">
        <f t="shared" si="75"/>
        <v>QZ81258 - Large</v>
      </c>
      <c r="I802" s="2">
        <f t="shared" ca="1" si="76"/>
        <v>45912</v>
      </c>
      <c r="J802" s="5">
        <f t="shared" ca="1" si="77"/>
        <v>45912.61632951389</v>
      </c>
      <c r="K802" t="str">
        <f>VLOOKUP(A802,'Assurance data'!A802:D9935,4,FALSE)</f>
        <v>Large</v>
      </c>
    </row>
    <row r="803" spans="1:11" x14ac:dyDescent="0.35">
      <c r="A803" s="3" t="s">
        <v>842</v>
      </c>
      <c r="B803" s="3" t="s">
        <v>1116</v>
      </c>
      <c r="C803" s="3" t="s">
        <v>1117</v>
      </c>
      <c r="D803" s="3" t="s">
        <v>1118</v>
      </c>
      <c r="E803">
        <f t="shared" si="72"/>
        <v>230</v>
      </c>
      <c r="F803">
        <f t="shared" si="73"/>
        <v>230</v>
      </c>
      <c r="G803" t="str">
        <f t="shared" si="74"/>
        <v>Normal</v>
      </c>
      <c r="H803" t="str">
        <f t="shared" si="75"/>
        <v>NY56352 - Medsize</v>
      </c>
      <c r="I803" s="2">
        <f t="shared" ca="1" si="76"/>
        <v>45912</v>
      </c>
      <c r="J803" s="5">
        <f t="shared" ca="1" si="77"/>
        <v>45912.61632951389</v>
      </c>
      <c r="K803" t="str">
        <f>VLOOKUP(A803,'Assurance data'!A803:D9936,4,FALSE)</f>
        <v>Medsize</v>
      </c>
    </row>
    <row r="804" spans="1:11" x14ac:dyDescent="0.35">
      <c r="A804" s="3" t="s">
        <v>843</v>
      </c>
      <c r="B804" s="3" t="s">
        <v>1116</v>
      </c>
      <c r="C804" s="3" t="s">
        <v>1123</v>
      </c>
      <c r="D804" s="3" t="s">
        <v>1126</v>
      </c>
      <c r="E804">
        <f t="shared" si="72"/>
        <v>270</v>
      </c>
      <c r="F804">
        <f t="shared" si="73"/>
        <v>270</v>
      </c>
      <c r="G804" t="str">
        <f t="shared" si="74"/>
        <v>Normal</v>
      </c>
      <c r="H804" t="str">
        <f t="shared" si="75"/>
        <v>EA27048 - Large</v>
      </c>
      <c r="I804" s="2">
        <f t="shared" ca="1" si="76"/>
        <v>45912</v>
      </c>
      <c r="J804" s="5">
        <f t="shared" ca="1" si="77"/>
        <v>45912.61632951389</v>
      </c>
      <c r="K804" t="str">
        <f>VLOOKUP(A804,'Assurance data'!A804:D9937,4,FALSE)</f>
        <v>Large</v>
      </c>
    </row>
    <row r="805" spans="1:11" x14ac:dyDescent="0.35">
      <c r="A805" s="3" t="s">
        <v>844</v>
      </c>
      <c r="B805" s="3" t="s">
        <v>1116</v>
      </c>
      <c r="C805" s="3" t="s">
        <v>1117</v>
      </c>
      <c r="D805" s="3" t="s">
        <v>1118</v>
      </c>
      <c r="E805">
        <f t="shared" si="72"/>
        <v>230</v>
      </c>
      <c r="F805">
        <f t="shared" si="73"/>
        <v>230</v>
      </c>
      <c r="G805" t="str">
        <f t="shared" si="74"/>
        <v>Normal</v>
      </c>
      <c r="H805" t="str">
        <f t="shared" si="75"/>
        <v>UT38865 - Medsize</v>
      </c>
      <c r="I805" s="2">
        <f t="shared" ca="1" si="76"/>
        <v>45912</v>
      </c>
      <c r="J805" s="5">
        <f t="shared" ca="1" si="77"/>
        <v>45912.61632951389</v>
      </c>
      <c r="K805" t="str">
        <f>VLOOKUP(A805,'Assurance data'!A805:D9938,4,FALSE)</f>
        <v>Medsize</v>
      </c>
    </row>
    <row r="806" spans="1:11" x14ac:dyDescent="0.35">
      <c r="A806" s="3" t="s">
        <v>845</v>
      </c>
      <c r="B806" s="3" t="s">
        <v>1116</v>
      </c>
      <c r="C806" s="3" t="s">
        <v>1121</v>
      </c>
      <c r="D806" s="3" t="s">
        <v>1118</v>
      </c>
      <c r="E806">
        <f t="shared" si="72"/>
        <v>220</v>
      </c>
      <c r="F806">
        <f t="shared" si="73"/>
        <v>220</v>
      </c>
      <c r="G806" t="str">
        <f t="shared" si="74"/>
        <v>Normal</v>
      </c>
      <c r="H806" t="str">
        <f t="shared" si="75"/>
        <v>QC89139 - Medsize</v>
      </c>
      <c r="I806" s="2">
        <f t="shared" ca="1" si="76"/>
        <v>45912</v>
      </c>
      <c r="J806" s="5">
        <f t="shared" ca="1" si="77"/>
        <v>45912.61632951389</v>
      </c>
      <c r="K806" t="str">
        <f>VLOOKUP(A806,'Assurance data'!A806:D9939,4,FALSE)</f>
        <v>Medsize</v>
      </c>
    </row>
    <row r="807" spans="1:11" x14ac:dyDescent="0.35">
      <c r="A807" s="3" t="s">
        <v>846</v>
      </c>
      <c r="B807" s="3" t="s">
        <v>1116</v>
      </c>
      <c r="C807" s="3" t="s">
        <v>1122</v>
      </c>
      <c r="D807" s="3" t="s">
        <v>1118</v>
      </c>
      <c r="E807">
        <f t="shared" si="72"/>
        <v>210</v>
      </c>
      <c r="F807">
        <f t="shared" si="73"/>
        <v>210</v>
      </c>
      <c r="G807" t="str">
        <f t="shared" si="74"/>
        <v>Normal</v>
      </c>
      <c r="H807" t="str">
        <f t="shared" si="75"/>
        <v>LA14484 - Medsize</v>
      </c>
      <c r="I807" s="2">
        <f t="shared" ca="1" si="76"/>
        <v>45912</v>
      </c>
      <c r="J807" s="5">
        <f t="shared" ca="1" si="77"/>
        <v>45912.61632951389</v>
      </c>
      <c r="K807" t="str">
        <f>VLOOKUP(A807,'Assurance data'!A807:D9940,4,FALSE)</f>
        <v>Medsize</v>
      </c>
    </row>
    <row r="808" spans="1:11" x14ac:dyDescent="0.35">
      <c r="A808" s="3" t="s">
        <v>847</v>
      </c>
      <c r="B808" s="3" t="s">
        <v>1116</v>
      </c>
      <c r="C808" s="3" t="s">
        <v>1123</v>
      </c>
      <c r="D808" s="3" t="s">
        <v>1118</v>
      </c>
      <c r="E808">
        <f t="shared" si="72"/>
        <v>240.00000000000003</v>
      </c>
      <c r="F808">
        <f t="shared" si="73"/>
        <v>240</v>
      </c>
      <c r="G808" t="str">
        <f t="shared" si="74"/>
        <v>Normal</v>
      </c>
      <c r="H808" t="str">
        <f t="shared" si="75"/>
        <v>HN57556 - Medsize</v>
      </c>
      <c r="I808" s="2">
        <f t="shared" ca="1" si="76"/>
        <v>45912</v>
      </c>
      <c r="J808" s="5">
        <f t="shared" ca="1" si="77"/>
        <v>45912.61632951389</v>
      </c>
      <c r="K808" t="str">
        <f>VLOOKUP(A808,'Assurance data'!A808:D9941,4,FALSE)</f>
        <v>Medsize</v>
      </c>
    </row>
    <row r="809" spans="1:11" x14ac:dyDescent="0.35">
      <c r="A809" s="3" t="s">
        <v>848</v>
      </c>
      <c r="B809" s="3" t="s">
        <v>1119</v>
      </c>
      <c r="C809" s="3" t="s">
        <v>1117</v>
      </c>
      <c r="D809" s="3" t="s">
        <v>1118</v>
      </c>
      <c r="E809">
        <f t="shared" si="72"/>
        <v>440</v>
      </c>
      <c r="F809">
        <f t="shared" si="73"/>
        <v>440</v>
      </c>
      <c r="G809" t="str">
        <f t="shared" si="74"/>
        <v>High</v>
      </c>
      <c r="H809" t="str">
        <f t="shared" si="75"/>
        <v>CV31235 - Medsize</v>
      </c>
      <c r="I809" s="2">
        <f t="shared" ca="1" si="76"/>
        <v>45912</v>
      </c>
      <c r="J809" s="5">
        <f t="shared" ca="1" si="77"/>
        <v>45912.61632951389</v>
      </c>
      <c r="K809" t="str">
        <f>VLOOKUP(A809,'Assurance data'!A809:D9942,4,FALSE)</f>
        <v>Medsize</v>
      </c>
    </row>
    <row r="810" spans="1:11" x14ac:dyDescent="0.35">
      <c r="A810" s="3" t="s">
        <v>849</v>
      </c>
      <c r="B810" s="3" t="s">
        <v>1120</v>
      </c>
      <c r="C810" s="3" t="s">
        <v>1117</v>
      </c>
      <c r="D810" s="3" t="s">
        <v>1118</v>
      </c>
      <c r="E810">
        <f t="shared" si="72"/>
        <v>335</v>
      </c>
      <c r="F810">
        <f t="shared" si="73"/>
        <v>335</v>
      </c>
      <c r="G810" t="str">
        <f t="shared" si="74"/>
        <v>High</v>
      </c>
      <c r="H810" t="str">
        <f t="shared" si="75"/>
        <v>WR45726 - Medsize</v>
      </c>
      <c r="I810" s="2">
        <f t="shared" ca="1" si="76"/>
        <v>45912</v>
      </c>
      <c r="J810" s="5">
        <f t="shared" ca="1" si="77"/>
        <v>45912.61632951389</v>
      </c>
      <c r="K810" t="str">
        <f>VLOOKUP(A810,'Assurance data'!A810:D9943,4,FALSE)</f>
        <v>Medsize</v>
      </c>
    </row>
    <row r="811" spans="1:11" x14ac:dyDescent="0.35">
      <c r="A811" s="3" t="s">
        <v>850</v>
      </c>
      <c r="B811" s="3" t="s">
        <v>1116</v>
      </c>
      <c r="C811" s="3" t="s">
        <v>1122</v>
      </c>
      <c r="D811" s="3" t="s">
        <v>1118</v>
      </c>
      <c r="E811">
        <f t="shared" si="72"/>
        <v>210</v>
      </c>
      <c r="F811">
        <f t="shared" si="73"/>
        <v>210</v>
      </c>
      <c r="G811" t="str">
        <f t="shared" si="74"/>
        <v>Normal</v>
      </c>
      <c r="H811" t="str">
        <f t="shared" si="75"/>
        <v>LB25094 - Medsize</v>
      </c>
      <c r="I811" s="2">
        <f t="shared" ca="1" si="76"/>
        <v>45912</v>
      </c>
      <c r="J811" s="5">
        <f t="shared" ca="1" si="77"/>
        <v>45912.61632951389</v>
      </c>
      <c r="K811" t="str">
        <f>VLOOKUP(A811,'Assurance data'!A811:D9944,4,FALSE)</f>
        <v>Medsize</v>
      </c>
    </row>
    <row r="812" spans="1:11" x14ac:dyDescent="0.35">
      <c r="A812" s="3" t="s">
        <v>851</v>
      </c>
      <c r="B812" s="3" t="s">
        <v>1116</v>
      </c>
      <c r="C812" s="3" t="s">
        <v>1122</v>
      </c>
      <c r="D812" s="3" t="s">
        <v>1118</v>
      </c>
      <c r="E812">
        <f t="shared" si="72"/>
        <v>210</v>
      </c>
      <c r="F812">
        <f t="shared" si="73"/>
        <v>210</v>
      </c>
      <c r="G812" t="str">
        <f t="shared" si="74"/>
        <v>Normal</v>
      </c>
      <c r="H812" t="str">
        <f t="shared" si="75"/>
        <v>KW56110 - Medsize</v>
      </c>
      <c r="I812" s="2">
        <f t="shared" ca="1" si="76"/>
        <v>45912</v>
      </c>
      <c r="J812" s="5">
        <f t="shared" ca="1" si="77"/>
        <v>45912.61632951389</v>
      </c>
      <c r="K812" t="str">
        <f>VLOOKUP(A812,'Assurance data'!A812:D9945,4,FALSE)</f>
        <v>Medsize</v>
      </c>
    </row>
    <row r="813" spans="1:11" x14ac:dyDescent="0.35">
      <c r="A813" s="3" t="s">
        <v>852</v>
      </c>
      <c r="B813" s="3" t="s">
        <v>1116</v>
      </c>
      <c r="C813" s="3" t="s">
        <v>1123</v>
      </c>
      <c r="D813" s="3" t="s">
        <v>1126</v>
      </c>
      <c r="E813">
        <f t="shared" si="72"/>
        <v>270</v>
      </c>
      <c r="F813">
        <f t="shared" si="73"/>
        <v>270</v>
      </c>
      <c r="G813" t="str">
        <f t="shared" si="74"/>
        <v>Normal</v>
      </c>
      <c r="H813" t="str">
        <f t="shared" si="75"/>
        <v>XO36233 - Large</v>
      </c>
      <c r="I813" s="2">
        <f t="shared" ca="1" si="76"/>
        <v>45912</v>
      </c>
      <c r="J813" s="5">
        <f t="shared" ca="1" si="77"/>
        <v>45912.61632951389</v>
      </c>
      <c r="K813" t="str">
        <f>VLOOKUP(A813,'Assurance data'!A813:D9946,4,FALSE)</f>
        <v>Large</v>
      </c>
    </row>
    <row r="814" spans="1:11" x14ac:dyDescent="0.35">
      <c r="A814" s="3" t="s">
        <v>853</v>
      </c>
      <c r="B814" s="3" t="s">
        <v>1119</v>
      </c>
      <c r="C814" s="3" t="s">
        <v>1121</v>
      </c>
      <c r="D814" s="3" t="s">
        <v>1118</v>
      </c>
      <c r="E814">
        <f t="shared" si="72"/>
        <v>420</v>
      </c>
      <c r="F814">
        <f t="shared" si="73"/>
        <v>420</v>
      </c>
      <c r="G814" t="str">
        <f t="shared" si="74"/>
        <v>High</v>
      </c>
      <c r="H814" t="str">
        <f t="shared" si="75"/>
        <v>ZX86243 - Medsize</v>
      </c>
      <c r="I814" s="2">
        <f t="shared" ca="1" si="76"/>
        <v>45912</v>
      </c>
      <c r="J814" s="5">
        <f t="shared" ca="1" si="77"/>
        <v>45912.61632951389</v>
      </c>
      <c r="K814" t="str">
        <f>VLOOKUP(A814,'Assurance data'!A814:D9947,4,FALSE)</f>
        <v>Medsize</v>
      </c>
    </row>
    <row r="815" spans="1:11" x14ac:dyDescent="0.35">
      <c r="A815" s="3" t="s">
        <v>854</v>
      </c>
      <c r="B815" s="3" t="s">
        <v>1116</v>
      </c>
      <c r="C815" s="3" t="s">
        <v>1117</v>
      </c>
      <c r="D815" s="3" t="s">
        <v>1126</v>
      </c>
      <c r="E815">
        <f t="shared" si="72"/>
        <v>260</v>
      </c>
      <c r="F815">
        <f t="shared" si="73"/>
        <v>260</v>
      </c>
      <c r="G815" t="str">
        <f t="shared" si="74"/>
        <v>Normal</v>
      </c>
      <c r="H815" t="str">
        <f t="shared" si="75"/>
        <v>DW29763 - Large</v>
      </c>
      <c r="I815" s="2">
        <f t="shared" ca="1" si="76"/>
        <v>45912</v>
      </c>
      <c r="J815" s="5">
        <f t="shared" ca="1" si="77"/>
        <v>45912.61632951389</v>
      </c>
      <c r="K815" t="str">
        <f>VLOOKUP(A815,'Assurance data'!A815:D9948,4,FALSE)</f>
        <v>Large</v>
      </c>
    </row>
    <row r="816" spans="1:11" x14ac:dyDescent="0.35">
      <c r="A816" s="3" t="s">
        <v>855</v>
      </c>
      <c r="B816" s="3" t="s">
        <v>1119</v>
      </c>
      <c r="C816" s="3" t="s">
        <v>1117</v>
      </c>
      <c r="D816" s="3" t="s">
        <v>1118</v>
      </c>
      <c r="E816">
        <f t="shared" si="72"/>
        <v>440</v>
      </c>
      <c r="F816">
        <f t="shared" si="73"/>
        <v>440</v>
      </c>
      <c r="G816" t="str">
        <f t="shared" si="74"/>
        <v>High</v>
      </c>
      <c r="H816" t="str">
        <f t="shared" si="75"/>
        <v>CT83377 - Medsize</v>
      </c>
      <c r="I816" s="2">
        <f t="shared" ca="1" si="76"/>
        <v>45912</v>
      </c>
      <c r="J816" s="5">
        <f t="shared" ca="1" si="77"/>
        <v>45912.61632951389</v>
      </c>
      <c r="K816" t="str">
        <f>VLOOKUP(A816,'Assurance data'!A816:D9949,4,FALSE)</f>
        <v>Medsize</v>
      </c>
    </row>
    <row r="817" spans="1:11" x14ac:dyDescent="0.35">
      <c r="A817" s="3" t="s">
        <v>856</v>
      </c>
      <c r="B817" s="3" t="s">
        <v>1116</v>
      </c>
      <c r="C817" s="3" t="s">
        <v>1121</v>
      </c>
      <c r="D817" s="3" t="s">
        <v>1118</v>
      </c>
      <c r="E817">
        <f t="shared" si="72"/>
        <v>220</v>
      </c>
      <c r="F817">
        <f t="shared" si="73"/>
        <v>220</v>
      </c>
      <c r="G817" t="str">
        <f t="shared" si="74"/>
        <v>Normal</v>
      </c>
      <c r="H817" t="str">
        <f t="shared" si="75"/>
        <v>OQ90898 - Medsize</v>
      </c>
      <c r="I817" s="2">
        <f t="shared" ca="1" si="76"/>
        <v>45912</v>
      </c>
      <c r="J817" s="5">
        <f t="shared" ca="1" si="77"/>
        <v>45912.61632951389</v>
      </c>
      <c r="K817" t="str">
        <f>VLOOKUP(A817,'Assurance data'!A817:D9950,4,FALSE)</f>
        <v>Medsize</v>
      </c>
    </row>
    <row r="818" spans="1:11" x14ac:dyDescent="0.35">
      <c r="A818" s="3" t="s">
        <v>857</v>
      </c>
      <c r="B818" s="3" t="s">
        <v>1116</v>
      </c>
      <c r="C818" s="3" t="s">
        <v>1117</v>
      </c>
      <c r="D818" s="3" t="s">
        <v>1124</v>
      </c>
      <c r="E818">
        <f t="shared" si="72"/>
        <v>190</v>
      </c>
      <c r="F818">
        <f t="shared" si="73"/>
        <v>190</v>
      </c>
      <c r="G818" t="str">
        <f t="shared" si="74"/>
        <v>Normal</v>
      </c>
      <c r="H818" t="str">
        <f t="shared" si="75"/>
        <v>GO77248 - Small</v>
      </c>
      <c r="I818" s="2">
        <f t="shared" ca="1" si="76"/>
        <v>45912</v>
      </c>
      <c r="J818" s="5">
        <f t="shared" ca="1" si="77"/>
        <v>45912.61632951389</v>
      </c>
      <c r="K818" t="str">
        <f>VLOOKUP(A818,'Assurance data'!A818:D9951,4,FALSE)</f>
        <v>Small</v>
      </c>
    </row>
    <row r="819" spans="1:11" x14ac:dyDescent="0.35">
      <c r="A819" s="3" t="s">
        <v>858</v>
      </c>
      <c r="B819" s="3" t="s">
        <v>1116</v>
      </c>
      <c r="C819" s="3" t="s">
        <v>1123</v>
      </c>
      <c r="D819" s="3" t="s">
        <v>1118</v>
      </c>
      <c r="E819">
        <f t="shared" si="72"/>
        <v>240.00000000000003</v>
      </c>
      <c r="F819">
        <f t="shared" si="73"/>
        <v>240</v>
      </c>
      <c r="G819" t="str">
        <f t="shared" si="74"/>
        <v>Normal</v>
      </c>
      <c r="H819" t="str">
        <f t="shared" si="75"/>
        <v>QW33258 - Medsize</v>
      </c>
      <c r="I819" s="2">
        <f t="shared" ca="1" si="76"/>
        <v>45912</v>
      </c>
      <c r="J819" s="5">
        <f t="shared" ca="1" si="77"/>
        <v>45912.61632951389</v>
      </c>
      <c r="K819" t="str">
        <f>VLOOKUP(A819,'Assurance data'!A819:D9952,4,FALSE)</f>
        <v>Medsize</v>
      </c>
    </row>
    <row r="820" spans="1:11" x14ac:dyDescent="0.35">
      <c r="A820" s="3" t="s">
        <v>859</v>
      </c>
      <c r="B820" s="3" t="s">
        <v>1120</v>
      </c>
      <c r="C820" s="3" t="s">
        <v>1117</v>
      </c>
      <c r="D820" s="3" t="s">
        <v>1118</v>
      </c>
      <c r="E820">
        <f t="shared" si="72"/>
        <v>335</v>
      </c>
      <c r="F820">
        <f t="shared" si="73"/>
        <v>335</v>
      </c>
      <c r="G820" t="str">
        <f t="shared" si="74"/>
        <v>High</v>
      </c>
      <c r="H820" t="str">
        <f t="shared" si="75"/>
        <v>OU79745 - Medsize</v>
      </c>
      <c r="I820" s="2">
        <f t="shared" ca="1" si="76"/>
        <v>45912</v>
      </c>
      <c r="J820" s="5">
        <f t="shared" ca="1" si="77"/>
        <v>45912.61632951389</v>
      </c>
      <c r="K820" t="str">
        <f>VLOOKUP(A820,'Assurance data'!A820:D9953,4,FALSE)</f>
        <v>Medsize</v>
      </c>
    </row>
    <row r="821" spans="1:11" x14ac:dyDescent="0.35">
      <c r="A821" s="3" t="s">
        <v>860</v>
      </c>
      <c r="B821" s="3" t="s">
        <v>1120</v>
      </c>
      <c r="C821" s="3" t="s">
        <v>1117</v>
      </c>
      <c r="D821" s="3" t="s">
        <v>1118</v>
      </c>
      <c r="E821">
        <f t="shared" si="72"/>
        <v>335</v>
      </c>
      <c r="F821">
        <f t="shared" si="73"/>
        <v>335</v>
      </c>
      <c r="G821" t="str">
        <f t="shared" si="74"/>
        <v>High</v>
      </c>
      <c r="H821" t="str">
        <f t="shared" si="75"/>
        <v>VZ79886 - Medsize</v>
      </c>
      <c r="I821" s="2">
        <f t="shared" ca="1" si="76"/>
        <v>45912</v>
      </c>
      <c r="J821" s="5">
        <f t="shared" ca="1" si="77"/>
        <v>45912.61632951389</v>
      </c>
      <c r="K821" t="str">
        <f>VLOOKUP(A821,'Assurance data'!A821:D9954,4,FALSE)</f>
        <v>Medsize</v>
      </c>
    </row>
    <row r="822" spans="1:11" x14ac:dyDescent="0.35">
      <c r="A822" s="3" t="s">
        <v>861</v>
      </c>
      <c r="B822" s="3" t="s">
        <v>1119</v>
      </c>
      <c r="C822" s="3" t="s">
        <v>1121</v>
      </c>
      <c r="D822" s="3" t="s">
        <v>1118</v>
      </c>
      <c r="E822">
        <f t="shared" si="72"/>
        <v>420</v>
      </c>
      <c r="F822">
        <f t="shared" si="73"/>
        <v>420</v>
      </c>
      <c r="G822" t="str">
        <f t="shared" si="74"/>
        <v>High</v>
      </c>
      <c r="H822" t="str">
        <f t="shared" si="75"/>
        <v>FI92440 - Medsize</v>
      </c>
      <c r="I822" s="2">
        <f t="shared" ca="1" si="76"/>
        <v>45912</v>
      </c>
      <c r="J822" s="5">
        <f t="shared" ca="1" si="77"/>
        <v>45912.61632951389</v>
      </c>
      <c r="K822" t="str">
        <f>VLOOKUP(A822,'Assurance data'!A822:D9955,4,FALSE)</f>
        <v>Medsize</v>
      </c>
    </row>
    <row r="823" spans="1:11" x14ac:dyDescent="0.35">
      <c r="A823" s="3" t="s">
        <v>862</v>
      </c>
      <c r="B823" s="3" t="s">
        <v>1119</v>
      </c>
      <c r="C823" s="3" t="s">
        <v>1122</v>
      </c>
      <c r="D823" s="3" t="s">
        <v>1118</v>
      </c>
      <c r="E823">
        <f t="shared" si="72"/>
        <v>400</v>
      </c>
      <c r="F823">
        <f t="shared" si="73"/>
        <v>400</v>
      </c>
      <c r="G823" t="str">
        <f t="shared" si="74"/>
        <v>High</v>
      </c>
      <c r="H823" t="str">
        <f t="shared" si="75"/>
        <v>YG85980 - Medsize</v>
      </c>
      <c r="I823" s="2">
        <f t="shared" ca="1" si="76"/>
        <v>45912</v>
      </c>
      <c r="J823" s="5">
        <f t="shared" ca="1" si="77"/>
        <v>45912.61632951389</v>
      </c>
      <c r="K823" t="str">
        <f>VLOOKUP(A823,'Assurance data'!A823:D9956,4,FALSE)</f>
        <v>Medsize</v>
      </c>
    </row>
    <row r="824" spans="1:11" x14ac:dyDescent="0.35">
      <c r="A824" s="3" t="s">
        <v>863</v>
      </c>
      <c r="B824" s="3" t="s">
        <v>1119</v>
      </c>
      <c r="C824" s="3" t="s">
        <v>1117</v>
      </c>
      <c r="D824" s="3" t="s">
        <v>1118</v>
      </c>
      <c r="E824">
        <f t="shared" si="72"/>
        <v>440</v>
      </c>
      <c r="F824">
        <f t="shared" si="73"/>
        <v>440</v>
      </c>
      <c r="G824" t="str">
        <f t="shared" si="74"/>
        <v>High</v>
      </c>
      <c r="H824" t="str">
        <f t="shared" si="75"/>
        <v>QM74621 - Medsize</v>
      </c>
      <c r="I824" s="2">
        <f t="shared" ca="1" si="76"/>
        <v>45912</v>
      </c>
      <c r="J824" s="5">
        <f t="shared" ca="1" si="77"/>
        <v>45912.61632951389</v>
      </c>
      <c r="K824" t="str">
        <f>VLOOKUP(A824,'Assurance data'!A824:D9957,4,FALSE)</f>
        <v>Medsize</v>
      </c>
    </row>
    <row r="825" spans="1:11" x14ac:dyDescent="0.35">
      <c r="A825" s="3" t="s">
        <v>864</v>
      </c>
      <c r="B825" s="3" t="s">
        <v>1119</v>
      </c>
      <c r="C825" s="3" t="s">
        <v>1117</v>
      </c>
      <c r="D825" s="3" t="s">
        <v>1118</v>
      </c>
      <c r="E825">
        <f t="shared" si="72"/>
        <v>440</v>
      </c>
      <c r="F825">
        <f t="shared" si="73"/>
        <v>440</v>
      </c>
      <c r="G825" t="str">
        <f t="shared" si="74"/>
        <v>High</v>
      </c>
      <c r="H825" t="str">
        <f t="shared" si="75"/>
        <v>EI71732 - Medsize</v>
      </c>
      <c r="I825" s="2">
        <f t="shared" ca="1" si="76"/>
        <v>45912</v>
      </c>
      <c r="J825" s="5">
        <f t="shared" ca="1" si="77"/>
        <v>45912.61632951389</v>
      </c>
      <c r="K825" t="str">
        <f>VLOOKUP(A825,'Assurance data'!A825:D9958,4,FALSE)</f>
        <v>Medsize</v>
      </c>
    </row>
    <row r="826" spans="1:11" x14ac:dyDescent="0.35">
      <c r="A826" s="3" t="s">
        <v>865</v>
      </c>
      <c r="B826" s="3" t="s">
        <v>1116</v>
      </c>
      <c r="C826" s="3" t="s">
        <v>1121</v>
      </c>
      <c r="D826" s="3" t="s">
        <v>1124</v>
      </c>
      <c r="E826">
        <f t="shared" si="72"/>
        <v>180</v>
      </c>
      <c r="F826">
        <f t="shared" si="73"/>
        <v>180</v>
      </c>
      <c r="G826" t="str">
        <f t="shared" si="74"/>
        <v>Normal</v>
      </c>
      <c r="H826" t="str">
        <f t="shared" si="75"/>
        <v>VN79010 - Small</v>
      </c>
      <c r="I826" s="2">
        <f t="shared" ca="1" si="76"/>
        <v>45912</v>
      </c>
      <c r="J826" s="5">
        <f t="shared" ca="1" si="77"/>
        <v>45912.61632951389</v>
      </c>
      <c r="K826" t="str">
        <f>VLOOKUP(A826,'Assurance data'!A826:D9959,4,FALSE)</f>
        <v>Small</v>
      </c>
    </row>
    <row r="827" spans="1:11" x14ac:dyDescent="0.35">
      <c r="A827" s="3" t="s">
        <v>866</v>
      </c>
      <c r="B827" s="3" t="s">
        <v>1116</v>
      </c>
      <c r="C827" s="3" t="s">
        <v>1117</v>
      </c>
      <c r="D827" s="3" t="s">
        <v>1118</v>
      </c>
      <c r="E827">
        <f t="shared" si="72"/>
        <v>230</v>
      </c>
      <c r="F827">
        <f t="shared" si="73"/>
        <v>230</v>
      </c>
      <c r="G827" t="str">
        <f t="shared" si="74"/>
        <v>Normal</v>
      </c>
      <c r="H827" t="str">
        <f t="shared" si="75"/>
        <v>FI61723 - Medsize</v>
      </c>
      <c r="I827" s="2">
        <f t="shared" ca="1" si="76"/>
        <v>45912</v>
      </c>
      <c r="J827" s="5">
        <f t="shared" ca="1" si="77"/>
        <v>45912.61632951389</v>
      </c>
      <c r="K827" t="str">
        <f>VLOOKUP(A827,'Assurance data'!A827:D9960,4,FALSE)</f>
        <v>Medsize</v>
      </c>
    </row>
    <row r="828" spans="1:11" x14ac:dyDescent="0.35">
      <c r="A828" s="3" t="s">
        <v>867</v>
      </c>
      <c r="B828" s="3" t="s">
        <v>1116</v>
      </c>
      <c r="C828" s="3" t="s">
        <v>1123</v>
      </c>
      <c r="D828" s="3" t="s">
        <v>1118</v>
      </c>
      <c r="E828">
        <f t="shared" si="72"/>
        <v>240.00000000000003</v>
      </c>
      <c r="F828">
        <f t="shared" si="73"/>
        <v>240</v>
      </c>
      <c r="G828" t="str">
        <f t="shared" si="74"/>
        <v>Normal</v>
      </c>
      <c r="H828" t="str">
        <f t="shared" si="75"/>
        <v>OH55411 - Medsize</v>
      </c>
      <c r="I828" s="2">
        <f t="shared" ca="1" si="76"/>
        <v>45912</v>
      </c>
      <c r="J828" s="5">
        <f t="shared" ca="1" si="77"/>
        <v>45912.61632951389</v>
      </c>
      <c r="K828" t="str">
        <f>VLOOKUP(A828,'Assurance data'!A828:D9961,4,FALSE)</f>
        <v>Medsize</v>
      </c>
    </row>
    <row r="829" spans="1:11" x14ac:dyDescent="0.35">
      <c r="A829" s="3" t="s">
        <v>868</v>
      </c>
      <c r="B829" s="3" t="s">
        <v>1120</v>
      </c>
      <c r="C829" s="3" t="s">
        <v>1122</v>
      </c>
      <c r="D829" s="3" t="s">
        <v>1118</v>
      </c>
      <c r="E829">
        <f t="shared" si="72"/>
        <v>305</v>
      </c>
      <c r="F829">
        <f t="shared" si="73"/>
        <v>305</v>
      </c>
      <c r="G829" t="str">
        <f t="shared" si="74"/>
        <v>High</v>
      </c>
      <c r="H829" t="str">
        <f t="shared" si="75"/>
        <v>TF10720 - Medsize</v>
      </c>
      <c r="I829" s="2">
        <f t="shared" ca="1" si="76"/>
        <v>45912</v>
      </c>
      <c r="J829" s="5">
        <f t="shared" ca="1" si="77"/>
        <v>45912.61632951389</v>
      </c>
      <c r="K829" t="str">
        <f>VLOOKUP(A829,'Assurance data'!A829:D9962,4,FALSE)</f>
        <v>Medsize</v>
      </c>
    </row>
    <row r="830" spans="1:11" x14ac:dyDescent="0.35">
      <c r="A830" s="3" t="s">
        <v>869</v>
      </c>
      <c r="B830" s="3" t="s">
        <v>1116</v>
      </c>
      <c r="C830" s="3" t="s">
        <v>1121</v>
      </c>
      <c r="D830" s="3" t="s">
        <v>1118</v>
      </c>
      <c r="E830">
        <f t="shared" si="72"/>
        <v>220</v>
      </c>
      <c r="F830">
        <f t="shared" si="73"/>
        <v>220</v>
      </c>
      <c r="G830" t="str">
        <f t="shared" si="74"/>
        <v>Normal</v>
      </c>
      <c r="H830" t="str">
        <f t="shared" si="75"/>
        <v>NW30838 - Medsize</v>
      </c>
      <c r="I830" s="2">
        <f t="shared" ca="1" si="76"/>
        <v>45912</v>
      </c>
      <c r="J830" s="5">
        <f t="shared" ca="1" si="77"/>
        <v>45912.61632951389</v>
      </c>
      <c r="K830" t="str">
        <f>VLOOKUP(A830,'Assurance data'!A830:D9963,4,FALSE)</f>
        <v>Medsize</v>
      </c>
    </row>
    <row r="831" spans="1:11" x14ac:dyDescent="0.35">
      <c r="A831" s="3" t="s">
        <v>870</v>
      </c>
      <c r="B831" s="3" t="s">
        <v>1116</v>
      </c>
      <c r="C831" s="3" t="s">
        <v>1121</v>
      </c>
      <c r="D831" s="3" t="s">
        <v>1124</v>
      </c>
      <c r="E831">
        <f t="shared" si="72"/>
        <v>180</v>
      </c>
      <c r="F831">
        <f t="shared" si="73"/>
        <v>180</v>
      </c>
      <c r="G831" t="str">
        <f t="shared" si="74"/>
        <v>Normal</v>
      </c>
      <c r="H831" t="str">
        <f t="shared" si="75"/>
        <v>CB58476 - Small</v>
      </c>
      <c r="I831" s="2">
        <f t="shared" ca="1" si="76"/>
        <v>45912</v>
      </c>
      <c r="J831" s="5">
        <f t="shared" ca="1" si="77"/>
        <v>45912.61632951389</v>
      </c>
      <c r="K831" t="str">
        <f>VLOOKUP(A831,'Assurance data'!A831:D9964,4,FALSE)</f>
        <v>Small</v>
      </c>
    </row>
    <row r="832" spans="1:11" x14ac:dyDescent="0.35">
      <c r="A832" s="3" t="s">
        <v>871</v>
      </c>
      <c r="B832" s="3" t="s">
        <v>1116</v>
      </c>
      <c r="C832" s="3" t="s">
        <v>1117</v>
      </c>
      <c r="D832" s="3" t="s">
        <v>1118</v>
      </c>
      <c r="E832">
        <f t="shared" si="72"/>
        <v>230</v>
      </c>
      <c r="F832">
        <f t="shared" si="73"/>
        <v>230</v>
      </c>
      <c r="G832" t="str">
        <f t="shared" si="74"/>
        <v>Normal</v>
      </c>
      <c r="H832" t="str">
        <f t="shared" si="75"/>
        <v>WI69346 - Medsize</v>
      </c>
      <c r="I832" s="2">
        <f t="shared" ca="1" si="76"/>
        <v>45912</v>
      </c>
      <c r="J832" s="5">
        <f t="shared" ca="1" si="77"/>
        <v>45912.61632951389</v>
      </c>
      <c r="K832" t="str">
        <f>VLOOKUP(A832,'Assurance data'!A832:D9965,4,FALSE)</f>
        <v>Medsize</v>
      </c>
    </row>
    <row r="833" spans="1:11" x14ac:dyDescent="0.35">
      <c r="A833" s="3" t="s">
        <v>872</v>
      </c>
      <c r="B833" s="3" t="s">
        <v>1116</v>
      </c>
      <c r="C833" s="3" t="s">
        <v>1117</v>
      </c>
      <c r="D833" s="3" t="s">
        <v>1118</v>
      </c>
      <c r="E833">
        <f t="shared" si="72"/>
        <v>230</v>
      </c>
      <c r="F833">
        <f t="shared" si="73"/>
        <v>230</v>
      </c>
      <c r="G833" t="str">
        <f t="shared" si="74"/>
        <v>Normal</v>
      </c>
      <c r="H833" t="str">
        <f t="shared" si="75"/>
        <v>FS76657 - Medsize</v>
      </c>
      <c r="I833" s="2">
        <f t="shared" ca="1" si="76"/>
        <v>45912</v>
      </c>
      <c r="J833" s="5">
        <f t="shared" ca="1" si="77"/>
        <v>45912.61632951389</v>
      </c>
      <c r="K833" t="str">
        <f>VLOOKUP(A833,'Assurance data'!A833:D9966,4,FALSE)</f>
        <v>Medsize</v>
      </c>
    </row>
    <row r="834" spans="1:11" x14ac:dyDescent="0.35">
      <c r="A834" s="3" t="s">
        <v>873</v>
      </c>
      <c r="B834" s="3" t="s">
        <v>1120</v>
      </c>
      <c r="C834" s="3" t="s">
        <v>1122</v>
      </c>
      <c r="D834" s="3" t="s">
        <v>1124</v>
      </c>
      <c r="E834">
        <f t="shared" si="72"/>
        <v>265</v>
      </c>
      <c r="F834">
        <f t="shared" si="73"/>
        <v>265</v>
      </c>
      <c r="G834" t="str">
        <f t="shared" si="74"/>
        <v>Normal</v>
      </c>
      <c r="H834" t="str">
        <f t="shared" si="75"/>
        <v>YX89016 - Small</v>
      </c>
      <c r="I834" s="2">
        <f t="shared" ca="1" si="76"/>
        <v>45912</v>
      </c>
      <c r="J834" s="5">
        <f t="shared" ca="1" si="77"/>
        <v>45912.61632951389</v>
      </c>
      <c r="K834" t="str">
        <f>VLOOKUP(A834,'Assurance data'!A834:D9967,4,FALSE)</f>
        <v>Small</v>
      </c>
    </row>
    <row r="835" spans="1:11" x14ac:dyDescent="0.35">
      <c r="A835" s="3" t="s">
        <v>874</v>
      </c>
      <c r="B835" s="3" t="s">
        <v>1116</v>
      </c>
      <c r="C835" s="3" t="s">
        <v>1123</v>
      </c>
      <c r="D835" s="3" t="s">
        <v>1118</v>
      </c>
      <c r="E835">
        <f t="shared" ref="E835:E898" si="78">IF(B835="Basic",200,IF(B835="Extended",400,300)) *
 (1 + IF(C835="Branch",0.1,IF(C835="Agent",0.05,IF(C835="Web",-0.05,0)))) +
 IF(D835="Large",50,IF(D835="Medsize",20,IF(D835="Small",-20,0)))</f>
        <v>240.00000000000003</v>
      </c>
      <c r="F835">
        <f t="shared" ref="F835:F898" si="79">ROUND(E835,2)</f>
        <v>240</v>
      </c>
      <c r="G835" t="str">
        <f t="shared" ref="G835:G898" si="80">IF(E835&gt;300,"High","Normal")</f>
        <v>Normal</v>
      </c>
      <c r="H835" t="str">
        <f t="shared" ref="H835:H898" si="81">CONCATENATE(A835," - ",D835)</f>
        <v>PK28821 - Medsize</v>
      </c>
      <c r="I835" s="2">
        <f t="shared" ref="I835:I898" ca="1" si="82">TODAY()</f>
        <v>45912</v>
      </c>
      <c r="J835" s="5">
        <f t="shared" ref="J835:J898" ca="1" si="83">NOW()</f>
        <v>45912.61632951389</v>
      </c>
      <c r="K835" t="str">
        <f>VLOOKUP(A835,'Assurance data'!A835:D9968,4,FALSE)</f>
        <v>Medsize</v>
      </c>
    </row>
    <row r="836" spans="1:11" x14ac:dyDescent="0.35">
      <c r="A836" s="3" t="s">
        <v>875</v>
      </c>
      <c r="B836" s="3" t="s">
        <v>1120</v>
      </c>
      <c r="C836" s="3" t="s">
        <v>1123</v>
      </c>
      <c r="D836" s="3" t="s">
        <v>1118</v>
      </c>
      <c r="E836">
        <f t="shared" si="78"/>
        <v>350</v>
      </c>
      <c r="F836">
        <f t="shared" si="79"/>
        <v>350</v>
      </c>
      <c r="G836" t="str">
        <f t="shared" si="80"/>
        <v>High</v>
      </c>
      <c r="H836" t="str">
        <f t="shared" si="81"/>
        <v>MB51200 - Medsize</v>
      </c>
      <c r="I836" s="2">
        <f t="shared" ca="1" si="82"/>
        <v>45912</v>
      </c>
      <c r="J836" s="5">
        <f t="shared" ca="1" si="83"/>
        <v>45912.61632951389</v>
      </c>
      <c r="K836" t="str">
        <f>VLOOKUP(A836,'Assurance data'!A836:D9969,4,FALSE)</f>
        <v>Medsize</v>
      </c>
    </row>
    <row r="837" spans="1:11" x14ac:dyDescent="0.35">
      <c r="A837" s="3" t="s">
        <v>876</v>
      </c>
      <c r="B837" s="3" t="s">
        <v>1116</v>
      </c>
      <c r="C837" s="3" t="s">
        <v>1123</v>
      </c>
      <c r="D837" s="3" t="s">
        <v>1124</v>
      </c>
      <c r="E837">
        <f t="shared" si="78"/>
        <v>200.00000000000003</v>
      </c>
      <c r="F837">
        <f t="shared" si="79"/>
        <v>200</v>
      </c>
      <c r="G837" t="str">
        <f t="shared" si="80"/>
        <v>Normal</v>
      </c>
      <c r="H837" t="str">
        <f t="shared" si="81"/>
        <v>XG44587 - Small</v>
      </c>
      <c r="I837" s="2">
        <f t="shared" ca="1" si="82"/>
        <v>45912</v>
      </c>
      <c r="J837" s="5">
        <f t="shared" ca="1" si="83"/>
        <v>45912.61632951389</v>
      </c>
      <c r="K837" t="str">
        <f>VLOOKUP(A837,'Assurance data'!A837:D9970,4,FALSE)</f>
        <v>Small</v>
      </c>
    </row>
    <row r="838" spans="1:11" x14ac:dyDescent="0.35">
      <c r="A838" s="3" t="s">
        <v>877</v>
      </c>
      <c r="B838" s="3" t="s">
        <v>1116</v>
      </c>
      <c r="C838" s="3" t="s">
        <v>1123</v>
      </c>
      <c r="D838" s="3" t="s">
        <v>1118</v>
      </c>
      <c r="E838">
        <f t="shared" si="78"/>
        <v>240.00000000000003</v>
      </c>
      <c r="F838">
        <f t="shared" si="79"/>
        <v>240</v>
      </c>
      <c r="G838" t="str">
        <f t="shared" si="80"/>
        <v>Normal</v>
      </c>
      <c r="H838" t="str">
        <f t="shared" si="81"/>
        <v>FG91922 - Medsize</v>
      </c>
      <c r="I838" s="2">
        <f t="shared" ca="1" si="82"/>
        <v>45912</v>
      </c>
      <c r="J838" s="5">
        <f t="shared" ca="1" si="83"/>
        <v>45912.61632951389</v>
      </c>
      <c r="K838" t="str">
        <f>VLOOKUP(A838,'Assurance data'!A838:D9971,4,FALSE)</f>
        <v>Medsize</v>
      </c>
    </row>
    <row r="839" spans="1:11" x14ac:dyDescent="0.35">
      <c r="A839" s="3" t="s">
        <v>878</v>
      </c>
      <c r="B839" s="3" t="s">
        <v>1116</v>
      </c>
      <c r="C839" s="3" t="s">
        <v>1123</v>
      </c>
      <c r="D839" s="3" t="s">
        <v>1118</v>
      </c>
      <c r="E839">
        <f t="shared" si="78"/>
        <v>240.00000000000003</v>
      </c>
      <c r="F839">
        <f t="shared" si="79"/>
        <v>240</v>
      </c>
      <c r="G839" t="str">
        <f t="shared" si="80"/>
        <v>Normal</v>
      </c>
      <c r="H839" t="str">
        <f t="shared" si="81"/>
        <v>OM99303 - Medsize</v>
      </c>
      <c r="I839" s="2">
        <f t="shared" ca="1" si="82"/>
        <v>45912</v>
      </c>
      <c r="J839" s="5">
        <f t="shared" ca="1" si="83"/>
        <v>45912.61632951389</v>
      </c>
      <c r="K839" t="str">
        <f>VLOOKUP(A839,'Assurance data'!A839:D9972,4,FALSE)</f>
        <v>Medsize</v>
      </c>
    </row>
    <row r="840" spans="1:11" x14ac:dyDescent="0.35">
      <c r="A840" s="3" t="s">
        <v>879</v>
      </c>
      <c r="B840" s="3" t="s">
        <v>1119</v>
      </c>
      <c r="C840" s="3" t="s">
        <v>1123</v>
      </c>
      <c r="D840" s="3" t="s">
        <v>1118</v>
      </c>
      <c r="E840">
        <f t="shared" si="78"/>
        <v>460.00000000000006</v>
      </c>
      <c r="F840">
        <f t="shared" si="79"/>
        <v>460</v>
      </c>
      <c r="G840" t="str">
        <f t="shared" si="80"/>
        <v>High</v>
      </c>
      <c r="H840" t="str">
        <f t="shared" si="81"/>
        <v>RV67546 - Medsize</v>
      </c>
      <c r="I840" s="2">
        <f t="shared" ca="1" si="82"/>
        <v>45912</v>
      </c>
      <c r="J840" s="5">
        <f t="shared" ca="1" si="83"/>
        <v>45912.61632951389</v>
      </c>
      <c r="K840" t="str">
        <f>VLOOKUP(A840,'Assurance data'!A840:D9973,4,FALSE)</f>
        <v>Medsize</v>
      </c>
    </row>
    <row r="841" spans="1:11" x14ac:dyDescent="0.35">
      <c r="A841" s="3" t="s">
        <v>880</v>
      </c>
      <c r="B841" s="3" t="s">
        <v>1119</v>
      </c>
      <c r="C841" s="3" t="s">
        <v>1123</v>
      </c>
      <c r="D841" s="3" t="s">
        <v>1126</v>
      </c>
      <c r="E841">
        <f t="shared" si="78"/>
        <v>490.00000000000006</v>
      </c>
      <c r="F841">
        <f t="shared" si="79"/>
        <v>490</v>
      </c>
      <c r="G841" t="str">
        <f t="shared" si="80"/>
        <v>High</v>
      </c>
      <c r="H841" t="str">
        <f t="shared" si="81"/>
        <v>UJ79253 - Large</v>
      </c>
      <c r="I841" s="2">
        <f t="shared" ca="1" si="82"/>
        <v>45912</v>
      </c>
      <c r="J841" s="5">
        <f t="shared" ca="1" si="83"/>
        <v>45912.61632951389</v>
      </c>
      <c r="K841" t="str">
        <f>VLOOKUP(A841,'Assurance data'!A841:D9974,4,FALSE)</f>
        <v>Large</v>
      </c>
    </row>
    <row r="842" spans="1:11" x14ac:dyDescent="0.35">
      <c r="A842" s="3" t="s">
        <v>881</v>
      </c>
      <c r="B842" s="3" t="s">
        <v>1119</v>
      </c>
      <c r="C842" s="3" t="s">
        <v>1117</v>
      </c>
      <c r="D842" s="3" t="s">
        <v>1124</v>
      </c>
      <c r="E842">
        <f t="shared" si="78"/>
        <v>400</v>
      </c>
      <c r="F842">
        <f t="shared" si="79"/>
        <v>400</v>
      </c>
      <c r="G842" t="str">
        <f t="shared" si="80"/>
        <v>High</v>
      </c>
      <c r="H842" t="str">
        <f t="shared" si="81"/>
        <v>PN98247 - Small</v>
      </c>
      <c r="I842" s="2">
        <f t="shared" ca="1" si="82"/>
        <v>45912</v>
      </c>
      <c r="J842" s="5">
        <f t="shared" ca="1" si="83"/>
        <v>45912.61632951389</v>
      </c>
      <c r="K842" t="str">
        <f>VLOOKUP(A842,'Assurance data'!A842:D9975,4,FALSE)</f>
        <v>Small</v>
      </c>
    </row>
    <row r="843" spans="1:11" x14ac:dyDescent="0.35">
      <c r="A843" s="3" t="s">
        <v>882</v>
      </c>
      <c r="B843" s="3" t="s">
        <v>1116</v>
      </c>
      <c r="C843" s="3" t="s">
        <v>1121</v>
      </c>
      <c r="D843" s="3" t="s">
        <v>1124</v>
      </c>
      <c r="E843">
        <f t="shared" si="78"/>
        <v>180</v>
      </c>
      <c r="F843">
        <f t="shared" si="79"/>
        <v>180</v>
      </c>
      <c r="G843" t="str">
        <f t="shared" si="80"/>
        <v>Normal</v>
      </c>
      <c r="H843" t="str">
        <f t="shared" si="81"/>
        <v>IB67546 - Small</v>
      </c>
      <c r="I843" s="2">
        <f t="shared" ca="1" si="82"/>
        <v>45912</v>
      </c>
      <c r="J843" s="5">
        <f t="shared" ca="1" si="83"/>
        <v>45912.61632951389</v>
      </c>
      <c r="K843" t="str">
        <f>VLOOKUP(A843,'Assurance data'!A843:D9976,4,FALSE)</f>
        <v>Small</v>
      </c>
    </row>
    <row r="844" spans="1:11" x14ac:dyDescent="0.35">
      <c r="A844" s="3" t="s">
        <v>883</v>
      </c>
      <c r="B844" s="3" t="s">
        <v>1116</v>
      </c>
      <c r="C844" s="3" t="s">
        <v>1121</v>
      </c>
      <c r="D844" s="3" t="s">
        <v>1118</v>
      </c>
      <c r="E844">
        <f t="shared" si="78"/>
        <v>220</v>
      </c>
      <c r="F844">
        <f t="shared" si="79"/>
        <v>220</v>
      </c>
      <c r="G844" t="str">
        <f t="shared" si="80"/>
        <v>Normal</v>
      </c>
      <c r="H844" t="str">
        <f t="shared" si="81"/>
        <v>OE19087 - Medsize</v>
      </c>
      <c r="I844" s="2">
        <f t="shared" ca="1" si="82"/>
        <v>45912</v>
      </c>
      <c r="J844" s="5">
        <f t="shared" ca="1" si="83"/>
        <v>45912.61632951389</v>
      </c>
      <c r="K844" t="str">
        <f>VLOOKUP(A844,'Assurance data'!A844:D9977,4,FALSE)</f>
        <v>Medsize</v>
      </c>
    </row>
    <row r="845" spans="1:11" x14ac:dyDescent="0.35">
      <c r="A845" s="3" t="s">
        <v>884</v>
      </c>
      <c r="B845" s="3" t="s">
        <v>1116</v>
      </c>
      <c r="C845" s="3" t="s">
        <v>1117</v>
      </c>
      <c r="D845" s="3" t="s">
        <v>1126</v>
      </c>
      <c r="E845">
        <f t="shared" si="78"/>
        <v>260</v>
      </c>
      <c r="F845">
        <f t="shared" si="79"/>
        <v>260</v>
      </c>
      <c r="G845" t="str">
        <f t="shared" si="80"/>
        <v>Normal</v>
      </c>
      <c r="H845" t="str">
        <f t="shared" si="81"/>
        <v>CM95716 - Large</v>
      </c>
      <c r="I845" s="2">
        <f t="shared" ca="1" si="82"/>
        <v>45912</v>
      </c>
      <c r="J845" s="5">
        <f t="shared" ca="1" si="83"/>
        <v>45912.61632951389</v>
      </c>
      <c r="K845" t="str">
        <f>VLOOKUP(A845,'Assurance data'!A845:D9978,4,FALSE)</f>
        <v>Large</v>
      </c>
    </row>
    <row r="846" spans="1:11" x14ac:dyDescent="0.35">
      <c r="A846" s="3" t="s">
        <v>885</v>
      </c>
      <c r="B846" s="3" t="s">
        <v>1116</v>
      </c>
      <c r="C846" s="3" t="s">
        <v>1122</v>
      </c>
      <c r="D846" s="3" t="s">
        <v>1118</v>
      </c>
      <c r="E846">
        <f t="shared" si="78"/>
        <v>210</v>
      </c>
      <c r="F846">
        <f t="shared" si="79"/>
        <v>210</v>
      </c>
      <c r="G846" t="str">
        <f t="shared" si="80"/>
        <v>Normal</v>
      </c>
      <c r="H846" t="str">
        <f t="shared" si="81"/>
        <v>MW62634 - Medsize</v>
      </c>
      <c r="I846" s="2">
        <f t="shared" ca="1" si="82"/>
        <v>45912</v>
      </c>
      <c r="J846" s="5">
        <f t="shared" ca="1" si="83"/>
        <v>45912.61632951389</v>
      </c>
      <c r="K846" t="str">
        <f>VLOOKUP(A846,'Assurance data'!A846:D9979,4,FALSE)</f>
        <v>Medsize</v>
      </c>
    </row>
    <row r="847" spans="1:11" x14ac:dyDescent="0.35">
      <c r="A847" s="3" t="s">
        <v>886</v>
      </c>
      <c r="B847" s="3" t="s">
        <v>1116</v>
      </c>
      <c r="C847" s="3" t="s">
        <v>1121</v>
      </c>
      <c r="D847" s="3" t="s">
        <v>1124</v>
      </c>
      <c r="E847">
        <f t="shared" si="78"/>
        <v>180</v>
      </c>
      <c r="F847">
        <f t="shared" si="79"/>
        <v>180</v>
      </c>
      <c r="G847" t="str">
        <f t="shared" si="80"/>
        <v>Normal</v>
      </c>
      <c r="H847" t="str">
        <f t="shared" si="81"/>
        <v>QW67581 - Small</v>
      </c>
      <c r="I847" s="2">
        <f t="shared" ca="1" si="82"/>
        <v>45912</v>
      </c>
      <c r="J847" s="5">
        <f t="shared" ca="1" si="83"/>
        <v>45912.61632951389</v>
      </c>
      <c r="K847" t="str">
        <f>VLOOKUP(A847,'Assurance data'!A847:D9980,4,FALSE)</f>
        <v>Small</v>
      </c>
    </row>
    <row r="848" spans="1:11" x14ac:dyDescent="0.35">
      <c r="A848" s="3" t="s">
        <v>887</v>
      </c>
      <c r="B848" s="3" t="s">
        <v>1116</v>
      </c>
      <c r="C848" s="3" t="s">
        <v>1122</v>
      </c>
      <c r="D848" s="3" t="s">
        <v>1124</v>
      </c>
      <c r="E848">
        <f t="shared" si="78"/>
        <v>170</v>
      </c>
      <c r="F848">
        <f t="shared" si="79"/>
        <v>170</v>
      </c>
      <c r="G848" t="str">
        <f t="shared" si="80"/>
        <v>Normal</v>
      </c>
      <c r="H848" t="str">
        <f t="shared" si="81"/>
        <v>SN16059 - Small</v>
      </c>
      <c r="I848" s="2">
        <f t="shared" ca="1" si="82"/>
        <v>45912</v>
      </c>
      <c r="J848" s="5">
        <f t="shared" ca="1" si="83"/>
        <v>45912.61632951389</v>
      </c>
      <c r="K848" t="str">
        <f>VLOOKUP(A848,'Assurance data'!A848:D9981,4,FALSE)</f>
        <v>Small</v>
      </c>
    </row>
    <row r="849" spans="1:11" x14ac:dyDescent="0.35">
      <c r="A849" s="3" t="s">
        <v>888</v>
      </c>
      <c r="B849" s="3" t="s">
        <v>1116</v>
      </c>
      <c r="C849" s="3" t="s">
        <v>1117</v>
      </c>
      <c r="D849" s="3" t="s">
        <v>1118</v>
      </c>
      <c r="E849">
        <f t="shared" si="78"/>
        <v>230</v>
      </c>
      <c r="F849">
        <f t="shared" si="79"/>
        <v>230</v>
      </c>
      <c r="G849" t="str">
        <f t="shared" si="80"/>
        <v>Normal</v>
      </c>
      <c r="H849" t="str">
        <f t="shared" si="81"/>
        <v>OE51254 - Medsize</v>
      </c>
      <c r="I849" s="2">
        <f t="shared" ca="1" si="82"/>
        <v>45912</v>
      </c>
      <c r="J849" s="5">
        <f t="shared" ca="1" si="83"/>
        <v>45912.61632951389</v>
      </c>
      <c r="K849" t="str">
        <f>VLOOKUP(A849,'Assurance data'!A849:D9982,4,FALSE)</f>
        <v>Medsize</v>
      </c>
    </row>
    <row r="850" spans="1:11" x14ac:dyDescent="0.35">
      <c r="A850" s="3" t="s">
        <v>889</v>
      </c>
      <c r="B850" s="3" t="s">
        <v>1116</v>
      </c>
      <c r="C850" s="3" t="s">
        <v>1122</v>
      </c>
      <c r="D850" s="3" t="s">
        <v>1118</v>
      </c>
      <c r="E850">
        <f t="shared" si="78"/>
        <v>210</v>
      </c>
      <c r="F850">
        <f t="shared" si="79"/>
        <v>210</v>
      </c>
      <c r="G850" t="str">
        <f t="shared" si="80"/>
        <v>Normal</v>
      </c>
      <c r="H850" t="str">
        <f t="shared" si="81"/>
        <v>RM42344 - Medsize</v>
      </c>
      <c r="I850" s="2">
        <f t="shared" ca="1" si="82"/>
        <v>45912</v>
      </c>
      <c r="J850" s="5">
        <f t="shared" ca="1" si="83"/>
        <v>45912.61632951389</v>
      </c>
      <c r="K850" t="str">
        <f>VLOOKUP(A850,'Assurance data'!A850:D9983,4,FALSE)</f>
        <v>Medsize</v>
      </c>
    </row>
    <row r="851" spans="1:11" x14ac:dyDescent="0.35">
      <c r="A851" s="3" t="s">
        <v>890</v>
      </c>
      <c r="B851" s="3" t="s">
        <v>1116</v>
      </c>
      <c r="C851" s="3" t="s">
        <v>1123</v>
      </c>
      <c r="D851" s="3" t="s">
        <v>1124</v>
      </c>
      <c r="E851">
        <f t="shared" si="78"/>
        <v>200.00000000000003</v>
      </c>
      <c r="F851">
        <f t="shared" si="79"/>
        <v>200</v>
      </c>
      <c r="G851" t="str">
        <f t="shared" si="80"/>
        <v>Normal</v>
      </c>
      <c r="H851" t="str">
        <f t="shared" si="81"/>
        <v>GB35238 - Small</v>
      </c>
      <c r="I851" s="2">
        <f t="shared" ca="1" si="82"/>
        <v>45912</v>
      </c>
      <c r="J851" s="5">
        <f t="shared" ca="1" si="83"/>
        <v>45912.61632951389</v>
      </c>
      <c r="K851" t="str">
        <f>VLOOKUP(A851,'Assurance data'!A851:D9984,4,FALSE)</f>
        <v>Small</v>
      </c>
    </row>
    <row r="852" spans="1:11" x14ac:dyDescent="0.35">
      <c r="A852" s="3" t="s">
        <v>891</v>
      </c>
      <c r="B852" s="3" t="s">
        <v>1119</v>
      </c>
      <c r="C852" s="3" t="s">
        <v>1121</v>
      </c>
      <c r="D852" s="3" t="s">
        <v>1118</v>
      </c>
      <c r="E852">
        <f t="shared" si="78"/>
        <v>420</v>
      </c>
      <c r="F852">
        <f t="shared" si="79"/>
        <v>420</v>
      </c>
      <c r="G852" t="str">
        <f t="shared" si="80"/>
        <v>High</v>
      </c>
      <c r="H852" t="str">
        <f t="shared" si="81"/>
        <v>ML82674 - Medsize</v>
      </c>
      <c r="I852" s="2">
        <f t="shared" ca="1" si="82"/>
        <v>45912</v>
      </c>
      <c r="J852" s="5">
        <f t="shared" ca="1" si="83"/>
        <v>45912.61632951389</v>
      </c>
      <c r="K852" t="str">
        <f>VLOOKUP(A852,'Assurance data'!A852:D9985,4,FALSE)</f>
        <v>Medsize</v>
      </c>
    </row>
    <row r="853" spans="1:11" x14ac:dyDescent="0.35">
      <c r="A853" s="3" t="s">
        <v>892</v>
      </c>
      <c r="B853" s="3" t="s">
        <v>1119</v>
      </c>
      <c r="C853" s="3" t="s">
        <v>1117</v>
      </c>
      <c r="D853" s="3" t="s">
        <v>1118</v>
      </c>
      <c r="E853">
        <f t="shared" si="78"/>
        <v>440</v>
      </c>
      <c r="F853">
        <f t="shared" si="79"/>
        <v>440</v>
      </c>
      <c r="G853" t="str">
        <f t="shared" si="80"/>
        <v>High</v>
      </c>
      <c r="H853" t="str">
        <f t="shared" si="81"/>
        <v>EI85244 - Medsize</v>
      </c>
      <c r="I853" s="2">
        <f t="shared" ca="1" si="82"/>
        <v>45912</v>
      </c>
      <c r="J853" s="5">
        <f t="shared" ca="1" si="83"/>
        <v>45912.61632951389</v>
      </c>
      <c r="K853" t="str">
        <f>VLOOKUP(A853,'Assurance data'!A853:D9986,4,FALSE)</f>
        <v>Medsize</v>
      </c>
    </row>
    <row r="854" spans="1:11" x14ac:dyDescent="0.35">
      <c r="A854" s="3" t="s">
        <v>893</v>
      </c>
      <c r="B854" s="3" t="s">
        <v>1119</v>
      </c>
      <c r="C854" s="3" t="s">
        <v>1123</v>
      </c>
      <c r="D854" s="3" t="s">
        <v>1126</v>
      </c>
      <c r="E854">
        <f t="shared" si="78"/>
        <v>490.00000000000006</v>
      </c>
      <c r="F854">
        <f t="shared" si="79"/>
        <v>490</v>
      </c>
      <c r="G854" t="str">
        <f t="shared" si="80"/>
        <v>High</v>
      </c>
      <c r="H854" t="str">
        <f t="shared" si="81"/>
        <v>DE28132 - Large</v>
      </c>
      <c r="I854" s="2">
        <f t="shared" ca="1" si="82"/>
        <v>45912</v>
      </c>
      <c r="J854" s="5">
        <f t="shared" ca="1" si="83"/>
        <v>45912.61632951389</v>
      </c>
      <c r="K854" t="str">
        <f>VLOOKUP(A854,'Assurance data'!A854:D9987,4,FALSE)</f>
        <v>Large</v>
      </c>
    </row>
    <row r="855" spans="1:11" x14ac:dyDescent="0.35">
      <c r="A855" s="3" t="s">
        <v>894</v>
      </c>
      <c r="B855" s="3" t="s">
        <v>1116</v>
      </c>
      <c r="C855" s="3" t="s">
        <v>1122</v>
      </c>
      <c r="D855" s="3" t="s">
        <v>1118</v>
      </c>
      <c r="E855">
        <f t="shared" si="78"/>
        <v>210</v>
      </c>
      <c r="F855">
        <f t="shared" si="79"/>
        <v>210</v>
      </c>
      <c r="G855" t="str">
        <f t="shared" si="80"/>
        <v>Normal</v>
      </c>
      <c r="H855" t="str">
        <f t="shared" si="81"/>
        <v>TV25678 - Medsize</v>
      </c>
      <c r="I855" s="2">
        <f t="shared" ca="1" si="82"/>
        <v>45912</v>
      </c>
      <c r="J855" s="5">
        <f t="shared" ca="1" si="83"/>
        <v>45912.61632951389</v>
      </c>
      <c r="K855" t="str">
        <f>VLOOKUP(A855,'Assurance data'!A855:D9988,4,FALSE)</f>
        <v>Medsize</v>
      </c>
    </row>
    <row r="856" spans="1:11" x14ac:dyDescent="0.35">
      <c r="A856" s="3" t="s">
        <v>895</v>
      </c>
      <c r="B856" s="3" t="s">
        <v>1119</v>
      </c>
      <c r="C856" s="3" t="s">
        <v>1123</v>
      </c>
      <c r="D856" s="3" t="s">
        <v>1118</v>
      </c>
      <c r="E856">
        <f t="shared" si="78"/>
        <v>460.00000000000006</v>
      </c>
      <c r="F856">
        <f t="shared" si="79"/>
        <v>460</v>
      </c>
      <c r="G856" t="str">
        <f t="shared" si="80"/>
        <v>High</v>
      </c>
      <c r="H856" t="str">
        <f t="shared" si="81"/>
        <v>TY26512 - Medsize</v>
      </c>
      <c r="I856" s="2">
        <f t="shared" ca="1" si="82"/>
        <v>45912</v>
      </c>
      <c r="J856" s="5">
        <f t="shared" ca="1" si="83"/>
        <v>45912.61632951389</v>
      </c>
      <c r="K856" t="str">
        <f>VLOOKUP(A856,'Assurance data'!A856:D9989,4,FALSE)</f>
        <v>Medsize</v>
      </c>
    </row>
    <row r="857" spans="1:11" x14ac:dyDescent="0.35">
      <c r="A857" s="3" t="s">
        <v>896</v>
      </c>
      <c r="B857" s="3" t="s">
        <v>1116</v>
      </c>
      <c r="C857" s="3" t="s">
        <v>1123</v>
      </c>
      <c r="D857" s="3" t="s">
        <v>1118</v>
      </c>
      <c r="E857">
        <f t="shared" si="78"/>
        <v>240.00000000000003</v>
      </c>
      <c r="F857">
        <f t="shared" si="79"/>
        <v>240</v>
      </c>
      <c r="G857" t="str">
        <f t="shared" si="80"/>
        <v>Normal</v>
      </c>
      <c r="H857" t="str">
        <f t="shared" si="81"/>
        <v>OB69153 - Medsize</v>
      </c>
      <c r="I857" s="2">
        <f t="shared" ca="1" si="82"/>
        <v>45912</v>
      </c>
      <c r="J857" s="5">
        <f t="shared" ca="1" si="83"/>
        <v>45912.61632951389</v>
      </c>
      <c r="K857" t="str">
        <f>VLOOKUP(A857,'Assurance data'!A857:D9990,4,FALSE)</f>
        <v>Medsize</v>
      </c>
    </row>
    <row r="858" spans="1:11" x14ac:dyDescent="0.35">
      <c r="A858" s="3" t="s">
        <v>1171</v>
      </c>
      <c r="B858" s="3" t="s">
        <v>1119</v>
      </c>
      <c r="C858" s="3" t="s">
        <v>1117</v>
      </c>
      <c r="D858" s="3" t="s">
        <v>1118</v>
      </c>
      <c r="E858">
        <f t="shared" si="78"/>
        <v>440</v>
      </c>
      <c r="F858">
        <f t="shared" si="79"/>
        <v>440</v>
      </c>
      <c r="G858" t="str">
        <f t="shared" si="80"/>
        <v>High</v>
      </c>
      <c r="H858" t="str">
        <f t="shared" si="81"/>
        <v>AB31813 - Medsize</v>
      </c>
      <c r="I858" s="2">
        <f t="shared" ca="1" si="82"/>
        <v>45912</v>
      </c>
      <c r="J858" s="5">
        <f t="shared" ca="1" si="83"/>
        <v>45912.61632951389</v>
      </c>
      <c r="K858" t="str">
        <f>VLOOKUP(A858,'Assurance data'!A858:D9991,4,FALSE)</f>
        <v>Medsize</v>
      </c>
    </row>
    <row r="859" spans="1:11" x14ac:dyDescent="0.35">
      <c r="A859" s="3" t="s">
        <v>898</v>
      </c>
      <c r="B859" s="3" t="s">
        <v>1119</v>
      </c>
      <c r="C859" s="3" t="s">
        <v>1123</v>
      </c>
      <c r="D859" s="3" t="s">
        <v>1118</v>
      </c>
      <c r="E859">
        <f t="shared" si="78"/>
        <v>460.00000000000006</v>
      </c>
      <c r="F859">
        <f t="shared" si="79"/>
        <v>460</v>
      </c>
      <c r="G859" t="str">
        <f t="shared" si="80"/>
        <v>High</v>
      </c>
      <c r="H859" t="str">
        <f t="shared" si="81"/>
        <v>XN41715 - Medsize</v>
      </c>
      <c r="I859" s="2">
        <f t="shared" ca="1" si="82"/>
        <v>45912</v>
      </c>
      <c r="J859" s="5">
        <f t="shared" ca="1" si="83"/>
        <v>45912.61632951389</v>
      </c>
      <c r="K859" t="str">
        <f>VLOOKUP(A859,'Assurance data'!A859:D9992,4,FALSE)</f>
        <v>Medsize</v>
      </c>
    </row>
    <row r="860" spans="1:11" x14ac:dyDescent="0.35">
      <c r="A860" s="3" t="s">
        <v>899</v>
      </c>
      <c r="B860" s="3" t="s">
        <v>1116</v>
      </c>
      <c r="C860" s="3" t="s">
        <v>1117</v>
      </c>
      <c r="D860" s="3" t="s">
        <v>1118</v>
      </c>
      <c r="E860">
        <f t="shared" si="78"/>
        <v>230</v>
      </c>
      <c r="F860">
        <f t="shared" si="79"/>
        <v>230</v>
      </c>
      <c r="G860" t="str">
        <f t="shared" si="80"/>
        <v>Normal</v>
      </c>
      <c r="H860" t="str">
        <f t="shared" si="81"/>
        <v>QR15857 - Medsize</v>
      </c>
      <c r="I860" s="2">
        <f t="shared" ca="1" si="82"/>
        <v>45912</v>
      </c>
      <c r="J860" s="5">
        <f t="shared" ca="1" si="83"/>
        <v>45912.61632951389</v>
      </c>
      <c r="K860" t="str">
        <f>VLOOKUP(A860,'Assurance data'!A860:D9993,4,FALSE)</f>
        <v>Medsize</v>
      </c>
    </row>
    <row r="861" spans="1:11" x14ac:dyDescent="0.35">
      <c r="A861" s="3" t="s">
        <v>900</v>
      </c>
      <c r="B861" s="3" t="s">
        <v>1116</v>
      </c>
      <c r="C861" s="3" t="s">
        <v>1117</v>
      </c>
      <c r="D861" s="3" t="s">
        <v>1118</v>
      </c>
      <c r="E861">
        <f t="shared" si="78"/>
        <v>230</v>
      </c>
      <c r="F861">
        <f t="shared" si="79"/>
        <v>230</v>
      </c>
      <c r="G861" t="str">
        <f t="shared" si="80"/>
        <v>Normal</v>
      </c>
      <c r="H861" t="str">
        <f t="shared" si="81"/>
        <v>FL69363 - Medsize</v>
      </c>
      <c r="I861" s="2">
        <f t="shared" ca="1" si="82"/>
        <v>45912</v>
      </c>
      <c r="J861" s="5">
        <f t="shared" ca="1" si="83"/>
        <v>45912.61632951389</v>
      </c>
      <c r="K861" t="str">
        <f>VLOOKUP(A861,'Assurance data'!A861:D9994,4,FALSE)</f>
        <v>Medsize</v>
      </c>
    </row>
    <row r="862" spans="1:11" x14ac:dyDescent="0.35">
      <c r="A862" s="3" t="s">
        <v>901</v>
      </c>
      <c r="B862" s="3" t="s">
        <v>1119</v>
      </c>
      <c r="C862" s="3" t="s">
        <v>1121</v>
      </c>
      <c r="D862" s="3" t="s">
        <v>1118</v>
      </c>
      <c r="E862">
        <f t="shared" si="78"/>
        <v>420</v>
      </c>
      <c r="F862">
        <f t="shared" si="79"/>
        <v>420</v>
      </c>
      <c r="G862" t="str">
        <f t="shared" si="80"/>
        <v>High</v>
      </c>
      <c r="H862" t="str">
        <f t="shared" si="81"/>
        <v>IS30295 - Medsize</v>
      </c>
      <c r="I862" s="2">
        <f t="shared" ca="1" si="82"/>
        <v>45912</v>
      </c>
      <c r="J862" s="5">
        <f t="shared" ca="1" si="83"/>
        <v>45912.61632951389</v>
      </c>
      <c r="K862" t="str">
        <f>VLOOKUP(A862,'Assurance data'!A862:D9995,4,FALSE)</f>
        <v>Medsize</v>
      </c>
    </row>
    <row r="863" spans="1:11" x14ac:dyDescent="0.35">
      <c r="A863" s="3" t="s">
        <v>695</v>
      </c>
      <c r="B863" s="3" t="s">
        <v>1116</v>
      </c>
      <c r="C863" s="3" t="s">
        <v>1123</v>
      </c>
      <c r="D863" s="3" t="s">
        <v>1118</v>
      </c>
      <c r="E863">
        <f t="shared" si="78"/>
        <v>240.00000000000003</v>
      </c>
      <c r="F863">
        <f t="shared" si="79"/>
        <v>240</v>
      </c>
      <c r="G863" t="str">
        <f t="shared" si="80"/>
        <v>Normal</v>
      </c>
      <c r="H863" t="str">
        <f t="shared" si="81"/>
        <v>GR62267 - Medsize</v>
      </c>
      <c r="I863" s="2">
        <f t="shared" ca="1" si="82"/>
        <v>45912</v>
      </c>
      <c r="J863" s="5">
        <f t="shared" ca="1" si="83"/>
        <v>45912.61632951389</v>
      </c>
      <c r="K863" t="str">
        <f>VLOOKUP(A863,'Assurance data'!A863:D9996,4,FALSE)</f>
        <v>Medsize</v>
      </c>
    </row>
    <row r="864" spans="1:11" x14ac:dyDescent="0.35">
      <c r="A864" s="3" t="s">
        <v>903</v>
      </c>
      <c r="B864" s="3" t="s">
        <v>1119</v>
      </c>
      <c r="C864" s="3" t="s">
        <v>1123</v>
      </c>
      <c r="D864" s="3" t="s">
        <v>1126</v>
      </c>
      <c r="E864">
        <f t="shared" si="78"/>
        <v>490.00000000000006</v>
      </c>
      <c r="F864">
        <f t="shared" si="79"/>
        <v>490</v>
      </c>
      <c r="G864" t="str">
        <f t="shared" si="80"/>
        <v>High</v>
      </c>
      <c r="H864" t="str">
        <f t="shared" si="81"/>
        <v>NL59519 - Large</v>
      </c>
      <c r="I864" s="2">
        <f t="shared" ca="1" si="82"/>
        <v>45912</v>
      </c>
      <c r="J864" s="5">
        <f t="shared" ca="1" si="83"/>
        <v>45912.61632951389</v>
      </c>
      <c r="K864" t="str">
        <f>VLOOKUP(A864,'Assurance data'!A864:D9997,4,FALSE)</f>
        <v>Large</v>
      </c>
    </row>
    <row r="865" spans="1:11" x14ac:dyDescent="0.35">
      <c r="A865" s="3" t="s">
        <v>904</v>
      </c>
      <c r="B865" s="3" t="s">
        <v>1116</v>
      </c>
      <c r="C865" s="3" t="s">
        <v>1117</v>
      </c>
      <c r="D865" s="3" t="s">
        <v>1118</v>
      </c>
      <c r="E865">
        <f t="shared" si="78"/>
        <v>230</v>
      </c>
      <c r="F865">
        <f t="shared" si="79"/>
        <v>230</v>
      </c>
      <c r="G865" t="str">
        <f t="shared" si="80"/>
        <v>Normal</v>
      </c>
      <c r="H865" t="str">
        <f t="shared" si="81"/>
        <v>ZU93025 - Medsize</v>
      </c>
      <c r="I865" s="2">
        <f t="shared" ca="1" si="82"/>
        <v>45912</v>
      </c>
      <c r="J865" s="5">
        <f t="shared" ca="1" si="83"/>
        <v>45912.61632951389</v>
      </c>
      <c r="K865" t="str">
        <f>VLOOKUP(A865,'Assurance data'!A865:D9998,4,FALSE)</f>
        <v>Medsize</v>
      </c>
    </row>
    <row r="866" spans="1:11" x14ac:dyDescent="0.35">
      <c r="A866" s="3" t="s">
        <v>905</v>
      </c>
      <c r="B866" s="3" t="s">
        <v>1116</v>
      </c>
      <c r="C866" s="3" t="s">
        <v>1122</v>
      </c>
      <c r="D866" s="3" t="s">
        <v>1118</v>
      </c>
      <c r="E866">
        <f t="shared" si="78"/>
        <v>210</v>
      </c>
      <c r="F866">
        <f t="shared" si="79"/>
        <v>210</v>
      </c>
      <c r="G866" t="str">
        <f t="shared" si="80"/>
        <v>Normal</v>
      </c>
      <c r="H866" t="str">
        <f t="shared" si="81"/>
        <v>DK94262 - Medsize</v>
      </c>
      <c r="I866" s="2">
        <f t="shared" ca="1" si="82"/>
        <v>45912</v>
      </c>
      <c r="J866" s="5">
        <f t="shared" ca="1" si="83"/>
        <v>45912.61632951389</v>
      </c>
      <c r="K866" t="str">
        <f>VLOOKUP(A866,'Assurance data'!A866:D9999,4,FALSE)</f>
        <v>Medsize</v>
      </c>
    </row>
    <row r="867" spans="1:11" x14ac:dyDescent="0.35">
      <c r="A867" s="3" t="s">
        <v>906</v>
      </c>
      <c r="B867" s="3" t="s">
        <v>1116</v>
      </c>
      <c r="C867" s="3" t="s">
        <v>1122</v>
      </c>
      <c r="D867" s="3" t="s">
        <v>1118</v>
      </c>
      <c r="E867">
        <f t="shared" si="78"/>
        <v>210</v>
      </c>
      <c r="F867">
        <f t="shared" si="79"/>
        <v>210</v>
      </c>
      <c r="G867" t="str">
        <f t="shared" si="80"/>
        <v>Normal</v>
      </c>
      <c r="H867" t="str">
        <f t="shared" si="81"/>
        <v>UQ30615 - Medsize</v>
      </c>
      <c r="I867" s="2">
        <f t="shared" ca="1" si="82"/>
        <v>45912</v>
      </c>
      <c r="J867" s="5">
        <f t="shared" ca="1" si="83"/>
        <v>45912.61632951389</v>
      </c>
      <c r="K867" t="str">
        <f>VLOOKUP(A867,'Assurance data'!A867:D10000,4,FALSE)</f>
        <v>Medsize</v>
      </c>
    </row>
    <row r="868" spans="1:11" x14ac:dyDescent="0.35">
      <c r="A868" s="3" t="s">
        <v>907</v>
      </c>
      <c r="B868" s="3" t="s">
        <v>1119</v>
      </c>
      <c r="C868" s="3" t="s">
        <v>1122</v>
      </c>
      <c r="D868" s="3" t="s">
        <v>1118</v>
      </c>
      <c r="E868">
        <f t="shared" si="78"/>
        <v>400</v>
      </c>
      <c r="F868">
        <f t="shared" si="79"/>
        <v>400</v>
      </c>
      <c r="G868" t="str">
        <f t="shared" si="80"/>
        <v>High</v>
      </c>
      <c r="H868" t="str">
        <f t="shared" si="81"/>
        <v>OR40060 - Medsize</v>
      </c>
      <c r="I868" s="2">
        <f t="shared" ca="1" si="82"/>
        <v>45912</v>
      </c>
      <c r="J868" s="5">
        <f t="shared" ca="1" si="83"/>
        <v>45912.61632951389</v>
      </c>
      <c r="K868" t="str">
        <f>VLOOKUP(A868,'Assurance data'!A868:D10001,4,FALSE)</f>
        <v>Medsize</v>
      </c>
    </row>
    <row r="869" spans="1:11" x14ac:dyDescent="0.35">
      <c r="A869" s="3" t="s">
        <v>908</v>
      </c>
      <c r="B869" s="3" t="s">
        <v>1119</v>
      </c>
      <c r="C869" s="3" t="s">
        <v>1122</v>
      </c>
      <c r="D869" s="3" t="s">
        <v>1118</v>
      </c>
      <c r="E869">
        <f t="shared" si="78"/>
        <v>400</v>
      </c>
      <c r="F869">
        <f t="shared" si="79"/>
        <v>400</v>
      </c>
      <c r="G869" t="str">
        <f t="shared" si="80"/>
        <v>High</v>
      </c>
      <c r="H869" t="str">
        <f t="shared" si="81"/>
        <v>DK32872 - Medsize</v>
      </c>
      <c r="I869" s="2">
        <f t="shared" ca="1" si="82"/>
        <v>45912</v>
      </c>
      <c r="J869" s="5">
        <f t="shared" ca="1" si="83"/>
        <v>45912.61632951389</v>
      </c>
      <c r="K869" t="str">
        <f>VLOOKUP(A869,'Assurance data'!A869:D10002,4,FALSE)</f>
        <v>Medsize</v>
      </c>
    </row>
    <row r="870" spans="1:11" x14ac:dyDescent="0.35">
      <c r="A870" s="3" t="s">
        <v>909</v>
      </c>
      <c r="B870" s="3" t="s">
        <v>1119</v>
      </c>
      <c r="C870" s="3" t="s">
        <v>1117</v>
      </c>
      <c r="D870" s="3" t="s">
        <v>1118</v>
      </c>
      <c r="E870">
        <f t="shared" si="78"/>
        <v>440</v>
      </c>
      <c r="F870">
        <f t="shared" si="79"/>
        <v>440</v>
      </c>
      <c r="G870" t="str">
        <f t="shared" si="80"/>
        <v>High</v>
      </c>
      <c r="H870" t="str">
        <f t="shared" si="81"/>
        <v>FA46418 - Medsize</v>
      </c>
      <c r="I870" s="2">
        <f t="shared" ca="1" si="82"/>
        <v>45912</v>
      </c>
      <c r="J870" s="5">
        <f t="shared" ca="1" si="83"/>
        <v>45912.61632951389</v>
      </c>
      <c r="K870" t="str">
        <f>VLOOKUP(A870,'Assurance data'!A870:D10003,4,FALSE)</f>
        <v>Medsize</v>
      </c>
    </row>
    <row r="871" spans="1:11" x14ac:dyDescent="0.35">
      <c r="A871" s="3" t="s">
        <v>1172</v>
      </c>
      <c r="B871" s="3" t="s">
        <v>1116</v>
      </c>
      <c r="C871" s="3" t="s">
        <v>1117</v>
      </c>
      <c r="D871" s="3" t="s">
        <v>1126</v>
      </c>
      <c r="E871">
        <f t="shared" si="78"/>
        <v>260</v>
      </c>
      <c r="F871">
        <f t="shared" si="79"/>
        <v>260</v>
      </c>
      <c r="G871" t="str">
        <f t="shared" si="80"/>
        <v>Normal</v>
      </c>
      <c r="H871" t="str">
        <f t="shared" si="81"/>
        <v>ST96866 - Large</v>
      </c>
      <c r="I871" s="2">
        <f t="shared" ca="1" si="82"/>
        <v>45912</v>
      </c>
      <c r="J871" s="5">
        <f t="shared" ca="1" si="83"/>
        <v>45912.61632951389</v>
      </c>
      <c r="K871" t="str">
        <f>VLOOKUP(A871,'Assurance data'!A871:D10004,4,FALSE)</f>
        <v>Large</v>
      </c>
    </row>
    <row r="872" spans="1:11" x14ac:dyDescent="0.35">
      <c r="A872" s="3" t="s">
        <v>911</v>
      </c>
      <c r="B872" s="3" t="s">
        <v>1116</v>
      </c>
      <c r="C872" s="3" t="s">
        <v>1122</v>
      </c>
      <c r="D872" s="3" t="s">
        <v>1124</v>
      </c>
      <c r="E872">
        <f t="shared" si="78"/>
        <v>170</v>
      </c>
      <c r="F872">
        <f t="shared" si="79"/>
        <v>170</v>
      </c>
      <c r="G872" t="str">
        <f t="shared" si="80"/>
        <v>Normal</v>
      </c>
      <c r="H872" t="str">
        <f t="shared" si="81"/>
        <v>KI75855 - Small</v>
      </c>
      <c r="I872" s="2">
        <f t="shared" ca="1" si="82"/>
        <v>45912</v>
      </c>
      <c r="J872" s="5">
        <f t="shared" ca="1" si="83"/>
        <v>45912.61632951389</v>
      </c>
      <c r="K872" t="str">
        <f>VLOOKUP(A872,'Assurance data'!A872:D10005,4,FALSE)</f>
        <v>Small</v>
      </c>
    </row>
    <row r="873" spans="1:11" x14ac:dyDescent="0.35">
      <c r="A873" s="3" t="s">
        <v>912</v>
      </c>
      <c r="B873" s="3" t="s">
        <v>1116</v>
      </c>
      <c r="C873" s="3" t="s">
        <v>1117</v>
      </c>
      <c r="D873" s="3" t="s">
        <v>1124</v>
      </c>
      <c r="E873">
        <f t="shared" si="78"/>
        <v>190</v>
      </c>
      <c r="F873">
        <f t="shared" si="79"/>
        <v>190</v>
      </c>
      <c r="G873" t="str">
        <f t="shared" si="80"/>
        <v>Normal</v>
      </c>
      <c r="H873" t="str">
        <f t="shared" si="81"/>
        <v>ND41876 - Small</v>
      </c>
      <c r="I873" s="2">
        <f t="shared" ca="1" si="82"/>
        <v>45912</v>
      </c>
      <c r="J873" s="5">
        <f t="shared" ca="1" si="83"/>
        <v>45912.61632951389</v>
      </c>
      <c r="K873" t="str">
        <f>VLOOKUP(A873,'Assurance data'!A873:D10006,4,FALSE)</f>
        <v>Small</v>
      </c>
    </row>
    <row r="874" spans="1:11" x14ac:dyDescent="0.35">
      <c r="A874" s="3" t="s">
        <v>913</v>
      </c>
      <c r="B874" s="3" t="s">
        <v>1116</v>
      </c>
      <c r="C874" s="3" t="s">
        <v>1121</v>
      </c>
      <c r="D874" s="3" t="s">
        <v>1118</v>
      </c>
      <c r="E874">
        <f t="shared" si="78"/>
        <v>220</v>
      </c>
      <c r="F874">
        <f t="shared" si="79"/>
        <v>220</v>
      </c>
      <c r="G874" t="str">
        <f t="shared" si="80"/>
        <v>Normal</v>
      </c>
      <c r="H874" t="str">
        <f t="shared" si="81"/>
        <v>PN21042 - Medsize</v>
      </c>
      <c r="I874" s="2">
        <f t="shared" ca="1" si="82"/>
        <v>45912</v>
      </c>
      <c r="J874" s="5">
        <f t="shared" ca="1" si="83"/>
        <v>45912.61632951389</v>
      </c>
      <c r="K874" t="str">
        <f>VLOOKUP(A874,'Assurance data'!A874:D10007,4,FALSE)</f>
        <v>Medsize</v>
      </c>
    </row>
    <row r="875" spans="1:11" x14ac:dyDescent="0.35">
      <c r="A875" s="3" t="s">
        <v>181</v>
      </c>
      <c r="B875" s="3" t="s">
        <v>1116</v>
      </c>
      <c r="C875" s="3" t="s">
        <v>1121</v>
      </c>
      <c r="D875" s="3" t="s">
        <v>1118</v>
      </c>
      <c r="E875">
        <f t="shared" si="78"/>
        <v>220</v>
      </c>
      <c r="F875">
        <f t="shared" si="79"/>
        <v>220</v>
      </c>
      <c r="G875" t="str">
        <f t="shared" si="80"/>
        <v>Normal</v>
      </c>
      <c r="H875" t="str">
        <f t="shared" si="81"/>
        <v>FF22360 - Medsize</v>
      </c>
      <c r="I875" s="2">
        <f t="shared" ca="1" si="82"/>
        <v>45912</v>
      </c>
      <c r="J875" s="5">
        <f t="shared" ca="1" si="83"/>
        <v>45912.61632951389</v>
      </c>
      <c r="K875" t="str">
        <f>VLOOKUP(A875,'Assurance data'!A875:D10008,4,FALSE)</f>
        <v>Medsize</v>
      </c>
    </row>
    <row r="876" spans="1:11" x14ac:dyDescent="0.35">
      <c r="A876" s="3" t="s">
        <v>915</v>
      </c>
      <c r="B876" s="3" t="s">
        <v>1116</v>
      </c>
      <c r="C876" s="3" t="s">
        <v>1123</v>
      </c>
      <c r="D876" s="3" t="s">
        <v>1118</v>
      </c>
      <c r="E876">
        <f t="shared" si="78"/>
        <v>240.00000000000003</v>
      </c>
      <c r="F876">
        <f t="shared" si="79"/>
        <v>240</v>
      </c>
      <c r="G876" t="str">
        <f t="shared" si="80"/>
        <v>Normal</v>
      </c>
      <c r="H876" t="str">
        <f t="shared" si="81"/>
        <v>AL46984 - Medsize</v>
      </c>
      <c r="I876" s="2">
        <f t="shared" ca="1" si="82"/>
        <v>45912</v>
      </c>
      <c r="J876" s="5">
        <f t="shared" ca="1" si="83"/>
        <v>45912.61632951389</v>
      </c>
      <c r="K876" t="str">
        <f>VLOOKUP(A876,'Assurance data'!A876:D10009,4,FALSE)</f>
        <v>Medsize</v>
      </c>
    </row>
    <row r="877" spans="1:11" x14ac:dyDescent="0.35">
      <c r="A877" s="3" t="s">
        <v>916</v>
      </c>
      <c r="B877" s="3" t="s">
        <v>1119</v>
      </c>
      <c r="C877" s="3" t="s">
        <v>1122</v>
      </c>
      <c r="D877" s="3" t="s">
        <v>1118</v>
      </c>
      <c r="E877">
        <f t="shared" si="78"/>
        <v>400</v>
      </c>
      <c r="F877">
        <f t="shared" si="79"/>
        <v>400</v>
      </c>
      <c r="G877" t="str">
        <f t="shared" si="80"/>
        <v>High</v>
      </c>
      <c r="H877" t="str">
        <f t="shared" si="81"/>
        <v>JP58047 - Medsize</v>
      </c>
      <c r="I877" s="2">
        <f t="shared" ca="1" si="82"/>
        <v>45912</v>
      </c>
      <c r="J877" s="5">
        <f t="shared" ca="1" si="83"/>
        <v>45912.61632951389</v>
      </c>
      <c r="K877" t="str">
        <f>VLOOKUP(A877,'Assurance data'!A877:D10010,4,FALSE)</f>
        <v>Medsize</v>
      </c>
    </row>
    <row r="878" spans="1:11" x14ac:dyDescent="0.35">
      <c r="A878" s="3" t="s">
        <v>917</v>
      </c>
      <c r="B878" s="3" t="s">
        <v>1116</v>
      </c>
      <c r="C878" s="3" t="s">
        <v>1121</v>
      </c>
      <c r="D878" s="3" t="s">
        <v>1118</v>
      </c>
      <c r="E878">
        <f t="shared" si="78"/>
        <v>220</v>
      </c>
      <c r="F878">
        <f t="shared" si="79"/>
        <v>220</v>
      </c>
      <c r="G878" t="str">
        <f t="shared" si="80"/>
        <v>Normal</v>
      </c>
      <c r="H878" t="str">
        <f t="shared" si="81"/>
        <v>ZE85014 - Medsize</v>
      </c>
      <c r="I878" s="2">
        <f t="shared" ca="1" si="82"/>
        <v>45912</v>
      </c>
      <c r="J878" s="5">
        <f t="shared" ca="1" si="83"/>
        <v>45912.61632951389</v>
      </c>
      <c r="K878" t="str">
        <f>VLOOKUP(A878,'Assurance data'!A878:D10011,4,FALSE)</f>
        <v>Medsize</v>
      </c>
    </row>
    <row r="879" spans="1:11" x14ac:dyDescent="0.35">
      <c r="A879" s="3" t="s">
        <v>918</v>
      </c>
      <c r="B879" s="3" t="s">
        <v>1116</v>
      </c>
      <c r="C879" s="3" t="s">
        <v>1117</v>
      </c>
      <c r="D879" s="3" t="s">
        <v>1118</v>
      </c>
      <c r="E879">
        <f t="shared" si="78"/>
        <v>230</v>
      </c>
      <c r="F879">
        <f t="shared" si="79"/>
        <v>230</v>
      </c>
      <c r="G879" t="str">
        <f t="shared" si="80"/>
        <v>Normal</v>
      </c>
      <c r="H879" t="str">
        <f t="shared" si="81"/>
        <v>KU88219 - Medsize</v>
      </c>
      <c r="I879" s="2">
        <f t="shared" ca="1" si="82"/>
        <v>45912</v>
      </c>
      <c r="J879" s="5">
        <f t="shared" ca="1" si="83"/>
        <v>45912.61632951389</v>
      </c>
      <c r="K879" t="str">
        <f>VLOOKUP(A879,'Assurance data'!A879:D10012,4,FALSE)</f>
        <v>Medsize</v>
      </c>
    </row>
    <row r="880" spans="1:11" x14ac:dyDescent="0.35">
      <c r="A880" s="3" t="s">
        <v>919</v>
      </c>
      <c r="B880" s="3" t="s">
        <v>1116</v>
      </c>
      <c r="C880" s="3" t="s">
        <v>1121</v>
      </c>
      <c r="D880" s="3" t="s">
        <v>1126</v>
      </c>
      <c r="E880">
        <f t="shared" si="78"/>
        <v>250</v>
      </c>
      <c r="F880">
        <f t="shared" si="79"/>
        <v>250</v>
      </c>
      <c r="G880" t="str">
        <f t="shared" si="80"/>
        <v>Normal</v>
      </c>
      <c r="H880" t="str">
        <f t="shared" si="81"/>
        <v>UU98729 - Large</v>
      </c>
      <c r="I880" s="2">
        <f t="shared" ca="1" si="82"/>
        <v>45912</v>
      </c>
      <c r="J880" s="5">
        <f t="shared" ca="1" si="83"/>
        <v>45912.61632951389</v>
      </c>
      <c r="K880" t="str">
        <f>VLOOKUP(A880,'Assurance data'!A880:D10013,4,FALSE)</f>
        <v>Large</v>
      </c>
    </row>
    <row r="881" spans="1:11" x14ac:dyDescent="0.35">
      <c r="A881" s="3" t="s">
        <v>920</v>
      </c>
      <c r="B881" s="3" t="s">
        <v>1116</v>
      </c>
      <c r="C881" s="3" t="s">
        <v>1117</v>
      </c>
      <c r="D881" s="3" t="s">
        <v>1118</v>
      </c>
      <c r="E881">
        <f t="shared" si="78"/>
        <v>230</v>
      </c>
      <c r="F881">
        <f t="shared" si="79"/>
        <v>230</v>
      </c>
      <c r="G881" t="str">
        <f t="shared" si="80"/>
        <v>Normal</v>
      </c>
      <c r="H881" t="str">
        <f t="shared" si="81"/>
        <v>WS82822 - Medsize</v>
      </c>
      <c r="I881" s="2">
        <f t="shared" ca="1" si="82"/>
        <v>45912</v>
      </c>
      <c r="J881" s="5">
        <f t="shared" ca="1" si="83"/>
        <v>45912.61632951389</v>
      </c>
      <c r="K881" t="str">
        <f>VLOOKUP(A881,'Assurance data'!A881:D10014,4,FALSE)</f>
        <v>Medsize</v>
      </c>
    </row>
    <row r="882" spans="1:11" x14ac:dyDescent="0.35">
      <c r="A882" s="3" t="s">
        <v>921</v>
      </c>
      <c r="B882" s="3" t="s">
        <v>1119</v>
      </c>
      <c r="C882" s="3" t="s">
        <v>1121</v>
      </c>
      <c r="D882" s="3" t="s">
        <v>1126</v>
      </c>
      <c r="E882">
        <f t="shared" si="78"/>
        <v>450</v>
      </c>
      <c r="F882">
        <f t="shared" si="79"/>
        <v>450</v>
      </c>
      <c r="G882" t="str">
        <f t="shared" si="80"/>
        <v>High</v>
      </c>
      <c r="H882" t="str">
        <f t="shared" si="81"/>
        <v>YB49933 - Large</v>
      </c>
      <c r="I882" s="2">
        <f t="shared" ca="1" si="82"/>
        <v>45912</v>
      </c>
      <c r="J882" s="5">
        <f t="shared" ca="1" si="83"/>
        <v>45912.61632951389</v>
      </c>
      <c r="K882" t="str">
        <f>VLOOKUP(A882,'Assurance data'!A882:D10015,4,FALSE)</f>
        <v>Large</v>
      </c>
    </row>
    <row r="883" spans="1:11" x14ac:dyDescent="0.35">
      <c r="A883" s="3" t="s">
        <v>922</v>
      </c>
      <c r="B883" s="3" t="s">
        <v>1116</v>
      </c>
      <c r="C883" s="3" t="s">
        <v>1123</v>
      </c>
      <c r="D883" s="3" t="s">
        <v>1118</v>
      </c>
      <c r="E883">
        <f t="shared" si="78"/>
        <v>240.00000000000003</v>
      </c>
      <c r="F883">
        <f t="shared" si="79"/>
        <v>240</v>
      </c>
      <c r="G883" t="str">
        <f t="shared" si="80"/>
        <v>Normal</v>
      </c>
      <c r="H883" t="str">
        <f t="shared" si="81"/>
        <v>XC16387 - Medsize</v>
      </c>
      <c r="I883" s="2">
        <f t="shared" ca="1" si="82"/>
        <v>45912</v>
      </c>
      <c r="J883" s="5">
        <f t="shared" ca="1" si="83"/>
        <v>45912.61632951389</v>
      </c>
      <c r="K883" t="str">
        <f>VLOOKUP(A883,'Assurance data'!A883:D10016,4,FALSE)</f>
        <v>Medsize</v>
      </c>
    </row>
    <row r="884" spans="1:11" x14ac:dyDescent="0.35">
      <c r="A884" s="3" t="s">
        <v>923</v>
      </c>
      <c r="B884" s="3" t="s">
        <v>1119</v>
      </c>
      <c r="C884" s="3" t="s">
        <v>1123</v>
      </c>
      <c r="D884" s="3" t="s">
        <v>1124</v>
      </c>
      <c r="E884">
        <f t="shared" si="78"/>
        <v>420.00000000000006</v>
      </c>
      <c r="F884">
        <f t="shared" si="79"/>
        <v>420</v>
      </c>
      <c r="G884" t="str">
        <f t="shared" si="80"/>
        <v>High</v>
      </c>
      <c r="H884" t="str">
        <f t="shared" si="81"/>
        <v>XJ96748 - Small</v>
      </c>
      <c r="I884" s="2">
        <f t="shared" ca="1" si="82"/>
        <v>45912</v>
      </c>
      <c r="J884" s="5">
        <f t="shared" ca="1" si="83"/>
        <v>45912.61632951389</v>
      </c>
      <c r="K884" t="str">
        <f>VLOOKUP(A884,'Assurance data'!A884:D10017,4,FALSE)</f>
        <v>Small</v>
      </c>
    </row>
    <row r="885" spans="1:11" x14ac:dyDescent="0.35">
      <c r="A885" s="3" t="s">
        <v>924</v>
      </c>
      <c r="B885" s="3" t="s">
        <v>1116</v>
      </c>
      <c r="C885" s="3" t="s">
        <v>1117</v>
      </c>
      <c r="D885" s="3" t="s">
        <v>1124</v>
      </c>
      <c r="E885">
        <f t="shared" si="78"/>
        <v>190</v>
      </c>
      <c r="F885">
        <f t="shared" si="79"/>
        <v>190</v>
      </c>
      <c r="G885" t="str">
        <f t="shared" si="80"/>
        <v>Normal</v>
      </c>
      <c r="H885" t="str">
        <f t="shared" si="81"/>
        <v>TM98684 - Small</v>
      </c>
      <c r="I885" s="2">
        <f t="shared" ca="1" si="82"/>
        <v>45912</v>
      </c>
      <c r="J885" s="5">
        <f t="shared" ca="1" si="83"/>
        <v>45912.61632951389</v>
      </c>
      <c r="K885" t="str">
        <f>VLOOKUP(A885,'Assurance data'!A885:D10018,4,FALSE)</f>
        <v>Small</v>
      </c>
    </row>
    <row r="886" spans="1:11" x14ac:dyDescent="0.35">
      <c r="A886" s="3" t="s">
        <v>388</v>
      </c>
      <c r="B886" s="3" t="s">
        <v>1116</v>
      </c>
      <c r="C886" s="3" t="s">
        <v>1123</v>
      </c>
      <c r="D886" s="3" t="s">
        <v>1118</v>
      </c>
      <c r="E886">
        <f t="shared" si="78"/>
        <v>240.00000000000003</v>
      </c>
      <c r="F886">
        <f t="shared" si="79"/>
        <v>240</v>
      </c>
      <c r="G886" t="str">
        <f t="shared" si="80"/>
        <v>Normal</v>
      </c>
      <c r="H886" t="str">
        <f t="shared" si="81"/>
        <v>NM39588 - Medsize</v>
      </c>
      <c r="I886" s="2">
        <f t="shared" ca="1" si="82"/>
        <v>45912</v>
      </c>
      <c r="J886" s="5">
        <f t="shared" ca="1" si="83"/>
        <v>45912.61632951389</v>
      </c>
      <c r="K886" t="str">
        <f>VLOOKUP(A886,'Assurance data'!A886:D10019,4,FALSE)</f>
        <v>Medsize</v>
      </c>
    </row>
    <row r="887" spans="1:11" x14ac:dyDescent="0.35">
      <c r="A887" s="3" t="s">
        <v>926</v>
      </c>
      <c r="B887" s="3" t="s">
        <v>1119</v>
      </c>
      <c r="C887" s="3" t="s">
        <v>1117</v>
      </c>
      <c r="D887" s="3" t="s">
        <v>1118</v>
      </c>
      <c r="E887">
        <f t="shared" si="78"/>
        <v>440</v>
      </c>
      <c r="F887">
        <f t="shared" si="79"/>
        <v>440</v>
      </c>
      <c r="G887" t="str">
        <f t="shared" si="80"/>
        <v>High</v>
      </c>
      <c r="H887" t="str">
        <f t="shared" si="81"/>
        <v>DM74502 - Medsize</v>
      </c>
      <c r="I887" s="2">
        <f t="shared" ca="1" si="82"/>
        <v>45912</v>
      </c>
      <c r="J887" s="5">
        <f t="shared" ca="1" si="83"/>
        <v>45912.61632951389</v>
      </c>
      <c r="K887" t="str">
        <f>VLOOKUP(A887,'Assurance data'!A887:D10020,4,FALSE)</f>
        <v>Medsize</v>
      </c>
    </row>
    <row r="888" spans="1:11" x14ac:dyDescent="0.35">
      <c r="A888" s="3" t="s">
        <v>927</v>
      </c>
      <c r="B888" s="3" t="s">
        <v>1116</v>
      </c>
      <c r="C888" s="3" t="s">
        <v>1117</v>
      </c>
      <c r="D888" s="3" t="s">
        <v>1126</v>
      </c>
      <c r="E888">
        <f t="shared" si="78"/>
        <v>260</v>
      </c>
      <c r="F888">
        <f t="shared" si="79"/>
        <v>260</v>
      </c>
      <c r="G888" t="str">
        <f t="shared" si="80"/>
        <v>Normal</v>
      </c>
      <c r="H888" t="str">
        <f t="shared" si="81"/>
        <v>FT56968 - Large</v>
      </c>
      <c r="I888" s="2">
        <f t="shared" ca="1" si="82"/>
        <v>45912</v>
      </c>
      <c r="J888" s="5">
        <f t="shared" ca="1" si="83"/>
        <v>45912.61632951389</v>
      </c>
      <c r="K888" t="str">
        <f>VLOOKUP(A888,'Assurance data'!A888:D10021,4,FALSE)</f>
        <v>Large</v>
      </c>
    </row>
    <row r="889" spans="1:11" x14ac:dyDescent="0.35">
      <c r="A889" s="3" t="s">
        <v>928</v>
      </c>
      <c r="B889" s="3" t="s">
        <v>1119</v>
      </c>
      <c r="C889" s="3" t="s">
        <v>1117</v>
      </c>
      <c r="D889" s="3" t="s">
        <v>1118</v>
      </c>
      <c r="E889">
        <f t="shared" si="78"/>
        <v>440</v>
      </c>
      <c r="F889">
        <f t="shared" si="79"/>
        <v>440</v>
      </c>
      <c r="G889" t="str">
        <f t="shared" si="80"/>
        <v>High</v>
      </c>
      <c r="H889" t="str">
        <f t="shared" si="81"/>
        <v>OX36896 - Medsize</v>
      </c>
      <c r="I889" s="2">
        <f t="shared" ca="1" si="82"/>
        <v>45912</v>
      </c>
      <c r="J889" s="5">
        <f t="shared" ca="1" si="83"/>
        <v>45912.61632951389</v>
      </c>
      <c r="K889" t="str">
        <f>VLOOKUP(A889,'Assurance data'!A889:D10022,4,FALSE)</f>
        <v>Medsize</v>
      </c>
    </row>
    <row r="890" spans="1:11" x14ac:dyDescent="0.35">
      <c r="A890" s="3" t="s">
        <v>929</v>
      </c>
      <c r="B890" s="3" t="s">
        <v>1119</v>
      </c>
      <c r="C890" s="3" t="s">
        <v>1122</v>
      </c>
      <c r="D890" s="3" t="s">
        <v>1118</v>
      </c>
      <c r="E890">
        <f t="shared" si="78"/>
        <v>400</v>
      </c>
      <c r="F890">
        <f t="shared" si="79"/>
        <v>400</v>
      </c>
      <c r="G890" t="str">
        <f t="shared" si="80"/>
        <v>High</v>
      </c>
      <c r="H890" t="str">
        <f t="shared" si="81"/>
        <v>BZ65376 - Medsize</v>
      </c>
      <c r="I890" s="2">
        <f t="shared" ca="1" si="82"/>
        <v>45912</v>
      </c>
      <c r="J890" s="5">
        <f t="shared" ca="1" si="83"/>
        <v>45912.61632951389</v>
      </c>
      <c r="K890" t="str">
        <f>VLOOKUP(A890,'Assurance data'!A890:D10023,4,FALSE)</f>
        <v>Medsize</v>
      </c>
    </row>
    <row r="891" spans="1:11" x14ac:dyDescent="0.35">
      <c r="A891" s="3" t="s">
        <v>930</v>
      </c>
      <c r="B891" s="3" t="s">
        <v>1116</v>
      </c>
      <c r="C891" s="3" t="s">
        <v>1123</v>
      </c>
      <c r="D891" s="3" t="s">
        <v>1124</v>
      </c>
      <c r="E891">
        <f t="shared" si="78"/>
        <v>200.00000000000003</v>
      </c>
      <c r="F891">
        <f t="shared" si="79"/>
        <v>200</v>
      </c>
      <c r="G891" t="str">
        <f t="shared" si="80"/>
        <v>Normal</v>
      </c>
      <c r="H891" t="str">
        <f t="shared" si="81"/>
        <v>LN34660 - Small</v>
      </c>
      <c r="I891" s="2">
        <f t="shared" ca="1" si="82"/>
        <v>45912</v>
      </c>
      <c r="J891" s="5">
        <f t="shared" ca="1" si="83"/>
        <v>45912.61632951389</v>
      </c>
      <c r="K891" t="str">
        <f>VLOOKUP(A891,'Assurance data'!A891:D10024,4,FALSE)</f>
        <v>Small</v>
      </c>
    </row>
    <row r="892" spans="1:11" x14ac:dyDescent="0.35">
      <c r="A892" s="3" t="s">
        <v>931</v>
      </c>
      <c r="B892" s="3" t="s">
        <v>1116</v>
      </c>
      <c r="C892" s="3" t="s">
        <v>1122</v>
      </c>
      <c r="D892" s="3" t="s">
        <v>1118</v>
      </c>
      <c r="E892">
        <f t="shared" si="78"/>
        <v>210</v>
      </c>
      <c r="F892">
        <f t="shared" si="79"/>
        <v>210</v>
      </c>
      <c r="G892" t="str">
        <f t="shared" si="80"/>
        <v>Normal</v>
      </c>
      <c r="H892" t="str">
        <f t="shared" si="81"/>
        <v>JC29295 - Medsize</v>
      </c>
      <c r="I892" s="2">
        <f t="shared" ca="1" si="82"/>
        <v>45912</v>
      </c>
      <c r="J892" s="5">
        <f t="shared" ca="1" si="83"/>
        <v>45912.61632951389</v>
      </c>
      <c r="K892" t="str">
        <f>VLOOKUP(A892,'Assurance data'!A892:D10025,4,FALSE)</f>
        <v>Medsize</v>
      </c>
    </row>
    <row r="893" spans="1:11" x14ac:dyDescent="0.35">
      <c r="A893" s="3" t="s">
        <v>932</v>
      </c>
      <c r="B893" s="3" t="s">
        <v>1116</v>
      </c>
      <c r="C893" s="3" t="s">
        <v>1117</v>
      </c>
      <c r="D893" s="3" t="s">
        <v>1118</v>
      </c>
      <c r="E893">
        <f t="shared" si="78"/>
        <v>230</v>
      </c>
      <c r="F893">
        <f t="shared" si="79"/>
        <v>230</v>
      </c>
      <c r="G893" t="str">
        <f t="shared" si="80"/>
        <v>Normal</v>
      </c>
      <c r="H893" t="str">
        <f t="shared" si="81"/>
        <v>KJ87930 - Medsize</v>
      </c>
      <c r="I893" s="2">
        <f t="shared" ca="1" si="82"/>
        <v>45912</v>
      </c>
      <c r="J893" s="5">
        <f t="shared" ca="1" si="83"/>
        <v>45912.61632951389</v>
      </c>
      <c r="K893" t="str">
        <f>VLOOKUP(A893,'Assurance data'!A893:D10026,4,FALSE)</f>
        <v>Medsize</v>
      </c>
    </row>
    <row r="894" spans="1:11" x14ac:dyDescent="0.35">
      <c r="A894" s="3" t="s">
        <v>933</v>
      </c>
      <c r="B894" s="3" t="s">
        <v>1116</v>
      </c>
      <c r="C894" s="3" t="s">
        <v>1121</v>
      </c>
      <c r="D894" s="3" t="s">
        <v>1126</v>
      </c>
      <c r="E894">
        <f t="shared" si="78"/>
        <v>250</v>
      </c>
      <c r="F894">
        <f t="shared" si="79"/>
        <v>250</v>
      </c>
      <c r="G894" t="str">
        <f t="shared" si="80"/>
        <v>Normal</v>
      </c>
      <c r="H894" t="str">
        <f t="shared" si="81"/>
        <v>XT36360 - Large</v>
      </c>
      <c r="I894" s="2">
        <f t="shared" ca="1" si="82"/>
        <v>45912</v>
      </c>
      <c r="J894" s="5">
        <f t="shared" ca="1" si="83"/>
        <v>45912.61632951389</v>
      </c>
      <c r="K894" t="str">
        <f>VLOOKUP(A894,'Assurance data'!A894:D10027,4,FALSE)</f>
        <v>Large</v>
      </c>
    </row>
    <row r="895" spans="1:11" x14ac:dyDescent="0.35">
      <c r="A895" s="3" t="s">
        <v>934</v>
      </c>
      <c r="B895" s="3" t="s">
        <v>1116</v>
      </c>
      <c r="C895" s="3" t="s">
        <v>1117</v>
      </c>
      <c r="D895" s="3" t="s">
        <v>1118</v>
      </c>
      <c r="E895">
        <f t="shared" si="78"/>
        <v>230</v>
      </c>
      <c r="F895">
        <f t="shared" si="79"/>
        <v>230</v>
      </c>
      <c r="G895" t="str">
        <f t="shared" si="80"/>
        <v>Normal</v>
      </c>
      <c r="H895" t="str">
        <f t="shared" si="81"/>
        <v>IX35050 - Medsize</v>
      </c>
      <c r="I895" s="2">
        <f t="shared" ca="1" si="82"/>
        <v>45912</v>
      </c>
      <c r="J895" s="5">
        <f t="shared" ca="1" si="83"/>
        <v>45912.61632951389</v>
      </c>
      <c r="K895" t="str">
        <f>VLOOKUP(A895,'Assurance data'!A895:D10028,4,FALSE)</f>
        <v>Medsize</v>
      </c>
    </row>
    <row r="896" spans="1:11" x14ac:dyDescent="0.35">
      <c r="A896" s="3" t="s">
        <v>935</v>
      </c>
      <c r="B896" s="3" t="s">
        <v>1116</v>
      </c>
      <c r="C896" s="3" t="s">
        <v>1122</v>
      </c>
      <c r="D896" s="3" t="s">
        <v>1118</v>
      </c>
      <c r="E896">
        <f t="shared" si="78"/>
        <v>210</v>
      </c>
      <c r="F896">
        <f t="shared" si="79"/>
        <v>210</v>
      </c>
      <c r="G896" t="str">
        <f t="shared" si="80"/>
        <v>Normal</v>
      </c>
      <c r="H896" t="str">
        <f t="shared" si="81"/>
        <v>UN97379 - Medsize</v>
      </c>
      <c r="I896" s="2">
        <f t="shared" ca="1" si="82"/>
        <v>45912</v>
      </c>
      <c r="J896" s="5">
        <f t="shared" ca="1" si="83"/>
        <v>45912.61632951389</v>
      </c>
      <c r="K896" t="str">
        <f>VLOOKUP(A896,'Assurance data'!A896:D10029,4,FALSE)</f>
        <v>Medsize</v>
      </c>
    </row>
    <row r="897" spans="1:11" x14ac:dyDescent="0.35">
      <c r="A897" s="3" t="s">
        <v>936</v>
      </c>
      <c r="B897" s="3" t="s">
        <v>1116</v>
      </c>
      <c r="C897" s="3" t="s">
        <v>1117</v>
      </c>
      <c r="D897" s="3" t="s">
        <v>1118</v>
      </c>
      <c r="E897">
        <f t="shared" si="78"/>
        <v>230</v>
      </c>
      <c r="F897">
        <f t="shared" si="79"/>
        <v>230</v>
      </c>
      <c r="G897" t="str">
        <f t="shared" si="80"/>
        <v>Normal</v>
      </c>
      <c r="H897" t="str">
        <f t="shared" si="81"/>
        <v>MR57294 - Medsize</v>
      </c>
      <c r="I897" s="2">
        <f t="shared" ca="1" si="82"/>
        <v>45912</v>
      </c>
      <c r="J897" s="5">
        <f t="shared" ca="1" si="83"/>
        <v>45912.61632951389</v>
      </c>
      <c r="K897" t="str">
        <f>VLOOKUP(A897,'Assurance data'!A897:D10030,4,FALSE)</f>
        <v>Medsize</v>
      </c>
    </row>
    <row r="898" spans="1:11" x14ac:dyDescent="0.35">
      <c r="A898" s="3" t="s">
        <v>1173</v>
      </c>
      <c r="B898" s="3" t="s">
        <v>1116</v>
      </c>
      <c r="C898" s="3" t="s">
        <v>1121</v>
      </c>
      <c r="D898" s="3" t="s">
        <v>1118</v>
      </c>
      <c r="E898">
        <f t="shared" si="78"/>
        <v>220</v>
      </c>
      <c r="F898">
        <f t="shared" si="79"/>
        <v>220</v>
      </c>
      <c r="G898" t="str">
        <f t="shared" si="80"/>
        <v>Normal</v>
      </c>
      <c r="H898" t="str">
        <f t="shared" si="81"/>
        <v>LK74984 - Medsize</v>
      </c>
      <c r="I898" s="2">
        <f t="shared" ca="1" si="82"/>
        <v>45912</v>
      </c>
      <c r="J898" s="5">
        <f t="shared" ca="1" si="83"/>
        <v>45912.61632951389</v>
      </c>
      <c r="K898" t="str">
        <f>VLOOKUP(A898,'Assurance data'!A898:D10031,4,FALSE)</f>
        <v>Medsize</v>
      </c>
    </row>
    <row r="899" spans="1:11" x14ac:dyDescent="0.35">
      <c r="A899" s="3" t="s">
        <v>740</v>
      </c>
      <c r="B899" s="3" t="s">
        <v>1116</v>
      </c>
      <c r="C899" s="3" t="s">
        <v>1117</v>
      </c>
      <c r="D899" s="3" t="s">
        <v>1118</v>
      </c>
      <c r="E899">
        <f t="shared" ref="E899:E962" si="84">IF(B899="Basic",200,IF(B899="Extended",400,300)) *
 (1 + IF(C899="Branch",0.1,IF(C899="Agent",0.05,IF(C899="Web",-0.05,0)))) +
 IF(D899="Large",50,IF(D899="Medsize",20,IF(D899="Small",-20,0)))</f>
        <v>230</v>
      </c>
      <c r="F899">
        <f t="shared" ref="F899:F962" si="85">ROUND(E899,2)</f>
        <v>230</v>
      </c>
      <c r="G899" t="str">
        <f t="shared" ref="G899:G962" si="86">IF(E899&gt;300,"High","Normal")</f>
        <v>Normal</v>
      </c>
      <c r="H899" t="str">
        <f t="shared" ref="H899:H962" si="87">CONCATENATE(A899," - ",D899)</f>
        <v>DX31066 - Medsize</v>
      </c>
      <c r="I899" s="2">
        <f t="shared" ref="I899:I962" ca="1" si="88">TODAY()</f>
        <v>45912</v>
      </c>
      <c r="J899" s="5">
        <f t="shared" ref="J899:J962" ca="1" si="89">NOW()</f>
        <v>45912.61632951389</v>
      </c>
      <c r="K899" t="str">
        <f>VLOOKUP(A899,'Assurance data'!A899:D10032,4,FALSE)</f>
        <v>Medsize</v>
      </c>
    </row>
    <row r="900" spans="1:11" x14ac:dyDescent="0.35">
      <c r="A900" s="3" t="s">
        <v>939</v>
      </c>
      <c r="B900" s="3" t="s">
        <v>1120</v>
      </c>
      <c r="C900" s="3" t="s">
        <v>1123</v>
      </c>
      <c r="D900" s="3" t="s">
        <v>1126</v>
      </c>
      <c r="E900">
        <f t="shared" si="84"/>
        <v>380</v>
      </c>
      <c r="F900">
        <f t="shared" si="85"/>
        <v>380</v>
      </c>
      <c r="G900" t="str">
        <f t="shared" si="86"/>
        <v>High</v>
      </c>
      <c r="H900" t="str">
        <f t="shared" si="87"/>
        <v>GL20444 - Large</v>
      </c>
      <c r="I900" s="2">
        <f t="shared" ca="1" si="88"/>
        <v>45912</v>
      </c>
      <c r="J900" s="5">
        <f t="shared" ca="1" si="89"/>
        <v>45912.61632951389</v>
      </c>
      <c r="K900" t="str">
        <f>VLOOKUP(A900,'Assurance data'!A900:D10033,4,FALSE)</f>
        <v>Large</v>
      </c>
    </row>
    <row r="901" spans="1:11" x14ac:dyDescent="0.35">
      <c r="A901" s="3" t="s">
        <v>940</v>
      </c>
      <c r="B901" s="3" t="s">
        <v>1116</v>
      </c>
      <c r="C901" s="3" t="s">
        <v>1123</v>
      </c>
      <c r="D901" s="3" t="s">
        <v>1124</v>
      </c>
      <c r="E901">
        <f t="shared" si="84"/>
        <v>200.00000000000003</v>
      </c>
      <c r="F901">
        <f t="shared" si="85"/>
        <v>200</v>
      </c>
      <c r="G901" t="str">
        <f t="shared" si="86"/>
        <v>Normal</v>
      </c>
      <c r="H901" t="str">
        <f t="shared" si="87"/>
        <v>SP58110 - Small</v>
      </c>
      <c r="I901" s="2">
        <f t="shared" ca="1" si="88"/>
        <v>45912</v>
      </c>
      <c r="J901" s="5">
        <f t="shared" ca="1" si="89"/>
        <v>45912.61632951389</v>
      </c>
      <c r="K901" t="str">
        <f>VLOOKUP(A901,'Assurance data'!A901:D10034,4,FALSE)</f>
        <v>Small</v>
      </c>
    </row>
    <row r="902" spans="1:11" x14ac:dyDescent="0.35">
      <c r="A902" s="3" t="s">
        <v>941</v>
      </c>
      <c r="B902" s="3" t="s">
        <v>1116</v>
      </c>
      <c r="C902" s="3" t="s">
        <v>1123</v>
      </c>
      <c r="D902" s="3" t="s">
        <v>1118</v>
      </c>
      <c r="E902">
        <f t="shared" si="84"/>
        <v>240.00000000000003</v>
      </c>
      <c r="F902">
        <f t="shared" si="85"/>
        <v>240</v>
      </c>
      <c r="G902" t="str">
        <f t="shared" si="86"/>
        <v>Normal</v>
      </c>
      <c r="H902" t="str">
        <f t="shared" si="87"/>
        <v>XM91635 - Medsize</v>
      </c>
      <c r="I902" s="2">
        <f t="shared" ca="1" si="88"/>
        <v>45912</v>
      </c>
      <c r="J902" s="5">
        <f t="shared" ca="1" si="89"/>
        <v>45912.61632951389</v>
      </c>
      <c r="K902" t="str">
        <f>VLOOKUP(A902,'Assurance data'!A902:D10035,4,FALSE)</f>
        <v>Medsize</v>
      </c>
    </row>
    <row r="903" spans="1:11" x14ac:dyDescent="0.35">
      <c r="A903" s="3" t="s">
        <v>942</v>
      </c>
      <c r="B903" s="3" t="s">
        <v>1116</v>
      </c>
      <c r="C903" s="3" t="s">
        <v>1123</v>
      </c>
      <c r="D903" s="3" t="s">
        <v>1124</v>
      </c>
      <c r="E903">
        <f t="shared" si="84"/>
        <v>200.00000000000003</v>
      </c>
      <c r="F903">
        <f t="shared" si="85"/>
        <v>200</v>
      </c>
      <c r="G903" t="str">
        <f t="shared" si="86"/>
        <v>Normal</v>
      </c>
      <c r="H903" t="str">
        <f t="shared" si="87"/>
        <v>TV82603 - Small</v>
      </c>
      <c r="I903" s="2">
        <f t="shared" ca="1" si="88"/>
        <v>45912</v>
      </c>
      <c r="J903" s="5">
        <f t="shared" ca="1" si="89"/>
        <v>45912.61632951389</v>
      </c>
      <c r="K903" t="str">
        <f>VLOOKUP(A903,'Assurance data'!A903:D10036,4,FALSE)</f>
        <v>Small</v>
      </c>
    </row>
    <row r="904" spans="1:11" x14ac:dyDescent="0.35">
      <c r="A904" s="3" t="s">
        <v>943</v>
      </c>
      <c r="B904" s="3" t="s">
        <v>1119</v>
      </c>
      <c r="C904" s="3" t="s">
        <v>1123</v>
      </c>
      <c r="D904" s="3" t="s">
        <v>1118</v>
      </c>
      <c r="E904">
        <f t="shared" si="84"/>
        <v>460.00000000000006</v>
      </c>
      <c r="F904">
        <f t="shared" si="85"/>
        <v>460</v>
      </c>
      <c r="G904" t="str">
        <f t="shared" si="86"/>
        <v>High</v>
      </c>
      <c r="H904" t="str">
        <f t="shared" si="87"/>
        <v>BB82067 - Medsize</v>
      </c>
      <c r="I904" s="2">
        <f t="shared" ca="1" si="88"/>
        <v>45912</v>
      </c>
      <c r="J904" s="5">
        <f t="shared" ca="1" si="89"/>
        <v>45912.61632951389</v>
      </c>
      <c r="K904" t="str">
        <f>VLOOKUP(A904,'Assurance data'!A904:D10037,4,FALSE)</f>
        <v>Medsize</v>
      </c>
    </row>
    <row r="905" spans="1:11" x14ac:dyDescent="0.35">
      <c r="A905" s="3" t="s">
        <v>944</v>
      </c>
      <c r="B905" s="3" t="s">
        <v>1116</v>
      </c>
      <c r="C905" s="3" t="s">
        <v>1117</v>
      </c>
      <c r="D905" s="3" t="s">
        <v>1118</v>
      </c>
      <c r="E905">
        <f t="shared" si="84"/>
        <v>230</v>
      </c>
      <c r="F905">
        <f t="shared" si="85"/>
        <v>230</v>
      </c>
      <c r="G905" t="str">
        <f t="shared" si="86"/>
        <v>Normal</v>
      </c>
      <c r="H905" t="str">
        <f t="shared" si="87"/>
        <v>JP94676 - Medsize</v>
      </c>
      <c r="I905" s="2">
        <f t="shared" ca="1" si="88"/>
        <v>45912</v>
      </c>
      <c r="J905" s="5">
        <f t="shared" ca="1" si="89"/>
        <v>45912.61632951389</v>
      </c>
      <c r="K905" t="str">
        <f>VLOOKUP(A905,'Assurance data'!A905:D10038,4,FALSE)</f>
        <v>Medsize</v>
      </c>
    </row>
    <row r="906" spans="1:11" x14ac:dyDescent="0.35">
      <c r="A906" s="3" t="s">
        <v>945</v>
      </c>
      <c r="B906" s="3" t="s">
        <v>1119</v>
      </c>
      <c r="C906" s="3" t="s">
        <v>1117</v>
      </c>
      <c r="D906" s="3" t="s">
        <v>1118</v>
      </c>
      <c r="E906">
        <f t="shared" si="84"/>
        <v>440</v>
      </c>
      <c r="F906">
        <f t="shared" si="85"/>
        <v>440</v>
      </c>
      <c r="G906" t="str">
        <f t="shared" si="86"/>
        <v>High</v>
      </c>
      <c r="H906" t="str">
        <f t="shared" si="87"/>
        <v>VU53417 - Medsize</v>
      </c>
      <c r="I906" s="2">
        <f t="shared" ca="1" si="88"/>
        <v>45912</v>
      </c>
      <c r="J906" s="5">
        <f t="shared" ca="1" si="89"/>
        <v>45912.61632951389</v>
      </c>
      <c r="K906" t="str">
        <f>VLOOKUP(A906,'Assurance data'!A906:D10039,4,FALSE)</f>
        <v>Medsize</v>
      </c>
    </row>
    <row r="907" spans="1:11" x14ac:dyDescent="0.35">
      <c r="A907" s="3" t="s">
        <v>946</v>
      </c>
      <c r="B907" s="3" t="s">
        <v>1119</v>
      </c>
      <c r="C907" s="3" t="s">
        <v>1117</v>
      </c>
      <c r="D907" s="3" t="s">
        <v>1126</v>
      </c>
      <c r="E907">
        <f t="shared" si="84"/>
        <v>470</v>
      </c>
      <c r="F907">
        <f t="shared" si="85"/>
        <v>470</v>
      </c>
      <c r="G907" t="str">
        <f t="shared" si="86"/>
        <v>High</v>
      </c>
      <c r="H907" t="str">
        <f t="shared" si="87"/>
        <v>IW54795 - Large</v>
      </c>
      <c r="I907" s="2">
        <f t="shared" ca="1" si="88"/>
        <v>45912</v>
      </c>
      <c r="J907" s="5">
        <f t="shared" ca="1" si="89"/>
        <v>45912.61632951389</v>
      </c>
      <c r="K907" t="str">
        <f>VLOOKUP(A907,'Assurance data'!A907:D10040,4,FALSE)</f>
        <v>Large</v>
      </c>
    </row>
    <row r="908" spans="1:11" x14ac:dyDescent="0.35">
      <c r="A908" s="3" t="s">
        <v>947</v>
      </c>
      <c r="B908" s="3" t="s">
        <v>1116</v>
      </c>
      <c r="C908" s="3" t="s">
        <v>1123</v>
      </c>
      <c r="D908" s="3" t="s">
        <v>1118</v>
      </c>
      <c r="E908">
        <f t="shared" si="84"/>
        <v>240.00000000000003</v>
      </c>
      <c r="F908">
        <f t="shared" si="85"/>
        <v>240</v>
      </c>
      <c r="G908" t="str">
        <f t="shared" si="86"/>
        <v>Normal</v>
      </c>
      <c r="H908" t="str">
        <f t="shared" si="87"/>
        <v>RN78170 - Medsize</v>
      </c>
      <c r="I908" s="2">
        <f t="shared" ca="1" si="88"/>
        <v>45912</v>
      </c>
      <c r="J908" s="5">
        <f t="shared" ca="1" si="89"/>
        <v>45912.61632951389</v>
      </c>
      <c r="K908" t="str">
        <f>VLOOKUP(A908,'Assurance data'!A908:D10041,4,FALSE)</f>
        <v>Medsize</v>
      </c>
    </row>
    <row r="909" spans="1:11" x14ac:dyDescent="0.35">
      <c r="A909" s="3" t="s">
        <v>948</v>
      </c>
      <c r="B909" s="3" t="s">
        <v>1119</v>
      </c>
      <c r="C909" s="3" t="s">
        <v>1123</v>
      </c>
      <c r="D909" s="3" t="s">
        <v>1118</v>
      </c>
      <c r="E909">
        <f t="shared" si="84"/>
        <v>460.00000000000006</v>
      </c>
      <c r="F909">
        <f t="shared" si="85"/>
        <v>460</v>
      </c>
      <c r="G909" t="str">
        <f t="shared" si="86"/>
        <v>High</v>
      </c>
      <c r="H909" t="str">
        <f t="shared" si="87"/>
        <v>IX55883 - Medsize</v>
      </c>
      <c r="I909" s="2">
        <f t="shared" ca="1" si="88"/>
        <v>45912</v>
      </c>
      <c r="J909" s="5">
        <f t="shared" ca="1" si="89"/>
        <v>45912.61632951389</v>
      </c>
      <c r="K909" t="str">
        <f>VLOOKUP(A909,'Assurance data'!A909:D10042,4,FALSE)</f>
        <v>Medsize</v>
      </c>
    </row>
    <row r="910" spans="1:11" x14ac:dyDescent="0.35">
      <c r="A910" s="3" t="s">
        <v>949</v>
      </c>
      <c r="B910" s="3" t="s">
        <v>1119</v>
      </c>
      <c r="C910" s="3" t="s">
        <v>1117</v>
      </c>
      <c r="D910" s="3" t="s">
        <v>1124</v>
      </c>
      <c r="E910">
        <f t="shared" si="84"/>
        <v>400</v>
      </c>
      <c r="F910">
        <f t="shared" si="85"/>
        <v>400</v>
      </c>
      <c r="G910" t="str">
        <f t="shared" si="86"/>
        <v>High</v>
      </c>
      <c r="H910" t="str">
        <f t="shared" si="87"/>
        <v>XM72420 - Small</v>
      </c>
      <c r="I910" s="2">
        <f t="shared" ca="1" si="88"/>
        <v>45912</v>
      </c>
      <c r="J910" s="5">
        <f t="shared" ca="1" si="89"/>
        <v>45912.61632951389</v>
      </c>
      <c r="K910" t="str">
        <f>VLOOKUP(A910,'Assurance data'!A910:D10043,4,FALSE)</f>
        <v>Small</v>
      </c>
    </row>
    <row r="911" spans="1:11" x14ac:dyDescent="0.35">
      <c r="A911" s="3" t="s">
        <v>950</v>
      </c>
      <c r="B911" s="3" t="s">
        <v>1116</v>
      </c>
      <c r="C911" s="3" t="s">
        <v>1122</v>
      </c>
      <c r="D911" s="3" t="s">
        <v>1118</v>
      </c>
      <c r="E911">
        <f t="shared" si="84"/>
        <v>210</v>
      </c>
      <c r="F911">
        <f t="shared" si="85"/>
        <v>210</v>
      </c>
      <c r="G911" t="str">
        <f t="shared" si="86"/>
        <v>Normal</v>
      </c>
      <c r="H911" t="str">
        <f t="shared" si="87"/>
        <v>GC15104 - Medsize</v>
      </c>
      <c r="I911" s="2">
        <f t="shared" ca="1" si="88"/>
        <v>45912</v>
      </c>
      <c r="J911" s="5">
        <f t="shared" ca="1" si="89"/>
        <v>45912.61632951389</v>
      </c>
      <c r="K911" t="str">
        <f>VLOOKUP(A911,'Assurance data'!A911:D10044,4,FALSE)</f>
        <v>Medsize</v>
      </c>
    </row>
    <row r="912" spans="1:11" x14ac:dyDescent="0.35">
      <c r="A912" s="3" t="s">
        <v>951</v>
      </c>
      <c r="B912" s="3" t="s">
        <v>1116</v>
      </c>
      <c r="C912" s="3" t="s">
        <v>1123</v>
      </c>
      <c r="D912" s="3" t="s">
        <v>1118</v>
      </c>
      <c r="E912">
        <f t="shared" si="84"/>
        <v>240.00000000000003</v>
      </c>
      <c r="F912">
        <f t="shared" si="85"/>
        <v>240</v>
      </c>
      <c r="G912" t="str">
        <f t="shared" si="86"/>
        <v>Normal</v>
      </c>
      <c r="H912" t="str">
        <f t="shared" si="87"/>
        <v>RX13282 - Medsize</v>
      </c>
      <c r="I912" s="2">
        <f t="shared" ca="1" si="88"/>
        <v>45912</v>
      </c>
      <c r="J912" s="5">
        <f t="shared" ca="1" si="89"/>
        <v>45912.61632951389</v>
      </c>
      <c r="K912" t="str">
        <f>VLOOKUP(A912,'Assurance data'!A912:D10045,4,FALSE)</f>
        <v>Medsize</v>
      </c>
    </row>
    <row r="913" spans="1:11" x14ac:dyDescent="0.35">
      <c r="A913" s="3" t="s">
        <v>952</v>
      </c>
      <c r="B913" s="3" t="s">
        <v>1119</v>
      </c>
      <c r="C913" s="3" t="s">
        <v>1117</v>
      </c>
      <c r="D913" s="3" t="s">
        <v>1118</v>
      </c>
      <c r="E913">
        <f t="shared" si="84"/>
        <v>440</v>
      </c>
      <c r="F913">
        <f t="shared" si="85"/>
        <v>440</v>
      </c>
      <c r="G913" t="str">
        <f t="shared" si="86"/>
        <v>High</v>
      </c>
      <c r="H913" t="str">
        <f t="shared" si="87"/>
        <v>QA85890 - Medsize</v>
      </c>
      <c r="I913" s="2">
        <f t="shared" ca="1" si="88"/>
        <v>45912</v>
      </c>
      <c r="J913" s="5">
        <f t="shared" ca="1" si="89"/>
        <v>45912.61632951389</v>
      </c>
      <c r="K913" t="str">
        <f>VLOOKUP(A913,'Assurance data'!A913:D10046,4,FALSE)</f>
        <v>Medsize</v>
      </c>
    </row>
    <row r="914" spans="1:11" x14ac:dyDescent="0.35">
      <c r="A914" s="3" t="s">
        <v>953</v>
      </c>
      <c r="B914" s="3" t="s">
        <v>1116</v>
      </c>
      <c r="C914" s="3" t="s">
        <v>1123</v>
      </c>
      <c r="D914" s="3" t="s">
        <v>1118</v>
      </c>
      <c r="E914">
        <f t="shared" si="84"/>
        <v>240.00000000000003</v>
      </c>
      <c r="F914">
        <f t="shared" si="85"/>
        <v>240</v>
      </c>
      <c r="G914" t="str">
        <f t="shared" si="86"/>
        <v>Normal</v>
      </c>
      <c r="H914" t="str">
        <f t="shared" si="87"/>
        <v>IR62668 - Medsize</v>
      </c>
      <c r="I914" s="2">
        <f t="shared" ca="1" si="88"/>
        <v>45912</v>
      </c>
      <c r="J914" s="5">
        <f t="shared" ca="1" si="89"/>
        <v>45912.61632951389</v>
      </c>
      <c r="K914" t="str">
        <f>VLOOKUP(A914,'Assurance data'!A914:D10047,4,FALSE)</f>
        <v>Medsize</v>
      </c>
    </row>
    <row r="915" spans="1:11" x14ac:dyDescent="0.35">
      <c r="A915" s="3" t="s">
        <v>954</v>
      </c>
      <c r="B915" s="3" t="s">
        <v>1116</v>
      </c>
      <c r="C915" s="3" t="s">
        <v>1117</v>
      </c>
      <c r="D915" s="3" t="s">
        <v>1118</v>
      </c>
      <c r="E915">
        <f t="shared" si="84"/>
        <v>230</v>
      </c>
      <c r="F915">
        <f t="shared" si="85"/>
        <v>230</v>
      </c>
      <c r="G915" t="str">
        <f t="shared" si="86"/>
        <v>Normal</v>
      </c>
      <c r="H915" t="str">
        <f t="shared" si="87"/>
        <v>AL96740 - Medsize</v>
      </c>
      <c r="I915" s="2">
        <f t="shared" ca="1" si="88"/>
        <v>45912</v>
      </c>
      <c r="J915" s="5">
        <f t="shared" ca="1" si="89"/>
        <v>45912.61632951389</v>
      </c>
      <c r="K915" t="str">
        <f>VLOOKUP(A915,'Assurance data'!A915:D10048,4,FALSE)</f>
        <v>Medsize</v>
      </c>
    </row>
    <row r="916" spans="1:11" x14ac:dyDescent="0.35">
      <c r="A916" s="3" t="s">
        <v>1174</v>
      </c>
      <c r="B916" s="3" t="s">
        <v>1119</v>
      </c>
      <c r="C916" s="3" t="s">
        <v>1117</v>
      </c>
      <c r="D916" s="3" t="s">
        <v>1118</v>
      </c>
      <c r="E916">
        <f t="shared" si="84"/>
        <v>440</v>
      </c>
      <c r="F916">
        <f t="shared" si="85"/>
        <v>440</v>
      </c>
      <c r="G916" t="str">
        <f t="shared" si="86"/>
        <v>High</v>
      </c>
      <c r="H916" t="str">
        <f t="shared" si="87"/>
        <v>QC55306 - Medsize</v>
      </c>
      <c r="I916" s="2">
        <f t="shared" ca="1" si="88"/>
        <v>45912</v>
      </c>
      <c r="J916" s="5">
        <f t="shared" ca="1" si="89"/>
        <v>45912.61632951389</v>
      </c>
      <c r="K916" t="str">
        <f>VLOOKUP(A916,'Assurance data'!A916:D10049,4,FALSE)</f>
        <v>Medsize</v>
      </c>
    </row>
    <row r="917" spans="1:11" x14ac:dyDescent="0.35">
      <c r="A917" s="3" t="s">
        <v>1175</v>
      </c>
      <c r="B917" s="3" t="s">
        <v>1119</v>
      </c>
      <c r="C917" s="3" t="s">
        <v>1117</v>
      </c>
      <c r="D917" s="3" t="s">
        <v>1124</v>
      </c>
      <c r="E917">
        <f t="shared" si="84"/>
        <v>400</v>
      </c>
      <c r="F917">
        <f t="shared" si="85"/>
        <v>400</v>
      </c>
      <c r="G917" t="str">
        <f t="shared" si="86"/>
        <v>High</v>
      </c>
      <c r="H917" t="str">
        <f t="shared" si="87"/>
        <v>VO78441 - Small</v>
      </c>
      <c r="I917" s="2">
        <f t="shared" ca="1" si="88"/>
        <v>45912</v>
      </c>
      <c r="J917" s="5">
        <f t="shared" ca="1" si="89"/>
        <v>45912.61632951389</v>
      </c>
      <c r="K917" t="str">
        <f>VLOOKUP(A917,'Assurance data'!A917:D10050,4,FALSE)</f>
        <v>Small</v>
      </c>
    </row>
    <row r="918" spans="1:11" x14ac:dyDescent="0.35">
      <c r="A918" s="3" t="s">
        <v>957</v>
      </c>
      <c r="B918" s="3" t="s">
        <v>1116</v>
      </c>
      <c r="C918" s="3" t="s">
        <v>1121</v>
      </c>
      <c r="D918" s="3" t="s">
        <v>1118</v>
      </c>
      <c r="E918">
        <f t="shared" si="84"/>
        <v>220</v>
      </c>
      <c r="F918">
        <f t="shared" si="85"/>
        <v>220</v>
      </c>
      <c r="G918" t="str">
        <f t="shared" si="86"/>
        <v>Normal</v>
      </c>
      <c r="H918" t="str">
        <f t="shared" si="87"/>
        <v>JH62891 - Medsize</v>
      </c>
      <c r="I918" s="2">
        <f t="shared" ca="1" si="88"/>
        <v>45912</v>
      </c>
      <c r="J918" s="5">
        <f t="shared" ca="1" si="89"/>
        <v>45912.61632951389</v>
      </c>
      <c r="K918" t="str">
        <f>VLOOKUP(A918,'Assurance data'!A918:D10051,4,FALSE)</f>
        <v>Medsize</v>
      </c>
    </row>
    <row r="919" spans="1:11" x14ac:dyDescent="0.35">
      <c r="A919" s="3" t="s">
        <v>958</v>
      </c>
      <c r="B919" s="3" t="s">
        <v>1120</v>
      </c>
      <c r="C919" s="3" t="s">
        <v>1122</v>
      </c>
      <c r="D919" s="3" t="s">
        <v>1118</v>
      </c>
      <c r="E919">
        <f t="shared" si="84"/>
        <v>305</v>
      </c>
      <c r="F919">
        <f t="shared" si="85"/>
        <v>305</v>
      </c>
      <c r="G919" t="str">
        <f t="shared" si="86"/>
        <v>High</v>
      </c>
      <c r="H919" t="str">
        <f t="shared" si="87"/>
        <v>FI20423 - Medsize</v>
      </c>
      <c r="I919" s="2">
        <f t="shared" ca="1" si="88"/>
        <v>45912</v>
      </c>
      <c r="J919" s="5">
        <f t="shared" ca="1" si="89"/>
        <v>45912.61632951389</v>
      </c>
      <c r="K919" t="str">
        <f>VLOOKUP(A919,'Assurance data'!A919:D10052,4,FALSE)</f>
        <v>Medsize</v>
      </c>
    </row>
    <row r="920" spans="1:11" x14ac:dyDescent="0.35">
      <c r="A920" s="3" t="s">
        <v>623</v>
      </c>
      <c r="B920" s="3" t="s">
        <v>1119</v>
      </c>
      <c r="C920" s="3" t="s">
        <v>1123</v>
      </c>
      <c r="D920" s="3" t="s">
        <v>1118</v>
      </c>
      <c r="E920">
        <f t="shared" si="84"/>
        <v>460.00000000000006</v>
      </c>
      <c r="F920">
        <f t="shared" si="85"/>
        <v>460</v>
      </c>
      <c r="G920" t="str">
        <f t="shared" si="86"/>
        <v>High</v>
      </c>
      <c r="H920" t="str">
        <f t="shared" si="87"/>
        <v>XF57481 - Medsize</v>
      </c>
      <c r="I920" s="2">
        <f t="shared" ca="1" si="88"/>
        <v>45912</v>
      </c>
      <c r="J920" s="5">
        <f t="shared" ca="1" si="89"/>
        <v>45912.61632951389</v>
      </c>
      <c r="K920" t="str">
        <f>VLOOKUP(A920,'Assurance data'!A920:D10053,4,FALSE)</f>
        <v>Medsize</v>
      </c>
    </row>
    <row r="921" spans="1:11" x14ac:dyDescent="0.35">
      <c r="A921" s="3" t="s">
        <v>960</v>
      </c>
      <c r="B921" s="3" t="s">
        <v>1116</v>
      </c>
      <c r="C921" s="3" t="s">
        <v>1117</v>
      </c>
      <c r="D921" s="3" t="s">
        <v>1118</v>
      </c>
      <c r="E921">
        <f t="shared" si="84"/>
        <v>230</v>
      </c>
      <c r="F921">
        <f t="shared" si="85"/>
        <v>230</v>
      </c>
      <c r="G921" t="str">
        <f t="shared" si="86"/>
        <v>Normal</v>
      </c>
      <c r="H921" t="str">
        <f t="shared" si="87"/>
        <v>YV67971 - Medsize</v>
      </c>
      <c r="I921" s="2">
        <f t="shared" ca="1" si="88"/>
        <v>45912</v>
      </c>
      <c r="J921" s="5">
        <f t="shared" ca="1" si="89"/>
        <v>45912.61632951389</v>
      </c>
      <c r="K921" t="str">
        <f>VLOOKUP(A921,'Assurance data'!A921:D10054,4,FALSE)</f>
        <v>Medsize</v>
      </c>
    </row>
    <row r="922" spans="1:11" x14ac:dyDescent="0.35">
      <c r="A922" s="3" t="s">
        <v>961</v>
      </c>
      <c r="B922" s="3" t="s">
        <v>1116</v>
      </c>
      <c r="C922" s="3" t="s">
        <v>1123</v>
      </c>
      <c r="D922" s="3" t="s">
        <v>1118</v>
      </c>
      <c r="E922">
        <f t="shared" si="84"/>
        <v>240.00000000000003</v>
      </c>
      <c r="F922">
        <f t="shared" si="85"/>
        <v>240</v>
      </c>
      <c r="G922" t="str">
        <f t="shared" si="86"/>
        <v>Normal</v>
      </c>
      <c r="H922" t="str">
        <f t="shared" si="87"/>
        <v>QD31377 - Medsize</v>
      </c>
      <c r="I922" s="2">
        <f t="shared" ca="1" si="88"/>
        <v>45912</v>
      </c>
      <c r="J922" s="5">
        <f t="shared" ca="1" si="89"/>
        <v>45912.61632951389</v>
      </c>
      <c r="K922" t="str">
        <f>VLOOKUP(A922,'Assurance data'!A922:D10055,4,FALSE)</f>
        <v>Medsize</v>
      </c>
    </row>
    <row r="923" spans="1:11" x14ac:dyDescent="0.35">
      <c r="A923" s="3" t="s">
        <v>962</v>
      </c>
      <c r="B923" s="3" t="s">
        <v>1116</v>
      </c>
      <c r="C923" s="3" t="s">
        <v>1121</v>
      </c>
      <c r="D923" s="3" t="s">
        <v>1124</v>
      </c>
      <c r="E923">
        <f t="shared" si="84"/>
        <v>180</v>
      </c>
      <c r="F923">
        <f t="shared" si="85"/>
        <v>180</v>
      </c>
      <c r="G923" t="str">
        <f t="shared" si="86"/>
        <v>Normal</v>
      </c>
      <c r="H923" t="str">
        <f t="shared" si="87"/>
        <v>YG10247 - Small</v>
      </c>
      <c r="I923" s="2">
        <f t="shared" ca="1" si="88"/>
        <v>45912</v>
      </c>
      <c r="J923" s="5">
        <f t="shared" ca="1" si="89"/>
        <v>45912.61632951389</v>
      </c>
      <c r="K923" t="str">
        <f>VLOOKUP(A923,'Assurance data'!A923:D10056,4,FALSE)</f>
        <v>Small</v>
      </c>
    </row>
    <row r="924" spans="1:11" x14ac:dyDescent="0.35">
      <c r="A924" s="3" t="s">
        <v>963</v>
      </c>
      <c r="B924" s="3" t="s">
        <v>1119</v>
      </c>
      <c r="C924" s="3" t="s">
        <v>1121</v>
      </c>
      <c r="D924" s="3" t="s">
        <v>1118</v>
      </c>
      <c r="E924">
        <f t="shared" si="84"/>
        <v>420</v>
      </c>
      <c r="F924">
        <f t="shared" si="85"/>
        <v>420</v>
      </c>
      <c r="G924" t="str">
        <f t="shared" si="86"/>
        <v>High</v>
      </c>
      <c r="H924" t="str">
        <f t="shared" si="87"/>
        <v>FE73696 - Medsize</v>
      </c>
      <c r="I924" s="2">
        <f t="shared" ca="1" si="88"/>
        <v>45912</v>
      </c>
      <c r="J924" s="5">
        <f t="shared" ca="1" si="89"/>
        <v>45912.61632951389</v>
      </c>
      <c r="K924" t="str">
        <f>VLOOKUP(A924,'Assurance data'!A924:D10057,4,FALSE)</f>
        <v>Medsize</v>
      </c>
    </row>
    <row r="925" spans="1:11" x14ac:dyDescent="0.35">
      <c r="A925" s="3" t="s">
        <v>964</v>
      </c>
      <c r="B925" s="3" t="s">
        <v>1116</v>
      </c>
      <c r="C925" s="3" t="s">
        <v>1121</v>
      </c>
      <c r="D925" s="3" t="s">
        <v>1118</v>
      </c>
      <c r="E925">
        <f t="shared" si="84"/>
        <v>220</v>
      </c>
      <c r="F925">
        <f t="shared" si="85"/>
        <v>220</v>
      </c>
      <c r="G925" t="str">
        <f t="shared" si="86"/>
        <v>Normal</v>
      </c>
      <c r="H925" t="str">
        <f t="shared" si="87"/>
        <v>SW19699 - Medsize</v>
      </c>
      <c r="I925" s="2">
        <f t="shared" ca="1" si="88"/>
        <v>45912</v>
      </c>
      <c r="J925" s="5">
        <f t="shared" ca="1" si="89"/>
        <v>45912.61632951389</v>
      </c>
      <c r="K925" t="str">
        <f>VLOOKUP(A925,'Assurance data'!A925:D10058,4,FALSE)</f>
        <v>Medsize</v>
      </c>
    </row>
    <row r="926" spans="1:11" x14ac:dyDescent="0.35">
      <c r="A926" s="3" t="s">
        <v>965</v>
      </c>
      <c r="B926" s="3" t="s">
        <v>1116</v>
      </c>
      <c r="C926" s="3" t="s">
        <v>1117</v>
      </c>
      <c r="D926" s="3" t="s">
        <v>1124</v>
      </c>
      <c r="E926">
        <f t="shared" si="84"/>
        <v>190</v>
      </c>
      <c r="F926">
        <f t="shared" si="85"/>
        <v>190</v>
      </c>
      <c r="G926" t="str">
        <f t="shared" si="86"/>
        <v>Normal</v>
      </c>
      <c r="H926" t="str">
        <f t="shared" si="87"/>
        <v>QJ40732 - Small</v>
      </c>
      <c r="I926" s="2">
        <f t="shared" ca="1" si="88"/>
        <v>45912</v>
      </c>
      <c r="J926" s="5">
        <f t="shared" ca="1" si="89"/>
        <v>45912.61632951389</v>
      </c>
      <c r="K926" t="str">
        <f>VLOOKUP(A926,'Assurance data'!A926:D10059,4,FALSE)</f>
        <v>Small</v>
      </c>
    </row>
    <row r="927" spans="1:11" x14ac:dyDescent="0.35">
      <c r="A927" s="3" t="s">
        <v>966</v>
      </c>
      <c r="B927" s="3" t="s">
        <v>1116</v>
      </c>
      <c r="C927" s="3" t="s">
        <v>1122</v>
      </c>
      <c r="D927" s="3" t="s">
        <v>1118</v>
      </c>
      <c r="E927">
        <f t="shared" si="84"/>
        <v>210</v>
      </c>
      <c r="F927">
        <f t="shared" si="85"/>
        <v>210</v>
      </c>
      <c r="G927" t="str">
        <f t="shared" si="86"/>
        <v>Normal</v>
      </c>
      <c r="H927" t="str">
        <f t="shared" si="87"/>
        <v>HM76207 - Medsize</v>
      </c>
      <c r="I927" s="2">
        <f t="shared" ca="1" si="88"/>
        <v>45912</v>
      </c>
      <c r="J927" s="5">
        <f t="shared" ca="1" si="89"/>
        <v>45912.61632951389</v>
      </c>
      <c r="K927" t="str">
        <f>VLOOKUP(A927,'Assurance data'!A927:D10060,4,FALSE)</f>
        <v>Medsize</v>
      </c>
    </row>
    <row r="928" spans="1:11" x14ac:dyDescent="0.35">
      <c r="A928" s="3" t="s">
        <v>967</v>
      </c>
      <c r="B928" s="3" t="s">
        <v>1120</v>
      </c>
      <c r="C928" s="3" t="s">
        <v>1117</v>
      </c>
      <c r="D928" s="3" t="s">
        <v>1126</v>
      </c>
      <c r="E928">
        <f t="shared" si="84"/>
        <v>365</v>
      </c>
      <c r="F928">
        <f t="shared" si="85"/>
        <v>365</v>
      </c>
      <c r="G928" t="str">
        <f t="shared" si="86"/>
        <v>High</v>
      </c>
      <c r="H928" t="str">
        <f t="shared" si="87"/>
        <v>NT59303 - Large</v>
      </c>
      <c r="I928" s="2">
        <f t="shared" ca="1" si="88"/>
        <v>45912</v>
      </c>
      <c r="J928" s="5">
        <f t="shared" ca="1" si="89"/>
        <v>45912.61632951389</v>
      </c>
      <c r="K928" t="str">
        <f>VLOOKUP(A928,'Assurance data'!A928:D10061,4,FALSE)</f>
        <v>Large</v>
      </c>
    </row>
    <row r="929" spans="1:11" x14ac:dyDescent="0.35">
      <c r="A929" s="3" t="s">
        <v>968</v>
      </c>
      <c r="B929" s="3" t="s">
        <v>1116</v>
      </c>
      <c r="C929" s="3" t="s">
        <v>1121</v>
      </c>
      <c r="D929" s="3" t="s">
        <v>1124</v>
      </c>
      <c r="E929">
        <f t="shared" si="84"/>
        <v>180</v>
      </c>
      <c r="F929">
        <f t="shared" si="85"/>
        <v>180</v>
      </c>
      <c r="G929" t="str">
        <f t="shared" si="86"/>
        <v>Normal</v>
      </c>
      <c r="H929" t="str">
        <f t="shared" si="87"/>
        <v>PU41393 - Small</v>
      </c>
      <c r="I929" s="2">
        <f t="shared" ca="1" si="88"/>
        <v>45912</v>
      </c>
      <c r="J929" s="5">
        <f t="shared" ca="1" si="89"/>
        <v>45912.61632951389</v>
      </c>
      <c r="K929" t="str">
        <f>VLOOKUP(A929,'Assurance data'!A929:D10062,4,FALSE)</f>
        <v>Small</v>
      </c>
    </row>
    <row r="930" spans="1:11" x14ac:dyDescent="0.35">
      <c r="A930" s="3" t="s">
        <v>969</v>
      </c>
      <c r="B930" s="3" t="s">
        <v>1116</v>
      </c>
      <c r="C930" s="3" t="s">
        <v>1122</v>
      </c>
      <c r="D930" s="3" t="s">
        <v>1124</v>
      </c>
      <c r="E930">
        <f t="shared" si="84"/>
        <v>170</v>
      </c>
      <c r="F930">
        <f t="shared" si="85"/>
        <v>170</v>
      </c>
      <c r="G930" t="str">
        <f t="shared" si="86"/>
        <v>Normal</v>
      </c>
      <c r="H930" t="str">
        <f t="shared" si="87"/>
        <v>QO86948 - Small</v>
      </c>
      <c r="I930" s="2">
        <f t="shared" ca="1" si="88"/>
        <v>45912</v>
      </c>
      <c r="J930" s="5">
        <f t="shared" ca="1" si="89"/>
        <v>45912.61632951389</v>
      </c>
      <c r="K930" t="str">
        <f>VLOOKUP(A930,'Assurance data'!A930:D10063,4,FALSE)</f>
        <v>Small</v>
      </c>
    </row>
    <row r="931" spans="1:11" x14ac:dyDescent="0.35">
      <c r="A931" s="3" t="s">
        <v>970</v>
      </c>
      <c r="B931" s="3" t="s">
        <v>1116</v>
      </c>
      <c r="C931" s="3" t="s">
        <v>1121</v>
      </c>
      <c r="D931" s="3" t="s">
        <v>1118</v>
      </c>
      <c r="E931">
        <f t="shared" si="84"/>
        <v>220</v>
      </c>
      <c r="F931">
        <f t="shared" si="85"/>
        <v>220</v>
      </c>
      <c r="G931" t="str">
        <f t="shared" si="86"/>
        <v>Normal</v>
      </c>
      <c r="H931" t="str">
        <f t="shared" si="87"/>
        <v>QN10888 - Medsize</v>
      </c>
      <c r="I931" s="2">
        <f t="shared" ca="1" si="88"/>
        <v>45912</v>
      </c>
      <c r="J931" s="5">
        <f t="shared" ca="1" si="89"/>
        <v>45912.61632951389</v>
      </c>
      <c r="K931" t="str">
        <f>VLOOKUP(A931,'Assurance data'!A931:D10064,4,FALSE)</f>
        <v>Medsize</v>
      </c>
    </row>
    <row r="932" spans="1:11" x14ac:dyDescent="0.35">
      <c r="A932" s="3" t="s">
        <v>971</v>
      </c>
      <c r="B932" s="3" t="s">
        <v>1116</v>
      </c>
      <c r="C932" s="3" t="s">
        <v>1117</v>
      </c>
      <c r="D932" s="3" t="s">
        <v>1118</v>
      </c>
      <c r="E932">
        <f t="shared" si="84"/>
        <v>230</v>
      </c>
      <c r="F932">
        <f t="shared" si="85"/>
        <v>230</v>
      </c>
      <c r="G932" t="str">
        <f t="shared" si="86"/>
        <v>Normal</v>
      </c>
      <c r="H932" t="str">
        <f t="shared" si="87"/>
        <v>VY19543 - Medsize</v>
      </c>
      <c r="I932" s="2">
        <f t="shared" ca="1" si="88"/>
        <v>45912</v>
      </c>
      <c r="J932" s="5">
        <f t="shared" ca="1" si="89"/>
        <v>45912.61632951389</v>
      </c>
      <c r="K932" t="str">
        <f>VLOOKUP(A932,'Assurance data'!A932:D10065,4,FALSE)</f>
        <v>Medsize</v>
      </c>
    </row>
    <row r="933" spans="1:11" x14ac:dyDescent="0.35">
      <c r="A933" s="3" t="s">
        <v>972</v>
      </c>
      <c r="B933" s="3" t="s">
        <v>1116</v>
      </c>
      <c r="C933" s="3" t="s">
        <v>1122</v>
      </c>
      <c r="D933" s="3" t="s">
        <v>1118</v>
      </c>
      <c r="E933">
        <f t="shared" si="84"/>
        <v>210</v>
      </c>
      <c r="F933">
        <f t="shared" si="85"/>
        <v>210</v>
      </c>
      <c r="G933" t="str">
        <f t="shared" si="86"/>
        <v>Normal</v>
      </c>
      <c r="H933" t="str">
        <f t="shared" si="87"/>
        <v>XC15133 - Medsize</v>
      </c>
      <c r="I933" s="2">
        <f t="shared" ca="1" si="88"/>
        <v>45912</v>
      </c>
      <c r="J933" s="5">
        <f t="shared" ca="1" si="89"/>
        <v>45912.61632951389</v>
      </c>
      <c r="K933" t="str">
        <f>VLOOKUP(A933,'Assurance data'!A933:D10066,4,FALSE)</f>
        <v>Medsize</v>
      </c>
    </row>
    <row r="934" spans="1:11" x14ac:dyDescent="0.35">
      <c r="A934" s="3" t="s">
        <v>973</v>
      </c>
      <c r="B934" s="3" t="s">
        <v>1116</v>
      </c>
      <c r="C934" s="3" t="s">
        <v>1122</v>
      </c>
      <c r="D934" s="3" t="s">
        <v>1118</v>
      </c>
      <c r="E934">
        <f t="shared" si="84"/>
        <v>210</v>
      </c>
      <c r="F934">
        <f t="shared" si="85"/>
        <v>210</v>
      </c>
      <c r="G934" t="str">
        <f t="shared" si="86"/>
        <v>Normal</v>
      </c>
      <c r="H934" t="str">
        <f t="shared" si="87"/>
        <v>ST43550 - Medsize</v>
      </c>
      <c r="I934" s="2">
        <f t="shared" ca="1" si="88"/>
        <v>45912</v>
      </c>
      <c r="J934" s="5">
        <f t="shared" ca="1" si="89"/>
        <v>45912.61632951389</v>
      </c>
      <c r="K934" t="str">
        <f>VLOOKUP(A934,'Assurance data'!A934:D10067,4,FALSE)</f>
        <v>Medsize</v>
      </c>
    </row>
    <row r="935" spans="1:11" x14ac:dyDescent="0.35">
      <c r="A935" s="3" t="s">
        <v>1105</v>
      </c>
      <c r="B935" s="3" t="s">
        <v>1116</v>
      </c>
      <c r="C935" s="3" t="s">
        <v>1123</v>
      </c>
      <c r="D935" s="3" t="s">
        <v>1118</v>
      </c>
      <c r="E935">
        <f t="shared" si="84"/>
        <v>240.00000000000003</v>
      </c>
      <c r="F935">
        <f t="shared" si="85"/>
        <v>240</v>
      </c>
      <c r="G935" t="str">
        <f t="shared" si="86"/>
        <v>Normal</v>
      </c>
      <c r="H935" t="str">
        <f t="shared" si="87"/>
        <v>YT69858 - Medsize</v>
      </c>
      <c r="I935" s="2">
        <f t="shared" ca="1" si="88"/>
        <v>45912</v>
      </c>
      <c r="J935" s="5">
        <f t="shared" ca="1" si="89"/>
        <v>45912.61632951389</v>
      </c>
      <c r="K935" t="str">
        <f>VLOOKUP(A935,'Assurance data'!A935:D10068,4,FALSE)</f>
        <v>Medsize</v>
      </c>
    </row>
    <row r="936" spans="1:11" x14ac:dyDescent="0.35">
      <c r="A936" s="3" t="s">
        <v>975</v>
      </c>
      <c r="B936" s="3" t="s">
        <v>1116</v>
      </c>
      <c r="C936" s="3" t="s">
        <v>1123</v>
      </c>
      <c r="D936" s="3" t="s">
        <v>1118</v>
      </c>
      <c r="E936">
        <f t="shared" si="84"/>
        <v>240.00000000000003</v>
      </c>
      <c r="F936">
        <f t="shared" si="85"/>
        <v>240</v>
      </c>
      <c r="G936" t="str">
        <f t="shared" si="86"/>
        <v>Normal</v>
      </c>
      <c r="H936" t="str">
        <f t="shared" si="87"/>
        <v>JX68983 - Medsize</v>
      </c>
      <c r="I936" s="2">
        <f t="shared" ca="1" si="88"/>
        <v>45912</v>
      </c>
      <c r="J936" s="5">
        <f t="shared" ca="1" si="89"/>
        <v>45912.61632951389</v>
      </c>
      <c r="K936" t="str">
        <f>VLOOKUP(A936,'Assurance data'!A936:D10069,4,FALSE)</f>
        <v>Medsize</v>
      </c>
    </row>
    <row r="937" spans="1:11" x14ac:dyDescent="0.35">
      <c r="A937" s="3" t="s">
        <v>976</v>
      </c>
      <c r="B937" s="3" t="s">
        <v>1116</v>
      </c>
      <c r="C937" s="3" t="s">
        <v>1121</v>
      </c>
      <c r="D937" s="3" t="s">
        <v>1118</v>
      </c>
      <c r="E937">
        <f t="shared" si="84"/>
        <v>220</v>
      </c>
      <c r="F937">
        <f t="shared" si="85"/>
        <v>220</v>
      </c>
      <c r="G937" t="str">
        <f t="shared" si="86"/>
        <v>Normal</v>
      </c>
      <c r="H937" t="str">
        <f t="shared" si="87"/>
        <v>HX78576 - Medsize</v>
      </c>
      <c r="I937" s="2">
        <f t="shared" ca="1" si="88"/>
        <v>45912</v>
      </c>
      <c r="J937" s="5">
        <f t="shared" ca="1" si="89"/>
        <v>45912.61632951389</v>
      </c>
      <c r="K937" t="str">
        <f>VLOOKUP(A937,'Assurance data'!A937:D10070,4,FALSE)</f>
        <v>Medsize</v>
      </c>
    </row>
    <row r="938" spans="1:11" x14ac:dyDescent="0.35">
      <c r="A938" s="3" t="s">
        <v>977</v>
      </c>
      <c r="B938" s="3" t="s">
        <v>1119</v>
      </c>
      <c r="C938" s="3" t="s">
        <v>1117</v>
      </c>
      <c r="D938" s="3" t="s">
        <v>1118</v>
      </c>
      <c r="E938">
        <f t="shared" si="84"/>
        <v>440</v>
      </c>
      <c r="F938">
        <f t="shared" si="85"/>
        <v>440</v>
      </c>
      <c r="G938" t="str">
        <f t="shared" si="86"/>
        <v>High</v>
      </c>
      <c r="H938" t="str">
        <f t="shared" si="87"/>
        <v>ZQ11381 - Medsize</v>
      </c>
      <c r="I938" s="2">
        <f t="shared" ca="1" si="88"/>
        <v>45912</v>
      </c>
      <c r="J938" s="5">
        <f t="shared" ca="1" si="89"/>
        <v>45912.61632951389</v>
      </c>
      <c r="K938" t="str">
        <f>VLOOKUP(A938,'Assurance data'!A938:D10071,4,FALSE)</f>
        <v>Medsize</v>
      </c>
    </row>
    <row r="939" spans="1:11" x14ac:dyDescent="0.35">
      <c r="A939" s="3" t="s">
        <v>978</v>
      </c>
      <c r="B939" s="3" t="s">
        <v>1116</v>
      </c>
      <c r="C939" s="3" t="s">
        <v>1123</v>
      </c>
      <c r="D939" s="3" t="s">
        <v>1118</v>
      </c>
      <c r="E939">
        <f t="shared" si="84"/>
        <v>240.00000000000003</v>
      </c>
      <c r="F939">
        <f t="shared" si="85"/>
        <v>240</v>
      </c>
      <c r="G939" t="str">
        <f t="shared" si="86"/>
        <v>Normal</v>
      </c>
      <c r="H939" t="str">
        <f t="shared" si="87"/>
        <v>ON39271 - Medsize</v>
      </c>
      <c r="I939" s="2">
        <f t="shared" ca="1" si="88"/>
        <v>45912</v>
      </c>
      <c r="J939" s="5">
        <f t="shared" ca="1" si="89"/>
        <v>45912.61632951389</v>
      </c>
      <c r="K939" t="str">
        <f>VLOOKUP(A939,'Assurance data'!A939:D10072,4,FALSE)</f>
        <v>Medsize</v>
      </c>
    </row>
    <row r="940" spans="1:11" x14ac:dyDescent="0.35">
      <c r="A940" s="3" t="s">
        <v>979</v>
      </c>
      <c r="B940" s="3" t="s">
        <v>1116</v>
      </c>
      <c r="C940" s="3" t="s">
        <v>1123</v>
      </c>
      <c r="D940" s="3" t="s">
        <v>1124</v>
      </c>
      <c r="E940">
        <f t="shared" si="84"/>
        <v>200.00000000000003</v>
      </c>
      <c r="F940">
        <f t="shared" si="85"/>
        <v>200</v>
      </c>
      <c r="G940" t="str">
        <f t="shared" si="86"/>
        <v>Normal</v>
      </c>
      <c r="H940" t="str">
        <f t="shared" si="87"/>
        <v>SB18278 - Small</v>
      </c>
      <c r="I940" s="2">
        <f t="shared" ca="1" si="88"/>
        <v>45912</v>
      </c>
      <c r="J940" s="5">
        <f t="shared" ca="1" si="89"/>
        <v>45912.61632951389</v>
      </c>
      <c r="K940" t="str">
        <f>VLOOKUP(A940,'Assurance data'!A940:D10073,4,FALSE)</f>
        <v>Small</v>
      </c>
    </row>
    <row r="941" spans="1:11" x14ac:dyDescent="0.35">
      <c r="A941" s="3" t="s">
        <v>980</v>
      </c>
      <c r="B941" s="3" t="s">
        <v>1116</v>
      </c>
      <c r="C941" s="3" t="s">
        <v>1122</v>
      </c>
      <c r="D941" s="3" t="s">
        <v>1118</v>
      </c>
      <c r="E941">
        <f t="shared" si="84"/>
        <v>210</v>
      </c>
      <c r="F941">
        <f t="shared" si="85"/>
        <v>210</v>
      </c>
      <c r="G941" t="str">
        <f t="shared" si="86"/>
        <v>Normal</v>
      </c>
      <c r="H941" t="str">
        <f t="shared" si="87"/>
        <v>ZT30559 - Medsize</v>
      </c>
      <c r="I941" s="2">
        <f t="shared" ca="1" si="88"/>
        <v>45912</v>
      </c>
      <c r="J941" s="5">
        <f t="shared" ca="1" si="89"/>
        <v>45912.61632951389</v>
      </c>
      <c r="K941" t="str">
        <f>VLOOKUP(A941,'Assurance data'!A941:D10074,4,FALSE)</f>
        <v>Medsize</v>
      </c>
    </row>
    <row r="942" spans="1:11" x14ac:dyDescent="0.35">
      <c r="A942" s="3" t="s">
        <v>981</v>
      </c>
      <c r="B942" s="3" t="s">
        <v>1116</v>
      </c>
      <c r="C942" s="3" t="s">
        <v>1123</v>
      </c>
      <c r="D942" s="3" t="s">
        <v>1118</v>
      </c>
      <c r="E942">
        <f t="shared" si="84"/>
        <v>240.00000000000003</v>
      </c>
      <c r="F942">
        <f t="shared" si="85"/>
        <v>240</v>
      </c>
      <c r="G942" t="str">
        <f t="shared" si="86"/>
        <v>Normal</v>
      </c>
      <c r="H942" t="str">
        <f t="shared" si="87"/>
        <v>XI41106 - Medsize</v>
      </c>
      <c r="I942" s="2">
        <f t="shared" ca="1" si="88"/>
        <v>45912</v>
      </c>
      <c r="J942" s="5">
        <f t="shared" ca="1" si="89"/>
        <v>45912.61632951389</v>
      </c>
      <c r="K942" t="str">
        <f>VLOOKUP(A942,'Assurance data'!A942:D10075,4,FALSE)</f>
        <v>Medsize</v>
      </c>
    </row>
    <row r="943" spans="1:11" x14ac:dyDescent="0.35">
      <c r="A943" s="3" t="s">
        <v>982</v>
      </c>
      <c r="B943" s="3" t="s">
        <v>1116</v>
      </c>
      <c r="C943" s="3" t="s">
        <v>1123</v>
      </c>
      <c r="D943" s="3" t="s">
        <v>1126</v>
      </c>
      <c r="E943">
        <f t="shared" si="84"/>
        <v>270</v>
      </c>
      <c r="F943">
        <f t="shared" si="85"/>
        <v>270</v>
      </c>
      <c r="G943" t="str">
        <f t="shared" si="86"/>
        <v>Normal</v>
      </c>
      <c r="H943" t="str">
        <f t="shared" si="87"/>
        <v>ZS88847 - Large</v>
      </c>
      <c r="I943" s="2">
        <f t="shared" ca="1" si="88"/>
        <v>45912</v>
      </c>
      <c r="J943" s="5">
        <f t="shared" ca="1" si="89"/>
        <v>45912.61632951389</v>
      </c>
      <c r="K943" t="str">
        <f>VLOOKUP(A943,'Assurance data'!A943:D10076,4,FALSE)</f>
        <v>Large</v>
      </c>
    </row>
    <row r="944" spans="1:11" x14ac:dyDescent="0.35">
      <c r="A944" s="3" t="s">
        <v>1176</v>
      </c>
      <c r="B944" s="3" t="s">
        <v>1116</v>
      </c>
      <c r="C944" s="3" t="s">
        <v>1123</v>
      </c>
      <c r="D944" s="3" t="s">
        <v>1118</v>
      </c>
      <c r="E944">
        <f t="shared" si="84"/>
        <v>240.00000000000003</v>
      </c>
      <c r="F944">
        <f t="shared" si="85"/>
        <v>240</v>
      </c>
      <c r="G944" t="str">
        <f t="shared" si="86"/>
        <v>Normal</v>
      </c>
      <c r="H944" t="str">
        <f t="shared" si="87"/>
        <v>KR48903 - Medsize</v>
      </c>
      <c r="I944" s="2">
        <f t="shared" ca="1" si="88"/>
        <v>45912</v>
      </c>
      <c r="J944" s="5">
        <f t="shared" ca="1" si="89"/>
        <v>45912.61632951389</v>
      </c>
      <c r="K944" t="str">
        <f>VLOOKUP(A944,'Assurance data'!A944:D10077,4,FALSE)</f>
        <v>Medsize</v>
      </c>
    </row>
    <row r="945" spans="1:11" x14ac:dyDescent="0.35">
      <c r="A945" s="3" t="s">
        <v>984</v>
      </c>
      <c r="B945" s="3" t="s">
        <v>1116</v>
      </c>
      <c r="C945" s="3" t="s">
        <v>1121</v>
      </c>
      <c r="D945" s="3" t="s">
        <v>1118</v>
      </c>
      <c r="E945">
        <f t="shared" si="84"/>
        <v>220</v>
      </c>
      <c r="F945">
        <f t="shared" si="85"/>
        <v>220</v>
      </c>
      <c r="G945" t="str">
        <f t="shared" si="86"/>
        <v>Normal</v>
      </c>
      <c r="H945" t="str">
        <f t="shared" si="87"/>
        <v>KR62797 - Medsize</v>
      </c>
      <c r="I945" s="2">
        <f t="shared" ca="1" si="88"/>
        <v>45912</v>
      </c>
      <c r="J945" s="5">
        <f t="shared" ca="1" si="89"/>
        <v>45912.61632951389</v>
      </c>
      <c r="K945" t="str">
        <f>VLOOKUP(A945,'Assurance data'!A945:D10078,4,FALSE)</f>
        <v>Medsize</v>
      </c>
    </row>
    <row r="946" spans="1:11" x14ac:dyDescent="0.35">
      <c r="A946" s="3" t="s">
        <v>985</v>
      </c>
      <c r="B946" s="3" t="s">
        <v>1116</v>
      </c>
      <c r="C946" s="3" t="s">
        <v>1121</v>
      </c>
      <c r="D946" s="3" t="s">
        <v>1118</v>
      </c>
      <c r="E946">
        <f t="shared" si="84"/>
        <v>220</v>
      </c>
      <c r="F946">
        <f t="shared" si="85"/>
        <v>220</v>
      </c>
      <c r="G946" t="str">
        <f t="shared" si="86"/>
        <v>Normal</v>
      </c>
      <c r="H946" t="str">
        <f t="shared" si="87"/>
        <v>ZJ73220 - Medsize</v>
      </c>
      <c r="I946" s="2">
        <f t="shared" ca="1" si="88"/>
        <v>45912</v>
      </c>
      <c r="J946" s="5">
        <f t="shared" ca="1" si="89"/>
        <v>45912.61632951389</v>
      </c>
      <c r="K946" t="str">
        <f>VLOOKUP(A946,'Assurance data'!A946:D10079,4,FALSE)</f>
        <v>Medsize</v>
      </c>
    </row>
    <row r="947" spans="1:11" x14ac:dyDescent="0.35">
      <c r="A947" s="3" t="s">
        <v>986</v>
      </c>
      <c r="B947" s="3" t="s">
        <v>1119</v>
      </c>
      <c r="C947" s="3" t="s">
        <v>1117</v>
      </c>
      <c r="D947" s="3" t="s">
        <v>1118</v>
      </c>
      <c r="E947">
        <f t="shared" si="84"/>
        <v>440</v>
      </c>
      <c r="F947">
        <f t="shared" si="85"/>
        <v>440</v>
      </c>
      <c r="G947" t="str">
        <f t="shared" si="86"/>
        <v>High</v>
      </c>
      <c r="H947" t="str">
        <f t="shared" si="87"/>
        <v>FY62633 - Medsize</v>
      </c>
      <c r="I947" s="2">
        <f t="shared" ca="1" si="88"/>
        <v>45912</v>
      </c>
      <c r="J947" s="5">
        <f t="shared" ca="1" si="89"/>
        <v>45912.61632951389</v>
      </c>
      <c r="K947" t="str">
        <f>VLOOKUP(A947,'Assurance data'!A947:D10080,4,FALSE)</f>
        <v>Medsize</v>
      </c>
    </row>
    <row r="948" spans="1:11" x14ac:dyDescent="0.35">
      <c r="A948" s="3" t="s">
        <v>987</v>
      </c>
      <c r="B948" s="3" t="s">
        <v>1120</v>
      </c>
      <c r="C948" s="3" t="s">
        <v>1123</v>
      </c>
      <c r="D948" s="3" t="s">
        <v>1118</v>
      </c>
      <c r="E948">
        <f t="shared" si="84"/>
        <v>350</v>
      </c>
      <c r="F948">
        <f t="shared" si="85"/>
        <v>350</v>
      </c>
      <c r="G948" t="str">
        <f t="shared" si="86"/>
        <v>High</v>
      </c>
      <c r="H948" t="str">
        <f t="shared" si="87"/>
        <v>CU36986 - Medsize</v>
      </c>
      <c r="I948" s="2">
        <f t="shared" ca="1" si="88"/>
        <v>45912</v>
      </c>
      <c r="J948" s="5">
        <f t="shared" ca="1" si="89"/>
        <v>45912.61632951389</v>
      </c>
      <c r="K948" t="str">
        <f>VLOOKUP(A948,'Assurance data'!A948:D10081,4,FALSE)</f>
        <v>Medsize</v>
      </c>
    </row>
    <row r="949" spans="1:11" x14ac:dyDescent="0.35">
      <c r="A949" s="3" t="s">
        <v>988</v>
      </c>
      <c r="B949" s="3" t="s">
        <v>1116</v>
      </c>
      <c r="C949" s="3" t="s">
        <v>1117</v>
      </c>
      <c r="D949" s="3" t="s">
        <v>1118</v>
      </c>
      <c r="E949">
        <f t="shared" si="84"/>
        <v>230</v>
      </c>
      <c r="F949">
        <f t="shared" si="85"/>
        <v>230</v>
      </c>
      <c r="G949" t="str">
        <f t="shared" si="86"/>
        <v>Normal</v>
      </c>
      <c r="H949" t="str">
        <f t="shared" si="87"/>
        <v>WZ53904 - Medsize</v>
      </c>
      <c r="I949" s="2">
        <f t="shared" ca="1" si="88"/>
        <v>45912</v>
      </c>
      <c r="J949" s="5">
        <f t="shared" ca="1" si="89"/>
        <v>45912.61632951389</v>
      </c>
      <c r="K949" t="str">
        <f>VLOOKUP(A949,'Assurance data'!A949:D10082,4,FALSE)</f>
        <v>Medsize</v>
      </c>
    </row>
    <row r="950" spans="1:11" x14ac:dyDescent="0.35">
      <c r="A950" s="3" t="s">
        <v>989</v>
      </c>
      <c r="B950" s="3" t="s">
        <v>1119</v>
      </c>
      <c r="C950" s="3" t="s">
        <v>1122</v>
      </c>
      <c r="D950" s="3" t="s">
        <v>1118</v>
      </c>
      <c r="E950">
        <f t="shared" si="84"/>
        <v>400</v>
      </c>
      <c r="F950">
        <f t="shared" si="85"/>
        <v>400</v>
      </c>
      <c r="G950" t="str">
        <f t="shared" si="86"/>
        <v>High</v>
      </c>
      <c r="H950" t="str">
        <f t="shared" si="87"/>
        <v>AA71604 - Medsize</v>
      </c>
      <c r="I950" s="2">
        <f t="shared" ca="1" si="88"/>
        <v>45912</v>
      </c>
      <c r="J950" s="5">
        <f t="shared" ca="1" si="89"/>
        <v>45912.61632951389</v>
      </c>
      <c r="K950" t="str">
        <f>VLOOKUP(A950,'Assurance data'!A950:D10083,4,FALSE)</f>
        <v>Medsize</v>
      </c>
    </row>
    <row r="951" spans="1:11" x14ac:dyDescent="0.35">
      <c r="A951" s="3" t="s">
        <v>990</v>
      </c>
      <c r="B951" s="3" t="s">
        <v>1119</v>
      </c>
      <c r="C951" s="3" t="s">
        <v>1117</v>
      </c>
      <c r="D951" s="3" t="s">
        <v>1118</v>
      </c>
      <c r="E951">
        <f t="shared" si="84"/>
        <v>440</v>
      </c>
      <c r="F951">
        <f t="shared" si="85"/>
        <v>440</v>
      </c>
      <c r="G951" t="str">
        <f t="shared" si="86"/>
        <v>High</v>
      </c>
      <c r="H951" t="str">
        <f t="shared" si="87"/>
        <v>TD10493 - Medsize</v>
      </c>
      <c r="I951" s="2">
        <f t="shared" ca="1" si="88"/>
        <v>45912</v>
      </c>
      <c r="J951" s="5">
        <f t="shared" ca="1" si="89"/>
        <v>45912.61632951389</v>
      </c>
      <c r="K951" t="str">
        <f>VLOOKUP(A951,'Assurance data'!A951:D10084,4,FALSE)</f>
        <v>Medsize</v>
      </c>
    </row>
    <row r="952" spans="1:11" x14ac:dyDescent="0.35">
      <c r="A952" s="3" t="s">
        <v>991</v>
      </c>
      <c r="B952" s="3" t="s">
        <v>1119</v>
      </c>
      <c r="C952" s="3" t="s">
        <v>1117</v>
      </c>
      <c r="D952" s="3" t="s">
        <v>1118</v>
      </c>
      <c r="E952">
        <f t="shared" si="84"/>
        <v>440</v>
      </c>
      <c r="F952">
        <f t="shared" si="85"/>
        <v>440</v>
      </c>
      <c r="G952" t="str">
        <f t="shared" si="86"/>
        <v>High</v>
      </c>
      <c r="H952" t="str">
        <f t="shared" si="87"/>
        <v>LY97989 - Medsize</v>
      </c>
      <c r="I952" s="2">
        <f t="shared" ca="1" si="88"/>
        <v>45912</v>
      </c>
      <c r="J952" s="5">
        <f t="shared" ca="1" si="89"/>
        <v>45912.61632951389</v>
      </c>
      <c r="K952" t="str">
        <f>VLOOKUP(A952,'Assurance data'!A952:D10085,4,FALSE)</f>
        <v>Medsize</v>
      </c>
    </row>
    <row r="953" spans="1:11" x14ac:dyDescent="0.35">
      <c r="A953" s="3" t="s">
        <v>992</v>
      </c>
      <c r="B953" s="3" t="s">
        <v>1119</v>
      </c>
      <c r="C953" s="3" t="s">
        <v>1123</v>
      </c>
      <c r="D953" s="3" t="s">
        <v>1118</v>
      </c>
      <c r="E953">
        <f t="shared" si="84"/>
        <v>460.00000000000006</v>
      </c>
      <c r="F953">
        <f t="shared" si="85"/>
        <v>460</v>
      </c>
      <c r="G953" t="str">
        <f t="shared" si="86"/>
        <v>High</v>
      </c>
      <c r="H953" t="str">
        <f t="shared" si="87"/>
        <v>VX39856 - Medsize</v>
      </c>
      <c r="I953" s="2">
        <f t="shared" ca="1" si="88"/>
        <v>45912</v>
      </c>
      <c r="J953" s="5">
        <f t="shared" ca="1" si="89"/>
        <v>45912.61632951389</v>
      </c>
      <c r="K953" t="str">
        <f>VLOOKUP(A953,'Assurance data'!A953:D10086,4,FALSE)</f>
        <v>Medsize</v>
      </c>
    </row>
    <row r="954" spans="1:11" x14ac:dyDescent="0.35">
      <c r="A954" s="3" t="s">
        <v>993</v>
      </c>
      <c r="B954" s="3" t="s">
        <v>1116</v>
      </c>
      <c r="C954" s="3" t="s">
        <v>1117</v>
      </c>
      <c r="D954" s="3" t="s">
        <v>1118</v>
      </c>
      <c r="E954">
        <f t="shared" si="84"/>
        <v>230</v>
      </c>
      <c r="F954">
        <f t="shared" si="85"/>
        <v>230</v>
      </c>
      <c r="G954" t="str">
        <f t="shared" si="86"/>
        <v>Normal</v>
      </c>
      <c r="H954" t="str">
        <f t="shared" si="87"/>
        <v>TP51897 - Medsize</v>
      </c>
      <c r="I954" s="2">
        <f t="shared" ca="1" si="88"/>
        <v>45912</v>
      </c>
      <c r="J954" s="5">
        <f t="shared" ca="1" si="89"/>
        <v>45912.61632951389</v>
      </c>
      <c r="K954" t="str">
        <f>VLOOKUP(A954,'Assurance data'!A954:D10087,4,FALSE)</f>
        <v>Medsize</v>
      </c>
    </row>
    <row r="955" spans="1:11" x14ac:dyDescent="0.35">
      <c r="A955" s="3" t="s">
        <v>994</v>
      </c>
      <c r="B955" s="3" t="s">
        <v>1119</v>
      </c>
      <c r="C955" s="3" t="s">
        <v>1117</v>
      </c>
      <c r="D955" s="3" t="s">
        <v>1124</v>
      </c>
      <c r="E955">
        <f t="shared" si="84"/>
        <v>400</v>
      </c>
      <c r="F955">
        <f t="shared" si="85"/>
        <v>400</v>
      </c>
      <c r="G955" t="str">
        <f t="shared" si="86"/>
        <v>High</v>
      </c>
      <c r="H955" t="str">
        <f t="shared" si="87"/>
        <v>QQ89253 - Small</v>
      </c>
      <c r="I955" s="2">
        <f t="shared" ca="1" si="88"/>
        <v>45912</v>
      </c>
      <c r="J955" s="5">
        <f t="shared" ca="1" si="89"/>
        <v>45912.61632951389</v>
      </c>
      <c r="K955" t="str">
        <f>VLOOKUP(A955,'Assurance data'!A955:D10088,4,FALSE)</f>
        <v>Small</v>
      </c>
    </row>
    <row r="956" spans="1:11" x14ac:dyDescent="0.35">
      <c r="A956" s="3" t="s">
        <v>995</v>
      </c>
      <c r="B956" s="3" t="s">
        <v>1116</v>
      </c>
      <c r="C956" s="3" t="s">
        <v>1121</v>
      </c>
      <c r="D956" s="3" t="s">
        <v>1124</v>
      </c>
      <c r="E956">
        <f t="shared" si="84"/>
        <v>180</v>
      </c>
      <c r="F956">
        <f t="shared" si="85"/>
        <v>180</v>
      </c>
      <c r="G956" t="str">
        <f t="shared" si="86"/>
        <v>Normal</v>
      </c>
      <c r="H956" t="str">
        <f t="shared" si="87"/>
        <v>EI91403 - Small</v>
      </c>
      <c r="I956" s="2">
        <f t="shared" ca="1" si="88"/>
        <v>45912</v>
      </c>
      <c r="J956" s="5">
        <f t="shared" ca="1" si="89"/>
        <v>45912.61632951389</v>
      </c>
      <c r="K956" t="str">
        <f>VLOOKUP(A956,'Assurance data'!A956:D10089,4,FALSE)</f>
        <v>Small</v>
      </c>
    </row>
    <row r="957" spans="1:11" x14ac:dyDescent="0.35">
      <c r="A957" s="3" t="s">
        <v>996</v>
      </c>
      <c r="B957" s="3" t="s">
        <v>1119</v>
      </c>
      <c r="C957" s="3" t="s">
        <v>1117</v>
      </c>
      <c r="D957" s="3" t="s">
        <v>1118</v>
      </c>
      <c r="E957">
        <f t="shared" si="84"/>
        <v>440</v>
      </c>
      <c r="F957">
        <f t="shared" si="85"/>
        <v>440</v>
      </c>
      <c r="G957" t="str">
        <f t="shared" si="86"/>
        <v>High</v>
      </c>
      <c r="H957" t="str">
        <f t="shared" si="87"/>
        <v>QG15435 - Medsize</v>
      </c>
      <c r="I957" s="2">
        <f t="shared" ca="1" si="88"/>
        <v>45912</v>
      </c>
      <c r="J957" s="5">
        <f t="shared" ca="1" si="89"/>
        <v>45912.61632951389</v>
      </c>
      <c r="K957" t="str">
        <f>VLOOKUP(A957,'Assurance data'!A957:D10090,4,FALSE)</f>
        <v>Medsize</v>
      </c>
    </row>
    <row r="958" spans="1:11" x14ac:dyDescent="0.35">
      <c r="A958" s="3" t="s">
        <v>997</v>
      </c>
      <c r="B958" s="3" t="s">
        <v>1116</v>
      </c>
      <c r="C958" s="3" t="s">
        <v>1117</v>
      </c>
      <c r="D958" s="3" t="s">
        <v>1124</v>
      </c>
      <c r="E958">
        <f t="shared" si="84"/>
        <v>190</v>
      </c>
      <c r="F958">
        <f t="shared" si="85"/>
        <v>190</v>
      </c>
      <c r="G958" t="str">
        <f t="shared" si="86"/>
        <v>Normal</v>
      </c>
      <c r="H958" t="str">
        <f t="shared" si="87"/>
        <v>FZ55002 - Small</v>
      </c>
      <c r="I958" s="2">
        <f t="shared" ca="1" si="88"/>
        <v>45912</v>
      </c>
      <c r="J958" s="5">
        <f t="shared" ca="1" si="89"/>
        <v>45912.61632951389</v>
      </c>
      <c r="K958" t="str">
        <f>VLOOKUP(A958,'Assurance data'!A958:D10091,4,FALSE)</f>
        <v>Small</v>
      </c>
    </row>
    <row r="959" spans="1:11" x14ac:dyDescent="0.35">
      <c r="A959" s="3" t="s">
        <v>734</v>
      </c>
      <c r="B959" s="3" t="s">
        <v>1116</v>
      </c>
      <c r="C959" s="3" t="s">
        <v>1117</v>
      </c>
      <c r="D959" s="3" t="s">
        <v>1118</v>
      </c>
      <c r="E959">
        <f t="shared" si="84"/>
        <v>230</v>
      </c>
      <c r="F959">
        <f t="shared" si="85"/>
        <v>230</v>
      </c>
      <c r="G959" t="str">
        <f t="shared" si="86"/>
        <v>Normal</v>
      </c>
      <c r="H959" t="str">
        <f t="shared" si="87"/>
        <v>KU29408 - Medsize</v>
      </c>
      <c r="I959" s="2">
        <f t="shared" ca="1" si="88"/>
        <v>45912</v>
      </c>
      <c r="J959" s="5">
        <f t="shared" ca="1" si="89"/>
        <v>45912.61632951389</v>
      </c>
      <c r="K959" t="str">
        <f>VLOOKUP(A959,'Assurance data'!A959:D10092,4,FALSE)</f>
        <v>Medsize</v>
      </c>
    </row>
    <row r="960" spans="1:11" x14ac:dyDescent="0.35">
      <c r="A960" s="3" t="s">
        <v>999</v>
      </c>
      <c r="B960" s="3" t="s">
        <v>1116</v>
      </c>
      <c r="C960" s="3" t="s">
        <v>1117</v>
      </c>
      <c r="D960" s="3" t="s">
        <v>1118</v>
      </c>
      <c r="E960">
        <f t="shared" si="84"/>
        <v>230</v>
      </c>
      <c r="F960">
        <f t="shared" si="85"/>
        <v>230</v>
      </c>
      <c r="G960" t="str">
        <f t="shared" si="86"/>
        <v>Normal</v>
      </c>
      <c r="H960" t="str">
        <f t="shared" si="87"/>
        <v>UN37063 - Medsize</v>
      </c>
      <c r="I960" s="2">
        <f t="shared" ca="1" si="88"/>
        <v>45912</v>
      </c>
      <c r="J960" s="5">
        <f t="shared" ca="1" si="89"/>
        <v>45912.61632951389</v>
      </c>
      <c r="K960" t="str">
        <f>VLOOKUP(A960,'Assurance data'!A960:D10093,4,FALSE)</f>
        <v>Medsize</v>
      </c>
    </row>
    <row r="961" spans="1:11" x14ac:dyDescent="0.35">
      <c r="A961" s="3" t="s">
        <v>1000</v>
      </c>
      <c r="B961" s="3" t="s">
        <v>1116</v>
      </c>
      <c r="C961" s="3" t="s">
        <v>1123</v>
      </c>
      <c r="D961" s="3" t="s">
        <v>1118</v>
      </c>
      <c r="E961">
        <f t="shared" si="84"/>
        <v>240.00000000000003</v>
      </c>
      <c r="F961">
        <f t="shared" si="85"/>
        <v>240</v>
      </c>
      <c r="G961" t="str">
        <f t="shared" si="86"/>
        <v>Normal</v>
      </c>
      <c r="H961" t="str">
        <f t="shared" si="87"/>
        <v>VB87946 - Medsize</v>
      </c>
      <c r="I961" s="2">
        <f t="shared" ca="1" si="88"/>
        <v>45912</v>
      </c>
      <c r="J961" s="5">
        <f t="shared" ca="1" si="89"/>
        <v>45912.61632951389</v>
      </c>
      <c r="K961" t="str">
        <f>VLOOKUP(A961,'Assurance data'!A961:D10094,4,FALSE)</f>
        <v>Medsize</v>
      </c>
    </row>
    <row r="962" spans="1:11" x14ac:dyDescent="0.35">
      <c r="A962" s="3" t="s">
        <v>1001</v>
      </c>
      <c r="B962" s="3" t="s">
        <v>1119</v>
      </c>
      <c r="C962" s="3" t="s">
        <v>1123</v>
      </c>
      <c r="D962" s="3" t="s">
        <v>1118</v>
      </c>
      <c r="E962">
        <f t="shared" si="84"/>
        <v>460.00000000000006</v>
      </c>
      <c r="F962">
        <f t="shared" si="85"/>
        <v>460</v>
      </c>
      <c r="G962" t="str">
        <f t="shared" si="86"/>
        <v>High</v>
      </c>
      <c r="H962" t="str">
        <f t="shared" si="87"/>
        <v>AB60627 - Medsize</v>
      </c>
      <c r="I962" s="2">
        <f t="shared" ca="1" si="88"/>
        <v>45912</v>
      </c>
      <c r="J962" s="5">
        <f t="shared" ca="1" si="89"/>
        <v>45912.61632951389</v>
      </c>
      <c r="K962" t="str">
        <f>VLOOKUP(A962,'Assurance data'!A962:D10095,4,FALSE)</f>
        <v>Medsize</v>
      </c>
    </row>
    <row r="963" spans="1:11" x14ac:dyDescent="0.35">
      <c r="A963" s="3" t="s">
        <v>1002</v>
      </c>
      <c r="B963" s="3" t="s">
        <v>1116</v>
      </c>
      <c r="C963" s="3" t="s">
        <v>1117</v>
      </c>
      <c r="D963" s="3" t="s">
        <v>1126</v>
      </c>
      <c r="E963">
        <f t="shared" ref="E963:E1026" si="90">IF(B963="Basic",200,IF(B963="Extended",400,300)) *
 (1 + IF(C963="Branch",0.1,IF(C963="Agent",0.05,IF(C963="Web",-0.05,0)))) +
 IF(D963="Large",50,IF(D963="Medsize",20,IF(D963="Small",-20,0)))</f>
        <v>260</v>
      </c>
      <c r="F963">
        <f t="shared" ref="F963:F1026" si="91">ROUND(E963,2)</f>
        <v>260</v>
      </c>
      <c r="G963" t="str">
        <f t="shared" ref="G963:G1026" si="92">IF(E963&gt;300,"High","Normal")</f>
        <v>Normal</v>
      </c>
      <c r="H963" t="str">
        <f t="shared" ref="H963:H1026" si="93">CONCATENATE(A963," - ",D963)</f>
        <v>TA34903 - Large</v>
      </c>
      <c r="I963" s="2">
        <f t="shared" ref="I963:I1026" ca="1" si="94">TODAY()</f>
        <v>45912</v>
      </c>
      <c r="J963" s="5">
        <f t="shared" ref="J963:J1026" ca="1" si="95">NOW()</f>
        <v>45912.61632951389</v>
      </c>
      <c r="K963" t="str">
        <f>VLOOKUP(A963,'Assurance data'!A963:D10096,4,FALSE)</f>
        <v>Large</v>
      </c>
    </row>
    <row r="964" spans="1:11" x14ac:dyDescent="0.35">
      <c r="A964" s="3" t="s">
        <v>1003</v>
      </c>
      <c r="B964" s="3" t="s">
        <v>1119</v>
      </c>
      <c r="C964" s="3" t="s">
        <v>1121</v>
      </c>
      <c r="D964" s="3" t="s">
        <v>1118</v>
      </c>
      <c r="E964">
        <f t="shared" si="90"/>
        <v>420</v>
      </c>
      <c r="F964">
        <f t="shared" si="91"/>
        <v>420</v>
      </c>
      <c r="G964" t="str">
        <f t="shared" si="92"/>
        <v>High</v>
      </c>
      <c r="H964" t="str">
        <f t="shared" si="93"/>
        <v>AQ51368 - Medsize</v>
      </c>
      <c r="I964" s="2">
        <f t="shared" ca="1" si="94"/>
        <v>45912</v>
      </c>
      <c r="J964" s="5">
        <f t="shared" ca="1" si="95"/>
        <v>45912.61632951389</v>
      </c>
      <c r="K964" t="str">
        <f>VLOOKUP(A964,'Assurance data'!A964:D10097,4,FALSE)</f>
        <v>Medsize</v>
      </c>
    </row>
    <row r="965" spans="1:11" x14ac:dyDescent="0.35">
      <c r="A965" s="3" t="s">
        <v>1004</v>
      </c>
      <c r="B965" s="3" t="s">
        <v>1116</v>
      </c>
      <c r="C965" s="3" t="s">
        <v>1123</v>
      </c>
      <c r="D965" s="3" t="s">
        <v>1124</v>
      </c>
      <c r="E965">
        <f t="shared" si="90"/>
        <v>200.00000000000003</v>
      </c>
      <c r="F965">
        <f t="shared" si="91"/>
        <v>200</v>
      </c>
      <c r="G965" t="str">
        <f t="shared" si="92"/>
        <v>Normal</v>
      </c>
      <c r="H965" t="str">
        <f t="shared" si="93"/>
        <v>NZ26102 - Small</v>
      </c>
      <c r="I965" s="2">
        <f t="shared" ca="1" si="94"/>
        <v>45912</v>
      </c>
      <c r="J965" s="5">
        <f t="shared" ca="1" si="95"/>
        <v>45912.61632951389</v>
      </c>
      <c r="K965" t="str">
        <f>VLOOKUP(A965,'Assurance data'!A965:D10098,4,FALSE)</f>
        <v>Small</v>
      </c>
    </row>
    <row r="966" spans="1:11" x14ac:dyDescent="0.35">
      <c r="A966" s="3" t="s">
        <v>1005</v>
      </c>
      <c r="B966" s="3" t="s">
        <v>1116</v>
      </c>
      <c r="C966" s="3" t="s">
        <v>1121</v>
      </c>
      <c r="D966" s="3" t="s">
        <v>1126</v>
      </c>
      <c r="E966">
        <f t="shared" si="90"/>
        <v>250</v>
      </c>
      <c r="F966">
        <f t="shared" si="91"/>
        <v>250</v>
      </c>
      <c r="G966" t="str">
        <f t="shared" si="92"/>
        <v>Normal</v>
      </c>
      <c r="H966" t="str">
        <f t="shared" si="93"/>
        <v>GB45753 - Large</v>
      </c>
      <c r="I966" s="2">
        <f t="shared" ca="1" si="94"/>
        <v>45912</v>
      </c>
      <c r="J966" s="5">
        <f t="shared" ca="1" si="95"/>
        <v>45912.61632951389</v>
      </c>
      <c r="K966" t="str">
        <f>VLOOKUP(A966,'Assurance data'!A966:D10099,4,FALSE)</f>
        <v>Large</v>
      </c>
    </row>
    <row r="967" spans="1:11" x14ac:dyDescent="0.35">
      <c r="A967" s="3" t="s">
        <v>1006</v>
      </c>
      <c r="B967" s="3" t="s">
        <v>1116</v>
      </c>
      <c r="C967" s="3" t="s">
        <v>1122</v>
      </c>
      <c r="D967" s="3" t="s">
        <v>1118</v>
      </c>
      <c r="E967">
        <f t="shared" si="90"/>
        <v>210</v>
      </c>
      <c r="F967">
        <f t="shared" si="91"/>
        <v>210</v>
      </c>
      <c r="G967" t="str">
        <f t="shared" si="92"/>
        <v>Normal</v>
      </c>
      <c r="H967" t="str">
        <f t="shared" si="93"/>
        <v>BV79904 - Medsize</v>
      </c>
      <c r="I967" s="2">
        <f t="shared" ca="1" si="94"/>
        <v>45912</v>
      </c>
      <c r="J967" s="5">
        <f t="shared" ca="1" si="95"/>
        <v>45912.61632951389</v>
      </c>
      <c r="K967" t="str">
        <f>VLOOKUP(A967,'Assurance data'!A967:D10100,4,FALSE)</f>
        <v>Medsize</v>
      </c>
    </row>
    <row r="968" spans="1:11" x14ac:dyDescent="0.35">
      <c r="A968" s="3" t="s">
        <v>1007</v>
      </c>
      <c r="B968" s="3" t="s">
        <v>1116</v>
      </c>
      <c r="C968" s="3" t="s">
        <v>1117</v>
      </c>
      <c r="D968" s="3" t="s">
        <v>1118</v>
      </c>
      <c r="E968">
        <f t="shared" si="90"/>
        <v>230</v>
      </c>
      <c r="F968">
        <f t="shared" si="91"/>
        <v>230</v>
      </c>
      <c r="G968" t="str">
        <f t="shared" si="92"/>
        <v>Normal</v>
      </c>
      <c r="H968" t="str">
        <f t="shared" si="93"/>
        <v>OB49075 - Medsize</v>
      </c>
      <c r="I968" s="2">
        <f t="shared" ca="1" si="94"/>
        <v>45912</v>
      </c>
      <c r="J968" s="5">
        <f t="shared" ca="1" si="95"/>
        <v>45912.61632951389</v>
      </c>
      <c r="K968" t="str">
        <f>VLOOKUP(A968,'Assurance data'!A968:D10101,4,FALSE)</f>
        <v>Medsize</v>
      </c>
    </row>
    <row r="969" spans="1:11" x14ac:dyDescent="0.35">
      <c r="A969" s="3" t="s">
        <v>1008</v>
      </c>
      <c r="B969" s="3" t="s">
        <v>1116</v>
      </c>
      <c r="C969" s="3" t="s">
        <v>1117</v>
      </c>
      <c r="D969" s="3" t="s">
        <v>1126</v>
      </c>
      <c r="E969">
        <f t="shared" si="90"/>
        <v>260</v>
      </c>
      <c r="F969">
        <f t="shared" si="91"/>
        <v>260</v>
      </c>
      <c r="G969" t="str">
        <f t="shared" si="92"/>
        <v>Normal</v>
      </c>
      <c r="H969" t="str">
        <f t="shared" si="93"/>
        <v>DS97676 - Large</v>
      </c>
      <c r="I969" s="2">
        <f t="shared" ca="1" si="94"/>
        <v>45912</v>
      </c>
      <c r="J969" s="5">
        <f t="shared" ca="1" si="95"/>
        <v>45912.61632951389</v>
      </c>
      <c r="K969" t="str">
        <f>VLOOKUP(A969,'Assurance data'!A969:D10102,4,FALSE)</f>
        <v>Large</v>
      </c>
    </row>
    <row r="970" spans="1:11" x14ac:dyDescent="0.35">
      <c r="A970" s="3" t="s">
        <v>1009</v>
      </c>
      <c r="B970" s="3" t="s">
        <v>1119</v>
      </c>
      <c r="C970" s="3" t="s">
        <v>1123</v>
      </c>
      <c r="D970" s="3" t="s">
        <v>1118</v>
      </c>
      <c r="E970">
        <f t="shared" si="90"/>
        <v>460.00000000000006</v>
      </c>
      <c r="F970">
        <f t="shared" si="91"/>
        <v>460</v>
      </c>
      <c r="G970" t="str">
        <f t="shared" si="92"/>
        <v>High</v>
      </c>
      <c r="H970" t="str">
        <f t="shared" si="93"/>
        <v>JO63462 - Medsize</v>
      </c>
      <c r="I970" s="2">
        <f t="shared" ca="1" si="94"/>
        <v>45912</v>
      </c>
      <c r="J970" s="5">
        <f t="shared" ca="1" si="95"/>
        <v>45912.61632951389</v>
      </c>
      <c r="K970" t="str">
        <f>VLOOKUP(A970,'Assurance data'!A970:D10103,4,FALSE)</f>
        <v>Medsize</v>
      </c>
    </row>
    <row r="971" spans="1:11" x14ac:dyDescent="0.35">
      <c r="A971" s="3" t="s">
        <v>472</v>
      </c>
      <c r="B971" s="3" t="s">
        <v>1116</v>
      </c>
      <c r="C971" s="3" t="s">
        <v>1122</v>
      </c>
      <c r="D971" s="3" t="s">
        <v>1124</v>
      </c>
      <c r="E971">
        <f t="shared" si="90"/>
        <v>170</v>
      </c>
      <c r="F971">
        <f t="shared" si="91"/>
        <v>170</v>
      </c>
      <c r="G971" t="str">
        <f t="shared" si="92"/>
        <v>Normal</v>
      </c>
      <c r="H971" t="str">
        <f t="shared" si="93"/>
        <v>WZ40465 - Small</v>
      </c>
      <c r="I971" s="2">
        <f t="shared" ca="1" si="94"/>
        <v>45912</v>
      </c>
      <c r="J971" s="5">
        <f t="shared" ca="1" si="95"/>
        <v>45912.61632951389</v>
      </c>
      <c r="K971" t="str">
        <f>VLOOKUP(A971,'Assurance data'!A971:D10104,4,FALSE)</f>
        <v>Small</v>
      </c>
    </row>
    <row r="972" spans="1:11" x14ac:dyDescent="0.35">
      <c r="A972" s="3" t="s">
        <v>1011</v>
      </c>
      <c r="B972" s="3" t="s">
        <v>1120</v>
      </c>
      <c r="C972" s="3" t="s">
        <v>1117</v>
      </c>
      <c r="D972" s="3" t="s">
        <v>1118</v>
      </c>
      <c r="E972">
        <f t="shared" si="90"/>
        <v>335</v>
      </c>
      <c r="F972">
        <f t="shared" si="91"/>
        <v>335</v>
      </c>
      <c r="G972" t="str">
        <f t="shared" si="92"/>
        <v>High</v>
      </c>
      <c r="H972" t="str">
        <f t="shared" si="93"/>
        <v>RS24501 - Medsize</v>
      </c>
      <c r="I972" s="2">
        <f t="shared" ca="1" si="94"/>
        <v>45912</v>
      </c>
      <c r="J972" s="5">
        <f t="shared" ca="1" si="95"/>
        <v>45912.61632951389</v>
      </c>
      <c r="K972" t="str">
        <f>VLOOKUP(A972,'Assurance data'!A972:D10105,4,FALSE)</f>
        <v>Medsize</v>
      </c>
    </row>
    <row r="973" spans="1:11" x14ac:dyDescent="0.35">
      <c r="A973" s="3" t="s">
        <v>1012</v>
      </c>
      <c r="B973" s="3" t="s">
        <v>1116</v>
      </c>
      <c r="C973" s="3" t="s">
        <v>1117</v>
      </c>
      <c r="D973" s="3" t="s">
        <v>1118</v>
      </c>
      <c r="E973">
        <f t="shared" si="90"/>
        <v>230</v>
      </c>
      <c r="F973">
        <f t="shared" si="91"/>
        <v>230</v>
      </c>
      <c r="G973" t="str">
        <f t="shared" si="92"/>
        <v>Normal</v>
      </c>
      <c r="H973" t="str">
        <f t="shared" si="93"/>
        <v>VT78274 - Medsize</v>
      </c>
      <c r="I973" s="2">
        <f t="shared" ca="1" si="94"/>
        <v>45912</v>
      </c>
      <c r="J973" s="5">
        <f t="shared" ca="1" si="95"/>
        <v>45912.61632951389</v>
      </c>
      <c r="K973" t="str">
        <f>VLOOKUP(A973,'Assurance data'!A973:D10106,4,FALSE)</f>
        <v>Medsize</v>
      </c>
    </row>
    <row r="974" spans="1:11" x14ac:dyDescent="0.35">
      <c r="A974" s="3" t="s">
        <v>1013</v>
      </c>
      <c r="B974" s="3" t="s">
        <v>1116</v>
      </c>
      <c r="C974" s="3" t="s">
        <v>1117</v>
      </c>
      <c r="D974" s="3" t="s">
        <v>1118</v>
      </c>
      <c r="E974">
        <f t="shared" si="90"/>
        <v>230</v>
      </c>
      <c r="F974">
        <f t="shared" si="91"/>
        <v>230</v>
      </c>
      <c r="G974" t="str">
        <f t="shared" si="92"/>
        <v>Normal</v>
      </c>
      <c r="H974" t="str">
        <f t="shared" si="93"/>
        <v>SU56153 - Medsize</v>
      </c>
      <c r="I974" s="2">
        <f t="shared" ca="1" si="94"/>
        <v>45912</v>
      </c>
      <c r="J974" s="5">
        <f t="shared" ca="1" si="95"/>
        <v>45912.61632951389</v>
      </c>
      <c r="K974" t="str">
        <f>VLOOKUP(A974,'Assurance data'!A974:D10107,4,FALSE)</f>
        <v>Medsize</v>
      </c>
    </row>
    <row r="975" spans="1:11" x14ac:dyDescent="0.35">
      <c r="A975" s="3" t="s">
        <v>1014</v>
      </c>
      <c r="B975" s="3" t="s">
        <v>1116</v>
      </c>
      <c r="C975" s="3" t="s">
        <v>1121</v>
      </c>
      <c r="D975" s="3" t="s">
        <v>1118</v>
      </c>
      <c r="E975">
        <f t="shared" si="90"/>
        <v>220</v>
      </c>
      <c r="F975">
        <f t="shared" si="91"/>
        <v>220</v>
      </c>
      <c r="G975" t="str">
        <f t="shared" si="92"/>
        <v>Normal</v>
      </c>
      <c r="H975" t="str">
        <f t="shared" si="93"/>
        <v>MN20737 - Medsize</v>
      </c>
      <c r="I975" s="2">
        <f t="shared" ca="1" si="94"/>
        <v>45912</v>
      </c>
      <c r="J975" s="5">
        <f t="shared" ca="1" si="95"/>
        <v>45912.61632951389</v>
      </c>
      <c r="K975" t="str">
        <f>VLOOKUP(A975,'Assurance data'!A975:D10108,4,FALSE)</f>
        <v>Medsize</v>
      </c>
    </row>
    <row r="976" spans="1:11" x14ac:dyDescent="0.35">
      <c r="A976" s="3" t="s">
        <v>1015</v>
      </c>
      <c r="B976" s="3" t="s">
        <v>1116</v>
      </c>
      <c r="C976" s="3" t="s">
        <v>1123</v>
      </c>
      <c r="D976" s="3" t="s">
        <v>1118</v>
      </c>
      <c r="E976">
        <f t="shared" si="90"/>
        <v>240.00000000000003</v>
      </c>
      <c r="F976">
        <f t="shared" si="91"/>
        <v>240</v>
      </c>
      <c r="G976" t="str">
        <f t="shared" si="92"/>
        <v>Normal</v>
      </c>
      <c r="H976" t="str">
        <f t="shared" si="93"/>
        <v>KL43114 - Medsize</v>
      </c>
      <c r="I976" s="2">
        <f t="shared" ca="1" si="94"/>
        <v>45912</v>
      </c>
      <c r="J976" s="5">
        <f t="shared" ca="1" si="95"/>
        <v>45912.61632951389</v>
      </c>
      <c r="K976" t="str">
        <f>VLOOKUP(A976,'Assurance data'!A976:D10109,4,FALSE)</f>
        <v>Medsize</v>
      </c>
    </row>
    <row r="977" spans="1:11" x14ac:dyDescent="0.35">
      <c r="A977" s="3" t="s">
        <v>1016</v>
      </c>
      <c r="B977" s="3" t="s">
        <v>1116</v>
      </c>
      <c r="C977" s="3" t="s">
        <v>1117</v>
      </c>
      <c r="D977" s="3" t="s">
        <v>1124</v>
      </c>
      <c r="E977">
        <f t="shared" si="90"/>
        <v>190</v>
      </c>
      <c r="F977">
        <f t="shared" si="91"/>
        <v>190</v>
      </c>
      <c r="G977" t="str">
        <f t="shared" si="92"/>
        <v>Normal</v>
      </c>
      <c r="H977" t="str">
        <f t="shared" si="93"/>
        <v>YQ15567 - Small</v>
      </c>
      <c r="I977" s="2">
        <f t="shared" ca="1" si="94"/>
        <v>45912</v>
      </c>
      <c r="J977" s="5">
        <f t="shared" ca="1" si="95"/>
        <v>45912.61632951389</v>
      </c>
      <c r="K977" t="str">
        <f>VLOOKUP(A977,'Assurance data'!A977:D10110,4,FALSE)</f>
        <v>Small</v>
      </c>
    </row>
    <row r="978" spans="1:11" x14ac:dyDescent="0.35">
      <c r="A978" s="3" t="s">
        <v>1017</v>
      </c>
      <c r="B978" s="3" t="s">
        <v>1116</v>
      </c>
      <c r="C978" s="3" t="s">
        <v>1117</v>
      </c>
      <c r="D978" s="3" t="s">
        <v>1124</v>
      </c>
      <c r="E978">
        <f t="shared" si="90"/>
        <v>190</v>
      </c>
      <c r="F978">
        <f t="shared" si="91"/>
        <v>190</v>
      </c>
      <c r="G978" t="str">
        <f t="shared" si="92"/>
        <v>Normal</v>
      </c>
      <c r="H978" t="str">
        <f t="shared" si="93"/>
        <v>TR88637 - Small</v>
      </c>
      <c r="I978" s="2">
        <f t="shared" ca="1" si="94"/>
        <v>45912</v>
      </c>
      <c r="J978" s="5">
        <f t="shared" ca="1" si="95"/>
        <v>45912.61632951389</v>
      </c>
      <c r="K978" t="str">
        <f>VLOOKUP(A978,'Assurance data'!A978:D10111,4,FALSE)</f>
        <v>Small</v>
      </c>
    </row>
    <row r="979" spans="1:11" x14ac:dyDescent="0.35">
      <c r="A979" s="3" t="s">
        <v>1018</v>
      </c>
      <c r="B979" s="3" t="s">
        <v>1120</v>
      </c>
      <c r="C979" s="3" t="s">
        <v>1122</v>
      </c>
      <c r="D979" s="3" t="s">
        <v>1118</v>
      </c>
      <c r="E979">
        <f t="shared" si="90"/>
        <v>305</v>
      </c>
      <c r="F979">
        <f t="shared" si="91"/>
        <v>305</v>
      </c>
      <c r="G979" t="str">
        <f t="shared" si="92"/>
        <v>High</v>
      </c>
      <c r="H979" t="str">
        <f t="shared" si="93"/>
        <v>TC88986 - Medsize</v>
      </c>
      <c r="I979" s="2">
        <f t="shared" ca="1" si="94"/>
        <v>45912</v>
      </c>
      <c r="J979" s="5">
        <f t="shared" ca="1" si="95"/>
        <v>45912.61632951389</v>
      </c>
      <c r="K979" t="str">
        <f>VLOOKUP(A979,'Assurance data'!A979:D10112,4,FALSE)</f>
        <v>Medsize</v>
      </c>
    </row>
    <row r="980" spans="1:11" x14ac:dyDescent="0.35">
      <c r="A980" s="3" t="s">
        <v>1019</v>
      </c>
      <c r="B980" s="3" t="s">
        <v>1120</v>
      </c>
      <c r="C980" s="3" t="s">
        <v>1123</v>
      </c>
      <c r="D980" s="3" t="s">
        <v>1124</v>
      </c>
      <c r="E980">
        <f t="shared" si="90"/>
        <v>310</v>
      </c>
      <c r="F980">
        <f t="shared" si="91"/>
        <v>310</v>
      </c>
      <c r="G980" t="str">
        <f t="shared" si="92"/>
        <v>High</v>
      </c>
      <c r="H980" t="str">
        <f t="shared" si="93"/>
        <v>XX88577 - Small</v>
      </c>
      <c r="I980" s="2">
        <f t="shared" ca="1" si="94"/>
        <v>45912</v>
      </c>
      <c r="J980" s="5">
        <f t="shared" ca="1" si="95"/>
        <v>45912.61632951389</v>
      </c>
      <c r="K980" t="str">
        <f>VLOOKUP(A980,'Assurance data'!A980:D10113,4,FALSE)</f>
        <v>Small</v>
      </c>
    </row>
    <row r="981" spans="1:11" x14ac:dyDescent="0.35">
      <c r="A981" s="3" t="s">
        <v>1020</v>
      </c>
      <c r="B981" s="3" t="s">
        <v>1119</v>
      </c>
      <c r="C981" s="3" t="s">
        <v>1122</v>
      </c>
      <c r="D981" s="3" t="s">
        <v>1118</v>
      </c>
      <c r="E981">
        <f t="shared" si="90"/>
        <v>400</v>
      </c>
      <c r="F981">
        <f t="shared" si="91"/>
        <v>400</v>
      </c>
      <c r="G981" t="str">
        <f t="shared" si="92"/>
        <v>High</v>
      </c>
      <c r="H981" t="str">
        <f t="shared" si="93"/>
        <v>NE49052 - Medsize</v>
      </c>
      <c r="I981" s="2">
        <f t="shared" ca="1" si="94"/>
        <v>45912</v>
      </c>
      <c r="J981" s="5">
        <f t="shared" ca="1" si="95"/>
        <v>45912.61632951389</v>
      </c>
      <c r="K981" t="str">
        <f>VLOOKUP(A981,'Assurance data'!A981:D10114,4,FALSE)</f>
        <v>Medsize</v>
      </c>
    </row>
    <row r="982" spans="1:11" x14ac:dyDescent="0.35">
      <c r="A982" s="3" t="s">
        <v>1021</v>
      </c>
      <c r="B982" s="3" t="s">
        <v>1119</v>
      </c>
      <c r="C982" s="3" t="s">
        <v>1123</v>
      </c>
      <c r="D982" s="3" t="s">
        <v>1118</v>
      </c>
      <c r="E982">
        <f t="shared" si="90"/>
        <v>460.00000000000006</v>
      </c>
      <c r="F982">
        <f t="shared" si="91"/>
        <v>460</v>
      </c>
      <c r="G982" t="str">
        <f t="shared" si="92"/>
        <v>High</v>
      </c>
      <c r="H982" t="str">
        <f t="shared" si="93"/>
        <v>KX17826 - Medsize</v>
      </c>
      <c r="I982" s="2">
        <f t="shared" ca="1" si="94"/>
        <v>45912</v>
      </c>
      <c r="J982" s="5">
        <f t="shared" ca="1" si="95"/>
        <v>45912.61632951389</v>
      </c>
      <c r="K982" t="str">
        <f>VLOOKUP(A982,'Assurance data'!A982:D10115,4,FALSE)</f>
        <v>Medsize</v>
      </c>
    </row>
    <row r="983" spans="1:11" x14ac:dyDescent="0.35">
      <c r="A983" s="3" t="s">
        <v>1022</v>
      </c>
      <c r="B983" s="3" t="s">
        <v>1119</v>
      </c>
      <c r="C983" s="3" t="s">
        <v>1117</v>
      </c>
      <c r="D983" s="3" t="s">
        <v>1118</v>
      </c>
      <c r="E983">
        <f t="shared" si="90"/>
        <v>440</v>
      </c>
      <c r="F983">
        <f t="shared" si="91"/>
        <v>440</v>
      </c>
      <c r="G983" t="str">
        <f t="shared" si="92"/>
        <v>High</v>
      </c>
      <c r="H983" t="str">
        <f t="shared" si="93"/>
        <v>CC91503 - Medsize</v>
      </c>
      <c r="I983" s="2">
        <f t="shared" ca="1" si="94"/>
        <v>45912</v>
      </c>
      <c r="J983" s="5">
        <f t="shared" ca="1" si="95"/>
        <v>45912.61632951389</v>
      </c>
      <c r="K983" t="str">
        <f>VLOOKUP(A983,'Assurance data'!A983:D10116,4,FALSE)</f>
        <v>Medsize</v>
      </c>
    </row>
    <row r="984" spans="1:11" x14ac:dyDescent="0.35">
      <c r="A984" s="3" t="s">
        <v>1023</v>
      </c>
      <c r="B984" s="3" t="s">
        <v>1116</v>
      </c>
      <c r="C984" s="3" t="s">
        <v>1122</v>
      </c>
      <c r="D984" s="3" t="s">
        <v>1118</v>
      </c>
      <c r="E984">
        <f t="shared" si="90"/>
        <v>210</v>
      </c>
      <c r="F984">
        <f t="shared" si="91"/>
        <v>210</v>
      </c>
      <c r="G984" t="str">
        <f t="shared" si="92"/>
        <v>Normal</v>
      </c>
      <c r="H984" t="str">
        <f t="shared" si="93"/>
        <v>WH32183 - Medsize</v>
      </c>
      <c r="I984" s="2">
        <f t="shared" ca="1" si="94"/>
        <v>45912</v>
      </c>
      <c r="J984" s="5">
        <f t="shared" ca="1" si="95"/>
        <v>45912.61632951389</v>
      </c>
      <c r="K984" t="str">
        <f>VLOOKUP(A984,'Assurance data'!A984:D10117,4,FALSE)</f>
        <v>Medsize</v>
      </c>
    </row>
    <row r="985" spans="1:11" x14ac:dyDescent="0.35">
      <c r="A985" s="3" t="s">
        <v>1024</v>
      </c>
      <c r="B985" s="3" t="s">
        <v>1116</v>
      </c>
      <c r="C985" s="3" t="s">
        <v>1117</v>
      </c>
      <c r="D985" s="3" t="s">
        <v>1124</v>
      </c>
      <c r="E985">
        <f t="shared" si="90"/>
        <v>190</v>
      </c>
      <c r="F985">
        <f t="shared" si="91"/>
        <v>190</v>
      </c>
      <c r="G985" t="str">
        <f t="shared" si="92"/>
        <v>Normal</v>
      </c>
      <c r="H985" t="str">
        <f t="shared" si="93"/>
        <v>ES90681 - Small</v>
      </c>
      <c r="I985" s="2">
        <f t="shared" ca="1" si="94"/>
        <v>45912</v>
      </c>
      <c r="J985" s="5">
        <f t="shared" ca="1" si="95"/>
        <v>45912.61632951389</v>
      </c>
      <c r="K985" t="str">
        <f>VLOOKUP(A985,'Assurance data'!A985:D10118,4,FALSE)</f>
        <v>Small</v>
      </c>
    </row>
    <row r="986" spans="1:11" x14ac:dyDescent="0.35">
      <c r="A986" s="3" t="s">
        <v>1025</v>
      </c>
      <c r="B986" s="3" t="s">
        <v>1116</v>
      </c>
      <c r="C986" s="3" t="s">
        <v>1117</v>
      </c>
      <c r="D986" s="3" t="s">
        <v>1118</v>
      </c>
      <c r="E986">
        <f t="shared" si="90"/>
        <v>230</v>
      </c>
      <c r="F986">
        <f t="shared" si="91"/>
        <v>230</v>
      </c>
      <c r="G986" t="str">
        <f t="shared" si="92"/>
        <v>Normal</v>
      </c>
      <c r="H986" t="str">
        <f t="shared" si="93"/>
        <v>DW96592 - Medsize</v>
      </c>
      <c r="I986" s="2">
        <f t="shared" ca="1" si="94"/>
        <v>45912</v>
      </c>
      <c r="J986" s="5">
        <f t="shared" ca="1" si="95"/>
        <v>45912.61632951389</v>
      </c>
      <c r="K986" t="str">
        <f>VLOOKUP(A986,'Assurance data'!A986:D10119,4,FALSE)</f>
        <v>Medsize</v>
      </c>
    </row>
    <row r="987" spans="1:11" x14ac:dyDescent="0.35">
      <c r="A987" s="3" t="s">
        <v>1026</v>
      </c>
      <c r="B987" s="3" t="s">
        <v>1116</v>
      </c>
      <c r="C987" s="3" t="s">
        <v>1121</v>
      </c>
      <c r="D987" s="3" t="s">
        <v>1118</v>
      </c>
      <c r="E987">
        <f t="shared" si="90"/>
        <v>220</v>
      </c>
      <c r="F987">
        <f t="shared" si="91"/>
        <v>220</v>
      </c>
      <c r="G987" t="str">
        <f t="shared" si="92"/>
        <v>Normal</v>
      </c>
      <c r="H987" t="str">
        <f t="shared" si="93"/>
        <v>MT23134 - Medsize</v>
      </c>
      <c r="I987" s="2">
        <f t="shared" ca="1" si="94"/>
        <v>45912</v>
      </c>
      <c r="J987" s="5">
        <f t="shared" ca="1" si="95"/>
        <v>45912.61632951389</v>
      </c>
      <c r="K987" t="str">
        <f>VLOOKUP(A987,'Assurance data'!A987:D10120,4,FALSE)</f>
        <v>Medsize</v>
      </c>
    </row>
    <row r="988" spans="1:11" x14ac:dyDescent="0.35">
      <c r="A988" s="3" t="s">
        <v>1027</v>
      </c>
      <c r="B988" s="3" t="s">
        <v>1116</v>
      </c>
      <c r="C988" s="3" t="s">
        <v>1121</v>
      </c>
      <c r="D988" s="3" t="s">
        <v>1118</v>
      </c>
      <c r="E988">
        <f t="shared" si="90"/>
        <v>220</v>
      </c>
      <c r="F988">
        <f t="shared" si="91"/>
        <v>220</v>
      </c>
      <c r="G988" t="str">
        <f t="shared" si="92"/>
        <v>Normal</v>
      </c>
      <c r="H988" t="str">
        <f t="shared" si="93"/>
        <v>BM69081 - Medsize</v>
      </c>
      <c r="I988" s="2">
        <f t="shared" ca="1" si="94"/>
        <v>45912</v>
      </c>
      <c r="J988" s="5">
        <f t="shared" ca="1" si="95"/>
        <v>45912.61632951389</v>
      </c>
      <c r="K988" t="str">
        <f>VLOOKUP(A988,'Assurance data'!A988:D10121,4,FALSE)</f>
        <v>Medsize</v>
      </c>
    </row>
    <row r="989" spans="1:11" x14ac:dyDescent="0.35">
      <c r="A989" s="3" t="s">
        <v>1028</v>
      </c>
      <c r="B989" s="3" t="s">
        <v>1119</v>
      </c>
      <c r="C989" s="3" t="s">
        <v>1122</v>
      </c>
      <c r="D989" s="3" t="s">
        <v>1118</v>
      </c>
      <c r="E989">
        <f t="shared" si="90"/>
        <v>400</v>
      </c>
      <c r="F989">
        <f t="shared" si="91"/>
        <v>400</v>
      </c>
      <c r="G989" t="str">
        <f t="shared" si="92"/>
        <v>High</v>
      </c>
      <c r="H989" t="str">
        <f t="shared" si="93"/>
        <v>MB90871 - Medsize</v>
      </c>
      <c r="I989" s="2">
        <f t="shared" ca="1" si="94"/>
        <v>45912</v>
      </c>
      <c r="J989" s="5">
        <f t="shared" ca="1" si="95"/>
        <v>45912.61632951389</v>
      </c>
      <c r="K989" t="str">
        <f>VLOOKUP(A989,'Assurance data'!A989:D10122,4,FALSE)</f>
        <v>Medsize</v>
      </c>
    </row>
    <row r="990" spans="1:11" x14ac:dyDescent="0.35">
      <c r="A990" s="3" t="s">
        <v>1177</v>
      </c>
      <c r="B990" s="3" t="s">
        <v>1116</v>
      </c>
      <c r="C990" s="3" t="s">
        <v>1123</v>
      </c>
      <c r="D990" s="3" t="s">
        <v>1118</v>
      </c>
      <c r="E990">
        <f t="shared" si="90"/>
        <v>240.00000000000003</v>
      </c>
      <c r="F990">
        <f t="shared" si="91"/>
        <v>240</v>
      </c>
      <c r="G990" t="str">
        <f t="shared" si="92"/>
        <v>Normal</v>
      </c>
      <c r="H990" t="str">
        <f t="shared" si="93"/>
        <v>QR15221 - Medsize</v>
      </c>
      <c r="I990" s="2">
        <f t="shared" ca="1" si="94"/>
        <v>45912</v>
      </c>
      <c r="J990" s="5">
        <f t="shared" ca="1" si="95"/>
        <v>45912.61632951389</v>
      </c>
      <c r="K990" t="str">
        <f>VLOOKUP(A990,'Assurance data'!A990:D10123,4,FALSE)</f>
        <v>Medsize</v>
      </c>
    </row>
    <row r="991" spans="1:11" x14ac:dyDescent="0.35">
      <c r="A991" s="3" t="s">
        <v>1030</v>
      </c>
      <c r="B991" s="3" t="s">
        <v>1116</v>
      </c>
      <c r="C991" s="3" t="s">
        <v>1121</v>
      </c>
      <c r="D991" s="3" t="s">
        <v>1124</v>
      </c>
      <c r="E991">
        <f t="shared" si="90"/>
        <v>180</v>
      </c>
      <c r="F991">
        <f t="shared" si="91"/>
        <v>180</v>
      </c>
      <c r="G991" t="str">
        <f t="shared" si="92"/>
        <v>Normal</v>
      </c>
      <c r="H991" t="str">
        <f t="shared" si="93"/>
        <v>QL77686 - Small</v>
      </c>
      <c r="I991" s="2">
        <f t="shared" ca="1" si="94"/>
        <v>45912</v>
      </c>
      <c r="J991" s="5">
        <f t="shared" ca="1" si="95"/>
        <v>45912.61632951389</v>
      </c>
      <c r="K991" t="str">
        <f>VLOOKUP(A991,'Assurance data'!A991:D10124,4,FALSE)</f>
        <v>Small</v>
      </c>
    </row>
    <row r="992" spans="1:11" x14ac:dyDescent="0.35">
      <c r="A992" s="3" t="s">
        <v>1031</v>
      </c>
      <c r="B992" s="3" t="s">
        <v>1116</v>
      </c>
      <c r="C992" s="3" t="s">
        <v>1121</v>
      </c>
      <c r="D992" s="3" t="s">
        <v>1126</v>
      </c>
      <c r="E992">
        <f t="shared" si="90"/>
        <v>250</v>
      </c>
      <c r="F992">
        <f t="shared" si="91"/>
        <v>250</v>
      </c>
      <c r="G992" t="str">
        <f t="shared" si="92"/>
        <v>Normal</v>
      </c>
      <c r="H992" t="str">
        <f t="shared" si="93"/>
        <v>ON77827 - Large</v>
      </c>
      <c r="I992" s="2">
        <f t="shared" ca="1" si="94"/>
        <v>45912</v>
      </c>
      <c r="J992" s="5">
        <f t="shared" ca="1" si="95"/>
        <v>45912.61632951389</v>
      </c>
      <c r="K992" t="str">
        <f>VLOOKUP(A992,'Assurance data'!A992:D10125,4,FALSE)</f>
        <v>Large</v>
      </c>
    </row>
    <row r="993" spans="1:11" x14ac:dyDescent="0.35">
      <c r="A993" s="3" t="s">
        <v>1032</v>
      </c>
      <c r="B993" s="3" t="s">
        <v>1120</v>
      </c>
      <c r="C993" s="3" t="s">
        <v>1123</v>
      </c>
      <c r="D993" s="3" t="s">
        <v>1118</v>
      </c>
      <c r="E993">
        <f t="shared" si="90"/>
        <v>350</v>
      </c>
      <c r="F993">
        <f t="shared" si="91"/>
        <v>350</v>
      </c>
      <c r="G993" t="str">
        <f t="shared" si="92"/>
        <v>High</v>
      </c>
      <c r="H993" t="str">
        <f t="shared" si="93"/>
        <v>KP18988 - Medsize</v>
      </c>
      <c r="I993" s="2">
        <f t="shared" ca="1" si="94"/>
        <v>45912</v>
      </c>
      <c r="J993" s="5">
        <f t="shared" ca="1" si="95"/>
        <v>45912.61632951389</v>
      </c>
      <c r="K993" t="str">
        <f>VLOOKUP(A993,'Assurance data'!A993:D10126,4,FALSE)</f>
        <v>Medsize</v>
      </c>
    </row>
    <row r="994" spans="1:11" x14ac:dyDescent="0.35">
      <c r="A994" s="3" t="s">
        <v>1033</v>
      </c>
      <c r="B994" s="3" t="s">
        <v>1116</v>
      </c>
      <c r="C994" s="3" t="s">
        <v>1121</v>
      </c>
      <c r="D994" s="3" t="s">
        <v>1124</v>
      </c>
      <c r="E994">
        <f t="shared" si="90"/>
        <v>180</v>
      </c>
      <c r="F994">
        <f t="shared" si="91"/>
        <v>180</v>
      </c>
      <c r="G994" t="str">
        <f t="shared" si="92"/>
        <v>Normal</v>
      </c>
      <c r="H994" t="str">
        <f t="shared" si="93"/>
        <v>TI92884 - Small</v>
      </c>
      <c r="I994" s="2">
        <f t="shared" ca="1" si="94"/>
        <v>45912</v>
      </c>
      <c r="J994" s="5">
        <f t="shared" ca="1" si="95"/>
        <v>45912.61632951389</v>
      </c>
      <c r="K994" t="str">
        <f>VLOOKUP(A994,'Assurance data'!A994:D10127,4,FALSE)</f>
        <v>Small</v>
      </c>
    </row>
    <row r="995" spans="1:11" x14ac:dyDescent="0.35">
      <c r="A995" s="3" t="s">
        <v>1034</v>
      </c>
      <c r="B995" s="3" t="s">
        <v>1116</v>
      </c>
      <c r="C995" s="3" t="s">
        <v>1121</v>
      </c>
      <c r="D995" s="3" t="s">
        <v>1124</v>
      </c>
      <c r="E995">
        <f t="shared" si="90"/>
        <v>180</v>
      </c>
      <c r="F995">
        <f t="shared" si="91"/>
        <v>180</v>
      </c>
      <c r="G995" t="str">
        <f t="shared" si="92"/>
        <v>Normal</v>
      </c>
      <c r="H995" t="str">
        <f t="shared" si="93"/>
        <v>JH73503 - Small</v>
      </c>
      <c r="I995" s="2">
        <f t="shared" ca="1" si="94"/>
        <v>45912</v>
      </c>
      <c r="J995" s="5">
        <f t="shared" ca="1" si="95"/>
        <v>45912.61632951389</v>
      </c>
      <c r="K995" t="str">
        <f>VLOOKUP(A995,'Assurance data'!A995:D10128,4,FALSE)</f>
        <v>Small</v>
      </c>
    </row>
    <row r="996" spans="1:11" x14ac:dyDescent="0.35">
      <c r="A996" s="3" t="s">
        <v>1035</v>
      </c>
      <c r="B996" s="3" t="s">
        <v>1116</v>
      </c>
      <c r="C996" s="3" t="s">
        <v>1122</v>
      </c>
      <c r="D996" s="3" t="s">
        <v>1124</v>
      </c>
      <c r="E996">
        <f t="shared" si="90"/>
        <v>170</v>
      </c>
      <c r="F996">
        <f t="shared" si="91"/>
        <v>170</v>
      </c>
      <c r="G996" t="str">
        <f t="shared" si="92"/>
        <v>Normal</v>
      </c>
      <c r="H996" t="str">
        <f t="shared" si="93"/>
        <v>YE97964 - Small</v>
      </c>
      <c r="I996" s="2">
        <f t="shared" ca="1" si="94"/>
        <v>45912</v>
      </c>
      <c r="J996" s="5">
        <f t="shared" ca="1" si="95"/>
        <v>45912.61632951389</v>
      </c>
      <c r="K996" t="str">
        <f>VLOOKUP(A996,'Assurance data'!A996:D10129,4,FALSE)</f>
        <v>Small</v>
      </c>
    </row>
    <row r="997" spans="1:11" x14ac:dyDescent="0.35">
      <c r="A997" s="3" t="s">
        <v>1036</v>
      </c>
      <c r="B997" s="3" t="s">
        <v>1116</v>
      </c>
      <c r="C997" s="3" t="s">
        <v>1121</v>
      </c>
      <c r="D997" s="3" t="s">
        <v>1118</v>
      </c>
      <c r="E997">
        <f t="shared" si="90"/>
        <v>220</v>
      </c>
      <c r="F997">
        <f t="shared" si="91"/>
        <v>220</v>
      </c>
      <c r="G997" t="str">
        <f t="shared" si="92"/>
        <v>Normal</v>
      </c>
      <c r="H997" t="str">
        <f t="shared" si="93"/>
        <v>VA30351 - Medsize</v>
      </c>
      <c r="I997" s="2">
        <f t="shared" ca="1" si="94"/>
        <v>45912</v>
      </c>
      <c r="J997" s="5">
        <f t="shared" ca="1" si="95"/>
        <v>45912.61632951389</v>
      </c>
      <c r="K997" t="str">
        <f>VLOOKUP(A997,'Assurance data'!A997:D10130,4,FALSE)</f>
        <v>Medsize</v>
      </c>
    </row>
    <row r="998" spans="1:11" x14ac:dyDescent="0.35">
      <c r="A998" s="3" t="s">
        <v>1037</v>
      </c>
      <c r="B998" s="3" t="s">
        <v>1116</v>
      </c>
      <c r="C998" s="3" t="s">
        <v>1123</v>
      </c>
      <c r="D998" s="3" t="s">
        <v>1126</v>
      </c>
      <c r="E998">
        <f t="shared" si="90"/>
        <v>270</v>
      </c>
      <c r="F998">
        <f t="shared" si="91"/>
        <v>270</v>
      </c>
      <c r="G998" t="str">
        <f t="shared" si="92"/>
        <v>Normal</v>
      </c>
      <c r="H998" t="str">
        <f t="shared" si="93"/>
        <v>PV55726 - Large</v>
      </c>
      <c r="I998" s="2">
        <f t="shared" ca="1" si="94"/>
        <v>45912</v>
      </c>
      <c r="J998" s="5">
        <f t="shared" ca="1" si="95"/>
        <v>45912.61632951389</v>
      </c>
      <c r="K998" t="str">
        <f>VLOOKUP(A998,'Assurance data'!A998:D10131,4,FALSE)</f>
        <v>Large</v>
      </c>
    </row>
    <row r="999" spans="1:11" x14ac:dyDescent="0.35">
      <c r="A999" s="3" t="s">
        <v>1038</v>
      </c>
      <c r="B999" s="3" t="s">
        <v>1116</v>
      </c>
      <c r="C999" s="3" t="s">
        <v>1121</v>
      </c>
      <c r="D999" s="3" t="s">
        <v>1118</v>
      </c>
      <c r="E999">
        <f t="shared" si="90"/>
        <v>220</v>
      </c>
      <c r="F999">
        <f t="shared" si="91"/>
        <v>220</v>
      </c>
      <c r="G999" t="str">
        <f t="shared" si="92"/>
        <v>Normal</v>
      </c>
      <c r="H999" t="str">
        <f t="shared" si="93"/>
        <v>UC88305 - Medsize</v>
      </c>
      <c r="I999" s="2">
        <f t="shared" ca="1" si="94"/>
        <v>45912</v>
      </c>
      <c r="J999" s="5">
        <f t="shared" ca="1" si="95"/>
        <v>45912.61632951389</v>
      </c>
      <c r="K999" t="str">
        <f>VLOOKUP(A999,'Assurance data'!A999:D10132,4,FALSE)</f>
        <v>Medsize</v>
      </c>
    </row>
    <row r="1000" spans="1:11" x14ac:dyDescent="0.35">
      <c r="A1000" s="3" t="s">
        <v>1039</v>
      </c>
      <c r="B1000" s="3" t="s">
        <v>1116</v>
      </c>
      <c r="C1000" s="3" t="s">
        <v>1117</v>
      </c>
      <c r="D1000" s="3" t="s">
        <v>1118</v>
      </c>
      <c r="E1000">
        <f t="shared" si="90"/>
        <v>230</v>
      </c>
      <c r="F1000">
        <f t="shared" si="91"/>
        <v>230</v>
      </c>
      <c r="G1000" t="str">
        <f t="shared" si="92"/>
        <v>Normal</v>
      </c>
      <c r="H1000" t="str">
        <f t="shared" si="93"/>
        <v>TS53809 - Medsize</v>
      </c>
      <c r="I1000" s="2">
        <f t="shared" ca="1" si="94"/>
        <v>45912</v>
      </c>
      <c r="J1000" s="5">
        <f t="shared" ca="1" si="95"/>
        <v>45912.61632951389</v>
      </c>
      <c r="K1000" t="str">
        <f>VLOOKUP(A1000,'Assurance data'!A1000:D10133,4,FALSE)</f>
        <v>Medsize</v>
      </c>
    </row>
    <row r="1001" spans="1:11" x14ac:dyDescent="0.35">
      <c r="A1001" s="3" t="s">
        <v>1040</v>
      </c>
      <c r="B1001" s="3" t="s">
        <v>1116</v>
      </c>
      <c r="C1001" s="3" t="s">
        <v>1117</v>
      </c>
      <c r="D1001" s="3" t="s">
        <v>1118</v>
      </c>
      <c r="E1001">
        <f t="shared" si="90"/>
        <v>230</v>
      </c>
      <c r="F1001">
        <f t="shared" si="91"/>
        <v>230</v>
      </c>
      <c r="G1001" t="str">
        <f t="shared" si="92"/>
        <v>Normal</v>
      </c>
      <c r="H1001" t="str">
        <f t="shared" si="93"/>
        <v>ZV32120 - Medsize</v>
      </c>
      <c r="I1001" s="2">
        <f t="shared" ca="1" si="94"/>
        <v>45912</v>
      </c>
      <c r="J1001" s="5">
        <f t="shared" ca="1" si="95"/>
        <v>45912.61632951389</v>
      </c>
      <c r="K1001" t="str">
        <f>VLOOKUP(A1001,'Assurance data'!A1001:D10134,4,FALSE)</f>
        <v>Medsize</v>
      </c>
    </row>
    <row r="1002" spans="1:11" x14ac:dyDescent="0.35">
      <c r="A1002" s="3" t="s">
        <v>1041</v>
      </c>
      <c r="B1002" s="3" t="s">
        <v>1116</v>
      </c>
      <c r="C1002" s="3" t="s">
        <v>1117</v>
      </c>
      <c r="D1002" s="3" t="s">
        <v>1118</v>
      </c>
      <c r="E1002">
        <f t="shared" si="90"/>
        <v>230</v>
      </c>
      <c r="F1002">
        <f t="shared" si="91"/>
        <v>230</v>
      </c>
      <c r="G1002" t="str">
        <f t="shared" si="92"/>
        <v>Normal</v>
      </c>
      <c r="H1002" t="str">
        <f t="shared" si="93"/>
        <v>FB80807 - Medsize</v>
      </c>
      <c r="I1002" s="2">
        <f t="shared" ca="1" si="94"/>
        <v>45912</v>
      </c>
      <c r="J1002" s="5">
        <f t="shared" ca="1" si="95"/>
        <v>45912.61632951389</v>
      </c>
      <c r="K1002" t="str">
        <f>VLOOKUP(A1002,'Assurance data'!A1002:D10135,4,FALSE)</f>
        <v>Medsize</v>
      </c>
    </row>
    <row r="1003" spans="1:11" x14ac:dyDescent="0.35">
      <c r="A1003" s="3" t="s">
        <v>1042</v>
      </c>
      <c r="B1003" s="3" t="s">
        <v>1120</v>
      </c>
      <c r="C1003" s="3" t="s">
        <v>1123</v>
      </c>
      <c r="D1003" s="3" t="s">
        <v>1118</v>
      </c>
      <c r="E1003">
        <f t="shared" si="90"/>
        <v>350</v>
      </c>
      <c r="F1003">
        <f t="shared" si="91"/>
        <v>350</v>
      </c>
      <c r="G1003" t="str">
        <f t="shared" si="92"/>
        <v>High</v>
      </c>
      <c r="H1003" t="str">
        <f t="shared" si="93"/>
        <v>AS55677 - Medsize</v>
      </c>
      <c r="I1003" s="2">
        <f t="shared" ca="1" si="94"/>
        <v>45912</v>
      </c>
      <c r="J1003" s="5">
        <f t="shared" ca="1" si="95"/>
        <v>45912.61632951389</v>
      </c>
      <c r="K1003" t="str">
        <f>VLOOKUP(A1003,'Assurance data'!A1003:D10136,4,FALSE)</f>
        <v>Medsize</v>
      </c>
    </row>
    <row r="1004" spans="1:11" x14ac:dyDescent="0.35">
      <c r="A1004" s="3" t="s">
        <v>1043</v>
      </c>
      <c r="B1004" s="3" t="s">
        <v>1119</v>
      </c>
      <c r="C1004" s="3" t="s">
        <v>1121</v>
      </c>
      <c r="D1004" s="3" t="s">
        <v>1118</v>
      </c>
      <c r="E1004">
        <f t="shared" si="90"/>
        <v>420</v>
      </c>
      <c r="F1004">
        <f t="shared" si="91"/>
        <v>420</v>
      </c>
      <c r="G1004" t="str">
        <f t="shared" si="92"/>
        <v>High</v>
      </c>
      <c r="H1004" t="str">
        <f t="shared" si="93"/>
        <v>WA15684 - Medsize</v>
      </c>
      <c r="I1004" s="2">
        <f t="shared" ca="1" si="94"/>
        <v>45912</v>
      </c>
      <c r="J1004" s="5">
        <f t="shared" ca="1" si="95"/>
        <v>45912.61632951389</v>
      </c>
      <c r="K1004" t="str">
        <f>VLOOKUP(A1004,'Assurance data'!A1004:D10137,4,FALSE)</f>
        <v>Medsize</v>
      </c>
    </row>
    <row r="1005" spans="1:11" x14ac:dyDescent="0.35">
      <c r="A1005" s="3" t="s">
        <v>1044</v>
      </c>
      <c r="B1005" s="3" t="s">
        <v>1116</v>
      </c>
      <c r="C1005" s="3" t="s">
        <v>1122</v>
      </c>
      <c r="D1005" s="3" t="s">
        <v>1118</v>
      </c>
      <c r="E1005">
        <f t="shared" si="90"/>
        <v>210</v>
      </c>
      <c r="F1005">
        <f t="shared" si="91"/>
        <v>210</v>
      </c>
      <c r="G1005" t="str">
        <f t="shared" si="92"/>
        <v>Normal</v>
      </c>
      <c r="H1005" t="str">
        <f t="shared" si="93"/>
        <v>SA50567 - Medsize</v>
      </c>
      <c r="I1005" s="2">
        <f t="shared" ca="1" si="94"/>
        <v>45912</v>
      </c>
      <c r="J1005" s="5">
        <f t="shared" ca="1" si="95"/>
        <v>45912.61632951389</v>
      </c>
      <c r="K1005" t="str">
        <f>VLOOKUP(A1005,'Assurance data'!A1005:D10138,4,FALSE)</f>
        <v>Medsize</v>
      </c>
    </row>
    <row r="1006" spans="1:11" x14ac:dyDescent="0.35">
      <c r="A1006" s="3" t="s">
        <v>1045</v>
      </c>
      <c r="B1006" s="3" t="s">
        <v>1119</v>
      </c>
      <c r="C1006" s="3" t="s">
        <v>1117</v>
      </c>
      <c r="D1006" s="3" t="s">
        <v>1124</v>
      </c>
      <c r="E1006">
        <f t="shared" si="90"/>
        <v>400</v>
      </c>
      <c r="F1006">
        <f t="shared" si="91"/>
        <v>400</v>
      </c>
      <c r="G1006" t="str">
        <f t="shared" si="92"/>
        <v>High</v>
      </c>
      <c r="H1006" t="str">
        <f t="shared" si="93"/>
        <v>KJ31611 - Small</v>
      </c>
      <c r="I1006" s="2">
        <f t="shared" ca="1" si="94"/>
        <v>45912</v>
      </c>
      <c r="J1006" s="5">
        <f t="shared" ca="1" si="95"/>
        <v>45912.61632951389</v>
      </c>
      <c r="K1006" t="str">
        <f>VLOOKUP(A1006,'Assurance data'!A1006:D10139,4,FALSE)</f>
        <v>Small</v>
      </c>
    </row>
    <row r="1007" spans="1:11" x14ac:dyDescent="0.35">
      <c r="A1007" s="3" t="s">
        <v>1046</v>
      </c>
      <c r="B1007" s="3" t="s">
        <v>1119</v>
      </c>
      <c r="C1007" s="3" t="s">
        <v>1123</v>
      </c>
      <c r="D1007" s="3" t="s">
        <v>1124</v>
      </c>
      <c r="E1007">
        <f t="shared" si="90"/>
        <v>420.00000000000006</v>
      </c>
      <c r="F1007">
        <f t="shared" si="91"/>
        <v>420</v>
      </c>
      <c r="G1007" t="str">
        <f t="shared" si="92"/>
        <v>High</v>
      </c>
      <c r="H1007" t="str">
        <f t="shared" si="93"/>
        <v>VL37375 - Small</v>
      </c>
      <c r="I1007" s="2">
        <f t="shared" ca="1" si="94"/>
        <v>45912</v>
      </c>
      <c r="J1007" s="5">
        <f t="shared" ca="1" si="95"/>
        <v>45912.61632951389</v>
      </c>
      <c r="K1007" t="str">
        <f>VLOOKUP(A1007,'Assurance data'!A1007:D10140,4,FALSE)</f>
        <v>Small</v>
      </c>
    </row>
    <row r="1008" spans="1:11" x14ac:dyDescent="0.35">
      <c r="A1008" s="3" t="s">
        <v>1047</v>
      </c>
      <c r="B1008" s="3" t="s">
        <v>1119</v>
      </c>
      <c r="C1008" s="3" t="s">
        <v>1121</v>
      </c>
      <c r="D1008" s="3" t="s">
        <v>1118</v>
      </c>
      <c r="E1008">
        <f t="shared" si="90"/>
        <v>420</v>
      </c>
      <c r="F1008">
        <f t="shared" si="91"/>
        <v>420</v>
      </c>
      <c r="G1008" t="str">
        <f t="shared" si="92"/>
        <v>High</v>
      </c>
      <c r="H1008" t="str">
        <f t="shared" si="93"/>
        <v>KN21017 - Medsize</v>
      </c>
      <c r="I1008" s="2">
        <f t="shared" ca="1" si="94"/>
        <v>45912</v>
      </c>
      <c r="J1008" s="5">
        <f t="shared" ca="1" si="95"/>
        <v>45912.61632951389</v>
      </c>
      <c r="K1008" t="str">
        <f>VLOOKUP(A1008,'Assurance data'!A1008:D10141,4,FALSE)</f>
        <v>Medsize</v>
      </c>
    </row>
    <row r="1009" spans="1:11" x14ac:dyDescent="0.35">
      <c r="A1009" s="3" t="s">
        <v>1048</v>
      </c>
      <c r="B1009" s="3" t="s">
        <v>1116</v>
      </c>
      <c r="C1009" s="3" t="s">
        <v>1121</v>
      </c>
      <c r="D1009" s="3" t="s">
        <v>1118</v>
      </c>
      <c r="E1009">
        <f t="shared" si="90"/>
        <v>220</v>
      </c>
      <c r="F1009">
        <f t="shared" si="91"/>
        <v>220</v>
      </c>
      <c r="G1009" t="str">
        <f t="shared" si="92"/>
        <v>Normal</v>
      </c>
      <c r="H1009" t="str">
        <f t="shared" si="93"/>
        <v>PX44289 - Medsize</v>
      </c>
      <c r="I1009" s="2">
        <f t="shared" ca="1" si="94"/>
        <v>45912</v>
      </c>
      <c r="J1009" s="5">
        <f t="shared" ca="1" si="95"/>
        <v>45912.61632951389</v>
      </c>
      <c r="K1009" t="str">
        <f>VLOOKUP(A1009,'Assurance data'!A1009:D10142,4,FALSE)</f>
        <v>Medsize</v>
      </c>
    </row>
    <row r="1010" spans="1:11" x14ac:dyDescent="0.35">
      <c r="A1010" s="3" t="s">
        <v>1049</v>
      </c>
      <c r="B1010" s="3" t="s">
        <v>1120</v>
      </c>
      <c r="C1010" s="3" t="s">
        <v>1123</v>
      </c>
      <c r="D1010" s="3" t="s">
        <v>1118</v>
      </c>
      <c r="E1010">
        <f t="shared" si="90"/>
        <v>350</v>
      </c>
      <c r="F1010">
        <f t="shared" si="91"/>
        <v>350</v>
      </c>
      <c r="G1010" t="str">
        <f t="shared" si="92"/>
        <v>High</v>
      </c>
      <c r="H1010" t="str">
        <f t="shared" si="93"/>
        <v>AM97901 - Medsize</v>
      </c>
      <c r="I1010" s="2">
        <f t="shared" ca="1" si="94"/>
        <v>45912</v>
      </c>
      <c r="J1010" s="5">
        <f t="shared" ca="1" si="95"/>
        <v>45912.61632951389</v>
      </c>
      <c r="K1010" t="str">
        <f>VLOOKUP(A1010,'Assurance data'!A1010:D10143,4,FALSE)</f>
        <v>Medsize</v>
      </c>
    </row>
    <row r="1011" spans="1:11" x14ac:dyDescent="0.35">
      <c r="A1011" s="3" t="s">
        <v>1050</v>
      </c>
      <c r="B1011" s="3" t="s">
        <v>1116</v>
      </c>
      <c r="C1011" s="3" t="s">
        <v>1123</v>
      </c>
      <c r="D1011" s="3" t="s">
        <v>1124</v>
      </c>
      <c r="E1011">
        <f t="shared" si="90"/>
        <v>200.00000000000003</v>
      </c>
      <c r="F1011">
        <f t="shared" si="91"/>
        <v>200</v>
      </c>
      <c r="G1011" t="str">
        <f t="shared" si="92"/>
        <v>Normal</v>
      </c>
      <c r="H1011" t="str">
        <f t="shared" si="93"/>
        <v>RE42925 - Small</v>
      </c>
      <c r="I1011" s="2">
        <f t="shared" ca="1" si="94"/>
        <v>45912</v>
      </c>
      <c r="J1011" s="5">
        <f t="shared" ca="1" si="95"/>
        <v>45912.61632951389</v>
      </c>
      <c r="K1011" t="str">
        <f>VLOOKUP(A1011,'Assurance data'!A1011:D10144,4,FALSE)</f>
        <v>Small</v>
      </c>
    </row>
    <row r="1012" spans="1:11" x14ac:dyDescent="0.35">
      <c r="A1012" s="3" t="s">
        <v>1051</v>
      </c>
      <c r="B1012" s="3" t="s">
        <v>1119</v>
      </c>
      <c r="C1012" s="3" t="s">
        <v>1121</v>
      </c>
      <c r="D1012" s="3" t="s">
        <v>1124</v>
      </c>
      <c r="E1012">
        <f t="shared" si="90"/>
        <v>380</v>
      </c>
      <c r="F1012">
        <f t="shared" si="91"/>
        <v>380</v>
      </c>
      <c r="G1012" t="str">
        <f t="shared" si="92"/>
        <v>High</v>
      </c>
      <c r="H1012" t="str">
        <f t="shared" si="93"/>
        <v>TR81766 - Small</v>
      </c>
      <c r="I1012" s="2">
        <f t="shared" ca="1" si="94"/>
        <v>45912</v>
      </c>
      <c r="J1012" s="5">
        <f t="shared" ca="1" si="95"/>
        <v>45912.61632951389</v>
      </c>
      <c r="K1012" t="str">
        <f>VLOOKUP(A1012,'Assurance data'!A1012:D10145,4,FALSE)</f>
        <v>Small</v>
      </c>
    </row>
    <row r="1013" spans="1:11" x14ac:dyDescent="0.35">
      <c r="A1013" s="3" t="s">
        <v>1052</v>
      </c>
      <c r="B1013" s="3" t="s">
        <v>1120</v>
      </c>
      <c r="C1013" s="3" t="s">
        <v>1117</v>
      </c>
      <c r="D1013" s="3" t="s">
        <v>1118</v>
      </c>
      <c r="E1013">
        <f t="shared" si="90"/>
        <v>335</v>
      </c>
      <c r="F1013">
        <f t="shared" si="91"/>
        <v>335</v>
      </c>
      <c r="G1013" t="str">
        <f t="shared" si="92"/>
        <v>High</v>
      </c>
      <c r="H1013" t="str">
        <f t="shared" si="93"/>
        <v>CH85057 - Medsize</v>
      </c>
      <c r="I1013" s="2">
        <f t="shared" ca="1" si="94"/>
        <v>45912</v>
      </c>
      <c r="J1013" s="5">
        <f t="shared" ca="1" si="95"/>
        <v>45912.61632951389</v>
      </c>
      <c r="K1013" t="str">
        <f>VLOOKUP(A1013,'Assurance data'!A1013:D10146,4,FALSE)</f>
        <v>Medsize</v>
      </c>
    </row>
    <row r="1014" spans="1:11" x14ac:dyDescent="0.35">
      <c r="A1014" s="3" t="s">
        <v>1053</v>
      </c>
      <c r="B1014" s="3" t="s">
        <v>1116</v>
      </c>
      <c r="C1014" s="3" t="s">
        <v>1121</v>
      </c>
      <c r="D1014" s="3" t="s">
        <v>1126</v>
      </c>
      <c r="E1014">
        <f t="shared" si="90"/>
        <v>250</v>
      </c>
      <c r="F1014">
        <f t="shared" si="91"/>
        <v>250</v>
      </c>
      <c r="G1014" t="str">
        <f t="shared" si="92"/>
        <v>Normal</v>
      </c>
      <c r="H1014" t="str">
        <f t="shared" si="93"/>
        <v>UP71482 - Large</v>
      </c>
      <c r="I1014" s="2">
        <f t="shared" ca="1" si="94"/>
        <v>45912</v>
      </c>
      <c r="J1014" s="5">
        <f t="shared" ca="1" si="95"/>
        <v>45912.61632951389</v>
      </c>
      <c r="K1014" t="str">
        <f>VLOOKUP(A1014,'Assurance data'!A1014:D10147,4,FALSE)</f>
        <v>Large</v>
      </c>
    </row>
    <row r="1015" spans="1:11" x14ac:dyDescent="0.35">
      <c r="A1015" s="3" t="s">
        <v>1054</v>
      </c>
      <c r="B1015" s="3" t="s">
        <v>1119</v>
      </c>
      <c r="C1015" s="3" t="s">
        <v>1117</v>
      </c>
      <c r="D1015" s="3" t="s">
        <v>1118</v>
      </c>
      <c r="E1015">
        <f t="shared" si="90"/>
        <v>440</v>
      </c>
      <c r="F1015">
        <f t="shared" si="91"/>
        <v>440</v>
      </c>
      <c r="G1015" t="str">
        <f t="shared" si="92"/>
        <v>High</v>
      </c>
      <c r="H1015" t="str">
        <f t="shared" si="93"/>
        <v>EG40670 - Medsize</v>
      </c>
      <c r="I1015" s="2">
        <f t="shared" ca="1" si="94"/>
        <v>45912</v>
      </c>
      <c r="J1015" s="5">
        <f t="shared" ca="1" si="95"/>
        <v>45912.61632951389</v>
      </c>
      <c r="K1015" t="str">
        <f>VLOOKUP(A1015,'Assurance data'!A1015:D10148,4,FALSE)</f>
        <v>Medsize</v>
      </c>
    </row>
    <row r="1016" spans="1:11" x14ac:dyDescent="0.35">
      <c r="A1016" s="3" t="s">
        <v>1055</v>
      </c>
      <c r="B1016" s="3" t="s">
        <v>1119</v>
      </c>
      <c r="C1016" s="3" t="s">
        <v>1123</v>
      </c>
      <c r="D1016" s="3" t="s">
        <v>1118</v>
      </c>
      <c r="E1016">
        <f t="shared" si="90"/>
        <v>460.00000000000006</v>
      </c>
      <c r="F1016">
        <f t="shared" si="91"/>
        <v>460</v>
      </c>
      <c r="G1016" t="str">
        <f t="shared" si="92"/>
        <v>High</v>
      </c>
      <c r="H1016" t="str">
        <f t="shared" si="93"/>
        <v>HV83672 - Medsize</v>
      </c>
      <c r="I1016" s="2">
        <f t="shared" ca="1" si="94"/>
        <v>45912</v>
      </c>
      <c r="J1016" s="5">
        <f t="shared" ca="1" si="95"/>
        <v>45912.61632951389</v>
      </c>
      <c r="K1016" t="str">
        <f>VLOOKUP(A1016,'Assurance data'!A1016:D10149,4,FALSE)</f>
        <v>Medsize</v>
      </c>
    </row>
    <row r="1017" spans="1:11" x14ac:dyDescent="0.35">
      <c r="A1017" s="3" t="s">
        <v>1056</v>
      </c>
      <c r="B1017" s="3" t="s">
        <v>1119</v>
      </c>
      <c r="C1017" s="3" t="s">
        <v>1121</v>
      </c>
      <c r="D1017" s="3" t="s">
        <v>1126</v>
      </c>
      <c r="E1017">
        <f t="shared" si="90"/>
        <v>450</v>
      </c>
      <c r="F1017">
        <f t="shared" si="91"/>
        <v>450</v>
      </c>
      <c r="G1017" t="str">
        <f t="shared" si="92"/>
        <v>High</v>
      </c>
      <c r="H1017" t="str">
        <f t="shared" si="93"/>
        <v>MG10140 - Large</v>
      </c>
      <c r="I1017" s="2">
        <f t="shared" ca="1" si="94"/>
        <v>45912</v>
      </c>
      <c r="J1017" s="5">
        <f t="shared" ca="1" si="95"/>
        <v>45912.61632951389</v>
      </c>
      <c r="K1017" t="str">
        <f>VLOOKUP(A1017,'Assurance data'!A1017:D10150,4,FALSE)</f>
        <v>Large</v>
      </c>
    </row>
    <row r="1018" spans="1:11" x14ac:dyDescent="0.35">
      <c r="A1018" s="3" t="s">
        <v>1057</v>
      </c>
      <c r="B1018" s="3" t="s">
        <v>1116</v>
      </c>
      <c r="C1018" s="3" t="s">
        <v>1117</v>
      </c>
      <c r="D1018" s="3" t="s">
        <v>1118</v>
      </c>
      <c r="E1018">
        <f t="shared" si="90"/>
        <v>230</v>
      </c>
      <c r="F1018">
        <f t="shared" si="91"/>
        <v>230</v>
      </c>
      <c r="G1018" t="str">
        <f t="shared" si="92"/>
        <v>Normal</v>
      </c>
      <c r="H1018" t="str">
        <f t="shared" si="93"/>
        <v>TC44716 - Medsize</v>
      </c>
      <c r="I1018" s="2">
        <f t="shared" ca="1" si="94"/>
        <v>45912</v>
      </c>
      <c r="J1018" s="5">
        <f t="shared" ca="1" si="95"/>
        <v>45912.61632951389</v>
      </c>
      <c r="K1018" t="str">
        <f>VLOOKUP(A1018,'Assurance data'!A1018:D10151,4,FALSE)</f>
        <v>Medsize</v>
      </c>
    </row>
    <row r="1019" spans="1:11" x14ac:dyDescent="0.35">
      <c r="A1019" s="3" t="s">
        <v>1058</v>
      </c>
      <c r="B1019" s="3" t="s">
        <v>1116</v>
      </c>
      <c r="C1019" s="3" t="s">
        <v>1123</v>
      </c>
      <c r="D1019" s="3" t="s">
        <v>1124</v>
      </c>
      <c r="E1019">
        <f t="shared" si="90"/>
        <v>200.00000000000003</v>
      </c>
      <c r="F1019">
        <f t="shared" si="91"/>
        <v>200</v>
      </c>
      <c r="G1019" t="str">
        <f t="shared" si="92"/>
        <v>Normal</v>
      </c>
      <c r="H1019" t="str">
        <f t="shared" si="93"/>
        <v>QO65264 - Small</v>
      </c>
      <c r="I1019" s="2">
        <f t="shared" ca="1" si="94"/>
        <v>45912</v>
      </c>
      <c r="J1019" s="5">
        <f t="shared" ca="1" si="95"/>
        <v>45912.61632951389</v>
      </c>
      <c r="K1019" t="str">
        <f>VLOOKUP(A1019,'Assurance data'!A1019:D10152,4,FALSE)</f>
        <v>Small</v>
      </c>
    </row>
    <row r="1020" spans="1:11" x14ac:dyDescent="0.35">
      <c r="A1020" s="3" t="s">
        <v>1059</v>
      </c>
      <c r="B1020" s="3" t="s">
        <v>1119</v>
      </c>
      <c r="C1020" s="3" t="s">
        <v>1117</v>
      </c>
      <c r="D1020" s="3" t="s">
        <v>1124</v>
      </c>
      <c r="E1020">
        <f t="shared" si="90"/>
        <v>400</v>
      </c>
      <c r="F1020">
        <f t="shared" si="91"/>
        <v>400</v>
      </c>
      <c r="G1020" t="str">
        <f t="shared" si="92"/>
        <v>High</v>
      </c>
      <c r="H1020" t="str">
        <f t="shared" si="93"/>
        <v>EB66698 - Small</v>
      </c>
      <c r="I1020" s="2">
        <f t="shared" ca="1" si="94"/>
        <v>45912</v>
      </c>
      <c r="J1020" s="5">
        <f t="shared" ca="1" si="95"/>
        <v>45912.61632951389</v>
      </c>
      <c r="K1020" t="str">
        <f>VLOOKUP(A1020,'Assurance data'!A1020:D10153,4,FALSE)</f>
        <v>Small</v>
      </c>
    </row>
    <row r="1021" spans="1:11" x14ac:dyDescent="0.35">
      <c r="A1021" s="3" t="s">
        <v>1060</v>
      </c>
      <c r="B1021" s="3" t="s">
        <v>1119</v>
      </c>
      <c r="C1021" s="3" t="s">
        <v>1123</v>
      </c>
      <c r="D1021" s="3" t="s">
        <v>1118</v>
      </c>
      <c r="E1021">
        <f t="shared" si="90"/>
        <v>460.00000000000006</v>
      </c>
      <c r="F1021">
        <f t="shared" si="91"/>
        <v>460</v>
      </c>
      <c r="G1021" t="str">
        <f t="shared" si="92"/>
        <v>High</v>
      </c>
      <c r="H1021" t="str">
        <f t="shared" si="93"/>
        <v>OT52034 - Medsize</v>
      </c>
      <c r="I1021" s="2">
        <f t="shared" ca="1" si="94"/>
        <v>45912</v>
      </c>
      <c r="J1021" s="5">
        <f t="shared" ca="1" si="95"/>
        <v>45912.61632951389</v>
      </c>
      <c r="K1021" t="str">
        <f>VLOOKUP(A1021,'Assurance data'!A1021:D10154,4,FALSE)</f>
        <v>Medsize</v>
      </c>
    </row>
    <row r="1022" spans="1:11" x14ac:dyDescent="0.35">
      <c r="A1022" s="3" t="s">
        <v>1061</v>
      </c>
      <c r="B1022" s="3" t="s">
        <v>1120</v>
      </c>
      <c r="C1022" s="3" t="s">
        <v>1123</v>
      </c>
      <c r="D1022" s="3" t="s">
        <v>1124</v>
      </c>
      <c r="E1022">
        <f t="shared" si="90"/>
        <v>310</v>
      </c>
      <c r="F1022">
        <f t="shared" si="91"/>
        <v>310</v>
      </c>
      <c r="G1022" t="str">
        <f t="shared" si="92"/>
        <v>High</v>
      </c>
      <c r="H1022" t="str">
        <f t="shared" si="93"/>
        <v>CH85444 - Small</v>
      </c>
      <c r="I1022" s="2">
        <f t="shared" ca="1" si="94"/>
        <v>45912</v>
      </c>
      <c r="J1022" s="5">
        <f t="shared" ca="1" si="95"/>
        <v>45912.61632951389</v>
      </c>
      <c r="K1022" t="str">
        <f>VLOOKUP(A1022,'Assurance data'!A1022:D10155,4,FALSE)</f>
        <v>Small</v>
      </c>
    </row>
    <row r="1023" spans="1:11" x14ac:dyDescent="0.35">
      <c r="A1023" s="3" t="s">
        <v>1062</v>
      </c>
      <c r="B1023" s="3" t="s">
        <v>1116</v>
      </c>
      <c r="C1023" s="3" t="s">
        <v>1123</v>
      </c>
      <c r="D1023" s="3" t="s">
        <v>1124</v>
      </c>
      <c r="E1023">
        <f t="shared" si="90"/>
        <v>200.00000000000003</v>
      </c>
      <c r="F1023">
        <f t="shared" si="91"/>
        <v>200</v>
      </c>
      <c r="G1023" t="str">
        <f t="shared" si="92"/>
        <v>Normal</v>
      </c>
      <c r="H1023" t="str">
        <f t="shared" si="93"/>
        <v>PU85769 - Small</v>
      </c>
      <c r="I1023" s="2">
        <f t="shared" ca="1" si="94"/>
        <v>45912</v>
      </c>
      <c r="J1023" s="5">
        <f t="shared" ca="1" si="95"/>
        <v>45912.61632951389</v>
      </c>
      <c r="K1023" t="str">
        <f>VLOOKUP(A1023,'Assurance data'!A1023:D10156,4,FALSE)</f>
        <v>Small</v>
      </c>
    </row>
    <row r="1024" spans="1:11" x14ac:dyDescent="0.35">
      <c r="A1024" s="3" t="s">
        <v>1063</v>
      </c>
      <c r="B1024" s="3" t="s">
        <v>1119</v>
      </c>
      <c r="C1024" s="3" t="s">
        <v>1122</v>
      </c>
      <c r="D1024" s="3" t="s">
        <v>1118</v>
      </c>
      <c r="E1024">
        <f t="shared" si="90"/>
        <v>400</v>
      </c>
      <c r="F1024">
        <f t="shared" si="91"/>
        <v>400</v>
      </c>
      <c r="G1024" t="str">
        <f t="shared" si="92"/>
        <v>High</v>
      </c>
      <c r="H1024" t="str">
        <f t="shared" si="93"/>
        <v>UI73201 - Medsize</v>
      </c>
      <c r="I1024" s="2">
        <f t="shared" ca="1" si="94"/>
        <v>45912</v>
      </c>
      <c r="J1024" s="5">
        <f t="shared" ca="1" si="95"/>
        <v>45912.61632951389</v>
      </c>
      <c r="K1024" t="str">
        <f>VLOOKUP(A1024,'Assurance data'!A1024:D10157,4,FALSE)</f>
        <v>Medsize</v>
      </c>
    </row>
    <row r="1025" spans="1:11" x14ac:dyDescent="0.35">
      <c r="A1025" s="3" t="s">
        <v>1064</v>
      </c>
      <c r="B1025" s="3" t="s">
        <v>1116</v>
      </c>
      <c r="C1025" s="3" t="s">
        <v>1122</v>
      </c>
      <c r="D1025" s="3" t="s">
        <v>1124</v>
      </c>
      <c r="E1025">
        <f t="shared" si="90"/>
        <v>170</v>
      </c>
      <c r="F1025">
        <f t="shared" si="91"/>
        <v>170</v>
      </c>
      <c r="G1025" t="str">
        <f t="shared" si="92"/>
        <v>Normal</v>
      </c>
      <c r="H1025" t="str">
        <f t="shared" si="93"/>
        <v>SL50592 - Small</v>
      </c>
      <c r="I1025" s="2">
        <f t="shared" ca="1" si="94"/>
        <v>45912</v>
      </c>
      <c r="J1025" s="5">
        <f t="shared" ca="1" si="95"/>
        <v>45912.61632951389</v>
      </c>
      <c r="K1025" t="str">
        <f>VLOOKUP(A1025,'Assurance data'!A1025:D10158,4,FALSE)</f>
        <v>Small</v>
      </c>
    </row>
    <row r="1026" spans="1:11" x14ac:dyDescent="0.35">
      <c r="A1026" s="3" t="s">
        <v>1065</v>
      </c>
      <c r="B1026" s="3" t="s">
        <v>1120</v>
      </c>
      <c r="C1026" s="3" t="s">
        <v>1117</v>
      </c>
      <c r="D1026" s="3" t="s">
        <v>1118</v>
      </c>
      <c r="E1026">
        <f t="shared" si="90"/>
        <v>335</v>
      </c>
      <c r="F1026">
        <f t="shared" si="91"/>
        <v>335</v>
      </c>
      <c r="G1026" t="str">
        <f t="shared" si="92"/>
        <v>High</v>
      </c>
      <c r="H1026" t="str">
        <f t="shared" si="93"/>
        <v>XP11075 - Medsize</v>
      </c>
      <c r="I1026" s="2">
        <f t="shared" ca="1" si="94"/>
        <v>45912</v>
      </c>
      <c r="J1026" s="5">
        <f t="shared" ca="1" si="95"/>
        <v>45912.61632951389</v>
      </c>
      <c r="K1026" t="str">
        <f>VLOOKUP(A1026,'Assurance data'!A1026:D10159,4,FALSE)</f>
        <v>Medsize</v>
      </c>
    </row>
    <row r="1027" spans="1:11" x14ac:dyDescent="0.35">
      <c r="A1027" s="3" t="s">
        <v>1066</v>
      </c>
      <c r="B1027" s="3" t="s">
        <v>1116</v>
      </c>
      <c r="C1027" s="3" t="s">
        <v>1117</v>
      </c>
      <c r="D1027" s="3" t="s">
        <v>1118</v>
      </c>
      <c r="E1027">
        <f t="shared" ref="E1027:E1090" si="96">IF(B1027="Basic",200,IF(B1027="Extended",400,300)) *
 (1 + IF(C1027="Branch",0.1,IF(C1027="Agent",0.05,IF(C1027="Web",-0.05,0)))) +
 IF(D1027="Large",50,IF(D1027="Medsize",20,IF(D1027="Small",-20,0)))</f>
        <v>230</v>
      </c>
      <c r="F1027">
        <f t="shared" ref="F1027:F1090" si="97">ROUND(E1027,2)</f>
        <v>230</v>
      </c>
      <c r="G1027" t="str">
        <f t="shared" ref="G1027:G1090" si="98">IF(E1027&gt;300,"High","Normal")</f>
        <v>Normal</v>
      </c>
      <c r="H1027" t="str">
        <f t="shared" ref="H1027:H1090" si="99">CONCATENATE(A1027," - ",D1027)</f>
        <v>SI31236 - Medsize</v>
      </c>
      <c r="I1027" s="2">
        <f t="shared" ref="I1027:I1090" ca="1" si="100">TODAY()</f>
        <v>45912</v>
      </c>
      <c r="J1027" s="5">
        <f t="shared" ref="J1027:J1090" ca="1" si="101">NOW()</f>
        <v>45912.61632951389</v>
      </c>
      <c r="K1027" t="str">
        <f>VLOOKUP(A1027,'Assurance data'!A1027:D10160,4,FALSE)</f>
        <v>Medsize</v>
      </c>
    </row>
    <row r="1028" spans="1:11" x14ac:dyDescent="0.35">
      <c r="A1028" s="3" t="s">
        <v>1067</v>
      </c>
      <c r="B1028" s="3" t="s">
        <v>1120</v>
      </c>
      <c r="C1028" s="3" t="s">
        <v>1117</v>
      </c>
      <c r="D1028" s="3" t="s">
        <v>1126</v>
      </c>
      <c r="E1028">
        <f t="shared" si="96"/>
        <v>365</v>
      </c>
      <c r="F1028">
        <f t="shared" si="97"/>
        <v>365</v>
      </c>
      <c r="G1028" t="str">
        <f t="shared" si="98"/>
        <v>High</v>
      </c>
      <c r="H1028" t="str">
        <f t="shared" si="99"/>
        <v>JN26745 - Large</v>
      </c>
      <c r="I1028" s="2">
        <f t="shared" ca="1" si="100"/>
        <v>45912</v>
      </c>
      <c r="J1028" s="5">
        <f t="shared" ca="1" si="101"/>
        <v>45912.61632951389</v>
      </c>
      <c r="K1028" t="str">
        <f>VLOOKUP(A1028,'Assurance data'!A1028:D10161,4,FALSE)</f>
        <v>Large</v>
      </c>
    </row>
    <row r="1029" spans="1:11" x14ac:dyDescent="0.35">
      <c r="A1029" s="3" t="s">
        <v>1068</v>
      </c>
      <c r="B1029" s="3" t="s">
        <v>1116</v>
      </c>
      <c r="C1029" s="3" t="s">
        <v>1117</v>
      </c>
      <c r="D1029" s="3" t="s">
        <v>1118</v>
      </c>
      <c r="E1029">
        <f t="shared" si="96"/>
        <v>230</v>
      </c>
      <c r="F1029">
        <f t="shared" si="97"/>
        <v>230</v>
      </c>
      <c r="G1029" t="str">
        <f t="shared" si="98"/>
        <v>Normal</v>
      </c>
      <c r="H1029" t="str">
        <f t="shared" si="99"/>
        <v>VK48036 - Medsize</v>
      </c>
      <c r="I1029" s="2">
        <f t="shared" ca="1" si="100"/>
        <v>45912</v>
      </c>
      <c r="J1029" s="5">
        <f t="shared" ca="1" si="101"/>
        <v>45912.61632951389</v>
      </c>
      <c r="K1029" t="str">
        <f>VLOOKUP(A1029,'Assurance data'!A1029:D10162,4,FALSE)</f>
        <v>Medsize</v>
      </c>
    </row>
    <row r="1030" spans="1:11" x14ac:dyDescent="0.35">
      <c r="A1030" s="3" t="s">
        <v>1178</v>
      </c>
      <c r="B1030" s="3" t="s">
        <v>1116</v>
      </c>
      <c r="C1030" s="3" t="s">
        <v>1117</v>
      </c>
      <c r="D1030" s="3" t="s">
        <v>1118</v>
      </c>
      <c r="E1030">
        <f t="shared" si="96"/>
        <v>230</v>
      </c>
      <c r="F1030">
        <f t="shared" si="97"/>
        <v>230</v>
      </c>
      <c r="G1030" t="str">
        <f t="shared" si="98"/>
        <v>Normal</v>
      </c>
      <c r="H1030" t="str">
        <f t="shared" si="99"/>
        <v>EC71986 - Medsize</v>
      </c>
      <c r="I1030" s="2">
        <f t="shared" ca="1" si="100"/>
        <v>45912</v>
      </c>
      <c r="J1030" s="5">
        <f t="shared" ca="1" si="101"/>
        <v>45912.61632951389</v>
      </c>
      <c r="K1030" t="str">
        <f>VLOOKUP(A1030,'Assurance data'!A1030:D10163,4,FALSE)</f>
        <v>Medsize</v>
      </c>
    </row>
    <row r="1031" spans="1:11" x14ac:dyDescent="0.35">
      <c r="A1031" s="3" t="s">
        <v>1070</v>
      </c>
      <c r="B1031" s="3" t="s">
        <v>1116</v>
      </c>
      <c r="C1031" s="3" t="s">
        <v>1117</v>
      </c>
      <c r="D1031" s="3" t="s">
        <v>1118</v>
      </c>
      <c r="E1031">
        <f t="shared" si="96"/>
        <v>230</v>
      </c>
      <c r="F1031">
        <f t="shared" si="97"/>
        <v>230</v>
      </c>
      <c r="G1031" t="str">
        <f t="shared" si="98"/>
        <v>Normal</v>
      </c>
      <c r="H1031" t="str">
        <f t="shared" si="99"/>
        <v>DS45802 - Medsize</v>
      </c>
      <c r="I1031" s="2">
        <f t="shared" ca="1" si="100"/>
        <v>45912</v>
      </c>
      <c r="J1031" s="5">
        <f t="shared" ca="1" si="101"/>
        <v>45912.61632951389</v>
      </c>
      <c r="K1031" t="str">
        <f>VLOOKUP(A1031,'Assurance data'!A1031:D10164,4,FALSE)</f>
        <v>Medsize</v>
      </c>
    </row>
    <row r="1032" spans="1:11" x14ac:dyDescent="0.35">
      <c r="A1032" s="3" t="s">
        <v>1071</v>
      </c>
      <c r="B1032" s="3" t="s">
        <v>1119</v>
      </c>
      <c r="C1032" s="3" t="s">
        <v>1117</v>
      </c>
      <c r="D1032" s="3" t="s">
        <v>1118</v>
      </c>
      <c r="E1032">
        <f t="shared" si="96"/>
        <v>440</v>
      </c>
      <c r="F1032">
        <f t="shared" si="97"/>
        <v>440</v>
      </c>
      <c r="G1032" t="str">
        <f t="shared" si="98"/>
        <v>High</v>
      </c>
      <c r="H1032" t="str">
        <f t="shared" si="99"/>
        <v>OA96690 - Medsize</v>
      </c>
      <c r="I1032" s="2">
        <f t="shared" ca="1" si="100"/>
        <v>45912</v>
      </c>
      <c r="J1032" s="5">
        <f t="shared" ca="1" si="101"/>
        <v>45912.61632951389</v>
      </c>
      <c r="K1032" t="str">
        <f>VLOOKUP(A1032,'Assurance data'!A1032:D10165,4,FALSE)</f>
        <v>Medsize</v>
      </c>
    </row>
    <row r="1033" spans="1:11" x14ac:dyDescent="0.35">
      <c r="A1033" s="3" t="s">
        <v>1072</v>
      </c>
      <c r="B1033" s="3" t="s">
        <v>1116</v>
      </c>
      <c r="C1033" s="3" t="s">
        <v>1117</v>
      </c>
      <c r="D1033" s="3" t="s">
        <v>1118</v>
      </c>
      <c r="E1033">
        <f t="shared" si="96"/>
        <v>230</v>
      </c>
      <c r="F1033">
        <f t="shared" si="97"/>
        <v>230</v>
      </c>
      <c r="G1033" t="str">
        <f t="shared" si="98"/>
        <v>Normal</v>
      </c>
      <c r="H1033" t="str">
        <f t="shared" si="99"/>
        <v>EM27919 - Medsize</v>
      </c>
      <c r="I1033" s="2">
        <f t="shared" ca="1" si="100"/>
        <v>45912</v>
      </c>
      <c r="J1033" s="5">
        <f t="shared" ca="1" si="101"/>
        <v>45912.61632951389</v>
      </c>
      <c r="K1033" t="str">
        <f>VLOOKUP(A1033,'Assurance data'!A1033:D10166,4,FALSE)</f>
        <v>Medsize</v>
      </c>
    </row>
    <row r="1034" spans="1:11" x14ac:dyDescent="0.35">
      <c r="A1034" s="3" t="s">
        <v>1073</v>
      </c>
      <c r="B1034" s="3" t="s">
        <v>1119</v>
      </c>
      <c r="C1034" s="3" t="s">
        <v>1123</v>
      </c>
      <c r="D1034" s="3" t="s">
        <v>1118</v>
      </c>
      <c r="E1034">
        <f t="shared" si="96"/>
        <v>460.00000000000006</v>
      </c>
      <c r="F1034">
        <f t="shared" si="97"/>
        <v>460</v>
      </c>
      <c r="G1034" t="str">
        <f t="shared" si="98"/>
        <v>High</v>
      </c>
      <c r="H1034" t="str">
        <f t="shared" si="99"/>
        <v>QO41043 - Medsize</v>
      </c>
      <c r="I1034" s="2">
        <f t="shared" ca="1" si="100"/>
        <v>45912</v>
      </c>
      <c r="J1034" s="5">
        <f t="shared" ca="1" si="101"/>
        <v>45912.61632951389</v>
      </c>
      <c r="K1034" t="str">
        <f>VLOOKUP(A1034,'Assurance data'!A1034:D10167,4,FALSE)</f>
        <v>Medsize</v>
      </c>
    </row>
    <row r="1035" spans="1:11" x14ac:dyDescent="0.35">
      <c r="A1035" s="3" t="s">
        <v>1074</v>
      </c>
      <c r="B1035" s="3" t="s">
        <v>1116</v>
      </c>
      <c r="C1035" s="3" t="s">
        <v>1117</v>
      </c>
      <c r="D1035" s="3" t="s">
        <v>1118</v>
      </c>
      <c r="E1035">
        <f t="shared" si="96"/>
        <v>230</v>
      </c>
      <c r="F1035">
        <f t="shared" si="97"/>
        <v>230</v>
      </c>
      <c r="G1035" t="str">
        <f t="shared" si="98"/>
        <v>Normal</v>
      </c>
      <c r="H1035" t="str">
        <f t="shared" si="99"/>
        <v>OV50124 - Medsize</v>
      </c>
      <c r="I1035" s="2">
        <f t="shared" ca="1" si="100"/>
        <v>45912</v>
      </c>
      <c r="J1035" s="5">
        <f t="shared" ca="1" si="101"/>
        <v>45912.61632951389</v>
      </c>
      <c r="K1035" t="str">
        <f>VLOOKUP(A1035,'Assurance data'!A1035:D10168,4,FALSE)</f>
        <v>Medsize</v>
      </c>
    </row>
    <row r="1036" spans="1:11" x14ac:dyDescent="0.35">
      <c r="A1036" s="3" t="s">
        <v>1075</v>
      </c>
      <c r="B1036" s="3" t="s">
        <v>1116</v>
      </c>
      <c r="C1036" s="3" t="s">
        <v>1121</v>
      </c>
      <c r="D1036" s="3" t="s">
        <v>1118</v>
      </c>
      <c r="E1036">
        <f t="shared" si="96"/>
        <v>220</v>
      </c>
      <c r="F1036">
        <f t="shared" si="97"/>
        <v>220</v>
      </c>
      <c r="G1036" t="str">
        <f t="shared" si="98"/>
        <v>Normal</v>
      </c>
      <c r="H1036" t="str">
        <f t="shared" si="99"/>
        <v>PR31642 - Medsize</v>
      </c>
      <c r="I1036" s="2">
        <f t="shared" ca="1" si="100"/>
        <v>45912</v>
      </c>
      <c r="J1036" s="5">
        <f t="shared" ca="1" si="101"/>
        <v>45912.61632951389</v>
      </c>
      <c r="K1036" t="str">
        <f>VLOOKUP(A1036,'Assurance data'!A1036:D10169,4,FALSE)</f>
        <v>Medsize</v>
      </c>
    </row>
    <row r="1037" spans="1:11" x14ac:dyDescent="0.35">
      <c r="A1037" s="3" t="s">
        <v>1179</v>
      </c>
      <c r="B1037" s="3" t="s">
        <v>1119</v>
      </c>
      <c r="C1037" s="3" t="s">
        <v>1117</v>
      </c>
      <c r="D1037" s="3" t="s">
        <v>1124</v>
      </c>
      <c r="E1037">
        <f t="shared" si="96"/>
        <v>400</v>
      </c>
      <c r="F1037">
        <f t="shared" si="97"/>
        <v>400</v>
      </c>
      <c r="G1037" t="str">
        <f t="shared" si="98"/>
        <v>High</v>
      </c>
      <c r="H1037" t="str">
        <f t="shared" si="99"/>
        <v>PO98961 - Small</v>
      </c>
      <c r="I1037" s="2">
        <f t="shared" ca="1" si="100"/>
        <v>45912</v>
      </c>
      <c r="J1037" s="5">
        <f t="shared" ca="1" si="101"/>
        <v>45912.61632951389</v>
      </c>
      <c r="K1037" t="str">
        <f>VLOOKUP(A1037,'Assurance data'!A1037:D10170,4,FALSE)</f>
        <v>Small</v>
      </c>
    </row>
    <row r="1038" spans="1:11" x14ac:dyDescent="0.35">
      <c r="A1038" s="3" t="s">
        <v>1077</v>
      </c>
      <c r="B1038" s="3" t="s">
        <v>1116</v>
      </c>
      <c r="C1038" s="3" t="s">
        <v>1117</v>
      </c>
      <c r="D1038" s="3" t="s">
        <v>1118</v>
      </c>
      <c r="E1038">
        <f t="shared" si="96"/>
        <v>230</v>
      </c>
      <c r="F1038">
        <f t="shared" si="97"/>
        <v>230</v>
      </c>
      <c r="G1038" t="str">
        <f t="shared" si="98"/>
        <v>Normal</v>
      </c>
      <c r="H1038" t="str">
        <f t="shared" si="99"/>
        <v>TK30357 - Medsize</v>
      </c>
      <c r="I1038" s="2">
        <f t="shared" ca="1" si="100"/>
        <v>45912</v>
      </c>
      <c r="J1038" s="5">
        <f t="shared" ca="1" si="101"/>
        <v>45912.61632951389</v>
      </c>
      <c r="K1038" t="str">
        <f>VLOOKUP(A1038,'Assurance data'!A1038:D10171,4,FALSE)</f>
        <v>Medsize</v>
      </c>
    </row>
    <row r="1039" spans="1:11" x14ac:dyDescent="0.35">
      <c r="A1039" s="3" t="s">
        <v>1078</v>
      </c>
      <c r="B1039" s="3" t="s">
        <v>1116</v>
      </c>
      <c r="C1039" s="3" t="s">
        <v>1117</v>
      </c>
      <c r="D1039" s="3" t="s">
        <v>1118</v>
      </c>
      <c r="E1039">
        <f t="shared" si="96"/>
        <v>230</v>
      </c>
      <c r="F1039">
        <f t="shared" si="97"/>
        <v>230</v>
      </c>
      <c r="G1039" t="str">
        <f t="shared" si="98"/>
        <v>Normal</v>
      </c>
      <c r="H1039" t="str">
        <f t="shared" si="99"/>
        <v>NF31087 - Medsize</v>
      </c>
      <c r="I1039" s="2">
        <f t="shared" ca="1" si="100"/>
        <v>45912</v>
      </c>
      <c r="J1039" s="5">
        <f t="shared" ca="1" si="101"/>
        <v>45912.61632951389</v>
      </c>
      <c r="K1039" t="str">
        <f>VLOOKUP(A1039,'Assurance data'!A1039:D10172,4,FALSE)</f>
        <v>Medsize</v>
      </c>
    </row>
    <row r="1040" spans="1:11" x14ac:dyDescent="0.35">
      <c r="A1040" s="3" t="s">
        <v>1079</v>
      </c>
      <c r="B1040" s="3" t="s">
        <v>1119</v>
      </c>
      <c r="C1040" s="3" t="s">
        <v>1122</v>
      </c>
      <c r="D1040" s="3" t="s">
        <v>1118</v>
      </c>
      <c r="E1040">
        <f t="shared" si="96"/>
        <v>400</v>
      </c>
      <c r="F1040">
        <f t="shared" si="97"/>
        <v>400</v>
      </c>
      <c r="G1040" t="str">
        <f t="shared" si="98"/>
        <v>High</v>
      </c>
      <c r="H1040" t="str">
        <f t="shared" si="99"/>
        <v>NH16984 - Medsize</v>
      </c>
      <c r="I1040" s="2">
        <f t="shared" ca="1" si="100"/>
        <v>45912</v>
      </c>
      <c r="J1040" s="5">
        <f t="shared" ca="1" si="101"/>
        <v>45912.61632951389</v>
      </c>
      <c r="K1040" t="str">
        <f>VLOOKUP(A1040,'Assurance data'!A1040:D10173,4,FALSE)</f>
        <v>Medsize</v>
      </c>
    </row>
    <row r="1041" spans="1:11" x14ac:dyDescent="0.35">
      <c r="A1041" s="3" t="s">
        <v>1080</v>
      </c>
      <c r="B1041" s="3" t="s">
        <v>1119</v>
      </c>
      <c r="C1041" s="3" t="s">
        <v>1117</v>
      </c>
      <c r="D1041" s="3" t="s">
        <v>1118</v>
      </c>
      <c r="E1041">
        <f t="shared" si="96"/>
        <v>440</v>
      </c>
      <c r="F1041">
        <f t="shared" si="97"/>
        <v>440</v>
      </c>
      <c r="G1041" t="str">
        <f t="shared" si="98"/>
        <v>High</v>
      </c>
      <c r="H1041" t="str">
        <f t="shared" si="99"/>
        <v>OS75493 - Medsize</v>
      </c>
      <c r="I1041" s="2">
        <f t="shared" ca="1" si="100"/>
        <v>45912</v>
      </c>
      <c r="J1041" s="5">
        <f t="shared" ca="1" si="101"/>
        <v>45912.61632951389</v>
      </c>
      <c r="K1041" t="str">
        <f>VLOOKUP(A1041,'Assurance data'!A1041:D10174,4,FALSE)</f>
        <v>Medsize</v>
      </c>
    </row>
    <row r="1042" spans="1:11" x14ac:dyDescent="0.35">
      <c r="A1042" s="3" t="s">
        <v>1081</v>
      </c>
      <c r="B1042" s="3" t="s">
        <v>1116</v>
      </c>
      <c r="C1042" s="3" t="s">
        <v>1117</v>
      </c>
      <c r="D1042" s="3" t="s">
        <v>1118</v>
      </c>
      <c r="E1042">
        <f t="shared" si="96"/>
        <v>230</v>
      </c>
      <c r="F1042">
        <f t="shared" si="97"/>
        <v>230</v>
      </c>
      <c r="G1042" t="str">
        <f t="shared" si="98"/>
        <v>Normal</v>
      </c>
      <c r="H1042" t="str">
        <f t="shared" si="99"/>
        <v>VT63298 - Medsize</v>
      </c>
      <c r="I1042" s="2">
        <f t="shared" ca="1" si="100"/>
        <v>45912</v>
      </c>
      <c r="J1042" s="5">
        <f t="shared" ca="1" si="101"/>
        <v>45912.61632951389</v>
      </c>
      <c r="K1042" t="str">
        <f>VLOOKUP(A1042,'Assurance data'!A1042:D10175,4,FALSE)</f>
        <v>Medsize</v>
      </c>
    </row>
    <row r="1043" spans="1:11" x14ac:dyDescent="0.35">
      <c r="A1043" s="3" t="s">
        <v>1180</v>
      </c>
      <c r="B1043" s="3" t="s">
        <v>1116</v>
      </c>
      <c r="C1043" s="3" t="s">
        <v>1121</v>
      </c>
      <c r="D1043" s="3" t="s">
        <v>1124</v>
      </c>
      <c r="E1043">
        <f t="shared" si="96"/>
        <v>180</v>
      </c>
      <c r="F1043">
        <f t="shared" si="97"/>
        <v>180</v>
      </c>
      <c r="G1043" t="str">
        <f t="shared" si="98"/>
        <v>Normal</v>
      </c>
      <c r="H1043" t="str">
        <f t="shared" si="99"/>
        <v>HT16519 - Small</v>
      </c>
      <c r="I1043" s="2">
        <f t="shared" ca="1" si="100"/>
        <v>45912</v>
      </c>
      <c r="J1043" s="5">
        <f t="shared" ca="1" si="101"/>
        <v>45912.61632951389</v>
      </c>
      <c r="K1043" t="str">
        <f>VLOOKUP(A1043,'Assurance data'!A1043:D10176,4,FALSE)</f>
        <v>Small</v>
      </c>
    </row>
    <row r="1044" spans="1:11" x14ac:dyDescent="0.35">
      <c r="A1044" s="3" t="s">
        <v>1083</v>
      </c>
      <c r="B1044" s="3" t="s">
        <v>1120</v>
      </c>
      <c r="C1044" s="3" t="s">
        <v>1117</v>
      </c>
      <c r="D1044" s="3" t="s">
        <v>1118</v>
      </c>
      <c r="E1044">
        <f t="shared" si="96"/>
        <v>335</v>
      </c>
      <c r="F1044">
        <f t="shared" si="97"/>
        <v>335</v>
      </c>
      <c r="G1044" t="str">
        <f t="shared" si="98"/>
        <v>High</v>
      </c>
      <c r="H1044" t="str">
        <f t="shared" si="99"/>
        <v>SZ16483 - Medsize</v>
      </c>
      <c r="I1044" s="2">
        <f t="shared" ca="1" si="100"/>
        <v>45912</v>
      </c>
      <c r="J1044" s="5">
        <f t="shared" ca="1" si="101"/>
        <v>45912.61632951389</v>
      </c>
      <c r="K1044" t="str">
        <f>VLOOKUP(A1044,'Assurance data'!A1044:D10177,4,FALSE)</f>
        <v>Medsize</v>
      </c>
    </row>
    <row r="1045" spans="1:11" x14ac:dyDescent="0.35">
      <c r="A1045" s="3" t="s">
        <v>1084</v>
      </c>
      <c r="B1045" s="3" t="s">
        <v>1116</v>
      </c>
      <c r="C1045" s="3" t="s">
        <v>1123</v>
      </c>
      <c r="D1045" s="3" t="s">
        <v>1118</v>
      </c>
      <c r="E1045">
        <f t="shared" si="96"/>
        <v>240.00000000000003</v>
      </c>
      <c r="F1045">
        <f t="shared" si="97"/>
        <v>240</v>
      </c>
      <c r="G1045" t="str">
        <f t="shared" si="98"/>
        <v>Normal</v>
      </c>
      <c r="H1045" t="str">
        <f t="shared" si="99"/>
        <v>VM92311 - Medsize</v>
      </c>
      <c r="I1045" s="2">
        <f t="shared" ca="1" si="100"/>
        <v>45912</v>
      </c>
      <c r="J1045" s="5">
        <f t="shared" ca="1" si="101"/>
        <v>45912.61632951389</v>
      </c>
      <c r="K1045" t="str">
        <f>VLOOKUP(A1045,'Assurance data'!A1045:D10178,4,FALSE)</f>
        <v>Medsize</v>
      </c>
    </row>
    <row r="1046" spans="1:11" x14ac:dyDescent="0.35">
      <c r="A1046" s="3" t="s">
        <v>1085</v>
      </c>
      <c r="B1046" s="3" t="s">
        <v>1116</v>
      </c>
      <c r="C1046" s="3" t="s">
        <v>1123</v>
      </c>
      <c r="D1046" s="3" t="s">
        <v>1118</v>
      </c>
      <c r="E1046">
        <f t="shared" si="96"/>
        <v>240.00000000000003</v>
      </c>
      <c r="F1046">
        <f t="shared" si="97"/>
        <v>240</v>
      </c>
      <c r="G1046" t="str">
        <f t="shared" si="98"/>
        <v>Normal</v>
      </c>
      <c r="H1046" t="str">
        <f t="shared" si="99"/>
        <v>NJ46849 - Medsize</v>
      </c>
      <c r="I1046" s="2">
        <f t="shared" ca="1" si="100"/>
        <v>45912</v>
      </c>
      <c r="J1046" s="5">
        <f t="shared" ca="1" si="101"/>
        <v>45912.61632951389</v>
      </c>
      <c r="K1046" t="str">
        <f>VLOOKUP(A1046,'Assurance data'!A1046:D10179,4,FALSE)</f>
        <v>Medsize</v>
      </c>
    </row>
    <row r="1047" spans="1:11" x14ac:dyDescent="0.35">
      <c r="A1047" s="3" t="s">
        <v>1086</v>
      </c>
      <c r="B1047" s="3" t="s">
        <v>1116</v>
      </c>
      <c r="C1047" s="3" t="s">
        <v>1121</v>
      </c>
      <c r="D1047" s="3" t="s">
        <v>1118</v>
      </c>
      <c r="E1047">
        <f t="shared" si="96"/>
        <v>220</v>
      </c>
      <c r="F1047">
        <f t="shared" si="97"/>
        <v>220</v>
      </c>
      <c r="G1047" t="str">
        <f t="shared" si="98"/>
        <v>Normal</v>
      </c>
      <c r="H1047" t="str">
        <f t="shared" si="99"/>
        <v>WZ31900 - Medsize</v>
      </c>
      <c r="I1047" s="2">
        <f t="shared" ca="1" si="100"/>
        <v>45912</v>
      </c>
      <c r="J1047" s="5">
        <f t="shared" ca="1" si="101"/>
        <v>45912.61632951389</v>
      </c>
      <c r="K1047" t="str">
        <f>VLOOKUP(A1047,'Assurance data'!A1047:D10180,4,FALSE)</f>
        <v>Medsize</v>
      </c>
    </row>
    <row r="1048" spans="1:11" x14ac:dyDescent="0.35">
      <c r="A1048" s="3" t="s">
        <v>1087</v>
      </c>
      <c r="B1048" s="3" t="s">
        <v>1120</v>
      </c>
      <c r="C1048" s="3" t="s">
        <v>1121</v>
      </c>
      <c r="D1048" s="3" t="s">
        <v>1118</v>
      </c>
      <c r="E1048">
        <f t="shared" si="96"/>
        <v>320</v>
      </c>
      <c r="F1048">
        <f t="shared" si="97"/>
        <v>320</v>
      </c>
      <c r="G1048" t="str">
        <f t="shared" si="98"/>
        <v>High</v>
      </c>
      <c r="H1048" t="str">
        <f t="shared" si="99"/>
        <v>RG30482 - Medsize</v>
      </c>
      <c r="I1048" s="2">
        <f t="shared" ca="1" si="100"/>
        <v>45912</v>
      </c>
      <c r="J1048" s="5">
        <f t="shared" ca="1" si="101"/>
        <v>45912.61632951389</v>
      </c>
      <c r="K1048" t="str">
        <f>VLOOKUP(A1048,'Assurance data'!A1048:D10181,4,FALSE)</f>
        <v>Medsize</v>
      </c>
    </row>
    <row r="1049" spans="1:11" x14ac:dyDescent="0.35">
      <c r="A1049" s="3" t="s">
        <v>1088</v>
      </c>
      <c r="B1049" s="3" t="s">
        <v>1116</v>
      </c>
      <c r="C1049" s="3" t="s">
        <v>1123</v>
      </c>
      <c r="D1049" s="3" t="s">
        <v>1118</v>
      </c>
      <c r="E1049">
        <f t="shared" si="96"/>
        <v>240.00000000000003</v>
      </c>
      <c r="F1049">
        <f t="shared" si="97"/>
        <v>240</v>
      </c>
      <c r="G1049" t="str">
        <f t="shared" si="98"/>
        <v>Normal</v>
      </c>
      <c r="H1049" t="str">
        <f t="shared" si="99"/>
        <v>ZM86949 - Medsize</v>
      </c>
      <c r="I1049" s="2">
        <f t="shared" ca="1" si="100"/>
        <v>45912</v>
      </c>
      <c r="J1049" s="5">
        <f t="shared" ca="1" si="101"/>
        <v>45912.61632951389</v>
      </c>
      <c r="K1049" t="str">
        <f>VLOOKUP(A1049,'Assurance data'!A1049:D10182,4,FALSE)</f>
        <v>Medsize</v>
      </c>
    </row>
    <row r="1050" spans="1:11" x14ac:dyDescent="0.35">
      <c r="A1050" s="3" t="s">
        <v>1089</v>
      </c>
      <c r="B1050" s="3" t="s">
        <v>1116</v>
      </c>
      <c r="C1050" s="3" t="s">
        <v>1121</v>
      </c>
      <c r="D1050" s="3" t="s">
        <v>1118</v>
      </c>
      <c r="E1050">
        <f t="shared" si="96"/>
        <v>220</v>
      </c>
      <c r="F1050">
        <f t="shared" si="97"/>
        <v>220</v>
      </c>
      <c r="G1050" t="str">
        <f t="shared" si="98"/>
        <v>Normal</v>
      </c>
      <c r="H1050" t="str">
        <f t="shared" si="99"/>
        <v>QQ39596 - Medsize</v>
      </c>
      <c r="I1050" s="2">
        <f t="shared" ca="1" si="100"/>
        <v>45912</v>
      </c>
      <c r="J1050" s="5">
        <f t="shared" ca="1" si="101"/>
        <v>45912.61632951389</v>
      </c>
      <c r="K1050" t="str">
        <f>VLOOKUP(A1050,'Assurance data'!A1050:D10183,4,FALSE)</f>
        <v>Medsize</v>
      </c>
    </row>
    <row r="1051" spans="1:11" x14ac:dyDescent="0.35">
      <c r="A1051" s="3" t="s">
        <v>1090</v>
      </c>
      <c r="B1051" s="3" t="s">
        <v>1116</v>
      </c>
      <c r="C1051" s="3" t="s">
        <v>1121</v>
      </c>
      <c r="D1051" s="3" t="s">
        <v>1126</v>
      </c>
      <c r="E1051">
        <f t="shared" si="96"/>
        <v>250</v>
      </c>
      <c r="F1051">
        <f t="shared" si="97"/>
        <v>250</v>
      </c>
      <c r="G1051" t="str">
        <f t="shared" si="98"/>
        <v>Normal</v>
      </c>
      <c r="H1051" t="str">
        <f t="shared" si="99"/>
        <v>FH51383 - Large</v>
      </c>
      <c r="I1051" s="2">
        <f t="shared" ca="1" si="100"/>
        <v>45912</v>
      </c>
      <c r="J1051" s="5">
        <f t="shared" ca="1" si="101"/>
        <v>45912.61632951389</v>
      </c>
      <c r="K1051" t="str">
        <f>VLOOKUP(A1051,'Assurance data'!A1051:D10184,4,FALSE)</f>
        <v>Large</v>
      </c>
    </row>
    <row r="1052" spans="1:11" x14ac:dyDescent="0.35">
      <c r="A1052" s="3" t="s">
        <v>1091</v>
      </c>
      <c r="B1052" s="3" t="s">
        <v>1116</v>
      </c>
      <c r="C1052" s="3" t="s">
        <v>1117</v>
      </c>
      <c r="D1052" s="3" t="s">
        <v>1118</v>
      </c>
      <c r="E1052">
        <f t="shared" si="96"/>
        <v>230</v>
      </c>
      <c r="F1052">
        <f t="shared" si="97"/>
        <v>230</v>
      </c>
      <c r="G1052" t="str">
        <f t="shared" si="98"/>
        <v>Normal</v>
      </c>
      <c r="H1052" t="str">
        <f t="shared" si="99"/>
        <v>BJ53923 - Medsize</v>
      </c>
      <c r="I1052" s="2">
        <f t="shared" ca="1" si="100"/>
        <v>45912</v>
      </c>
      <c r="J1052" s="5">
        <f t="shared" ca="1" si="101"/>
        <v>45912.61632951389</v>
      </c>
      <c r="K1052" t="str">
        <f>VLOOKUP(A1052,'Assurance data'!A1052:D10185,4,FALSE)</f>
        <v>Medsize</v>
      </c>
    </row>
    <row r="1053" spans="1:11" x14ac:dyDescent="0.35">
      <c r="A1053" s="3" t="s">
        <v>1092</v>
      </c>
      <c r="B1053" s="3" t="s">
        <v>1116</v>
      </c>
      <c r="C1053" s="3" t="s">
        <v>1122</v>
      </c>
      <c r="D1053" s="3" t="s">
        <v>1124</v>
      </c>
      <c r="E1053">
        <f t="shared" si="96"/>
        <v>170</v>
      </c>
      <c r="F1053">
        <f t="shared" si="97"/>
        <v>170</v>
      </c>
      <c r="G1053" t="str">
        <f t="shared" si="98"/>
        <v>Normal</v>
      </c>
      <c r="H1053" t="str">
        <f t="shared" si="99"/>
        <v>CZ96653 - Small</v>
      </c>
      <c r="I1053" s="2">
        <f t="shared" ca="1" si="100"/>
        <v>45912</v>
      </c>
      <c r="J1053" s="5">
        <f t="shared" ca="1" si="101"/>
        <v>45912.61632951389</v>
      </c>
      <c r="K1053" t="str">
        <f>VLOOKUP(A1053,'Assurance data'!A1053:D10186,4,FALSE)</f>
        <v>Small</v>
      </c>
    </row>
    <row r="1054" spans="1:11" x14ac:dyDescent="0.35">
      <c r="A1054" s="3" t="s">
        <v>1093</v>
      </c>
      <c r="B1054" s="3" t="s">
        <v>1116</v>
      </c>
      <c r="C1054" s="3" t="s">
        <v>1121</v>
      </c>
      <c r="D1054" s="3" t="s">
        <v>1126</v>
      </c>
      <c r="E1054">
        <f t="shared" si="96"/>
        <v>250</v>
      </c>
      <c r="F1054">
        <f t="shared" si="97"/>
        <v>250</v>
      </c>
      <c r="G1054" t="str">
        <f t="shared" si="98"/>
        <v>Normal</v>
      </c>
      <c r="H1054" t="str">
        <f t="shared" si="99"/>
        <v>FB23788 - Large</v>
      </c>
      <c r="I1054" s="2">
        <f t="shared" ca="1" si="100"/>
        <v>45912</v>
      </c>
      <c r="J1054" s="5">
        <f t="shared" ca="1" si="101"/>
        <v>45912.61632951389</v>
      </c>
      <c r="K1054" t="str">
        <f>VLOOKUP(A1054,'Assurance data'!A1054:D10187,4,FALSE)</f>
        <v>Large</v>
      </c>
    </row>
    <row r="1055" spans="1:11" x14ac:dyDescent="0.35">
      <c r="A1055" s="3" t="s">
        <v>1094</v>
      </c>
      <c r="B1055" s="3" t="s">
        <v>1116</v>
      </c>
      <c r="C1055" s="3" t="s">
        <v>1123</v>
      </c>
      <c r="D1055" s="3" t="s">
        <v>1118</v>
      </c>
      <c r="E1055">
        <f t="shared" si="96"/>
        <v>240.00000000000003</v>
      </c>
      <c r="F1055">
        <f t="shared" si="97"/>
        <v>240</v>
      </c>
      <c r="G1055" t="str">
        <f t="shared" si="98"/>
        <v>Normal</v>
      </c>
      <c r="H1055" t="str">
        <f t="shared" si="99"/>
        <v>NT43594 - Medsize</v>
      </c>
      <c r="I1055" s="2">
        <f t="shared" ca="1" si="100"/>
        <v>45912</v>
      </c>
      <c r="J1055" s="5">
        <f t="shared" ca="1" si="101"/>
        <v>45912.61632951389</v>
      </c>
      <c r="K1055" t="str">
        <f>VLOOKUP(A1055,'Assurance data'!A1055:D10188,4,FALSE)</f>
        <v>Medsize</v>
      </c>
    </row>
    <row r="1056" spans="1:11" x14ac:dyDescent="0.35">
      <c r="A1056" s="3" t="s">
        <v>602</v>
      </c>
      <c r="B1056" s="3" t="s">
        <v>1116</v>
      </c>
      <c r="C1056" s="3" t="s">
        <v>1123</v>
      </c>
      <c r="D1056" s="3" t="s">
        <v>1118</v>
      </c>
      <c r="E1056">
        <f t="shared" si="96"/>
        <v>240.00000000000003</v>
      </c>
      <c r="F1056">
        <f t="shared" si="97"/>
        <v>240</v>
      </c>
      <c r="G1056" t="str">
        <f t="shared" si="98"/>
        <v>Normal</v>
      </c>
      <c r="H1056" t="str">
        <f t="shared" si="99"/>
        <v>VO38365 - Medsize</v>
      </c>
      <c r="I1056" s="2">
        <f t="shared" ca="1" si="100"/>
        <v>45912</v>
      </c>
      <c r="J1056" s="5">
        <f t="shared" ca="1" si="101"/>
        <v>45912.61632951389</v>
      </c>
      <c r="K1056" t="str">
        <f>VLOOKUP(A1056,'Assurance data'!A1056:D10189,4,FALSE)</f>
        <v>Medsize</v>
      </c>
    </row>
    <row r="1057" spans="1:11" x14ac:dyDescent="0.35">
      <c r="A1057" s="3" t="s">
        <v>1096</v>
      </c>
      <c r="B1057" s="3" t="s">
        <v>1116</v>
      </c>
      <c r="C1057" s="3" t="s">
        <v>1117</v>
      </c>
      <c r="D1057" s="3" t="s">
        <v>1118</v>
      </c>
      <c r="E1057">
        <f t="shared" si="96"/>
        <v>230</v>
      </c>
      <c r="F1057">
        <f t="shared" si="97"/>
        <v>230</v>
      </c>
      <c r="G1057" t="str">
        <f t="shared" si="98"/>
        <v>Normal</v>
      </c>
      <c r="H1057" t="str">
        <f t="shared" si="99"/>
        <v>KJ86296 - Medsize</v>
      </c>
      <c r="I1057" s="2">
        <f t="shared" ca="1" si="100"/>
        <v>45912</v>
      </c>
      <c r="J1057" s="5">
        <f t="shared" ca="1" si="101"/>
        <v>45912.61632951389</v>
      </c>
      <c r="K1057" t="str">
        <f>VLOOKUP(A1057,'Assurance data'!A1057:D10190,4,FALSE)</f>
        <v>Medsize</v>
      </c>
    </row>
    <row r="1058" spans="1:11" x14ac:dyDescent="0.35">
      <c r="A1058" s="3" t="s">
        <v>1097</v>
      </c>
      <c r="B1058" s="3" t="s">
        <v>1116</v>
      </c>
      <c r="C1058" s="3" t="s">
        <v>1122</v>
      </c>
      <c r="D1058" s="3" t="s">
        <v>1118</v>
      </c>
      <c r="E1058">
        <f t="shared" si="96"/>
        <v>210</v>
      </c>
      <c r="F1058">
        <f t="shared" si="97"/>
        <v>210</v>
      </c>
      <c r="G1058" t="str">
        <f t="shared" si="98"/>
        <v>Normal</v>
      </c>
      <c r="H1058" t="str">
        <f t="shared" si="99"/>
        <v>PI47776 - Medsize</v>
      </c>
      <c r="I1058" s="2">
        <f t="shared" ca="1" si="100"/>
        <v>45912</v>
      </c>
      <c r="J1058" s="5">
        <f t="shared" ca="1" si="101"/>
        <v>45912.61632951389</v>
      </c>
      <c r="K1058" t="str">
        <f>VLOOKUP(A1058,'Assurance data'!A1058:D10191,4,FALSE)</f>
        <v>Medsize</v>
      </c>
    </row>
    <row r="1059" spans="1:11" x14ac:dyDescent="0.35">
      <c r="A1059" s="3" t="s">
        <v>1098</v>
      </c>
      <c r="B1059" s="3" t="s">
        <v>1116</v>
      </c>
      <c r="C1059" s="3" t="s">
        <v>1123</v>
      </c>
      <c r="D1059" s="3" t="s">
        <v>1118</v>
      </c>
      <c r="E1059">
        <f t="shared" si="96"/>
        <v>240.00000000000003</v>
      </c>
      <c r="F1059">
        <f t="shared" si="97"/>
        <v>240</v>
      </c>
      <c r="G1059" t="str">
        <f t="shared" si="98"/>
        <v>Normal</v>
      </c>
      <c r="H1059" t="str">
        <f t="shared" si="99"/>
        <v>MD73554 - Medsize</v>
      </c>
      <c r="I1059" s="2">
        <f t="shared" ca="1" si="100"/>
        <v>45912</v>
      </c>
      <c r="J1059" s="5">
        <f t="shared" ca="1" si="101"/>
        <v>45912.61632951389</v>
      </c>
      <c r="K1059" t="str">
        <f>VLOOKUP(A1059,'Assurance data'!A1059:D10192,4,FALSE)</f>
        <v>Medsize</v>
      </c>
    </row>
    <row r="1060" spans="1:11" x14ac:dyDescent="0.35">
      <c r="A1060" s="3" t="s">
        <v>1099</v>
      </c>
      <c r="B1060" s="3" t="s">
        <v>1116</v>
      </c>
      <c r="C1060" s="3" t="s">
        <v>1121</v>
      </c>
      <c r="D1060" s="3" t="s">
        <v>1118</v>
      </c>
      <c r="E1060">
        <f t="shared" si="96"/>
        <v>220</v>
      </c>
      <c r="F1060">
        <f t="shared" si="97"/>
        <v>220</v>
      </c>
      <c r="G1060" t="str">
        <f t="shared" si="98"/>
        <v>Normal</v>
      </c>
      <c r="H1060" t="str">
        <f t="shared" si="99"/>
        <v>UX92071 - Medsize</v>
      </c>
      <c r="I1060" s="2">
        <f t="shared" ca="1" si="100"/>
        <v>45912</v>
      </c>
      <c r="J1060" s="5">
        <f t="shared" ca="1" si="101"/>
        <v>45912.61632951389</v>
      </c>
      <c r="K1060" t="str">
        <f>VLOOKUP(A1060,'Assurance data'!A1060:D10193,4,FALSE)</f>
        <v>Medsize</v>
      </c>
    </row>
    <row r="1061" spans="1:11" x14ac:dyDescent="0.35">
      <c r="A1061" s="3" t="s">
        <v>1100</v>
      </c>
      <c r="B1061" s="3" t="s">
        <v>1116</v>
      </c>
      <c r="C1061" s="3" t="s">
        <v>1121</v>
      </c>
      <c r="D1061" s="3" t="s">
        <v>1118</v>
      </c>
      <c r="E1061">
        <f t="shared" si="96"/>
        <v>220</v>
      </c>
      <c r="F1061">
        <f t="shared" si="97"/>
        <v>220</v>
      </c>
      <c r="G1061" t="str">
        <f t="shared" si="98"/>
        <v>Normal</v>
      </c>
      <c r="H1061" t="str">
        <f t="shared" si="99"/>
        <v>YG44474 - Medsize</v>
      </c>
      <c r="I1061" s="2">
        <f t="shared" ca="1" si="100"/>
        <v>45912</v>
      </c>
      <c r="J1061" s="5">
        <f t="shared" ca="1" si="101"/>
        <v>45912.61632951389</v>
      </c>
      <c r="K1061" t="str">
        <f>VLOOKUP(A1061,'Assurance data'!A1061:D10194,4,FALSE)</f>
        <v>Medsize</v>
      </c>
    </row>
    <row r="1062" spans="1:11" x14ac:dyDescent="0.35">
      <c r="A1062" s="3" t="s">
        <v>1101</v>
      </c>
      <c r="B1062" s="3" t="s">
        <v>1120</v>
      </c>
      <c r="C1062" s="3" t="s">
        <v>1117</v>
      </c>
      <c r="D1062" s="3" t="s">
        <v>1118</v>
      </c>
      <c r="E1062">
        <f t="shared" si="96"/>
        <v>335</v>
      </c>
      <c r="F1062">
        <f t="shared" si="97"/>
        <v>335</v>
      </c>
      <c r="G1062" t="str">
        <f t="shared" si="98"/>
        <v>High</v>
      </c>
      <c r="H1062" t="str">
        <f t="shared" si="99"/>
        <v>UH45301 - Medsize</v>
      </c>
      <c r="I1062" s="2">
        <f t="shared" ca="1" si="100"/>
        <v>45912</v>
      </c>
      <c r="J1062" s="5">
        <f t="shared" ca="1" si="101"/>
        <v>45912.61632951389</v>
      </c>
      <c r="K1062" t="str">
        <f>VLOOKUP(A1062,'Assurance data'!A1062:D10195,4,FALSE)</f>
        <v>Medsize</v>
      </c>
    </row>
    <row r="1063" spans="1:11" x14ac:dyDescent="0.35">
      <c r="A1063" s="3" t="s">
        <v>1102</v>
      </c>
      <c r="B1063" s="3" t="s">
        <v>1119</v>
      </c>
      <c r="C1063" s="3" t="s">
        <v>1123</v>
      </c>
      <c r="D1063" s="3" t="s">
        <v>1118</v>
      </c>
      <c r="E1063">
        <f t="shared" si="96"/>
        <v>460.00000000000006</v>
      </c>
      <c r="F1063">
        <f t="shared" si="97"/>
        <v>460</v>
      </c>
      <c r="G1063" t="str">
        <f t="shared" si="98"/>
        <v>High</v>
      </c>
      <c r="H1063" t="str">
        <f t="shared" si="99"/>
        <v>RY92647 - Medsize</v>
      </c>
      <c r="I1063" s="2">
        <f t="shared" ca="1" si="100"/>
        <v>45912</v>
      </c>
      <c r="J1063" s="5">
        <f t="shared" ca="1" si="101"/>
        <v>45912.61632951389</v>
      </c>
      <c r="K1063" t="str">
        <f>VLOOKUP(A1063,'Assurance data'!A1063:D10196,4,FALSE)</f>
        <v>Medsize</v>
      </c>
    </row>
    <row r="1064" spans="1:11" x14ac:dyDescent="0.35">
      <c r="A1064" s="3" t="s">
        <v>1103</v>
      </c>
      <c r="B1064" s="3" t="s">
        <v>1120</v>
      </c>
      <c r="C1064" s="3" t="s">
        <v>1117</v>
      </c>
      <c r="D1064" s="3" t="s">
        <v>1118</v>
      </c>
      <c r="E1064">
        <f t="shared" si="96"/>
        <v>335</v>
      </c>
      <c r="F1064">
        <f t="shared" si="97"/>
        <v>335</v>
      </c>
      <c r="G1064" t="str">
        <f t="shared" si="98"/>
        <v>High</v>
      </c>
      <c r="H1064" t="str">
        <f t="shared" si="99"/>
        <v>IK12620 - Medsize</v>
      </c>
      <c r="I1064" s="2">
        <f t="shared" ca="1" si="100"/>
        <v>45912</v>
      </c>
      <c r="J1064" s="5">
        <f t="shared" ca="1" si="101"/>
        <v>45912.61632951389</v>
      </c>
      <c r="K1064" t="str">
        <f>VLOOKUP(A1064,'Assurance data'!A1064:D10197,4,FALSE)</f>
        <v>Medsize</v>
      </c>
    </row>
    <row r="1065" spans="1:11" x14ac:dyDescent="0.35">
      <c r="A1065" s="3" t="s">
        <v>1104</v>
      </c>
      <c r="B1065" s="3" t="s">
        <v>1116</v>
      </c>
      <c r="C1065" s="3" t="s">
        <v>1117</v>
      </c>
      <c r="D1065" s="3" t="s">
        <v>1124</v>
      </c>
      <c r="E1065">
        <f t="shared" si="96"/>
        <v>190</v>
      </c>
      <c r="F1065">
        <f t="shared" si="97"/>
        <v>190</v>
      </c>
      <c r="G1065" t="str">
        <f t="shared" si="98"/>
        <v>Normal</v>
      </c>
      <c r="H1065" t="str">
        <f t="shared" si="99"/>
        <v>GQ66762 - Small</v>
      </c>
      <c r="I1065" s="2">
        <f t="shared" ca="1" si="100"/>
        <v>45912</v>
      </c>
      <c r="J1065" s="5">
        <f t="shared" ca="1" si="101"/>
        <v>45912.61632951389</v>
      </c>
      <c r="K1065" t="str">
        <f>VLOOKUP(A1065,'Assurance data'!A1065:D10198,4,FALSE)</f>
        <v>Small</v>
      </c>
    </row>
    <row r="1066" spans="1:11" x14ac:dyDescent="0.35">
      <c r="A1066" s="3" t="s">
        <v>1181</v>
      </c>
      <c r="B1066" s="3" t="s">
        <v>1120</v>
      </c>
      <c r="C1066" s="3" t="s">
        <v>1117</v>
      </c>
      <c r="D1066" s="3" t="s">
        <v>1118</v>
      </c>
      <c r="E1066">
        <f t="shared" si="96"/>
        <v>335</v>
      </c>
      <c r="F1066">
        <f t="shared" si="97"/>
        <v>335</v>
      </c>
      <c r="G1066" t="str">
        <f t="shared" si="98"/>
        <v>High</v>
      </c>
      <c r="H1066" t="str">
        <f t="shared" si="99"/>
        <v>RY92254 - Medsize</v>
      </c>
      <c r="I1066" s="2">
        <f t="shared" ca="1" si="100"/>
        <v>45912</v>
      </c>
      <c r="J1066" s="5">
        <f t="shared" ca="1" si="101"/>
        <v>45912.61632951389</v>
      </c>
      <c r="K1066" t="str">
        <f>VLOOKUP(A1066,'Assurance data'!A1066:D10199,4,FALSE)</f>
        <v>Medsize</v>
      </c>
    </row>
    <row r="1067" spans="1:11" x14ac:dyDescent="0.35">
      <c r="A1067" s="3" t="s">
        <v>1106</v>
      </c>
      <c r="B1067" s="3" t="s">
        <v>1116</v>
      </c>
      <c r="C1067" s="3" t="s">
        <v>1123</v>
      </c>
      <c r="D1067" s="3" t="s">
        <v>1124</v>
      </c>
      <c r="E1067">
        <f t="shared" si="96"/>
        <v>200.00000000000003</v>
      </c>
      <c r="F1067">
        <f t="shared" si="97"/>
        <v>200</v>
      </c>
      <c r="G1067" t="str">
        <f t="shared" si="98"/>
        <v>Normal</v>
      </c>
      <c r="H1067" t="str">
        <f t="shared" si="99"/>
        <v>XD85577 - Small</v>
      </c>
      <c r="I1067" s="2">
        <f t="shared" ca="1" si="100"/>
        <v>45912</v>
      </c>
      <c r="J1067" s="5">
        <f t="shared" ca="1" si="101"/>
        <v>45912.61632951389</v>
      </c>
      <c r="K1067" t="str">
        <f>VLOOKUP(A1067,'Assurance data'!A1067:D10200,4,FALSE)</f>
        <v>Small</v>
      </c>
    </row>
    <row r="1068" spans="1:11" x14ac:dyDescent="0.35">
      <c r="A1068" s="3" t="s">
        <v>1107</v>
      </c>
      <c r="B1068" s="3" t="s">
        <v>1119</v>
      </c>
      <c r="C1068" s="3" t="s">
        <v>1122</v>
      </c>
      <c r="D1068" s="3" t="s">
        <v>1118</v>
      </c>
      <c r="E1068">
        <f t="shared" si="96"/>
        <v>400</v>
      </c>
      <c r="F1068">
        <f t="shared" si="97"/>
        <v>400</v>
      </c>
      <c r="G1068" t="str">
        <f t="shared" si="98"/>
        <v>High</v>
      </c>
      <c r="H1068" t="str">
        <f t="shared" si="99"/>
        <v>TM65736 - Medsize</v>
      </c>
      <c r="I1068" s="2">
        <f t="shared" ca="1" si="100"/>
        <v>45912</v>
      </c>
      <c r="J1068" s="5">
        <f t="shared" ca="1" si="101"/>
        <v>45912.61632951389</v>
      </c>
      <c r="K1068" t="str">
        <f>VLOOKUP(A1068,'Assurance data'!A1068:D10201,4,FALSE)</f>
        <v>Medsize</v>
      </c>
    </row>
    <row r="1069" spans="1:11" x14ac:dyDescent="0.35">
      <c r="A1069" s="3" t="s">
        <v>1108</v>
      </c>
      <c r="B1069" s="3" t="s">
        <v>1116</v>
      </c>
      <c r="C1069" s="3" t="s">
        <v>1117</v>
      </c>
      <c r="D1069" s="3" t="s">
        <v>1124</v>
      </c>
      <c r="E1069">
        <f t="shared" si="96"/>
        <v>190</v>
      </c>
      <c r="F1069">
        <f t="shared" si="97"/>
        <v>190</v>
      </c>
      <c r="G1069" t="str">
        <f t="shared" si="98"/>
        <v>Normal</v>
      </c>
      <c r="H1069" t="str">
        <f t="shared" si="99"/>
        <v>VJ51327 - Small</v>
      </c>
      <c r="I1069" s="2">
        <f t="shared" ca="1" si="100"/>
        <v>45912</v>
      </c>
      <c r="J1069" s="5">
        <f t="shared" ca="1" si="101"/>
        <v>45912.61632951389</v>
      </c>
      <c r="K1069" t="str">
        <f>VLOOKUP(A1069,'Assurance data'!A1069:D10202,4,FALSE)</f>
        <v>Small</v>
      </c>
    </row>
    <row r="1070" spans="1:11" x14ac:dyDescent="0.35">
      <c r="A1070" s="3" t="s">
        <v>1109</v>
      </c>
      <c r="B1070" s="3" t="s">
        <v>1119</v>
      </c>
      <c r="C1070" s="3" t="s">
        <v>1122</v>
      </c>
      <c r="D1070" s="3" t="s">
        <v>1118</v>
      </c>
      <c r="E1070">
        <f t="shared" si="96"/>
        <v>400</v>
      </c>
      <c r="F1070">
        <f t="shared" si="97"/>
        <v>400</v>
      </c>
      <c r="G1070" t="str">
        <f t="shared" si="98"/>
        <v>High</v>
      </c>
      <c r="H1070" t="str">
        <f t="shared" si="99"/>
        <v>GS98873 - Medsize</v>
      </c>
      <c r="I1070" s="2">
        <f t="shared" ca="1" si="100"/>
        <v>45912</v>
      </c>
      <c r="J1070" s="5">
        <f t="shared" ca="1" si="101"/>
        <v>45912.61632951389</v>
      </c>
      <c r="K1070" t="str">
        <f>VLOOKUP(A1070,'Assurance data'!A1070:D10203,4,FALSE)</f>
        <v>Medsize</v>
      </c>
    </row>
    <row r="1071" spans="1:11" x14ac:dyDescent="0.35">
      <c r="A1071" s="3" t="s">
        <v>1110</v>
      </c>
      <c r="B1071" s="3" t="s">
        <v>1116</v>
      </c>
      <c r="C1071" s="3" t="s">
        <v>1123</v>
      </c>
      <c r="D1071" s="3" t="s">
        <v>1118</v>
      </c>
      <c r="E1071">
        <f t="shared" si="96"/>
        <v>240.00000000000003</v>
      </c>
      <c r="F1071">
        <f t="shared" si="97"/>
        <v>240</v>
      </c>
      <c r="G1071" t="str">
        <f t="shared" si="98"/>
        <v>Normal</v>
      </c>
      <c r="H1071" t="str">
        <f t="shared" si="99"/>
        <v>CW49887 - Medsize</v>
      </c>
      <c r="I1071" s="2">
        <f t="shared" ca="1" si="100"/>
        <v>45912</v>
      </c>
      <c r="J1071" s="5">
        <f t="shared" ca="1" si="101"/>
        <v>45912.61632951389</v>
      </c>
      <c r="K1071" t="str">
        <f>VLOOKUP(A1071,'Assurance data'!A1071:D10204,4,FALSE)</f>
        <v>Medsize</v>
      </c>
    </row>
    <row r="1072" spans="1:11" x14ac:dyDescent="0.35">
      <c r="A1072" s="3" t="s">
        <v>1111</v>
      </c>
      <c r="B1072" s="3" t="s">
        <v>1120</v>
      </c>
      <c r="C1072" s="3" t="s">
        <v>1117</v>
      </c>
      <c r="D1072" s="3" t="s">
        <v>1118</v>
      </c>
      <c r="E1072">
        <f t="shared" si="96"/>
        <v>335</v>
      </c>
      <c r="F1072">
        <f t="shared" si="97"/>
        <v>335</v>
      </c>
      <c r="G1072" t="str">
        <f t="shared" si="98"/>
        <v>High</v>
      </c>
      <c r="H1072" t="str">
        <f t="shared" si="99"/>
        <v>MY31220 - Medsize</v>
      </c>
      <c r="I1072" s="2">
        <f t="shared" ca="1" si="100"/>
        <v>45912</v>
      </c>
      <c r="J1072" s="5">
        <f t="shared" ca="1" si="101"/>
        <v>45912.61632951389</v>
      </c>
      <c r="K1072" t="str">
        <f>VLOOKUP(A1072,'Assurance data'!A1072:D10205,4,FALSE)</f>
        <v>Medsize</v>
      </c>
    </row>
    <row r="1073" spans="1:11" x14ac:dyDescent="0.35">
      <c r="A1073" s="3" t="s">
        <v>1182</v>
      </c>
      <c r="B1073" s="3" t="s">
        <v>1119</v>
      </c>
      <c r="C1073" s="3" t="s">
        <v>1123</v>
      </c>
      <c r="D1073" s="3" t="s">
        <v>1124</v>
      </c>
      <c r="E1073">
        <f t="shared" si="96"/>
        <v>420.00000000000006</v>
      </c>
      <c r="F1073">
        <f t="shared" si="97"/>
        <v>420</v>
      </c>
      <c r="G1073" t="str">
        <f t="shared" si="98"/>
        <v>High</v>
      </c>
      <c r="H1073" t="str">
        <f t="shared" si="99"/>
        <v>UH35128 - Small</v>
      </c>
      <c r="I1073" s="2">
        <f t="shared" ca="1" si="100"/>
        <v>45912</v>
      </c>
      <c r="J1073" s="5">
        <f t="shared" ca="1" si="101"/>
        <v>45912.61632951389</v>
      </c>
      <c r="K1073" t="str">
        <f>VLOOKUP(A1073,'Assurance data'!A1073:D10206,4,FALSE)</f>
        <v>Small</v>
      </c>
    </row>
    <row r="1074" spans="1:11" x14ac:dyDescent="0.35">
      <c r="A1074" s="3" t="s">
        <v>1183</v>
      </c>
      <c r="B1074" s="3" t="s">
        <v>1119</v>
      </c>
      <c r="C1074" s="3" t="s">
        <v>1117</v>
      </c>
      <c r="D1074" s="3" t="s">
        <v>1124</v>
      </c>
      <c r="E1074">
        <f t="shared" si="96"/>
        <v>400</v>
      </c>
      <c r="F1074">
        <f t="shared" si="97"/>
        <v>400</v>
      </c>
      <c r="G1074" t="str">
        <f t="shared" si="98"/>
        <v>High</v>
      </c>
      <c r="H1074" t="str">
        <f t="shared" si="99"/>
        <v>WH52799 - Small</v>
      </c>
      <c r="I1074" s="2">
        <f t="shared" ca="1" si="100"/>
        <v>45912</v>
      </c>
      <c r="J1074" s="5">
        <f t="shared" ca="1" si="101"/>
        <v>45912.61632951389</v>
      </c>
      <c r="K1074" t="str">
        <f>VLOOKUP(A1074,'Assurance data'!A1074:D10207,4,FALSE)</f>
        <v>Small</v>
      </c>
    </row>
    <row r="1075" spans="1:11" x14ac:dyDescent="0.35">
      <c r="A1075" s="3" t="s">
        <v>1184</v>
      </c>
      <c r="B1075" s="3" t="s">
        <v>1119</v>
      </c>
      <c r="C1075" s="3" t="s">
        <v>1122</v>
      </c>
      <c r="D1075" s="3" t="s">
        <v>1118</v>
      </c>
      <c r="E1075">
        <f t="shared" si="96"/>
        <v>400</v>
      </c>
      <c r="F1075">
        <f t="shared" si="97"/>
        <v>400</v>
      </c>
      <c r="G1075" t="str">
        <f t="shared" si="98"/>
        <v>High</v>
      </c>
      <c r="H1075" t="str">
        <f t="shared" si="99"/>
        <v>WL99637 - Medsize</v>
      </c>
      <c r="I1075" s="2">
        <f t="shared" ca="1" si="100"/>
        <v>45912</v>
      </c>
      <c r="J1075" s="5">
        <f t="shared" ca="1" si="101"/>
        <v>45912.61632951389</v>
      </c>
      <c r="K1075" t="str">
        <f>VLOOKUP(A1075,'Assurance data'!A1075:D10208,4,FALSE)</f>
        <v>Medsize</v>
      </c>
    </row>
    <row r="1076" spans="1:11" x14ac:dyDescent="0.35">
      <c r="A1076" s="3" t="s">
        <v>1185</v>
      </c>
      <c r="B1076" s="3" t="s">
        <v>1120</v>
      </c>
      <c r="C1076" s="3" t="s">
        <v>1121</v>
      </c>
      <c r="D1076" s="3" t="s">
        <v>1118</v>
      </c>
      <c r="E1076">
        <f t="shared" si="96"/>
        <v>320</v>
      </c>
      <c r="F1076">
        <f t="shared" si="97"/>
        <v>320</v>
      </c>
      <c r="G1076" t="str">
        <f t="shared" si="98"/>
        <v>High</v>
      </c>
      <c r="H1076" t="str">
        <f t="shared" si="99"/>
        <v>UC84059 - Medsize</v>
      </c>
      <c r="I1076" s="2">
        <f t="shared" ca="1" si="100"/>
        <v>45912</v>
      </c>
      <c r="J1076" s="5">
        <f t="shared" ca="1" si="101"/>
        <v>45912.61632951389</v>
      </c>
      <c r="K1076" t="str">
        <f>VLOOKUP(A1076,'Assurance data'!A1076:D10209,4,FALSE)</f>
        <v>Medsize</v>
      </c>
    </row>
    <row r="1077" spans="1:11" x14ac:dyDescent="0.35">
      <c r="A1077" s="3" t="s">
        <v>1186</v>
      </c>
      <c r="B1077" s="3" t="s">
        <v>1116</v>
      </c>
      <c r="C1077" s="3" t="s">
        <v>1123</v>
      </c>
      <c r="D1077" s="3" t="s">
        <v>1124</v>
      </c>
      <c r="E1077">
        <f t="shared" si="96"/>
        <v>200.00000000000003</v>
      </c>
      <c r="F1077">
        <f t="shared" si="97"/>
        <v>200</v>
      </c>
      <c r="G1077" t="str">
        <f t="shared" si="98"/>
        <v>Normal</v>
      </c>
      <c r="H1077" t="str">
        <f t="shared" si="99"/>
        <v>HW62747 - Small</v>
      </c>
      <c r="I1077" s="2">
        <f t="shared" ca="1" si="100"/>
        <v>45912</v>
      </c>
      <c r="J1077" s="5">
        <f t="shared" ca="1" si="101"/>
        <v>45912.61632951389</v>
      </c>
      <c r="K1077" t="str">
        <f>VLOOKUP(A1077,'Assurance data'!A1077:D10210,4,FALSE)</f>
        <v>Small</v>
      </c>
    </row>
    <row r="1078" spans="1:11" x14ac:dyDescent="0.35">
      <c r="A1078" s="3" t="s">
        <v>1187</v>
      </c>
      <c r="B1078" s="3" t="s">
        <v>1116</v>
      </c>
      <c r="C1078" s="3" t="s">
        <v>1123</v>
      </c>
      <c r="D1078" s="3" t="s">
        <v>1118</v>
      </c>
      <c r="E1078">
        <f t="shared" si="96"/>
        <v>240.00000000000003</v>
      </c>
      <c r="F1078">
        <f t="shared" si="97"/>
        <v>240</v>
      </c>
      <c r="G1078" t="str">
        <f t="shared" si="98"/>
        <v>Normal</v>
      </c>
      <c r="H1078" t="str">
        <f t="shared" si="99"/>
        <v>BH11344 - Medsize</v>
      </c>
      <c r="I1078" s="2">
        <f t="shared" ca="1" si="100"/>
        <v>45912</v>
      </c>
      <c r="J1078" s="5">
        <f t="shared" ca="1" si="101"/>
        <v>45912.61632951389</v>
      </c>
      <c r="K1078" t="str">
        <f>VLOOKUP(A1078,'Assurance data'!A1078:D10211,4,FALSE)</f>
        <v>Medsize</v>
      </c>
    </row>
    <row r="1079" spans="1:11" x14ac:dyDescent="0.35">
      <c r="A1079" s="3" t="s">
        <v>1188</v>
      </c>
      <c r="B1079" s="3" t="s">
        <v>1116</v>
      </c>
      <c r="C1079" s="3" t="s">
        <v>1123</v>
      </c>
      <c r="D1079" s="3" t="s">
        <v>1118</v>
      </c>
      <c r="E1079">
        <f t="shared" si="96"/>
        <v>240.00000000000003</v>
      </c>
      <c r="F1079">
        <f t="shared" si="97"/>
        <v>240</v>
      </c>
      <c r="G1079" t="str">
        <f t="shared" si="98"/>
        <v>Normal</v>
      </c>
      <c r="H1079" t="str">
        <f t="shared" si="99"/>
        <v>TX28465 - Medsize</v>
      </c>
      <c r="I1079" s="2">
        <f t="shared" ca="1" si="100"/>
        <v>45912</v>
      </c>
      <c r="J1079" s="5">
        <f t="shared" ca="1" si="101"/>
        <v>45912.61632951389</v>
      </c>
      <c r="K1079" t="str">
        <f>VLOOKUP(A1079,'Assurance data'!A1079:D10212,4,FALSE)</f>
        <v>Medsize</v>
      </c>
    </row>
    <row r="1080" spans="1:11" x14ac:dyDescent="0.35">
      <c r="A1080" s="3" t="s">
        <v>1189</v>
      </c>
      <c r="B1080" s="3" t="s">
        <v>1116</v>
      </c>
      <c r="C1080" s="3" t="s">
        <v>1123</v>
      </c>
      <c r="D1080" s="3" t="s">
        <v>1118</v>
      </c>
      <c r="E1080">
        <f t="shared" si="96"/>
        <v>240.00000000000003</v>
      </c>
      <c r="F1080">
        <f t="shared" si="97"/>
        <v>240</v>
      </c>
      <c r="G1080" t="str">
        <f t="shared" si="98"/>
        <v>Normal</v>
      </c>
      <c r="H1080" t="str">
        <f t="shared" si="99"/>
        <v>OK56965 - Medsize</v>
      </c>
      <c r="I1080" s="2">
        <f t="shared" ca="1" si="100"/>
        <v>45912</v>
      </c>
      <c r="J1080" s="5">
        <f t="shared" ca="1" si="101"/>
        <v>45912.61632951389</v>
      </c>
      <c r="K1080" t="str">
        <f>VLOOKUP(A1080,'Assurance data'!A1080:D10213,4,FALSE)</f>
        <v>Medsize</v>
      </c>
    </row>
    <row r="1081" spans="1:11" x14ac:dyDescent="0.35">
      <c r="A1081" s="3" t="s">
        <v>1190</v>
      </c>
      <c r="B1081" s="3" t="s">
        <v>1116</v>
      </c>
      <c r="C1081" s="3" t="s">
        <v>1121</v>
      </c>
      <c r="D1081" s="3" t="s">
        <v>1118</v>
      </c>
      <c r="E1081">
        <f t="shared" si="96"/>
        <v>220</v>
      </c>
      <c r="F1081">
        <f t="shared" si="97"/>
        <v>220</v>
      </c>
      <c r="G1081" t="str">
        <f t="shared" si="98"/>
        <v>Normal</v>
      </c>
      <c r="H1081" t="str">
        <f t="shared" si="99"/>
        <v>WT22392 - Medsize</v>
      </c>
      <c r="I1081" s="2">
        <f t="shared" ca="1" si="100"/>
        <v>45912</v>
      </c>
      <c r="J1081" s="5">
        <f t="shared" ca="1" si="101"/>
        <v>45912.61632951389</v>
      </c>
      <c r="K1081" t="str">
        <f>VLOOKUP(A1081,'Assurance data'!A1081:D10214,4,FALSE)</f>
        <v>Medsize</v>
      </c>
    </row>
    <row r="1082" spans="1:11" x14ac:dyDescent="0.35">
      <c r="A1082" s="3" t="s">
        <v>1191</v>
      </c>
      <c r="B1082" s="3" t="s">
        <v>1116</v>
      </c>
      <c r="C1082" s="3" t="s">
        <v>1117</v>
      </c>
      <c r="D1082" s="3" t="s">
        <v>1118</v>
      </c>
      <c r="E1082">
        <f t="shared" si="96"/>
        <v>230</v>
      </c>
      <c r="F1082">
        <f t="shared" si="97"/>
        <v>230</v>
      </c>
      <c r="G1082" t="str">
        <f t="shared" si="98"/>
        <v>Normal</v>
      </c>
      <c r="H1082" t="str">
        <f t="shared" si="99"/>
        <v>GG68407 - Medsize</v>
      </c>
      <c r="I1082" s="2">
        <f t="shared" ca="1" si="100"/>
        <v>45912</v>
      </c>
      <c r="J1082" s="5">
        <f t="shared" ca="1" si="101"/>
        <v>45912.61632951389</v>
      </c>
      <c r="K1082" t="str">
        <f>VLOOKUP(A1082,'Assurance data'!A1082:D10215,4,FALSE)</f>
        <v>Medsize</v>
      </c>
    </row>
    <row r="1083" spans="1:11" x14ac:dyDescent="0.35">
      <c r="A1083" s="3" t="s">
        <v>1192</v>
      </c>
      <c r="B1083" s="3" t="s">
        <v>1116</v>
      </c>
      <c r="C1083" s="3" t="s">
        <v>1121</v>
      </c>
      <c r="D1083" s="3" t="s">
        <v>1118</v>
      </c>
      <c r="E1083">
        <f t="shared" si="96"/>
        <v>220</v>
      </c>
      <c r="F1083">
        <f t="shared" si="97"/>
        <v>220</v>
      </c>
      <c r="G1083" t="str">
        <f t="shared" si="98"/>
        <v>Normal</v>
      </c>
      <c r="H1083" t="str">
        <f t="shared" si="99"/>
        <v>KC71643 - Medsize</v>
      </c>
      <c r="I1083" s="2">
        <f t="shared" ca="1" si="100"/>
        <v>45912</v>
      </c>
      <c r="J1083" s="5">
        <f t="shared" ca="1" si="101"/>
        <v>45912.61632951389</v>
      </c>
      <c r="K1083" t="str">
        <f>VLOOKUP(A1083,'Assurance data'!A1083:D10216,4,FALSE)</f>
        <v>Medsize</v>
      </c>
    </row>
    <row r="1084" spans="1:11" x14ac:dyDescent="0.35">
      <c r="A1084" s="3" t="s">
        <v>1193</v>
      </c>
      <c r="B1084" s="3" t="s">
        <v>1116</v>
      </c>
      <c r="C1084" s="3" t="s">
        <v>1123</v>
      </c>
      <c r="D1084" s="3" t="s">
        <v>1118</v>
      </c>
      <c r="E1084">
        <f t="shared" si="96"/>
        <v>240.00000000000003</v>
      </c>
      <c r="F1084">
        <f t="shared" si="97"/>
        <v>240</v>
      </c>
      <c r="G1084" t="str">
        <f t="shared" si="98"/>
        <v>Normal</v>
      </c>
      <c r="H1084" t="str">
        <f t="shared" si="99"/>
        <v>NR32615 - Medsize</v>
      </c>
      <c r="I1084" s="2">
        <f t="shared" ca="1" si="100"/>
        <v>45912</v>
      </c>
      <c r="J1084" s="5">
        <f t="shared" ca="1" si="101"/>
        <v>45912.61632951389</v>
      </c>
      <c r="K1084" t="str">
        <f>VLOOKUP(A1084,'Assurance data'!A1084:D10217,4,FALSE)</f>
        <v>Medsize</v>
      </c>
    </row>
    <row r="1085" spans="1:11" x14ac:dyDescent="0.35">
      <c r="A1085" s="3" t="s">
        <v>1194</v>
      </c>
      <c r="B1085" s="3" t="s">
        <v>1116</v>
      </c>
      <c r="C1085" s="3" t="s">
        <v>1121</v>
      </c>
      <c r="D1085" s="3" t="s">
        <v>1118</v>
      </c>
      <c r="E1085">
        <f t="shared" si="96"/>
        <v>220</v>
      </c>
      <c r="F1085">
        <f t="shared" si="97"/>
        <v>220</v>
      </c>
      <c r="G1085" t="str">
        <f t="shared" si="98"/>
        <v>Normal</v>
      </c>
      <c r="H1085" t="str">
        <f t="shared" si="99"/>
        <v>GS69842 - Medsize</v>
      </c>
      <c r="I1085" s="2">
        <f t="shared" ca="1" si="100"/>
        <v>45912</v>
      </c>
      <c r="J1085" s="5">
        <f t="shared" ca="1" si="101"/>
        <v>45912.61632951389</v>
      </c>
      <c r="K1085" t="str">
        <f>VLOOKUP(A1085,'Assurance data'!A1085:D10218,4,FALSE)</f>
        <v>Medsize</v>
      </c>
    </row>
    <row r="1086" spans="1:11" x14ac:dyDescent="0.35">
      <c r="A1086" s="3" t="s">
        <v>620</v>
      </c>
      <c r="B1086" s="3" t="s">
        <v>1116</v>
      </c>
      <c r="C1086" s="3" t="s">
        <v>1117</v>
      </c>
      <c r="D1086" s="3" t="s">
        <v>1118</v>
      </c>
      <c r="E1086">
        <f t="shared" si="96"/>
        <v>230</v>
      </c>
      <c r="F1086">
        <f t="shared" si="97"/>
        <v>230</v>
      </c>
      <c r="G1086" t="str">
        <f t="shared" si="98"/>
        <v>Normal</v>
      </c>
      <c r="H1086" t="str">
        <f t="shared" si="99"/>
        <v>KP72427 - Medsize</v>
      </c>
      <c r="I1086" s="2">
        <f t="shared" ca="1" si="100"/>
        <v>45912</v>
      </c>
      <c r="J1086" s="5">
        <f t="shared" ca="1" si="101"/>
        <v>45912.61632951389</v>
      </c>
      <c r="K1086" t="str">
        <f>VLOOKUP(A1086,'Assurance data'!A1086:D10219,4,FALSE)</f>
        <v>Medsize</v>
      </c>
    </row>
    <row r="1087" spans="1:11" x14ac:dyDescent="0.35">
      <c r="A1087" s="3" t="s">
        <v>1195</v>
      </c>
      <c r="B1087" s="3" t="s">
        <v>1116</v>
      </c>
      <c r="C1087" s="3" t="s">
        <v>1121</v>
      </c>
      <c r="D1087" s="3" t="s">
        <v>1124</v>
      </c>
      <c r="E1087">
        <f t="shared" si="96"/>
        <v>180</v>
      </c>
      <c r="F1087">
        <f t="shared" si="97"/>
        <v>180</v>
      </c>
      <c r="G1087" t="str">
        <f t="shared" si="98"/>
        <v>Normal</v>
      </c>
      <c r="H1087" t="str">
        <f t="shared" si="99"/>
        <v>KD23847 - Small</v>
      </c>
      <c r="I1087" s="2">
        <f t="shared" ca="1" si="100"/>
        <v>45912</v>
      </c>
      <c r="J1087" s="5">
        <f t="shared" ca="1" si="101"/>
        <v>45912.61632951389</v>
      </c>
      <c r="K1087" t="str">
        <f>VLOOKUP(A1087,'Assurance data'!A1087:D10220,4,FALSE)</f>
        <v>Small</v>
      </c>
    </row>
    <row r="1088" spans="1:11" x14ac:dyDescent="0.35">
      <c r="A1088" s="3" t="s">
        <v>1196</v>
      </c>
      <c r="B1088" s="3" t="s">
        <v>1120</v>
      </c>
      <c r="C1088" s="3" t="s">
        <v>1123</v>
      </c>
      <c r="D1088" s="3" t="s">
        <v>1124</v>
      </c>
      <c r="E1088">
        <f t="shared" si="96"/>
        <v>310</v>
      </c>
      <c r="F1088">
        <f t="shared" si="97"/>
        <v>310</v>
      </c>
      <c r="G1088" t="str">
        <f t="shared" si="98"/>
        <v>High</v>
      </c>
      <c r="H1088" t="str">
        <f t="shared" si="99"/>
        <v>GK72076 - Small</v>
      </c>
      <c r="I1088" s="2">
        <f t="shared" ca="1" si="100"/>
        <v>45912</v>
      </c>
      <c r="J1088" s="5">
        <f t="shared" ca="1" si="101"/>
        <v>45912.61632951389</v>
      </c>
      <c r="K1088" t="str">
        <f>VLOOKUP(A1088,'Assurance data'!A1088:D10221,4,FALSE)</f>
        <v>Small</v>
      </c>
    </row>
    <row r="1089" spans="1:11" x14ac:dyDescent="0.35">
      <c r="A1089" s="3" t="s">
        <v>1197</v>
      </c>
      <c r="B1089" s="3" t="s">
        <v>1116</v>
      </c>
      <c r="C1089" s="3" t="s">
        <v>1123</v>
      </c>
      <c r="D1089" s="3" t="s">
        <v>1124</v>
      </c>
      <c r="E1089">
        <f t="shared" si="96"/>
        <v>200.00000000000003</v>
      </c>
      <c r="F1089">
        <f t="shared" si="97"/>
        <v>200</v>
      </c>
      <c r="G1089" t="str">
        <f t="shared" si="98"/>
        <v>Normal</v>
      </c>
      <c r="H1089" t="str">
        <f t="shared" si="99"/>
        <v>NK91488 - Small</v>
      </c>
      <c r="I1089" s="2">
        <f t="shared" ca="1" si="100"/>
        <v>45912</v>
      </c>
      <c r="J1089" s="5">
        <f t="shared" ca="1" si="101"/>
        <v>45912.61632951389</v>
      </c>
      <c r="K1089" t="str">
        <f>VLOOKUP(A1089,'Assurance data'!A1089:D10222,4,FALSE)</f>
        <v>Small</v>
      </c>
    </row>
    <row r="1090" spans="1:11" x14ac:dyDescent="0.35">
      <c r="A1090" s="3" t="s">
        <v>52</v>
      </c>
      <c r="B1090" s="3" t="s">
        <v>1119</v>
      </c>
      <c r="C1090" s="3" t="s">
        <v>1117</v>
      </c>
      <c r="D1090" s="3" t="s">
        <v>1118</v>
      </c>
      <c r="E1090">
        <f t="shared" si="96"/>
        <v>440</v>
      </c>
      <c r="F1090">
        <f t="shared" si="97"/>
        <v>440</v>
      </c>
      <c r="G1090" t="str">
        <f t="shared" si="98"/>
        <v>High</v>
      </c>
      <c r="H1090" t="str">
        <f t="shared" si="99"/>
        <v>QK46697 - Medsize</v>
      </c>
      <c r="I1090" s="2">
        <f t="shared" ca="1" si="100"/>
        <v>45912</v>
      </c>
      <c r="J1090" s="5">
        <f t="shared" ca="1" si="101"/>
        <v>45912.61632951389</v>
      </c>
      <c r="K1090" t="str">
        <f>VLOOKUP(A1090,'Assurance data'!A1090:D10223,4,FALSE)</f>
        <v>Medsize</v>
      </c>
    </row>
    <row r="1091" spans="1:11" x14ac:dyDescent="0.35">
      <c r="A1091" s="3" t="s">
        <v>1198</v>
      </c>
      <c r="B1091" s="3" t="s">
        <v>1116</v>
      </c>
      <c r="C1091" s="3" t="s">
        <v>1123</v>
      </c>
      <c r="D1091" s="3" t="s">
        <v>1118</v>
      </c>
      <c r="E1091">
        <f t="shared" ref="E1091:E1154" si="102">IF(B1091="Basic",200,IF(B1091="Extended",400,300)) *
 (1 + IF(C1091="Branch",0.1,IF(C1091="Agent",0.05,IF(C1091="Web",-0.05,0)))) +
 IF(D1091="Large",50,IF(D1091="Medsize",20,IF(D1091="Small",-20,0)))</f>
        <v>240.00000000000003</v>
      </c>
      <c r="F1091">
        <f t="shared" ref="F1091:F1154" si="103">ROUND(E1091,2)</f>
        <v>240</v>
      </c>
      <c r="G1091" t="str">
        <f t="shared" ref="G1091:G1154" si="104">IF(E1091&gt;300,"High","Normal")</f>
        <v>Normal</v>
      </c>
      <c r="H1091" t="str">
        <f t="shared" ref="H1091:H1154" si="105">CONCATENATE(A1091," - ",D1091)</f>
        <v>WP73172 - Medsize</v>
      </c>
      <c r="I1091" s="2">
        <f t="shared" ref="I1091:I1154" ca="1" si="106">TODAY()</f>
        <v>45912</v>
      </c>
      <c r="J1091" s="5">
        <f t="shared" ref="J1091:J1154" ca="1" si="107">NOW()</f>
        <v>45912.61632951389</v>
      </c>
      <c r="K1091" t="str">
        <f>VLOOKUP(A1091,'Assurance data'!A1091:D10224,4,FALSE)</f>
        <v>Medsize</v>
      </c>
    </row>
    <row r="1092" spans="1:11" x14ac:dyDescent="0.35">
      <c r="A1092" s="3" t="s">
        <v>1199</v>
      </c>
      <c r="B1092" s="3" t="s">
        <v>1119</v>
      </c>
      <c r="C1092" s="3" t="s">
        <v>1117</v>
      </c>
      <c r="D1092" s="3" t="s">
        <v>1124</v>
      </c>
      <c r="E1092">
        <f t="shared" si="102"/>
        <v>400</v>
      </c>
      <c r="F1092">
        <f t="shared" si="103"/>
        <v>400</v>
      </c>
      <c r="G1092" t="str">
        <f t="shared" si="104"/>
        <v>High</v>
      </c>
      <c r="H1092" t="str">
        <f t="shared" si="105"/>
        <v>PS30217 - Small</v>
      </c>
      <c r="I1092" s="2">
        <f t="shared" ca="1" si="106"/>
        <v>45912</v>
      </c>
      <c r="J1092" s="5">
        <f t="shared" ca="1" si="107"/>
        <v>45912.61632951389</v>
      </c>
      <c r="K1092" t="str">
        <f>VLOOKUP(A1092,'Assurance data'!A1092:D10225,4,FALSE)</f>
        <v>Small</v>
      </c>
    </row>
    <row r="1093" spans="1:11" x14ac:dyDescent="0.35">
      <c r="A1093" s="3" t="s">
        <v>1200</v>
      </c>
      <c r="B1093" s="3" t="s">
        <v>1116</v>
      </c>
      <c r="C1093" s="3" t="s">
        <v>1122</v>
      </c>
      <c r="D1093" s="3" t="s">
        <v>1118</v>
      </c>
      <c r="E1093">
        <f t="shared" si="102"/>
        <v>210</v>
      </c>
      <c r="F1093">
        <f t="shared" si="103"/>
        <v>210</v>
      </c>
      <c r="G1093" t="str">
        <f t="shared" si="104"/>
        <v>Normal</v>
      </c>
      <c r="H1093" t="str">
        <f t="shared" si="105"/>
        <v>EL62967 - Medsize</v>
      </c>
      <c r="I1093" s="2">
        <f t="shared" ca="1" si="106"/>
        <v>45912</v>
      </c>
      <c r="J1093" s="5">
        <f t="shared" ca="1" si="107"/>
        <v>45912.61632951389</v>
      </c>
      <c r="K1093" t="str">
        <f>VLOOKUP(A1093,'Assurance data'!A1093:D10226,4,FALSE)</f>
        <v>Medsize</v>
      </c>
    </row>
    <row r="1094" spans="1:11" x14ac:dyDescent="0.35">
      <c r="A1094" s="3" t="s">
        <v>1201</v>
      </c>
      <c r="B1094" s="3" t="s">
        <v>1119</v>
      </c>
      <c r="C1094" s="3" t="s">
        <v>1117</v>
      </c>
      <c r="D1094" s="3" t="s">
        <v>1118</v>
      </c>
      <c r="E1094">
        <f t="shared" si="102"/>
        <v>440</v>
      </c>
      <c r="F1094">
        <f t="shared" si="103"/>
        <v>440</v>
      </c>
      <c r="G1094" t="str">
        <f t="shared" si="104"/>
        <v>High</v>
      </c>
      <c r="H1094" t="str">
        <f t="shared" si="105"/>
        <v>MU23938 - Medsize</v>
      </c>
      <c r="I1094" s="2">
        <f t="shared" ca="1" si="106"/>
        <v>45912</v>
      </c>
      <c r="J1094" s="5">
        <f t="shared" ca="1" si="107"/>
        <v>45912.61632951389</v>
      </c>
      <c r="K1094" t="str">
        <f>VLOOKUP(A1094,'Assurance data'!A1094:D10227,4,FALSE)</f>
        <v>Medsize</v>
      </c>
    </row>
    <row r="1095" spans="1:11" x14ac:dyDescent="0.35">
      <c r="A1095" s="3" t="s">
        <v>1202</v>
      </c>
      <c r="B1095" s="3" t="s">
        <v>1119</v>
      </c>
      <c r="C1095" s="3" t="s">
        <v>1123</v>
      </c>
      <c r="D1095" s="3" t="s">
        <v>1118</v>
      </c>
      <c r="E1095">
        <f t="shared" si="102"/>
        <v>460.00000000000006</v>
      </c>
      <c r="F1095">
        <f t="shared" si="103"/>
        <v>460</v>
      </c>
      <c r="G1095" t="str">
        <f t="shared" si="104"/>
        <v>High</v>
      </c>
      <c r="H1095" t="str">
        <f t="shared" si="105"/>
        <v>VC83809 - Medsize</v>
      </c>
      <c r="I1095" s="2">
        <f t="shared" ca="1" si="106"/>
        <v>45912</v>
      </c>
      <c r="J1095" s="5">
        <f t="shared" ca="1" si="107"/>
        <v>45912.61632951389</v>
      </c>
      <c r="K1095" t="str">
        <f>VLOOKUP(A1095,'Assurance data'!A1095:D10228,4,FALSE)</f>
        <v>Medsize</v>
      </c>
    </row>
    <row r="1096" spans="1:11" x14ac:dyDescent="0.35">
      <c r="A1096" s="3" t="s">
        <v>1203</v>
      </c>
      <c r="B1096" s="3" t="s">
        <v>1116</v>
      </c>
      <c r="C1096" s="3" t="s">
        <v>1117</v>
      </c>
      <c r="D1096" s="3" t="s">
        <v>1118</v>
      </c>
      <c r="E1096">
        <f t="shared" si="102"/>
        <v>230</v>
      </c>
      <c r="F1096">
        <f t="shared" si="103"/>
        <v>230</v>
      </c>
      <c r="G1096" t="str">
        <f t="shared" si="104"/>
        <v>Normal</v>
      </c>
      <c r="H1096" t="str">
        <f t="shared" si="105"/>
        <v>VL34577 - Medsize</v>
      </c>
      <c r="I1096" s="2">
        <f t="shared" ca="1" si="106"/>
        <v>45912</v>
      </c>
      <c r="J1096" s="5">
        <f t="shared" ca="1" si="107"/>
        <v>45912.61632951389</v>
      </c>
      <c r="K1096" t="str">
        <f>VLOOKUP(A1096,'Assurance data'!A1096:D10229,4,FALSE)</f>
        <v>Medsize</v>
      </c>
    </row>
    <row r="1097" spans="1:11" x14ac:dyDescent="0.35">
      <c r="A1097" s="3" t="s">
        <v>1204</v>
      </c>
      <c r="B1097" s="3" t="s">
        <v>1116</v>
      </c>
      <c r="C1097" s="3" t="s">
        <v>1117</v>
      </c>
      <c r="D1097" s="3" t="s">
        <v>1126</v>
      </c>
      <c r="E1097">
        <f t="shared" si="102"/>
        <v>260</v>
      </c>
      <c r="F1097">
        <f t="shared" si="103"/>
        <v>260</v>
      </c>
      <c r="G1097" t="str">
        <f t="shared" si="104"/>
        <v>Normal</v>
      </c>
      <c r="H1097" t="str">
        <f t="shared" si="105"/>
        <v>QE12539 - Large</v>
      </c>
      <c r="I1097" s="2">
        <f t="shared" ca="1" si="106"/>
        <v>45912</v>
      </c>
      <c r="J1097" s="5">
        <f t="shared" ca="1" si="107"/>
        <v>45912.61632951389</v>
      </c>
      <c r="K1097" t="str">
        <f>VLOOKUP(A1097,'Assurance data'!A1097:D10230,4,FALSE)</f>
        <v>Large</v>
      </c>
    </row>
    <row r="1098" spans="1:11" x14ac:dyDescent="0.35">
      <c r="A1098" s="3" t="s">
        <v>1205</v>
      </c>
      <c r="B1098" s="3" t="s">
        <v>1119</v>
      </c>
      <c r="C1098" s="3" t="s">
        <v>1122</v>
      </c>
      <c r="D1098" s="3" t="s">
        <v>1124</v>
      </c>
      <c r="E1098">
        <f t="shared" si="102"/>
        <v>360</v>
      </c>
      <c r="F1098">
        <f t="shared" si="103"/>
        <v>360</v>
      </c>
      <c r="G1098" t="str">
        <f t="shared" si="104"/>
        <v>High</v>
      </c>
      <c r="H1098" t="str">
        <f t="shared" si="105"/>
        <v>YO15246 - Small</v>
      </c>
      <c r="I1098" s="2">
        <f t="shared" ca="1" si="106"/>
        <v>45912</v>
      </c>
      <c r="J1098" s="5">
        <f t="shared" ca="1" si="107"/>
        <v>45912.61632951389</v>
      </c>
      <c r="K1098" t="str">
        <f>VLOOKUP(A1098,'Assurance data'!A1098:D10231,4,FALSE)</f>
        <v>Small</v>
      </c>
    </row>
    <row r="1099" spans="1:11" x14ac:dyDescent="0.35">
      <c r="A1099" s="3" t="s">
        <v>1206</v>
      </c>
      <c r="B1099" s="3" t="s">
        <v>1116</v>
      </c>
      <c r="C1099" s="3" t="s">
        <v>1122</v>
      </c>
      <c r="D1099" s="3" t="s">
        <v>1118</v>
      </c>
      <c r="E1099">
        <f t="shared" si="102"/>
        <v>210</v>
      </c>
      <c r="F1099">
        <f t="shared" si="103"/>
        <v>210</v>
      </c>
      <c r="G1099" t="str">
        <f t="shared" si="104"/>
        <v>Normal</v>
      </c>
      <c r="H1099" t="str">
        <f t="shared" si="105"/>
        <v>WF73839 - Medsize</v>
      </c>
      <c r="I1099" s="2">
        <f t="shared" ca="1" si="106"/>
        <v>45912</v>
      </c>
      <c r="J1099" s="5">
        <f t="shared" ca="1" si="107"/>
        <v>45912.61632951389</v>
      </c>
      <c r="K1099" t="str">
        <f>VLOOKUP(A1099,'Assurance data'!A1099:D10232,4,FALSE)</f>
        <v>Medsize</v>
      </c>
    </row>
    <row r="1100" spans="1:11" x14ac:dyDescent="0.35">
      <c r="A1100" s="3" t="s">
        <v>1207</v>
      </c>
      <c r="B1100" s="3" t="s">
        <v>1120</v>
      </c>
      <c r="C1100" s="3" t="s">
        <v>1123</v>
      </c>
      <c r="D1100" s="3" t="s">
        <v>1124</v>
      </c>
      <c r="E1100">
        <f t="shared" si="102"/>
        <v>310</v>
      </c>
      <c r="F1100">
        <f t="shared" si="103"/>
        <v>310</v>
      </c>
      <c r="G1100" t="str">
        <f t="shared" si="104"/>
        <v>High</v>
      </c>
      <c r="H1100" t="str">
        <f t="shared" si="105"/>
        <v>TJ11671 - Small</v>
      </c>
      <c r="I1100" s="2">
        <f t="shared" ca="1" si="106"/>
        <v>45912</v>
      </c>
      <c r="J1100" s="5">
        <f t="shared" ca="1" si="107"/>
        <v>45912.61632951389</v>
      </c>
      <c r="K1100" t="str">
        <f>VLOOKUP(A1100,'Assurance data'!A1100:D10233,4,FALSE)</f>
        <v>Small</v>
      </c>
    </row>
    <row r="1101" spans="1:11" x14ac:dyDescent="0.35">
      <c r="A1101" s="3" t="s">
        <v>1208</v>
      </c>
      <c r="B1101" s="3" t="s">
        <v>1116</v>
      </c>
      <c r="C1101" s="3" t="s">
        <v>1121</v>
      </c>
      <c r="D1101" s="3" t="s">
        <v>1118</v>
      </c>
      <c r="E1101">
        <f t="shared" si="102"/>
        <v>220</v>
      </c>
      <c r="F1101">
        <f t="shared" si="103"/>
        <v>220</v>
      </c>
      <c r="G1101" t="str">
        <f t="shared" si="104"/>
        <v>Normal</v>
      </c>
      <c r="H1101" t="str">
        <f t="shared" si="105"/>
        <v>SV34223 - Medsize</v>
      </c>
      <c r="I1101" s="2">
        <f t="shared" ca="1" si="106"/>
        <v>45912</v>
      </c>
      <c r="J1101" s="5">
        <f t="shared" ca="1" si="107"/>
        <v>45912.61632951389</v>
      </c>
      <c r="K1101" t="str">
        <f>VLOOKUP(A1101,'Assurance data'!A1101:D10234,4,FALSE)</f>
        <v>Medsize</v>
      </c>
    </row>
    <row r="1102" spans="1:11" x14ac:dyDescent="0.35">
      <c r="A1102" s="3" t="s">
        <v>1209</v>
      </c>
      <c r="B1102" s="3" t="s">
        <v>1116</v>
      </c>
      <c r="C1102" s="3" t="s">
        <v>1122</v>
      </c>
      <c r="D1102" s="3" t="s">
        <v>1118</v>
      </c>
      <c r="E1102">
        <f t="shared" si="102"/>
        <v>210</v>
      </c>
      <c r="F1102">
        <f t="shared" si="103"/>
        <v>210</v>
      </c>
      <c r="G1102" t="str">
        <f t="shared" si="104"/>
        <v>Normal</v>
      </c>
      <c r="H1102" t="str">
        <f t="shared" si="105"/>
        <v>XD19546 - Medsize</v>
      </c>
      <c r="I1102" s="2">
        <f t="shared" ca="1" si="106"/>
        <v>45912</v>
      </c>
      <c r="J1102" s="5">
        <f t="shared" ca="1" si="107"/>
        <v>45912.61632951389</v>
      </c>
      <c r="K1102" t="str">
        <f>VLOOKUP(A1102,'Assurance data'!A1102:D10235,4,FALSE)</f>
        <v>Medsize</v>
      </c>
    </row>
    <row r="1103" spans="1:11" x14ac:dyDescent="0.35">
      <c r="A1103" s="3" t="s">
        <v>1210</v>
      </c>
      <c r="B1103" s="3" t="s">
        <v>1116</v>
      </c>
      <c r="C1103" s="3" t="s">
        <v>1121</v>
      </c>
      <c r="D1103" s="3" t="s">
        <v>1118</v>
      </c>
      <c r="E1103">
        <f t="shared" si="102"/>
        <v>220</v>
      </c>
      <c r="F1103">
        <f t="shared" si="103"/>
        <v>220</v>
      </c>
      <c r="G1103" t="str">
        <f t="shared" si="104"/>
        <v>Normal</v>
      </c>
      <c r="H1103" t="str">
        <f t="shared" si="105"/>
        <v>OY95739 - Medsize</v>
      </c>
      <c r="I1103" s="2">
        <f t="shared" ca="1" si="106"/>
        <v>45912</v>
      </c>
      <c r="J1103" s="5">
        <f t="shared" ca="1" si="107"/>
        <v>45912.61632951389</v>
      </c>
      <c r="K1103" t="str">
        <f>VLOOKUP(A1103,'Assurance data'!A1103:D10236,4,FALSE)</f>
        <v>Medsize</v>
      </c>
    </row>
    <row r="1104" spans="1:11" x14ac:dyDescent="0.35">
      <c r="A1104" s="3" t="s">
        <v>1211</v>
      </c>
      <c r="B1104" s="3" t="s">
        <v>1116</v>
      </c>
      <c r="C1104" s="3" t="s">
        <v>1117</v>
      </c>
      <c r="D1104" s="3" t="s">
        <v>1118</v>
      </c>
      <c r="E1104">
        <f t="shared" si="102"/>
        <v>230</v>
      </c>
      <c r="F1104">
        <f t="shared" si="103"/>
        <v>230</v>
      </c>
      <c r="G1104" t="str">
        <f t="shared" si="104"/>
        <v>Normal</v>
      </c>
      <c r="H1104" t="str">
        <f t="shared" si="105"/>
        <v>SW57539 - Medsize</v>
      </c>
      <c r="I1104" s="2">
        <f t="shared" ca="1" si="106"/>
        <v>45912</v>
      </c>
      <c r="J1104" s="5">
        <f t="shared" ca="1" si="107"/>
        <v>45912.61632951389</v>
      </c>
      <c r="K1104" t="str">
        <f>VLOOKUP(A1104,'Assurance data'!A1104:D10237,4,FALSE)</f>
        <v>Medsize</v>
      </c>
    </row>
    <row r="1105" spans="1:11" x14ac:dyDescent="0.35">
      <c r="A1105" s="3" t="s">
        <v>1212</v>
      </c>
      <c r="B1105" s="3" t="s">
        <v>1116</v>
      </c>
      <c r="C1105" s="3" t="s">
        <v>1122</v>
      </c>
      <c r="D1105" s="3" t="s">
        <v>1118</v>
      </c>
      <c r="E1105">
        <f t="shared" si="102"/>
        <v>210</v>
      </c>
      <c r="F1105">
        <f t="shared" si="103"/>
        <v>210</v>
      </c>
      <c r="G1105" t="str">
        <f t="shared" si="104"/>
        <v>Normal</v>
      </c>
      <c r="H1105" t="str">
        <f t="shared" si="105"/>
        <v>IA62027 - Medsize</v>
      </c>
      <c r="I1105" s="2">
        <f t="shared" ca="1" si="106"/>
        <v>45912</v>
      </c>
      <c r="J1105" s="5">
        <f t="shared" ca="1" si="107"/>
        <v>45912.61632951389</v>
      </c>
      <c r="K1105" t="str">
        <f>VLOOKUP(A1105,'Assurance data'!A1105:D10238,4,FALSE)</f>
        <v>Medsize</v>
      </c>
    </row>
    <row r="1106" spans="1:11" x14ac:dyDescent="0.35">
      <c r="A1106" s="3" t="s">
        <v>1213</v>
      </c>
      <c r="B1106" s="3" t="s">
        <v>1116</v>
      </c>
      <c r="C1106" s="3" t="s">
        <v>1117</v>
      </c>
      <c r="D1106" s="3" t="s">
        <v>1126</v>
      </c>
      <c r="E1106">
        <f t="shared" si="102"/>
        <v>260</v>
      </c>
      <c r="F1106">
        <f t="shared" si="103"/>
        <v>260</v>
      </c>
      <c r="G1106" t="str">
        <f t="shared" si="104"/>
        <v>Normal</v>
      </c>
      <c r="H1106" t="str">
        <f t="shared" si="105"/>
        <v>FZ20933 - Large</v>
      </c>
      <c r="I1106" s="2">
        <f t="shared" ca="1" si="106"/>
        <v>45912</v>
      </c>
      <c r="J1106" s="5">
        <f t="shared" ca="1" si="107"/>
        <v>45912.61632951389</v>
      </c>
      <c r="K1106" t="str">
        <f>VLOOKUP(A1106,'Assurance data'!A1106:D10239,4,FALSE)</f>
        <v>Large</v>
      </c>
    </row>
    <row r="1107" spans="1:11" x14ac:dyDescent="0.35">
      <c r="A1107" s="3" t="s">
        <v>1214</v>
      </c>
      <c r="B1107" s="3" t="s">
        <v>1116</v>
      </c>
      <c r="C1107" s="3" t="s">
        <v>1123</v>
      </c>
      <c r="D1107" s="3" t="s">
        <v>1118</v>
      </c>
      <c r="E1107">
        <f t="shared" si="102"/>
        <v>240.00000000000003</v>
      </c>
      <c r="F1107">
        <f t="shared" si="103"/>
        <v>240</v>
      </c>
      <c r="G1107" t="str">
        <f t="shared" si="104"/>
        <v>Normal</v>
      </c>
      <c r="H1107" t="str">
        <f t="shared" si="105"/>
        <v>WR62597 - Medsize</v>
      </c>
      <c r="I1107" s="2">
        <f t="shared" ca="1" si="106"/>
        <v>45912</v>
      </c>
      <c r="J1107" s="5">
        <f t="shared" ca="1" si="107"/>
        <v>45912.61632951389</v>
      </c>
      <c r="K1107" t="str">
        <f>VLOOKUP(A1107,'Assurance data'!A1107:D10240,4,FALSE)</f>
        <v>Medsize</v>
      </c>
    </row>
    <row r="1108" spans="1:11" x14ac:dyDescent="0.35">
      <c r="A1108" s="3" t="s">
        <v>1215</v>
      </c>
      <c r="B1108" s="3" t="s">
        <v>1116</v>
      </c>
      <c r="C1108" s="3" t="s">
        <v>1121</v>
      </c>
      <c r="D1108" s="3" t="s">
        <v>1124</v>
      </c>
      <c r="E1108">
        <f t="shared" si="102"/>
        <v>180</v>
      </c>
      <c r="F1108">
        <f t="shared" si="103"/>
        <v>180</v>
      </c>
      <c r="G1108" t="str">
        <f t="shared" si="104"/>
        <v>Normal</v>
      </c>
      <c r="H1108" t="str">
        <f t="shared" si="105"/>
        <v>KU61611 - Small</v>
      </c>
      <c r="I1108" s="2">
        <f t="shared" ca="1" si="106"/>
        <v>45912</v>
      </c>
      <c r="J1108" s="5">
        <f t="shared" ca="1" si="107"/>
        <v>45912.61632951389</v>
      </c>
      <c r="K1108" t="str">
        <f>VLOOKUP(A1108,'Assurance data'!A1108:D10241,4,FALSE)</f>
        <v>Small</v>
      </c>
    </row>
    <row r="1109" spans="1:11" x14ac:dyDescent="0.35">
      <c r="A1109" s="3" t="s">
        <v>1216</v>
      </c>
      <c r="B1109" s="3" t="s">
        <v>1116</v>
      </c>
      <c r="C1109" s="3" t="s">
        <v>1121</v>
      </c>
      <c r="D1109" s="3" t="s">
        <v>1118</v>
      </c>
      <c r="E1109">
        <f t="shared" si="102"/>
        <v>220</v>
      </c>
      <c r="F1109">
        <f t="shared" si="103"/>
        <v>220</v>
      </c>
      <c r="G1109" t="str">
        <f t="shared" si="104"/>
        <v>Normal</v>
      </c>
      <c r="H1109" t="str">
        <f t="shared" si="105"/>
        <v>XW98867 - Medsize</v>
      </c>
      <c r="I1109" s="2">
        <f t="shared" ca="1" si="106"/>
        <v>45912</v>
      </c>
      <c r="J1109" s="5">
        <f t="shared" ca="1" si="107"/>
        <v>45912.61632951389</v>
      </c>
      <c r="K1109" t="str">
        <f>VLOOKUP(A1109,'Assurance data'!A1109:D10242,4,FALSE)</f>
        <v>Medsize</v>
      </c>
    </row>
    <row r="1110" spans="1:11" x14ac:dyDescent="0.35">
      <c r="A1110" s="3" t="s">
        <v>1217</v>
      </c>
      <c r="B1110" s="3" t="s">
        <v>1116</v>
      </c>
      <c r="C1110" s="3" t="s">
        <v>1117</v>
      </c>
      <c r="D1110" s="3" t="s">
        <v>1118</v>
      </c>
      <c r="E1110">
        <f t="shared" si="102"/>
        <v>230</v>
      </c>
      <c r="F1110">
        <f t="shared" si="103"/>
        <v>230</v>
      </c>
      <c r="G1110" t="str">
        <f t="shared" si="104"/>
        <v>Normal</v>
      </c>
      <c r="H1110" t="str">
        <f t="shared" si="105"/>
        <v>PP80817 - Medsize</v>
      </c>
      <c r="I1110" s="2">
        <f t="shared" ca="1" si="106"/>
        <v>45912</v>
      </c>
      <c r="J1110" s="5">
        <f t="shared" ca="1" si="107"/>
        <v>45912.61632951389</v>
      </c>
      <c r="K1110" t="str">
        <f>VLOOKUP(A1110,'Assurance data'!A1110:D10243,4,FALSE)</f>
        <v>Medsize</v>
      </c>
    </row>
    <row r="1111" spans="1:11" x14ac:dyDescent="0.35">
      <c r="A1111" s="3" t="s">
        <v>1218</v>
      </c>
      <c r="B1111" s="3" t="s">
        <v>1120</v>
      </c>
      <c r="C1111" s="3" t="s">
        <v>1117</v>
      </c>
      <c r="D1111" s="3" t="s">
        <v>1118</v>
      </c>
      <c r="E1111">
        <f t="shared" si="102"/>
        <v>335</v>
      </c>
      <c r="F1111">
        <f t="shared" si="103"/>
        <v>335</v>
      </c>
      <c r="G1111" t="str">
        <f t="shared" si="104"/>
        <v>High</v>
      </c>
      <c r="H1111" t="str">
        <f t="shared" si="105"/>
        <v>DT77901 - Medsize</v>
      </c>
      <c r="I1111" s="2">
        <f t="shared" ca="1" si="106"/>
        <v>45912</v>
      </c>
      <c r="J1111" s="5">
        <f t="shared" ca="1" si="107"/>
        <v>45912.61632951389</v>
      </c>
      <c r="K1111" t="str">
        <f>VLOOKUP(A1111,'Assurance data'!A1111:D10244,4,FALSE)</f>
        <v>Medsize</v>
      </c>
    </row>
    <row r="1112" spans="1:11" x14ac:dyDescent="0.35">
      <c r="A1112" s="3" t="s">
        <v>1219</v>
      </c>
      <c r="B1112" s="3" t="s">
        <v>1119</v>
      </c>
      <c r="C1112" s="3" t="s">
        <v>1121</v>
      </c>
      <c r="D1112" s="3" t="s">
        <v>1126</v>
      </c>
      <c r="E1112">
        <f t="shared" si="102"/>
        <v>450</v>
      </c>
      <c r="F1112">
        <f t="shared" si="103"/>
        <v>450</v>
      </c>
      <c r="G1112" t="str">
        <f t="shared" si="104"/>
        <v>High</v>
      </c>
      <c r="H1112" t="str">
        <f t="shared" si="105"/>
        <v>DX34647 - Large</v>
      </c>
      <c r="I1112" s="2">
        <f t="shared" ca="1" si="106"/>
        <v>45912</v>
      </c>
      <c r="J1112" s="5">
        <f t="shared" ca="1" si="107"/>
        <v>45912.61632951389</v>
      </c>
      <c r="K1112" t="str">
        <f>VLOOKUP(A1112,'Assurance data'!A1112:D10245,4,FALSE)</f>
        <v>Large</v>
      </c>
    </row>
    <row r="1113" spans="1:11" x14ac:dyDescent="0.35">
      <c r="A1113" s="3" t="s">
        <v>1220</v>
      </c>
      <c r="B1113" s="3" t="s">
        <v>1116</v>
      </c>
      <c r="C1113" s="3" t="s">
        <v>1123</v>
      </c>
      <c r="D1113" s="3" t="s">
        <v>1118</v>
      </c>
      <c r="E1113">
        <f t="shared" si="102"/>
        <v>240.00000000000003</v>
      </c>
      <c r="F1113">
        <f t="shared" si="103"/>
        <v>240</v>
      </c>
      <c r="G1113" t="str">
        <f t="shared" si="104"/>
        <v>Normal</v>
      </c>
      <c r="H1113" t="str">
        <f t="shared" si="105"/>
        <v>OD56551 - Medsize</v>
      </c>
      <c r="I1113" s="2">
        <f t="shared" ca="1" si="106"/>
        <v>45912</v>
      </c>
      <c r="J1113" s="5">
        <f t="shared" ca="1" si="107"/>
        <v>45912.61632951389</v>
      </c>
      <c r="K1113" t="str">
        <f>VLOOKUP(A1113,'Assurance data'!A1113:D10246,4,FALSE)</f>
        <v>Medsize</v>
      </c>
    </row>
    <row r="1114" spans="1:11" x14ac:dyDescent="0.35">
      <c r="A1114" s="3" t="s">
        <v>1221</v>
      </c>
      <c r="B1114" s="3" t="s">
        <v>1116</v>
      </c>
      <c r="C1114" s="3" t="s">
        <v>1123</v>
      </c>
      <c r="D1114" s="3" t="s">
        <v>1118</v>
      </c>
      <c r="E1114">
        <f t="shared" si="102"/>
        <v>240.00000000000003</v>
      </c>
      <c r="F1114">
        <f t="shared" si="103"/>
        <v>240</v>
      </c>
      <c r="G1114" t="str">
        <f t="shared" si="104"/>
        <v>Normal</v>
      </c>
      <c r="H1114" t="str">
        <f t="shared" si="105"/>
        <v>OO63074 - Medsize</v>
      </c>
      <c r="I1114" s="2">
        <f t="shared" ca="1" si="106"/>
        <v>45912</v>
      </c>
      <c r="J1114" s="5">
        <f t="shared" ca="1" si="107"/>
        <v>45912.61632951389</v>
      </c>
      <c r="K1114" t="str">
        <f>VLOOKUP(A1114,'Assurance data'!A1114:D10247,4,FALSE)</f>
        <v>Medsize</v>
      </c>
    </row>
    <row r="1115" spans="1:11" x14ac:dyDescent="0.35">
      <c r="A1115" s="3" t="s">
        <v>1222</v>
      </c>
      <c r="B1115" s="3" t="s">
        <v>1116</v>
      </c>
      <c r="C1115" s="3" t="s">
        <v>1117</v>
      </c>
      <c r="D1115" s="3" t="s">
        <v>1124</v>
      </c>
      <c r="E1115">
        <f t="shared" si="102"/>
        <v>190</v>
      </c>
      <c r="F1115">
        <f t="shared" si="103"/>
        <v>190</v>
      </c>
      <c r="G1115" t="str">
        <f t="shared" si="104"/>
        <v>Normal</v>
      </c>
      <c r="H1115" t="str">
        <f t="shared" si="105"/>
        <v>EH24828 - Small</v>
      </c>
      <c r="I1115" s="2">
        <f t="shared" ca="1" si="106"/>
        <v>45912</v>
      </c>
      <c r="J1115" s="5">
        <f t="shared" ca="1" si="107"/>
        <v>45912.61632951389</v>
      </c>
      <c r="K1115" t="str">
        <f>VLOOKUP(A1115,'Assurance data'!A1115:D10248,4,FALSE)</f>
        <v>Small</v>
      </c>
    </row>
    <row r="1116" spans="1:11" x14ac:dyDescent="0.35">
      <c r="A1116" s="3" t="s">
        <v>1223</v>
      </c>
      <c r="B1116" s="3" t="s">
        <v>1116</v>
      </c>
      <c r="C1116" s="3" t="s">
        <v>1123</v>
      </c>
      <c r="D1116" s="3" t="s">
        <v>1118</v>
      </c>
      <c r="E1116">
        <f t="shared" si="102"/>
        <v>240.00000000000003</v>
      </c>
      <c r="F1116">
        <f t="shared" si="103"/>
        <v>240</v>
      </c>
      <c r="G1116" t="str">
        <f t="shared" si="104"/>
        <v>Normal</v>
      </c>
      <c r="H1116" t="str">
        <f t="shared" si="105"/>
        <v>CX99919 - Medsize</v>
      </c>
      <c r="I1116" s="2">
        <f t="shared" ca="1" si="106"/>
        <v>45912</v>
      </c>
      <c r="J1116" s="5">
        <f t="shared" ca="1" si="107"/>
        <v>45912.61632951389</v>
      </c>
      <c r="K1116" t="str">
        <f>VLOOKUP(A1116,'Assurance data'!A1116:D10249,4,FALSE)</f>
        <v>Medsize</v>
      </c>
    </row>
    <row r="1117" spans="1:11" x14ac:dyDescent="0.35">
      <c r="A1117" s="3" t="s">
        <v>1224</v>
      </c>
      <c r="B1117" s="3" t="s">
        <v>1116</v>
      </c>
      <c r="C1117" s="3" t="s">
        <v>1123</v>
      </c>
      <c r="D1117" s="3" t="s">
        <v>1118</v>
      </c>
      <c r="E1117">
        <f t="shared" si="102"/>
        <v>240.00000000000003</v>
      </c>
      <c r="F1117">
        <f t="shared" si="103"/>
        <v>240</v>
      </c>
      <c r="G1117" t="str">
        <f t="shared" si="104"/>
        <v>Normal</v>
      </c>
      <c r="H1117" t="str">
        <f t="shared" si="105"/>
        <v>PS31050 - Medsize</v>
      </c>
      <c r="I1117" s="2">
        <f t="shared" ca="1" si="106"/>
        <v>45912</v>
      </c>
      <c r="J1117" s="5">
        <f t="shared" ca="1" si="107"/>
        <v>45912.61632951389</v>
      </c>
      <c r="K1117" t="str">
        <f>VLOOKUP(A1117,'Assurance data'!A1117:D10250,4,FALSE)</f>
        <v>Medsize</v>
      </c>
    </row>
    <row r="1118" spans="1:11" x14ac:dyDescent="0.35">
      <c r="A1118" s="3" t="s">
        <v>1225</v>
      </c>
      <c r="B1118" s="3" t="s">
        <v>1116</v>
      </c>
      <c r="C1118" s="3" t="s">
        <v>1117</v>
      </c>
      <c r="D1118" s="3" t="s">
        <v>1118</v>
      </c>
      <c r="E1118">
        <f t="shared" si="102"/>
        <v>230</v>
      </c>
      <c r="F1118">
        <f t="shared" si="103"/>
        <v>230</v>
      </c>
      <c r="G1118" t="str">
        <f t="shared" si="104"/>
        <v>Normal</v>
      </c>
      <c r="H1118" t="str">
        <f t="shared" si="105"/>
        <v>NU32697 - Medsize</v>
      </c>
      <c r="I1118" s="2">
        <f t="shared" ca="1" si="106"/>
        <v>45912</v>
      </c>
      <c r="J1118" s="5">
        <f t="shared" ca="1" si="107"/>
        <v>45912.61632951389</v>
      </c>
      <c r="K1118" t="str">
        <f>VLOOKUP(A1118,'Assurance data'!A1118:D10251,4,FALSE)</f>
        <v>Medsize</v>
      </c>
    </row>
    <row r="1119" spans="1:11" x14ac:dyDescent="0.35">
      <c r="A1119" s="3" t="s">
        <v>1226</v>
      </c>
      <c r="B1119" s="3" t="s">
        <v>1119</v>
      </c>
      <c r="C1119" s="3" t="s">
        <v>1121</v>
      </c>
      <c r="D1119" s="3" t="s">
        <v>1118</v>
      </c>
      <c r="E1119">
        <f t="shared" si="102"/>
        <v>420</v>
      </c>
      <c r="F1119">
        <f t="shared" si="103"/>
        <v>420</v>
      </c>
      <c r="G1119" t="str">
        <f t="shared" si="104"/>
        <v>High</v>
      </c>
      <c r="H1119" t="str">
        <f t="shared" si="105"/>
        <v>PU98976 - Medsize</v>
      </c>
      <c r="I1119" s="2">
        <f t="shared" ca="1" si="106"/>
        <v>45912</v>
      </c>
      <c r="J1119" s="5">
        <f t="shared" ca="1" si="107"/>
        <v>45912.61632951389</v>
      </c>
      <c r="K1119" t="str">
        <f>VLOOKUP(A1119,'Assurance data'!A1119:D10252,4,FALSE)</f>
        <v>Medsize</v>
      </c>
    </row>
    <row r="1120" spans="1:11" x14ac:dyDescent="0.35">
      <c r="A1120" s="3" t="s">
        <v>1227</v>
      </c>
      <c r="B1120" s="3" t="s">
        <v>1119</v>
      </c>
      <c r="C1120" s="3" t="s">
        <v>1123</v>
      </c>
      <c r="D1120" s="3" t="s">
        <v>1118</v>
      </c>
      <c r="E1120">
        <f t="shared" si="102"/>
        <v>460.00000000000006</v>
      </c>
      <c r="F1120">
        <f t="shared" si="103"/>
        <v>460</v>
      </c>
      <c r="G1120" t="str">
        <f t="shared" si="104"/>
        <v>High</v>
      </c>
      <c r="H1120" t="str">
        <f t="shared" si="105"/>
        <v>ZR20842 - Medsize</v>
      </c>
      <c r="I1120" s="2">
        <f t="shared" ca="1" si="106"/>
        <v>45912</v>
      </c>
      <c r="J1120" s="5">
        <f t="shared" ca="1" si="107"/>
        <v>45912.61632951389</v>
      </c>
      <c r="K1120" t="str">
        <f>VLOOKUP(A1120,'Assurance data'!A1120:D10253,4,FALSE)</f>
        <v>Medsize</v>
      </c>
    </row>
    <row r="1121" spans="1:11" x14ac:dyDescent="0.35">
      <c r="A1121" s="3" t="s">
        <v>1228</v>
      </c>
      <c r="B1121" s="3" t="s">
        <v>1116</v>
      </c>
      <c r="C1121" s="3" t="s">
        <v>1121</v>
      </c>
      <c r="D1121" s="3" t="s">
        <v>1118</v>
      </c>
      <c r="E1121">
        <f t="shared" si="102"/>
        <v>220</v>
      </c>
      <c r="F1121">
        <f t="shared" si="103"/>
        <v>220</v>
      </c>
      <c r="G1121" t="str">
        <f t="shared" si="104"/>
        <v>Normal</v>
      </c>
      <c r="H1121" t="str">
        <f t="shared" si="105"/>
        <v>NF35573 - Medsize</v>
      </c>
      <c r="I1121" s="2">
        <f t="shared" ca="1" si="106"/>
        <v>45912</v>
      </c>
      <c r="J1121" s="5">
        <f t="shared" ca="1" si="107"/>
        <v>45912.61632951389</v>
      </c>
      <c r="K1121" t="str">
        <f>VLOOKUP(A1121,'Assurance data'!A1121:D10254,4,FALSE)</f>
        <v>Medsize</v>
      </c>
    </row>
    <row r="1122" spans="1:11" x14ac:dyDescent="0.35">
      <c r="A1122" s="3" t="s">
        <v>1229</v>
      </c>
      <c r="B1122" s="3" t="s">
        <v>1116</v>
      </c>
      <c r="C1122" s="3" t="s">
        <v>1117</v>
      </c>
      <c r="D1122" s="3" t="s">
        <v>1118</v>
      </c>
      <c r="E1122">
        <f t="shared" si="102"/>
        <v>230</v>
      </c>
      <c r="F1122">
        <f t="shared" si="103"/>
        <v>230</v>
      </c>
      <c r="G1122" t="str">
        <f t="shared" si="104"/>
        <v>Normal</v>
      </c>
      <c r="H1122" t="str">
        <f t="shared" si="105"/>
        <v>DF66914 - Medsize</v>
      </c>
      <c r="I1122" s="2">
        <f t="shared" ca="1" si="106"/>
        <v>45912</v>
      </c>
      <c r="J1122" s="5">
        <f t="shared" ca="1" si="107"/>
        <v>45912.61632951389</v>
      </c>
      <c r="K1122" t="str">
        <f>VLOOKUP(A1122,'Assurance data'!A1122:D10255,4,FALSE)</f>
        <v>Medsize</v>
      </c>
    </row>
    <row r="1123" spans="1:11" x14ac:dyDescent="0.35">
      <c r="A1123" s="3" t="s">
        <v>1230</v>
      </c>
      <c r="B1123" s="3" t="s">
        <v>1116</v>
      </c>
      <c r="C1123" s="3" t="s">
        <v>1117</v>
      </c>
      <c r="D1123" s="3" t="s">
        <v>1118</v>
      </c>
      <c r="E1123">
        <f t="shared" si="102"/>
        <v>230</v>
      </c>
      <c r="F1123">
        <f t="shared" si="103"/>
        <v>230</v>
      </c>
      <c r="G1123" t="str">
        <f t="shared" si="104"/>
        <v>Normal</v>
      </c>
      <c r="H1123" t="str">
        <f t="shared" si="105"/>
        <v>YM99866 - Medsize</v>
      </c>
      <c r="I1123" s="2">
        <f t="shared" ca="1" si="106"/>
        <v>45912</v>
      </c>
      <c r="J1123" s="5">
        <f t="shared" ca="1" si="107"/>
        <v>45912.61632951389</v>
      </c>
      <c r="K1123" t="str">
        <f>VLOOKUP(A1123,'Assurance data'!A1123:D10256,4,FALSE)</f>
        <v>Medsize</v>
      </c>
    </row>
    <row r="1124" spans="1:11" x14ac:dyDescent="0.35">
      <c r="A1124" s="3" t="s">
        <v>1231</v>
      </c>
      <c r="B1124" s="3" t="s">
        <v>1116</v>
      </c>
      <c r="C1124" s="3" t="s">
        <v>1117</v>
      </c>
      <c r="D1124" s="3" t="s">
        <v>1118</v>
      </c>
      <c r="E1124">
        <f t="shared" si="102"/>
        <v>230</v>
      </c>
      <c r="F1124">
        <f t="shared" si="103"/>
        <v>230</v>
      </c>
      <c r="G1124" t="str">
        <f t="shared" si="104"/>
        <v>Normal</v>
      </c>
      <c r="H1124" t="str">
        <f t="shared" si="105"/>
        <v>VH62084 - Medsize</v>
      </c>
      <c r="I1124" s="2">
        <f t="shared" ca="1" si="106"/>
        <v>45912</v>
      </c>
      <c r="J1124" s="5">
        <f t="shared" ca="1" si="107"/>
        <v>45912.61632951389</v>
      </c>
      <c r="K1124" t="str">
        <f>VLOOKUP(A1124,'Assurance data'!A1124:D10257,4,FALSE)</f>
        <v>Medsize</v>
      </c>
    </row>
    <row r="1125" spans="1:11" x14ac:dyDescent="0.35">
      <c r="A1125" s="3" t="s">
        <v>1232</v>
      </c>
      <c r="B1125" s="3" t="s">
        <v>1116</v>
      </c>
      <c r="C1125" s="3" t="s">
        <v>1117</v>
      </c>
      <c r="D1125" s="3" t="s">
        <v>1126</v>
      </c>
      <c r="E1125">
        <f t="shared" si="102"/>
        <v>260</v>
      </c>
      <c r="F1125">
        <f t="shared" si="103"/>
        <v>260</v>
      </c>
      <c r="G1125" t="str">
        <f t="shared" si="104"/>
        <v>Normal</v>
      </c>
      <c r="H1125" t="str">
        <f t="shared" si="105"/>
        <v>SE28250 - Large</v>
      </c>
      <c r="I1125" s="2">
        <f t="shared" ca="1" si="106"/>
        <v>45912</v>
      </c>
      <c r="J1125" s="5">
        <f t="shared" ca="1" si="107"/>
        <v>45912.61632951389</v>
      </c>
      <c r="K1125" t="str">
        <f>VLOOKUP(A1125,'Assurance data'!A1125:D10258,4,FALSE)</f>
        <v>Large</v>
      </c>
    </row>
    <row r="1126" spans="1:11" x14ac:dyDescent="0.35">
      <c r="A1126" s="3" t="s">
        <v>1233</v>
      </c>
      <c r="B1126" s="3" t="s">
        <v>1116</v>
      </c>
      <c r="C1126" s="3" t="s">
        <v>1123</v>
      </c>
      <c r="D1126" s="3" t="s">
        <v>1118</v>
      </c>
      <c r="E1126">
        <f t="shared" si="102"/>
        <v>240.00000000000003</v>
      </c>
      <c r="F1126">
        <f t="shared" si="103"/>
        <v>240</v>
      </c>
      <c r="G1126" t="str">
        <f t="shared" si="104"/>
        <v>Normal</v>
      </c>
      <c r="H1126" t="str">
        <f t="shared" si="105"/>
        <v>MD86050 - Medsize</v>
      </c>
      <c r="I1126" s="2">
        <f t="shared" ca="1" si="106"/>
        <v>45912</v>
      </c>
      <c r="J1126" s="5">
        <f t="shared" ca="1" si="107"/>
        <v>45912.61632951389</v>
      </c>
      <c r="K1126" t="str">
        <f>VLOOKUP(A1126,'Assurance data'!A1126:D10259,4,FALSE)</f>
        <v>Medsize</v>
      </c>
    </row>
    <row r="1127" spans="1:11" x14ac:dyDescent="0.35">
      <c r="A1127" s="3" t="s">
        <v>1234</v>
      </c>
      <c r="B1127" s="3" t="s">
        <v>1116</v>
      </c>
      <c r="C1127" s="3" t="s">
        <v>1117</v>
      </c>
      <c r="D1127" s="3" t="s">
        <v>1118</v>
      </c>
      <c r="E1127">
        <f t="shared" si="102"/>
        <v>230</v>
      </c>
      <c r="F1127">
        <f t="shared" si="103"/>
        <v>230</v>
      </c>
      <c r="G1127" t="str">
        <f t="shared" si="104"/>
        <v>Normal</v>
      </c>
      <c r="H1127" t="str">
        <f t="shared" si="105"/>
        <v>GF17866 - Medsize</v>
      </c>
      <c r="I1127" s="2">
        <f t="shared" ca="1" si="106"/>
        <v>45912</v>
      </c>
      <c r="J1127" s="5">
        <f t="shared" ca="1" si="107"/>
        <v>45912.61632951389</v>
      </c>
      <c r="K1127" t="str">
        <f>VLOOKUP(A1127,'Assurance data'!A1127:D10260,4,FALSE)</f>
        <v>Medsize</v>
      </c>
    </row>
    <row r="1128" spans="1:11" x14ac:dyDescent="0.35">
      <c r="A1128" s="3" t="s">
        <v>442</v>
      </c>
      <c r="B1128" s="3" t="s">
        <v>1119</v>
      </c>
      <c r="C1128" s="3" t="s">
        <v>1121</v>
      </c>
      <c r="D1128" s="3" t="s">
        <v>1118</v>
      </c>
      <c r="E1128">
        <f t="shared" si="102"/>
        <v>420</v>
      </c>
      <c r="F1128">
        <f t="shared" si="103"/>
        <v>420</v>
      </c>
      <c r="G1128" t="str">
        <f t="shared" si="104"/>
        <v>High</v>
      </c>
      <c r="H1128" t="str">
        <f t="shared" si="105"/>
        <v>FU99476 - Medsize</v>
      </c>
      <c r="I1128" s="2">
        <f t="shared" ca="1" si="106"/>
        <v>45912</v>
      </c>
      <c r="J1128" s="5">
        <f t="shared" ca="1" si="107"/>
        <v>45912.61632951389</v>
      </c>
      <c r="K1128" t="str">
        <f>VLOOKUP(A1128,'Assurance data'!A1128:D10261,4,FALSE)</f>
        <v>Medsize</v>
      </c>
    </row>
    <row r="1129" spans="1:11" x14ac:dyDescent="0.35">
      <c r="A1129" s="3" t="s">
        <v>1235</v>
      </c>
      <c r="B1129" s="3" t="s">
        <v>1116</v>
      </c>
      <c r="C1129" s="3" t="s">
        <v>1121</v>
      </c>
      <c r="D1129" s="3" t="s">
        <v>1124</v>
      </c>
      <c r="E1129">
        <f t="shared" si="102"/>
        <v>180</v>
      </c>
      <c r="F1129">
        <f t="shared" si="103"/>
        <v>180</v>
      </c>
      <c r="G1129" t="str">
        <f t="shared" si="104"/>
        <v>Normal</v>
      </c>
      <c r="H1129" t="str">
        <f t="shared" si="105"/>
        <v>KO44736 - Small</v>
      </c>
      <c r="I1129" s="2">
        <f t="shared" ca="1" si="106"/>
        <v>45912</v>
      </c>
      <c r="J1129" s="5">
        <f t="shared" ca="1" si="107"/>
        <v>45912.61632951389</v>
      </c>
      <c r="K1129" t="str">
        <f>VLOOKUP(A1129,'Assurance data'!A1129:D10262,4,FALSE)</f>
        <v>Small</v>
      </c>
    </row>
    <row r="1130" spans="1:11" x14ac:dyDescent="0.35">
      <c r="A1130" s="3" t="s">
        <v>1236</v>
      </c>
      <c r="B1130" s="3" t="s">
        <v>1116</v>
      </c>
      <c r="C1130" s="3" t="s">
        <v>1123</v>
      </c>
      <c r="D1130" s="3" t="s">
        <v>1118</v>
      </c>
      <c r="E1130">
        <f t="shared" si="102"/>
        <v>240.00000000000003</v>
      </c>
      <c r="F1130">
        <f t="shared" si="103"/>
        <v>240</v>
      </c>
      <c r="G1130" t="str">
        <f t="shared" si="104"/>
        <v>Normal</v>
      </c>
      <c r="H1130" t="str">
        <f t="shared" si="105"/>
        <v>KI55845 - Medsize</v>
      </c>
      <c r="I1130" s="2">
        <f t="shared" ca="1" si="106"/>
        <v>45912</v>
      </c>
      <c r="J1130" s="5">
        <f t="shared" ca="1" si="107"/>
        <v>45912.61632951389</v>
      </c>
      <c r="K1130" t="str">
        <f>VLOOKUP(A1130,'Assurance data'!A1130:D10263,4,FALSE)</f>
        <v>Medsize</v>
      </c>
    </row>
    <row r="1131" spans="1:11" x14ac:dyDescent="0.35">
      <c r="A1131" s="3" t="s">
        <v>1237</v>
      </c>
      <c r="B1131" s="3" t="s">
        <v>1116</v>
      </c>
      <c r="C1131" s="3" t="s">
        <v>1122</v>
      </c>
      <c r="D1131" s="3" t="s">
        <v>1118</v>
      </c>
      <c r="E1131">
        <f t="shared" si="102"/>
        <v>210</v>
      </c>
      <c r="F1131">
        <f t="shared" si="103"/>
        <v>210</v>
      </c>
      <c r="G1131" t="str">
        <f t="shared" si="104"/>
        <v>Normal</v>
      </c>
      <c r="H1131" t="str">
        <f t="shared" si="105"/>
        <v>JJ24476 - Medsize</v>
      </c>
      <c r="I1131" s="2">
        <f t="shared" ca="1" si="106"/>
        <v>45912</v>
      </c>
      <c r="J1131" s="5">
        <f t="shared" ca="1" si="107"/>
        <v>45912.61632951389</v>
      </c>
      <c r="K1131" t="str">
        <f>VLOOKUP(A1131,'Assurance data'!A1131:D10264,4,FALSE)</f>
        <v>Medsize</v>
      </c>
    </row>
    <row r="1132" spans="1:11" x14ac:dyDescent="0.35">
      <c r="A1132" s="3" t="s">
        <v>1238</v>
      </c>
      <c r="B1132" s="3" t="s">
        <v>1119</v>
      </c>
      <c r="C1132" s="3" t="s">
        <v>1117</v>
      </c>
      <c r="D1132" s="3" t="s">
        <v>1118</v>
      </c>
      <c r="E1132">
        <f t="shared" si="102"/>
        <v>440</v>
      </c>
      <c r="F1132">
        <f t="shared" si="103"/>
        <v>440</v>
      </c>
      <c r="G1132" t="str">
        <f t="shared" si="104"/>
        <v>High</v>
      </c>
      <c r="H1132" t="str">
        <f t="shared" si="105"/>
        <v>VC68509 - Medsize</v>
      </c>
      <c r="I1132" s="2">
        <f t="shared" ca="1" si="106"/>
        <v>45912</v>
      </c>
      <c r="J1132" s="5">
        <f t="shared" ca="1" si="107"/>
        <v>45912.61632951389</v>
      </c>
      <c r="K1132" t="str">
        <f>VLOOKUP(A1132,'Assurance data'!A1132:D10265,4,FALSE)</f>
        <v>Medsize</v>
      </c>
    </row>
    <row r="1133" spans="1:11" x14ac:dyDescent="0.35">
      <c r="A1133" s="3" t="s">
        <v>1239</v>
      </c>
      <c r="B1133" s="3" t="s">
        <v>1119</v>
      </c>
      <c r="C1133" s="3" t="s">
        <v>1123</v>
      </c>
      <c r="D1133" s="3" t="s">
        <v>1118</v>
      </c>
      <c r="E1133">
        <f t="shared" si="102"/>
        <v>460.00000000000006</v>
      </c>
      <c r="F1133">
        <f t="shared" si="103"/>
        <v>460</v>
      </c>
      <c r="G1133" t="str">
        <f t="shared" si="104"/>
        <v>High</v>
      </c>
      <c r="H1133" t="str">
        <f t="shared" si="105"/>
        <v>QN62502 - Medsize</v>
      </c>
      <c r="I1133" s="2">
        <f t="shared" ca="1" si="106"/>
        <v>45912</v>
      </c>
      <c r="J1133" s="5">
        <f t="shared" ca="1" si="107"/>
        <v>45912.61632951389</v>
      </c>
      <c r="K1133" t="str">
        <f>VLOOKUP(A1133,'Assurance data'!A1133:D10266,4,FALSE)</f>
        <v>Medsize</v>
      </c>
    </row>
    <row r="1134" spans="1:11" x14ac:dyDescent="0.35">
      <c r="A1134" s="3" t="s">
        <v>1240</v>
      </c>
      <c r="B1134" s="3" t="s">
        <v>1119</v>
      </c>
      <c r="C1134" s="3" t="s">
        <v>1121</v>
      </c>
      <c r="D1134" s="3" t="s">
        <v>1118</v>
      </c>
      <c r="E1134">
        <f t="shared" si="102"/>
        <v>420</v>
      </c>
      <c r="F1134">
        <f t="shared" si="103"/>
        <v>420</v>
      </c>
      <c r="G1134" t="str">
        <f t="shared" si="104"/>
        <v>High</v>
      </c>
      <c r="H1134" t="str">
        <f t="shared" si="105"/>
        <v>EL92515 - Medsize</v>
      </c>
      <c r="I1134" s="2">
        <f t="shared" ca="1" si="106"/>
        <v>45912</v>
      </c>
      <c r="J1134" s="5">
        <f t="shared" ca="1" si="107"/>
        <v>45912.61632951389</v>
      </c>
      <c r="K1134" t="str">
        <f>VLOOKUP(A1134,'Assurance data'!A1134:D10267,4,FALSE)</f>
        <v>Medsize</v>
      </c>
    </row>
    <row r="1135" spans="1:11" x14ac:dyDescent="0.35">
      <c r="A1135" s="3" t="s">
        <v>1241</v>
      </c>
      <c r="B1135" s="3" t="s">
        <v>1119</v>
      </c>
      <c r="C1135" s="3" t="s">
        <v>1123</v>
      </c>
      <c r="D1135" s="3" t="s">
        <v>1124</v>
      </c>
      <c r="E1135">
        <f t="shared" si="102"/>
        <v>420.00000000000006</v>
      </c>
      <c r="F1135">
        <f t="shared" si="103"/>
        <v>420</v>
      </c>
      <c r="G1135" t="str">
        <f t="shared" si="104"/>
        <v>High</v>
      </c>
      <c r="H1135" t="str">
        <f t="shared" si="105"/>
        <v>VL84149 - Small</v>
      </c>
      <c r="I1135" s="2">
        <f t="shared" ca="1" si="106"/>
        <v>45912</v>
      </c>
      <c r="J1135" s="5">
        <f t="shared" ca="1" si="107"/>
        <v>45912.61632951389</v>
      </c>
      <c r="K1135" t="str">
        <f>VLOOKUP(A1135,'Assurance data'!A1135:D10268,4,FALSE)</f>
        <v>Small</v>
      </c>
    </row>
    <row r="1136" spans="1:11" x14ac:dyDescent="0.35">
      <c r="A1136" s="3" t="s">
        <v>1242</v>
      </c>
      <c r="B1136" s="3" t="s">
        <v>1120</v>
      </c>
      <c r="C1136" s="3" t="s">
        <v>1122</v>
      </c>
      <c r="D1136" s="3" t="s">
        <v>1118</v>
      </c>
      <c r="E1136">
        <f t="shared" si="102"/>
        <v>305</v>
      </c>
      <c r="F1136">
        <f t="shared" si="103"/>
        <v>305</v>
      </c>
      <c r="G1136" t="str">
        <f t="shared" si="104"/>
        <v>High</v>
      </c>
      <c r="H1136" t="str">
        <f t="shared" si="105"/>
        <v>JX19907 - Medsize</v>
      </c>
      <c r="I1136" s="2">
        <f t="shared" ca="1" si="106"/>
        <v>45912</v>
      </c>
      <c r="J1136" s="5">
        <f t="shared" ca="1" si="107"/>
        <v>45912.61632951389</v>
      </c>
      <c r="K1136" t="str">
        <f>VLOOKUP(A1136,'Assurance data'!A1136:D10269,4,FALSE)</f>
        <v>Medsize</v>
      </c>
    </row>
    <row r="1137" spans="1:11" x14ac:dyDescent="0.35">
      <c r="A1137" s="3" t="s">
        <v>1243</v>
      </c>
      <c r="B1137" s="3" t="s">
        <v>1116</v>
      </c>
      <c r="C1137" s="3" t="s">
        <v>1123</v>
      </c>
      <c r="D1137" s="3" t="s">
        <v>1124</v>
      </c>
      <c r="E1137">
        <f t="shared" si="102"/>
        <v>200.00000000000003</v>
      </c>
      <c r="F1137">
        <f t="shared" si="103"/>
        <v>200</v>
      </c>
      <c r="G1137" t="str">
        <f t="shared" si="104"/>
        <v>Normal</v>
      </c>
      <c r="H1137" t="str">
        <f t="shared" si="105"/>
        <v>BC66921 - Small</v>
      </c>
      <c r="I1137" s="2">
        <f t="shared" ca="1" si="106"/>
        <v>45912</v>
      </c>
      <c r="J1137" s="5">
        <f t="shared" ca="1" si="107"/>
        <v>45912.61632951389</v>
      </c>
      <c r="K1137" t="str">
        <f>VLOOKUP(A1137,'Assurance data'!A1137:D10270,4,FALSE)</f>
        <v>Small</v>
      </c>
    </row>
    <row r="1138" spans="1:11" x14ac:dyDescent="0.35">
      <c r="A1138" s="3" t="s">
        <v>1244</v>
      </c>
      <c r="B1138" s="3" t="s">
        <v>1119</v>
      </c>
      <c r="C1138" s="3" t="s">
        <v>1117</v>
      </c>
      <c r="D1138" s="3" t="s">
        <v>1118</v>
      </c>
      <c r="E1138">
        <f t="shared" si="102"/>
        <v>440</v>
      </c>
      <c r="F1138">
        <f t="shared" si="103"/>
        <v>440</v>
      </c>
      <c r="G1138" t="str">
        <f t="shared" si="104"/>
        <v>High</v>
      </c>
      <c r="H1138" t="str">
        <f t="shared" si="105"/>
        <v>IA15979 - Medsize</v>
      </c>
      <c r="I1138" s="2">
        <f t="shared" ca="1" si="106"/>
        <v>45912</v>
      </c>
      <c r="J1138" s="5">
        <f t="shared" ca="1" si="107"/>
        <v>45912.61632951389</v>
      </c>
      <c r="K1138" t="str">
        <f>VLOOKUP(A1138,'Assurance data'!A1138:D10271,4,FALSE)</f>
        <v>Medsize</v>
      </c>
    </row>
    <row r="1139" spans="1:11" x14ac:dyDescent="0.35">
      <c r="A1139" s="3" t="s">
        <v>1245</v>
      </c>
      <c r="B1139" s="3" t="s">
        <v>1119</v>
      </c>
      <c r="C1139" s="3" t="s">
        <v>1123</v>
      </c>
      <c r="D1139" s="3" t="s">
        <v>1118</v>
      </c>
      <c r="E1139">
        <f t="shared" si="102"/>
        <v>460.00000000000006</v>
      </c>
      <c r="F1139">
        <f t="shared" si="103"/>
        <v>460</v>
      </c>
      <c r="G1139" t="str">
        <f t="shared" si="104"/>
        <v>High</v>
      </c>
      <c r="H1139" t="str">
        <f t="shared" si="105"/>
        <v>GN80437 - Medsize</v>
      </c>
      <c r="I1139" s="2">
        <f t="shared" ca="1" si="106"/>
        <v>45912</v>
      </c>
      <c r="J1139" s="5">
        <f t="shared" ca="1" si="107"/>
        <v>45912.61632951389</v>
      </c>
      <c r="K1139" t="str">
        <f>VLOOKUP(A1139,'Assurance data'!A1139:D10272,4,FALSE)</f>
        <v>Medsize</v>
      </c>
    </row>
    <row r="1140" spans="1:11" x14ac:dyDescent="0.35">
      <c r="A1140" s="3" t="s">
        <v>1246</v>
      </c>
      <c r="B1140" s="3" t="s">
        <v>1116</v>
      </c>
      <c r="C1140" s="3" t="s">
        <v>1117</v>
      </c>
      <c r="D1140" s="3" t="s">
        <v>1126</v>
      </c>
      <c r="E1140">
        <f t="shared" si="102"/>
        <v>260</v>
      </c>
      <c r="F1140">
        <f t="shared" si="103"/>
        <v>260</v>
      </c>
      <c r="G1140" t="str">
        <f t="shared" si="104"/>
        <v>Normal</v>
      </c>
      <c r="H1140" t="str">
        <f t="shared" si="105"/>
        <v>AH65907 - Large</v>
      </c>
      <c r="I1140" s="2">
        <f t="shared" ca="1" si="106"/>
        <v>45912</v>
      </c>
      <c r="J1140" s="5">
        <f t="shared" ca="1" si="107"/>
        <v>45912.61632951389</v>
      </c>
      <c r="K1140" t="str">
        <f>VLOOKUP(A1140,'Assurance data'!A1140:D10273,4,FALSE)</f>
        <v>Large</v>
      </c>
    </row>
    <row r="1141" spans="1:11" x14ac:dyDescent="0.35">
      <c r="A1141" s="3" t="s">
        <v>1247</v>
      </c>
      <c r="B1141" s="3" t="s">
        <v>1116</v>
      </c>
      <c r="C1141" s="3" t="s">
        <v>1117</v>
      </c>
      <c r="D1141" s="3" t="s">
        <v>1118</v>
      </c>
      <c r="E1141">
        <f t="shared" si="102"/>
        <v>230</v>
      </c>
      <c r="F1141">
        <f t="shared" si="103"/>
        <v>230</v>
      </c>
      <c r="G1141" t="str">
        <f t="shared" si="104"/>
        <v>Normal</v>
      </c>
      <c r="H1141" t="str">
        <f t="shared" si="105"/>
        <v>VG57728 - Medsize</v>
      </c>
      <c r="I1141" s="2">
        <f t="shared" ca="1" si="106"/>
        <v>45912</v>
      </c>
      <c r="J1141" s="5">
        <f t="shared" ca="1" si="107"/>
        <v>45912.61632951389</v>
      </c>
      <c r="K1141" t="str">
        <f>VLOOKUP(A1141,'Assurance data'!A1141:D10274,4,FALSE)</f>
        <v>Medsize</v>
      </c>
    </row>
    <row r="1142" spans="1:11" x14ac:dyDescent="0.35">
      <c r="A1142" s="3" t="s">
        <v>1248</v>
      </c>
      <c r="B1142" s="3" t="s">
        <v>1116</v>
      </c>
      <c r="C1142" s="3" t="s">
        <v>1123</v>
      </c>
      <c r="D1142" s="3" t="s">
        <v>1124</v>
      </c>
      <c r="E1142">
        <f t="shared" si="102"/>
        <v>200.00000000000003</v>
      </c>
      <c r="F1142">
        <f t="shared" si="103"/>
        <v>200</v>
      </c>
      <c r="G1142" t="str">
        <f t="shared" si="104"/>
        <v>Normal</v>
      </c>
      <c r="H1142" t="str">
        <f t="shared" si="105"/>
        <v>AF81450 - Small</v>
      </c>
      <c r="I1142" s="2">
        <f t="shared" ca="1" si="106"/>
        <v>45912</v>
      </c>
      <c r="J1142" s="5">
        <f t="shared" ca="1" si="107"/>
        <v>45912.61632951389</v>
      </c>
      <c r="K1142" t="str">
        <f>VLOOKUP(A1142,'Assurance data'!A1142:D10275,4,FALSE)</f>
        <v>Small</v>
      </c>
    </row>
    <row r="1143" spans="1:11" x14ac:dyDescent="0.35">
      <c r="A1143" s="3" t="s">
        <v>1249</v>
      </c>
      <c r="B1143" s="3" t="s">
        <v>1119</v>
      </c>
      <c r="C1143" s="3" t="s">
        <v>1117</v>
      </c>
      <c r="D1143" s="3" t="s">
        <v>1126</v>
      </c>
      <c r="E1143">
        <f t="shared" si="102"/>
        <v>470</v>
      </c>
      <c r="F1143">
        <f t="shared" si="103"/>
        <v>470</v>
      </c>
      <c r="G1143" t="str">
        <f t="shared" si="104"/>
        <v>High</v>
      </c>
      <c r="H1143" t="str">
        <f t="shared" si="105"/>
        <v>YI28422 - Large</v>
      </c>
      <c r="I1143" s="2">
        <f t="shared" ca="1" si="106"/>
        <v>45912</v>
      </c>
      <c r="J1143" s="5">
        <f t="shared" ca="1" si="107"/>
        <v>45912.61632951389</v>
      </c>
      <c r="K1143" t="str">
        <f>VLOOKUP(A1143,'Assurance data'!A1143:D10276,4,FALSE)</f>
        <v>Large</v>
      </c>
    </row>
    <row r="1144" spans="1:11" x14ac:dyDescent="0.35">
      <c r="A1144" s="3" t="s">
        <v>1250</v>
      </c>
      <c r="B1144" s="3" t="s">
        <v>1119</v>
      </c>
      <c r="C1144" s="3" t="s">
        <v>1117</v>
      </c>
      <c r="D1144" s="3" t="s">
        <v>1118</v>
      </c>
      <c r="E1144">
        <f t="shared" si="102"/>
        <v>440</v>
      </c>
      <c r="F1144">
        <f t="shared" si="103"/>
        <v>440</v>
      </c>
      <c r="G1144" t="str">
        <f t="shared" si="104"/>
        <v>High</v>
      </c>
      <c r="H1144" t="str">
        <f t="shared" si="105"/>
        <v>GR26937 - Medsize</v>
      </c>
      <c r="I1144" s="2">
        <f t="shared" ca="1" si="106"/>
        <v>45912</v>
      </c>
      <c r="J1144" s="5">
        <f t="shared" ca="1" si="107"/>
        <v>45912.61632951389</v>
      </c>
      <c r="K1144" t="str">
        <f>VLOOKUP(A1144,'Assurance data'!A1144:D10277,4,FALSE)</f>
        <v>Medsize</v>
      </c>
    </row>
    <row r="1145" spans="1:11" x14ac:dyDescent="0.35">
      <c r="A1145" s="3" t="s">
        <v>1251</v>
      </c>
      <c r="B1145" s="3" t="s">
        <v>1119</v>
      </c>
      <c r="C1145" s="3" t="s">
        <v>1121</v>
      </c>
      <c r="D1145" s="3" t="s">
        <v>1124</v>
      </c>
      <c r="E1145">
        <f t="shared" si="102"/>
        <v>380</v>
      </c>
      <c r="F1145">
        <f t="shared" si="103"/>
        <v>380</v>
      </c>
      <c r="G1145" t="str">
        <f t="shared" si="104"/>
        <v>High</v>
      </c>
      <c r="H1145" t="str">
        <f t="shared" si="105"/>
        <v>BR99015 - Small</v>
      </c>
      <c r="I1145" s="2">
        <f t="shared" ca="1" si="106"/>
        <v>45912</v>
      </c>
      <c r="J1145" s="5">
        <f t="shared" ca="1" si="107"/>
        <v>45912.61632951389</v>
      </c>
      <c r="K1145" t="str">
        <f>VLOOKUP(A1145,'Assurance data'!A1145:D10278,4,FALSE)</f>
        <v>Small</v>
      </c>
    </row>
    <row r="1146" spans="1:11" x14ac:dyDescent="0.35">
      <c r="A1146" s="3" t="s">
        <v>1252</v>
      </c>
      <c r="B1146" s="3" t="s">
        <v>1116</v>
      </c>
      <c r="C1146" s="3" t="s">
        <v>1117</v>
      </c>
      <c r="D1146" s="3" t="s">
        <v>1118</v>
      </c>
      <c r="E1146">
        <f t="shared" si="102"/>
        <v>230</v>
      </c>
      <c r="F1146">
        <f t="shared" si="103"/>
        <v>230</v>
      </c>
      <c r="G1146" t="str">
        <f t="shared" si="104"/>
        <v>Normal</v>
      </c>
      <c r="H1146" t="str">
        <f t="shared" si="105"/>
        <v>PB11270 - Medsize</v>
      </c>
      <c r="I1146" s="2">
        <f t="shared" ca="1" si="106"/>
        <v>45912</v>
      </c>
      <c r="J1146" s="5">
        <f t="shared" ca="1" si="107"/>
        <v>45912.61632951389</v>
      </c>
      <c r="K1146" t="str">
        <f>VLOOKUP(A1146,'Assurance data'!A1146:D10279,4,FALSE)</f>
        <v>Medsize</v>
      </c>
    </row>
    <row r="1147" spans="1:11" x14ac:dyDescent="0.35">
      <c r="A1147" s="3" t="s">
        <v>1253</v>
      </c>
      <c r="B1147" s="3" t="s">
        <v>1119</v>
      </c>
      <c r="C1147" s="3" t="s">
        <v>1117</v>
      </c>
      <c r="D1147" s="3" t="s">
        <v>1118</v>
      </c>
      <c r="E1147">
        <f t="shared" si="102"/>
        <v>440</v>
      </c>
      <c r="F1147">
        <f t="shared" si="103"/>
        <v>440</v>
      </c>
      <c r="G1147" t="str">
        <f t="shared" si="104"/>
        <v>High</v>
      </c>
      <c r="H1147" t="str">
        <f t="shared" si="105"/>
        <v>PZ89632 - Medsize</v>
      </c>
      <c r="I1147" s="2">
        <f t="shared" ca="1" si="106"/>
        <v>45912</v>
      </c>
      <c r="J1147" s="5">
        <f t="shared" ca="1" si="107"/>
        <v>45912.61632951389</v>
      </c>
      <c r="K1147" t="str">
        <f>VLOOKUP(A1147,'Assurance data'!A1147:D10280,4,FALSE)</f>
        <v>Medsize</v>
      </c>
    </row>
    <row r="1148" spans="1:11" x14ac:dyDescent="0.35">
      <c r="A1148" s="3" t="s">
        <v>1254</v>
      </c>
      <c r="B1148" s="3" t="s">
        <v>1119</v>
      </c>
      <c r="C1148" s="3" t="s">
        <v>1123</v>
      </c>
      <c r="D1148" s="3" t="s">
        <v>1118</v>
      </c>
      <c r="E1148">
        <f t="shared" si="102"/>
        <v>460.00000000000006</v>
      </c>
      <c r="F1148">
        <f t="shared" si="103"/>
        <v>460</v>
      </c>
      <c r="G1148" t="str">
        <f t="shared" si="104"/>
        <v>High</v>
      </c>
      <c r="H1148" t="str">
        <f t="shared" si="105"/>
        <v>LV62981 - Medsize</v>
      </c>
      <c r="I1148" s="2">
        <f t="shared" ca="1" si="106"/>
        <v>45912</v>
      </c>
      <c r="J1148" s="5">
        <f t="shared" ca="1" si="107"/>
        <v>45912.61632951389</v>
      </c>
      <c r="K1148" t="str">
        <f>VLOOKUP(A1148,'Assurance data'!A1148:D10281,4,FALSE)</f>
        <v>Medsize</v>
      </c>
    </row>
    <row r="1149" spans="1:11" x14ac:dyDescent="0.35">
      <c r="A1149" s="3" t="s">
        <v>1255</v>
      </c>
      <c r="B1149" s="3" t="s">
        <v>1116</v>
      </c>
      <c r="C1149" s="3" t="s">
        <v>1121</v>
      </c>
      <c r="D1149" s="3" t="s">
        <v>1118</v>
      </c>
      <c r="E1149">
        <f t="shared" si="102"/>
        <v>220</v>
      </c>
      <c r="F1149">
        <f t="shared" si="103"/>
        <v>220</v>
      </c>
      <c r="G1149" t="str">
        <f t="shared" si="104"/>
        <v>Normal</v>
      </c>
      <c r="H1149" t="str">
        <f t="shared" si="105"/>
        <v>AS97690 - Medsize</v>
      </c>
      <c r="I1149" s="2">
        <f t="shared" ca="1" si="106"/>
        <v>45912</v>
      </c>
      <c r="J1149" s="5">
        <f t="shared" ca="1" si="107"/>
        <v>45912.61632951389</v>
      </c>
      <c r="K1149" t="str">
        <f>VLOOKUP(A1149,'Assurance data'!A1149:D10282,4,FALSE)</f>
        <v>Medsize</v>
      </c>
    </row>
    <row r="1150" spans="1:11" x14ac:dyDescent="0.35">
      <c r="A1150" s="3" t="s">
        <v>1256</v>
      </c>
      <c r="B1150" s="3" t="s">
        <v>1116</v>
      </c>
      <c r="C1150" s="3" t="s">
        <v>1121</v>
      </c>
      <c r="D1150" s="3" t="s">
        <v>1118</v>
      </c>
      <c r="E1150">
        <f t="shared" si="102"/>
        <v>220</v>
      </c>
      <c r="F1150">
        <f t="shared" si="103"/>
        <v>220</v>
      </c>
      <c r="G1150" t="str">
        <f t="shared" si="104"/>
        <v>Normal</v>
      </c>
      <c r="H1150" t="str">
        <f t="shared" si="105"/>
        <v>SG32258 - Medsize</v>
      </c>
      <c r="I1150" s="2">
        <f t="shared" ca="1" si="106"/>
        <v>45912</v>
      </c>
      <c r="J1150" s="5">
        <f t="shared" ca="1" si="107"/>
        <v>45912.61632951389</v>
      </c>
      <c r="K1150" t="str">
        <f>VLOOKUP(A1150,'Assurance data'!A1150:D10283,4,FALSE)</f>
        <v>Medsize</v>
      </c>
    </row>
    <row r="1151" spans="1:11" x14ac:dyDescent="0.35">
      <c r="A1151" s="3" t="s">
        <v>1257</v>
      </c>
      <c r="B1151" s="3" t="s">
        <v>1116</v>
      </c>
      <c r="C1151" s="3" t="s">
        <v>1123</v>
      </c>
      <c r="D1151" s="3" t="s">
        <v>1124</v>
      </c>
      <c r="E1151">
        <f t="shared" si="102"/>
        <v>200.00000000000003</v>
      </c>
      <c r="F1151">
        <f t="shared" si="103"/>
        <v>200</v>
      </c>
      <c r="G1151" t="str">
        <f t="shared" si="104"/>
        <v>Normal</v>
      </c>
      <c r="H1151" t="str">
        <f t="shared" si="105"/>
        <v>MY80583 - Small</v>
      </c>
      <c r="I1151" s="2">
        <f t="shared" ca="1" si="106"/>
        <v>45912</v>
      </c>
      <c r="J1151" s="5">
        <f t="shared" ca="1" si="107"/>
        <v>45912.61632951389</v>
      </c>
      <c r="K1151" t="str">
        <f>VLOOKUP(A1151,'Assurance data'!A1151:D10284,4,FALSE)</f>
        <v>Small</v>
      </c>
    </row>
    <row r="1152" spans="1:11" x14ac:dyDescent="0.35">
      <c r="A1152" s="3" t="s">
        <v>1258</v>
      </c>
      <c r="B1152" s="3" t="s">
        <v>1116</v>
      </c>
      <c r="C1152" s="3" t="s">
        <v>1117</v>
      </c>
      <c r="D1152" s="3" t="s">
        <v>1118</v>
      </c>
      <c r="E1152">
        <f t="shared" si="102"/>
        <v>230</v>
      </c>
      <c r="F1152">
        <f t="shared" si="103"/>
        <v>230</v>
      </c>
      <c r="G1152" t="str">
        <f t="shared" si="104"/>
        <v>Normal</v>
      </c>
      <c r="H1152" t="str">
        <f t="shared" si="105"/>
        <v>WS57286 - Medsize</v>
      </c>
      <c r="I1152" s="2">
        <f t="shared" ca="1" si="106"/>
        <v>45912</v>
      </c>
      <c r="J1152" s="5">
        <f t="shared" ca="1" si="107"/>
        <v>45912.61632951389</v>
      </c>
      <c r="K1152" t="str">
        <f>VLOOKUP(A1152,'Assurance data'!A1152:D10285,4,FALSE)</f>
        <v>Medsize</v>
      </c>
    </row>
    <row r="1153" spans="1:11" x14ac:dyDescent="0.35">
      <c r="A1153" s="3" t="s">
        <v>1259</v>
      </c>
      <c r="B1153" s="3" t="s">
        <v>1116</v>
      </c>
      <c r="C1153" s="3" t="s">
        <v>1117</v>
      </c>
      <c r="D1153" s="3" t="s">
        <v>1118</v>
      </c>
      <c r="E1153">
        <f t="shared" si="102"/>
        <v>230</v>
      </c>
      <c r="F1153">
        <f t="shared" si="103"/>
        <v>230</v>
      </c>
      <c r="G1153" t="str">
        <f t="shared" si="104"/>
        <v>Normal</v>
      </c>
      <c r="H1153" t="str">
        <f t="shared" si="105"/>
        <v>MF53477 - Medsize</v>
      </c>
      <c r="I1153" s="2">
        <f t="shared" ca="1" si="106"/>
        <v>45912</v>
      </c>
      <c r="J1153" s="5">
        <f t="shared" ca="1" si="107"/>
        <v>45912.61632951389</v>
      </c>
      <c r="K1153" t="str">
        <f>VLOOKUP(A1153,'Assurance data'!A1153:D10286,4,FALSE)</f>
        <v>Medsize</v>
      </c>
    </row>
    <row r="1154" spans="1:11" x14ac:dyDescent="0.35">
      <c r="A1154" s="3" t="s">
        <v>1260</v>
      </c>
      <c r="B1154" s="3" t="s">
        <v>1116</v>
      </c>
      <c r="C1154" s="3" t="s">
        <v>1123</v>
      </c>
      <c r="D1154" s="3" t="s">
        <v>1118</v>
      </c>
      <c r="E1154">
        <f t="shared" si="102"/>
        <v>240.00000000000003</v>
      </c>
      <c r="F1154">
        <f t="shared" si="103"/>
        <v>240</v>
      </c>
      <c r="G1154" t="str">
        <f t="shared" si="104"/>
        <v>Normal</v>
      </c>
      <c r="H1154" t="str">
        <f t="shared" si="105"/>
        <v>DQ28641 - Medsize</v>
      </c>
      <c r="I1154" s="2">
        <f t="shared" ca="1" si="106"/>
        <v>45912</v>
      </c>
      <c r="J1154" s="5">
        <f t="shared" ca="1" si="107"/>
        <v>45912.61632951389</v>
      </c>
      <c r="K1154" t="str">
        <f>VLOOKUP(A1154,'Assurance data'!A1154:D10287,4,FALSE)</f>
        <v>Medsize</v>
      </c>
    </row>
    <row r="1155" spans="1:11" x14ac:dyDescent="0.35">
      <c r="A1155" s="3" t="s">
        <v>1261</v>
      </c>
      <c r="B1155" s="3" t="s">
        <v>1119</v>
      </c>
      <c r="C1155" s="3" t="s">
        <v>1117</v>
      </c>
      <c r="D1155" s="3" t="s">
        <v>1118</v>
      </c>
      <c r="E1155">
        <f t="shared" ref="E1155:E1218" si="108">IF(B1155="Basic",200,IF(B1155="Extended",400,300)) *
 (1 + IF(C1155="Branch",0.1,IF(C1155="Agent",0.05,IF(C1155="Web",-0.05,0)))) +
 IF(D1155="Large",50,IF(D1155="Medsize",20,IF(D1155="Small",-20,0)))</f>
        <v>440</v>
      </c>
      <c r="F1155">
        <f t="shared" ref="F1155:F1218" si="109">ROUND(E1155,2)</f>
        <v>440</v>
      </c>
      <c r="G1155" t="str">
        <f t="shared" ref="G1155:G1218" si="110">IF(E1155&gt;300,"High","Normal")</f>
        <v>High</v>
      </c>
      <c r="H1155" t="str">
        <f t="shared" ref="H1155:H1218" si="111">CONCATENATE(A1155," - ",D1155)</f>
        <v>EX46492 - Medsize</v>
      </c>
      <c r="I1155" s="2">
        <f t="shared" ref="I1155:I1218" ca="1" si="112">TODAY()</f>
        <v>45912</v>
      </c>
      <c r="J1155" s="5">
        <f t="shared" ref="J1155:J1218" ca="1" si="113">NOW()</f>
        <v>45912.61632951389</v>
      </c>
      <c r="K1155" t="str">
        <f>VLOOKUP(A1155,'Assurance data'!A1155:D10288,4,FALSE)</f>
        <v>Medsize</v>
      </c>
    </row>
    <row r="1156" spans="1:11" x14ac:dyDescent="0.35">
      <c r="A1156" s="3" t="s">
        <v>1262</v>
      </c>
      <c r="B1156" s="3" t="s">
        <v>1119</v>
      </c>
      <c r="C1156" s="3" t="s">
        <v>1123</v>
      </c>
      <c r="D1156" s="3" t="s">
        <v>1124</v>
      </c>
      <c r="E1156">
        <f t="shared" si="108"/>
        <v>420.00000000000006</v>
      </c>
      <c r="F1156">
        <f t="shared" si="109"/>
        <v>420</v>
      </c>
      <c r="G1156" t="str">
        <f t="shared" si="110"/>
        <v>High</v>
      </c>
      <c r="H1156" t="str">
        <f t="shared" si="111"/>
        <v>VW20823 - Small</v>
      </c>
      <c r="I1156" s="2">
        <f t="shared" ca="1" si="112"/>
        <v>45912</v>
      </c>
      <c r="J1156" s="5">
        <f t="shared" ca="1" si="113"/>
        <v>45912.61632951389</v>
      </c>
      <c r="K1156" t="str">
        <f>VLOOKUP(A1156,'Assurance data'!A1156:D10289,4,FALSE)</f>
        <v>Small</v>
      </c>
    </row>
    <row r="1157" spans="1:11" x14ac:dyDescent="0.35">
      <c r="A1157" s="3" t="s">
        <v>1263</v>
      </c>
      <c r="B1157" s="3" t="s">
        <v>1120</v>
      </c>
      <c r="C1157" s="3" t="s">
        <v>1122</v>
      </c>
      <c r="D1157" s="3" t="s">
        <v>1124</v>
      </c>
      <c r="E1157">
        <f t="shared" si="108"/>
        <v>265</v>
      </c>
      <c r="F1157">
        <f t="shared" si="109"/>
        <v>265</v>
      </c>
      <c r="G1157" t="str">
        <f t="shared" si="110"/>
        <v>Normal</v>
      </c>
      <c r="H1157" t="str">
        <f t="shared" si="111"/>
        <v>LH26563 - Small</v>
      </c>
      <c r="I1157" s="2">
        <f t="shared" ca="1" si="112"/>
        <v>45912</v>
      </c>
      <c r="J1157" s="5">
        <f t="shared" ca="1" si="113"/>
        <v>45912.61632951389</v>
      </c>
      <c r="K1157" t="str">
        <f>VLOOKUP(A1157,'Assurance data'!A1157:D10290,4,FALSE)</f>
        <v>Small</v>
      </c>
    </row>
    <row r="1158" spans="1:11" x14ac:dyDescent="0.35">
      <c r="A1158" s="3" t="s">
        <v>1264</v>
      </c>
      <c r="B1158" s="3" t="s">
        <v>1119</v>
      </c>
      <c r="C1158" s="3" t="s">
        <v>1121</v>
      </c>
      <c r="D1158" s="3" t="s">
        <v>1118</v>
      </c>
      <c r="E1158">
        <f t="shared" si="108"/>
        <v>420</v>
      </c>
      <c r="F1158">
        <f t="shared" si="109"/>
        <v>420</v>
      </c>
      <c r="G1158" t="str">
        <f t="shared" si="110"/>
        <v>High</v>
      </c>
      <c r="H1158" t="str">
        <f t="shared" si="111"/>
        <v>FR56877 - Medsize</v>
      </c>
      <c r="I1158" s="2">
        <f t="shared" ca="1" si="112"/>
        <v>45912</v>
      </c>
      <c r="J1158" s="5">
        <f t="shared" ca="1" si="113"/>
        <v>45912.61632951389</v>
      </c>
      <c r="K1158" t="str">
        <f>VLOOKUP(A1158,'Assurance data'!A1158:D10291,4,FALSE)</f>
        <v>Medsize</v>
      </c>
    </row>
    <row r="1159" spans="1:11" x14ac:dyDescent="0.35">
      <c r="A1159" s="3" t="s">
        <v>1265</v>
      </c>
      <c r="B1159" s="3" t="s">
        <v>1120</v>
      </c>
      <c r="C1159" s="3" t="s">
        <v>1123</v>
      </c>
      <c r="D1159" s="3" t="s">
        <v>1118</v>
      </c>
      <c r="E1159">
        <f t="shared" si="108"/>
        <v>350</v>
      </c>
      <c r="F1159">
        <f t="shared" si="109"/>
        <v>350</v>
      </c>
      <c r="G1159" t="str">
        <f t="shared" si="110"/>
        <v>High</v>
      </c>
      <c r="H1159" t="str">
        <f t="shared" si="111"/>
        <v>ZY99878 - Medsize</v>
      </c>
      <c r="I1159" s="2">
        <f t="shared" ca="1" si="112"/>
        <v>45912</v>
      </c>
      <c r="J1159" s="5">
        <f t="shared" ca="1" si="113"/>
        <v>45912.61632951389</v>
      </c>
      <c r="K1159" t="str">
        <f>VLOOKUP(A1159,'Assurance data'!A1159:D10292,4,FALSE)</f>
        <v>Medsize</v>
      </c>
    </row>
    <row r="1160" spans="1:11" x14ac:dyDescent="0.35">
      <c r="A1160" s="3" t="s">
        <v>1266</v>
      </c>
      <c r="B1160" s="3" t="s">
        <v>1116</v>
      </c>
      <c r="C1160" s="3" t="s">
        <v>1123</v>
      </c>
      <c r="D1160" s="3" t="s">
        <v>1124</v>
      </c>
      <c r="E1160">
        <f t="shared" si="108"/>
        <v>200.00000000000003</v>
      </c>
      <c r="F1160">
        <f t="shared" si="109"/>
        <v>200</v>
      </c>
      <c r="G1160" t="str">
        <f t="shared" si="110"/>
        <v>Normal</v>
      </c>
      <c r="H1160" t="str">
        <f t="shared" si="111"/>
        <v>CS15289 - Small</v>
      </c>
      <c r="I1160" s="2">
        <f t="shared" ca="1" si="112"/>
        <v>45912</v>
      </c>
      <c r="J1160" s="5">
        <f t="shared" ca="1" si="113"/>
        <v>45912.61632951389</v>
      </c>
      <c r="K1160" t="str">
        <f>VLOOKUP(A1160,'Assurance data'!A1160:D10293,4,FALSE)</f>
        <v>Small</v>
      </c>
    </row>
    <row r="1161" spans="1:11" x14ac:dyDescent="0.35">
      <c r="A1161" s="3" t="s">
        <v>1267</v>
      </c>
      <c r="B1161" s="3" t="s">
        <v>1116</v>
      </c>
      <c r="C1161" s="3" t="s">
        <v>1123</v>
      </c>
      <c r="D1161" s="3" t="s">
        <v>1118</v>
      </c>
      <c r="E1161">
        <f t="shared" si="108"/>
        <v>240.00000000000003</v>
      </c>
      <c r="F1161">
        <f t="shared" si="109"/>
        <v>240</v>
      </c>
      <c r="G1161" t="str">
        <f t="shared" si="110"/>
        <v>Normal</v>
      </c>
      <c r="H1161" t="str">
        <f t="shared" si="111"/>
        <v>VM84548 - Medsize</v>
      </c>
      <c r="I1161" s="2">
        <f t="shared" ca="1" si="112"/>
        <v>45912</v>
      </c>
      <c r="J1161" s="5">
        <f t="shared" ca="1" si="113"/>
        <v>45912.61632951389</v>
      </c>
      <c r="K1161" t="str">
        <f>VLOOKUP(A1161,'Assurance data'!A1161:D10294,4,FALSE)</f>
        <v>Medsize</v>
      </c>
    </row>
    <row r="1162" spans="1:11" x14ac:dyDescent="0.35">
      <c r="A1162" s="3" t="s">
        <v>1268</v>
      </c>
      <c r="B1162" s="3" t="s">
        <v>1120</v>
      </c>
      <c r="C1162" s="3" t="s">
        <v>1117</v>
      </c>
      <c r="D1162" s="3" t="s">
        <v>1118</v>
      </c>
      <c r="E1162">
        <f t="shared" si="108"/>
        <v>335</v>
      </c>
      <c r="F1162">
        <f t="shared" si="109"/>
        <v>335</v>
      </c>
      <c r="G1162" t="str">
        <f t="shared" si="110"/>
        <v>High</v>
      </c>
      <c r="H1162" t="str">
        <f t="shared" si="111"/>
        <v>IA96447 - Medsize</v>
      </c>
      <c r="I1162" s="2">
        <f t="shared" ca="1" si="112"/>
        <v>45912</v>
      </c>
      <c r="J1162" s="5">
        <f t="shared" ca="1" si="113"/>
        <v>45912.61632951389</v>
      </c>
      <c r="K1162" t="str">
        <f>VLOOKUP(A1162,'Assurance data'!A1162:D10295,4,FALSE)</f>
        <v>Medsize</v>
      </c>
    </row>
    <row r="1163" spans="1:11" x14ac:dyDescent="0.35">
      <c r="A1163" s="3" t="s">
        <v>1269</v>
      </c>
      <c r="B1163" s="3" t="s">
        <v>1116</v>
      </c>
      <c r="C1163" s="3" t="s">
        <v>1117</v>
      </c>
      <c r="D1163" s="3" t="s">
        <v>1118</v>
      </c>
      <c r="E1163">
        <f t="shared" si="108"/>
        <v>230</v>
      </c>
      <c r="F1163">
        <f t="shared" si="109"/>
        <v>230</v>
      </c>
      <c r="G1163" t="str">
        <f t="shared" si="110"/>
        <v>Normal</v>
      </c>
      <c r="H1163" t="str">
        <f t="shared" si="111"/>
        <v>PT32230 - Medsize</v>
      </c>
      <c r="I1163" s="2">
        <f t="shared" ca="1" si="112"/>
        <v>45912</v>
      </c>
      <c r="J1163" s="5">
        <f t="shared" ca="1" si="113"/>
        <v>45912.61632951389</v>
      </c>
      <c r="K1163" t="str">
        <f>VLOOKUP(A1163,'Assurance data'!A1163:D10296,4,FALSE)</f>
        <v>Medsize</v>
      </c>
    </row>
    <row r="1164" spans="1:11" x14ac:dyDescent="0.35">
      <c r="A1164" s="3" t="s">
        <v>1270</v>
      </c>
      <c r="B1164" s="3" t="s">
        <v>1120</v>
      </c>
      <c r="C1164" s="3" t="s">
        <v>1117</v>
      </c>
      <c r="D1164" s="3" t="s">
        <v>1118</v>
      </c>
      <c r="E1164">
        <f t="shared" si="108"/>
        <v>335</v>
      </c>
      <c r="F1164">
        <f t="shared" si="109"/>
        <v>335</v>
      </c>
      <c r="G1164" t="str">
        <f t="shared" si="110"/>
        <v>High</v>
      </c>
      <c r="H1164" t="str">
        <f t="shared" si="111"/>
        <v>NK73719 - Medsize</v>
      </c>
      <c r="I1164" s="2">
        <f t="shared" ca="1" si="112"/>
        <v>45912</v>
      </c>
      <c r="J1164" s="5">
        <f t="shared" ca="1" si="113"/>
        <v>45912.61632951389</v>
      </c>
      <c r="K1164" t="str">
        <f>VLOOKUP(A1164,'Assurance data'!A1164:D10297,4,FALSE)</f>
        <v>Medsize</v>
      </c>
    </row>
    <row r="1165" spans="1:11" x14ac:dyDescent="0.35">
      <c r="A1165" s="3" t="s">
        <v>1271</v>
      </c>
      <c r="B1165" s="3" t="s">
        <v>1116</v>
      </c>
      <c r="C1165" s="3" t="s">
        <v>1117</v>
      </c>
      <c r="D1165" s="3" t="s">
        <v>1118</v>
      </c>
      <c r="E1165">
        <f t="shared" si="108"/>
        <v>230</v>
      </c>
      <c r="F1165">
        <f t="shared" si="109"/>
        <v>230</v>
      </c>
      <c r="G1165" t="str">
        <f t="shared" si="110"/>
        <v>Normal</v>
      </c>
      <c r="H1165" t="str">
        <f t="shared" si="111"/>
        <v>OH15771 - Medsize</v>
      </c>
      <c r="I1165" s="2">
        <f t="shared" ca="1" si="112"/>
        <v>45912</v>
      </c>
      <c r="J1165" s="5">
        <f t="shared" ca="1" si="113"/>
        <v>45912.61632951389</v>
      </c>
      <c r="K1165" t="str">
        <f>VLOOKUP(A1165,'Assurance data'!A1165:D10298,4,FALSE)</f>
        <v>Medsize</v>
      </c>
    </row>
    <row r="1166" spans="1:11" x14ac:dyDescent="0.35">
      <c r="A1166" s="3" t="s">
        <v>1272</v>
      </c>
      <c r="B1166" s="3" t="s">
        <v>1116</v>
      </c>
      <c r="C1166" s="3" t="s">
        <v>1117</v>
      </c>
      <c r="D1166" s="3" t="s">
        <v>1118</v>
      </c>
      <c r="E1166">
        <f t="shared" si="108"/>
        <v>230</v>
      </c>
      <c r="F1166">
        <f t="shared" si="109"/>
        <v>230</v>
      </c>
      <c r="G1166" t="str">
        <f t="shared" si="110"/>
        <v>Normal</v>
      </c>
      <c r="H1166" t="str">
        <f t="shared" si="111"/>
        <v>XP61034 - Medsize</v>
      </c>
      <c r="I1166" s="2">
        <f t="shared" ca="1" si="112"/>
        <v>45912</v>
      </c>
      <c r="J1166" s="5">
        <f t="shared" ca="1" si="113"/>
        <v>45912.61632951389</v>
      </c>
      <c r="K1166" t="str">
        <f>VLOOKUP(A1166,'Assurance data'!A1166:D10299,4,FALSE)</f>
        <v>Medsize</v>
      </c>
    </row>
    <row r="1167" spans="1:11" x14ac:dyDescent="0.35">
      <c r="A1167" s="3" t="s">
        <v>1273</v>
      </c>
      <c r="B1167" s="3" t="s">
        <v>1116</v>
      </c>
      <c r="C1167" s="3" t="s">
        <v>1122</v>
      </c>
      <c r="D1167" s="3" t="s">
        <v>1118</v>
      </c>
      <c r="E1167">
        <f t="shared" si="108"/>
        <v>210</v>
      </c>
      <c r="F1167">
        <f t="shared" si="109"/>
        <v>210</v>
      </c>
      <c r="G1167" t="str">
        <f t="shared" si="110"/>
        <v>Normal</v>
      </c>
      <c r="H1167" t="str">
        <f t="shared" si="111"/>
        <v>ZN34245 - Medsize</v>
      </c>
      <c r="I1167" s="2">
        <f t="shared" ca="1" si="112"/>
        <v>45912</v>
      </c>
      <c r="J1167" s="5">
        <f t="shared" ca="1" si="113"/>
        <v>45912.61632951389</v>
      </c>
      <c r="K1167" t="str">
        <f>VLOOKUP(A1167,'Assurance data'!A1167:D10300,4,FALSE)</f>
        <v>Medsize</v>
      </c>
    </row>
    <row r="1168" spans="1:11" x14ac:dyDescent="0.35">
      <c r="A1168" s="3" t="s">
        <v>1274</v>
      </c>
      <c r="B1168" s="3" t="s">
        <v>1116</v>
      </c>
      <c r="C1168" s="3" t="s">
        <v>1121</v>
      </c>
      <c r="D1168" s="3" t="s">
        <v>1118</v>
      </c>
      <c r="E1168">
        <f t="shared" si="108"/>
        <v>220</v>
      </c>
      <c r="F1168">
        <f t="shared" si="109"/>
        <v>220</v>
      </c>
      <c r="G1168" t="str">
        <f t="shared" si="110"/>
        <v>Normal</v>
      </c>
      <c r="H1168" t="str">
        <f t="shared" si="111"/>
        <v>FX55923 - Medsize</v>
      </c>
      <c r="I1168" s="2">
        <f t="shared" ca="1" si="112"/>
        <v>45912</v>
      </c>
      <c r="J1168" s="5">
        <f t="shared" ca="1" si="113"/>
        <v>45912.61632951389</v>
      </c>
      <c r="K1168" t="str">
        <f>VLOOKUP(A1168,'Assurance data'!A1168:D10301,4,FALSE)</f>
        <v>Medsize</v>
      </c>
    </row>
    <row r="1169" spans="1:11" x14ac:dyDescent="0.35">
      <c r="A1169" s="3" t="s">
        <v>1275</v>
      </c>
      <c r="B1169" s="3" t="s">
        <v>1116</v>
      </c>
      <c r="C1169" s="3" t="s">
        <v>1123</v>
      </c>
      <c r="D1169" s="3" t="s">
        <v>1118</v>
      </c>
      <c r="E1169">
        <f t="shared" si="108"/>
        <v>240.00000000000003</v>
      </c>
      <c r="F1169">
        <f t="shared" si="109"/>
        <v>240</v>
      </c>
      <c r="G1169" t="str">
        <f t="shared" si="110"/>
        <v>Normal</v>
      </c>
      <c r="H1169" t="str">
        <f t="shared" si="111"/>
        <v>ZZ83340 - Medsize</v>
      </c>
      <c r="I1169" s="2">
        <f t="shared" ca="1" si="112"/>
        <v>45912</v>
      </c>
      <c r="J1169" s="5">
        <f t="shared" ca="1" si="113"/>
        <v>45912.61632951389</v>
      </c>
      <c r="K1169" t="str">
        <f>VLOOKUP(A1169,'Assurance data'!A1169:D10302,4,FALSE)</f>
        <v>Medsize</v>
      </c>
    </row>
    <row r="1170" spans="1:11" x14ac:dyDescent="0.35">
      <c r="A1170" s="3" t="s">
        <v>1276</v>
      </c>
      <c r="B1170" s="3" t="s">
        <v>1116</v>
      </c>
      <c r="C1170" s="3" t="s">
        <v>1117</v>
      </c>
      <c r="D1170" s="3" t="s">
        <v>1118</v>
      </c>
      <c r="E1170">
        <f t="shared" si="108"/>
        <v>230</v>
      </c>
      <c r="F1170">
        <f t="shared" si="109"/>
        <v>230</v>
      </c>
      <c r="G1170" t="str">
        <f t="shared" si="110"/>
        <v>Normal</v>
      </c>
      <c r="H1170" t="str">
        <f t="shared" si="111"/>
        <v>HA99340 - Medsize</v>
      </c>
      <c r="I1170" s="2">
        <f t="shared" ca="1" si="112"/>
        <v>45912</v>
      </c>
      <c r="J1170" s="5">
        <f t="shared" ca="1" si="113"/>
        <v>45912.61632951389</v>
      </c>
      <c r="K1170" t="str">
        <f>VLOOKUP(A1170,'Assurance data'!A1170:D10303,4,FALSE)</f>
        <v>Medsize</v>
      </c>
    </row>
    <row r="1171" spans="1:11" x14ac:dyDescent="0.35">
      <c r="A1171" s="3" t="s">
        <v>1277</v>
      </c>
      <c r="B1171" s="3" t="s">
        <v>1120</v>
      </c>
      <c r="C1171" s="3" t="s">
        <v>1122</v>
      </c>
      <c r="D1171" s="3" t="s">
        <v>1118</v>
      </c>
      <c r="E1171">
        <f t="shared" si="108"/>
        <v>305</v>
      </c>
      <c r="F1171">
        <f t="shared" si="109"/>
        <v>305</v>
      </c>
      <c r="G1171" t="str">
        <f t="shared" si="110"/>
        <v>High</v>
      </c>
      <c r="H1171" t="str">
        <f t="shared" si="111"/>
        <v>LE43061 - Medsize</v>
      </c>
      <c r="I1171" s="2">
        <f t="shared" ca="1" si="112"/>
        <v>45912</v>
      </c>
      <c r="J1171" s="5">
        <f t="shared" ca="1" si="113"/>
        <v>45912.61632951389</v>
      </c>
      <c r="K1171" t="str">
        <f>VLOOKUP(A1171,'Assurance data'!A1171:D10304,4,FALSE)</f>
        <v>Medsize</v>
      </c>
    </row>
    <row r="1172" spans="1:11" x14ac:dyDescent="0.35">
      <c r="A1172" s="3" t="s">
        <v>1278</v>
      </c>
      <c r="B1172" s="3" t="s">
        <v>1116</v>
      </c>
      <c r="C1172" s="3" t="s">
        <v>1123</v>
      </c>
      <c r="D1172" s="3" t="s">
        <v>1118</v>
      </c>
      <c r="E1172">
        <f t="shared" si="108"/>
        <v>240.00000000000003</v>
      </c>
      <c r="F1172">
        <f t="shared" si="109"/>
        <v>240</v>
      </c>
      <c r="G1172" t="str">
        <f t="shared" si="110"/>
        <v>Normal</v>
      </c>
      <c r="H1172" t="str">
        <f t="shared" si="111"/>
        <v>UF77413 - Medsize</v>
      </c>
      <c r="I1172" s="2">
        <f t="shared" ca="1" si="112"/>
        <v>45912</v>
      </c>
      <c r="J1172" s="5">
        <f t="shared" ca="1" si="113"/>
        <v>45912.61632951389</v>
      </c>
      <c r="K1172" t="str">
        <f>VLOOKUP(A1172,'Assurance data'!A1172:D10305,4,FALSE)</f>
        <v>Medsize</v>
      </c>
    </row>
    <row r="1173" spans="1:11" x14ac:dyDescent="0.35">
      <c r="A1173" s="3" t="s">
        <v>1279</v>
      </c>
      <c r="B1173" s="3" t="s">
        <v>1119</v>
      </c>
      <c r="C1173" s="3" t="s">
        <v>1117</v>
      </c>
      <c r="D1173" s="3" t="s">
        <v>1126</v>
      </c>
      <c r="E1173">
        <f t="shared" si="108"/>
        <v>470</v>
      </c>
      <c r="F1173">
        <f t="shared" si="109"/>
        <v>470</v>
      </c>
      <c r="G1173" t="str">
        <f t="shared" si="110"/>
        <v>High</v>
      </c>
      <c r="H1173" t="str">
        <f t="shared" si="111"/>
        <v>UY45293 - Large</v>
      </c>
      <c r="I1173" s="2">
        <f t="shared" ca="1" si="112"/>
        <v>45912</v>
      </c>
      <c r="J1173" s="5">
        <f t="shared" ca="1" si="113"/>
        <v>45912.61632951389</v>
      </c>
      <c r="K1173" t="str">
        <f>VLOOKUP(A1173,'Assurance data'!A1173:D10306,4,FALSE)</f>
        <v>Large</v>
      </c>
    </row>
    <row r="1174" spans="1:11" x14ac:dyDescent="0.35">
      <c r="A1174" s="3" t="s">
        <v>1280</v>
      </c>
      <c r="B1174" s="3" t="s">
        <v>1119</v>
      </c>
      <c r="C1174" s="3" t="s">
        <v>1123</v>
      </c>
      <c r="D1174" s="3" t="s">
        <v>1118</v>
      </c>
      <c r="E1174">
        <f t="shared" si="108"/>
        <v>460.00000000000006</v>
      </c>
      <c r="F1174">
        <f t="shared" si="109"/>
        <v>460</v>
      </c>
      <c r="G1174" t="str">
        <f t="shared" si="110"/>
        <v>High</v>
      </c>
      <c r="H1174" t="str">
        <f t="shared" si="111"/>
        <v>TH84309 - Medsize</v>
      </c>
      <c r="I1174" s="2">
        <f t="shared" ca="1" si="112"/>
        <v>45912</v>
      </c>
      <c r="J1174" s="5">
        <f t="shared" ca="1" si="113"/>
        <v>45912.61632951389</v>
      </c>
      <c r="K1174" t="str">
        <f>VLOOKUP(A1174,'Assurance data'!A1174:D10307,4,FALSE)</f>
        <v>Medsize</v>
      </c>
    </row>
    <row r="1175" spans="1:11" x14ac:dyDescent="0.35">
      <c r="A1175" s="3" t="s">
        <v>1281</v>
      </c>
      <c r="B1175" s="3" t="s">
        <v>1119</v>
      </c>
      <c r="C1175" s="3" t="s">
        <v>1123</v>
      </c>
      <c r="D1175" s="3" t="s">
        <v>1126</v>
      </c>
      <c r="E1175">
        <f t="shared" si="108"/>
        <v>490.00000000000006</v>
      </c>
      <c r="F1175">
        <f t="shared" si="109"/>
        <v>490</v>
      </c>
      <c r="G1175" t="str">
        <f t="shared" si="110"/>
        <v>High</v>
      </c>
      <c r="H1175" t="str">
        <f t="shared" si="111"/>
        <v>PZ94551 - Large</v>
      </c>
      <c r="I1175" s="2">
        <f t="shared" ca="1" si="112"/>
        <v>45912</v>
      </c>
      <c r="J1175" s="5">
        <f t="shared" ca="1" si="113"/>
        <v>45912.61632951389</v>
      </c>
      <c r="K1175" t="str">
        <f>VLOOKUP(A1175,'Assurance data'!A1175:D10308,4,FALSE)</f>
        <v>Large</v>
      </c>
    </row>
    <row r="1176" spans="1:11" x14ac:dyDescent="0.35">
      <c r="A1176" s="3" t="s">
        <v>1282</v>
      </c>
      <c r="B1176" s="3" t="s">
        <v>1120</v>
      </c>
      <c r="C1176" s="3" t="s">
        <v>1121</v>
      </c>
      <c r="D1176" s="3" t="s">
        <v>1118</v>
      </c>
      <c r="E1176">
        <f t="shared" si="108"/>
        <v>320</v>
      </c>
      <c r="F1176">
        <f t="shared" si="109"/>
        <v>320</v>
      </c>
      <c r="G1176" t="str">
        <f t="shared" si="110"/>
        <v>High</v>
      </c>
      <c r="H1176" t="str">
        <f t="shared" si="111"/>
        <v>FY40655 - Medsize</v>
      </c>
      <c r="I1176" s="2">
        <f t="shared" ca="1" si="112"/>
        <v>45912</v>
      </c>
      <c r="J1176" s="5">
        <f t="shared" ca="1" si="113"/>
        <v>45912.61632951389</v>
      </c>
      <c r="K1176" t="str">
        <f>VLOOKUP(A1176,'Assurance data'!A1176:D10309,4,FALSE)</f>
        <v>Medsize</v>
      </c>
    </row>
    <row r="1177" spans="1:11" x14ac:dyDescent="0.35">
      <c r="A1177" s="3" t="s">
        <v>1283</v>
      </c>
      <c r="B1177" s="3" t="s">
        <v>1116</v>
      </c>
      <c r="C1177" s="3" t="s">
        <v>1117</v>
      </c>
      <c r="D1177" s="3" t="s">
        <v>1118</v>
      </c>
      <c r="E1177">
        <f t="shared" si="108"/>
        <v>230</v>
      </c>
      <c r="F1177">
        <f t="shared" si="109"/>
        <v>230</v>
      </c>
      <c r="G1177" t="str">
        <f t="shared" si="110"/>
        <v>Normal</v>
      </c>
      <c r="H1177" t="str">
        <f t="shared" si="111"/>
        <v>HS85465 - Medsize</v>
      </c>
      <c r="I1177" s="2">
        <f t="shared" ca="1" si="112"/>
        <v>45912</v>
      </c>
      <c r="J1177" s="5">
        <f t="shared" ca="1" si="113"/>
        <v>45912.61632951389</v>
      </c>
      <c r="K1177" t="str">
        <f>VLOOKUP(A1177,'Assurance data'!A1177:D10310,4,FALSE)</f>
        <v>Medsize</v>
      </c>
    </row>
    <row r="1178" spans="1:11" x14ac:dyDescent="0.35">
      <c r="A1178" s="3" t="s">
        <v>1284</v>
      </c>
      <c r="B1178" s="3" t="s">
        <v>1120</v>
      </c>
      <c r="C1178" s="3" t="s">
        <v>1122</v>
      </c>
      <c r="D1178" s="3" t="s">
        <v>1118</v>
      </c>
      <c r="E1178">
        <f t="shared" si="108"/>
        <v>305</v>
      </c>
      <c r="F1178">
        <f t="shared" si="109"/>
        <v>305</v>
      </c>
      <c r="G1178" t="str">
        <f t="shared" si="110"/>
        <v>High</v>
      </c>
      <c r="H1178" t="str">
        <f t="shared" si="111"/>
        <v>SI78985 - Medsize</v>
      </c>
      <c r="I1178" s="2">
        <f t="shared" ca="1" si="112"/>
        <v>45912</v>
      </c>
      <c r="J1178" s="5">
        <f t="shared" ca="1" si="113"/>
        <v>45912.61632951389</v>
      </c>
      <c r="K1178" t="str">
        <f>VLOOKUP(A1178,'Assurance data'!A1178:D10311,4,FALSE)</f>
        <v>Medsize</v>
      </c>
    </row>
    <row r="1179" spans="1:11" x14ac:dyDescent="0.35">
      <c r="A1179" s="3" t="s">
        <v>1285</v>
      </c>
      <c r="B1179" s="3" t="s">
        <v>1119</v>
      </c>
      <c r="C1179" s="3" t="s">
        <v>1122</v>
      </c>
      <c r="D1179" s="3" t="s">
        <v>1118</v>
      </c>
      <c r="E1179">
        <f t="shared" si="108"/>
        <v>400</v>
      </c>
      <c r="F1179">
        <f t="shared" si="109"/>
        <v>400</v>
      </c>
      <c r="G1179" t="str">
        <f t="shared" si="110"/>
        <v>High</v>
      </c>
      <c r="H1179" t="str">
        <f t="shared" si="111"/>
        <v>KF50730 - Medsize</v>
      </c>
      <c r="I1179" s="2">
        <f t="shared" ca="1" si="112"/>
        <v>45912</v>
      </c>
      <c r="J1179" s="5">
        <f t="shared" ca="1" si="113"/>
        <v>45912.61632951389</v>
      </c>
      <c r="K1179" t="str">
        <f>VLOOKUP(A1179,'Assurance data'!A1179:D10312,4,FALSE)</f>
        <v>Medsize</v>
      </c>
    </row>
    <row r="1180" spans="1:11" x14ac:dyDescent="0.35">
      <c r="A1180" s="3" t="s">
        <v>1286</v>
      </c>
      <c r="B1180" s="3" t="s">
        <v>1116</v>
      </c>
      <c r="C1180" s="3" t="s">
        <v>1117</v>
      </c>
      <c r="D1180" s="3" t="s">
        <v>1118</v>
      </c>
      <c r="E1180">
        <f t="shared" si="108"/>
        <v>230</v>
      </c>
      <c r="F1180">
        <f t="shared" si="109"/>
        <v>230</v>
      </c>
      <c r="G1180" t="str">
        <f t="shared" si="110"/>
        <v>Normal</v>
      </c>
      <c r="H1180" t="str">
        <f t="shared" si="111"/>
        <v>JO13576 - Medsize</v>
      </c>
      <c r="I1180" s="2">
        <f t="shared" ca="1" si="112"/>
        <v>45912</v>
      </c>
      <c r="J1180" s="5">
        <f t="shared" ca="1" si="113"/>
        <v>45912.61632951389</v>
      </c>
      <c r="K1180" t="str">
        <f>VLOOKUP(A1180,'Assurance data'!A1180:D10313,4,FALSE)</f>
        <v>Medsize</v>
      </c>
    </row>
    <row r="1181" spans="1:11" x14ac:dyDescent="0.35">
      <c r="A1181" s="3" t="s">
        <v>1287</v>
      </c>
      <c r="B1181" s="3" t="s">
        <v>1116</v>
      </c>
      <c r="C1181" s="3" t="s">
        <v>1123</v>
      </c>
      <c r="D1181" s="3" t="s">
        <v>1118</v>
      </c>
      <c r="E1181">
        <f t="shared" si="108"/>
        <v>240.00000000000003</v>
      </c>
      <c r="F1181">
        <f t="shared" si="109"/>
        <v>240</v>
      </c>
      <c r="G1181" t="str">
        <f t="shared" si="110"/>
        <v>Normal</v>
      </c>
      <c r="H1181" t="str">
        <f t="shared" si="111"/>
        <v>HJ79774 - Medsize</v>
      </c>
      <c r="I1181" s="2">
        <f t="shared" ca="1" si="112"/>
        <v>45912</v>
      </c>
      <c r="J1181" s="5">
        <f t="shared" ca="1" si="113"/>
        <v>45912.61632951389</v>
      </c>
      <c r="K1181" t="str">
        <f>VLOOKUP(A1181,'Assurance data'!A1181:D10314,4,FALSE)</f>
        <v>Medsize</v>
      </c>
    </row>
    <row r="1182" spans="1:11" x14ac:dyDescent="0.35">
      <c r="A1182" s="3" t="s">
        <v>1288</v>
      </c>
      <c r="B1182" s="3" t="s">
        <v>1116</v>
      </c>
      <c r="C1182" s="3" t="s">
        <v>1122</v>
      </c>
      <c r="D1182" s="3" t="s">
        <v>1118</v>
      </c>
      <c r="E1182">
        <f t="shared" si="108"/>
        <v>210</v>
      </c>
      <c r="F1182">
        <f t="shared" si="109"/>
        <v>210</v>
      </c>
      <c r="G1182" t="str">
        <f t="shared" si="110"/>
        <v>Normal</v>
      </c>
      <c r="H1182" t="str">
        <f t="shared" si="111"/>
        <v>KI18648 - Medsize</v>
      </c>
      <c r="I1182" s="2">
        <f t="shared" ca="1" si="112"/>
        <v>45912</v>
      </c>
      <c r="J1182" s="5">
        <f t="shared" ca="1" si="113"/>
        <v>45912.61632951389</v>
      </c>
      <c r="K1182" t="str">
        <f>VLOOKUP(A1182,'Assurance data'!A1182:D10315,4,FALSE)</f>
        <v>Medsize</v>
      </c>
    </row>
    <row r="1183" spans="1:11" x14ac:dyDescent="0.35">
      <c r="A1183" s="3" t="s">
        <v>1289</v>
      </c>
      <c r="B1183" s="3" t="s">
        <v>1116</v>
      </c>
      <c r="C1183" s="3" t="s">
        <v>1123</v>
      </c>
      <c r="D1183" s="3" t="s">
        <v>1124</v>
      </c>
      <c r="E1183">
        <f t="shared" si="108"/>
        <v>200.00000000000003</v>
      </c>
      <c r="F1183">
        <f t="shared" si="109"/>
        <v>200</v>
      </c>
      <c r="G1183" t="str">
        <f t="shared" si="110"/>
        <v>Normal</v>
      </c>
      <c r="H1183" t="str">
        <f t="shared" si="111"/>
        <v>EL99335 - Small</v>
      </c>
      <c r="I1183" s="2">
        <f t="shared" ca="1" si="112"/>
        <v>45912</v>
      </c>
      <c r="J1183" s="5">
        <f t="shared" ca="1" si="113"/>
        <v>45912.61632951389</v>
      </c>
      <c r="K1183" t="str">
        <f>VLOOKUP(A1183,'Assurance data'!A1183:D10316,4,FALSE)</f>
        <v>Small</v>
      </c>
    </row>
    <row r="1184" spans="1:11" x14ac:dyDescent="0.35">
      <c r="A1184" s="3" t="s">
        <v>1290</v>
      </c>
      <c r="B1184" s="3" t="s">
        <v>1116</v>
      </c>
      <c r="C1184" s="3" t="s">
        <v>1117</v>
      </c>
      <c r="D1184" s="3" t="s">
        <v>1126</v>
      </c>
      <c r="E1184">
        <f t="shared" si="108"/>
        <v>260</v>
      </c>
      <c r="F1184">
        <f t="shared" si="109"/>
        <v>260</v>
      </c>
      <c r="G1184" t="str">
        <f t="shared" si="110"/>
        <v>Normal</v>
      </c>
      <c r="H1184" t="str">
        <f t="shared" si="111"/>
        <v>LE84979 - Large</v>
      </c>
      <c r="I1184" s="2">
        <f t="shared" ca="1" si="112"/>
        <v>45912</v>
      </c>
      <c r="J1184" s="5">
        <f t="shared" ca="1" si="113"/>
        <v>45912.61632951389</v>
      </c>
      <c r="K1184" t="str">
        <f>VLOOKUP(A1184,'Assurance data'!A1184:D10317,4,FALSE)</f>
        <v>Large</v>
      </c>
    </row>
    <row r="1185" spans="1:11" x14ac:dyDescent="0.35">
      <c r="A1185" s="3" t="s">
        <v>1291</v>
      </c>
      <c r="B1185" s="3" t="s">
        <v>1116</v>
      </c>
      <c r="C1185" s="3" t="s">
        <v>1117</v>
      </c>
      <c r="D1185" s="3" t="s">
        <v>1118</v>
      </c>
      <c r="E1185">
        <f t="shared" si="108"/>
        <v>230</v>
      </c>
      <c r="F1185">
        <f t="shared" si="109"/>
        <v>230</v>
      </c>
      <c r="G1185" t="str">
        <f t="shared" si="110"/>
        <v>Normal</v>
      </c>
      <c r="H1185" t="str">
        <f t="shared" si="111"/>
        <v>CE12380 - Medsize</v>
      </c>
      <c r="I1185" s="2">
        <f t="shared" ca="1" si="112"/>
        <v>45912</v>
      </c>
      <c r="J1185" s="5">
        <f t="shared" ca="1" si="113"/>
        <v>45912.61632951389</v>
      </c>
      <c r="K1185" t="str">
        <f>VLOOKUP(A1185,'Assurance data'!A1185:D10318,4,FALSE)</f>
        <v>Medsize</v>
      </c>
    </row>
    <row r="1186" spans="1:11" x14ac:dyDescent="0.35">
      <c r="A1186" s="3" t="s">
        <v>1292</v>
      </c>
      <c r="B1186" s="3" t="s">
        <v>1116</v>
      </c>
      <c r="C1186" s="3" t="s">
        <v>1117</v>
      </c>
      <c r="D1186" s="3" t="s">
        <v>1124</v>
      </c>
      <c r="E1186">
        <f t="shared" si="108"/>
        <v>190</v>
      </c>
      <c r="F1186">
        <f t="shared" si="109"/>
        <v>190</v>
      </c>
      <c r="G1186" t="str">
        <f t="shared" si="110"/>
        <v>Normal</v>
      </c>
      <c r="H1186" t="str">
        <f t="shared" si="111"/>
        <v>IB80924 - Small</v>
      </c>
      <c r="I1186" s="2">
        <f t="shared" ca="1" si="112"/>
        <v>45912</v>
      </c>
      <c r="J1186" s="5">
        <f t="shared" ca="1" si="113"/>
        <v>45912.61632951389</v>
      </c>
      <c r="K1186" t="str">
        <f>VLOOKUP(A1186,'Assurance data'!A1186:D10319,4,FALSE)</f>
        <v>Small</v>
      </c>
    </row>
    <row r="1187" spans="1:11" x14ac:dyDescent="0.35">
      <c r="A1187" s="3" t="s">
        <v>1293</v>
      </c>
      <c r="B1187" s="3" t="s">
        <v>1116</v>
      </c>
      <c r="C1187" s="3" t="s">
        <v>1117</v>
      </c>
      <c r="D1187" s="3" t="s">
        <v>1126</v>
      </c>
      <c r="E1187">
        <f t="shared" si="108"/>
        <v>260</v>
      </c>
      <c r="F1187">
        <f t="shared" si="109"/>
        <v>260</v>
      </c>
      <c r="G1187" t="str">
        <f t="shared" si="110"/>
        <v>Normal</v>
      </c>
      <c r="H1187" t="str">
        <f t="shared" si="111"/>
        <v>JF83834 - Large</v>
      </c>
      <c r="I1187" s="2">
        <f t="shared" ca="1" si="112"/>
        <v>45912</v>
      </c>
      <c r="J1187" s="5">
        <f t="shared" ca="1" si="113"/>
        <v>45912.61632951389</v>
      </c>
      <c r="K1187" t="str">
        <f>VLOOKUP(A1187,'Assurance data'!A1187:D10320,4,FALSE)</f>
        <v>Large</v>
      </c>
    </row>
    <row r="1188" spans="1:11" x14ac:dyDescent="0.35">
      <c r="A1188" s="3" t="s">
        <v>1294</v>
      </c>
      <c r="B1188" s="3" t="s">
        <v>1119</v>
      </c>
      <c r="C1188" s="3" t="s">
        <v>1122</v>
      </c>
      <c r="D1188" s="3" t="s">
        <v>1118</v>
      </c>
      <c r="E1188">
        <f t="shared" si="108"/>
        <v>400</v>
      </c>
      <c r="F1188">
        <f t="shared" si="109"/>
        <v>400</v>
      </c>
      <c r="G1188" t="str">
        <f t="shared" si="110"/>
        <v>High</v>
      </c>
      <c r="H1188" t="str">
        <f t="shared" si="111"/>
        <v>YN10988 - Medsize</v>
      </c>
      <c r="I1188" s="2">
        <f t="shared" ca="1" si="112"/>
        <v>45912</v>
      </c>
      <c r="J1188" s="5">
        <f t="shared" ca="1" si="113"/>
        <v>45912.61632951389</v>
      </c>
      <c r="K1188" t="str">
        <f>VLOOKUP(A1188,'Assurance data'!A1188:D10321,4,FALSE)</f>
        <v>Medsize</v>
      </c>
    </row>
    <row r="1189" spans="1:11" x14ac:dyDescent="0.35">
      <c r="A1189" s="3" t="s">
        <v>1295</v>
      </c>
      <c r="B1189" s="3" t="s">
        <v>1119</v>
      </c>
      <c r="C1189" s="3" t="s">
        <v>1121</v>
      </c>
      <c r="D1189" s="3" t="s">
        <v>1118</v>
      </c>
      <c r="E1189">
        <f t="shared" si="108"/>
        <v>420</v>
      </c>
      <c r="F1189">
        <f t="shared" si="109"/>
        <v>420</v>
      </c>
      <c r="G1189" t="str">
        <f t="shared" si="110"/>
        <v>High</v>
      </c>
      <c r="H1189" t="str">
        <f t="shared" si="111"/>
        <v>YX15941 - Medsize</v>
      </c>
      <c r="I1189" s="2">
        <f t="shared" ca="1" si="112"/>
        <v>45912</v>
      </c>
      <c r="J1189" s="5">
        <f t="shared" ca="1" si="113"/>
        <v>45912.61632951389</v>
      </c>
      <c r="K1189" t="str">
        <f>VLOOKUP(A1189,'Assurance data'!A1189:D10322,4,FALSE)</f>
        <v>Medsize</v>
      </c>
    </row>
    <row r="1190" spans="1:11" x14ac:dyDescent="0.35">
      <c r="A1190" s="3" t="s">
        <v>1296</v>
      </c>
      <c r="B1190" s="3" t="s">
        <v>1116</v>
      </c>
      <c r="C1190" s="3" t="s">
        <v>1122</v>
      </c>
      <c r="D1190" s="3" t="s">
        <v>1118</v>
      </c>
      <c r="E1190">
        <f t="shared" si="108"/>
        <v>210</v>
      </c>
      <c r="F1190">
        <f t="shared" si="109"/>
        <v>210</v>
      </c>
      <c r="G1190" t="str">
        <f t="shared" si="110"/>
        <v>Normal</v>
      </c>
      <c r="H1190" t="str">
        <f t="shared" si="111"/>
        <v>ZB50601 - Medsize</v>
      </c>
      <c r="I1190" s="2">
        <f t="shared" ca="1" si="112"/>
        <v>45912</v>
      </c>
      <c r="J1190" s="5">
        <f t="shared" ca="1" si="113"/>
        <v>45912.61632951389</v>
      </c>
      <c r="K1190" t="str">
        <f>VLOOKUP(A1190,'Assurance data'!A1190:D10323,4,FALSE)</f>
        <v>Medsize</v>
      </c>
    </row>
    <row r="1191" spans="1:11" x14ac:dyDescent="0.35">
      <c r="A1191" s="3" t="s">
        <v>1297</v>
      </c>
      <c r="B1191" s="3" t="s">
        <v>1116</v>
      </c>
      <c r="C1191" s="3" t="s">
        <v>1123</v>
      </c>
      <c r="D1191" s="3" t="s">
        <v>1118</v>
      </c>
      <c r="E1191">
        <f t="shared" si="108"/>
        <v>240.00000000000003</v>
      </c>
      <c r="F1191">
        <f t="shared" si="109"/>
        <v>240</v>
      </c>
      <c r="G1191" t="str">
        <f t="shared" si="110"/>
        <v>Normal</v>
      </c>
      <c r="H1191" t="str">
        <f t="shared" si="111"/>
        <v>HP50399 - Medsize</v>
      </c>
      <c r="I1191" s="2">
        <f t="shared" ca="1" si="112"/>
        <v>45912</v>
      </c>
      <c r="J1191" s="5">
        <f t="shared" ca="1" si="113"/>
        <v>45912.61632951389</v>
      </c>
      <c r="K1191" t="str">
        <f>VLOOKUP(A1191,'Assurance data'!A1191:D10324,4,FALSE)</f>
        <v>Medsize</v>
      </c>
    </row>
    <row r="1192" spans="1:11" x14ac:dyDescent="0.35">
      <c r="A1192" s="3" t="s">
        <v>1298</v>
      </c>
      <c r="B1192" s="3" t="s">
        <v>1116</v>
      </c>
      <c r="C1192" s="3" t="s">
        <v>1123</v>
      </c>
      <c r="D1192" s="3" t="s">
        <v>1118</v>
      </c>
      <c r="E1192">
        <f t="shared" si="108"/>
        <v>240.00000000000003</v>
      </c>
      <c r="F1192">
        <f t="shared" si="109"/>
        <v>240</v>
      </c>
      <c r="G1192" t="str">
        <f t="shared" si="110"/>
        <v>Normal</v>
      </c>
      <c r="H1192" t="str">
        <f t="shared" si="111"/>
        <v>GC17585 - Medsize</v>
      </c>
      <c r="I1192" s="2">
        <f t="shared" ca="1" si="112"/>
        <v>45912</v>
      </c>
      <c r="J1192" s="5">
        <f t="shared" ca="1" si="113"/>
        <v>45912.61632951389</v>
      </c>
      <c r="K1192" t="str">
        <f>VLOOKUP(A1192,'Assurance data'!A1192:D10325,4,FALSE)</f>
        <v>Medsize</v>
      </c>
    </row>
    <row r="1193" spans="1:11" x14ac:dyDescent="0.35">
      <c r="A1193" s="3" t="s">
        <v>1299</v>
      </c>
      <c r="B1193" s="3" t="s">
        <v>1119</v>
      </c>
      <c r="C1193" s="3" t="s">
        <v>1122</v>
      </c>
      <c r="D1193" s="3" t="s">
        <v>1118</v>
      </c>
      <c r="E1193">
        <f t="shared" si="108"/>
        <v>400</v>
      </c>
      <c r="F1193">
        <f t="shared" si="109"/>
        <v>400</v>
      </c>
      <c r="G1193" t="str">
        <f t="shared" si="110"/>
        <v>High</v>
      </c>
      <c r="H1193" t="str">
        <f t="shared" si="111"/>
        <v>FG46258 - Medsize</v>
      </c>
      <c r="I1193" s="2">
        <f t="shared" ca="1" si="112"/>
        <v>45912</v>
      </c>
      <c r="J1193" s="5">
        <f t="shared" ca="1" si="113"/>
        <v>45912.61632951389</v>
      </c>
      <c r="K1193" t="str">
        <f>VLOOKUP(A1193,'Assurance data'!A1193:D10326,4,FALSE)</f>
        <v>Medsize</v>
      </c>
    </row>
    <row r="1194" spans="1:11" x14ac:dyDescent="0.35">
      <c r="A1194" s="3" t="s">
        <v>1300</v>
      </c>
      <c r="B1194" s="3" t="s">
        <v>1119</v>
      </c>
      <c r="C1194" s="3" t="s">
        <v>1123</v>
      </c>
      <c r="D1194" s="3" t="s">
        <v>1118</v>
      </c>
      <c r="E1194">
        <f t="shared" si="108"/>
        <v>460.00000000000006</v>
      </c>
      <c r="F1194">
        <f t="shared" si="109"/>
        <v>460</v>
      </c>
      <c r="G1194" t="str">
        <f t="shared" si="110"/>
        <v>High</v>
      </c>
      <c r="H1194" t="str">
        <f t="shared" si="111"/>
        <v>DO41287 - Medsize</v>
      </c>
      <c r="I1194" s="2">
        <f t="shared" ca="1" si="112"/>
        <v>45912</v>
      </c>
      <c r="J1194" s="5">
        <f t="shared" ca="1" si="113"/>
        <v>45912.61632951389</v>
      </c>
      <c r="K1194" t="str">
        <f>VLOOKUP(A1194,'Assurance data'!A1194:D10327,4,FALSE)</f>
        <v>Medsize</v>
      </c>
    </row>
    <row r="1195" spans="1:11" x14ac:dyDescent="0.35">
      <c r="A1195" s="3" t="s">
        <v>1301</v>
      </c>
      <c r="B1195" s="3" t="s">
        <v>1120</v>
      </c>
      <c r="C1195" s="3" t="s">
        <v>1121</v>
      </c>
      <c r="D1195" s="3" t="s">
        <v>1126</v>
      </c>
      <c r="E1195">
        <f t="shared" si="108"/>
        <v>350</v>
      </c>
      <c r="F1195">
        <f t="shared" si="109"/>
        <v>350</v>
      </c>
      <c r="G1195" t="str">
        <f t="shared" si="110"/>
        <v>High</v>
      </c>
      <c r="H1195" t="str">
        <f t="shared" si="111"/>
        <v>GT54462 - Large</v>
      </c>
      <c r="I1195" s="2">
        <f t="shared" ca="1" si="112"/>
        <v>45912</v>
      </c>
      <c r="J1195" s="5">
        <f t="shared" ca="1" si="113"/>
        <v>45912.61632951389</v>
      </c>
      <c r="K1195" t="str">
        <f>VLOOKUP(A1195,'Assurance data'!A1195:D10328,4,FALSE)</f>
        <v>Large</v>
      </c>
    </row>
    <row r="1196" spans="1:11" x14ac:dyDescent="0.35">
      <c r="A1196" s="3" t="s">
        <v>1302</v>
      </c>
      <c r="B1196" s="3" t="s">
        <v>1116</v>
      </c>
      <c r="C1196" s="3" t="s">
        <v>1123</v>
      </c>
      <c r="D1196" s="3" t="s">
        <v>1118</v>
      </c>
      <c r="E1196">
        <f t="shared" si="108"/>
        <v>240.00000000000003</v>
      </c>
      <c r="F1196">
        <f t="shared" si="109"/>
        <v>240</v>
      </c>
      <c r="G1196" t="str">
        <f t="shared" si="110"/>
        <v>Normal</v>
      </c>
      <c r="H1196" t="str">
        <f t="shared" si="111"/>
        <v>BT76268 - Medsize</v>
      </c>
      <c r="I1196" s="2">
        <f t="shared" ca="1" si="112"/>
        <v>45912</v>
      </c>
      <c r="J1196" s="5">
        <f t="shared" ca="1" si="113"/>
        <v>45912.61632951389</v>
      </c>
      <c r="K1196" t="str">
        <f>VLOOKUP(A1196,'Assurance data'!A1196:D10329,4,FALSE)</f>
        <v>Medsize</v>
      </c>
    </row>
    <row r="1197" spans="1:11" x14ac:dyDescent="0.35">
      <c r="A1197" s="3" t="s">
        <v>1303</v>
      </c>
      <c r="B1197" s="3" t="s">
        <v>1116</v>
      </c>
      <c r="C1197" s="3" t="s">
        <v>1121</v>
      </c>
      <c r="D1197" s="3" t="s">
        <v>1118</v>
      </c>
      <c r="E1197">
        <f t="shared" si="108"/>
        <v>220</v>
      </c>
      <c r="F1197">
        <f t="shared" si="109"/>
        <v>220</v>
      </c>
      <c r="G1197" t="str">
        <f t="shared" si="110"/>
        <v>Normal</v>
      </c>
      <c r="H1197" t="str">
        <f t="shared" si="111"/>
        <v>QM38267 - Medsize</v>
      </c>
      <c r="I1197" s="2">
        <f t="shared" ca="1" si="112"/>
        <v>45912</v>
      </c>
      <c r="J1197" s="5">
        <f t="shared" ca="1" si="113"/>
        <v>45912.61632951389</v>
      </c>
      <c r="K1197" t="str">
        <f>VLOOKUP(A1197,'Assurance data'!A1197:D10330,4,FALSE)</f>
        <v>Medsize</v>
      </c>
    </row>
    <row r="1198" spans="1:11" x14ac:dyDescent="0.35">
      <c r="A1198" s="3" t="s">
        <v>1304</v>
      </c>
      <c r="B1198" s="3" t="s">
        <v>1116</v>
      </c>
      <c r="C1198" s="3" t="s">
        <v>1121</v>
      </c>
      <c r="D1198" s="3" t="s">
        <v>1118</v>
      </c>
      <c r="E1198">
        <f t="shared" si="108"/>
        <v>220</v>
      </c>
      <c r="F1198">
        <f t="shared" si="109"/>
        <v>220</v>
      </c>
      <c r="G1198" t="str">
        <f t="shared" si="110"/>
        <v>Normal</v>
      </c>
      <c r="H1198" t="str">
        <f t="shared" si="111"/>
        <v>LP82042 - Medsize</v>
      </c>
      <c r="I1198" s="2">
        <f t="shared" ca="1" si="112"/>
        <v>45912</v>
      </c>
      <c r="J1198" s="5">
        <f t="shared" ca="1" si="113"/>
        <v>45912.61632951389</v>
      </c>
      <c r="K1198" t="str">
        <f>VLOOKUP(A1198,'Assurance data'!A1198:D10331,4,FALSE)</f>
        <v>Medsize</v>
      </c>
    </row>
    <row r="1199" spans="1:11" x14ac:dyDescent="0.35">
      <c r="A1199" s="3" t="s">
        <v>1305</v>
      </c>
      <c r="B1199" s="3" t="s">
        <v>1116</v>
      </c>
      <c r="C1199" s="3" t="s">
        <v>1117</v>
      </c>
      <c r="D1199" s="3" t="s">
        <v>1118</v>
      </c>
      <c r="E1199">
        <f t="shared" si="108"/>
        <v>230</v>
      </c>
      <c r="F1199">
        <f t="shared" si="109"/>
        <v>230</v>
      </c>
      <c r="G1199" t="str">
        <f t="shared" si="110"/>
        <v>Normal</v>
      </c>
      <c r="H1199" t="str">
        <f t="shared" si="111"/>
        <v>EF52978 - Medsize</v>
      </c>
      <c r="I1199" s="2">
        <f t="shared" ca="1" si="112"/>
        <v>45912</v>
      </c>
      <c r="J1199" s="5">
        <f t="shared" ca="1" si="113"/>
        <v>45912.61632951389</v>
      </c>
      <c r="K1199" t="str">
        <f>VLOOKUP(A1199,'Assurance data'!A1199:D10332,4,FALSE)</f>
        <v>Medsize</v>
      </c>
    </row>
    <row r="1200" spans="1:11" x14ac:dyDescent="0.35">
      <c r="A1200" s="3" t="s">
        <v>1306</v>
      </c>
      <c r="B1200" s="3" t="s">
        <v>1120</v>
      </c>
      <c r="C1200" s="3" t="s">
        <v>1117</v>
      </c>
      <c r="D1200" s="3" t="s">
        <v>1118</v>
      </c>
      <c r="E1200">
        <f t="shared" si="108"/>
        <v>335</v>
      </c>
      <c r="F1200">
        <f t="shared" si="109"/>
        <v>335</v>
      </c>
      <c r="G1200" t="str">
        <f t="shared" si="110"/>
        <v>High</v>
      </c>
      <c r="H1200" t="str">
        <f t="shared" si="111"/>
        <v>GH54524 - Medsize</v>
      </c>
      <c r="I1200" s="2">
        <f t="shared" ca="1" si="112"/>
        <v>45912</v>
      </c>
      <c r="J1200" s="5">
        <f t="shared" ca="1" si="113"/>
        <v>45912.61632951389</v>
      </c>
      <c r="K1200" t="str">
        <f>VLOOKUP(A1200,'Assurance data'!A1200:D10333,4,FALSE)</f>
        <v>Medsize</v>
      </c>
    </row>
    <row r="1201" spans="1:11" x14ac:dyDescent="0.35">
      <c r="A1201" s="3" t="s">
        <v>1307</v>
      </c>
      <c r="B1201" s="3" t="s">
        <v>1116</v>
      </c>
      <c r="C1201" s="3" t="s">
        <v>1117</v>
      </c>
      <c r="D1201" s="3" t="s">
        <v>1118</v>
      </c>
      <c r="E1201">
        <f t="shared" si="108"/>
        <v>230</v>
      </c>
      <c r="F1201">
        <f t="shared" si="109"/>
        <v>230</v>
      </c>
      <c r="G1201" t="str">
        <f t="shared" si="110"/>
        <v>Normal</v>
      </c>
      <c r="H1201" t="str">
        <f t="shared" si="111"/>
        <v>DP26592 - Medsize</v>
      </c>
      <c r="I1201" s="2">
        <f t="shared" ca="1" si="112"/>
        <v>45912</v>
      </c>
      <c r="J1201" s="5">
        <f t="shared" ca="1" si="113"/>
        <v>45912.61632951389</v>
      </c>
      <c r="K1201" t="str">
        <f>VLOOKUP(A1201,'Assurance data'!A1201:D10334,4,FALSE)</f>
        <v>Medsize</v>
      </c>
    </row>
    <row r="1202" spans="1:11" x14ac:dyDescent="0.35">
      <c r="A1202" s="3" t="s">
        <v>1308</v>
      </c>
      <c r="B1202" s="3" t="s">
        <v>1119</v>
      </c>
      <c r="C1202" s="3" t="s">
        <v>1117</v>
      </c>
      <c r="D1202" s="3" t="s">
        <v>1118</v>
      </c>
      <c r="E1202">
        <f t="shared" si="108"/>
        <v>440</v>
      </c>
      <c r="F1202">
        <f t="shared" si="109"/>
        <v>440</v>
      </c>
      <c r="G1202" t="str">
        <f t="shared" si="110"/>
        <v>High</v>
      </c>
      <c r="H1202" t="str">
        <f t="shared" si="111"/>
        <v>UP29839 - Medsize</v>
      </c>
      <c r="I1202" s="2">
        <f t="shared" ca="1" si="112"/>
        <v>45912</v>
      </c>
      <c r="J1202" s="5">
        <f t="shared" ca="1" si="113"/>
        <v>45912.61632951389</v>
      </c>
      <c r="K1202" t="str">
        <f>VLOOKUP(A1202,'Assurance data'!A1202:D10335,4,FALSE)</f>
        <v>Medsize</v>
      </c>
    </row>
    <row r="1203" spans="1:11" x14ac:dyDescent="0.35">
      <c r="A1203" s="3" t="s">
        <v>955</v>
      </c>
      <c r="B1203" s="3" t="s">
        <v>1119</v>
      </c>
      <c r="C1203" s="3" t="s">
        <v>1123</v>
      </c>
      <c r="D1203" s="3" t="s">
        <v>1118</v>
      </c>
      <c r="E1203">
        <f t="shared" si="108"/>
        <v>460.00000000000006</v>
      </c>
      <c r="F1203">
        <f t="shared" si="109"/>
        <v>460</v>
      </c>
      <c r="G1203" t="str">
        <f t="shared" si="110"/>
        <v>High</v>
      </c>
      <c r="H1203" t="str">
        <f t="shared" si="111"/>
        <v>SS48498 - Medsize</v>
      </c>
      <c r="I1203" s="2">
        <f t="shared" ca="1" si="112"/>
        <v>45912</v>
      </c>
      <c r="J1203" s="5">
        <f t="shared" ca="1" si="113"/>
        <v>45912.61632951389</v>
      </c>
      <c r="K1203" t="str">
        <f>VLOOKUP(A1203,'Assurance data'!A1203:D10336,4,FALSE)</f>
        <v>Medsize</v>
      </c>
    </row>
    <row r="1204" spans="1:11" x14ac:dyDescent="0.35">
      <c r="A1204" s="3" t="s">
        <v>1309</v>
      </c>
      <c r="B1204" s="3" t="s">
        <v>1119</v>
      </c>
      <c r="C1204" s="3" t="s">
        <v>1121</v>
      </c>
      <c r="D1204" s="3" t="s">
        <v>1118</v>
      </c>
      <c r="E1204">
        <f t="shared" si="108"/>
        <v>420</v>
      </c>
      <c r="F1204">
        <f t="shared" si="109"/>
        <v>420</v>
      </c>
      <c r="G1204" t="str">
        <f t="shared" si="110"/>
        <v>High</v>
      </c>
      <c r="H1204" t="str">
        <f t="shared" si="111"/>
        <v>OB55054 - Medsize</v>
      </c>
      <c r="I1204" s="2">
        <f t="shared" ca="1" si="112"/>
        <v>45912</v>
      </c>
      <c r="J1204" s="5">
        <f t="shared" ca="1" si="113"/>
        <v>45912.61632951389</v>
      </c>
      <c r="K1204" t="str">
        <f>VLOOKUP(A1204,'Assurance data'!A1204:D10337,4,FALSE)</f>
        <v>Medsize</v>
      </c>
    </row>
    <row r="1205" spans="1:11" x14ac:dyDescent="0.35">
      <c r="A1205" s="3" t="s">
        <v>1310</v>
      </c>
      <c r="B1205" s="3" t="s">
        <v>1116</v>
      </c>
      <c r="C1205" s="3" t="s">
        <v>1117</v>
      </c>
      <c r="D1205" s="3" t="s">
        <v>1118</v>
      </c>
      <c r="E1205">
        <f t="shared" si="108"/>
        <v>230</v>
      </c>
      <c r="F1205">
        <f t="shared" si="109"/>
        <v>230</v>
      </c>
      <c r="G1205" t="str">
        <f t="shared" si="110"/>
        <v>Normal</v>
      </c>
      <c r="H1205" t="str">
        <f t="shared" si="111"/>
        <v>NP91656 - Medsize</v>
      </c>
      <c r="I1205" s="2">
        <f t="shared" ca="1" si="112"/>
        <v>45912</v>
      </c>
      <c r="J1205" s="5">
        <f t="shared" ca="1" si="113"/>
        <v>45912.61632951389</v>
      </c>
      <c r="K1205" t="str">
        <f>VLOOKUP(A1205,'Assurance data'!A1205:D10338,4,FALSE)</f>
        <v>Medsize</v>
      </c>
    </row>
    <row r="1206" spans="1:11" x14ac:dyDescent="0.35">
      <c r="A1206" s="3" t="s">
        <v>1311</v>
      </c>
      <c r="B1206" s="3" t="s">
        <v>1116</v>
      </c>
      <c r="C1206" s="3" t="s">
        <v>1117</v>
      </c>
      <c r="D1206" s="3" t="s">
        <v>1124</v>
      </c>
      <c r="E1206">
        <f t="shared" si="108"/>
        <v>190</v>
      </c>
      <c r="F1206">
        <f t="shared" si="109"/>
        <v>190</v>
      </c>
      <c r="G1206" t="str">
        <f t="shared" si="110"/>
        <v>Normal</v>
      </c>
      <c r="H1206" t="str">
        <f t="shared" si="111"/>
        <v>SH74080 - Small</v>
      </c>
      <c r="I1206" s="2">
        <f t="shared" ca="1" si="112"/>
        <v>45912</v>
      </c>
      <c r="J1206" s="5">
        <f t="shared" ca="1" si="113"/>
        <v>45912.61632951389</v>
      </c>
      <c r="K1206" t="str">
        <f>VLOOKUP(A1206,'Assurance data'!A1206:D10339,4,FALSE)</f>
        <v>Small</v>
      </c>
    </row>
    <row r="1207" spans="1:11" x14ac:dyDescent="0.35">
      <c r="A1207" s="3" t="s">
        <v>1312</v>
      </c>
      <c r="B1207" s="3" t="s">
        <v>1116</v>
      </c>
      <c r="C1207" s="3" t="s">
        <v>1117</v>
      </c>
      <c r="D1207" s="3" t="s">
        <v>1118</v>
      </c>
      <c r="E1207">
        <f t="shared" si="108"/>
        <v>230</v>
      </c>
      <c r="F1207">
        <f t="shared" si="109"/>
        <v>230</v>
      </c>
      <c r="G1207" t="str">
        <f t="shared" si="110"/>
        <v>Normal</v>
      </c>
      <c r="H1207" t="str">
        <f t="shared" si="111"/>
        <v>KN25556 - Medsize</v>
      </c>
      <c r="I1207" s="2">
        <f t="shared" ca="1" si="112"/>
        <v>45912</v>
      </c>
      <c r="J1207" s="5">
        <f t="shared" ca="1" si="113"/>
        <v>45912.61632951389</v>
      </c>
      <c r="K1207" t="str">
        <f>VLOOKUP(A1207,'Assurance data'!A1207:D10340,4,FALSE)</f>
        <v>Medsize</v>
      </c>
    </row>
    <row r="1208" spans="1:11" x14ac:dyDescent="0.35">
      <c r="A1208" s="3" t="s">
        <v>1313</v>
      </c>
      <c r="B1208" s="3" t="s">
        <v>1119</v>
      </c>
      <c r="C1208" s="3" t="s">
        <v>1117</v>
      </c>
      <c r="D1208" s="3" t="s">
        <v>1118</v>
      </c>
      <c r="E1208">
        <f t="shared" si="108"/>
        <v>440</v>
      </c>
      <c r="F1208">
        <f t="shared" si="109"/>
        <v>440</v>
      </c>
      <c r="G1208" t="str">
        <f t="shared" si="110"/>
        <v>High</v>
      </c>
      <c r="H1208" t="str">
        <f t="shared" si="111"/>
        <v>RB38792 - Medsize</v>
      </c>
      <c r="I1208" s="2">
        <f t="shared" ca="1" si="112"/>
        <v>45912</v>
      </c>
      <c r="J1208" s="5">
        <f t="shared" ca="1" si="113"/>
        <v>45912.61632951389</v>
      </c>
      <c r="K1208" t="str">
        <f>VLOOKUP(A1208,'Assurance data'!A1208:D10341,4,FALSE)</f>
        <v>Medsize</v>
      </c>
    </row>
    <row r="1209" spans="1:11" x14ac:dyDescent="0.35">
      <c r="A1209" s="3" t="s">
        <v>1314</v>
      </c>
      <c r="B1209" s="3" t="s">
        <v>1119</v>
      </c>
      <c r="C1209" s="3" t="s">
        <v>1121</v>
      </c>
      <c r="D1209" s="3" t="s">
        <v>1124</v>
      </c>
      <c r="E1209">
        <f t="shared" si="108"/>
        <v>380</v>
      </c>
      <c r="F1209">
        <f t="shared" si="109"/>
        <v>380</v>
      </c>
      <c r="G1209" t="str">
        <f t="shared" si="110"/>
        <v>High</v>
      </c>
      <c r="H1209" t="str">
        <f t="shared" si="111"/>
        <v>QR72180 - Small</v>
      </c>
      <c r="I1209" s="2">
        <f t="shared" ca="1" si="112"/>
        <v>45912</v>
      </c>
      <c r="J1209" s="5">
        <f t="shared" ca="1" si="113"/>
        <v>45912.61632951389</v>
      </c>
      <c r="K1209" t="str">
        <f>VLOOKUP(A1209,'Assurance data'!A1209:D10342,4,FALSE)</f>
        <v>Small</v>
      </c>
    </row>
    <row r="1210" spans="1:11" x14ac:dyDescent="0.35">
      <c r="A1210" s="3" t="s">
        <v>1315</v>
      </c>
      <c r="B1210" s="3" t="s">
        <v>1116</v>
      </c>
      <c r="C1210" s="3" t="s">
        <v>1117</v>
      </c>
      <c r="D1210" s="3" t="s">
        <v>1118</v>
      </c>
      <c r="E1210">
        <f t="shared" si="108"/>
        <v>230</v>
      </c>
      <c r="F1210">
        <f t="shared" si="109"/>
        <v>230</v>
      </c>
      <c r="G1210" t="str">
        <f t="shared" si="110"/>
        <v>Normal</v>
      </c>
      <c r="H1210" t="str">
        <f t="shared" si="111"/>
        <v>TW64385 - Medsize</v>
      </c>
      <c r="I1210" s="2">
        <f t="shared" ca="1" si="112"/>
        <v>45912</v>
      </c>
      <c r="J1210" s="5">
        <f t="shared" ca="1" si="113"/>
        <v>45912.61632951389</v>
      </c>
      <c r="K1210" t="str">
        <f>VLOOKUP(A1210,'Assurance data'!A1210:D10343,4,FALSE)</f>
        <v>Medsize</v>
      </c>
    </row>
    <row r="1211" spans="1:11" x14ac:dyDescent="0.35">
      <c r="A1211" s="3" t="s">
        <v>685</v>
      </c>
      <c r="B1211" s="3" t="s">
        <v>1116</v>
      </c>
      <c r="C1211" s="3" t="s">
        <v>1123</v>
      </c>
      <c r="D1211" s="3" t="s">
        <v>1118</v>
      </c>
      <c r="E1211">
        <f t="shared" si="108"/>
        <v>240.00000000000003</v>
      </c>
      <c r="F1211">
        <f t="shared" si="109"/>
        <v>240</v>
      </c>
      <c r="G1211" t="str">
        <f t="shared" si="110"/>
        <v>Normal</v>
      </c>
      <c r="H1211" t="str">
        <f t="shared" si="111"/>
        <v>UO86707 - Medsize</v>
      </c>
      <c r="I1211" s="2">
        <f t="shared" ca="1" si="112"/>
        <v>45912</v>
      </c>
      <c r="J1211" s="5">
        <f t="shared" ca="1" si="113"/>
        <v>45912.61632951389</v>
      </c>
      <c r="K1211" t="str">
        <f>VLOOKUP(A1211,'Assurance data'!A1211:D10344,4,FALSE)</f>
        <v>Medsize</v>
      </c>
    </row>
    <row r="1212" spans="1:11" x14ac:dyDescent="0.35">
      <c r="A1212" s="3" t="s">
        <v>1316</v>
      </c>
      <c r="B1212" s="3" t="s">
        <v>1116</v>
      </c>
      <c r="C1212" s="3" t="s">
        <v>1123</v>
      </c>
      <c r="D1212" s="3" t="s">
        <v>1126</v>
      </c>
      <c r="E1212">
        <f t="shared" si="108"/>
        <v>270</v>
      </c>
      <c r="F1212">
        <f t="shared" si="109"/>
        <v>270</v>
      </c>
      <c r="G1212" t="str">
        <f t="shared" si="110"/>
        <v>Normal</v>
      </c>
      <c r="H1212" t="str">
        <f t="shared" si="111"/>
        <v>GF94951 - Large</v>
      </c>
      <c r="I1212" s="2">
        <f t="shared" ca="1" si="112"/>
        <v>45912</v>
      </c>
      <c r="J1212" s="5">
        <f t="shared" ca="1" si="113"/>
        <v>45912.61632951389</v>
      </c>
      <c r="K1212" t="str">
        <f>VLOOKUP(A1212,'Assurance data'!A1212:D10345,4,FALSE)</f>
        <v>Large</v>
      </c>
    </row>
    <row r="1213" spans="1:11" x14ac:dyDescent="0.35">
      <c r="A1213" s="3" t="s">
        <v>1317</v>
      </c>
      <c r="B1213" s="3" t="s">
        <v>1119</v>
      </c>
      <c r="C1213" s="3" t="s">
        <v>1122</v>
      </c>
      <c r="D1213" s="3" t="s">
        <v>1118</v>
      </c>
      <c r="E1213">
        <f t="shared" si="108"/>
        <v>400</v>
      </c>
      <c r="F1213">
        <f t="shared" si="109"/>
        <v>400</v>
      </c>
      <c r="G1213" t="str">
        <f t="shared" si="110"/>
        <v>High</v>
      </c>
      <c r="H1213" t="str">
        <f t="shared" si="111"/>
        <v>NF53775 - Medsize</v>
      </c>
      <c r="I1213" s="2">
        <f t="shared" ca="1" si="112"/>
        <v>45912</v>
      </c>
      <c r="J1213" s="5">
        <f t="shared" ca="1" si="113"/>
        <v>45912.61632951389</v>
      </c>
      <c r="K1213" t="str">
        <f>VLOOKUP(A1213,'Assurance data'!A1213:D10346,4,FALSE)</f>
        <v>Medsize</v>
      </c>
    </row>
    <row r="1214" spans="1:11" x14ac:dyDescent="0.35">
      <c r="A1214" s="3" t="s">
        <v>1318</v>
      </c>
      <c r="B1214" s="3" t="s">
        <v>1116</v>
      </c>
      <c r="C1214" s="3" t="s">
        <v>1117</v>
      </c>
      <c r="D1214" s="3" t="s">
        <v>1126</v>
      </c>
      <c r="E1214">
        <f t="shared" si="108"/>
        <v>260</v>
      </c>
      <c r="F1214">
        <f t="shared" si="109"/>
        <v>260</v>
      </c>
      <c r="G1214" t="str">
        <f t="shared" si="110"/>
        <v>Normal</v>
      </c>
      <c r="H1214" t="str">
        <f t="shared" si="111"/>
        <v>YB58778 - Large</v>
      </c>
      <c r="I1214" s="2">
        <f t="shared" ca="1" si="112"/>
        <v>45912</v>
      </c>
      <c r="J1214" s="5">
        <f t="shared" ca="1" si="113"/>
        <v>45912.61632951389</v>
      </c>
      <c r="K1214" t="str">
        <f>VLOOKUP(A1214,'Assurance data'!A1214:D10347,4,FALSE)</f>
        <v>Large</v>
      </c>
    </row>
    <row r="1215" spans="1:11" x14ac:dyDescent="0.35">
      <c r="A1215" s="3" t="s">
        <v>1319</v>
      </c>
      <c r="B1215" s="3" t="s">
        <v>1116</v>
      </c>
      <c r="C1215" s="3" t="s">
        <v>1123</v>
      </c>
      <c r="D1215" s="3" t="s">
        <v>1124</v>
      </c>
      <c r="E1215">
        <f t="shared" si="108"/>
        <v>200.00000000000003</v>
      </c>
      <c r="F1215">
        <f t="shared" si="109"/>
        <v>200</v>
      </c>
      <c r="G1215" t="str">
        <f t="shared" si="110"/>
        <v>Normal</v>
      </c>
      <c r="H1215" t="str">
        <f t="shared" si="111"/>
        <v>PH77560 - Small</v>
      </c>
      <c r="I1215" s="2">
        <f t="shared" ca="1" si="112"/>
        <v>45912</v>
      </c>
      <c r="J1215" s="5">
        <f t="shared" ca="1" si="113"/>
        <v>45912.61632951389</v>
      </c>
      <c r="K1215" t="str">
        <f>VLOOKUP(A1215,'Assurance data'!A1215:D10348,4,FALSE)</f>
        <v>Small</v>
      </c>
    </row>
    <row r="1216" spans="1:11" x14ac:dyDescent="0.35">
      <c r="A1216" s="3" t="s">
        <v>1320</v>
      </c>
      <c r="B1216" s="3" t="s">
        <v>1119</v>
      </c>
      <c r="C1216" s="3" t="s">
        <v>1122</v>
      </c>
      <c r="D1216" s="3" t="s">
        <v>1118</v>
      </c>
      <c r="E1216">
        <f t="shared" si="108"/>
        <v>400</v>
      </c>
      <c r="F1216">
        <f t="shared" si="109"/>
        <v>400</v>
      </c>
      <c r="G1216" t="str">
        <f t="shared" si="110"/>
        <v>High</v>
      </c>
      <c r="H1216" t="str">
        <f t="shared" si="111"/>
        <v>WA84789 - Medsize</v>
      </c>
      <c r="I1216" s="2">
        <f t="shared" ca="1" si="112"/>
        <v>45912</v>
      </c>
      <c r="J1216" s="5">
        <f t="shared" ca="1" si="113"/>
        <v>45912.61632951389</v>
      </c>
      <c r="K1216" t="str">
        <f>VLOOKUP(A1216,'Assurance data'!A1216:D10349,4,FALSE)</f>
        <v>Medsize</v>
      </c>
    </row>
    <row r="1217" spans="1:11" x14ac:dyDescent="0.35">
      <c r="A1217" s="3" t="s">
        <v>1321</v>
      </c>
      <c r="B1217" s="3" t="s">
        <v>1119</v>
      </c>
      <c r="C1217" s="3" t="s">
        <v>1117</v>
      </c>
      <c r="D1217" s="3" t="s">
        <v>1124</v>
      </c>
      <c r="E1217">
        <f t="shared" si="108"/>
        <v>400</v>
      </c>
      <c r="F1217">
        <f t="shared" si="109"/>
        <v>400</v>
      </c>
      <c r="G1217" t="str">
        <f t="shared" si="110"/>
        <v>High</v>
      </c>
      <c r="H1217" t="str">
        <f t="shared" si="111"/>
        <v>BI34376 - Small</v>
      </c>
      <c r="I1217" s="2">
        <f t="shared" ca="1" si="112"/>
        <v>45912</v>
      </c>
      <c r="J1217" s="5">
        <f t="shared" ca="1" si="113"/>
        <v>45912.61632951389</v>
      </c>
      <c r="K1217" t="str">
        <f>VLOOKUP(A1217,'Assurance data'!A1217:D10350,4,FALSE)</f>
        <v>Small</v>
      </c>
    </row>
    <row r="1218" spans="1:11" x14ac:dyDescent="0.35">
      <c r="A1218" s="3" t="s">
        <v>1322</v>
      </c>
      <c r="B1218" s="3" t="s">
        <v>1116</v>
      </c>
      <c r="C1218" s="3" t="s">
        <v>1117</v>
      </c>
      <c r="D1218" s="3" t="s">
        <v>1118</v>
      </c>
      <c r="E1218">
        <f t="shared" si="108"/>
        <v>230</v>
      </c>
      <c r="F1218">
        <f t="shared" si="109"/>
        <v>230</v>
      </c>
      <c r="G1218" t="str">
        <f t="shared" si="110"/>
        <v>Normal</v>
      </c>
      <c r="H1218" t="str">
        <f t="shared" si="111"/>
        <v>UQ63396 - Medsize</v>
      </c>
      <c r="I1218" s="2">
        <f t="shared" ca="1" si="112"/>
        <v>45912</v>
      </c>
      <c r="J1218" s="5">
        <f t="shared" ca="1" si="113"/>
        <v>45912.61632951389</v>
      </c>
      <c r="K1218" t="str">
        <f>VLOOKUP(A1218,'Assurance data'!A1218:D10351,4,FALSE)</f>
        <v>Medsize</v>
      </c>
    </row>
    <row r="1219" spans="1:11" x14ac:dyDescent="0.35">
      <c r="A1219" s="3" t="s">
        <v>1323</v>
      </c>
      <c r="B1219" s="3" t="s">
        <v>1116</v>
      </c>
      <c r="C1219" s="3" t="s">
        <v>1123</v>
      </c>
      <c r="D1219" s="3" t="s">
        <v>1118</v>
      </c>
      <c r="E1219">
        <f t="shared" ref="E1219:E1282" si="114">IF(B1219="Basic",200,IF(B1219="Extended",400,300)) *
 (1 + IF(C1219="Branch",0.1,IF(C1219="Agent",0.05,IF(C1219="Web",-0.05,0)))) +
 IF(D1219="Large",50,IF(D1219="Medsize",20,IF(D1219="Small",-20,0)))</f>
        <v>240.00000000000003</v>
      </c>
      <c r="F1219">
        <f t="shared" ref="F1219:F1282" si="115">ROUND(E1219,2)</f>
        <v>240</v>
      </c>
      <c r="G1219" t="str">
        <f t="shared" ref="G1219:G1282" si="116">IF(E1219&gt;300,"High","Normal")</f>
        <v>Normal</v>
      </c>
      <c r="H1219" t="str">
        <f t="shared" ref="H1219:H1282" si="117">CONCATENATE(A1219," - ",D1219)</f>
        <v>BR23201 - Medsize</v>
      </c>
      <c r="I1219" s="2">
        <f t="shared" ref="I1219:I1282" ca="1" si="118">TODAY()</f>
        <v>45912</v>
      </c>
      <c r="J1219" s="5">
        <f t="shared" ref="J1219:J1282" ca="1" si="119">NOW()</f>
        <v>45912.61632951389</v>
      </c>
      <c r="K1219" t="str">
        <f>VLOOKUP(A1219,'Assurance data'!A1219:D10352,4,FALSE)</f>
        <v>Medsize</v>
      </c>
    </row>
    <row r="1220" spans="1:11" x14ac:dyDescent="0.35">
      <c r="A1220" s="3" t="s">
        <v>1324</v>
      </c>
      <c r="B1220" s="3" t="s">
        <v>1116</v>
      </c>
      <c r="C1220" s="3" t="s">
        <v>1123</v>
      </c>
      <c r="D1220" s="3" t="s">
        <v>1126</v>
      </c>
      <c r="E1220">
        <f t="shared" si="114"/>
        <v>270</v>
      </c>
      <c r="F1220">
        <f t="shared" si="115"/>
        <v>270</v>
      </c>
      <c r="G1220" t="str">
        <f t="shared" si="116"/>
        <v>Normal</v>
      </c>
      <c r="H1220" t="str">
        <f t="shared" si="117"/>
        <v>VH45094 - Large</v>
      </c>
      <c r="I1220" s="2">
        <f t="shared" ca="1" si="118"/>
        <v>45912</v>
      </c>
      <c r="J1220" s="5">
        <f t="shared" ca="1" si="119"/>
        <v>45912.61632951389</v>
      </c>
      <c r="K1220" t="str">
        <f>VLOOKUP(A1220,'Assurance data'!A1220:D10353,4,FALSE)</f>
        <v>Large</v>
      </c>
    </row>
    <row r="1221" spans="1:11" x14ac:dyDescent="0.35">
      <c r="A1221" s="3" t="s">
        <v>1325</v>
      </c>
      <c r="B1221" s="3" t="s">
        <v>1116</v>
      </c>
      <c r="C1221" s="3" t="s">
        <v>1117</v>
      </c>
      <c r="D1221" s="3" t="s">
        <v>1124</v>
      </c>
      <c r="E1221">
        <f t="shared" si="114"/>
        <v>190</v>
      </c>
      <c r="F1221">
        <f t="shared" si="115"/>
        <v>190</v>
      </c>
      <c r="G1221" t="str">
        <f t="shared" si="116"/>
        <v>Normal</v>
      </c>
      <c r="H1221" t="str">
        <f t="shared" si="117"/>
        <v>KD47243 - Small</v>
      </c>
      <c r="I1221" s="2">
        <f t="shared" ca="1" si="118"/>
        <v>45912</v>
      </c>
      <c r="J1221" s="5">
        <f t="shared" ca="1" si="119"/>
        <v>45912.61632951389</v>
      </c>
      <c r="K1221" t="str">
        <f>VLOOKUP(A1221,'Assurance data'!A1221:D10354,4,FALSE)</f>
        <v>Small</v>
      </c>
    </row>
    <row r="1222" spans="1:11" x14ac:dyDescent="0.35">
      <c r="A1222" s="3" t="s">
        <v>1326</v>
      </c>
      <c r="B1222" s="3" t="s">
        <v>1116</v>
      </c>
      <c r="C1222" s="3" t="s">
        <v>1123</v>
      </c>
      <c r="D1222" s="3" t="s">
        <v>1118</v>
      </c>
      <c r="E1222">
        <f t="shared" si="114"/>
        <v>240.00000000000003</v>
      </c>
      <c r="F1222">
        <f t="shared" si="115"/>
        <v>240</v>
      </c>
      <c r="G1222" t="str">
        <f t="shared" si="116"/>
        <v>Normal</v>
      </c>
      <c r="H1222" t="str">
        <f t="shared" si="117"/>
        <v>MY13737 - Medsize</v>
      </c>
      <c r="I1222" s="2">
        <f t="shared" ca="1" si="118"/>
        <v>45912</v>
      </c>
      <c r="J1222" s="5">
        <f t="shared" ca="1" si="119"/>
        <v>45912.61632951389</v>
      </c>
      <c r="K1222" t="str">
        <f>VLOOKUP(A1222,'Assurance data'!A1222:D10355,4,FALSE)</f>
        <v>Medsize</v>
      </c>
    </row>
    <row r="1223" spans="1:11" x14ac:dyDescent="0.35">
      <c r="A1223" s="3" t="s">
        <v>1327</v>
      </c>
      <c r="B1223" s="3" t="s">
        <v>1119</v>
      </c>
      <c r="C1223" s="3" t="s">
        <v>1121</v>
      </c>
      <c r="D1223" s="3" t="s">
        <v>1118</v>
      </c>
      <c r="E1223">
        <f t="shared" si="114"/>
        <v>420</v>
      </c>
      <c r="F1223">
        <f t="shared" si="115"/>
        <v>420</v>
      </c>
      <c r="G1223" t="str">
        <f t="shared" si="116"/>
        <v>High</v>
      </c>
      <c r="H1223" t="str">
        <f t="shared" si="117"/>
        <v>OR48881 - Medsize</v>
      </c>
      <c r="I1223" s="2">
        <f t="shared" ca="1" si="118"/>
        <v>45912</v>
      </c>
      <c r="J1223" s="5">
        <f t="shared" ca="1" si="119"/>
        <v>45912.61632951389</v>
      </c>
      <c r="K1223" t="str">
        <f>VLOOKUP(A1223,'Assurance data'!A1223:D10356,4,FALSE)</f>
        <v>Medsize</v>
      </c>
    </row>
    <row r="1224" spans="1:11" x14ac:dyDescent="0.35">
      <c r="A1224" s="3" t="s">
        <v>1328</v>
      </c>
      <c r="B1224" s="3" t="s">
        <v>1116</v>
      </c>
      <c r="C1224" s="3" t="s">
        <v>1117</v>
      </c>
      <c r="D1224" s="3" t="s">
        <v>1124</v>
      </c>
      <c r="E1224">
        <f t="shared" si="114"/>
        <v>190</v>
      </c>
      <c r="F1224">
        <f t="shared" si="115"/>
        <v>190</v>
      </c>
      <c r="G1224" t="str">
        <f t="shared" si="116"/>
        <v>Normal</v>
      </c>
      <c r="H1224" t="str">
        <f t="shared" si="117"/>
        <v>OU62604 - Small</v>
      </c>
      <c r="I1224" s="2">
        <f t="shared" ca="1" si="118"/>
        <v>45912</v>
      </c>
      <c r="J1224" s="5">
        <f t="shared" ca="1" si="119"/>
        <v>45912.61632951389</v>
      </c>
      <c r="K1224" t="str">
        <f>VLOOKUP(A1224,'Assurance data'!A1224:D10357,4,FALSE)</f>
        <v>Small</v>
      </c>
    </row>
    <row r="1225" spans="1:11" x14ac:dyDescent="0.35">
      <c r="A1225" s="3" t="s">
        <v>1329</v>
      </c>
      <c r="B1225" s="3" t="s">
        <v>1119</v>
      </c>
      <c r="C1225" s="3" t="s">
        <v>1123</v>
      </c>
      <c r="D1225" s="3" t="s">
        <v>1124</v>
      </c>
      <c r="E1225">
        <f t="shared" si="114"/>
        <v>420.00000000000006</v>
      </c>
      <c r="F1225">
        <f t="shared" si="115"/>
        <v>420</v>
      </c>
      <c r="G1225" t="str">
        <f t="shared" si="116"/>
        <v>High</v>
      </c>
      <c r="H1225" t="str">
        <f t="shared" si="117"/>
        <v>LW77178 - Small</v>
      </c>
      <c r="I1225" s="2">
        <f t="shared" ca="1" si="118"/>
        <v>45912</v>
      </c>
      <c r="J1225" s="5">
        <f t="shared" ca="1" si="119"/>
        <v>45912.61632951389</v>
      </c>
      <c r="K1225" t="str">
        <f>VLOOKUP(A1225,'Assurance data'!A1225:D10358,4,FALSE)</f>
        <v>Small</v>
      </c>
    </row>
    <row r="1226" spans="1:11" x14ac:dyDescent="0.35">
      <c r="A1226" s="3" t="s">
        <v>1330</v>
      </c>
      <c r="B1226" s="3" t="s">
        <v>1116</v>
      </c>
      <c r="C1226" s="3" t="s">
        <v>1123</v>
      </c>
      <c r="D1226" s="3" t="s">
        <v>1124</v>
      </c>
      <c r="E1226">
        <f t="shared" si="114"/>
        <v>200.00000000000003</v>
      </c>
      <c r="F1226">
        <f t="shared" si="115"/>
        <v>200</v>
      </c>
      <c r="G1226" t="str">
        <f t="shared" si="116"/>
        <v>Normal</v>
      </c>
      <c r="H1226" t="str">
        <f t="shared" si="117"/>
        <v>BQ12347 - Small</v>
      </c>
      <c r="I1226" s="2">
        <f t="shared" ca="1" si="118"/>
        <v>45912</v>
      </c>
      <c r="J1226" s="5">
        <f t="shared" ca="1" si="119"/>
        <v>45912.61632951389</v>
      </c>
      <c r="K1226" t="str">
        <f>VLOOKUP(A1226,'Assurance data'!A1226:D10359,4,FALSE)</f>
        <v>Small</v>
      </c>
    </row>
    <row r="1227" spans="1:11" x14ac:dyDescent="0.35">
      <c r="A1227" s="3" t="s">
        <v>1331</v>
      </c>
      <c r="B1227" s="3" t="s">
        <v>1119</v>
      </c>
      <c r="C1227" s="3" t="s">
        <v>1121</v>
      </c>
      <c r="D1227" s="3" t="s">
        <v>1126</v>
      </c>
      <c r="E1227">
        <f t="shared" si="114"/>
        <v>450</v>
      </c>
      <c r="F1227">
        <f t="shared" si="115"/>
        <v>450</v>
      </c>
      <c r="G1227" t="str">
        <f t="shared" si="116"/>
        <v>High</v>
      </c>
      <c r="H1227" t="str">
        <f t="shared" si="117"/>
        <v>FF61670 - Large</v>
      </c>
      <c r="I1227" s="2">
        <f t="shared" ca="1" si="118"/>
        <v>45912</v>
      </c>
      <c r="J1227" s="5">
        <f t="shared" ca="1" si="119"/>
        <v>45912.61632951389</v>
      </c>
      <c r="K1227" t="str">
        <f>VLOOKUP(A1227,'Assurance data'!A1227:D10360,4,FALSE)</f>
        <v>Large</v>
      </c>
    </row>
    <row r="1228" spans="1:11" x14ac:dyDescent="0.35">
      <c r="A1228" s="3" t="s">
        <v>1332</v>
      </c>
      <c r="B1228" s="3" t="s">
        <v>1120</v>
      </c>
      <c r="C1228" s="3" t="s">
        <v>1122</v>
      </c>
      <c r="D1228" s="3" t="s">
        <v>1118</v>
      </c>
      <c r="E1228">
        <f t="shared" si="114"/>
        <v>305</v>
      </c>
      <c r="F1228">
        <f t="shared" si="115"/>
        <v>305</v>
      </c>
      <c r="G1228" t="str">
        <f t="shared" si="116"/>
        <v>High</v>
      </c>
      <c r="H1228" t="str">
        <f t="shared" si="117"/>
        <v>PM61374 - Medsize</v>
      </c>
      <c r="I1228" s="2">
        <f t="shared" ca="1" si="118"/>
        <v>45912</v>
      </c>
      <c r="J1228" s="5">
        <f t="shared" ca="1" si="119"/>
        <v>45912.61632951389</v>
      </c>
      <c r="K1228" t="str">
        <f>VLOOKUP(A1228,'Assurance data'!A1228:D10361,4,FALSE)</f>
        <v>Medsize</v>
      </c>
    </row>
    <row r="1229" spans="1:11" x14ac:dyDescent="0.35">
      <c r="A1229" s="3" t="s">
        <v>1333</v>
      </c>
      <c r="B1229" s="3" t="s">
        <v>1116</v>
      </c>
      <c r="C1229" s="3" t="s">
        <v>1122</v>
      </c>
      <c r="D1229" s="3" t="s">
        <v>1118</v>
      </c>
      <c r="E1229">
        <f t="shared" si="114"/>
        <v>210</v>
      </c>
      <c r="F1229">
        <f t="shared" si="115"/>
        <v>210</v>
      </c>
      <c r="G1229" t="str">
        <f t="shared" si="116"/>
        <v>Normal</v>
      </c>
      <c r="H1229" t="str">
        <f t="shared" si="117"/>
        <v>BW25236 - Medsize</v>
      </c>
      <c r="I1229" s="2">
        <f t="shared" ca="1" si="118"/>
        <v>45912</v>
      </c>
      <c r="J1229" s="5">
        <f t="shared" ca="1" si="119"/>
        <v>45912.61632951389</v>
      </c>
      <c r="K1229" t="str">
        <f>VLOOKUP(A1229,'Assurance data'!A1229:D10362,4,FALSE)</f>
        <v>Medsize</v>
      </c>
    </row>
    <row r="1230" spans="1:11" x14ac:dyDescent="0.35">
      <c r="A1230" s="3" t="s">
        <v>1334</v>
      </c>
      <c r="B1230" s="3" t="s">
        <v>1116</v>
      </c>
      <c r="C1230" s="3" t="s">
        <v>1122</v>
      </c>
      <c r="D1230" s="3" t="s">
        <v>1118</v>
      </c>
      <c r="E1230">
        <f t="shared" si="114"/>
        <v>210</v>
      </c>
      <c r="F1230">
        <f t="shared" si="115"/>
        <v>210</v>
      </c>
      <c r="G1230" t="str">
        <f t="shared" si="116"/>
        <v>Normal</v>
      </c>
      <c r="H1230" t="str">
        <f t="shared" si="117"/>
        <v>XO22038 - Medsize</v>
      </c>
      <c r="I1230" s="2">
        <f t="shared" ca="1" si="118"/>
        <v>45912</v>
      </c>
      <c r="J1230" s="5">
        <f t="shared" ca="1" si="119"/>
        <v>45912.61632951389</v>
      </c>
      <c r="K1230" t="str">
        <f>VLOOKUP(A1230,'Assurance data'!A1230:D10363,4,FALSE)</f>
        <v>Medsize</v>
      </c>
    </row>
    <row r="1231" spans="1:11" x14ac:dyDescent="0.35">
      <c r="A1231" s="3" t="s">
        <v>1335</v>
      </c>
      <c r="B1231" s="3" t="s">
        <v>1116</v>
      </c>
      <c r="C1231" s="3" t="s">
        <v>1122</v>
      </c>
      <c r="D1231" s="3" t="s">
        <v>1124</v>
      </c>
      <c r="E1231">
        <f t="shared" si="114"/>
        <v>170</v>
      </c>
      <c r="F1231">
        <f t="shared" si="115"/>
        <v>170</v>
      </c>
      <c r="G1231" t="str">
        <f t="shared" si="116"/>
        <v>Normal</v>
      </c>
      <c r="H1231" t="str">
        <f t="shared" si="117"/>
        <v>QG51953 - Small</v>
      </c>
      <c r="I1231" s="2">
        <f t="shared" ca="1" si="118"/>
        <v>45912</v>
      </c>
      <c r="J1231" s="5">
        <f t="shared" ca="1" si="119"/>
        <v>45912.61632951389</v>
      </c>
      <c r="K1231" t="str">
        <f>VLOOKUP(A1231,'Assurance data'!A1231:D10364,4,FALSE)</f>
        <v>Small</v>
      </c>
    </row>
    <row r="1232" spans="1:11" x14ac:dyDescent="0.35">
      <c r="A1232" s="3" t="s">
        <v>1336</v>
      </c>
      <c r="B1232" s="3" t="s">
        <v>1119</v>
      </c>
      <c r="C1232" s="3" t="s">
        <v>1123</v>
      </c>
      <c r="D1232" s="3" t="s">
        <v>1118</v>
      </c>
      <c r="E1232">
        <f t="shared" si="114"/>
        <v>460.00000000000006</v>
      </c>
      <c r="F1232">
        <f t="shared" si="115"/>
        <v>460</v>
      </c>
      <c r="G1232" t="str">
        <f t="shared" si="116"/>
        <v>High</v>
      </c>
      <c r="H1232" t="str">
        <f t="shared" si="117"/>
        <v>SZ56338 - Medsize</v>
      </c>
      <c r="I1232" s="2">
        <f t="shared" ca="1" si="118"/>
        <v>45912</v>
      </c>
      <c r="J1232" s="5">
        <f t="shared" ca="1" si="119"/>
        <v>45912.61632951389</v>
      </c>
      <c r="K1232" t="str">
        <f>VLOOKUP(A1232,'Assurance data'!A1232:D10365,4,FALSE)</f>
        <v>Medsize</v>
      </c>
    </row>
    <row r="1233" spans="1:11" x14ac:dyDescent="0.35">
      <c r="A1233" s="3" t="s">
        <v>1337</v>
      </c>
      <c r="B1233" s="3" t="s">
        <v>1120</v>
      </c>
      <c r="C1233" s="3" t="s">
        <v>1123</v>
      </c>
      <c r="D1233" s="3" t="s">
        <v>1126</v>
      </c>
      <c r="E1233">
        <f t="shared" si="114"/>
        <v>380</v>
      </c>
      <c r="F1233">
        <f t="shared" si="115"/>
        <v>380</v>
      </c>
      <c r="G1233" t="str">
        <f t="shared" si="116"/>
        <v>High</v>
      </c>
      <c r="H1233" t="str">
        <f t="shared" si="117"/>
        <v>PX60116 - Large</v>
      </c>
      <c r="I1233" s="2">
        <f t="shared" ca="1" si="118"/>
        <v>45912</v>
      </c>
      <c r="J1233" s="5">
        <f t="shared" ca="1" si="119"/>
        <v>45912.61632951389</v>
      </c>
      <c r="K1233" t="str">
        <f>VLOOKUP(A1233,'Assurance data'!A1233:D10366,4,FALSE)</f>
        <v>Large</v>
      </c>
    </row>
    <row r="1234" spans="1:11" x14ac:dyDescent="0.35">
      <c r="A1234" s="3" t="s">
        <v>1338</v>
      </c>
      <c r="B1234" s="3" t="s">
        <v>1119</v>
      </c>
      <c r="C1234" s="3" t="s">
        <v>1122</v>
      </c>
      <c r="D1234" s="3" t="s">
        <v>1126</v>
      </c>
      <c r="E1234">
        <f t="shared" si="114"/>
        <v>430</v>
      </c>
      <c r="F1234">
        <f t="shared" si="115"/>
        <v>430</v>
      </c>
      <c r="G1234" t="str">
        <f t="shared" si="116"/>
        <v>High</v>
      </c>
      <c r="H1234" t="str">
        <f t="shared" si="117"/>
        <v>BW46202 - Large</v>
      </c>
      <c r="I1234" s="2">
        <f t="shared" ca="1" si="118"/>
        <v>45912</v>
      </c>
      <c r="J1234" s="5">
        <f t="shared" ca="1" si="119"/>
        <v>45912.61632951389</v>
      </c>
      <c r="K1234" t="str">
        <f>VLOOKUP(A1234,'Assurance data'!A1234:D10367,4,FALSE)</f>
        <v>Large</v>
      </c>
    </row>
    <row r="1235" spans="1:11" x14ac:dyDescent="0.35">
      <c r="A1235" s="3" t="s">
        <v>1339</v>
      </c>
      <c r="B1235" s="3" t="s">
        <v>1119</v>
      </c>
      <c r="C1235" s="3" t="s">
        <v>1117</v>
      </c>
      <c r="D1235" s="3" t="s">
        <v>1118</v>
      </c>
      <c r="E1235">
        <f t="shared" si="114"/>
        <v>440</v>
      </c>
      <c r="F1235">
        <f t="shared" si="115"/>
        <v>440</v>
      </c>
      <c r="G1235" t="str">
        <f t="shared" si="116"/>
        <v>High</v>
      </c>
      <c r="H1235" t="str">
        <f t="shared" si="117"/>
        <v>GW14109 - Medsize</v>
      </c>
      <c r="I1235" s="2">
        <f t="shared" ca="1" si="118"/>
        <v>45912</v>
      </c>
      <c r="J1235" s="5">
        <f t="shared" ca="1" si="119"/>
        <v>45912.61632951389</v>
      </c>
      <c r="K1235" t="str">
        <f>VLOOKUP(A1235,'Assurance data'!A1235:D10368,4,FALSE)</f>
        <v>Medsize</v>
      </c>
    </row>
    <row r="1236" spans="1:11" x14ac:dyDescent="0.35">
      <c r="A1236" s="3" t="s">
        <v>1340</v>
      </c>
      <c r="B1236" s="3" t="s">
        <v>1116</v>
      </c>
      <c r="C1236" s="3" t="s">
        <v>1122</v>
      </c>
      <c r="D1236" s="3" t="s">
        <v>1118</v>
      </c>
      <c r="E1236">
        <f t="shared" si="114"/>
        <v>210</v>
      </c>
      <c r="F1236">
        <f t="shared" si="115"/>
        <v>210</v>
      </c>
      <c r="G1236" t="str">
        <f t="shared" si="116"/>
        <v>Normal</v>
      </c>
      <c r="H1236" t="str">
        <f t="shared" si="117"/>
        <v>GP42026 - Medsize</v>
      </c>
      <c r="I1236" s="2">
        <f t="shared" ca="1" si="118"/>
        <v>45912</v>
      </c>
      <c r="J1236" s="5">
        <f t="shared" ca="1" si="119"/>
        <v>45912.61632951389</v>
      </c>
      <c r="K1236" t="str">
        <f>VLOOKUP(A1236,'Assurance data'!A1236:D10369,4,FALSE)</f>
        <v>Medsize</v>
      </c>
    </row>
    <row r="1237" spans="1:11" x14ac:dyDescent="0.35">
      <c r="A1237" s="3" t="s">
        <v>1341</v>
      </c>
      <c r="B1237" s="3" t="s">
        <v>1120</v>
      </c>
      <c r="C1237" s="3" t="s">
        <v>1123</v>
      </c>
      <c r="D1237" s="3" t="s">
        <v>1124</v>
      </c>
      <c r="E1237">
        <f t="shared" si="114"/>
        <v>310</v>
      </c>
      <c r="F1237">
        <f t="shared" si="115"/>
        <v>310</v>
      </c>
      <c r="G1237" t="str">
        <f t="shared" si="116"/>
        <v>High</v>
      </c>
      <c r="H1237" t="str">
        <f t="shared" si="117"/>
        <v>HR42454 - Small</v>
      </c>
      <c r="I1237" s="2">
        <f t="shared" ca="1" si="118"/>
        <v>45912</v>
      </c>
      <c r="J1237" s="5">
        <f t="shared" ca="1" si="119"/>
        <v>45912.61632951389</v>
      </c>
      <c r="K1237" t="str">
        <f>VLOOKUP(A1237,'Assurance data'!A1237:D10370,4,FALSE)</f>
        <v>Small</v>
      </c>
    </row>
    <row r="1238" spans="1:11" x14ac:dyDescent="0.35">
      <c r="A1238" s="3" t="s">
        <v>649</v>
      </c>
      <c r="B1238" s="3" t="s">
        <v>1116</v>
      </c>
      <c r="C1238" s="3" t="s">
        <v>1123</v>
      </c>
      <c r="D1238" s="3" t="s">
        <v>1126</v>
      </c>
      <c r="E1238">
        <f t="shared" si="114"/>
        <v>270</v>
      </c>
      <c r="F1238">
        <f t="shared" si="115"/>
        <v>270</v>
      </c>
      <c r="G1238" t="str">
        <f t="shared" si="116"/>
        <v>Normal</v>
      </c>
      <c r="H1238" t="str">
        <f t="shared" si="117"/>
        <v>TL43709 - Large</v>
      </c>
      <c r="I1238" s="2">
        <f t="shared" ca="1" si="118"/>
        <v>45912</v>
      </c>
      <c r="J1238" s="5">
        <f t="shared" ca="1" si="119"/>
        <v>45912.61632951389</v>
      </c>
      <c r="K1238" t="str">
        <f>VLOOKUP(A1238,'Assurance data'!A1238:D10371,4,FALSE)</f>
        <v>Large</v>
      </c>
    </row>
    <row r="1239" spans="1:11" x14ac:dyDescent="0.35">
      <c r="A1239" s="3" t="s">
        <v>1342</v>
      </c>
      <c r="B1239" s="3" t="s">
        <v>1116</v>
      </c>
      <c r="C1239" s="3" t="s">
        <v>1121</v>
      </c>
      <c r="D1239" s="3" t="s">
        <v>1118</v>
      </c>
      <c r="E1239">
        <f t="shared" si="114"/>
        <v>220</v>
      </c>
      <c r="F1239">
        <f t="shared" si="115"/>
        <v>220</v>
      </c>
      <c r="G1239" t="str">
        <f t="shared" si="116"/>
        <v>Normal</v>
      </c>
      <c r="H1239" t="str">
        <f t="shared" si="117"/>
        <v>OL36978 - Medsize</v>
      </c>
      <c r="I1239" s="2">
        <f t="shared" ca="1" si="118"/>
        <v>45912</v>
      </c>
      <c r="J1239" s="5">
        <f t="shared" ca="1" si="119"/>
        <v>45912.61632951389</v>
      </c>
      <c r="K1239" t="str">
        <f>VLOOKUP(A1239,'Assurance data'!A1239:D10372,4,FALSE)</f>
        <v>Medsize</v>
      </c>
    </row>
    <row r="1240" spans="1:11" x14ac:dyDescent="0.35">
      <c r="A1240" s="3" t="s">
        <v>1343</v>
      </c>
      <c r="B1240" s="3" t="s">
        <v>1119</v>
      </c>
      <c r="C1240" s="3" t="s">
        <v>1117</v>
      </c>
      <c r="D1240" s="3" t="s">
        <v>1118</v>
      </c>
      <c r="E1240">
        <f t="shared" si="114"/>
        <v>440</v>
      </c>
      <c r="F1240">
        <f t="shared" si="115"/>
        <v>440</v>
      </c>
      <c r="G1240" t="str">
        <f t="shared" si="116"/>
        <v>High</v>
      </c>
      <c r="H1240" t="str">
        <f t="shared" si="117"/>
        <v>KT40899 - Medsize</v>
      </c>
      <c r="I1240" s="2">
        <f t="shared" ca="1" si="118"/>
        <v>45912</v>
      </c>
      <c r="J1240" s="5">
        <f t="shared" ca="1" si="119"/>
        <v>45912.61632951389</v>
      </c>
      <c r="K1240" t="str">
        <f>VLOOKUP(A1240,'Assurance data'!A1240:D10373,4,FALSE)</f>
        <v>Medsize</v>
      </c>
    </row>
    <row r="1241" spans="1:11" x14ac:dyDescent="0.35">
      <c r="A1241" s="3" t="s">
        <v>1344</v>
      </c>
      <c r="B1241" s="3" t="s">
        <v>1116</v>
      </c>
      <c r="C1241" s="3" t="s">
        <v>1123</v>
      </c>
      <c r="D1241" s="3" t="s">
        <v>1118</v>
      </c>
      <c r="E1241">
        <f t="shared" si="114"/>
        <v>240.00000000000003</v>
      </c>
      <c r="F1241">
        <f t="shared" si="115"/>
        <v>240</v>
      </c>
      <c r="G1241" t="str">
        <f t="shared" si="116"/>
        <v>Normal</v>
      </c>
      <c r="H1241" t="str">
        <f t="shared" si="117"/>
        <v>WE60408 - Medsize</v>
      </c>
      <c r="I1241" s="2">
        <f t="shared" ca="1" si="118"/>
        <v>45912</v>
      </c>
      <c r="J1241" s="5">
        <f t="shared" ca="1" si="119"/>
        <v>45912.61632951389</v>
      </c>
      <c r="K1241" t="str">
        <f>VLOOKUP(A1241,'Assurance data'!A1241:D10374,4,FALSE)</f>
        <v>Medsize</v>
      </c>
    </row>
    <row r="1242" spans="1:11" x14ac:dyDescent="0.35">
      <c r="A1242" s="3" t="s">
        <v>1345</v>
      </c>
      <c r="B1242" s="3" t="s">
        <v>1119</v>
      </c>
      <c r="C1242" s="3" t="s">
        <v>1123</v>
      </c>
      <c r="D1242" s="3" t="s">
        <v>1118</v>
      </c>
      <c r="E1242">
        <f t="shared" si="114"/>
        <v>460.00000000000006</v>
      </c>
      <c r="F1242">
        <f t="shared" si="115"/>
        <v>460</v>
      </c>
      <c r="G1242" t="str">
        <f t="shared" si="116"/>
        <v>High</v>
      </c>
      <c r="H1242" t="str">
        <f t="shared" si="117"/>
        <v>LG64797 - Medsize</v>
      </c>
      <c r="I1242" s="2">
        <f t="shared" ca="1" si="118"/>
        <v>45912</v>
      </c>
      <c r="J1242" s="5">
        <f t="shared" ca="1" si="119"/>
        <v>45912.61632951389</v>
      </c>
      <c r="K1242" t="str">
        <f>VLOOKUP(A1242,'Assurance data'!A1242:D10375,4,FALSE)</f>
        <v>Medsize</v>
      </c>
    </row>
    <row r="1243" spans="1:11" x14ac:dyDescent="0.35">
      <c r="A1243" s="3" t="s">
        <v>1346</v>
      </c>
      <c r="B1243" s="3" t="s">
        <v>1116</v>
      </c>
      <c r="C1243" s="3" t="s">
        <v>1117</v>
      </c>
      <c r="D1243" s="3" t="s">
        <v>1118</v>
      </c>
      <c r="E1243">
        <f t="shared" si="114"/>
        <v>230</v>
      </c>
      <c r="F1243">
        <f t="shared" si="115"/>
        <v>230</v>
      </c>
      <c r="G1243" t="str">
        <f t="shared" si="116"/>
        <v>Normal</v>
      </c>
      <c r="H1243" t="str">
        <f t="shared" si="117"/>
        <v>MD87746 - Medsize</v>
      </c>
      <c r="I1243" s="2">
        <f t="shared" ca="1" si="118"/>
        <v>45912</v>
      </c>
      <c r="J1243" s="5">
        <f t="shared" ca="1" si="119"/>
        <v>45912.61632951389</v>
      </c>
      <c r="K1243" t="str">
        <f>VLOOKUP(A1243,'Assurance data'!A1243:D10376,4,FALSE)</f>
        <v>Medsize</v>
      </c>
    </row>
    <row r="1244" spans="1:11" x14ac:dyDescent="0.35">
      <c r="A1244" s="3" t="s">
        <v>1347</v>
      </c>
      <c r="B1244" s="3" t="s">
        <v>1120</v>
      </c>
      <c r="C1244" s="3" t="s">
        <v>1117</v>
      </c>
      <c r="D1244" s="3" t="s">
        <v>1118</v>
      </c>
      <c r="E1244">
        <f t="shared" si="114"/>
        <v>335</v>
      </c>
      <c r="F1244">
        <f t="shared" si="115"/>
        <v>335</v>
      </c>
      <c r="G1244" t="str">
        <f t="shared" si="116"/>
        <v>High</v>
      </c>
      <c r="H1244" t="str">
        <f t="shared" si="117"/>
        <v>FN50615 - Medsize</v>
      </c>
      <c r="I1244" s="2">
        <f t="shared" ca="1" si="118"/>
        <v>45912</v>
      </c>
      <c r="J1244" s="5">
        <f t="shared" ca="1" si="119"/>
        <v>45912.61632951389</v>
      </c>
      <c r="K1244" t="str">
        <f>VLOOKUP(A1244,'Assurance data'!A1244:D10377,4,FALSE)</f>
        <v>Medsize</v>
      </c>
    </row>
    <row r="1245" spans="1:11" x14ac:dyDescent="0.35">
      <c r="A1245" s="3" t="s">
        <v>1348</v>
      </c>
      <c r="B1245" s="3" t="s">
        <v>1119</v>
      </c>
      <c r="C1245" s="3" t="s">
        <v>1117</v>
      </c>
      <c r="D1245" s="3" t="s">
        <v>1118</v>
      </c>
      <c r="E1245">
        <f t="shared" si="114"/>
        <v>440</v>
      </c>
      <c r="F1245">
        <f t="shared" si="115"/>
        <v>440</v>
      </c>
      <c r="G1245" t="str">
        <f t="shared" si="116"/>
        <v>High</v>
      </c>
      <c r="H1245" t="str">
        <f t="shared" si="117"/>
        <v>QF59448 - Medsize</v>
      </c>
      <c r="I1245" s="2">
        <f t="shared" ca="1" si="118"/>
        <v>45912</v>
      </c>
      <c r="J1245" s="5">
        <f t="shared" ca="1" si="119"/>
        <v>45912.61632951389</v>
      </c>
      <c r="K1245" t="str">
        <f>VLOOKUP(A1245,'Assurance data'!A1245:D10378,4,FALSE)</f>
        <v>Medsize</v>
      </c>
    </row>
    <row r="1246" spans="1:11" x14ac:dyDescent="0.35">
      <c r="A1246" s="3" t="s">
        <v>1349</v>
      </c>
      <c r="B1246" s="3" t="s">
        <v>1119</v>
      </c>
      <c r="C1246" s="3" t="s">
        <v>1122</v>
      </c>
      <c r="D1246" s="3" t="s">
        <v>1118</v>
      </c>
      <c r="E1246">
        <f t="shared" si="114"/>
        <v>400</v>
      </c>
      <c r="F1246">
        <f t="shared" si="115"/>
        <v>400</v>
      </c>
      <c r="G1246" t="str">
        <f t="shared" si="116"/>
        <v>High</v>
      </c>
      <c r="H1246" t="str">
        <f t="shared" si="117"/>
        <v>MU79385 - Medsize</v>
      </c>
      <c r="I1246" s="2">
        <f t="shared" ca="1" si="118"/>
        <v>45912</v>
      </c>
      <c r="J1246" s="5">
        <f t="shared" ca="1" si="119"/>
        <v>45912.61632951389</v>
      </c>
      <c r="K1246" t="str">
        <f>VLOOKUP(A1246,'Assurance data'!A1246:D10379,4,FALSE)</f>
        <v>Medsize</v>
      </c>
    </row>
    <row r="1247" spans="1:11" x14ac:dyDescent="0.35">
      <c r="A1247" s="3" t="s">
        <v>1350</v>
      </c>
      <c r="B1247" s="3" t="s">
        <v>1119</v>
      </c>
      <c r="C1247" s="3" t="s">
        <v>1117</v>
      </c>
      <c r="D1247" s="3" t="s">
        <v>1124</v>
      </c>
      <c r="E1247">
        <f t="shared" si="114"/>
        <v>400</v>
      </c>
      <c r="F1247">
        <f t="shared" si="115"/>
        <v>400</v>
      </c>
      <c r="G1247" t="str">
        <f t="shared" si="116"/>
        <v>High</v>
      </c>
      <c r="H1247" t="str">
        <f t="shared" si="117"/>
        <v>JH30384 - Small</v>
      </c>
      <c r="I1247" s="2">
        <f t="shared" ca="1" si="118"/>
        <v>45912</v>
      </c>
      <c r="J1247" s="5">
        <f t="shared" ca="1" si="119"/>
        <v>45912.61632951389</v>
      </c>
      <c r="K1247" t="str">
        <f>VLOOKUP(A1247,'Assurance data'!A1247:D10380,4,FALSE)</f>
        <v>Small</v>
      </c>
    </row>
    <row r="1248" spans="1:11" x14ac:dyDescent="0.35">
      <c r="A1248" s="3" t="s">
        <v>1351</v>
      </c>
      <c r="B1248" s="3" t="s">
        <v>1119</v>
      </c>
      <c r="C1248" s="3" t="s">
        <v>1121</v>
      </c>
      <c r="D1248" s="3" t="s">
        <v>1118</v>
      </c>
      <c r="E1248">
        <f t="shared" si="114"/>
        <v>420</v>
      </c>
      <c r="F1248">
        <f t="shared" si="115"/>
        <v>420</v>
      </c>
      <c r="G1248" t="str">
        <f t="shared" si="116"/>
        <v>High</v>
      </c>
      <c r="H1248" t="str">
        <f t="shared" si="117"/>
        <v>JE71423 - Medsize</v>
      </c>
      <c r="I1248" s="2">
        <f t="shared" ca="1" si="118"/>
        <v>45912</v>
      </c>
      <c r="J1248" s="5">
        <f t="shared" ca="1" si="119"/>
        <v>45912.61632951389</v>
      </c>
      <c r="K1248" t="str">
        <f>VLOOKUP(A1248,'Assurance data'!A1248:D10381,4,FALSE)</f>
        <v>Medsize</v>
      </c>
    </row>
    <row r="1249" spans="1:11" x14ac:dyDescent="0.35">
      <c r="A1249" s="3" t="s">
        <v>1352</v>
      </c>
      <c r="B1249" s="3" t="s">
        <v>1119</v>
      </c>
      <c r="C1249" s="3" t="s">
        <v>1117</v>
      </c>
      <c r="D1249" s="3" t="s">
        <v>1118</v>
      </c>
      <c r="E1249">
        <f t="shared" si="114"/>
        <v>440</v>
      </c>
      <c r="F1249">
        <f t="shared" si="115"/>
        <v>440</v>
      </c>
      <c r="G1249" t="str">
        <f t="shared" si="116"/>
        <v>High</v>
      </c>
      <c r="H1249" t="str">
        <f t="shared" si="117"/>
        <v>SK95364 - Medsize</v>
      </c>
      <c r="I1249" s="2">
        <f t="shared" ca="1" si="118"/>
        <v>45912</v>
      </c>
      <c r="J1249" s="5">
        <f t="shared" ca="1" si="119"/>
        <v>45912.61632951389</v>
      </c>
      <c r="K1249" t="str">
        <f>VLOOKUP(A1249,'Assurance data'!A1249:D10382,4,FALSE)</f>
        <v>Medsize</v>
      </c>
    </row>
    <row r="1250" spans="1:11" x14ac:dyDescent="0.35">
      <c r="A1250" s="3" t="s">
        <v>1353</v>
      </c>
      <c r="B1250" s="3" t="s">
        <v>1116</v>
      </c>
      <c r="C1250" s="3" t="s">
        <v>1117</v>
      </c>
      <c r="D1250" s="3" t="s">
        <v>1118</v>
      </c>
      <c r="E1250">
        <f t="shared" si="114"/>
        <v>230</v>
      </c>
      <c r="F1250">
        <f t="shared" si="115"/>
        <v>230</v>
      </c>
      <c r="G1250" t="str">
        <f t="shared" si="116"/>
        <v>Normal</v>
      </c>
      <c r="H1250" t="str">
        <f t="shared" si="117"/>
        <v>VG56765 - Medsize</v>
      </c>
      <c r="I1250" s="2">
        <f t="shared" ca="1" si="118"/>
        <v>45912</v>
      </c>
      <c r="J1250" s="5">
        <f t="shared" ca="1" si="119"/>
        <v>45912.61632951389</v>
      </c>
      <c r="K1250" t="str">
        <f>VLOOKUP(A1250,'Assurance data'!A1250:D10383,4,FALSE)</f>
        <v>Medsize</v>
      </c>
    </row>
    <row r="1251" spans="1:11" x14ac:dyDescent="0.35">
      <c r="A1251" s="3" t="s">
        <v>1354</v>
      </c>
      <c r="B1251" s="3" t="s">
        <v>1119</v>
      </c>
      <c r="C1251" s="3" t="s">
        <v>1121</v>
      </c>
      <c r="D1251" s="3" t="s">
        <v>1124</v>
      </c>
      <c r="E1251">
        <f t="shared" si="114"/>
        <v>380</v>
      </c>
      <c r="F1251">
        <f t="shared" si="115"/>
        <v>380</v>
      </c>
      <c r="G1251" t="str">
        <f t="shared" si="116"/>
        <v>High</v>
      </c>
      <c r="H1251" t="str">
        <f t="shared" si="117"/>
        <v>NE24371 - Small</v>
      </c>
      <c r="I1251" s="2">
        <f t="shared" ca="1" si="118"/>
        <v>45912</v>
      </c>
      <c r="J1251" s="5">
        <f t="shared" ca="1" si="119"/>
        <v>45912.61632951389</v>
      </c>
      <c r="K1251" t="str">
        <f>VLOOKUP(A1251,'Assurance data'!A1251:D10384,4,FALSE)</f>
        <v>Small</v>
      </c>
    </row>
    <row r="1252" spans="1:11" x14ac:dyDescent="0.35">
      <c r="A1252" s="3" t="s">
        <v>1355</v>
      </c>
      <c r="B1252" s="3" t="s">
        <v>1119</v>
      </c>
      <c r="C1252" s="3" t="s">
        <v>1117</v>
      </c>
      <c r="D1252" s="3" t="s">
        <v>1118</v>
      </c>
      <c r="E1252">
        <f t="shared" si="114"/>
        <v>440</v>
      </c>
      <c r="F1252">
        <f t="shared" si="115"/>
        <v>440</v>
      </c>
      <c r="G1252" t="str">
        <f t="shared" si="116"/>
        <v>High</v>
      </c>
      <c r="H1252" t="str">
        <f t="shared" si="117"/>
        <v>MB69535 - Medsize</v>
      </c>
      <c r="I1252" s="2">
        <f t="shared" ca="1" si="118"/>
        <v>45912</v>
      </c>
      <c r="J1252" s="5">
        <f t="shared" ca="1" si="119"/>
        <v>45912.61632951389</v>
      </c>
      <c r="K1252" t="str">
        <f>VLOOKUP(A1252,'Assurance data'!A1252:D10385,4,FALSE)</f>
        <v>Medsize</v>
      </c>
    </row>
    <row r="1253" spans="1:11" x14ac:dyDescent="0.35">
      <c r="A1253" s="3" t="s">
        <v>1356</v>
      </c>
      <c r="B1253" s="3" t="s">
        <v>1119</v>
      </c>
      <c r="C1253" s="3" t="s">
        <v>1117</v>
      </c>
      <c r="D1253" s="3" t="s">
        <v>1118</v>
      </c>
      <c r="E1253">
        <f t="shared" si="114"/>
        <v>440</v>
      </c>
      <c r="F1253">
        <f t="shared" si="115"/>
        <v>440</v>
      </c>
      <c r="G1253" t="str">
        <f t="shared" si="116"/>
        <v>High</v>
      </c>
      <c r="H1253" t="str">
        <f t="shared" si="117"/>
        <v>ZF27999 - Medsize</v>
      </c>
      <c r="I1253" s="2">
        <f t="shared" ca="1" si="118"/>
        <v>45912</v>
      </c>
      <c r="J1253" s="5">
        <f t="shared" ca="1" si="119"/>
        <v>45912.61632951389</v>
      </c>
      <c r="K1253" t="str">
        <f>VLOOKUP(A1253,'Assurance data'!A1253:D10386,4,FALSE)</f>
        <v>Medsize</v>
      </c>
    </row>
    <row r="1254" spans="1:11" x14ac:dyDescent="0.35">
      <c r="A1254" s="3" t="s">
        <v>1357</v>
      </c>
      <c r="B1254" s="3" t="s">
        <v>1116</v>
      </c>
      <c r="C1254" s="3" t="s">
        <v>1121</v>
      </c>
      <c r="D1254" s="3" t="s">
        <v>1118</v>
      </c>
      <c r="E1254">
        <f t="shared" si="114"/>
        <v>220</v>
      </c>
      <c r="F1254">
        <f t="shared" si="115"/>
        <v>220</v>
      </c>
      <c r="G1254" t="str">
        <f t="shared" si="116"/>
        <v>Normal</v>
      </c>
      <c r="H1254" t="str">
        <f t="shared" si="117"/>
        <v>MH40017 - Medsize</v>
      </c>
      <c r="I1254" s="2">
        <f t="shared" ca="1" si="118"/>
        <v>45912</v>
      </c>
      <c r="J1254" s="5">
        <f t="shared" ca="1" si="119"/>
        <v>45912.61632951389</v>
      </c>
      <c r="K1254" t="str">
        <f>VLOOKUP(A1254,'Assurance data'!A1254:D10387,4,FALSE)</f>
        <v>Medsize</v>
      </c>
    </row>
    <row r="1255" spans="1:11" x14ac:dyDescent="0.35">
      <c r="A1255" s="3" t="s">
        <v>1358</v>
      </c>
      <c r="B1255" s="3" t="s">
        <v>1116</v>
      </c>
      <c r="C1255" s="3" t="s">
        <v>1122</v>
      </c>
      <c r="D1255" s="3" t="s">
        <v>1118</v>
      </c>
      <c r="E1255">
        <f t="shared" si="114"/>
        <v>210</v>
      </c>
      <c r="F1255">
        <f t="shared" si="115"/>
        <v>210</v>
      </c>
      <c r="G1255" t="str">
        <f t="shared" si="116"/>
        <v>Normal</v>
      </c>
      <c r="H1255" t="str">
        <f t="shared" si="117"/>
        <v>YJ99764 - Medsize</v>
      </c>
      <c r="I1255" s="2">
        <f t="shared" ca="1" si="118"/>
        <v>45912</v>
      </c>
      <c r="J1255" s="5">
        <f t="shared" ca="1" si="119"/>
        <v>45912.61632951389</v>
      </c>
      <c r="K1255" t="str">
        <f>VLOOKUP(A1255,'Assurance data'!A1255:D10388,4,FALSE)</f>
        <v>Medsize</v>
      </c>
    </row>
    <row r="1256" spans="1:11" x14ac:dyDescent="0.35">
      <c r="A1256" s="3" t="s">
        <v>1359</v>
      </c>
      <c r="B1256" s="3" t="s">
        <v>1119</v>
      </c>
      <c r="C1256" s="3" t="s">
        <v>1121</v>
      </c>
      <c r="D1256" s="3" t="s">
        <v>1124</v>
      </c>
      <c r="E1256">
        <f t="shared" si="114"/>
        <v>380</v>
      </c>
      <c r="F1256">
        <f t="shared" si="115"/>
        <v>380</v>
      </c>
      <c r="G1256" t="str">
        <f t="shared" si="116"/>
        <v>High</v>
      </c>
      <c r="H1256" t="str">
        <f t="shared" si="117"/>
        <v>AG22225 - Small</v>
      </c>
      <c r="I1256" s="2">
        <f t="shared" ca="1" si="118"/>
        <v>45912</v>
      </c>
      <c r="J1256" s="5">
        <f t="shared" ca="1" si="119"/>
        <v>45912.61632951389</v>
      </c>
      <c r="K1256" t="str">
        <f>VLOOKUP(A1256,'Assurance data'!A1256:D10389,4,FALSE)</f>
        <v>Small</v>
      </c>
    </row>
    <row r="1257" spans="1:11" x14ac:dyDescent="0.35">
      <c r="A1257" s="3" t="s">
        <v>1360</v>
      </c>
      <c r="B1257" s="3" t="s">
        <v>1116</v>
      </c>
      <c r="C1257" s="3" t="s">
        <v>1121</v>
      </c>
      <c r="D1257" s="3" t="s">
        <v>1118</v>
      </c>
      <c r="E1257">
        <f t="shared" si="114"/>
        <v>220</v>
      </c>
      <c r="F1257">
        <f t="shared" si="115"/>
        <v>220</v>
      </c>
      <c r="G1257" t="str">
        <f t="shared" si="116"/>
        <v>Normal</v>
      </c>
      <c r="H1257" t="str">
        <f t="shared" si="117"/>
        <v>ZJ26179 - Medsize</v>
      </c>
      <c r="I1257" s="2">
        <f t="shared" ca="1" si="118"/>
        <v>45912</v>
      </c>
      <c r="J1257" s="5">
        <f t="shared" ca="1" si="119"/>
        <v>45912.61632951389</v>
      </c>
      <c r="K1257" t="str">
        <f>VLOOKUP(A1257,'Assurance data'!A1257:D10390,4,FALSE)</f>
        <v>Medsize</v>
      </c>
    </row>
    <row r="1258" spans="1:11" x14ac:dyDescent="0.35">
      <c r="A1258" s="3" t="s">
        <v>1361</v>
      </c>
      <c r="B1258" s="3" t="s">
        <v>1119</v>
      </c>
      <c r="C1258" s="3" t="s">
        <v>1123</v>
      </c>
      <c r="D1258" s="3" t="s">
        <v>1124</v>
      </c>
      <c r="E1258">
        <f t="shared" si="114"/>
        <v>420.00000000000006</v>
      </c>
      <c r="F1258">
        <f t="shared" si="115"/>
        <v>420</v>
      </c>
      <c r="G1258" t="str">
        <f t="shared" si="116"/>
        <v>High</v>
      </c>
      <c r="H1258" t="str">
        <f t="shared" si="117"/>
        <v>VO36036 - Small</v>
      </c>
      <c r="I1258" s="2">
        <f t="shared" ca="1" si="118"/>
        <v>45912</v>
      </c>
      <c r="J1258" s="5">
        <f t="shared" ca="1" si="119"/>
        <v>45912.61632951389</v>
      </c>
      <c r="K1258" t="str">
        <f>VLOOKUP(A1258,'Assurance data'!A1258:D10391,4,FALSE)</f>
        <v>Small</v>
      </c>
    </row>
    <row r="1259" spans="1:11" x14ac:dyDescent="0.35">
      <c r="A1259" s="3" t="s">
        <v>1362</v>
      </c>
      <c r="B1259" s="3" t="s">
        <v>1119</v>
      </c>
      <c r="C1259" s="3" t="s">
        <v>1123</v>
      </c>
      <c r="D1259" s="3" t="s">
        <v>1118</v>
      </c>
      <c r="E1259">
        <f t="shared" si="114"/>
        <v>460.00000000000006</v>
      </c>
      <c r="F1259">
        <f t="shared" si="115"/>
        <v>460</v>
      </c>
      <c r="G1259" t="str">
        <f t="shared" si="116"/>
        <v>High</v>
      </c>
      <c r="H1259" t="str">
        <f t="shared" si="117"/>
        <v>ZQ94281 - Medsize</v>
      </c>
      <c r="I1259" s="2">
        <f t="shared" ca="1" si="118"/>
        <v>45912</v>
      </c>
      <c r="J1259" s="5">
        <f t="shared" ca="1" si="119"/>
        <v>45912.61632951389</v>
      </c>
      <c r="K1259" t="str">
        <f>VLOOKUP(A1259,'Assurance data'!A1259:D10392,4,FALSE)</f>
        <v>Medsize</v>
      </c>
    </row>
    <row r="1260" spans="1:11" x14ac:dyDescent="0.35">
      <c r="A1260" s="3" t="s">
        <v>1363</v>
      </c>
      <c r="B1260" s="3" t="s">
        <v>1120</v>
      </c>
      <c r="C1260" s="3" t="s">
        <v>1117</v>
      </c>
      <c r="D1260" s="3" t="s">
        <v>1118</v>
      </c>
      <c r="E1260">
        <f t="shared" si="114"/>
        <v>335</v>
      </c>
      <c r="F1260">
        <f t="shared" si="115"/>
        <v>335</v>
      </c>
      <c r="G1260" t="str">
        <f t="shared" si="116"/>
        <v>High</v>
      </c>
      <c r="H1260" t="str">
        <f t="shared" si="117"/>
        <v>CK40732 - Medsize</v>
      </c>
      <c r="I1260" s="2">
        <f t="shared" ca="1" si="118"/>
        <v>45912</v>
      </c>
      <c r="J1260" s="5">
        <f t="shared" ca="1" si="119"/>
        <v>45912.61632951389</v>
      </c>
      <c r="K1260" t="str">
        <f>VLOOKUP(A1260,'Assurance data'!A1260:D10393,4,FALSE)</f>
        <v>Medsize</v>
      </c>
    </row>
    <row r="1261" spans="1:11" x14ac:dyDescent="0.35">
      <c r="A1261" s="3" t="s">
        <v>1364</v>
      </c>
      <c r="B1261" s="3" t="s">
        <v>1116</v>
      </c>
      <c r="C1261" s="3" t="s">
        <v>1122</v>
      </c>
      <c r="D1261" s="3" t="s">
        <v>1118</v>
      </c>
      <c r="E1261">
        <f t="shared" si="114"/>
        <v>210</v>
      </c>
      <c r="F1261">
        <f t="shared" si="115"/>
        <v>210</v>
      </c>
      <c r="G1261" t="str">
        <f t="shared" si="116"/>
        <v>Normal</v>
      </c>
      <c r="H1261" t="str">
        <f t="shared" si="117"/>
        <v>UT73461 - Medsize</v>
      </c>
      <c r="I1261" s="2">
        <f t="shared" ca="1" si="118"/>
        <v>45912</v>
      </c>
      <c r="J1261" s="5">
        <f t="shared" ca="1" si="119"/>
        <v>45912.61632951389</v>
      </c>
      <c r="K1261" t="str">
        <f>VLOOKUP(A1261,'Assurance data'!A1261:D10394,4,FALSE)</f>
        <v>Medsize</v>
      </c>
    </row>
    <row r="1262" spans="1:11" x14ac:dyDescent="0.35">
      <c r="A1262" s="3" t="s">
        <v>1365</v>
      </c>
      <c r="B1262" s="3" t="s">
        <v>1116</v>
      </c>
      <c r="C1262" s="3" t="s">
        <v>1123</v>
      </c>
      <c r="D1262" s="3" t="s">
        <v>1118</v>
      </c>
      <c r="E1262">
        <f t="shared" si="114"/>
        <v>240.00000000000003</v>
      </c>
      <c r="F1262">
        <f t="shared" si="115"/>
        <v>240</v>
      </c>
      <c r="G1262" t="str">
        <f t="shared" si="116"/>
        <v>Normal</v>
      </c>
      <c r="H1262" t="str">
        <f t="shared" si="117"/>
        <v>LT57320 - Medsize</v>
      </c>
      <c r="I1262" s="2">
        <f t="shared" ca="1" si="118"/>
        <v>45912</v>
      </c>
      <c r="J1262" s="5">
        <f t="shared" ca="1" si="119"/>
        <v>45912.61632951389</v>
      </c>
      <c r="K1262" t="str">
        <f>VLOOKUP(A1262,'Assurance data'!A1262:D10395,4,FALSE)</f>
        <v>Medsize</v>
      </c>
    </row>
    <row r="1263" spans="1:11" x14ac:dyDescent="0.35">
      <c r="A1263" s="3" t="s">
        <v>1366</v>
      </c>
      <c r="B1263" s="3" t="s">
        <v>1116</v>
      </c>
      <c r="C1263" s="3" t="s">
        <v>1117</v>
      </c>
      <c r="D1263" s="3" t="s">
        <v>1118</v>
      </c>
      <c r="E1263">
        <f t="shared" si="114"/>
        <v>230</v>
      </c>
      <c r="F1263">
        <f t="shared" si="115"/>
        <v>230</v>
      </c>
      <c r="G1263" t="str">
        <f t="shared" si="116"/>
        <v>Normal</v>
      </c>
      <c r="H1263" t="str">
        <f t="shared" si="117"/>
        <v>BZ44726 - Medsize</v>
      </c>
      <c r="I1263" s="2">
        <f t="shared" ca="1" si="118"/>
        <v>45912</v>
      </c>
      <c r="J1263" s="5">
        <f t="shared" ca="1" si="119"/>
        <v>45912.61632951389</v>
      </c>
      <c r="K1263" t="str">
        <f>VLOOKUP(A1263,'Assurance data'!A1263:D10396,4,FALSE)</f>
        <v>Medsize</v>
      </c>
    </row>
    <row r="1264" spans="1:11" x14ac:dyDescent="0.35">
      <c r="A1264" s="3" t="s">
        <v>1367</v>
      </c>
      <c r="B1264" s="3" t="s">
        <v>1116</v>
      </c>
      <c r="C1264" s="3" t="s">
        <v>1123</v>
      </c>
      <c r="D1264" s="3" t="s">
        <v>1124</v>
      </c>
      <c r="E1264">
        <f t="shared" si="114"/>
        <v>200.00000000000003</v>
      </c>
      <c r="F1264">
        <f t="shared" si="115"/>
        <v>200</v>
      </c>
      <c r="G1264" t="str">
        <f t="shared" si="116"/>
        <v>Normal</v>
      </c>
      <c r="H1264" t="str">
        <f t="shared" si="117"/>
        <v>VU32116 - Small</v>
      </c>
      <c r="I1264" s="2">
        <f t="shared" ca="1" si="118"/>
        <v>45912</v>
      </c>
      <c r="J1264" s="5">
        <f t="shared" ca="1" si="119"/>
        <v>45912.61632951389</v>
      </c>
      <c r="K1264" t="str">
        <f>VLOOKUP(A1264,'Assurance data'!A1264:D10397,4,FALSE)</f>
        <v>Small</v>
      </c>
    </row>
    <row r="1265" spans="1:11" x14ac:dyDescent="0.35">
      <c r="A1265" s="3" t="s">
        <v>1368</v>
      </c>
      <c r="B1265" s="3" t="s">
        <v>1116</v>
      </c>
      <c r="C1265" s="3" t="s">
        <v>1121</v>
      </c>
      <c r="D1265" s="3" t="s">
        <v>1124</v>
      </c>
      <c r="E1265">
        <f t="shared" si="114"/>
        <v>180</v>
      </c>
      <c r="F1265">
        <f t="shared" si="115"/>
        <v>180</v>
      </c>
      <c r="G1265" t="str">
        <f t="shared" si="116"/>
        <v>Normal</v>
      </c>
      <c r="H1265" t="str">
        <f t="shared" si="117"/>
        <v>EG94326 - Small</v>
      </c>
      <c r="I1265" s="2">
        <f t="shared" ca="1" si="118"/>
        <v>45912</v>
      </c>
      <c r="J1265" s="5">
        <f t="shared" ca="1" si="119"/>
        <v>45912.61632951389</v>
      </c>
      <c r="K1265" t="str">
        <f>VLOOKUP(A1265,'Assurance data'!A1265:D10398,4,FALSE)</f>
        <v>Small</v>
      </c>
    </row>
    <row r="1266" spans="1:11" x14ac:dyDescent="0.35">
      <c r="A1266" s="3" t="s">
        <v>1369</v>
      </c>
      <c r="B1266" s="3" t="s">
        <v>1116</v>
      </c>
      <c r="C1266" s="3" t="s">
        <v>1122</v>
      </c>
      <c r="D1266" s="3" t="s">
        <v>1118</v>
      </c>
      <c r="E1266">
        <f t="shared" si="114"/>
        <v>210</v>
      </c>
      <c r="F1266">
        <f t="shared" si="115"/>
        <v>210</v>
      </c>
      <c r="G1266" t="str">
        <f t="shared" si="116"/>
        <v>Normal</v>
      </c>
      <c r="H1266" t="str">
        <f t="shared" si="117"/>
        <v>EJ43595 - Medsize</v>
      </c>
      <c r="I1266" s="2">
        <f t="shared" ca="1" si="118"/>
        <v>45912</v>
      </c>
      <c r="J1266" s="5">
        <f t="shared" ca="1" si="119"/>
        <v>45912.61632951389</v>
      </c>
      <c r="K1266" t="str">
        <f>VLOOKUP(A1266,'Assurance data'!A1266:D10399,4,FALSE)</f>
        <v>Medsize</v>
      </c>
    </row>
    <row r="1267" spans="1:11" x14ac:dyDescent="0.35">
      <c r="A1267" s="3" t="s">
        <v>1370</v>
      </c>
      <c r="B1267" s="3" t="s">
        <v>1120</v>
      </c>
      <c r="C1267" s="3" t="s">
        <v>1121</v>
      </c>
      <c r="D1267" s="3" t="s">
        <v>1126</v>
      </c>
      <c r="E1267">
        <f t="shared" si="114"/>
        <v>350</v>
      </c>
      <c r="F1267">
        <f t="shared" si="115"/>
        <v>350</v>
      </c>
      <c r="G1267" t="str">
        <f t="shared" si="116"/>
        <v>High</v>
      </c>
      <c r="H1267" t="str">
        <f t="shared" si="117"/>
        <v>QI37869 - Large</v>
      </c>
      <c r="I1267" s="2">
        <f t="shared" ca="1" si="118"/>
        <v>45912</v>
      </c>
      <c r="J1267" s="5">
        <f t="shared" ca="1" si="119"/>
        <v>45912.61632951389</v>
      </c>
      <c r="K1267" t="str">
        <f>VLOOKUP(A1267,'Assurance data'!A1267:D10400,4,FALSE)</f>
        <v>Large</v>
      </c>
    </row>
    <row r="1268" spans="1:11" x14ac:dyDescent="0.35">
      <c r="A1268" s="3" t="s">
        <v>1371</v>
      </c>
      <c r="B1268" s="3" t="s">
        <v>1119</v>
      </c>
      <c r="C1268" s="3" t="s">
        <v>1117</v>
      </c>
      <c r="D1268" s="3" t="s">
        <v>1124</v>
      </c>
      <c r="E1268">
        <f t="shared" si="114"/>
        <v>400</v>
      </c>
      <c r="F1268">
        <f t="shared" si="115"/>
        <v>400</v>
      </c>
      <c r="G1268" t="str">
        <f t="shared" si="116"/>
        <v>High</v>
      </c>
      <c r="H1268" t="str">
        <f t="shared" si="117"/>
        <v>SX65826 - Small</v>
      </c>
      <c r="I1268" s="2">
        <f t="shared" ca="1" si="118"/>
        <v>45912</v>
      </c>
      <c r="J1268" s="5">
        <f t="shared" ca="1" si="119"/>
        <v>45912.61632951389</v>
      </c>
      <c r="K1268" t="str">
        <f>VLOOKUP(A1268,'Assurance data'!A1268:D10401,4,FALSE)</f>
        <v>Small</v>
      </c>
    </row>
    <row r="1269" spans="1:11" x14ac:dyDescent="0.35">
      <c r="A1269" s="3" t="s">
        <v>1372</v>
      </c>
      <c r="B1269" s="3" t="s">
        <v>1116</v>
      </c>
      <c r="C1269" s="3" t="s">
        <v>1122</v>
      </c>
      <c r="D1269" s="3" t="s">
        <v>1118</v>
      </c>
      <c r="E1269">
        <f t="shared" si="114"/>
        <v>210</v>
      </c>
      <c r="F1269">
        <f t="shared" si="115"/>
        <v>210</v>
      </c>
      <c r="G1269" t="str">
        <f t="shared" si="116"/>
        <v>Normal</v>
      </c>
      <c r="H1269" t="str">
        <f t="shared" si="117"/>
        <v>XO42145 - Medsize</v>
      </c>
      <c r="I1269" s="2">
        <f t="shared" ca="1" si="118"/>
        <v>45912</v>
      </c>
      <c r="J1269" s="5">
        <f t="shared" ca="1" si="119"/>
        <v>45912.61632951389</v>
      </c>
      <c r="K1269" t="str">
        <f>VLOOKUP(A1269,'Assurance data'!A1269:D10402,4,FALSE)</f>
        <v>Medsize</v>
      </c>
    </row>
    <row r="1270" spans="1:11" x14ac:dyDescent="0.35">
      <c r="A1270" s="3" t="s">
        <v>1373</v>
      </c>
      <c r="B1270" s="3" t="s">
        <v>1116</v>
      </c>
      <c r="C1270" s="3" t="s">
        <v>1117</v>
      </c>
      <c r="D1270" s="3" t="s">
        <v>1118</v>
      </c>
      <c r="E1270">
        <f t="shared" si="114"/>
        <v>230</v>
      </c>
      <c r="F1270">
        <f t="shared" si="115"/>
        <v>230</v>
      </c>
      <c r="G1270" t="str">
        <f t="shared" si="116"/>
        <v>Normal</v>
      </c>
      <c r="H1270" t="str">
        <f t="shared" si="117"/>
        <v>WJ74851 - Medsize</v>
      </c>
      <c r="I1270" s="2">
        <f t="shared" ca="1" si="118"/>
        <v>45912</v>
      </c>
      <c r="J1270" s="5">
        <f t="shared" ca="1" si="119"/>
        <v>45912.61632951389</v>
      </c>
      <c r="K1270" t="str">
        <f>VLOOKUP(A1270,'Assurance data'!A1270:D10403,4,FALSE)</f>
        <v>Medsize</v>
      </c>
    </row>
    <row r="1271" spans="1:11" x14ac:dyDescent="0.35">
      <c r="A1271" s="3" t="s">
        <v>1374</v>
      </c>
      <c r="B1271" s="3" t="s">
        <v>1119</v>
      </c>
      <c r="C1271" s="3" t="s">
        <v>1117</v>
      </c>
      <c r="D1271" s="3" t="s">
        <v>1118</v>
      </c>
      <c r="E1271">
        <f t="shared" si="114"/>
        <v>440</v>
      </c>
      <c r="F1271">
        <f t="shared" si="115"/>
        <v>440</v>
      </c>
      <c r="G1271" t="str">
        <f t="shared" si="116"/>
        <v>High</v>
      </c>
      <c r="H1271" t="str">
        <f t="shared" si="117"/>
        <v>IG68709 - Medsize</v>
      </c>
      <c r="I1271" s="2">
        <f t="shared" ca="1" si="118"/>
        <v>45912</v>
      </c>
      <c r="J1271" s="5">
        <f t="shared" ca="1" si="119"/>
        <v>45912.61632951389</v>
      </c>
      <c r="K1271" t="str">
        <f>VLOOKUP(A1271,'Assurance data'!A1271:D10404,4,FALSE)</f>
        <v>Medsize</v>
      </c>
    </row>
    <row r="1272" spans="1:11" x14ac:dyDescent="0.35">
      <c r="A1272" s="3" t="s">
        <v>1375</v>
      </c>
      <c r="B1272" s="3" t="s">
        <v>1116</v>
      </c>
      <c r="C1272" s="3" t="s">
        <v>1123</v>
      </c>
      <c r="D1272" s="3" t="s">
        <v>1118</v>
      </c>
      <c r="E1272">
        <f t="shared" si="114"/>
        <v>240.00000000000003</v>
      </c>
      <c r="F1272">
        <f t="shared" si="115"/>
        <v>240</v>
      </c>
      <c r="G1272" t="str">
        <f t="shared" si="116"/>
        <v>Normal</v>
      </c>
      <c r="H1272" t="str">
        <f t="shared" si="117"/>
        <v>AC75391 - Medsize</v>
      </c>
      <c r="I1272" s="2">
        <f t="shared" ca="1" si="118"/>
        <v>45912</v>
      </c>
      <c r="J1272" s="5">
        <f t="shared" ca="1" si="119"/>
        <v>45912.61632951389</v>
      </c>
      <c r="K1272" t="str">
        <f>VLOOKUP(A1272,'Assurance data'!A1272:D10405,4,FALSE)</f>
        <v>Medsize</v>
      </c>
    </row>
    <row r="1273" spans="1:11" x14ac:dyDescent="0.35">
      <c r="A1273" s="3" t="s">
        <v>1376</v>
      </c>
      <c r="B1273" s="3" t="s">
        <v>1119</v>
      </c>
      <c r="C1273" s="3" t="s">
        <v>1117</v>
      </c>
      <c r="D1273" s="3" t="s">
        <v>1118</v>
      </c>
      <c r="E1273">
        <f t="shared" si="114"/>
        <v>440</v>
      </c>
      <c r="F1273">
        <f t="shared" si="115"/>
        <v>440</v>
      </c>
      <c r="G1273" t="str">
        <f t="shared" si="116"/>
        <v>High</v>
      </c>
      <c r="H1273" t="str">
        <f t="shared" si="117"/>
        <v>WO94087 - Medsize</v>
      </c>
      <c r="I1273" s="2">
        <f t="shared" ca="1" si="118"/>
        <v>45912</v>
      </c>
      <c r="J1273" s="5">
        <f t="shared" ca="1" si="119"/>
        <v>45912.61632951389</v>
      </c>
      <c r="K1273" t="str">
        <f>VLOOKUP(A1273,'Assurance data'!A1273:D10406,4,FALSE)</f>
        <v>Medsize</v>
      </c>
    </row>
    <row r="1274" spans="1:11" x14ac:dyDescent="0.35">
      <c r="A1274" s="3" t="s">
        <v>1377</v>
      </c>
      <c r="B1274" s="3" t="s">
        <v>1119</v>
      </c>
      <c r="C1274" s="3" t="s">
        <v>1117</v>
      </c>
      <c r="D1274" s="3" t="s">
        <v>1124</v>
      </c>
      <c r="E1274">
        <f t="shared" si="114"/>
        <v>400</v>
      </c>
      <c r="F1274">
        <f t="shared" si="115"/>
        <v>400</v>
      </c>
      <c r="G1274" t="str">
        <f t="shared" si="116"/>
        <v>High</v>
      </c>
      <c r="H1274" t="str">
        <f t="shared" si="117"/>
        <v>YJ69332 - Small</v>
      </c>
      <c r="I1274" s="2">
        <f t="shared" ca="1" si="118"/>
        <v>45912</v>
      </c>
      <c r="J1274" s="5">
        <f t="shared" ca="1" si="119"/>
        <v>45912.61632951389</v>
      </c>
      <c r="K1274" t="str">
        <f>VLOOKUP(A1274,'Assurance data'!A1274:D10407,4,FALSE)</f>
        <v>Small</v>
      </c>
    </row>
    <row r="1275" spans="1:11" x14ac:dyDescent="0.35">
      <c r="A1275" s="3" t="s">
        <v>1378</v>
      </c>
      <c r="B1275" s="3" t="s">
        <v>1119</v>
      </c>
      <c r="C1275" s="3" t="s">
        <v>1117</v>
      </c>
      <c r="D1275" s="3" t="s">
        <v>1124</v>
      </c>
      <c r="E1275">
        <f t="shared" si="114"/>
        <v>400</v>
      </c>
      <c r="F1275">
        <f t="shared" si="115"/>
        <v>400</v>
      </c>
      <c r="G1275" t="str">
        <f t="shared" si="116"/>
        <v>High</v>
      </c>
      <c r="H1275" t="str">
        <f t="shared" si="117"/>
        <v>BM21532 - Small</v>
      </c>
      <c r="I1275" s="2">
        <f t="shared" ca="1" si="118"/>
        <v>45912</v>
      </c>
      <c r="J1275" s="5">
        <f t="shared" ca="1" si="119"/>
        <v>45912.61632951389</v>
      </c>
      <c r="K1275" t="str">
        <f>VLOOKUP(A1275,'Assurance data'!A1275:D10408,4,FALSE)</f>
        <v>Small</v>
      </c>
    </row>
    <row r="1276" spans="1:11" x14ac:dyDescent="0.35">
      <c r="A1276" s="3" t="s">
        <v>1379</v>
      </c>
      <c r="B1276" s="3" t="s">
        <v>1116</v>
      </c>
      <c r="C1276" s="3" t="s">
        <v>1123</v>
      </c>
      <c r="D1276" s="3" t="s">
        <v>1118</v>
      </c>
      <c r="E1276">
        <f t="shared" si="114"/>
        <v>240.00000000000003</v>
      </c>
      <c r="F1276">
        <f t="shared" si="115"/>
        <v>240</v>
      </c>
      <c r="G1276" t="str">
        <f t="shared" si="116"/>
        <v>Normal</v>
      </c>
      <c r="H1276" t="str">
        <f t="shared" si="117"/>
        <v>PD32641 - Medsize</v>
      </c>
      <c r="I1276" s="2">
        <f t="shared" ca="1" si="118"/>
        <v>45912</v>
      </c>
      <c r="J1276" s="5">
        <f t="shared" ca="1" si="119"/>
        <v>45912.61632951389</v>
      </c>
      <c r="K1276" t="str">
        <f>VLOOKUP(A1276,'Assurance data'!A1276:D10409,4,FALSE)</f>
        <v>Medsize</v>
      </c>
    </row>
    <row r="1277" spans="1:11" x14ac:dyDescent="0.35">
      <c r="A1277" s="3" t="s">
        <v>1380</v>
      </c>
      <c r="B1277" s="3" t="s">
        <v>1120</v>
      </c>
      <c r="C1277" s="3" t="s">
        <v>1122</v>
      </c>
      <c r="D1277" s="3" t="s">
        <v>1118</v>
      </c>
      <c r="E1277">
        <f t="shared" si="114"/>
        <v>305</v>
      </c>
      <c r="F1277">
        <f t="shared" si="115"/>
        <v>305</v>
      </c>
      <c r="G1277" t="str">
        <f t="shared" si="116"/>
        <v>High</v>
      </c>
      <c r="H1277" t="str">
        <f t="shared" si="117"/>
        <v>CK39096 - Medsize</v>
      </c>
      <c r="I1277" s="2">
        <f t="shared" ca="1" si="118"/>
        <v>45912</v>
      </c>
      <c r="J1277" s="5">
        <f t="shared" ca="1" si="119"/>
        <v>45912.61632951389</v>
      </c>
      <c r="K1277" t="str">
        <f>VLOOKUP(A1277,'Assurance data'!A1277:D10410,4,FALSE)</f>
        <v>Medsize</v>
      </c>
    </row>
    <row r="1278" spans="1:11" x14ac:dyDescent="0.35">
      <c r="A1278" s="3" t="s">
        <v>1381</v>
      </c>
      <c r="B1278" s="3" t="s">
        <v>1116</v>
      </c>
      <c r="C1278" s="3" t="s">
        <v>1122</v>
      </c>
      <c r="D1278" s="3" t="s">
        <v>1118</v>
      </c>
      <c r="E1278">
        <f t="shared" si="114"/>
        <v>210</v>
      </c>
      <c r="F1278">
        <f t="shared" si="115"/>
        <v>210</v>
      </c>
      <c r="G1278" t="str">
        <f t="shared" si="116"/>
        <v>Normal</v>
      </c>
      <c r="H1278" t="str">
        <f t="shared" si="117"/>
        <v>QV19964 - Medsize</v>
      </c>
      <c r="I1278" s="2">
        <f t="shared" ca="1" si="118"/>
        <v>45912</v>
      </c>
      <c r="J1278" s="5">
        <f t="shared" ca="1" si="119"/>
        <v>45912.61632951389</v>
      </c>
      <c r="K1278" t="str">
        <f>VLOOKUP(A1278,'Assurance data'!A1278:D10411,4,FALSE)</f>
        <v>Medsize</v>
      </c>
    </row>
    <row r="1279" spans="1:11" x14ac:dyDescent="0.35">
      <c r="A1279" s="3" t="s">
        <v>1382</v>
      </c>
      <c r="B1279" s="3" t="s">
        <v>1116</v>
      </c>
      <c r="C1279" s="3" t="s">
        <v>1117</v>
      </c>
      <c r="D1279" s="3" t="s">
        <v>1118</v>
      </c>
      <c r="E1279">
        <f t="shared" si="114"/>
        <v>230</v>
      </c>
      <c r="F1279">
        <f t="shared" si="115"/>
        <v>230</v>
      </c>
      <c r="G1279" t="str">
        <f t="shared" si="116"/>
        <v>Normal</v>
      </c>
      <c r="H1279" t="str">
        <f t="shared" si="117"/>
        <v>BF72793 - Medsize</v>
      </c>
      <c r="I1279" s="2">
        <f t="shared" ca="1" si="118"/>
        <v>45912</v>
      </c>
      <c r="J1279" s="5">
        <f t="shared" ca="1" si="119"/>
        <v>45912.61632951389</v>
      </c>
      <c r="K1279" t="str">
        <f>VLOOKUP(A1279,'Assurance data'!A1279:D10412,4,FALSE)</f>
        <v>Medsize</v>
      </c>
    </row>
    <row r="1280" spans="1:11" x14ac:dyDescent="0.35">
      <c r="A1280" s="3" t="s">
        <v>1383</v>
      </c>
      <c r="B1280" s="3" t="s">
        <v>1116</v>
      </c>
      <c r="C1280" s="3" t="s">
        <v>1117</v>
      </c>
      <c r="D1280" s="3" t="s">
        <v>1118</v>
      </c>
      <c r="E1280">
        <f t="shared" si="114"/>
        <v>230</v>
      </c>
      <c r="F1280">
        <f t="shared" si="115"/>
        <v>230</v>
      </c>
      <c r="G1280" t="str">
        <f t="shared" si="116"/>
        <v>Normal</v>
      </c>
      <c r="H1280" t="str">
        <f t="shared" si="117"/>
        <v>WB12017 - Medsize</v>
      </c>
      <c r="I1280" s="2">
        <f t="shared" ca="1" si="118"/>
        <v>45912</v>
      </c>
      <c r="J1280" s="5">
        <f t="shared" ca="1" si="119"/>
        <v>45912.61632951389</v>
      </c>
      <c r="K1280" t="str">
        <f>VLOOKUP(A1280,'Assurance data'!A1280:D10413,4,FALSE)</f>
        <v>Medsize</v>
      </c>
    </row>
    <row r="1281" spans="1:11" x14ac:dyDescent="0.35">
      <c r="A1281" s="3" t="s">
        <v>1384</v>
      </c>
      <c r="B1281" s="3" t="s">
        <v>1120</v>
      </c>
      <c r="C1281" s="3" t="s">
        <v>1117</v>
      </c>
      <c r="D1281" s="3" t="s">
        <v>1124</v>
      </c>
      <c r="E1281">
        <f t="shared" si="114"/>
        <v>295</v>
      </c>
      <c r="F1281">
        <f t="shared" si="115"/>
        <v>295</v>
      </c>
      <c r="G1281" t="str">
        <f t="shared" si="116"/>
        <v>Normal</v>
      </c>
      <c r="H1281" t="str">
        <f t="shared" si="117"/>
        <v>PB43222 - Small</v>
      </c>
      <c r="I1281" s="2">
        <f t="shared" ca="1" si="118"/>
        <v>45912</v>
      </c>
      <c r="J1281" s="5">
        <f t="shared" ca="1" si="119"/>
        <v>45912.61632951389</v>
      </c>
      <c r="K1281" t="str">
        <f>VLOOKUP(A1281,'Assurance data'!A1281:D10414,4,FALSE)</f>
        <v>Small</v>
      </c>
    </row>
    <row r="1282" spans="1:11" x14ac:dyDescent="0.35">
      <c r="A1282" s="3" t="s">
        <v>1385</v>
      </c>
      <c r="B1282" s="3" t="s">
        <v>1116</v>
      </c>
      <c r="C1282" s="3" t="s">
        <v>1121</v>
      </c>
      <c r="D1282" s="3" t="s">
        <v>1118</v>
      </c>
      <c r="E1282">
        <f t="shared" si="114"/>
        <v>220</v>
      </c>
      <c r="F1282">
        <f t="shared" si="115"/>
        <v>220</v>
      </c>
      <c r="G1282" t="str">
        <f t="shared" si="116"/>
        <v>Normal</v>
      </c>
      <c r="H1282" t="str">
        <f t="shared" si="117"/>
        <v>AY84441 - Medsize</v>
      </c>
      <c r="I1282" s="2">
        <f t="shared" ca="1" si="118"/>
        <v>45912</v>
      </c>
      <c r="J1282" s="5">
        <f t="shared" ca="1" si="119"/>
        <v>45912.61632951389</v>
      </c>
      <c r="K1282" t="str">
        <f>VLOOKUP(A1282,'Assurance data'!A1282:D10415,4,FALSE)</f>
        <v>Medsize</v>
      </c>
    </row>
    <row r="1283" spans="1:11" x14ac:dyDescent="0.35">
      <c r="A1283" s="3" t="s">
        <v>1386</v>
      </c>
      <c r="B1283" s="3" t="s">
        <v>1120</v>
      </c>
      <c r="C1283" s="3" t="s">
        <v>1122</v>
      </c>
      <c r="D1283" s="3" t="s">
        <v>1118</v>
      </c>
      <c r="E1283">
        <f t="shared" ref="E1283:E1346" si="120">IF(B1283="Basic",200,IF(B1283="Extended",400,300)) *
 (1 + IF(C1283="Branch",0.1,IF(C1283="Agent",0.05,IF(C1283="Web",-0.05,0)))) +
 IF(D1283="Large",50,IF(D1283="Medsize",20,IF(D1283="Small",-20,0)))</f>
        <v>305</v>
      </c>
      <c r="F1283">
        <f t="shared" ref="F1283:F1346" si="121">ROUND(E1283,2)</f>
        <v>305</v>
      </c>
      <c r="G1283" t="str">
        <f t="shared" ref="G1283:G1346" si="122">IF(E1283&gt;300,"High","Normal")</f>
        <v>High</v>
      </c>
      <c r="H1283" t="str">
        <f t="shared" ref="H1283:H1346" si="123">CONCATENATE(A1283," - ",D1283)</f>
        <v>JQ65500 - Medsize</v>
      </c>
      <c r="I1283" s="2">
        <f t="shared" ref="I1283:I1346" ca="1" si="124">TODAY()</f>
        <v>45912</v>
      </c>
      <c r="J1283" s="5">
        <f t="shared" ref="J1283:J1346" ca="1" si="125">NOW()</f>
        <v>45912.61632951389</v>
      </c>
      <c r="K1283" t="str">
        <f>VLOOKUP(A1283,'Assurance data'!A1283:D10416,4,FALSE)</f>
        <v>Medsize</v>
      </c>
    </row>
    <row r="1284" spans="1:11" x14ac:dyDescent="0.35">
      <c r="A1284" s="3" t="s">
        <v>1387</v>
      </c>
      <c r="B1284" s="3" t="s">
        <v>1119</v>
      </c>
      <c r="C1284" s="3" t="s">
        <v>1117</v>
      </c>
      <c r="D1284" s="3" t="s">
        <v>1118</v>
      </c>
      <c r="E1284">
        <f t="shared" si="120"/>
        <v>440</v>
      </c>
      <c r="F1284">
        <f t="shared" si="121"/>
        <v>440</v>
      </c>
      <c r="G1284" t="str">
        <f t="shared" si="122"/>
        <v>High</v>
      </c>
      <c r="H1284" t="str">
        <f t="shared" si="123"/>
        <v>OI29521 - Medsize</v>
      </c>
      <c r="I1284" s="2">
        <f t="shared" ca="1" si="124"/>
        <v>45912</v>
      </c>
      <c r="J1284" s="5">
        <f t="shared" ca="1" si="125"/>
        <v>45912.61632951389</v>
      </c>
      <c r="K1284" t="str">
        <f>VLOOKUP(A1284,'Assurance data'!A1284:D10417,4,FALSE)</f>
        <v>Medsize</v>
      </c>
    </row>
    <row r="1285" spans="1:11" x14ac:dyDescent="0.35">
      <c r="A1285" s="3" t="s">
        <v>1388</v>
      </c>
      <c r="B1285" s="3" t="s">
        <v>1119</v>
      </c>
      <c r="C1285" s="3" t="s">
        <v>1117</v>
      </c>
      <c r="D1285" s="3" t="s">
        <v>1118</v>
      </c>
      <c r="E1285">
        <f t="shared" si="120"/>
        <v>440</v>
      </c>
      <c r="F1285">
        <f t="shared" si="121"/>
        <v>440</v>
      </c>
      <c r="G1285" t="str">
        <f t="shared" si="122"/>
        <v>High</v>
      </c>
      <c r="H1285" t="str">
        <f t="shared" si="123"/>
        <v>MJ51323 - Medsize</v>
      </c>
      <c r="I1285" s="2">
        <f t="shared" ca="1" si="124"/>
        <v>45912</v>
      </c>
      <c r="J1285" s="5">
        <f t="shared" ca="1" si="125"/>
        <v>45912.61632951389</v>
      </c>
      <c r="K1285" t="str">
        <f>VLOOKUP(A1285,'Assurance data'!A1285:D10418,4,FALSE)</f>
        <v>Medsize</v>
      </c>
    </row>
    <row r="1286" spans="1:11" x14ac:dyDescent="0.35">
      <c r="A1286" s="3" t="s">
        <v>1389</v>
      </c>
      <c r="B1286" s="3" t="s">
        <v>1116</v>
      </c>
      <c r="C1286" s="3" t="s">
        <v>1123</v>
      </c>
      <c r="D1286" s="3" t="s">
        <v>1118</v>
      </c>
      <c r="E1286">
        <f t="shared" si="120"/>
        <v>240.00000000000003</v>
      </c>
      <c r="F1286">
        <f t="shared" si="121"/>
        <v>240</v>
      </c>
      <c r="G1286" t="str">
        <f t="shared" si="122"/>
        <v>Normal</v>
      </c>
      <c r="H1286" t="str">
        <f t="shared" si="123"/>
        <v>QI64880 - Medsize</v>
      </c>
      <c r="I1286" s="2">
        <f t="shared" ca="1" si="124"/>
        <v>45912</v>
      </c>
      <c r="J1286" s="5">
        <f t="shared" ca="1" si="125"/>
        <v>45912.61632951389</v>
      </c>
      <c r="K1286" t="str">
        <f>VLOOKUP(A1286,'Assurance data'!A1286:D10419,4,FALSE)</f>
        <v>Medsize</v>
      </c>
    </row>
    <row r="1287" spans="1:11" x14ac:dyDescent="0.35">
      <c r="A1287" s="3" t="s">
        <v>1390</v>
      </c>
      <c r="B1287" s="3" t="s">
        <v>1116</v>
      </c>
      <c r="C1287" s="3" t="s">
        <v>1121</v>
      </c>
      <c r="D1287" s="3" t="s">
        <v>1126</v>
      </c>
      <c r="E1287">
        <f t="shared" si="120"/>
        <v>250</v>
      </c>
      <c r="F1287">
        <f t="shared" si="121"/>
        <v>250</v>
      </c>
      <c r="G1287" t="str">
        <f t="shared" si="122"/>
        <v>Normal</v>
      </c>
      <c r="H1287" t="str">
        <f t="shared" si="123"/>
        <v>HV93429 - Large</v>
      </c>
      <c r="I1287" s="2">
        <f t="shared" ca="1" si="124"/>
        <v>45912</v>
      </c>
      <c r="J1287" s="5">
        <f t="shared" ca="1" si="125"/>
        <v>45912.61632951389</v>
      </c>
      <c r="K1287" t="str">
        <f>VLOOKUP(A1287,'Assurance data'!A1287:D10420,4,FALSE)</f>
        <v>Large</v>
      </c>
    </row>
    <row r="1288" spans="1:11" x14ac:dyDescent="0.35">
      <c r="A1288" s="3" t="s">
        <v>1391</v>
      </c>
      <c r="B1288" s="3" t="s">
        <v>1119</v>
      </c>
      <c r="C1288" s="3" t="s">
        <v>1117</v>
      </c>
      <c r="D1288" s="3" t="s">
        <v>1118</v>
      </c>
      <c r="E1288">
        <f t="shared" si="120"/>
        <v>440</v>
      </c>
      <c r="F1288">
        <f t="shared" si="121"/>
        <v>440</v>
      </c>
      <c r="G1288" t="str">
        <f t="shared" si="122"/>
        <v>High</v>
      </c>
      <c r="H1288" t="str">
        <f t="shared" si="123"/>
        <v>TA89713 - Medsize</v>
      </c>
      <c r="I1288" s="2">
        <f t="shared" ca="1" si="124"/>
        <v>45912</v>
      </c>
      <c r="J1288" s="5">
        <f t="shared" ca="1" si="125"/>
        <v>45912.61632951389</v>
      </c>
      <c r="K1288" t="str">
        <f>VLOOKUP(A1288,'Assurance data'!A1288:D10421,4,FALSE)</f>
        <v>Medsize</v>
      </c>
    </row>
    <row r="1289" spans="1:11" x14ac:dyDescent="0.35">
      <c r="A1289" s="3" t="s">
        <v>1392</v>
      </c>
      <c r="B1289" s="3" t="s">
        <v>1116</v>
      </c>
      <c r="C1289" s="3" t="s">
        <v>1117</v>
      </c>
      <c r="D1289" s="3" t="s">
        <v>1118</v>
      </c>
      <c r="E1289">
        <f t="shared" si="120"/>
        <v>230</v>
      </c>
      <c r="F1289">
        <f t="shared" si="121"/>
        <v>230</v>
      </c>
      <c r="G1289" t="str">
        <f t="shared" si="122"/>
        <v>Normal</v>
      </c>
      <c r="H1289" t="str">
        <f t="shared" si="123"/>
        <v>IE15348 - Medsize</v>
      </c>
      <c r="I1289" s="2">
        <f t="shared" ca="1" si="124"/>
        <v>45912</v>
      </c>
      <c r="J1289" s="5">
        <f t="shared" ca="1" si="125"/>
        <v>45912.61632951389</v>
      </c>
      <c r="K1289" t="str">
        <f>VLOOKUP(A1289,'Assurance data'!A1289:D10422,4,FALSE)</f>
        <v>Medsize</v>
      </c>
    </row>
    <row r="1290" spans="1:11" x14ac:dyDescent="0.35">
      <c r="A1290" s="3" t="s">
        <v>1393</v>
      </c>
      <c r="B1290" s="3" t="s">
        <v>1116</v>
      </c>
      <c r="C1290" s="3" t="s">
        <v>1121</v>
      </c>
      <c r="D1290" s="3" t="s">
        <v>1118</v>
      </c>
      <c r="E1290">
        <f t="shared" si="120"/>
        <v>220</v>
      </c>
      <c r="F1290">
        <f t="shared" si="121"/>
        <v>220</v>
      </c>
      <c r="G1290" t="str">
        <f t="shared" si="122"/>
        <v>Normal</v>
      </c>
      <c r="H1290" t="str">
        <f t="shared" si="123"/>
        <v>LE65901 - Medsize</v>
      </c>
      <c r="I1290" s="2">
        <f t="shared" ca="1" si="124"/>
        <v>45912</v>
      </c>
      <c r="J1290" s="5">
        <f t="shared" ca="1" si="125"/>
        <v>45912.61632951389</v>
      </c>
      <c r="K1290" t="str">
        <f>VLOOKUP(A1290,'Assurance data'!A1290:D10423,4,FALSE)</f>
        <v>Medsize</v>
      </c>
    </row>
    <row r="1291" spans="1:11" x14ac:dyDescent="0.35">
      <c r="A1291" s="3" t="s">
        <v>1394</v>
      </c>
      <c r="B1291" s="3" t="s">
        <v>1116</v>
      </c>
      <c r="C1291" s="3" t="s">
        <v>1122</v>
      </c>
      <c r="D1291" s="3" t="s">
        <v>1118</v>
      </c>
      <c r="E1291">
        <f t="shared" si="120"/>
        <v>210</v>
      </c>
      <c r="F1291">
        <f t="shared" si="121"/>
        <v>210</v>
      </c>
      <c r="G1291" t="str">
        <f t="shared" si="122"/>
        <v>Normal</v>
      </c>
      <c r="H1291" t="str">
        <f t="shared" si="123"/>
        <v>FF68864 - Medsize</v>
      </c>
      <c r="I1291" s="2">
        <f t="shared" ca="1" si="124"/>
        <v>45912</v>
      </c>
      <c r="J1291" s="5">
        <f t="shared" ca="1" si="125"/>
        <v>45912.61632951389</v>
      </c>
      <c r="K1291" t="str">
        <f>VLOOKUP(A1291,'Assurance data'!A1291:D10424,4,FALSE)</f>
        <v>Medsize</v>
      </c>
    </row>
    <row r="1292" spans="1:11" x14ac:dyDescent="0.35">
      <c r="A1292" s="3" t="s">
        <v>1395</v>
      </c>
      <c r="B1292" s="3" t="s">
        <v>1120</v>
      </c>
      <c r="C1292" s="3" t="s">
        <v>1123</v>
      </c>
      <c r="D1292" s="3" t="s">
        <v>1118</v>
      </c>
      <c r="E1292">
        <f t="shared" si="120"/>
        <v>350</v>
      </c>
      <c r="F1292">
        <f t="shared" si="121"/>
        <v>350</v>
      </c>
      <c r="G1292" t="str">
        <f t="shared" si="122"/>
        <v>High</v>
      </c>
      <c r="H1292" t="str">
        <f t="shared" si="123"/>
        <v>YX99200 - Medsize</v>
      </c>
      <c r="I1292" s="2">
        <f t="shared" ca="1" si="124"/>
        <v>45912</v>
      </c>
      <c r="J1292" s="5">
        <f t="shared" ca="1" si="125"/>
        <v>45912.61632951389</v>
      </c>
      <c r="K1292" t="str">
        <f>VLOOKUP(A1292,'Assurance data'!A1292:D10425,4,FALSE)</f>
        <v>Medsize</v>
      </c>
    </row>
    <row r="1293" spans="1:11" x14ac:dyDescent="0.35">
      <c r="A1293" s="3" t="s">
        <v>1396</v>
      </c>
      <c r="B1293" s="3" t="s">
        <v>1116</v>
      </c>
      <c r="C1293" s="3" t="s">
        <v>1121</v>
      </c>
      <c r="D1293" s="3" t="s">
        <v>1118</v>
      </c>
      <c r="E1293">
        <f t="shared" si="120"/>
        <v>220</v>
      </c>
      <c r="F1293">
        <f t="shared" si="121"/>
        <v>220</v>
      </c>
      <c r="G1293" t="str">
        <f t="shared" si="122"/>
        <v>Normal</v>
      </c>
      <c r="H1293" t="str">
        <f t="shared" si="123"/>
        <v>LZ26801 - Medsize</v>
      </c>
      <c r="I1293" s="2">
        <f t="shared" ca="1" si="124"/>
        <v>45912</v>
      </c>
      <c r="J1293" s="5">
        <f t="shared" ca="1" si="125"/>
        <v>45912.61632951389</v>
      </c>
      <c r="K1293" t="str">
        <f>VLOOKUP(A1293,'Assurance data'!A1293:D10426,4,FALSE)</f>
        <v>Medsize</v>
      </c>
    </row>
    <row r="1294" spans="1:11" x14ac:dyDescent="0.35">
      <c r="A1294" s="3" t="s">
        <v>1397</v>
      </c>
      <c r="B1294" s="3" t="s">
        <v>1120</v>
      </c>
      <c r="C1294" s="3" t="s">
        <v>1117</v>
      </c>
      <c r="D1294" s="3" t="s">
        <v>1118</v>
      </c>
      <c r="E1294">
        <f t="shared" si="120"/>
        <v>335</v>
      </c>
      <c r="F1294">
        <f t="shared" si="121"/>
        <v>335</v>
      </c>
      <c r="G1294" t="str">
        <f t="shared" si="122"/>
        <v>High</v>
      </c>
      <c r="H1294" t="str">
        <f t="shared" si="123"/>
        <v>TA66375 - Medsize</v>
      </c>
      <c r="I1294" s="2">
        <f t="shared" ca="1" si="124"/>
        <v>45912</v>
      </c>
      <c r="J1294" s="5">
        <f t="shared" ca="1" si="125"/>
        <v>45912.61632951389</v>
      </c>
      <c r="K1294" t="str">
        <f>VLOOKUP(A1294,'Assurance data'!A1294:D10427,4,FALSE)</f>
        <v>Medsize</v>
      </c>
    </row>
    <row r="1295" spans="1:11" x14ac:dyDescent="0.35">
      <c r="A1295" s="3" t="s">
        <v>1398</v>
      </c>
      <c r="B1295" s="3" t="s">
        <v>1116</v>
      </c>
      <c r="C1295" s="3" t="s">
        <v>1117</v>
      </c>
      <c r="D1295" s="3" t="s">
        <v>1126</v>
      </c>
      <c r="E1295">
        <f t="shared" si="120"/>
        <v>260</v>
      </c>
      <c r="F1295">
        <f t="shared" si="121"/>
        <v>260</v>
      </c>
      <c r="G1295" t="str">
        <f t="shared" si="122"/>
        <v>Normal</v>
      </c>
      <c r="H1295" t="str">
        <f t="shared" si="123"/>
        <v>SC92090 - Large</v>
      </c>
      <c r="I1295" s="2">
        <f t="shared" ca="1" si="124"/>
        <v>45912</v>
      </c>
      <c r="J1295" s="5">
        <f t="shared" ca="1" si="125"/>
        <v>45912.61632951389</v>
      </c>
      <c r="K1295" t="str">
        <f>VLOOKUP(A1295,'Assurance data'!A1295:D10428,4,FALSE)</f>
        <v>Large</v>
      </c>
    </row>
    <row r="1296" spans="1:11" x14ac:dyDescent="0.35">
      <c r="A1296" s="3" t="s">
        <v>1399</v>
      </c>
      <c r="B1296" s="3" t="s">
        <v>1120</v>
      </c>
      <c r="C1296" s="3" t="s">
        <v>1117</v>
      </c>
      <c r="D1296" s="3" t="s">
        <v>1118</v>
      </c>
      <c r="E1296">
        <f t="shared" si="120"/>
        <v>335</v>
      </c>
      <c r="F1296">
        <f t="shared" si="121"/>
        <v>335</v>
      </c>
      <c r="G1296" t="str">
        <f t="shared" si="122"/>
        <v>High</v>
      </c>
      <c r="H1296" t="str">
        <f t="shared" si="123"/>
        <v>TK40018 - Medsize</v>
      </c>
      <c r="I1296" s="2">
        <f t="shared" ca="1" si="124"/>
        <v>45912</v>
      </c>
      <c r="J1296" s="5">
        <f t="shared" ca="1" si="125"/>
        <v>45912.61632951389</v>
      </c>
      <c r="K1296" t="str">
        <f>VLOOKUP(A1296,'Assurance data'!A1296:D10429,4,FALSE)</f>
        <v>Medsize</v>
      </c>
    </row>
    <row r="1297" spans="1:11" x14ac:dyDescent="0.35">
      <c r="A1297" s="3" t="s">
        <v>1400</v>
      </c>
      <c r="B1297" s="3" t="s">
        <v>1116</v>
      </c>
      <c r="C1297" s="3" t="s">
        <v>1117</v>
      </c>
      <c r="D1297" s="3" t="s">
        <v>1118</v>
      </c>
      <c r="E1297">
        <f t="shared" si="120"/>
        <v>230</v>
      </c>
      <c r="F1297">
        <f t="shared" si="121"/>
        <v>230</v>
      </c>
      <c r="G1297" t="str">
        <f t="shared" si="122"/>
        <v>Normal</v>
      </c>
      <c r="H1297" t="str">
        <f t="shared" si="123"/>
        <v>ZD63451 - Medsize</v>
      </c>
      <c r="I1297" s="2">
        <f t="shared" ca="1" si="124"/>
        <v>45912</v>
      </c>
      <c r="J1297" s="5">
        <f t="shared" ca="1" si="125"/>
        <v>45912.61632951389</v>
      </c>
      <c r="K1297" t="str">
        <f>VLOOKUP(A1297,'Assurance data'!A1297:D10430,4,FALSE)</f>
        <v>Medsize</v>
      </c>
    </row>
    <row r="1298" spans="1:11" x14ac:dyDescent="0.35">
      <c r="A1298" s="3" t="s">
        <v>1401</v>
      </c>
      <c r="B1298" s="3" t="s">
        <v>1119</v>
      </c>
      <c r="C1298" s="3" t="s">
        <v>1121</v>
      </c>
      <c r="D1298" s="3" t="s">
        <v>1118</v>
      </c>
      <c r="E1298">
        <f t="shared" si="120"/>
        <v>420</v>
      </c>
      <c r="F1298">
        <f t="shared" si="121"/>
        <v>420</v>
      </c>
      <c r="G1298" t="str">
        <f t="shared" si="122"/>
        <v>High</v>
      </c>
      <c r="H1298" t="str">
        <f t="shared" si="123"/>
        <v>ZA83961 - Medsize</v>
      </c>
      <c r="I1298" s="2">
        <f t="shared" ca="1" si="124"/>
        <v>45912</v>
      </c>
      <c r="J1298" s="5">
        <f t="shared" ca="1" si="125"/>
        <v>45912.61632951389</v>
      </c>
      <c r="K1298" t="str">
        <f>VLOOKUP(A1298,'Assurance data'!A1298:D10431,4,FALSE)</f>
        <v>Medsize</v>
      </c>
    </row>
    <row r="1299" spans="1:11" x14ac:dyDescent="0.35">
      <c r="A1299" s="3" t="s">
        <v>1402</v>
      </c>
      <c r="B1299" s="3" t="s">
        <v>1120</v>
      </c>
      <c r="C1299" s="3" t="s">
        <v>1123</v>
      </c>
      <c r="D1299" s="3" t="s">
        <v>1118</v>
      </c>
      <c r="E1299">
        <f t="shared" si="120"/>
        <v>350</v>
      </c>
      <c r="F1299">
        <f t="shared" si="121"/>
        <v>350</v>
      </c>
      <c r="G1299" t="str">
        <f t="shared" si="122"/>
        <v>High</v>
      </c>
      <c r="H1299" t="str">
        <f t="shared" si="123"/>
        <v>DT35588 - Medsize</v>
      </c>
      <c r="I1299" s="2">
        <f t="shared" ca="1" si="124"/>
        <v>45912</v>
      </c>
      <c r="J1299" s="5">
        <f t="shared" ca="1" si="125"/>
        <v>45912.61632951389</v>
      </c>
      <c r="K1299" t="str">
        <f>VLOOKUP(A1299,'Assurance data'!A1299:D10432,4,FALSE)</f>
        <v>Medsize</v>
      </c>
    </row>
    <row r="1300" spans="1:11" x14ac:dyDescent="0.35">
      <c r="A1300" s="3" t="s">
        <v>1403</v>
      </c>
      <c r="B1300" s="3" t="s">
        <v>1119</v>
      </c>
      <c r="C1300" s="3" t="s">
        <v>1123</v>
      </c>
      <c r="D1300" s="3" t="s">
        <v>1118</v>
      </c>
      <c r="E1300">
        <f t="shared" si="120"/>
        <v>460.00000000000006</v>
      </c>
      <c r="F1300">
        <f t="shared" si="121"/>
        <v>460</v>
      </c>
      <c r="G1300" t="str">
        <f t="shared" si="122"/>
        <v>High</v>
      </c>
      <c r="H1300" t="str">
        <f t="shared" si="123"/>
        <v>VF87723 - Medsize</v>
      </c>
      <c r="I1300" s="2">
        <f t="shared" ca="1" si="124"/>
        <v>45912</v>
      </c>
      <c r="J1300" s="5">
        <f t="shared" ca="1" si="125"/>
        <v>45912.61632951389</v>
      </c>
      <c r="K1300" t="str">
        <f>VLOOKUP(A1300,'Assurance data'!A1300:D10433,4,FALSE)</f>
        <v>Medsize</v>
      </c>
    </row>
    <row r="1301" spans="1:11" x14ac:dyDescent="0.35">
      <c r="A1301" s="3" t="s">
        <v>1404</v>
      </c>
      <c r="B1301" s="3" t="s">
        <v>1116</v>
      </c>
      <c r="C1301" s="3" t="s">
        <v>1117</v>
      </c>
      <c r="D1301" s="3" t="s">
        <v>1118</v>
      </c>
      <c r="E1301">
        <f t="shared" si="120"/>
        <v>230</v>
      </c>
      <c r="F1301">
        <f t="shared" si="121"/>
        <v>230</v>
      </c>
      <c r="G1301" t="str">
        <f t="shared" si="122"/>
        <v>Normal</v>
      </c>
      <c r="H1301" t="str">
        <f t="shared" si="123"/>
        <v>QP69826 - Medsize</v>
      </c>
      <c r="I1301" s="2">
        <f t="shared" ca="1" si="124"/>
        <v>45912</v>
      </c>
      <c r="J1301" s="5">
        <f t="shared" ca="1" si="125"/>
        <v>45912.61632951389</v>
      </c>
      <c r="K1301" t="str">
        <f>VLOOKUP(A1301,'Assurance data'!A1301:D10434,4,FALSE)</f>
        <v>Medsize</v>
      </c>
    </row>
    <row r="1302" spans="1:11" x14ac:dyDescent="0.35">
      <c r="A1302" s="3" t="s">
        <v>1405</v>
      </c>
      <c r="B1302" s="3" t="s">
        <v>1119</v>
      </c>
      <c r="C1302" s="3" t="s">
        <v>1122</v>
      </c>
      <c r="D1302" s="3" t="s">
        <v>1118</v>
      </c>
      <c r="E1302">
        <f t="shared" si="120"/>
        <v>400</v>
      </c>
      <c r="F1302">
        <f t="shared" si="121"/>
        <v>400</v>
      </c>
      <c r="G1302" t="str">
        <f t="shared" si="122"/>
        <v>High</v>
      </c>
      <c r="H1302" t="str">
        <f t="shared" si="123"/>
        <v>UW37050 - Medsize</v>
      </c>
      <c r="I1302" s="2">
        <f t="shared" ca="1" si="124"/>
        <v>45912</v>
      </c>
      <c r="J1302" s="5">
        <f t="shared" ca="1" si="125"/>
        <v>45912.61632951389</v>
      </c>
      <c r="K1302" t="str">
        <f>VLOOKUP(A1302,'Assurance data'!A1302:D10435,4,FALSE)</f>
        <v>Medsize</v>
      </c>
    </row>
    <row r="1303" spans="1:11" x14ac:dyDescent="0.35">
      <c r="A1303" s="3" t="s">
        <v>1406</v>
      </c>
      <c r="B1303" s="3" t="s">
        <v>1116</v>
      </c>
      <c r="C1303" s="3" t="s">
        <v>1117</v>
      </c>
      <c r="D1303" s="3" t="s">
        <v>1118</v>
      </c>
      <c r="E1303">
        <f t="shared" si="120"/>
        <v>230</v>
      </c>
      <c r="F1303">
        <f t="shared" si="121"/>
        <v>230</v>
      </c>
      <c r="G1303" t="str">
        <f t="shared" si="122"/>
        <v>Normal</v>
      </c>
      <c r="H1303" t="str">
        <f t="shared" si="123"/>
        <v>UH62254 - Medsize</v>
      </c>
      <c r="I1303" s="2">
        <f t="shared" ca="1" si="124"/>
        <v>45912</v>
      </c>
      <c r="J1303" s="5">
        <f t="shared" ca="1" si="125"/>
        <v>45912.61632951389</v>
      </c>
      <c r="K1303" t="str">
        <f>VLOOKUP(A1303,'Assurance data'!A1303:D10436,4,FALSE)</f>
        <v>Medsize</v>
      </c>
    </row>
    <row r="1304" spans="1:11" x14ac:dyDescent="0.35">
      <c r="A1304" s="3" t="s">
        <v>1076</v>
      </c>
      <c r="B1304" s="3" t="s">
        <v>1116</v>
      </c>
      <c r="C1304" s="3" t="s">
        <v>1121</v>
      </c>
      <c r="D1304" s="3" t="s">
        <v>1118</v>
      </c>
      <c r="E1304">
        <f t="shared" si="120"/>
        <v>220</v>
      </c>
      <c r="F1304">
        <f t="shared" si="121"/>
        <v>220</v>
      </c>
      <c r="G1304" t="str">
        <f t="shared" si="122"/>
        <v>Normal</v>
      </c>
      <c r="H1304" t="str">
        <f t="shared" si="123"/>
        <v>BU41599 - Medsize</v>
      </c>
      <c r="I1304" s="2">
        <f t="shared" ca="1" si="124"/>
        <v>45912</v>
      </c>
      <c r="J1304" s="5">
        <f t="shared" ca="1" si="125"/>
        <v>45912.61632951389</v>
      </c>
      <c r="K1304" t="str">
        <f>VLOOKUP(A1304,'Assurance data'!A1304:D10437,4,FALSE)</f>
        <v>Medsize</v>
      </c>
    </row>
    <row r="1305" spans="1:11" x14ac:dyDescent="0.35">
      <c r="A1305" s="3" t="s">
        <v>1407</v>
      </c>
      <c r="B1305" s="3" t="s">
        <v>1119</v>
      </c>
      <c r="C1305" s="3" t="s">
        <v>1117</v>
      </c>
      <c r="D1305" s="3" t="s">
        <v>1118</v>
      </c>
      <c r="E1305">
        <f t="shared" si="120"/>
        <v>440</v>
      </c>
      <c r="F1305">
        <f t="shared" si="121"/>
        <v>440</v>
      </c>
      <c r="G1305" t="str">
        <f t="shared" si="122"/>
        <v>High</v>
      </c>
      <c r="H1305" t="str">
        <f t="shared" si="123"/>
        <v>DB71122 - Medsize</v>
      </c>
      <c r="I1305" s="2">
        <f t="shared" ca="1" si="124"/>
        <v>45912</v>
      </c>
      <c r="J1305" s="5">
        <f t="shared" ca="1" si="125"/>
        <v>45912.61632951389</v>
      </c>
      <c r="K1305" t="str">
        <f>VLOOKUP(A1305,'Assurance data'!A1305:D10438,4,FALSE)</f>
        <v>Medsize</v>
      </c>
    </row>
    <row r="1306" spans="1:11" x14ac:dyDescent="0.35">
      <c r="A1306" s="3" t="s">
        <v>1408</v>
      </c>
      <c r="B1306" s="3" t="s">
        <v>1116</v>
      </c>
      <c r="C1306" s="3" t="s">
        <v>1121</v>
      </c>
      <c r="D1306" s="3" t="s">
        <v>1118</v>
      </c>
      <c r="E1306">
        <f t="shared" si="120"/>
        <v>220</v>
      </c>
      <c r="F1306">
        <f t="shared" si="121"/>
        <v>220</v>
      </c>
      <c r="G1306" t="str">
        <f t="shared" si="122"/>
        <v>Normal</v>
      </c>
      <c r="H1306" t="str">
        <f t="shared" si="123"/>
        <v>TM14491 - Medsize</v>
      </c>
      <c r="I1306" s="2">
        <f t="shared" ca="1" si="124"/>
        <v>45912</v>
      </c>
      <c r="J1306" s="5">
        <f t="shared" ca="1" si="125"/>
        <v>45912.61632951389</v>
      </c>
      <c r="K1306" t="str">
        <f>VLOOKUP(A1306,'Assurance data'!A1306:D10439,4,FALSE)</f>
        <v>Medsize</v>
      </c>
    </row>
    <row r="1307" spans="1:11" x14ac:dyDescent="0.35">
      <c r="A1307" s="3" t="s">
        <v>1409</v>
      </c>
      <c r="B1307" s="3" t="s">
        <v>1119</v>
      </c>
      <c r="C1307" s="3" t="s">
        <v>1117</v>
      </c>
      <c r="D1307" s="3" t="s">
        <v>1124</v>
      </c>
      <c r="E1307">
        <f t="shared" si="120"/>
        <v>400</v>
      </c>
      <c r="F1307">
        <f t="shared" si="121"/>
        <v>400</v>
      </c>
      <c r="G1307" t="str">
        <f t="shared" si="122"/>
        <v>High</v>
      </c>
      <c r="H1307" t="str">
        <f t="shared" si="123"/>
        <v>OY94707 - Small</v>
      </c>
      <c r="I1307" s="2">
        <f t="shared" ca="1" si="124"/>
        <v>45912</v>
      </c>
      <c r="J1307" s="5">
        <f t="shared" ca="1" si="125"/>
        <v>45912.61632951389</v>
      </c>
      <c r="K1307" t="str">
        <f>VLOOKUP(A1307,'Assurance data'!A1307:D10440,4,FALSE)</f>
        <v>Small</v>
      </c>
    </row>
    <row r="1308" spans="1:11" x14ac:dyDescent="0.35">
      <c r="A1308" s="3" t="s">
        <v>1410</v>
      </c>
      <c r="B1308" s="3" t="s">
        <v>1116</v>
      </c>
      <c r="C1308" s="3" t="s">
        <v>1121</v>
      </c>
      <c r="D1308" s="3" t="s">
        <v>1118</v>
      </c>
      <c r="E1308">
        <f t="shared" si="120"/>
        <v>220</v>
      </c>
      <c r="F1308">
        <f t="shared" si="121"/>
        <v>220</v>
      </c>
      <c r="G1308" t="str">
        <f t="shared" si="122"/>
        <v>Normal</v>
      </c>
      <c r="H1308" t="str">
        <f t="shared" si="123"/>
        <v>LN55080 - Medsize</v>
      </c>
      <c r="I1308" s="2">
        <f t="shared" ca="1" si="124"/>
        <v>45912</v>
      </c>
      <c r="J1308" s="5">
        <f t="shared" ca="1" si="125"/>
        <v>45912.61632951389</v>
      </c>
      <c r="K1308" t="str">
        <f>VLOOKUP(A1308,'Assurance data'!A1308:D10441,4,FALSE)</f>
        <v>Medsize</v>
      </c>
    </row>
    <row r="1309" spans="1:11" x14ac:dyDescent="0.35">
      <c r="A1309" s="3" t="s">
        <v>1411</v>
      </c>
      <c r="B1309" s="3" t="s">
        <v>1116</v>
      </c>
      <c r="C1309" s="3" t="s">
        <v>1121</v>
      </c>
      <c r="D1309" s="3" t="s">
        <v>1124</v>
      </c>
      <c r="E1309">
        <f t="shared" si="120"/>
        <v>180</v>
      </c>
      <c r="F1309">
        <f t="shared" si="121"/>
        <v>180</v>
      </c>
      <c r="G1309" t="str">
        <f t="shared" si="122"/>
        <v>Normal</v>
      </c>
      <c r="H1309" t="str">
        <f t="shared" si="123"/>
        <v>TZ47750 - Small</v>
      </c>
      <c r="I1309" s="2">
        <f t="shared" ca="1" si="124"/>
        <v>45912</v>
      </c>
      <c r="J1309" s="5">
        <f t="shared" ca="1" si="125"/>
        <v>45912.61632951389</v>
      </c>
      <c r="K1309" t="str">
        <f>VLOOKUP(A1309,'Assurance data'!A1309:D10442,4,FALSE)</f>
        <v>Small</v>
      </c>
    </row>
    <row r="1310" spans="1:11" x14ac:dyDescent="0.35">
      <c r="A1310" s="3" t="s">
        <v>1412</v>
      </c>
      <c r="B1310" s="3" t="s">
        <v>1116</v>
      </c>
      <c r="C1310" s="3" t="s">
        <v>1117</v>
      </c>
      <c r="D1310" s="3" t="s">
        <v>1118</v>
      </c>
      <c r="E1310">
        <f t="shared" si="120"/>
        <v>230</v>
      </c>
      <c r="F1310">
        <f t="shared" si="121"/>
        <v>230</v>
      </c>
      <c r="G1310" t="str">
        <f t="shared" si="122"/>
        <v>Normal</v>
      </c>
      <c r="H1310" t="str">
        <f t="shared" si="123"/>
        <v>SJ74501 - Medsize</v>
      </c>
      <c r="I1310" s="2">
        <f t="shared" ca="1" si="124"/>
        <v>45912</v>
      </c>
      <c r="J1310" s="5">
        <f t="shared" ca="1" si="125"/>
        <v>45912.61632951389</v>
      </c>
      <c r="K1310" t="str">
        <f>VLOOKUP(A1310,'Assurance data'!A1310:D10443,4,FALSE)</f>
        <v>Medsize</v>
      </c>
    </row>
    <row r="1311" spans="1:11" x14ac:dyDescent="0.35">
      <c r="A1311" s="3" t="s">
        <v>1413</v>
      </c>
      <c r="B1311" s="3" t="s">
        <v>1116</v>
      </c>
      <c r="C1311" s="3" t="s">
        <v>1123</v>
      </c>
      <c r="D1311" s="3" t="s">
        <v>1118</v>
      </c>
      <c r="E1311">
        <f t="shared" si="120"/>
        <v>240.00000000000003</v>
      </c>
      <c r="F1311">
        <f t="shared" si="121"/>
        <v>240</v>
      </c>
      <c r="G1311" t="str">
        <f t="shared" si="122"/>
        <v>Normal</v>
      </c>
      <c r="H1311" t="str">
        <f t="shared" si="123"/>
        <v>LE26899 - Medsize</v>
      </c>
      <c r="I1311" s="2">
        <f t="shared" ca="1" si="124"/>
        <v>45912</v>
      </c>
      <c r="J1311" s="5">
        <f t="shared" ca="1" si="125"/>
        <v>45912.61632951389</v>
      </c>
      <c r="K1311" t="str">
        <f>VLOOKUP(A1311,'Assurance data'!A1311:D10444,4,FALSE)</f>
        <v>Medsize</v>
      </c>
    </row>
    <row r="1312" spans="1:11" x14ac:dyDescent="0.35">
      <c r="A1312" s="3" t="s">
        <v>1414</v>
      </c>
      <c r="B1312" s="3" t="s">
        <v>1119</v>
      </c>
      <c r="C1312" s="3" t="s">
        <v>1117</v>
      </c>
      <c r="D1312" s="3" t="s">
        <v>1118</v>
      </c>
      <c r="E1312">
        <f t="shared" si="120"/>
        <v>440</v>
      </c>
      <c r="F1312">
        <f t="shared" si="121"/>
        <v>440</v>
      </c>
      <c r="G1312" t="str">
        <f t="shared" si="122"/>
        <v>High</v>
      </c>
      <c r="H1312" t="str">
        <f t="shared" si="123"/>
        <v>ML34366 - Medsize</v>
      </c>
      <c r="I1312" s="2">
        <f t="shared" ca="1" si="124"/>
        <v>45912</v>
      </c>
      <c r="J1312" s="5">
        <f t="shared" ca="1" si="125"/>
        <v>45912.61632951389</v>
      </c>
      <c r="K1312" t="str">
        <f>VLOOKUP(A1312,'Assurance data'!A1312:D10445,4,FALSE)</f>
        <v>Medsize</v>
      </c>
    </row>
    <row r="1313" spans="1:11" x14ac:dyDescent="0.35">
      <c r="A1313" s="3" t="s">
        <v>1415</v>
      </c>
      <c r="B1313" s="3" t="s">
        <v>1116</v>
      </c>
      <c r="C1313" s="3" t="s">
        <v>1123</v>
      </c>
      <c r="D1313" s="3" t="s">
        <v>1124</v>
      </c>
      <c r="E1313">
        <f t="shared" si="120"/>
        <v>200.00000000000003</v>
      </c>
      <c r="F1313">
        <f t="shared" si="121"/>
        <v>200</v>
      </c>
      <c r="G1313" t="str">
        <f t="shared" si="122"/>
        <v>Normal</v>
      </c>
      <c r="H1313" t="str">
        <f t="shared" si="123"/>
        <v>EI45850 - Small</v>
      </c>
      <c r="I1313" s="2">
        <f t="shared" ca="1" si="124"/>
        <v>45912</v>
      </c>
      <c r="J1313" s="5">
        <f t="shared" ca="1" si="125"/>
        <v>45912.61632951389</v>
      </c>
      <c r="K1313" t="str">
        <f>VLOOKUP(A1313,'Assurance data'!A1313:D10446,4,FALSE)</f>
        <v>Small</v>
      </c>
    </row>
    <row r="1314" spans="1:11" x14ac:dyDescent="0.35">
      <c r="A1314" s="3" t="s">
        <v>1416</v>
      </c>
      <c r="B1314" s="3" t="s">
        <v>1119</v>
      </c>
      <c r="C1314" s="3" t="s">
        <v>1122</v>
      </c>
      <c r="D1314" s="3" t="s">
        <v>1118</v>
      </c>
      <c r="E1314">
        <f t="shared" si="120"/>
        <v>400</v>
      </c>
      <c r="F1314">
        <f t="shared" si="121"/>
        <v>400</v>
      </c>
      <c r="G1314" t="str">
        <f t="shared" si="122"/>
        <v>High</v>
      </c>
      <c r="H1314" t="str">
        <f t="shared" si="123"/>
        <v>LD75023 - Medsize</v>
      </c>
      <c r="I1314" s="2">
        <f t="shared" ca="1" si="124"/>
        <v>45912</v>
      </c>
      <c r="J1314" s="5">
        <f t="shared" ca="1" si="125"/>
        <v>45912.61632951389</v>
      </c>
      <c r="K1314" t="str">
        <f>VLOOKUP(A1314,'Assurance data'!A1314:D10447,4,FALSE)</f>
        <v>Medsize</v>
      </c>
    </row>
    <row r="1315" spans="1:11" x14ac:dyDescent="0.35">
      <c r="A1315" s="3" t="s">
        <v>1417</v>
      </c>
      <c r="B1315" s="3" t="s">
        <v>1119</v>
      </c>
      <c r="C1315" s="3" t="s">
        <v>1123</v>
      </c>
      <c r="D1315" s="3" t="s">
        <v>1118</v>
      </c>
      <c r="E1315">
        <f t="shared" si="120"/>
        <v>460.00000000000006</v>
      </c>
      <c r="F1315">
        <f t="shared" si="121"/>
        <v>460</v>
      </c>
      <c r="G1315" t="str">
        <f t="shared" si="122"/>
        <v>High</v>
      </c>
      <c r="H1315" t="str">
        <f t="shared" si="123"/>
        <v>JW12998 - Medsize</v>
      </c>
      <c r="I1315" s="2">
        <f t="shared" ca="1" si="124"/>
        <v>45912</v>
      </c>
      <c r="J1315" s="5">
        <f t="shared" ca="1" si="125"/>
        <v>45912.61632951389</v>
      </c>
      <c r="K1315" t="str">
        <f>VLOOKUP(A1315,'Assurance data'!A1315:D10448,4,FALSE)</f>
        <v>Medsize</v>
      </c>
    </row>
    <row r="1316" spans="1:11" x14ac:dyDescent="0.35">
      <c r="A1316" s="3" t="s">
        <v>1418</v>
      </c>
      <c r="B1316" s="3" t="s">
        <v>1119</v>
      </c>
      <c r="C1316" s="3" t="s">
        <v>1123</v>
      </c>
      <c r="D1316" s="3" t="s">
        <v>1118</v>
      </c>
      <c r="E1316">
        <f t="shared" si="120"/>
        <v>460.00000000000006</v>
      </c>
      <c r="F1316">
        <f t="shared" si="121"/>
        <v>460</v>
      </c>
      <c r="G1316" t="str">
        <f t="shared" si="122"/>
        <v>High</v>
      </c>
      <c r="H1316" t="str">
        <f t="shared" si="123"/>
        <v>LP47259 - Medsize</v>
      </c>
      <c r="I1316" s="2">
        <f t="shared" ca="1" si="124"/>
        <v>45912</v>
      </c>
      <c r="J1316" s="5">
        <f t="shared" ca="1" si="125"/>
        <v>45912.61632951389</v>
      </c>
      <c r="K1316" t="str">
        <f>VLOOKUP(A1316,'Assurance data'!A1316:D10449,4,FALSE)</f>
        <v>Medsize</v>
      </c>
    </row>
    <row r="1317" spans="1:11" x14ac:dyDescent="0.35">
      <c r="A1317" s="3" t="s">
        <v>1419</v>
      </c>
      <c r="B1317" s="3" t="s">
        <v>1119</v>
      </c>
      <c r="C1317" s="3" t="s">
        <v>1117</v>
      </c>
      <c r="D1317" s="3" t="s">
        <v>1118</v>
      </c>
      <c r="E1317">
        <f t="shared" si="120"/>
        <v>440</v>
      </c>
      <c r="F1317">
        <f t="shared" si="121"/>
        <v>440</v>
      </c>
      <c r="G1317" t="str">
        <f t="shared" si="122"/>
        <v>High</v>
      </c>
      <c r="H1317" t="str">
        <f t="shared" si="123"/>
        <v>XD21246 - Medsize</v>
      </c>
      <c r="I1317" s="2">
        <f t="shared" ca="1" si="124"/>
        <v>45912</v>
      </c>
      <c r="J1317" s="5">
        <f t="shared" ca="1" si="125"/>
        <v>45912.61632951389</v>
      </c>
      <c r="K1317" t="str">
        <f>VLOOKUP(A1317,'Assurance data'!A1317:D10450,4,FALSE)</f>
        <v>Medsize</v>
      </c>
    </row>
    <row r="1318" spans="1:11" x14ac:dyDescent="0.35">
      <c r="A1318" s="3" t="s">
        <v>1420</v>
      </c>
      <c r="B1318" s="3" t="s">
        <v>1116</v>
      </c>
      <c r="C1318" s="3" t="s">
        <v>1122</v>
      </c>
      <c r="D1318" s="3" t="s">
        <v>1118</v>
      </c>
      <c r="E1318">
        <f t="shared" si="120"/>
        <v>210</v>
      </c>
      <c r="F1318">
        <f t="shared" si="121"/>
        <v>210</v>
      </c>
      <c r="G1318" t="str">
        <f t="shared" si="122"/>
        <v>Normal</v>
      </c>
      <c r="H1318" t="str">
        <f t="shared" si="123"/>
        <v>DW59142 - Medsize</v>
      </c>
      <c r="I1318" s="2">
        <f t="shared" ca="1" si="124"/>
        <v>45912</v>
      </c>
      <c r="J1318" s="5">
        <f t="shared" ca="1" si="125"/>
        <v>45912.61632951389</v>
      </c>
      <c r="K1318" t="str">
        <f>VLOOKUP(A1318,'Assurance data'!A1318:D10451,4,FALSE)</f>
        <v>Medsize</v>
      </c>
    </row>
    <row r="1319" spans="1:11" x14ac:dyDescent="0.35">
      <c r="A1319" s="3" t="s">
        <v>1421</v>
      </c>
      <c r="B1319" s="3" t="s">
        <v>1119</v>
      </c>
      <c r="C1319" s="3" t="s">
        <v>1121</v>
      </c>
      <c r="D1319" s="3" t="s">
        <v>1118</v>
      </c>
      <c r="E1319">
        <f t="shared" si="120"/>
        <v>420</v>
      </c>
      <c r="F1319">
        <f t="shared" si="121"/>
        <v>420</v>
      </c>
      <c r="G1319" t="str">
        <f t="shared" si="122"/>
        <v>High</v>
      </c>
      <c r="H1319" t="str">
        <f t="shared" si="123"/>
        <v>KX54900 - Medsize</v>
      </c>
      <c r="I1319" s="2">
        <f t="shared" ca="1" si="124"/>
        <v>45912</v>
      </c>
      <c r="J1319" s="5">
        <f t="shared" ca="1" si="125"/>
        <v>45912.61632951389</v>
      </c>
      <c r="K1319" t="str">
        <f>VLOOKUP(A1319,'Assurance data'!A1319:D10452,4,FALSE)</f>
        <v>Medsize</v>
      </c>
    </row>
    <row r="1320" spans="1:11" x14ac:dyDescent="0.35">
      <c r="A1320" s="3" t="s">
        <v>1422</v>
      </c>
      <c r="B1320" s="3" t="s">
        <v>1119</v>
      </c>
      <c r="C1320" s="3" t="s">
        <v>1117</v>
      </c>
      <c r="D1320" s="3" t="s">
        <v>1126</v>
      </c>
      <c r="E1320">
        <f t="shared" si="120"/>
        <v>470</v>
      </c>
      <c r="F1320">
        <f t="shared" si="121"/>
        <v>470</v>
      </c>
      <c r="G1320" t="str">
        <f t="shared" si="122"/>
        <v>High</v>
      </c>
      <c r="H1320" t="str">
        <f t="shared" si="123"/>
        <v>XV83643 - Large</v>
      </c>
      <c r="I1320" s="2">
        <f t="shared" ca="1" si="124"/>
        <v>45912</v>
      </c>
      <c r="J1320" s="5">
        <f t="shared" ca="1" si="125"/>
        <v>45912.61632951389</v>
      </c>
      <c r="K1320" t="str">
        <f>VLOOKUP(A1320,'Assurance data'!A1320:D10453,4,FALSE)</f>
        <v>Large</v>
      </c>
    </row>
    <row r="1321" spans="1:11" x14ac:dyDescent="0.35">
      <c r="A1321" s="3" t="s">
        <v>1423</v>
      </c>
      <c r="B1321" s="3" t="s">
        <v>1116</v>
      </c>
      <c r="C1321" s="3" t="s">
        <v>1117</v>
      </c>
      <c r="D1321" s="3" t="s">
        <v>1118</v>
      </c>
      <c r="E1321">
        <f t="shared" si="120"/>
        <v>230</v>
      </c>
      <c r="F1321">
        <f t="shared" si="121"/>
        <v>230</v>
      </c>
      <c r="G1321" t="str">
        <f t="shared" si="122"/>
        <v>Normal</v>
      </c>
      <c r="H1321" t="str">
        <f t="shared" si="123"/>
        <v>RX19151 - Medsize</v>
      </c>
      <c r="I1321" s="2">
        <f t="shared" ca="1" si="124"/>
        <v>45912</v>
      </c>
      <c r="J1321" s="5">
        <f t="shared" ca="1" si="125"/>
        <v>45912.61632951389</v>
      </c>
      <c r="K1321" t="str">
        <f>VLOOKUP(A1321,'Assurance data'!A1321:D10454,4,FALSE)</f>
        <v>Medsize</v>
      </c>
    </row>
    <row r="1322" spans="1:11" x14ac:dyDescent="0.35">
      <c r="A1322" s="3" t="s">
        <v>1424</v>
      </c>
      <c r="B1322" s="3" t="s">
        <v>1116</v>
      </c>
      <c r="C1322" s="3" t="s">
        <v>1122</v>
      </c>
      <c r="D1322" s="3" t="s">
        <v>1124</v>
      </c>
      <c r="E1322">
        <f t="shared" si="120"/>
        <v>170</v>
      </c>
      <c r="F1322">
        <f t="shared" si="121"/>
        <v>170</v>
      </c>
      <c r="G1322" t="str">
        <f t="shared" si="122"/>
        <v>Normal</v>
      </c>
      <c r="H1322" t="str">
        <f t="shared" si="123"/>
        <v>ZH42145 - Small</v>
      </c>
      <c r="I1322" s="2">
        <f t="shared" ca="1" si="124"/>
        <v>45912</v>
      </c>
      <c r="J1322" s="5">
        <f t="shared" ca="1" si="125"/>
        <v>45912.61632951389</v>
      </c>
      <c r="K1322" t="str">
        <f>VLOOKUP(A1322,'Assurance data'!A1322:D10455,4,FALSE)</f>
        <v>Small</v>
      </c>
    </row>
    <row r="1323" spans="1:11" x14ac:dyDescent="0.35">
      <c r="A1323" s="3" t="s">
        <v>1425</v>
      </c>
      <c r="B1323" s="3" t="s">
        <v>1119</v>
      </c>
      <c r="C1323" s="3" t="s">
        <v>1121</v>
      </c>
      <c r="D1323" s="3" t="s">
        <v>1118</v>
      </c>
      <c r="E1323">
        <f t="shared" si="120"/>
        <v>420</v>
      </c>
      <c r="F1323">
        <f t="shared" si="121"/>
        <v>420</v>
      </c>
      <c r="G1323" t="str">
        <f t="shared" si="122"/>
        <v>High</v>
      </c>
      <c r="H1323" t="str">
        <f t="shared" si="123"/>
        <v>ET79528 - Medsize</v>
      </c>
      <c r="I1323" s="2">
        <f t="shared" ca="1" si="124"/>
        <v>45912</v>
      </c>
      <c r="J1323" s="5">
        <f t="shared" ca="1" si="125"/>
        <v>45912.61632951389</v>
      </c>
      <c r="K1323" t="str">
        <f>VLOOKUP(A1323,'Assurance data'!A1323:D10456,4,FALSE)</f>
        <v>Medsize</v>
      </c>
    </row>
    <row r="1324" spans="1:11" x14ac:dyDescent="0.35">
      <c r="A1324" s="3" t="s">
        <v>1426</v>
      </c>
      <c r="B1324" s="3" t="s">
        <v>1119</v>
      </c>
      <c r="C1324" s="3" t="s">
        <v>1117</v>
      </c>
      <c r="D1324" s="3" t="s">
        <v>1118</v>
      </c>
      <c r="E1324">
        <f t="shared" si="120"/>
        <v>440</v>
      </c>
      <c r="F1324">
        <f t="shared" si="121"/>
        <v>440</v>
      </c>
      <c r="G1324" t="str">
        <f t="shared" si="122"/>
        <v>High</v>
      </c>
      <c r="H1324" t="str">
        <f t="shared" si="123"/>
        <v>GH36606 - Medsize</v>
      </c>
      <c r="I1324" s="2">
        <f t="shared" ca="1" si="124"/>
        <v>45912</v>
      </c>
      <c r="J1324" s="5">
        <f t="shared" ca="1" si="125"/>
        <v>45912.61632951389</v>
      </c>
      <c r="K1324" t="str">
        <f>VLOOKUP(A1324,'Assurance data'!A1324:D10457,4,FALSE)</f>
        <v>Medsize</v>
      </c>
    </row>
    <row r="1325" spans="1:11" x14ac:dyDescent="0.35">
      <c r="A1325" s="3" t="s">
        <v>1427</v>
      </c>
      <c r="B1325" s="3" t="s">
        <v>1119</v>
      </c>
      <c r="C1325" s="3" t="s">
        <v>1122</v>
      </c>
      <c r="D1325" s="3" t="s">
        <v>1118</v>
      </c>
      <c r="E1325">
        <f t="shared" si="120"/>
        <v>400</v>
      </c>
      <c r="F1325">
        <f t="shared" si="121"/>
        <v>400</v>
      </c>
      <c r="G1325" t="str">
        <f t="shared" si="122"/>
        <v>High</v>
      </c>
      <c r="H1325" t="str">
        <f t="shared" si="123"/>
        <v>BC66536 - Medsize</v>
      </c>
      <c r="I1325" s="2">
        <f t="shared" ca="1" si="124"/>
        <v>45912</v>
      </c>
      <c r="J1325" s="5">
        <f t="shared" ca="1" si="125"/>
        <v>45912.61632951389</v>
      </c>
      <c r="K1325" t="str">
        <f>VLOOKUP(A1325,'Assurance data'!A1325:D10458,4,FALSE)</f>
        <v>Medsize</v>
      </c>
    </row>
    <row r="1326" spans="1:11" x14ac:dyDescent="0.35">
      <c r="A1326" s="3" t="s">
        <v>1428</v>
      </c>
      <c r="B1326" s="3" t="s">
        <v>1116</v>
      </c>
      <c r="C1326" s="3" t="s">
        <v>1117</v>
      </c>
      <c r="D1326" s="3" t="s">
        <v>1118</v>
      </c>
      <c r="E1326">
        <f t="shared" si="120"/>
        <v>230</v>
      </c>
      <c r="F1326">
        <f t="shared" si="121"/>
        <v>230</v>
      </c>
      <c r="G1326" t="str">
        <f t="shared" si="122"/>
        <v>Normal</v>
      </c>
      <c r="H1326" t="str">
        <f t="shared" si="123"/>
        <v>PN22481 - Medsize</v>
      </c>
      <c r="I1326" s="2">
        <f t="shared" ca="1" si="124"/>
        <v>45912</v>
      </c>
      <c r="J1326" s="5">
        <f t="shared" ca="1" si="125"/>
        <v>45912.61632951389</v>
      </c>
      <c r="K1326" t="str">
        <f>VLOOKUP(A1326,'Assurance data'!A1326:D10459,4,FALSE)</f>
        <v>Medsize</v>
      </c>
    </row>
    <row r="1327" spans="1:11" x14ac:dyDescent="0.35">
      <c r="A1327" s="3" t="s">
        <v>1429</v>
      </c>
      <c r="B1327" s="3" t="s">
        <v>1120</v>
      </c>
      <c r="C1327" s="3" t="s">
        <v>1121</v>
      </c>
      <c r="D1327" s="3" t="s">
        <v>1124</v>
      </c>
      <c r="E1327">
        <f t="shared" si="120"/>
        <v>280</v>
      </c>
      <c r="F1327">
        <f t="shared" si="121"/>
        <v>280</v>
      </c>
      <c r="G1327" t="str">
        <f t="shared" si="122"/>
        <v>Normal</v>
      </c>
      <c r="H1327" t="str">
        <f t="shared" si="123"/>
        <v>VD27065 - Small</v>
      </c>
      <c r="I1327" s="2">
        <f t="shared" ca="1" si="124"/>
        <v>45912</v>
      </c>
      <c r="J1327" s="5">
        <f t="shared" ca="1" si="125"/>
        <v>45912.61632951389</v>
      </c>
      <c r="K1327" t="str">
        <f>VLOOKUP(A1327,'Assurance data'!A1327:D10460,4,FALSE)</f>
        <v>Small</v>
      </c>
    </row>
    <row r="1328" spans="1:11" x14ac:dyDescent="0.35">
      <c r="A1328" s="3" t="s">
        <v>1430</v>
      </c>
      <c r="B1328" s="3" t="s">
        <v>1119</v>
      </c>
      <c r="C1328" s="3" t="s">
        <v>1121</v>
      </c>
      <c r="D1328" s="3" t="s">
        <v>1118</v>
      </c>
      <c r="E1328">
        <f t="shared" si="120"/>
        <v>420</v>
      </c>
      <c r="F1328">
        <f t="shared" si="121"/>
        <v>420</v>
      </c>
      <c r="G1328" t="str">
        <f t="shared" si="122"/>
        <v>High</v>
      </c>
      <c r="H1328" t="str">
        <f t="shared" si="123"/>
        <v>IF38438 - Medsize</v>
      </c>
      <c r="I1328" s="2">
        <f t="shared" ca="1" si="124"/>
        <v>45912</v>
      </c>
      <c r="J1328" s="5">
        <f t="shared" ca="1" si="125"/>
        <v>45912.61632951389</v>
      </c>
      <c r="K1328" t="str">
        <f>VLOOKUP(A1328,'Assurance data'!A1328:D10461,4,FALSE)</f>
        <v>Medsize</v>
      </c>
    </row>
    <row r="1329" spans="1:11" x14ac:dyDescent="0.35">
      <c r="A1329" s="3" t="s">
        <v>1431</v>
      </c>
      <c r="B1329" s="3" t="s">
        <v>1119</v>
      </c>
      <c r="C1329" s="3" t="s">
        <v>1123</v>
      </c>
      <c r="D1329" s="3" t="s">
        <v>1124</v>
      </c>
      <c r="E1329">
        <f t="shared" si="120"/>
        <v>420.00000000000006</v>
      </c>
      <c r="F1329">
        <f t="shared" si="121"/>
        <v>420</v>
      </c>
      <c r="G1329" t="str">
        <f t="shared" si="122"/>
        <v>High</v>
      </c>
      <c r="H1329" t="str">
        <f t="shared" si="123"/>
        <v>ZC62609 - Small</v>
      </c>
      <c r="I1329" s="2">
        <f t="shared" ca="1" si="124"/>
        <v>45912</v>
      </c>
      <c r="J1329" s="5">
        <f t="shared" ca="1" si="125"/>
        <v>45912.61632951389</v>
      </c>
      <c r="K1329" t="str">
        <f>VLOOKUP(A1329,'Assurance data'!A1329:D10462,4,FALSE)</f>
        <v>Small</v>
      </c>
    </row>
    <row r="1330" spans="1:11" x14ac:dyDescent="0.35">
      <c r="A1330" s="3" t="s">
        <v>1432</v>
      </c>
      <c r="B1330" s="3" t="s">
        <v>1116</v>
      </c>
      <c r="C1330" s="3" t="s">
        <v>1123</v>
      </c>
      <c r="D1330" s="3" t="s">
        <v>1126</v>
      </c>
      <c r="E1330">
        <f t="shared" si="120"/>
        <v>270</v>
      </c>
      <c r="F1330">
        <f t="shared" si="121"/>
        <v>270</v>
      </c>
      <c r="G1330" t="str">
        <f t="shared" si="122"/>
        <v>Normal</v>
      </c>
      <c r="H1330" t="str">
        <f t="shared" si="123"/>
        <v>FD64348 - Large</v>
      </c>
      <c r="I1330" s="2">
        <f t="shared" ca="1" si="124"/>
        <v>45912</v>
      </c>
      <c r="J1330" s="5">
        <f t="shared" ca="1" si="125"/>
        <v>45912.61632951389</v>
      </c>
      <c r="K1330" t="str">
        <f>VLOOKUP(A1330,'Assurance data'!A1330:D10463,4,FALSE)</f>
        <v>Large</v>
      </c>
    </row>
    <row r="1331" spans="1:11" x14ac:dyDescent="0.35">
      <c r="A1331" s="3" t="s">
        <v>1433</v>
      </c>
      <c r="B1331" s="3" t="s">
        <v>1116</v>
      </c>
      <c r="C1331" s="3" t="s">
        <v>1123</v>
      </c>
      <c r="D1331" s="3" t="s">
        <v>1124</v>
      </c>
      <c r="E1331">
        <f t="shared" si="120"/>
        <v>200.00000000000003</v>
      </c>
      <c r="F1331">
        <f t="shared" si="121"/>
        <v>200</v>
      </c>
      <c r="G1331" t="str">
        <f t="shared" si="122"/>
        <v>Normal</v>
      </c>
      <c r="H1331" t="str">
        <f t="shared" si="123"/>
        <v>TA58285 - Small</v>
      </c>
      <c r="I1331" s="2">
        <f t="shared" ca="1" si="124"/>
        <v>45912</v>
      </c>
      <c r="J1331" s="5">
        <f t="shared" ca="1" si="125"/>
        <v>45912.61632951389</v>
      </c>
      <c r="K1331" t="str">
        <f>VLOOKUP(A1331,'Assurance data'!A1331:D10464,4,FALSE)</f>
        <v>Small</v>
      </c>
    </row>
    <row r="1332" spans="1:11" x14ac:dyDescent="0.35">
      <c r="A1332" s="3" t="s">
        <v>1434</v>
      </c>
      <c r="B1332" s="3" t="s">
        <v>1116</v>
      </c>
      <c r="C1332" s="3" t="s">
        <v>1123</v>
      </c>
      <c r="D1332" s="3" t="s">
        <v>1124</v>
      </c>
      <c r="E1332">
        <f t="shared" si="120"/>
        <v>200.00000000000003</v>
      </c>
      <c r="F1332">
        <f t="shared" si="121"/>
        <v>200</v>
      </c>
      <c r="G1332" t="str">
        <f t="shared" si="122"/>
        <v>Normal</v>
      </c>
      <c r="H1332" t="str">
        <f t="shared" si="123"/>
        <v>WV66165 - Small</v>
      </c>
      <c r="I1332" s="2">
        <f t="shared" ca="1" si="124"/>
        <v>45912</v>
      </c>
      <c r="J1332" s="5">
        <f t="shared" ca="1" si="125"/>
        <v>45912.61632951389</v>
      </c>
      <c r="K1332" t="str">
        <f>VLOOKUP(A1332,'Assurance data'!A1332:D10465,4,FALSE)</f>
        <v>Small</v>
      </c>
    </row>
    <row r="1333" spans="1:11" x14ac:dyDescent="0.35">
      <c r="A1333" s="3" t="s">
        <v>1435</v>
      </c>
      <c r="B1333" s="3" t="s">
        <v>1119</v>
      </c>
      <c r="C1333" s="3" t="s">
        <v>1121</v>
      </c>
      <c r="D1333" s="3" t="s">
        <v>1118</v>
      </c>
      <c r="E1333">
        <f t="shared" si="120"/>
        <v>420</v>
      </c>
      <c r="F1333">
        <f t="shared" si="121"/>
        <v>420</v>
      </c>
      <c r="G1333" t="str">
        <f t="shared" si="122"/>
        <v>High</v>
      </c>
      <c r="H1333" t="str">
        <f t="shared" si="123"/>
        <v>YE27183 - Medsize</v>
      </c>
      <c r="I1333" s="2">
        <f t="shared" ca="1" si="124"/>
        <v>45912</v>
      </c>
      <c r="J1333" s="5">
        <f t="shared" ca="1" si="125"/>
        <v>45912.61632951389</v>
      </c>
      <c r="K1333" t="str">
        <f>VLOOKUP(A1333,'Assurance data'!A1333:D10466,4,FALSE)</f>
        <v>Medsize</v>
      </c>
    </row>
    <row r="1334" spans="1:11" x14ac:dyDescent="0.35">
      <c r="A1334" s="3" t="s">
        <v>1436</v>
      </c>
      <c r="B1334" s="3" t="s">
        <v>1116</v>
      </c>
      <c r="C1334" s="3" t="s">
        <v>1123</v>
      </c>
      <c r="D1334" s="3" t="s">
        <v>1118</v>
      </c>
      <c r="E1334">
        <f t="shared" si="120"/>
        <v>240.00000000000003</v>
      </c>
      <c r="F1334">
        <f t="shared" si="121"/>
        <v>240</v>
      </c>
      <c r="G1334" t="str">
        <f t="shared" si="122"/>
        <v>Normal</v>
      </c>
      <c r="H1334" t="str">
        <f t="shared" si="123"/>
        <v>TI47802 - Medsize</v>
      </c>
      <c r="I1334" s="2">
        <f t="shared" ca="1" si="124"/>
        <v>45912</v>
      </c>
      <c r="J1334" s="5">
        <f t="shared" ca="1" si="125"/>
        <v>45912.61632951389</v>
      </c>
      <c r="K1334" t="str">
        <f>VLOOKUP(A1334,'Assurance data'!A1334:D10467,4,FALSE)</f>
        <v>Medsize</v>
      </c>
    </row>
    <row r="1335" spans="1:11" x14ac:dyDescent="0.35">
      <c r="A1335" s="3" t="s">
        <v>1437</v>
      </c>
      <c r="B1335" s="3" t="s">
        <v>1120</v>
      </c>
      <c r="C1335" s="3" t="s">
        <v>1117</v>
      </c>
      <c r="D1335" s="3" t="s">
        <v>1124</v>
      </c>
      <c r="E1335">
        <f t="shared" si="120"/>
        <v>295</v>
      </c>
      <c r="F1335">
        <f t="shared" si="121"/>
        <v>295</v>
      </c>
      <c r="G1335" t="str">
        <f t="shared" si="122"/>
        <v>Normal</v>
      </c>
      <c r="H1335" t="str">
        <f t="shared" si="123"/>
        <v>ZZ44902 - Small</v>
      </c>
      <c r="I1335" s="2">
        <f t="shared" ca="1" si="124"/>
        <v>45912</v>
      </c>
      <c r="J1335" s="5">
        <f t="shared" ca="1" si="125"/>
        <v>45912.61632951389</v>
      </c>
      <c r="K1335" t="str">
        <f>VLOOKUP(A1335,'Assurance data'!A1335:D10468,4,FALSE)</f>
        <v>Small</v>
      </c>
    </row>
    <row r="1336" spans="1:11" x14ac:dyDescent="0.35">
      <c r="A1336" s="3" t="s">
        <v>1438</v>
      </c>
      <c r="B1336" s="3" t="s">
        <v>1119</v>
      </c>
      <c r="C1336" s="3" t="s">
        <v>1117</v>
      </c>
      <c r="D1336" s="3" t="s">
        <v>1126</v>
      </c>
      <c r="E1336">
        <f t="shared" si="120"/>
        <v>470</v>
      </c>
      <c r="F1336">
        <f t="shared" si="121"/>
        <v>470</v>
      </c>
      <c r="G1336" t="str">
        <f t="shared" si="122"/>
        <v>High</v>
      </c>
      <c r="H1336" t="str">
        <f t="shared" si="123"/>
        <v>JD73594 - Large</v>
      </c>
      <c r="I1336" s="2">
        <f t="shared" ca="1" si="124"/>
        <v>45912</v>
      </c>
      <c r="J1336" s="5">
        <f t="shared" ca="1" si="125"/>
        <v>45912.61632951389</v>
      </c>
      <c r="K1336" t="str">
        <f>VLOOKUP(A1336,'Assurance data'!A1336:D10469,4,FALSE)</f>
        <v>Large</v>
      </c>
    </row>
    <row r="1337" spans="1:11" x14ac:dyDescent="0.35">
      <c r="A1337" s="3" t="s">
        <v>1439</v>
      </c>
      <c r="B1337" s="3" t="s">
        <v>1119</v>
      </c>
      <c r="C1337" s="3" t="s">
        <v>1121</v>
      </c>
      <c r="D1337" s="3" t="s">
        <v>1118</v>
      </c>
      <c r="E1337">
        <f t="shared" si="120"/>
        <v>420</v>
      </c>
      <c r="F1337">
        <f t="shared" si="121"/>
        <v>420</v>
      </c>
      <c r="G1337" t="str">
        <f t="shared" si="122"/>
        <v>High</v>
      </c>
      <c r="H1337" t="str">
        <f t="shared" si="123"/>
        <v>ZV93969 - Medsize</v>
      </c>
      <c r="I1337" s="2">
        <f t="shared" ca="1" si="124"/>
        <v>45912</v>
      </c>
      <c r="J1337" s="5">
        <f t="shared" ca="1" si="125"/>
        <v>45912.61632951389</v>
      </c>
      <c r="K1337" t="str">
        <f>VLOOKUP(A1337,'Assurance data'!A1337:D10470,4,FALSE)</f>
        <v>Medsize</v>
      </c>
    </row>
    <row r="1338" spans="1:11" x14ac:dyDescent="0.35">
      <c r="A1338" s="3" t="s">
        <v>1440</v>
      </c>
      <c r="B1338" s="3" t="s">
        <v>1116</v>
      </c>
      <c r="C1338" s="3" t="s">
        <v>1121</v>
      </c>
      <c r="D1338" s="3" t="s">
        <v>1118</v>
      </c>
      <c r="E1338">
        <f t="shared" si="120"/>
        <v>220</v>
      </c>
      <c r="F1338">
        <f t="shared" si="121"/>
        <v>220</v>
      </c>
      <c r="G1338" t="str">
        <f t="shared" si="122"/>
        <v>Normal</v>
      </c>
      <c r="H1338" t="str">
        <f t="shared" si="123"/>
        <v>JS55721 - Medsize</v>
      </c>
      <c r="I1338" s="2">
        <f t="shared" ca="1" si="124"/>
        <v>45912</v>
      </c>
      <c r="J1338" s="5">
        <f t="shared" ca="1" si="125"/>
        <v>45912.61632951389</v>
      </c>
      <c r="K1338" t="str">
        <f>VLOOKUP(A1338,'Assurance data'!A1338:D10471,4,FALSE)</f>
        <v>Medsize</v>
      </c>
    </row>
    <row r="1339" spans="1:11" x14ac:dyDescent="0.35">
      <c r="A1339" s="3" t="s">
        <v>1441</v>
      </c>
      <c r="B1339" s="3" t="s">
        <v>1116</v>
      </c>
      <c r="C1339" s="3" t="s">
        <v>1121</v>
      </c>
      <c r="D1339" s="3" t="s">
        <v>1118</v>
      </c>
      <c r="E1339">
        <f t="shared" si="120"/>
        <v>220</v>
      </c>
      <c r="F1339">
        <f t="shared" si="121"/>
        <v>220</v>
      </c>
      <c r="G1339" t="str">
        <f t="shared" si="122"/>
        <v>Normal</v>
      </c>
      <c r="H1339" t="str">
        <f t="shared" si="123"/>
        <v>ZB62469 - Medsize</v>
      </c>
      <c r="I1339" s="2">
        <f t="shared" ca="1" si="124"/>
        <v>45912</v>
      </c>
      <c r="J1339" s="5">
        <f t="shared" ca="1" si="125"/>
        <v>45912.61632951389</v>
      </c>
      <c r="K1339" t="str">
        <f>VLOOKUP(A1339,'Assurance data'!A1339:D10472,4,FALSE)</f>
        <v>Medsize</v>
      </c>
    </row>
    <row r="1340" spans="1:11" x14ac:dyDescent="0.35">
      <c r="A1340" s="3" t="s">
        <v>1442</v>
      </c>
      <c r="B1340" s="3" t="s">
        <v>1116</v>
      </c>
      <c r="C1340" s="3" t="s">
        <v>1123</v>
      </c>
      <c r="D1340" s="3" t="s">
        <v>1126</v>
      </c>
      <c r="E1340">
        <f t="shared" si="120"/>
        <v>270</v>
      </c>
      <c r="F1340">
        <f t="shared" si="121"/>
        <v>270</v>
      </c>
      <c r="G1340" t="str">
        <f t="shared" si="122"/>
        <v>Normal</v>
      </c>
      <c r="H1340" t="str">
        <f t="shared" si="123"/>
        <v>HZ74609 - Large</v>
      </c>
      <c r="I1340" s="2">
        <f t="shared" ca="1" si="124"/>
        <v>45912</v>
      </c>
      <c r="J1340" s="5">
        <f t="shared" ca="1" si="125"/>
        <v>45912.61632951389</v>
      </c>
      <c r="K1340" t="str">
        <f>VLOOKUP(A1340,'Assurance data'!A1340:D10473,4,FALSE)</f>
        <v>Large</v>
      </c>
    </row>
    <row r="1341" spans="1:11" x14ac:dyDescent="0.35">
      <c r="A1341" s="3" t="s">
        <v>1443</v>
      </c>
      <c r="B1341" s="3" t="s">
        <v>1119</v>
      </c>
      <c r="C1341" s="3" t="s">
        <v>1117</v>
      </c>
      <c r="D1341" s="3" t="s">
        <v>1118</v>
      </c>
      <c r="E1341">
        <f t="shared" si="120"/>
        <v>440</v>
      </c>
      <c r="F1341">
        <f t="shared" si="121"/>
        <v>440</v>
      </c>
      <c r="G1341" t="str">
        <f t="shared" si="122"/>
        <v>High</v>
      </c>
      <c r="H1341" t="str">
        <f t="shared" si="123"/>
        <v>TJ76363 - Medsize</v>
      </c>
      <c r="I1341" s="2">
        <f t="shared" ca="1" si="124"/>
        <v>45912</v>
      </c>
      <c r="J1341" s="5">
        <f t="shared" ca="1" si="125"/>
        <v>45912.61632951389</v>
      </c>
      <c r="K1341" t="str">
        <f>VLOOKUP(A1341,'Assurance data'!A1341:D10474,4,FALSE)</f>
        <v>Medsize</v>
      </c>
    </row>
    <row r="1342" spans="1:11" x14ac:dyDescent="0.35">
      <c r="A1342" s="3" t="s">
        <v>1444</v>
      </c>
      <c r="B1342" s="3" t="s">
        <v>1119</v>
      </c>
      <c r="C1342" s="3" t="s">
        <v>1123</v>
      </c>
      <c r="D1342" s="3" t="s">
        <v>1118</v>
      </c>
      <c r="E1342">
        <f t="shared" si="120"/>
        <v>460.00000000000006</v>
      </c>
      <c r="F1342">
        <f t="shared" si="121"/>
        <v>460</v>
      </c>
      <c r="G1342" t="str">
        <f t="shared" si="122"/>
        <v>High</v>
      </c>
      <c r="H1342" t="str">
        <f t="shared" si="123"/>
        <v>QZ58370 - Medsize</v>
      </c>
      <c r="I1342" s="2">
        <f t="shared" ca="1" si="124"/>
        <v>45912</v>
      </c>
      <c r="J1342" s="5">
        <f t="shared" ca="1" si="125"/>
        <v>45912.61632951389</v>
      </c>
      <c r="K1342" t="str">
        <f>VLOOKUP(A1342,'Assurance data'!A1342:D10475,4,FALSE)</f>
        <v>Medsize</v>
      </c>
    </row>
    <row r="1343" spans="1:11" x14ac:dyDescent="0.35">
      <c r="A1343" s="3" t="s">
        <v>1445</v>
      </c>
      <c r="B1343" s="3" t="s">
        <v>1116</v>
      </c>
      <c r="C1343" s="3" t="s">
        <v>1117</v>
      </c>
      <c r="D1343" s="3" t="s">
        <v>1118</v>
      </c>
      <c r="E1343">
        <f t="shared" si="120"/>
        <v>230</v>
      </c>
      <c r="F1343">
        <f t="shared" si="121"/>
        <v>230</v>
      </c>
      <c r="G1343" t="str">
        <f t="shared" si="122"/>
        <v>Normal</v>
      </c>
      <c r="H1343" t="str">
        <f t="shared" si="123"/>
        <v>RF44930 - Medsize</v>
      </c>
      <c r="I1343" s="2">
        <f t="shared" ca="1" si="124"/>
        <v>45912</v>
      </c>
      <c r="J1343" s="5">
        <f t="shared" ca="1" si="125"/>
        <v>45912.61632951389</v>
      </c>
      <c r="K1343" t="str">
        <f>VLOOKUP(A1343,'Assurance data'!A1343:D10476,4,FALSE)</f>
        <v>Medsize</v>
      </c>
    </row>
    <row r="1344" spans="1:11" x14ac:dyDescent="0.35">
      <c r="A1344" s="3" t="s">
        <v>1446</v>
      </c>
      <c r="B1344" s="3" t="s">
        <v>1116</v>
      </c>
      <c r="C1344" s="3" t="s">
        <v>1121</v>
      </c>
      <c r="D1344" s="3" t="s">
        <v>1124</v>
      </c>
      <c r="E1344">
        <f t="shared" si="120"/>
        <v>180</v>
      </c>
      <c r="F1344">
        <f t="shared" si="121"/>
        <v>180</v>
      </c>
      <c r="G1344" t="str">
        <f t="shared" si="122"/>
        <v>Normal</v>
      </c>
      <c r="H1344" t="str">
        <f t="shared" si="123"/>
        <v>VJ44100 - Small</v>
      </c>
      <c r="I1344" s="2">
        <f t="shared" ca="1" si="124"/>
        <v>45912</v>
      </c>
      <c r="J1344" s="5">
        <f t="shared" ca="1" si="125"/>
        <v>45912.61632951389</v>
      </c>
      <c r="K1344" t="str">
        <f>VLOOKUP(A1344,'Assurance data'!A1344:D10477,4,FALSE)</f>
        <v>Small</v>
      </c>
    </row>
    <row r="1345" spans="1:11" x14ac:dyDescent="0.35">
      <c r="A1345" s="3" t="s">
        <v>959</v>
      </c>
      <c r="B1345" s="3" t="s">
        <v>1116</v>
      </c>
      <c r="C1345" s="3" t="s">
        <v>1117</v>
      </c>
      <c r="D1345" s="3" t="s">
        <v>1118</v>
      </c>
      <c r="E1345">
        <f t="shared" si="120"/>
        <v>230</v>
      </c>
      <c r="F1345">
        <f t="shared" si="121"/>
        <v>230</v>
      </c>
      <c r="G1345" t="str">
        <f t="shared" si="122"/>
        <v>Normal</v>
      </c>
      <c r="H1345" t="str">
        <f t="shared" si="123"/>
        <v>PM13394 - Medsize</v>
      </c>
      <c r="I1345" s="2">
        <f t="shared" ca="1" si="124"/>
        <v>45912</v>
      </c>
      <c r="J1345" s="5">
        <f t="shared" ca="1" si="125"/>
        <v>45912.61632951389</v>
      </c>
      <c r="K1345" t="str">
        <f>VLOOKUP(A1345,'Assurance data'!A1345:D10478,4,FALSE)</f>
        <v>Medsize</v>
      </c>
    </row>
    <row r="1346" spans="1:11" x14ac:dyDescent="0.35">
      <c r="A1346" s="3" t="s">
        <v>1447</v>
      </c>
      <c r="B1346" s="3" t="s">
        <v>1119</v>
      </c>
      <c r="C1346" s="3" t="s">
        <v>1117</v>
      </c>
      <c r="D1346" s="3" t="s">
        <v>1118</v>
      </c>
      <c r="E1346">
        <f t="shared" si="120"/>
        <v>440</v>
      </c>
      <c r="F1346">
        <f t="shared" si="121"/>
        <v>440</v>
      </c>
      <c r="G1346" t="str">
        <f t="shared" si="122"/>
        <v>High</v>
      </c>
      <c r="H1346" t="str">
        <f t="shared" si="123"/>
        <v>NL80137 - Medsize</v>
      </c>
      <c r="I1346" s="2">
        <f t="shared" ca="1" si="124"/>
        <v>45912</v>
      </c>
      <c r="J1346" s="5">
        <f t="shared" ca="1" si="125"/>
        <v>45912.61632951389</v>
      </c>
      <c r="K1346" t="str">
        <f>VLOOKUP(A1346,'Assurance data'!A1346:D10479,4,FALSE)</f>
        <v>Medsize</v>
      </c>
    </row>
    <row r="1347" spans="1:11" x14ac:dyDescent="0.35">
      <c r="A1347" s="3" t="s">
        <v>1448</v>
      </c>
      <c r="B1347" s="3" t="s">
        <v>1116</v>
      </c>
      <c r="C1347" s="3" t="s">
        <v>1117</v>
      </c>
      <c r="D1347" s="3" t="s">
        <v>1118</v>
      </c>
      <c r="E1347">
        <f t="shared" ref="E1347:E1410" si="126">IF(B1347="Basic",200,IF(B1347="Extended",400,300)) *
 (1 + IF(C1347="Branch",0.1,IF(C1347="Agent",0.05,IF(C1347="Web",-0.05,0)))) +
 IF(D1347="Large",50,IF(D1347="Medsize",20,IF(D1347="Small",-20,0)))</f>
        <v>230</v>
      </c>
      <c r="F1347">
        <f t="shared" ref="F1347:F1410" si="127">ROUND(E1347,2)</f>
        <v>230</v>
      </c>
      <c r="G1347" t="str">
        <f t="shared" ref="G1347:G1410" si="128">IF(E1347&gt;300,"High","Normal")</f>
        <v>Normal</v>
      </c>
      <c r="H1347" t="str">
        <f t="shared" ref="H1347:H1410" si="129">CONCATENATE(A1347," - ",D1347)</f>
        <v>NZ57065 - Medsize</v>
      </c>
      <c r="I1347" s="2">
        <f t="shared" ref="I1347:I1410" ca="1" si="130">TODAY()</f>
        <v>45912</v>
      </c>
      <c r="J1347" s="5">
        <f t="shared" ref="J1347:J1410" ca="1" si="131">NOW()</f>
        <v>45912.61632951389</v>
      </c>
      <c r="K1347" t="str">
        <f>VLOOKUP(A1347,'Assurance data'!A1347:D10480,4,FALSE)</f>
        <v>Medsize</v>
      </c>
    </row>
    <row r="1348" spans="1:11" x14ac:dyDescent="0.35">
      <c r="A1348" s="3" t="s">
        <v>1449</v>
      </c>
      <c r="B1348" s="3" t="s">
        <v>1119</v>
      </c>
      <c r="C1348" s="3" t="s">
        <v>1117</v>
      </c>
      <c r="D1348" s="3" t="s">
        <v>1124</v>
      </c>
      <c r="E1348">
        <f t="shared" si="126"/>
        <v>400</v>
      </c>
      <c r="F1348">
        <f t="shared" si="127"/>
        <v>400</v>
      </c>
      <c r="G1348" t="str">
        <f t="shared" si="128"/>
        <v>High</v>
      </c>
      <c r="H1348" t="str">
        <f t="shared" si="129"/>
        <v>NM42917 - Small</v>
      </c>
      <c r="I1348" s="2">
        <f t="shared" ca="1" si="130"/>
        <v>45912</v>
      </c>
      <c r="J1348" s="5">
        <f t="shared" ca="1" si="131"/>
        <v>45912.61632951389</v>
      </c>
      <c r="K1348" t="str">
        <f>VLOOKUP(A1348,'Assurance data'!A1348:D10481,4,FALSE)</f>
        <v>Small</v>
      </c>
    </row>
    <row r="1349" spans="1:11" x14ac:dyDescent="0.35">
      <c r="A1349" s="3" t="s">
        <v>1450</v>
      </c>
      <c r="B1349" s="3" t="s">
        <v>1119</v>
      </c>
      <c r="C1349" s="3" t="s">
        <v>1121</v>
      </c>
      <c r="D1349" s="3" t="s">
        <v>1118</v>
      </c>
      <c r="E1349">
        <f t="shared" si="126"/>
        <v>420</v>
      </c>
      <c r="F1349">
        <f t="shared" si="127"/>
        <v>420</v>
      </c>
      <c r="G1349" t="str">
        <f t="shared" si="128"/>
        <v>High</v>
      </c>
      <c r="H1349" t="str">
        <f t="shared" si="129"/>
        <v>RR68322 - Medsize</v>
      </c>
      <c r="I1349" s="2">
        <f t="shared" ca="1" si="130"/>
        <v>45912</v>
      </c>
      <c r="J1349" s="5">
        <f t="shared" ca="1" si="131"/>
        <v>45912.61632951389</v>
      </c>
      <c r="K1349" t="str">
        <f>VLOOKUP(A1349,'Assurance data'!A1349:D10482,4,FALSE)</f>
        <v>Medsize</v>
      </c>
    </row>
    <row r="1350" spans="1:11" x14ac:dyDescent="0.35">
      <c r="A1350" s="3" t="s">
        <v>1451</v>
      </c>
      <c r="B1350" s="3" t="s">
        <v>1119</v>
      </c>
      <c r="C1350" s="3" t="s">
        <v>1117</v>
      </c>
      <c r="D1350" s="3" t="s">
        <v>1118</v>
      </c>
      <c r="E1350">
        <f t="shared" si="126"/>
        <v>440</v>
      </c>
      <c r="F1350">
        <f t="shared" si="127"/>
        <v>440</v>
      </c>
      <c r="G1350" t="str">
        <f t="shared" si="128"/>
        <v>High</v>
      </c>
      <c r="H1350" t="str">
        <f t="shared" si="129"/>
        <v>OF78862 - Medsize</v>
      </c>
      <c r="I1350" s="2">
        <f t="shared" ca="1" si="130"/>
        <v>45912</v>
      </c>
      <c r="J1350" s="5">
        <f t="shared" ca="1" si="131"/>
        <v>45912.61632951389</v>
      </c>
      <c r="K1350" t="str">
        <f>VLOOKUP(A1350,'Assurance data'!A1350:D10483,4,FALSE)</f>
        <v>Medsize</v>
      </c>
    </row>
    <row r="1351" spans="1:11" x14ac:dyDescent="0.35">
      <c r="A1351" s="3" t="s">
        <v>1452</v>
      </c>
      <c r="B1351" s="3" t="s">
        <v>1116</v>
      </c>
      <c r="C1351" s="3" t="s">
        <v>1121</v>
      </c>
      <c r="D1351" s="3" t="s">
        <v>1118</v>
      </c>
      <c r="E1351">
        <f t="shared" si="126"/>
        <v>220</v>
      </c>
      <c r="F1351">
        <f t="shared" si="127"/>
        <v>220</v>
      </c>
      <c r="G1351" t="str">
        <f t="shared" si="128"/>
        <v>Normal</v>
      </c>
      <c r="H1351" t="str">
        <f t="shared" si="129"/>
        <v>SC93784 - Medsize</v>
      </c>
      <c r="I1351" s="2">
        <f t="shared" ca="1" si="130"/>
        <v>45912</v>
      </c>
      <c r="J1351" s="5">
        <f t="shared" ca="1" si="131"/>
        <v>45912.61632951389</v>
      </c>
      <c r="K1351" t="str">
        <f>VLOOKUP(A1351,'Assurance data'!A1351:D10484,4,FALSE)</f>
        <v>Medsize</v>
      </c>
    </row>
    <row r="1352" spans="1:11" x14ac:dyDescent="0.35">
      <c r="A1352" s="3" t="s">
        <v>1453</v>
      </c>
      <c r="B1352" s="3" t="s">
        <v>1116</v>
      </c>
      <c r="C1352" s="3" t="s">
        <v>1117</v>
      </c>
      <c r="D1352" s="3" t="s">
        <v>1118</v>
      </c>
      <c r="E1352">
        <f t="shared" si="126"/>
        <v>230</v>
      </c>
      <c r="F1352">
        <f t="shared" si="127"/>
        <v>230</v>
      </c>
      <c r="G1352" t="str">
        <f t="shared" si="128"/>
        <v>Normal</v>
      </c>
      <c r="H1352" t="str">
        <f t="shared" si="129"/>
        <v>CM59084 - Medsize</v>
      </c>
      <c r="I1352" s="2">
        <f t="shared" ca="1" si="130"/>
        <v>45912</v>
      </c>
      <c r="J1352" s="5">
        <f t="shared" ca="1" si="131"/>
        <v>45912.61632951389</v>
      </c>
      <c r="K1352" t="str">
        <f>VLOOKUP(A1352,'Assurance data'!A1352:D10485,4,FALSE)</f>
        <v>Medsize</v>
      </c>
    </row>
    <row r="1353" spans="1:11" x14ac:dyDescent="0.35">
      <c r="A1353" s="3" t="s">
        <v>1454</v>
      </c>
      <c r="B1353" s="3" t="s">
        <v>1116</v>
      </c>
      <c r="C1353" s="3" t="s">
        <v>1123</v>
      </c>
      <c r="D1353" s="3" t="s">
        <v>1118</v>
      </c>
      <c r="E1353">
        <f t="shared" si="126"/>
        <v>240.00000000000003</v>
      </c>
      <c r="F1353">
        <f t="shared" si="127"/>
        <v>240</v>
      </c>
      <c r="G1353" t="str">
        <f t="shared" si="128"/>
        <v>Normal</v>
      </c>
      <c r="H1353" t="str">
        <f t="shared" si="129"/>
        <v>QA41558 - Medsize</v>
      </c>
      <c r="I1353" s="2">
        <f t="shared" ca="1" si="130"/>
        <v>45912</v>
      </c>
      <c r="J1353" s="5">
        <f t="shared" ca="1" si="131"/>
        <v>45912.61632951389</v>
      </c>
      <c r="K1353" t="str">
        <f>VLOOKUP(A1353,'Assurance data'!A1353:D10486,4,FALSE)</f>
        <v>Medsize</v>
      </c>
    </row>
    <row r="1354" spans="1:11" x14ac:dyDescent="0.35">
      <c r="A1354" s="3" t="s">
        <v>1455</v>
      </c>
      <c r="B1354" s="3" t="s">
        <v>1116</v>
      </c>
      <c r="C1354" s="3" t="s">
        <v>1122</v>
      </c>
      <c r="D1354" s="3" t="s">
        <v>1126</v>
      </c>
      <c r="E1354">
        <f t="shared" si="126"/>
        <v>240</v>
      </c>
      <c r="F1354">
        <f t="shared" si="127"/>
        <v>240</v>
      </c>
      <c r="G1354" t="str">
        <f t="shared" si="128"/>
        <v>Normal</v>
      </c>
      <c r="H1354" t="str">
        <f t="shared" si="129"/>
        <v>SD62061 - Large</v>
      </c>
      <c r="I1354" s="2">
        <f t="shared" ca="1" si="130"/>
        <v>45912</v>
      </c>
      <c r="J1354" s="5">
        <f t="shared" ca="1" si="131"/>
        <v>45912.61632951389</v>
      </c>
      <c r="K1354" t="str">
        <f>VLOOKUP(A1354,'Assurance data'!A1354:D10487,4,FALSE)</f>
        <v>Large</v>
      </c>
    </row>
    <row r="1355" spans="1:11" x14ac:dyDescent="0.35">
      <c r="A1355" s="3" t="s">
        <v>1456</v>
      </c>
      <c r="B1355" s="3" t="s">
        <v>1119</v>
      </c>
      <c r="C1355" s="3" t="s">
        <v>1123</v>
      </c>
      <c r="D1355" s="3" t="s">
        <v>1126</v>
      </c>
      <c r="E1355">
        <f t="shared" si="126"/>
        <v>490.00000000000006</v>
      </c>
      <c r="F1355">
        <f t="shared" si="127"/>
        <v>490</v>
      </c>
      <c r="G1355" t="str">
        <f t="shared" si="128"/>
        <v>High</v>
      </c>
      <c r="H1355" t="str">
        <f t="shared" si="129"/>
        <v>VP13613 - Large</v>
      </c>
      <c r="I1355" s="2">
        <f t="shared" ca="1" si="130"/>
        <v>45912</v>
      </c>
      <c r="J1355" s="5">
        <f t="shared" ca="1" si="131"/>
        <v>45912.61632951389</v>
      </c>
      <c r="K1355" t="str">
        <f>VLOOKUP(A1355,'Assurance data'!A1355:D10488,4,FALSE)</f>
        <v>Large</v>
      </c>
    </row>
    <row r="1356" spans="1:11" x14ac:dyDescent="0.35">
      <c r="A1356" s="3" t="s">
        <v>1457</v>
      </c>
      <c r="B1356" s="3" t="s">
        <v>1119</v>
      </c>
      <c r="C1356" s="3" t="s">
        <v>1117</v>
      </c>
      <c r="D1356" s="3" t="s">
        <v>1124</v>
      </c>
      <c r="E1356">
        <f t="shared" si="126"/>
        <v>400</v>
      </c>
      <c r="F1356">
        <f t="shared" si="127"/>
        <v>400</v>
      </c>
      <c r="G1356" t="str">
        <f t="shared" si="128"/>
        <v>High</v>
      </c>
      <c r="H1356" t="str">
        <f t="shared" si="129"/>
        <v>HF96939 - Small</v>
      </c>
      <c r="I1356" s="2">
        <f t="shared" ca="1" si="130"/>
        <v>45912</v>
      </c>
      <c r="J1356" s="5">
        <f t="shared" ca="1" si="131"/>
        <v>45912.61632951389</v>
      </c>
      <c r="K1356" t="str">
        <f>VLOOKUP(A1356,'Assurance data'!A1356:D10489,4,FALSE)</f>
        <v>Small</v>
      </c>
    </row>
    <row r="1357" spans="1:11" x14ac:dyDescent="0.35">
      <c r="A1357" s="3" t="s">
        <v>1458</v>
      </c>
      <c r="B1357" s="3" t="s">
        <v>1120</v>
      </c>
      <c r="C1357" s="3" t="s">
        <v>1117</v>
      </c>
      <c r="D1357" s="3" t="s">
        <v>1118</v>
      </c>
      <c r="E1357">
        <f t="shared" si="126"/>
        <v>335</v>
      </c>
      <c r="F1357">
        <f t="shared" si="127"/>
        <v>335</v>
      </c>
      <c r="G1357" t="str">
        <f t="shared" si="128"/>
        <v>High</v>
      </c>
      <c r="H1357" t="str">
        <f t="shared" si="129"/>
        <v>DU18362 - Medsize</v>
      </c>
      <c r="I1357" s="2">
        <f t="shared" ca="1" si="130"/>
        <v>45912</v>
      </c>
      <c r="J1357" s="5">
        <f t="shared" ca="1" si="131"/>
        <v>45912.61632951389</v>
      </c>
      <c r="K1357" t="str">
        <f>VLOOKUP(A1357,'Assurance data'!A1357:D10490,4,FALSE)</f>
        <v>Medsize</v>
      </c>
    </row>
    <row r="1358" spans="1:11" x14ac:dyDescent="0.35">
      <c r="A1358" s="3" t="s">
        <v>1459</v>
      </c>
      <c r="B1358" s="3" t="s">
        <v>1116</v>
      </c>
      <c r="C1358" s="3" t="s">
        <v>1123</v>
      </c>
      <c r="D1358" s="3" t="s">
        <v>1118</v>
      </c>
      <c r="E1358">
        <f t="shared" si="126"/>
        <v>240.00000000000003</v>
      </c>
      <c r="F1358">
        <f t="shared" si="127"/>
        <v>240</v>
      </c>
      <c r="G1358" t="str">
        <f t="shared" si="128"/>
        <v>Normal</v>
      </c>
      <c r="H1358" t="str">
        <f t="shared" si="129"/>
        <v>RK24470 - Medsize</v>
      </c>
      <c r="I1358" s="2">
        <f t="shared" ca="1" si="130"/>
        <v>45912</v>
      </c>
      <c r="J1358" s="5">
        <f t="shared" ca="1" si="131"/>
        <v>45912.61632951389</v>
      </c>
      <c r="K1358" t="str">
        <f>VLOOKUP(A1358,'Assurance data'!A1358:D10491,4,FALSE)</f>
        <v>Medsize</v>
      </c>
    </row>
    <row r="1359" spans="1:11" x14ac:dyDescent="0.35">
      <c r="A1359" s="3" t="s">
        <v>1460</v>
      </c>
      <c r="B1359" s="3" t="s">
        <v>1119</v>
      </c>
      <c r="C1359" s="3" t="s">
        <v>1117</v>
      </c>
      <c r="D1359" s="3" t="s">
        <v>1118</v>
      </c>
      <c r="E1359">
        <f t="shared" si="126"/>
        <v>440</v>
      </c>
      <c r="F1359">
        <f t="shared" si="127"/>
        <v>440</v>
      </c>
      <c r="G1359" t="str">
        <f t="shared" si="128"/>
        <v>High</v>
      </c>
      <c r="H1359" t="str">
        <f t="shared" si="129"/>
        <v>XQ19793 - Medsize</v>
      </c>
      <c r="I1359" s="2">
        <f t="shared" ca="1" si="130"/>
        <v>45912</v>
      </c>
      <c r="J1359" s="5">
        <f t="shared" ca="1" si="131"/>
        <v>45912.61632951389</v>
      </c>
      <c r="K1359" t="str">
        <f>VLOOKUP(A1359,'Assurance data'!A1359:D10492,4,FALSE)</f>
        <v>Medsize</v>
      </c>
    </row>
    <row r="1360" spans="1:11" x14ac:dyDescent="0.35">
      <c r="A1360" s="3" t="s">
        <v>1461</v>
      </c>
      <c r="B1360" s="3" t="s">
        <v>1116</v>
      </c>
      <c r="C1360" s="3" t="s">
        <v>1121</v>
      </c>
      <c r="D1360" s="3" t="s">
        <v>1118</v>
      </c>
      <c r="E1360">
        <f t="shared" si="126"/>
        <v>220</v>
      </c>
      <c r="F1360">
        <f t="shared" si="127"/>
        <v>220</v>
      </c>
      <c r="G1360" t="str">
        <f t="shared" si="128"/>
        <v>Normal</v>
      </c>
      <c r="H1360" t="str">
        <f t="shared" si="129"/>
        <v>OB77084 - Medsize</v>
      </c>
      <c r="I1360" s="2">
        <f t="shared" ca="1" si="130"/>
        <v>45912</v>
      </c>
      <c r="J1360" s="5">
        <f t="shared" ca="1" si="131"/>
        <v>45912.61632951389</v>
      </c>
      <c r="K1360" t="str">
        <f>VLOOKUP(A1360,'Assurance data'!A1360:D10493,4,FALSE)</f>
        <v>Medsize</v>
      </c>
    </row>
    <row r="1361" spans="1:11" x14ac:dyDescent="0.35">
      <c r="A1361" s="3" t="s">
        <v>1462</v>
      </c>
      <c r="B1361" s="3" t="s">
        <v>1116</v>
      </c>
      <c r="C1361" s="3" t="s">
        <v>1117</v>
      </c>
      <c r="D1361" s="3" t="s">
        <v>1126</v>
      </c>
      <c r="E1361">
        <f t="shared" si="126"/>
        <v>260</v>
      </c>
      <c r="F1361">
        <f t="shared" si="127"/>
        <v>260</v>
      </c>
      <c r="G1361" t="str">
        <f t="shared" si="128"/>
        <v>Normal</v>
      </c>
      <c r="H1361" t="str">
        <f t="shared" si="129"/>
        <v>PS69748 - Large</v>
      </c>
      <c r="I1361" s="2">
        <f t="shared" ca="1" si="130"/>
        <v>45912</v>
      </c>
      <c r="J1361" s="5">
        <f t="shared" ca="1" si="131"/>
        <v>45912.61632951389</v>
      </c>
      <c r="K1361" t="str">
        <f>VLOOKUP(A1361,'Assurance data'!A1361:D10494,4,FALSE)</f>
        <v>Large</v>
      </c>
    </row>
    <row r="1362" spans="1:11" x14ac:dyDescent="0.35">
      <c r="A1362" s="3" t="s">
        <v>1463</v>
      </c>
      <c r="B1362" s="3" t="s">
        <v>1119</v>
      </c>
      <c r="C1362" s="3" t="s">
        <v>1123</v>
      </c>
      <c r="D1362" s="3" t="s">
        <v>1118</v>
      </c>
      <c r="E1362">
        <f t="shared" si="126"/>
        <v>460.00000000000006</v>
      </c>
      <c r="F1362">
        <f t="shared" si="127"/>
        <v>460</v>
      </c>
      <c r="G1362" t="str">
        <f t="shared" si="128"/>
        <v>High</v>
      </c>
      <c r="H1362" t="str">
        <f t="shared" si="129"/>
        <v>JE13986 - Medsize</v>
      </c>
      <c r="I1362" s="2">
        <f t="shared" ca="1" si="130"/>
        <v>45912</v>
      </c>
      <c r="J1362" s="5">
        <f t="shared" ca="1" si="131"/>
        <v>45912.61632951389</v>
      </c>
      <c r="K1362" t="str">
        <f>VLOOKUP(A1362,'Assurance data'!A1362:D10495,4,FALSE)</f>
        <v>Medsize</v>
      </c>
    </row>
    <row r="1363" spans="1:11" x14ac:dyDescent="0.35">
      <c r="A1363" s="3" t="s">
        <v>1464</v>
      </c>
      <c r="B1363" s="3" t="s">
        <v>1116</v>
      </c>
      <c r="C1363" s="3" t="s">
        <v>1121</v>
      </c>
      <c r="D1363" s="3" t="s">
        <v>1118</v>
      </c>
      <c r="E1363">
        <f t="shared" si="126"/>
        <v>220</v>
      </c>
      <c r="F1363">
        <f t="shared" si="127"/>
        <v>220</v>
      </c>
      <c r="G1363" t="str">
        <f t="shared" si="128"/>
        <v>Normal</v>
      </c>
      <c r="H1363" t="str">
        <f t="shared" si="129"/>
        <v>TP41703 - Medsize</v>
      </c>
      <c r="I1363" s="2">
        <f t="shared" ca="1" si="130"/>
        <v>45912</v>
      </c>
      <c r="J1363" s="5">
        <f t="shared" ca="1" si="131"/>
        <v>45912.61632951389</v>
      </c>
      <c r="K1363" t="str">
        <f>VLOOKUP(A1363,'Assurance data'!A1363:D10496,4,FALSE)</f>
        <v>Medsize</v>
      </c>
    </row>
    <row r="1364" spans="1:11" x14ac:dyDescent="0.35">
      <c r="A1364" s="3" t="s">
        <v>1465</v>
      </c>
      <c r="B1364" s="3" t="s">
        <v>1116</v>
      </c>
      <c r="C1364" s="3" t="s">
        <v>1117</v>
      </c>
      <c r="D1364" s="3" t="s">
        <v>1118</v>
      </c>
      <c r="E1364">
        <f t="shared" si="126"/>
        <v>230</v>
      </c>
      <c r="F1364">
        <f t="shared" si="127"/>
        <v>230</v>
      </c>
      <c r="G1364" t="str">
        <f t="shared" si="128"/>
        <v>Normal</v>
      </c>
      <c r="H1364" t="str">
        <f t="shared" si="129"/>
        <v>LD49835 - Medsize</v>
      </c>
      <c r="I1364" s="2">
        <f t="shared" ca="1" si="130"/>
        <v>45912</v>
      </c>
      <c r="J1364" s="5">
        <f t="shared" ca="1" si="131"/>
        <v>45912.61632951389</v>
      </c>
      <c r="K1364" t="str">
        <f>VLOOKUP(A1364,'Assurance data'!A1364:D10497,4,FALSE)</f>
        <v>Medsize</v>
      </c>
    </row>
    <row r="1365" spans="1:11" x14ac:dyDescent="0.35">
      <c r="A1365" s="3" t="s">
        <v>1466</v>
      </c>
      <c r="B1365" s="3" t="s">
        <v>1119</v>
      </c>
      <c r="C1365" s="3" t="s">
        <v>1117</v>
      </c>
      <c r="D1365" s="3" t="s">
        <v>1124</v>
      </c>
      <c r="E1365">
        <f t="shared" si="126"/>
        <v>400</v>
      </c>
      <c r="F1365">
        <f t="shared" si="127"/>
        <v>400</v>
      </c>
      <c r="G1365" t="str">
        <f t="shared" si="128"/>
        <v>High</v>
      </c>
      <c r="H1365" t="str">
        <f t="shared" si="129"/>
        <v>EK19337 - Small</v>
      </c>
      <c r="I1365" s="2">
        <f t="shared" ca="1" si="130"/>
        <v>45912</v>
      </c>
      <c r="J1365" s="5">
        <f t="shared" ca="1" si="131"/>
        <v>45912.61632951389</v>
      </c>
      <c r="K1365" t="str">
        <f>VLOOKUP(A1365,'Assurance data'!A1365:D10498,4,FALSE)</f>
        <v>Small</v>
      </c>
    </row>
    <row r="1366" spans="1:11" x14ac:dyDescent="0.35">
      <c r="A1366" s="3" t="s">
        <v>1467</v>
      </c>
      <c r="B1366" s="3" t="s">
        <v>1119</v>
      </c>
      <c r="C1366" s="3" t="s">
        <v>1117</v>
      </c>
      <c r="D1366" s="3" t="s">
        <v>1118</v>
      </c>
      <c r="E1366">
        <f t="shared" si="126"/>
        <v>440</v>
      </c>
      <c r="F1366">
        <f t="shared" si="127"/>
        <v>440</v>
      </c>
      <c r="G1366" t="str">
        <f t="shared" si="128"/>
        <v>High</v>
      </c>
      <c r="H1366" t="str">
        <f t="shared" si="129"/>
        <v>GD55093 - Medsize</v>
      </c>
      <c r="I1366" s="2">
        <f t="shared" ca="1" si="130"/>
        <v>45912</v>
      </c>
      <c r="J1366" s="5">
        <f t="shared" ca="1" si="131"/>
        <v>45912.61632951389</v>
      </c>
      <c r="K1366" t="str">
        <f>VLOOKUP(A1366,'Assurance data'!A1366:D10499,4,FALSE)</f>
        <v>Medsize</v>
      </c>
    </row>
    <row r="1367" spans="1:11" x14ac:dyDescent="0.35">
      <c r="A1367" s="3" t="s">
        <v>1468</v>
      </c>
      <c r="B1367" s="3" t="s">
        <v>1119</v>
      </c>
      <c r="C1367" s="3" t="s">
        <v>1117</v>
      </c>
      <c r="D1367" s="3" t="s">
        <v>1118</v>
      </c>
      <c r="E1367">
        <f t="shared" si="126"/>
        <v>440</v>
      </c>
      <c r="F1367">
        <f t="shared" si="127"/>
        <v>440</v>
      </c>
      <c r="G1367" t="str">
        <f t="shared" si="128"/>
        <v>High</v>
      </c>
      <c r="H1367" t="str">
        <f t="shared" si="129"/>
        <v>NN68193 - Medsize</v>
      </c>
      <c r="I1367" s="2">
        <f t="shared" ca="1" si="130"/>
        <v>45912</v>
      </c>
      <c r="J1367" s="5">
        <f t="shared" ca="1" si="131"/>
        <v>45912.61632951389</v>
      </c>
      <c r="K1367" t="str">
        <f>VLOOKUP(A1367,'Assurance data'!A1367:D10500,4,FALSE)</f>
        <v>Medsize</v>
      </c>
    </row>
    <row r="1368" spans="1:11" x14ac:dyDescent="0.35">
      <c r="A1368" s="3" t="s">
        <v>1469</v>
      </c>
      <c r="B1368" s="3" t="s">
        <v>1116</v>
      </c>
      <c r="C1368" s="3" t="s">
        <v>1117</v>
      </c>
      <c r="D1368" s="3" t="s">
        <v>1118</v>
      </c>
      <c r="E1368">
        <f t="shared" si="126"/>
        <v>230</v>
      </c>
      <c r="F1368">
        <f t="shared" si="127"/>
        <v>230</v>
      </c>
      <c r="G1368" t="str">
        <f t="shared" si="128"/>
        <v>Normal</v>
      </c>
      <c r="H1368" t="str">
        <f t="shared" si="129"/>
        <v>TJ30354 - Medsize</v>
      </c>
      <c r="I1368" s="2">
        <f t="shared" ca="1" si="130"/>
        <v>45912</v>
      </c>
      <c r="J1368" s="5">
        <f t="shared" ca="1" si="131"/>
        <v>45912.61632951389</v>
      </c>
      <c r="K1368" t="str">
        <f>VLOOKUP(A1368,'Assurance data'!A1368:D10501,4,FALSE)</f>
        <v>Medsize</v>
      </c>
    </row>
    <row r="1369" spans="1:11" x14ac:dyDescent="0.35">
      <c r="A1369" s="3" t="s">
        <v>1470</v>
      </c>
      <c r="B1369" s="3" t="s">
        <v>1116</v>
      </c>
      <c r="C1369" s="3" t="s">
        <v>1122</v>
      </c>
      <c r="D1369" s="3" t="s">
        <v>1126</v>
      </c>
      <c r="E1369">
        <f t="shared" si="126"/>
        <v>240</v>
      </c>
      <c r="F1369">
        <f t="shared" si="127"/>
        <v>240</v>
      </c>
      <c r="G1369" t="str">
        <f t="shared" si="128"/>
        <v>Normal</v>
      </c>
      <c r="H1369" t="str">
        <f t="shared" si="129"/>
        <v>TA75663 - Large</v>
      </c>
      <c r="I1369" s="2">
        <f t="shared" ca="1" si="130"/>
        <v>45912</v>
      </c>
      <c r="J1369" s="5">
        <f t="shared" ca="1" si="131"/>
        <v>45912.61632951389</v>
      </c>
      <c r="K1369" t="str">
        <f>VLOOKUP(A1369,'Assurance data'!A1369:D10502,4,FALSE)</f>
        <v>Large</v>
      </c>
    </row>
    <row r="1370" spans="1:11" x14ac:dyDescent="0.35">
      <c r="A1370" s="3" t="s">
        <v>1471</v>
      </c>
      <c r="B1370" s="3" t="s">
        <v>1116</v>
      </c>
      <c r="C1370" s="3" t="s">
        <v>1117</v>
      </c>
      <c r="D1370" s="3" t="s">
        <v>1118</v>
      </c>
      <c r="E1370">
        <f t="shared" si="126"/>
        <v>230</v>
      </c>
      <c r="F1370">
        <f t="shared" si="127"/>
        <v>230</v>
      </c>
      <c r="G1370" t="str">
        <f t="shared" si="128"/>
        <v>Normal</v>
      </c>
      <c r="H1370" t="str">
        <f t="shared" si="129"/>
        <v>WG15841 - Medsize</v>
      </c>
      <c r="I1370" s="2">
        <f t="shared" ca="1" si="130"/>
        <v>45912</v>
      </c>
      <c r="J1370" s="5">
        <f t="shared" ca="1" si="131"/>
        <v>45912.61632951389</v>
      </c>
      <c r="K1370" t="str">
        <f>VLOOKUP(A1370,'Assurance data'!A1370:D10503,4,FALSE)</f>
        <v>Medsize</v>
      </c>
    </row>
    <row r="1371" spans="1:11" x14ac:dyDescent="0.35">
      <c r="A1371" s="3" t="s">
        <v>1472</v>
      </c>
      <c r="B1371" s="3" t="s">
        <v>1119</v>
      </c>
      <c r="C1371" s="3" t="s">
        <v>1121</v>
      </c>
      <c r="D1371" s="3" t="s">
        <v>1118</v>
      </c>
      <c r="E1371">
        <f t="shared" si="126"/>
        <v>420</v>
      </c>
      <c r="F1371">
        <f t="shared" si="127"/>
        <v>420</v>
      </c>
      <c r="G1371" t="str">
        <f t="shared" si="128"/>
        <v>High</v>
      </c>
      <c r="H1371" t="str">
        <f t="shared" si="129"/>
        <v>LO68739 - Medsize</v>
      </c>
      <c r="I1371" s="2">
        <f t="shared" ca="1" si="130"/>
        <v>45912</v>
      </c>
      <c r="J1371" s="5">
        <f t="shared" ca="1" si="131"/>
        <v>45912.61632951389</v>
      </c>
      <c r="K1371" t="str">
        <f>VLOOKUP(A1371,'Assurance data'!A1371:D10504,4,FALSE)</f>
        <v>Medsize</v>
      </c>
    </row>
    <row r="1372" spans="1:11" x14ac:dyDescent="0.35">
      <c r="A1372" s="3" t="s">
        <v>1473</v>
      </c>
      <c r="B1372" s="3" t="s">
        <v>1116</v>
      </c>
      <c r="C1372" s="3" t="s">
        <v>1122</v>
      </c>
      <c r="D1372" s="3" t="s">
        <v>1118</v>
      </c>
      <c r="E1372">
        <f t="shared" si="126"/>
        <v>210</v>
      </c>
      <c r="F1372">
        <f t="shared" si="127"/>
        <v>210</v>
      </c>
      <c r="G1372" t="str">
        <f t="shared" si="128"/>
        <v>Normal</v>
      </c>
      <c r="H1372" t="str">
        <f t="shared" si="129"/>
        <v>HM20544 - Medsize</v>
      </c>
      <c r="I1372" s="2">
        <f t="shared" ca="1" si="130"/>
        <v>45912</v>
      </c>
      <c r="J1372" s="5">
        <f t="shared" ca="1" si="131"/>
        <v>45912.61632951389</v>
      </c>
      <c r="K1372" t="str">
        <f>VLOOKUP(A1372,'Assurance data'!A1372:D10505,4,FALSE)</f>
        <v>Medsize</v>
      </c>
    </row>
    <row r="1373" spans="1:11" x14ac:dyDescent="0.35">
      <c r="A1373" s="3" t="s">
        <v>1474</v>
      </c>
      <c r="B1373" s="3" t="s">
        <v>1119</v>
      </c>
      <c r="C1373" s="3" t="s">
        <v>1117</v>
      </c>
      <c r="D1373" s="3" t="s">
        <v>1118</v>
      </c>
      <c r="E1373">
        <f t="shared" si="126"/>
        <v>440</v>
      </c>
      <c r="F1373">
        <f t="shared" si="127"/>
        <v>440</v>
      </c>
      <c r="G1373" t="str">
        <f t="shared" si="128"/>
        <v>High</v>
      </c>
      <c r="H1373" t="str">
        <f t="shared" si="129"/>
        <v>EG56026 - Medsize</v>
      </c>
      <c r="I1373" s="2">
        <f t="shared" ca="1" si="130"/>
        <v>45912</v>
      </c>
      <c r="J1373" s="5">
        <f t="shared" ca="1" si="131"/>
        <v>45912.61632951389</v>
      </c>
      <c r="K1373" t="str">
        <f>VLOOKUP(A1373,'Assurance data'!A1373:D10506,4,FALSE)</f>
        <v>Medsize</v>
      </c>
    </row>
    <row r="1374" spans="1:11" x14ac:dyDescent="0.35">
      <c r="A1374" s="3" t="s">
        <v>1475</v>
      </c>
      <c r="B1374" s="3" t="s">
        <v>1116</v>
      </c>
      <c r="C1374" s="3" t="s">
        <v>1122</v>
      </c>
      <c r="D1374" s="3" t="s">
        <v>1118</v>
      </c>
      <c r="E1374">
        <f t="shared" si="126"/>
        <v>210</v>
      </c>
      <c r="F1374">
        <f t="shared" si="127"/>
        <v>210</v>
      </c>
      <c r="G1374" t="str">
        <f t="shared" si="128"/>
        <v>Normal</v>
      </c>
      <c r="H1374" t="str">
        <f t="shared" si="129"/>
        <v>VF21395 - Medsize</v>
      </c>
      <c r="I1374" s="2">
        <f t="shared" ca="1" si="130"/>
        <v>45912</v>
      </c>
      <c r="J1374" s="5">
        <f t="shared" ca="1" si="131"/>
        <v>45912.61632951389</v>
      </c>
      <c r="K1374" t="str">
        <f>VLOOKUP(A1374,'Assurance data'!A1374:D10507,4,FALSE)</f>
        <v>Medsize</v>
      </c>
    </row>
    <row r="1375" spans="1:11" x14ac:dyDescent="0.35">
      <c r="A1375" s="3" t="s">
        <v>1476</v>
      </c>
      <c r="B1375" s="3" t="s">
        <v>1116</v>
      </c>
      <c r="C1375" s="3" t="s">
        <v>1123</v>
      </c>
      <c r="D1375" s="3" t="s">
        <v>1124</v>
      </c>
      <c r="E1375">
        <f t="shared" si="126"/>
        <v>200.00000000000003</v>
      </c>
      <c r="F1375">
        <f t="shared" si="127"/>
        <v>200</v>
      </c>
      <c r="G1375" t="str">
        <f t="shared" si="128"/>
        <v>Normal</v>
      </c>
      <c r="H1375" t="str">
        <f t="shared" si="129"/>
        <v>SI11249 - Small</v>
      </c>
      <c r="I1375" s="2">
        <f t="shared" ca="1" si="130"/>
        <v>45912</v>
      </c>
      <c r="J1375" s="5">
        <f t="shared" ca="1" si="131"/>
        <v>45912.61632951389</v>
      </c>
      <c r="K1375" t="str">
        <f>VLOOKUP(A1375,'Assurance data'!A1375:D10508,4,FALSE)</f>
        <v>Small</v>
      </c>
    </row>
    <row r="1376" spans="1:11" x14ac:dyDescent="0.35">
      <c r="A1376" s="3" t="s">
        <v>1477</v>
      </c>
      <c r="B1376" s="3" t="s">
        <v>1119</v>
      </c>
      <c r="C1376" s="3" t="s">
        <v>1122</v>
      </c>
      <c r="D1376" s="3" t="s">
        <v>1124</v>
      </c>
      <c r="E1376">
        <f t="shared" si="126"/>
        <v>360</v>
      </c>
      <c r="F1376">
        <f t="shared" si="127"/>
        <v>360</v>
      </c>
      <c r="G1376" t="str">
        <f t="shared" si="128"/>
        <v>High</v>
      </c>
      <c r="H1376" t="str">
        <f t="shared" si="129"/>
        <v>IK99137 - Small</v>
      </c>
      <c r="I1376" s="2">
        <f t="shared" ca="1" si="130"/>
        <v>45912</v>
      </c>
      <c r="J1376" s="5">
        <f t="shared" ca="1" si="131"/>
        <v>45912.61632951389</v>
      </c>
      <c r="K1376" t="str">
        <f>VLOOKUP(A1376,'Assurance data'!A1376:D10509,4,FALSE)</f>
        <v>Small</v>
      </c>
    </row>
    <row r="1377" spans="1:11" x14ac:dyDescent="0.35">
      <c r="A1377" s="3" t="s">
        <v>1478</v>
      </c>
      <c r="B1377" s="3" t="s">
        <v>1116</v>
      </c>
      <c r="C1377" s="3" t="s">
        <v>1121</v>
      </c>
      <c r="D1377" s="3" t="s">
        <v>1118</v>
      </c>
      <c r="E1377">
        <f t="shared" si="126"/>
        <v>220</v>
      </c>
      <c r="F1377">
        <f t="shared" si="127"/>
        <v>220</v>
      </c>
      <c r="G1377" t="str">
        <f t="shared" si="128"/>
        <v>Normal</v>
      </c>
      <c r="H1377" t="str">
        <f t="shared" si="129"/>
        <v>VO87785 - Medsize</v>
      </c>
      <c r="I1377" s="2">
        <f t="shared" ca="1" si="130"/>
        <v>45912</v>
      </c>
      <c r="J1377" s="5">
        <f t="shared" ca="1" si="131"/>
        <v>45912.61632951389</v>
      </c>
      <c r="K1377" t="str">
        <f>VLOOKUP(A1377,'Assurance data'!A1377:D10510,4,FALSE)</f>
        <v>Medsize</v>
      </c>
    </row>
    <row r="1378" spans="1:11" x14ac:dyDescent="0.35">
      <c r="A1378" s="3" t="s">
        <v>1479</v>
      </c>
      <c r="B1378" s="3" t="s">
        <v>1116</v>
      </c>
      <c r="C1378" s="3" t="s">
        <v>1117</v>
      </c>
      <c r="D1378" s="3" t="s">
        <v>1118</v>
      </c>
      <c r="E1378">
        <f t="shared" si="126"/>
        <v>230</v>
      </c>
      <c r="F1378">
        <f t="shared" si="127"/>
        <v>230</v>
      </c>
      <c r="G1378" t="str">
        <f t="shared" si="128"/>
        <v>Normal</v>
      </c>
      <c r="H1378" t="str">
        <f t="shared" si="129"/>
        <v>FS29897 - Medsize</v>
      </c>
      <c r="I1378" s="2">
        <f t="shared" ca="1" si="130"/>
        <v>45912</v>
      </c>
      <c r="J1378" s="5">
        <f t="shared" ca="1" si="131"/>
        <v>45912.61632951389</v>
      </c>
      <c r="K1378" t="str">
        <f>VLOOKUP(A1378,'Assurance data'!A1378:D10511,4,FALSE)</f>
        <v>Medsize</v>
      </c>
    </row>
    <row r="1379" spans="1:11" x14ac:dyDescent="0.35">
      <c r="A1379" s="3" t="s">
        <v>1480</v>
      </c>
      <c r="B1379" s="3" t="s">
        <v>1119</v>
      </c>
      <c r="C1379" s="3" t="s">
        <v>1122</v>
      </c>
      <c r="D1379" s="3" t="s">
        <v>1118</v>
      </c>
      <c r="E1379">
        <f t="shared" si="126"/>
        <v>400</v>
      </c>
      <c r="F1379">
        <f t="shared" si="127"/>
        <v>400</v>
      </c>
      <c r="G1379" t="str">
        <f t="shared" si="128"/>
        <v>High</v>
      </c>
      <c r="H1379" t="str">
        <f t="shared" si="129"/>
        <v>JG36165 - Medsize</v>
      </c>
      <c r="I1379" s="2">
        <f t="shared" ca="1" si="130"/>
        <v>45912</v>
      </c>
      <c r="J1379" s="5">
        <f t="shared" ca="1" si="131"/>
        <v>45912.61632951389</v>
      </c>
      <c r="K1379" t="str">
        <f>VLOOKUP(A1379,'Assurance data'!A1379:D10512,4,FALSE)</f>
        <v>Medsize</v>
      </c>
    </row>
    <row r="1380" spans="1:11" x14ac:dyDescent="0.35">
      <c r="A1380" s="3" t="s">
        <v>1481</v>
      </c>
      <c r="B1380" s="3" t="s">
        <v>1119</v>
      </c>
      <c r="C1380" s="3" t="s">
        <v>1117</v>
      </c>
      <c r="D1380" s="3" t="s">
        <v>1118</v>
      </c>
      <c r="E1380">
        <f t="shared" si="126"/>
        <v>440</v>
      </c>
      <c r="F1380">
        <f t="shared" si="127"/>
        <v>440</v>
      </c>
      <c r="G1380" t="str">
        <f t="shared" si="128"/>
        <v>High</v>
      </c>
      <c r="H1380" t="str">
        <f t="shared" si="129"/>
        <v>SJ42058 - Medsize</v>
      </c>
      <c r="I1380" s="2">
        <f t="shared" ca="1" si="130"/>
        <v>45912</v>
      </c>
      <c r="J1380" s="5">
        <f t="shared" ca="1" si="131"/>
        <v>45912.61632951389</v>
      </c>
      <c r="K1380" t="str">
        <f>VLOOKUP(A1380,'Assurance data'!A1380:D10513,4,FALSE)</f>
        <v>Medsize</v>
      </c>
    </row>
    <row r="1381" spans="1:11" x14ac:dyDescent="0.35">
      <c r="A1381" s="3" t="s">
        <v>1482</v>
      </c>
      <c r="B1381" s="3" t="s">
        <v>1116</v>
      </c>
      <c r="C1381" s="3" t="s">
        <v>1117</v>
      </c>
      <c r="D1381" s="3" t="s">
        <v>1118</v>
      </c>
      <c r="E1381">
        <f t="shared" si="126"/>
        <v>230</v>
      </c>
      <c r="F1381">
        <f t="shared" si="127"/>
        <v>230</v>
      </c>
      <c r="G1381" t="str">
        <f t="shared" si="128"/>
        <v>Normal</v>
      </c>
      <c r="H1381" t="str">
        <f t="shared" si="129"/>
        <v>CU13711 - Medsize</v>
      </c>
      <c r="I1381" s="2">
        <f t="shared" ca="1" si="130"/>
        <v>45912</v>
      </c>
      <c r="J1381" s="5">
        <f t="shared" ca="1" si="131"/>
        <v>45912.61632951389</v>
      </c>
      <c r="K1381" t="str">
        <f>VLOOKUP(A1381,'Assurance data'!A1381:D10514,4,FALSE)</f>
        <v>Medsize</v>
      </c>
    </row>
    <row r="1382" spans="1:11" x14ac:dyDescent="0.35">
      <c r="A1382" s="3" t="s">
        <v>1483</v>
      </c>
      <c r="B1382" s="3" t="s">
        <v>1116</v>
      </c>
      <c r="C1382" s="3" t="s">
        <v>1123</v>
      </c>
      <c r="D1382" s="3" t="s">
        <v>1118</v>
      </c>
      <c r="E1382">
        <f t="shared" si="126"/>
        <v>240.00000000000003</v>
      </c>
      <c r="F1382">
        <f t="shared" si="127"/>
        <v>240</v>
      </c>
      <c r="G1382" t="str">
        <f t="shared" si="128"/>
        <v>Normal</v>
      </c>
      <c r="H1382" t="str">
        <f t="shared" si="129"/>
        <v>GT65065 - Medsize</v>
      </c>
      <c r="I1382" s="2">
        <f t="shared" ca="1" si="130"/>
        <v>45912</v>
      </c>
      <c r="J1382" s="5">
        <f t="shared" ca="1" si="131"/>
        <v>45912.61632951389</v>
      </c>
      <c r="K1382" t="str">
        <f>VLOOKUP(A1382,'Assurance data'!A1382:D10515,4,FALSE)</f>
        <v>Medsize</v>
      </c>
    </row>
    <row r="1383" spans="1:11" x14ac:dyDescent="0.35">
      <c r="A1383" s="3" t="s">
        <v>1484</v>
      </c>
      <c r="B1383" s="3" t="s">
        <v>1116</v>
      </c>
      <c r="C1383" s="3" t="s">
        <v>1117</v>
      </c>
      <c r="D1383" s="3" t="s">
        <v>1126</v>
      </c>
      <c r="E1383">
        <f t="shared" si="126"/>
        <v>260</v>
      </c>
      <c r="F1383">
        <f t="shared" si="127"/>
        <v>260</v>
      </c>
      <c r="G1383" t="str">
        <f t="shared" si="128"/>
        <v>Normal</v>
      </c>
      <c r="H1383" t="str">
        <f t="shared" si="129"/>
        <v>UN39066 - Large</v>
      </c>
      <c r="I1383" s="2">
        <f t="shared" ca="1" si="130"/>
        <v>45912</v>
      </c>
      <c r="J1383" s="5">
        <f t="shared" ca="1" si="131"/>
        <v>45912.61632951389</v>
      </c>
      <c r="K1383" t="str">
        <f>VLOOKUP(A1383,'Assurance data'!A1383:D10516,4,FALSE)</f>
        <v>Large</v>
      </c>
    </row>
    <row r="1384" spans="1:11" x14ac:dyDescent="0.35">
      <c r="A1384" s="3" t="s">
        <v>1485</v>
      </c>
      <c r="B1384" s="3" t="s">
        <v>1116</v>
      </c>
      <c r="C1384" s="3" t="s">
        <v>1117</v>
      </c>
      <c r="D1384" s="3" t="s">
        <v>1118</v>
      </c>
      <c r="E1384">
        <f t="shared" si="126"/>
        <v>230</v>
      </c>
      <c r="F1384">
        <f t="shared" si="127"/>
        <v>230</v>
      </c>
      <c r="G1384" t="str">
        <f t="shared" si="128"/>
        <v>Normal</v>
      </c>
      <c r="H1384" t="str">
        <f t="shared" si="129"/>
        <v>UQ85283 - Medsize</v>
      </c>
      <c r="I1384" s="2">
        <f t="shared" ca="1" si="130"/>
        <v>45912</v>
      </c>
      <c r="J1384" s="5">
        <f t="shared" ca="1" si="131"/>
        <v>45912.61632951389</v>
      </c>
      <c r="K1384" t="str">
        <f>VLOOKUP(A1384,'Assurance data'!A1384:D10517,4,FALSE)</f>
        <v>Medsize</v>
      </c>
    </row>
    <row r="1385" spans="1:11" x14ac:dyDescent="0.35">
      <c r="A1385" s="3" t="s">
        <v>1486</v>
      </c>
      <c r="B1385" s="3" t="s">
        <v>1120</v>
      </c>
      <c r="C1385" s="3" t="s">
        <v>1123</v>
      </c>
      <c r="D1385" s="3" t="s">
        <v>1124</v>
      </c>
      <c r="E1385">
        <f t="shared" si="126"/>
        <v>310</v>
      </c>
      <c r="F1385">
        <f t="shared" si="127"/>
        <v>310</v>
      </c>
      <c r="G1385" t="str">
        <f t="shared" si="128"/>
        <v>High</v>
      </c>
      <c r="H1385" t="str">
        <f t="shared" si="129"/>
        <v>YF80144 - Small</v>
      </c>
      <c r="I1385" s="2">
        <f t="shared" ca="1" si="130"/>
        <v>45912</v>
      </c>
      <c r="J1385" s="5">
        <f t="shared" ca="1" si="131"/>
        <v>45912.61632951389</v>
      </c>
      <c r="K1385" t="str">
        <f>VLOOKUP(A1385,'Assurance data'!A1385:D10518,4,FALSE)</f>
        <v>Small</v>
      </c>
    </row>
    <row r="1386" spans="1:11" x14ac:dyDescent="0.35">
      <c r="A1386" s="3" t="s">
        <v>1487</v>
      </c>
      <c r="B1386" s="3" t="s">
        <v>1119</v>
      </c>
      <c r="C1386" s="3" t="s">
        <v>1123</v>
      </c>
      <c r="D1386" s="3" t="s">
        <v>1118</v>
      </c>
      <c r="E1386">
        <f t="shared" si="126"/>
        <v>460.00000000000006</v>
      </c>
      <c r="F1386">
        <f t="shared" si="127"/>
        <v>460</v>
      </c>
      <c r="G1386" t="str">
        <f t="shared" si="128"/>
        <v>High</v>
      </c>
      <c r="H1386" t="str">
        <f t="shared" si="129"/>
        <v>GE29173 - Medsize</v>
      </c>
      <c r="I1386" s="2">
        <f t="shared" ca="1" si="130"/>
        <v>45912</v>
      </c>
      <c r="J1386" s="5">
        <f t="shared" ca="1" si="131"/>
        <v>45912.61632951389</v>
      </c>
      <c r="K1386" t="str">
        <f>VLOOKUP(A1386,'Assurance data'!A1386:D10519,4,FALSE)</f>
        <v>Medsize</v>
      </c>
    </row>
    <row r="1387" spans="1:11" x14ac:dyDescent="0.35">
      <c r="A1387" s="3" t="s">
        <v>1488</v>
      </c>
      <c r="B1387" s="3" t="s">
        <v>1116</v>
      </c>
      <c r="C1387" s="3" t="s">
        <v>1121</v>
      </c>
      <c r="D1387" s="3" t="s">
        <v>1118</v>
      </c>
      <c r="E1387">
        <f t="shared" si="126"/>
        <v>220</v>
      </c>
      <c r="F1387">
        <f t="shared" si="127"/>
        <v>220</v>
      </c>
      <c r="G1387" t="str">
        <f t="shared" si="128"/>
        <v>Normal</v>
      </c>
      <c r="H1387" t="str">
        <f t="shared" si="129"/>
        <v>DF21541 - Medsize</v>
      </c>
      <c r="I1387" s="2">
        <f t="shared" ca="1" si="130"/>
        <v>45912</v>
      </c>
      <c r="J1387" s="5">
        <f t="shared" ca="1" si="131"/>
        <v>45912.61632951389</v>
      </c>
      <c r="K1387" t="str">
        <f>VLOOKUP(A1387,'Assurance data'!A1387:D10520,4,FALSE)</f>
        <v>Medsize</v>
      </c>
    </row>
    <row r="1388" spans="1:11" x14ac:dyDescent="0.35">
      <c r="A1388" s="3" t="s">
        <v>1489</v>
      </c>
      <c r="B1388" s="3" t="s">
        <v>1116</v>
      </c>
      <c r="C1388" s="3" t="s">
        <v>1123</v>
      </c>
      <c r="D1388" s="3" t="s">
        <v>1118</v>
      </c>
      <c r="E1388">
        <f t="shared" si="126"/>
        <v>240.00000000000003</v>
      </c>
      <c r="F1388">
        <f t="shared" si="127"/>
        <v>240</v>
      </c>
      <c r="G1388" t="str">
        <f t="shared" si="128"/>
        <v>Normal</v>
      </c>
      <c r="H1388" t="str">
        <f t="shared" si="129"/>
        <v>JL59571 - Medsize</v>
      </c>
      <c r="I1388" s="2">
        <f t="shared" ca="1" si="130"/>
        <v>45912</v>
      </c>
      <c r="J1388" s="5">
        <f t="shared" ca="1" si="131"/>
        <v>45912.61632951389</v>
      </c>
      <c r="K1388" t="str">
        <f>VLOOKUP(A1388,'Assurance data'!A1388:D10521,4,FALSE)</f>
        <v>Medsize</v>
      </c>
    </row>
    <row r="1389" spans="1:11" x14ac:dyDescent="0.35">
      <c r="A1389" s="3" t="s">
        <v>1490</v>
      </c>
      <c r="B1389" s="3" t="s">
        <v>1116</v>
      </c>
      <c r="C1389" s="3" t="s">
        <v>1123</v>
      </c>
      <c r="D1389" s="3" t="s">
        <v>1118</v>
      </c>
      <c r="E1389">
        <f t="shared" si="126"/>
        <v>240.00000000000003</v>
      </c>
      <c r="F1389">
        <f t="shared" si="127"/>
        <v>240</v>
      </c>
      <c r="G1389" t="str">
        <f t="shared" si="128"/>
        <v>Normal</v>
      </c>
      <c r="H1389" t="str">
        <f t="shared" si="129"/>
        <v>DF94525 - Medsize</v>
      </c>
      <c r="I1389" s="2">
        <f t="shared" ca="1" si="130"/>
        <v>45912</v>
      </c>
      <c r="J1389" s="5">
        <f t="shared" ca="1" si="131"/>
        <v>45912.61632951389</v>
      </c>
      <c r="K1389" t="str">
        <f>VLOOKUP(A1389,'Assurance data'!A1389:D10522,4,FALSE)</f>
        <v>Medsize</v>
      </c>
    </row>
    <row r="1390" spans="1:11" x14ac:dyDescent="0.35">
      <c r="A1390" s="3" t="s">
        <v>1491</v>
      </c>
      <c r="B1390" s="3" t="s">
        <v>1116</v>
      </c>
      <c r="C1390" s="3" t="s">
        <v>1122</v>
      </c>
      <c r="D1390" s="3" t="s">
        <v>1118</v>
      </c>
      <c r="E1390">
        <f t="shared" si="126"/>
        <v>210</v>
      </c>
      <c r="F1390">
        <f t="shared" si="127"/>
        <v>210</v>
      </c>
      <c r="G1390" t="str">
        <f t="shared" si="128"/>
        <v>Normal</v>
      </c>
      <c r="H1390" t="str">
        <f t="shared" si="129"/>
        <v>YO58424 - Medsize</v>
      </c>
      <c r="I1390" s="2">
        <f t="shared" ca="1" si="130"/>
        <v>45912</v>
      </c>
      <c r="J1390" s="5">
        <f t="shared" ca="1" si="131"/>
        <v>45912.61632951389</v>
      </c>
      <c r="K1390" t="str">
        <f>VLOOKUP(A1390,'Assurance data'!A1390:D10523,4,FALSE)</f>
        <v>Medsize</v>
      </c>
    </row>
    <row r="1391" spans="1:11" x14ac:dyDescent="0.35">
      <c r="A1391" s="3" t="s">
        <v>1492</v>
      </c>
      <c r="B1391" s="3" t="s">
        <v>1116</v>
      </c>
      <c r="C1391" s="3" t="s">
        <v>1123</v>
      </c>
      <c r="D1391" s="3" t="s">
        <v>1126</v>
      </c>
      <c r="E1391">
        <f t="shared" si="126"/>
        <v>270</v>
      </c>
      <c r="F1391">
        <f t="shared" si="127"/>
        <v>270</v>
      </c>
      <c r="G1391" t="str">
        <f t="shared" si="128"/>
        <v>Normal</v>
      </c>
      <c r="H1391" t="str">
        <f t="shared" si="129"/>
        <v>MP76478 - Large</v>
      </c>
      <c r="I1391" s="2">
        <f t="shared" ca="1" si="130"/>
        <v>45912</v>
      </c>
      <c r="J1391" s="5">
        <f t="shared" ca="1" si="131"/>
        <v>45912.61632951389</v>
      </c>
      <c r="K1391" t="str">
        <f>VLOOKUP(A1391,'Assurance data'!A1391:D10524,4,FALSE)</f>
        <v>Large</v>
      </c>
    </row>
    <row r="1392" spans="1:11" x14ac:dyDescent="0.35">
      <c r="A1392" s="3" t="s">
        <v>1493</v>
      </c>
      <c r="B1392" s="3" t="s">
        <v>1116</v>
      </c>
      <c r="C1392" s="3" t="s">
        <v>1121</v>
      </c>
      <c r="D1392" s="3" t="s">
        <v>1124</v>
      </c>
      <c r="E1392">
        <f t="shared" si="126"/>
        <v>180</v>
      </c>
      <c r="F1392">
        <f t="shared" si="127"/>
        <v>180</v>
      </c>
      <c r="G1392" t="str">
        <f t="shared" si="128"/>
        <v>Normal</v>
      </c>
      <c r="H1392" t="str">
        <f t="shared" si="129"/>
        <v>HO92982 - Small</v>
      </c>
      <c r="I1392" s="2">
        <f t="shared" ca="1" si="130"/>
        <v>45912</v>
      </c>
      <c r="J1392" s="5">
        <f t="shared" ca="1" si="131"/>
        <v>45912.61632951389</v>
      </c>
      <c r="K1392" t="str">
        <f>VLOOKUP(A1392,'Assurance data'!A1392:D10525,4,FALSE)</f>
        <v>Small</v>
      </c>
    </row>
    <row r="1393" spans="1:11" x14ac:dyDescent="0.35">
      <c r="A1393" s="3" t="s">
        <v>1494</v>
      </c>
      <c r="B1393" s="3" t="s">
        <v>1119</v>
      </c>
      <c r="C1393" s="3" t="s">
        <v>1123</v>
      </c>
      <c r="D1393" s="3" t="s">
        <v>1118</v>
      </c>
      <c r="E1393">
        <f t="shared" si="126"/>
        <v>460.00000000000006</v>
      </c>
      <c r="F1393">
        <f t="shared" si="127"/>
        <v>460</v>
      </c>
      <c r="G1393" t="str">
        <f t="shared" si="128"/>
        <v>High</v>
      </c>
      <c r="H1393" t="str">
        <f t="shared" si="129"/>
        <v>MZ24175 - Medsize</v>
      </c>
      <c r="I1393" s="2">
        <f t="shared" ca="1" si="130"/>
        <v>45912</v>
      </c>
      <c r="J1393" s="5">
        <f t="shared" ca="1" si="131"/>
        <v>45912.61632951389</v>
      </c>
      <c r="K1393" t="str">
        <f>VLOOKUP(A1393,'Assurance data'!A1393:D10526,4,FALSE)</f>
        <v>Medsize</v>
      </c>
    </row>
    <row r="1394" spans="1:11" x14ac:dyDescent="0.35">
      <c r="A1394" s="3" t="s">
        <v>1495</v>
      </c>
      <c r="B1394" s="3" t="s">
        <v>1116</v>
      </c>
      <c r="C1394" s="3" t="s">
        <v>1117</v>
      </c>
      <c r="D1394" s="3" t="s">
        <v>1118</v>
      </c>
      <c r="E1394">
        <f t="shared" si="126"/>
        <v>230</v>
      </c>
      <c r="F1394">
        <f t="shared" si="127"/>
        <v>230</v>
      </c>
      <c r="G1394" t="str">
        <f t="shared" si="128"/>
        <v>Normal</v>
      </c>
      <c r="H1394" t="str">
        <f t="shared" si="129"/>
        <v>YD48962 - Medsize</v>
      </c>
      <c r="I1394" s="2">
        <f t="shared" ca="1" si="130"/>
        <v>45912</v>
      </c>
      <c r="J1394" s="5">
        <f t="shared" ca="1" si="131"/>
        <v>45912.61632951389</v>
      </c>
      <c r="K1394" t="str">
        <f>VLOOKUP(A1394,'Assurance data'!A1394:D10527,4,FALSE)</f>
        <v>Medsize</v>
      </c>
    </row>
    <row r="1395" spans="1:11" x14ac:dyDescent="0.35">
      <c r="A1395" s="3" t="s">
        <v>1496</v>
      </c>
      <c r="B1395" s="3" t="s">
        <v>1119</v>
      </c>
      <c r="C1395" s="3" t="s">
        <v>1121</v>
      </c>
      <c r="D1395" s="3" t="s">
        <v>1118</v>
      </c>
      <c r="E1395">
        <f t="shared" si="126"/>
        <v>420</v>
      </c>
      <c r="F1395">
        <f t="shared" si="127"/>
        <v>420</v>
      </c>
      <c r="G1395" t="str">
        <f t="shared" si="128"/>
        <v>High</v>
      </c>
      <c r="H1395" t="str">
        <f t="shared" si="129"/>
        <v>QB47024 - Medsize</v>
      </c>
      <c r="I1395" s="2">
        <f t="shared" ca="1" si="130"/>
        <v>45912</v>
      </c>
      <c r="J1395" s="5">
        <f t="shared" ca="1" si="131"/>
        <v>45912.61632951389</v>
      </c>
      <c r="K1395" t="str">
        <f>VLOOKUP(A1395,'Assurance data'!A1395:D10528,4,FALSE)</f>
        <v>Medsize</v>
      </c>
    </row>
    <row r="1396" spans="1:11" x14ac:dyDescent="0.35">
      <c r="A1396" s="3" t="s">
        <v>1497</v>
      </c>
      <c r="B1396" s="3" t="s">
        <v>1116</v>
      </c>
      <c r="C1396" s="3" t="s">
        <v>1117</v>
      </c>
      <c r="D1396" s="3" t="s">
        <v>1118</v>
      </c>
      <c r="E1396">
        <f t="shared" si="126"/>
        <v>230</v>
      </c>
      <c r="F1396">
        <f t="shared" si="127"/>
        <v>230</v>
      </c>
      <c r="G1396" t="str">
        <f t="shared" si="128"/>
        <v>Normal</v>
      </c>
      <c r="H1396" t="str">
        <f t="shared" si="129"/>
        <v>MF18493 - Medsize</v>
      </c>
      <c r="I1396" s="2">
        <f t="shared" ca="1" si="130"/>
        <v>45912</v>
      </c>
      <c r="J1396" s="5">
        <f t="shared" ca="1" si="131"/>
        <v>45912.61632951389</v>
      </c>
      <c r="K1396" t="str">
        <f>VLOOKUP(A1396,'Assurance data'!A1396:D10529,4,FALSE)</f>
        <v>Medsize</v>
      </c>
    </row>
    <row r="1397" spans="1:11" x14ac:dyDescent="0.35">
      <c r="A1397" s="3" t="s">
        <v>1498</v>
      </c>
      <c r="B1397" s="3" t="s">
        <v>1119</v>
      </c>
      <c r="C1397" s="3" t="s">
        <v>1121</v>
      </c>
      <c r="D1397" s="3" t="s">
        <v>1118</v>
      </c>
      <c r="E1397">
        <f t="shared" si="126"/>
        <v>420</v>
      </c>
      <c r="F1397">
        <f t="shared" si="127"/>
        <v>420</v>
      </c>
      <c r="G1397" t="str">
        <f t="shared" si="128"/>
        <v>High</v>
      </c>
      <c r="H1397" t="str">
        <f t="shared" si="129"/>
        <v>EP61084 - Medsize</v>
      </c>
      <c r="I1397" s="2">
        <f t="shared" ca="1" si="130"/>
        <v>45912</v>
      </c>
      <c r="J1397" s="5">
        <f t="shared" ca="1" si="131"/>
        <v>45912.61632951389</v>
      </c>
      <c r="K1397" t="str">
        <f>VLOOKUP(A1397,'Assurance data'!A1397:D10530,4,FALSE)</f>
        <v>Medsize</v>
      </c>
    </row>
    <row r="1398" spans="1:11" x14ac:dyDescent="0.35">
      <c r="A1398" s="3" t="s">
        <v>1499</v>
      </c>
      <c r="B1398" s="3" t="s">
        <v>1119</v>
      </c>
      <c r="C1398" s="3" t="s">
        <v>1117</v>
      </c>
      <c r="D1398" s="3" t="s">
        <v>1126</v>
      </c>
      <c r="E1398">
        <f t="shared" si="126"/>
        <v>470</v>
      </c>
      <c r="F1398">
        <f t="shared" si="127"/>
        <v>470</v>
      </c>
      <c r="G1398" t="str">
        <f t="shared" si="128"/>
        <v>High</v>
      </c>
      <c r="H1398" t="str">
        <f t="shared" si="129"/>
        <v>EN38348 - Large</v>
      </c>
      <c r="I1398" s="2">
        <f t="shared" ca="1" si="130"/>
        <v>45912</v>
      </c>
      <c r="J1398" s="5">
        <f t="shared" ca="1" si="131"/>
        <v>45912.61632951389</v>
      </c>
      <c r="K1398" t="str">
        <f>VLOOKUP(A1398,'Assurance data'!A1398:D10531,4,FALSE)</f>
        <v>Large</v>
      </c>
    </row>
    <row r="1399" spans="1:11" x14ac:dyDescent="0.35">
      <c r="A1399" s="3" t="s">
        <v>760</v>
      </c>
      <c r="B1399" s="3" t="s">
        <v>1116</v>
      </c>
      <c r="C1399" s="3" t="s">
        <v>1121</v>
      </c>
      <c r="D1399" s="3" t="s">
        <v>1118</v>
      </c>
      <c r="E1399">
        <f t="shared" si="126"/>
        <v>220</v>
      </c>
      <c r="F1399">
        <f t="shared" si="127"/>
        <v>220</v>
      </c>
      <c r="G1399" t="str">
        <f t="shared" si="128"/>
        <v>Normal</v>
      </c>
      <c r="H1399" t="str">
        <f t="shared" si="129"/>
        <v>HJ15383 - Medsize</v>
      </c>
      <c r="I1399" s="2">
        <f t="shared" ca="1" si="130"/>
        <v>45912</v>
      </c>
      <c r="J1399" s="5">
        <f t="shared" ca="1" si="131"/>
        <v>45912.61632951389</v>
      </c>
      <c r="K1399" t="str">
        <f>VLOOKUP(A1399,'Assurance data'!A1399:D10532,4,FALSE)</f>
        <v>Medsize</v>
      </c>
    </row>
    <row r="1400" spans="1:11" x14ac:dyDescent="0.35">
      <c r="A1400" s="3" t="s">
        <v>1500</v>
      </c>
      <c r="B1400" s="3" t="s">
        <v>1120</v>
      </c>
      <c r="C1400" s="3" t="s">
        <v>1117</v>
      </c>
      <c r="D1400" s="3" t="s">
        <v>1118</v>
      </c>
      <c r="E1400">
        <f t="shared" si="126"/>
        <v>335</v>
      </c>
      <c r="F1400">
        <f t="shared" si="127"/>
        <v>335</v>
      </c>
      <c r="G1400" t="str">
        <f t="shared" si="128"/>
        <v>High</v>
      </c>
      <c r="H1400" t="str">
        <f t="shared" si="129"/>
        <v>LS98306 - Medsize</v>
      </c>
      <c r="I1400" s="2">
        <f t="shared" ca="1" si="130"/>
        <v>45912</v>
      </c>
      <c r="J1400" s="5">
        <f t="shared" ca="1" si="131"/>
        <v>45912.61632951389</v>
      </c>
      <c r="K1400" t="str">
        <f>VLOOKUP(A1400,'Assurance data'!A1400:D10533,4,FALSE)</f>
        <v>Medsize</v>
      </c>
    </row>
    <row r="1401" spans="1:11" x14ac:dyDescent="0.35">
      <c r="A1401" s="3" t="s">
        <v>1501</v>
      </c>
      <c r="B1401" s="3" t="s">
        <v>1119</v>
      </c>
      <c r="C1401" s="3" t="s">
        <v>1121</v>
      </c>
      <c r="D1401" s="3" t="s">
        <v>1118</v>
      </c>
      <c r="E1401">
        <f t="shared" si="126"/>
        <v>420</v>
      </c>
      <c r="F1401">
        <f t="shared" si="127"/>
        <v>420</v>
      </c>
      <c r="G1401" t="str">
        <f t="shared" si="128"/>
        <v>High</v>
      </c>
      <c r="H1401" t="str">
        <f t="shared" si="129"/>
        <v>PZ47477 - Medsize</v>
      </c>
      <c r="I1401" s="2">
        <f t="shared" ca="1" si="130"/>
        <v>45912</v>
      </c>
      <c r="J1401" s="5">
        <f t="shared" ca="1" si="131"/>
        <v>45912.61632951389</v>
      </c>
      <c r="K1401" t="str">
        <f>VLOOKUP(A1401,'Assurance data'!A1401:D10534,4,FALSE)</f>
        <v>Medsize</v>
      </c>
    </row>
    <row r="1402" spans="1:11" x14ac:dyDescent="0.35">
      <c r="A1402" s="3" t="s">
        <v>1502</v>
      </c>
      <c r="B1402" s="3" t="s">
        <v>1116</v>
      </c>
      <c r="C1402" s="3" t="s">
        <v>1117</v>
      </c>
      <c r="D1402" s="3" t="s">
        <v>1118</v>
      </c>
      <c r="E1402">
        <f t="shared" si="126"/>
        <v>230</v>
      </c>
      <c r="F1402">
        <f t="shared" si="127"/>
        <v>230</v>
      </c>
      <c r="G1402" t="str">
        <f t="shared" si="128"/>
        <v>Normal</v>
      </c>
      <c r="H1402" t="str">
        <f t="shared" si="129"/>
        <v>LT32391 - Medsize</v>
      </c>
      <c r="I1402" s="2">
        <f t="shared" ca="1" si="130"/>
        <v>45912</v>
      </c>
      <c r="J1402" s="5">
        <f t="shared" ca="1" si="131"/>
        <v>45912.61632951389</v>
      </c>
      <c r="K1402" t="str">
        <f>VLOOKUP(A1402,'Assurance data'!A1402:D10535,4,FALSE)</f>
        <v>Medsize</v>
      </c>
    </row>
    <row r="1403" spans="1:11" x14ac:dyDescent="0.35">
      <c r="A1403" s="3" t="s">
        <v>1503</v>
      </c>
      <c r="B1403" s="3" t="s">
        <v>1116</v>
      </c>
      <c r="C1403" s="3" t="s">
        <v>1121</v>
      </c>
      <c r="D1403" s="3" t="s">
        <v>1118</v>
      </c>
      <c r="E1403">
        <f t="shared" si="126"/>
        <v>220</v>
      </c>
      <c r="F1403">
        <f t="shared" si="127"/>
        <v>220</v>
      </c>
      <c r="G1403" t="str">
        <f t="shared" si="128"/>
        <v>Normal</v>
      </c>
      <c r="H1403" t="str">
        <f t="shared" si="129"/>
        <v>KK30016 - Medsize</v>
      </c>
      <c r="I1403" s="2">
        <f t="shared" ca="1" si="130"/>
        <v>45912</v>
      </c>
      <c r="J1403" s="5">
        <f t="shared" ca="1" si="131"/>
        <v>45912.61632951389</v>
      </c>
      <c r="K1403" t="str">
        <f>VLOOKUP(A1403,'Assurance data'!A1403:D10536,4,FALSE)</f>
        <v>Medsize</v>
      </c>
    </row>
    <row r="1404" spans="1:11" x14ac:dyDescent="0.35">
      <c r="A1404" s="3" t="s">
        <v>1504</v>
      </c>
      <c r="B1404" s="3" t="s">
        <v>1120</v>
      </c>
      <c r="C1404" s="3" t="s">
        <v>1117</v>
      </c>
      <c r="D1404" s="3" t="s">
        <v>1118</v>
      </c>
      <c r="E1404">
        <f t="shared" si="126"/>
        <v>335</v>
      </c>
      <c r="F1404">
        <f t="shared" si="127"/>
        <v>335</v>
      </c>
      <c r="G1404" t="str">
        <f t="shared" si="128"/>
        <v>High</v>
      </c>
      <c r="H1404" t="str">
        <f t="shared" si="129"/>
        <v>OA89218 - Medsize</v>
      </c>
      <c r="I1404" s="2">
        <f t="shared" ca="1" si="130"/>
        <v>45912</v>
      </c>
      <c r="J1404" s="5">
        <f t="shared" ca="1" si="131"/>
        <v>45912.61632951389</v>
      </c>
      <c r="K1404" t="str">
        <f>VLOOKUP(A1404,'Assurance data'!A1404:D10537,4,FALSE)</f>
        <v>Medsize</v>
      </c>
    </row>
    <row r="1405" spans="1:11" x14ac:dyDescent="0.35">
      <c r="A1405" s="3" t="s">
        <v>1505</v>
      </c>
      <c r="B1405" s="3" t="s">
        <v>1119</v>
      </c>
      <c r="C1405" s="3" t="s">
        <v>1117</v>
      </c>
      <c r="D1405" s="3" t="s">
        <v>1126</v>
      </c>
      <c r="E1405">
        <f t="shared" si="126"/>
        <v>470</v>
      </c>
      <c r="F1405">
        <f t="shared" si="127"/>
        <v>470</v>
      </c>
      <c r="G1405" t="str">
        <f t="shared" si="128"/>
        <v>High</v>
      </c>
      <c r="H1405" t="str">
        <f t="shared" si="129"/>
        <v>CY47265 - Large</v>
      </c>
      <c r="I1405" s="2">
        <f t="shared" ca="1" si="130"/>
        <v>45912</v>
      </c>
      <c r="J1405" s="5">
        <f t="shared" ca="1" si="131"/>
        <v>45912.61632951389</v>
      </c>
      <c r="K1405" t="str">
        <f>VLOOKUP(A1405,'Assurance data'!A1405:D10538,4,FALSE)</f>
        <v>Large</v>
      </c>
    </row>
    <row r="1406" spans="1:11" x14ac:dyDescent="0.35">
      <c r="A1406" s="3" t="s">
        <v>1506</v>
      </c>
      <c r="B1406" s="3" t="s">
        <v>1116</v>
      </c>
      <c r="C1406" s="3" t="s">
        <v>1123</v>
      </c>
      <c r="D1406" s="3" t="s">
        <v>1118</v>
      </c>
      <c r="E1406">
        <f t="shared" si="126"/>
        <v>240.00000000000003</v>
      </c>
      <c r="F1406">
        <f t="shared" si="127"/>
        <v>240</v>
      </c>
      <c r="G1406" t="str">
        <f t="shared" si="128"/>
        <v>Normal</v>
      </c>
      <c r="H1406" t="str">
        <f t="shared" si="129"/>
        <v>ZI47663 - Medsize</v>
      </c>
      <c r="I1406" s="2">
        <f t="shared" ca="1" si="130"/>
        <v>45912</v>
      </c>
      <c r="J1406" s="5">
        <f t="shared" ca="1" si="131"/>
        <v>45912.61632951389</v>
      </c>
      <c r="K1406" t="str">
        <f>VLOOKUP(A1406,'Assurance data'!A1406:D10539,4,FALSE)</f>
        <v>Medsize</v>
      </c>
    </row>
    <row r="1407" spans="1:11" x14ac:dyDescent="0.35">
      <c r="A1407" s="3" t="s">
        <v>1507</v>
      </c>
      <c r="B1407" s="3" t="s">
        <v>1116</v>
      </c>
      <c r="C1407" s="3" t="s">
        <v>1117</v>
      </c>
      <c r="D1407" s="3" t="s">
        <v>1118</v>
      </c>
      <c r="E1407">
        <f t="shared" si="126"/>
        <v>230</v>
      </c>
      <c r="F1407">
        <f t="shared" si="127"/>
        <v>230</v>
      </c>
      <c r="G1407" t="str">
        <f t="shared" si="128"/>
        <v>Normal</v>
      </c>
      <c r="H1407" t="str">
        <f t="shared" si="129"/>
        <v>GO14008 - Medsize</v>
      </c>
      <c r="I1407" s="2">
        <f t="shared" ca="1" si="130"/>
        <v>45912</v>
      </c>
      <c r="J1407" s="5">
        <f t="shared" ca="1" si="131"/>
        <v>45912.61632951389</v>
      </c>
      <c r="K1407" t="str">
        <f>VLOOKUP(A1407,'Assurance data'!A1407:D10540,4,FALSE)</f>
        <v>Medsize</v>
      </c>
    </row>
    <row r="1408" spans="1:11" x14ac:dyDescent="0.35">
      <c r="A1408" s="3" t="s">
        <v>1508</v>
      </c>
      <c r="B1408" s="3" t="s">
        <v>1116</v>
      </c>
      <c r="C1408" s="3" t="s">
        <v>1117</v>
      </c>
      <c r="D1408" s="3" t="s">
        <v>1124</v>
      </c>
      <c r="E1408">
        <f t="shared" si="126"/>
        <v>190</v>
      </c>
      <c r="F1408">
        <f t="shared" si="127"/>
        <v>190</v>
      </c>
      <c r="G1408" t="str">
        <f t="shared" si="128"/>
        <v>Normal</v>
      </c>
      <c r="H1408" t="str">
        <f t="shared" si="129"/>
        <v>BC43958 - Small</v>
      </c>
      <c r="I1408" s="2">
        <f t="shared" ca="1" si="130"/>
        <v>45912</v>
      </c>
      <c r="J1408" s="5">
        <f t="shared" ca="1" si="131"/>
        <v>45912.61632951389</v>
      </c>
      <c r="K1408" t="str">
        <f>VLOOKUP(A1408,'Assurance data'!A1408:D10541,4,FALSE)</f>
        <v>Small</v>
      </c>
    </row>
    <row r="1409" spans="1:11" x14ac:dyDescent="0.35">
      <c r="A1409" s="3" t="s">
        <v>1509</v>
      </c>
      <c r="B1409" s="3" t="s">
        <v>1119</v>
      </c>
      <c r="C1409" s="3" t="s">
        <v>1122</v>
      </c>
      <c r="D1409" s="3" t="s">
        <v>1124</v>
      </c>
      <c r="E1409">
        <f t="shared" si="126"/>
        <v>360</v>
      </c>
      <c r="F1409">
        <f t="shared" si="127"/>
        <v>360</v>
      </c>
      <c r="G1409" t="str">
        <f t="shared" si="128"/>
        <v>High</v>
      </c>
      <c r="H1409" t="str">
        <f t="shared" si="129"/>
        <v>AI61368 - Small</v>
      </c>
      <c r="I1409" s="2">
        <f t="shared" ca="1" si="130"/>
        <v>45912</v>
      </c>
      <c r="J1409" s="5">
        <f t="shared" ca="1" si="131"/>
        <v>45912.61632951389</v>
      </c>
      <c r="K1409" t="str">
        <f>VLOOKUP(A1409,'Assurance data'!A1409:D10542,4,FALSE)</f>
        <v>Small</v>
      </c>
    </row>
    <row r="1410" spans="1:11" x14ac:dyDescent="0.35">
      <c r="A1410" s="3" t="s">
        <v>1510</v>
      </c>
      <c r="B1410" s="3" t="s">
        <v>1119</v>
      </c>
      <c r="C1410" s="3" t="s">
        <v>1121</v>
      </c>
      <c r="D1410" s="3" t="s">
        <v>1118</v>
      </c>
      <c r="E1410">
        <f t="shared" si="126"/>
        <v>420</v>
      </c>
      <c r="F1410">
        <f t="shared" si="127"/>
        <v>420</v>
      </c>
      <c r="G1410" t="str">
        <f t="shared" si="128"/>
        <v>High</v>
      </c>
      <c r="H1410" t="str">
        <f t="shared" si="129"/>
        <v>UF37831 - Medsize</v>
      </c>
      <c r="I1410" s="2">
        <f t="shared" ca="1" si="130"/>
        <v>45912</v>
      </c>
      <c r="J1410" s="5">
        <f t="shared" ca="1" si="131"/>
        <v>45912.61632951389</v>
      </c>
      <c r="K1410" t="str">
        <f>VLOOKUP(A1410,'Assurance data'!A1410:D10543,4,FALSE)</f>
        <v>Medsize</v>
      </c>
    </row>
    <row r="1411" spans="1:11" x14ac:dyDescent="0.35">
      <c r="A1411" s="3" t="s">
        <v>1511</v>
      </c>
      <c r="B1411" s="3" t="s">
        <v>1116</v>
      </c>
      <c r="C1411" s="3" t="s">
        <v>1117</v>
      </c>
      <c r="D1411" s="3" t="s">
        <v>1118</v>
      </c>
      <c r="E1411">
        <f t="shared" ref="E1411:E1474" si="132">IF(B1411="Basic",200,IF(B1411="Extended",400,300)) *
 (1 + IF(C1411="Branch",0.1,IF(C1411="Agent",0.05,IF(C1411="Web",-0.05,0)))) +
 IF(D1411="Large",50,IF(D1411="Medsize",20,IF(D1411="Small",-20,0)))</f>
        <v>230</v>
      </c>
      <c r="F1411">
        <f t="shared" ref="F1411:F1474" si="133">ROUND(E1411,2)</f>
        <v>230</v>
      </c>
      <c r="G1411" t="str">
        <f t="shared" ref="G1411:G1474" si="134">IF(E1411&gt;300,"High","Normal")</f>
        <v>Normal</v>
      </c>
      <c r="H1411" t="str">
        <f t="shared" ref="H1411:H1474" si="135">CONCATENATE(A1411," - ",D1411)</f>
        <v>PO90615 - Medsize</v>
      </c>
      <c r="I1411" s="2">
        <f t="shared" ref="I1411:I1474" ca="1" si="136">TODAY()</f>
        <v>45912</v>
      </c>
      <c r="J1411" s="5">
        <f t="shared" ref="J1411:J1474" ca="1" si="137">NOW()</f>
        <v>45912.61632951389</v>
      </c>
      <c r="K1411" t="str">
        <f>VLOOKUP(A1411,'Assurance data'!A1411:D10544,4,FALSE)</f>
        <v>Medsize</v>
      </c>
    </row>
    <row r="1412" spans="1:11" x14ac:dyDescent="0.35">
      <c r="A1412" s="3" t="s">
        <v>1512</v>
      </c>
      <c r="B1412" s="3" t="s">
        <v>1116</v>
      </c>
      <c r="C1412" s="3" t="s">
        <v>1117</v>
      </c>
      <c r="D1412" s="3" t="s">
        <v>1126</v>
      </c>
      <c r="E1412">
        <f t="shared" si="132"/>
        <v>260</v>
      </c>
      <c r="F1412">
        <f t="shared" si="133"/>
        <v>260</v>
      </c>
      <c r="G1412" t="str">
        <f t="shared" si="134"/>
        <v>Normal</v>
      </c>
      <c r="H1412" t="str">
        <f t="shared" si="135"/>
        <v>GY74661 - Large</v>
      </c>
      <c r="I1412" s="2">
        <f t="shared" ca="1" si="136"/>
        <v>45912</v>
      </c>
      <c r="J1412" s="5">
        <f t="shared" ca="1" si="137"/>
        <v>45912.61632951389</v>
      </c>
      <c r="K1412" t="str">
        <f>VLOOKUP(A1412,'Assurance data'!A1412:D10545,4,FALSE)</f>
        <v>Large</v>
      </c>
    </row>
    <row r="1413" spans="1:11" x14ac:dyDescent="0.35">
      <c r="A1413" s="3" t="s">
        <v>1513</v>
      </c>
      <c r="B1413" s="3" t="s">
        <v>1116</v>
      </c>
      <c r="C1413" s="3" t="s">
        <v>1117</v>
      </c>
      <c r="D1413" s="3" t="s">
        <v>1118</v>
      </c>
      <c r="E1413">
        <f t="shared" si="132"/>
        <v>230</v>
      </c>
      <c r="F1413">
        <f t="shared" si="133"/>
        <v>230</v>
      </c>
      <c r="G1413" t="str">
        <f t="shared" si="134"/>
        <v>Normal</v>
      </c>
      <c r="H1413" t="str">
        <f t="shared" si="135"/>
        <v>MX50302 - Medsize</v>
      </c>
      <c r="I1413" s="2">
        <f t="shared" ca="1" si="136"/>
        <v>45912</v>
      </c>
      <c r="J1413" s="5">
        <f t="shared" ca="1" si="137"/>
        <v>45912.61632951389</v>
      </c>
      <c r="K1413" t="str">
        <f>VLOOKUP(A1413,'Assurance data'!A1413:D10546,4,FALSE)</f>
        <v>Medsize</v>
      </c>
    </row>
    <row r="1414" spans="1:11" x14ac:dyDescent="0.35">
      <c r="A1414" s="3" t="s">
        <v>1514</v>
      </c>
      <c r="B1414" s="3" t="s">
        <v>1116</v>
      </c>
      <c r="C1414" s="3" t="s">
        <v>1121</v>
      </c>
      <c r="D1414" s="3" t="s">
        <v>1118</v>
      </c>
      <c r="E1414">
        <f t="shared" si="132"/>
        <v>220</v>
      </c>
      <c r="F1414">
        <f t="shared" si="133"/>
        <v>220</v>
      </c>
      <c r="G1414" t="str">
        <f t="shared" si="134"/>
        <v>Normal</v>
      </c>
      <c r="H1414" t="str">
        <f t="shared" si="135"/>
        <v>TC84427 - Medsize</v>
      </c>
      <c r="I1414" s="2">
        <f t="shared" ca="1" si="136"/>
        <v>45912</v>
      </c>
      <c r="J1414" s="5">
        <f t="shared" ca="1" si="137"/>
        <v>45912.61632951389</v>
      </c>
      <c r="K1414" t="str">
        <f>VLOOKUP(A1414,'Assurance data'!A1414:D10547,4,FALSE)</f>
        <v>Medsize</v>
      </c>
    </row>
    <row r="1415" spans="1:11" x14ac:dyDescent="0.35">
      <c r="A1415" s="3" t="s">
        <v>1515</v>
      </c>
      <c r="B1415" s="3" t="s">
        <v>1116</v>
      </c>
      <c r="C1415" s="3" t="s">
        <v>1123</v>
      </c>
      <c r="D1415" s="3" t="s">
        <v>1124</v>
      </c>
      <c r="E1415">
        <f t="shared" si="132"/>
        <v>200.00000000000003</v>
      </c>
      <c r="F1415">
        <f t="shared" si="133"/>
        <v>200</v>
      </c>
      <c r="G1415" t="str">
        <f t="shared" si="134"/>
        <v>Normal</v>
      </c>
      <c r="H1415" t="str">
        <f t="shared" si="135"/>
        <v>IQ82914 - Small</v>
      </c>
      <c r="I1415" s="2">
        <f t="shared" ca="1" si="136"/>
        <v>45912</v>
      </c>
      <c r="J1415" s="5">
        <f t="shared" ca="1" si="137"/>
        <v>45912.61632951389</v>
      </c>
      <c r="K1415" t="str">
        <f>VLOOKUP(A1415,'Assurance data'!A1415:D10548,4,FALSE)</f>
        <v>Small</v>
      </c>
    </row>
    <row r="1416" spans="1:11" x14ac:dyDescent="0.35">
      <c r="A1416" s="3" t="s">
        <v>1516</v>
      </c>
      <c r="B1416" s="3" t="s">
        <v>1116</v>
      </c>
      <c r="C1416" s="3" t="s">
        <v>1123</v>
      </c>
      <c r="D1416" s="3" t="s">
        <v>1118</v>
      </c>
      <c r="E1416">
        <f t="shared" si="132"/>
        <v>240.00000000000003</v>
      </c>
      <c r="F1416">
        <f t="shared" si="133"/>
        <v>240</v>
      </c>
      <c r="G1416" t="str">
        <f t="shared" si="134"/>
        <v>Normal</v>
      </c>
      <c r="H1416" t="str">
        <f t="shared" si="135"/>
        <v>TY74870 - Medsize</v>
      </c>
      <c r="I1416" s="2">
        <f t="shared" ca="1" si="136"/>
        <v>45912</v>
      </c>
      <c r="J1416" s="5">
        <f t="shared" ca="1" si="137"/>
        <v>45912.61632951389</v>
      </c>
      <c r="K1416" t="str">
        <f>VLOOKUP(A1416,'Assurance data'!A1416:D10549,4,FALSE)</f>
        <v>Medsize</v>
      </c>
    </row>
    <row r="1417" spans="1:11" x14ac:dyDescent="0.35">
      <c r="A1417" s="3" t="s">
        <v>1517</v>
      </c>
      <c r="B1417" s="3" t="s">
        <v>1116</v>
      </c>
      <c r="C1417" s="3" t="s">
        <v>1123</v>
      </c>
      <c r="D1417" s="3" t="s">
        <v>1118</v>
      </c>
      <c r="E1417">
        <f t="shared" si="132"/>
        <v>240.00000000000003</v>
      </c>
      <c r="F1417">
        <f t="shared" si="133"/>
        <v>240</v>
      </c>
      <c r="G1417" t="str">
        <f t="shared" si="134"/>
        <v>Normal</v>
      </c>
      <c r="H1417" t="str">
        <f t="shared" si="135"/>
        <v>II83628 - Medsize</v>
      </c>
      <c r="I1417" s="2">
        <f t="shared" ca="1" si="136"/>
        <v>45912</v>
      </c>
      <c r="J1417" s="5">
        <f t="shared" ca="1" si="137"/>
        <v>45912.61632951389</v>
      </c>
      <c r="K1417" t="str">
        <f>VLOOKUP(A1417,'Assurance data'!A1417:D10550,4,FALSE)</f>
        <v>Medsize</v>
      </c>
    </row>
    <row r="1418" spans="1:11" x14ac:dyDescent="0.35">
      <c r="A1418" s="3" t="s">
        <v>1518</v>
      </c>
      <c r="B1418" s="3" t="s">
        <v>1119</v>
      </c>
      <c r="C1418" s="3" t="s">
        <v>1122</v>
      </c>
      <c r="D1418" s="3" t="s">
        <v>1118</v>
      </c>
      <c r="E1418">
        <f t="shared" si="132"/>
        <v>400</v>
      </c>
      <c r="F1418">
        <f t="shared" si="133"/>
        <v>400</v>
      </c>
      <c r="G1418" t="str">
        <f t="shared" si="134"/>
        <v>High</v>
      </c>
      <c r="H1418" t="str">
        <f t="shared" si="135"/>
        <v>ZR77995 - Medsize</v>
      </c>
      <c r="I1418" s="2">
        <f t="shared" ca="1" si="136"/>
        <v>45912</v>
      </c>
      <c r="J1418" s="5">
        <f t="shared" ca="1" si="137"/>
        <v>45912.61632951389</v>
      </c>
      <c r="K1418" t="str">
        <f>VLOOKUP(A1418,'Assurance data'!A1418:D10551,4,FALSE)</f>
        <v>Medsize</v>
      </c>
    </row>
    <row r="1419" spans="1:11" x14ac:dyDescent="0.35">
      <c r="A1419" s="3" t="s">
        <v>1519</v>
      </c>
      <c r="B1419" s="3" t="s">
        <v>1116</v>
      </c>
      <c r="C1419" s="3" t="s">
        <v>1117</v>
      </c>
      <c r="D1419" s="3" t="s">
        <v>1118</v>
      </c>
      <c r="E1419">
        <f t="shared" si="132"/>
        <v>230</v>
      </c>
      <c r="F1419">
        <f t="shared" si="133"/>
        <v>230</v>
      </c>
      <c r="G1419" t="str">
        <f t="shared" si="134"/>
        <v>Normal</v>
      </c>
      <c r="H1419" t="str">
        <f t="shared" si="135"/>
        <v>QT89604 - Medsize</v>
      </c>
      <c r="I1419" s="2">
        <f t="shared" ca="1" si="136"/>
        <v>45912</v>
      </c>
      <c r="J1419" s="5">
        <f t="shared" ca="1" si="137"/>
        <v>45912.61632951389</v>
      </c>
      <c r="K1419" t="str">
        <f>VLOOKUP(A1419,'Assurance data'!A1419:D10552,4,FALSE)</f>
        <v>Medsize</v>
      </c>
    </row>
    <row r="1420" spans="1:11" x14ac:dyDescent="0.35">
      <c r="A1420" s="3" t="s">
        <v>1520</v>
      </c>
      <c r="B1420" s="3" t="s">
        <v>1119</v>
      </c>
      <c r="C1420" s="3" t="s">
        <v>1123</v>
      </c>
      <c r="D1420" s="3" t="s">
        <v>1118</v>
      </c>
      <c r="E1420">
        <f t="shared" si="132"/>
        <v>460.00000000000006</v>
      </c>
      <c r="F1420">
        <f t="shared" si="133"/>
        <v>460</v>
      </c>
      <c r="G1420" t="str">
        <f t="shared" si="134"/>
        <v>High</v>
      </c>
      <c r="H1420" t="str">
        <f t="shared" si="135"/>
        <v>AB21519 - Medsize</v>
      </c>
      <c r="I1420" s="2">
        <f t="shared" ca="1" si="136"/>
        <v>45912</v>
      </c>
      <c r="J1420" s="5">
        <f t="shared" ca="1" si="137"/>
        <v>45912.61632951389</v>
      </c>
      <c r="K1420" t="str">
        <f>VLOOKUP(A1420,'Assurance data'!A1420:D10553,4,FALSE)</f>
        <v>Medsize</v>
      </c>
    </row>
    <row r="1421" spans="1:11" x14ac:dyDescent="0.35">
      <c r="A1421" s="3" t="s">
        <v>1521</v>
      </c>
      <c r="B1421" s="3" t="s">
        <v>1116</v>
      </c>
      <c r="C1421" s="3" t="s">
        <v>1123</v>
      </c>
      <c r="D1421" s="3" t="s">
        <v>1118</v>
      </c>
      <c r="E1421">
        <f t="shared" si="132"/>
        <v>240.00000000000003</v>
      </c>
      <c r="F1421">
        <f t="shared" si="133"/>
        <v>240</v>
      </c>
      <c r="G1421" t="str">
        <f t="shared" si="134"/>
        <v>Normal</v>
      </c>
      <c r="H1421" t="str">
        <f t="shared" si="135"/>
        <v>MP47256 - Medsize</v>
      </c>
      <c r="I1421" s="2">
        <f t="shared" ca="1" si="136"/>
        <v>45912</v>
      </c>
      <c r="J1421" s="5">
        <f t="shared" ca="1" si="137"/>
        <v>45912.61632951389</v>
      </c>
      <c r="K1421" t="str">
        <f>VLOOKUP(A1421,'Assurance data'!A1421:D10554,4,FALSE)</f>
        <v>Medsize</v>
      </c>
    </row>
    <row r="1422" spans="1:11" x14ac:dyDescent="0.35">
      <c r="A1422" s="3" t="s">
        <v>1522</v>
      </c>
      <c r="B1422" s="3" t="s">
        <v>1116</v>
      </c>
      <c r="C1422" s="3" t="s">
        <v>1123</v>
      </c>
      <c r="D1422" s="3" t="s">
        <v>1118</v>
      </c>
      <c r="E1422">
        <f t="shared" si="132"/>
        <v>240.00000000000003</v>
      </c>
      <c r="F1422">
        <f t="shared" si="133"/>
        <v>240</v>
      </c>
      <c r="G1422" t="str">
        <f t="shared" si="134"/>
        <v>Normal</v>
      </c>
      <c r="H1422" t="str">
        <f t="shared" si="135"/>
        <v>MA47641 - Medsize</v>
      </c>
      <c r="I1422" s="2">
        <f t="shared" ca="1" si="136"/>
        <v>45912</v>
      </c>
      <c r="J1422" s="5">
        <f t="shared" ca="1" si="137"/>
        <v>45912.61632951389</v>
      </c>
      <c r="K1422" t="str">
        <f>VLOOKUP(A1422,'Assurance data'!A1422:D10555,4,FALSE)</f>
        <v>Medsize</v>
      </c>
    </row>
    <row r="1423" spans="1:11" x14ac:dyDescent="0.35">
      <c r="A1423" s="3" t="s">
        <v>1523</v>
      </c>
      <c r="B1423" s="3" t="s">
        <v>1116</v>
      </c>
      <c r="C1423" s="3" t="s">
        <v>1121</v>
      </c>
      <c r="D1423" s="3" t="s">
        <v>1118</v>
      </c>
      <c r="E1423">
        <f t="shared" si="132"/>
        <v>220</v>
      </c>
      <c r="F1423">
        <f t="shared" si="133"/>
        <v>220</v>
      </c>
      <c r="G1423" t="str">
        <f t="shared" si="134"/>
        <v>Normal</v>
      </c>
      <c r="H1423" t="str">
        <f t="shared" si="135"/>
        <v>GQ20713 - Medsize</v>
      </c>
      <c r="I1423" s="2">
        <f t="shared" ca="1" si="136"/>
        <v>45912</v>
      </c>
      <c r="J1423" s="5">
        <f t="shared" ca="1" si="137"/>
        <v>45912.61632951389</v>
      </c>
      <c r="K1423" t="str">
        <f>VLOOKUP(A1423,'Assurance data'!A1423:D10556,4,FALSE)</f>
        <v>Medsize</v>
      </c>
    </row>
    <row r="1424" spans="1:11" x14ac:dyDescent="0.35">
      <c r="A1424" s="3" t="s">
        <v>1524</v>
      </c>
      <c r="B1424" s="3" t="s">
        <v>1116</v>
      </c>
      <c r="C1424" s="3" t="s">
        <v>1121</v>
      </c>
      <c r="D1424" s="3" t="s">
        <v>1118</v>
      </c>
      <c r="E1424">
        <f t="shared" si="132"/>
        <v>220</v>
      </c>
      <c r="F1424">
        <f t="shared" si="133"/>
        <v>220</v>
      </c>
      <c r="G1424" t="str">
        <f t="shared" si="134"/>
        <v>Normal</v>
      </c>
      <c r="H1424" t="str">
        <f t="shared" si="135"/>
        <v>WW87934 - Medsize</v>
      </c>
      <c r="I1424" s="2">
        <f t="shared" ca="1" si="136"/>
        <v>45912</v>
      </c>
      <c r="J1424" s="5">
        <f t="shared" ca="1" si="137"/>
        <v>45912.61632951389</v>
      </c>
      <c r="K1424" t="str">
        <f>VLOOKUP(A1424,'Assurance data'!A1424:D10557,4,FALSE)</f>
        <v>Medsize</v>
      </c>
    </row>
    <row r="1425" spans="1:11" x14ac:dyDescent="0.35">
      <c r="A1425" s="3" t="s">
        <v>1525</v>
      </c>
      <c r="B1425" s="3" t="s">
        <v>1119</v>
      </c>
      <c r="C1425" s="3" t="s">
        <v>1123</v>
      </c>
      <c r="D1425" s="3" t="s">
        <v>1126</v>
      </c>
      <c r="E1425">
        <f t="shared" si="132"/>
        <v>490.00000000000006</v>
      </c>
      <c r="F1425">
        <f t="shared" si="133"/>
        <v>490</v>
      </c>
      <c r="G1425" t="str">
        <f t="shared" si="134"/>
        <v>High</v>
      </c>
      <c r="H1425" t="str">
        <f t="shared" si="135"/>
        <v>HF75276 - Large</v>
      </c>
      <c r="I1425" s="2">
        <f t="shared" ca="1" si="136"/>
        <v>45912</v>
      </c>
      <c r="J1425" s="5">
        <f t="shared" ca="1" si="137"/>
        <v>45912.61632951389</v>
      </c>
      <c r="K1425" t="str">
        <f>VLOOKUP(A1425,'Assurance data'!A1425:D10558,4,FALSE)</f>
        <v>Large</v>
      </c>
    </row>
    <row r="1426" spans="1:11" x14ac:dyDescent="0.35">
      <c r="A1426" s="3" t="s">
        <v>1526</v>
      </c>
      <c r="B1426" s="3" t="s">
        <v>1119</v>
      </c>
      <c r="C1426" s="3" t="s">
        <v>1117</v>
      </c>
      <c r="D1426" s="3" t="s">
        <v>1126</v>
      </c>
      <c r="E1426">
        <f t="shared" si="132"/>
        <v>470</v>
      </c>
      <c r="F1426">
        <f t="shared" si="133"/>
        <v>470</v>
      </c>
      <c r="G1426" t="str">
        <f t="shared" si="134"/>
        <v>High</v>
      </c>
      <c r="H1426" t="str">
        <f t="shared" si="135"/>
        <v>ET64028 - Large</v>
      </c>
      <c r="I1426" s="2">
        <f t="shared" ca="1" si="136"/>
        <v>45912</v>
      </c>
      <c r="J1426" s="5">
        <f t="shared" ca="1" si="137"/>
        <v>45912.61632951389</v>
      </c>
      <c r="K1426" t="str">
        <f>VLOOKUP(A1426,'Assurance data'!A1426:D10559,4,FALSE)</f>
        <v>Large</v>
      </c>
    </row>
    <row r="1427" spans="1:11" x14ac:dyDescent="0.35">
      <c r="A1427" s="3" t="s">
        <v>1527</v>
      </c>
      <c r="B1427" s="3" t="s">
        <v>1116</v>
      </c>
      <c r="C1427" s="3" t="s">
        <v>1123</v>
      </c>
      <c r="D1427" s="3" t="s">
        <v>1118</v>
      </c>
      <c r="E1427">
        <f t="shared" si="132"/>
        <v>240.00000000000003</v>
      </c>
      <c r="F1427">
        <f t="shared" si="133"/>
        <v>240</v>
      </c>
      <c r="G1427" t="str">
        <f t="shared" si="134"/>
        <v>Normal</v>
      </c>
      <c r="H1427" t="str">
        <f t="shared" si="135"/>
        <v>QA41472 - Medsize</v>
      </c>
      <c r="I1427" s="2">
        <f t="shared" ca="1" si="136"/>
        <v>45912</v>
      </c>
      <c r="J1427" s="5">
        <f t="shared" ca="1" si="137"/>
        <v>45912.61632951389</v>
      </c>
      <c r="K1427" t="str">
        <f>VLOOKUP(A1427,'Assurance data'!A1427:D10560,4,FALSE)</f>
        <v>Medsize</v>
      </c>
    </row>
    <row r="1428" spans="1:11" x14ac:dyDescent="0.35">
      <c r="A1428" s="3" t="s">
        <v>1528</v>
      </c>
      <c r="B1428" s="3" t="s">
        <v>1116</v>
      </c>
      <c r="C1428" s="3" t="s">
        <v>1123</v>
      </c>
      <c r="D1428" s="3" t="s">
        <v>1118</v>
      </c>
      <c r="E1428">
        <f t="shared" si="132"/>
        <v>240.00000000000003</v>
      </c>
      <c r="F1428">
        <f t="shared" si="133"/>
        <v>240</v>
      </c>
      <c r="G1428" t="str">
        <f t="shared" si="134"/>
        <v>Normal</v>
      </c>
      <c r="H1428" t="str">
        <f t="shared" si="135"/>
        <v>OZ92426 - Medsize</v>
      </c>
      <c r="I1428" s="2">
        <f t="shared" ca="1" si="136"/>
        <v>45912</v>
      </c>
      <c r="J1428" s="5">
        <f t="shared" ca="1" si="137"/>
        <v>45912.61632951389</v>
      </c>
      <c r="K1428" t="str">
        <f>VLOOKUP(A1428,'Assurance data'!A1428:D10561,4,FALSE)</f>
        <v>Medsize</v>
      </c>
    </row>
    <row r="1429" spans="1:11" x14ac:dyDescent="0.35">
      <c r="A1429" s="3" t="s">
        <v>1529</v>
      </c>
      <c r="B1429" s="3" t="s">
        <v>1116</v>
      </c>
      <c r="C1429" s="3" t="s">
        <v>1123</v>
      </c>
      <c r="D1429" s="3" t="s">
        <v>1126</v>
      </c>
      <c r="E1429">
        <f t="shared" si="132"/>
        <v>270</v>
      </c>
      <c r="F1429">
        <f t="shared" si="133"/>
        <v>270</v>
      </c>
      <c r="G1429" t="str">
        <f t="shared" si="134"/>
        <v>Normal</v>
      </c>
      <c r="H1429" t="str">
        <f t="shared" si="135"/>
        <v>UM69933 - Large</v>
      </c>
      <c r="I1429" s="2">
        <f t="shared" ca="1" si="136"/>
        <v>45912</v>
      </c>
      <c r="J1429" s="5">
        <f t="shared" ca="1" si="137"/>
        <v>45912.61632951389</v>
      </c>
      <c r="K1429" t="str">
        <f>VLOOKUP(A1429,'Assurance data'!A1429:D10562,4,FALSE)</f>
        <v>Large</v>
      </c>
    </row>
    <row r="1430" spans="1:11" x14ac:dyDescent="0.35">
      <c r="A1430" s="3" t="s">
        <v>1530</v>
      </c>
      <c r="B1430" s="3" t="s">
        <v>1119</v>
      </c>
      <c r="C1430" s="3" t="s">
        <v>1117</v>
      </c>
      <c r="D1430" s="3" t="s">
        <v>1124</v>
      </c>
      <c r="E1430">
        <f t="shared" si="132"/>
        <v>400</v>
      </c>
      <c r="F1430">
        <f t="shared" si="133"/>
        <v>400</v>
      </c>
      <c r="G1430" t="str">
        <f t="shared" si="134"/>
        <v>High</v>
      </c>
      <c r="H1430" t="str">
        <f t="shared" si="135"/>
        <v>RQ11502 - Small</v>
      </c>
      <c r="I1430" s="2">
        <f t="shared" ca="1" si="136"/>
        <v>45912</v>
      </c>
      <c r="J1430" s="5">
        <f t="shared" ca="1" si="137"/>
        <v>45912.61632951389</v>
      </c>
      <c r="K1430" t="str">
        <f>VLOOKUP(A1430,'Assurance data'!A1430:D10563,4,FALSE)</f>
        <v>Small</v>
      </c>
    </row>
    <row r="1431" spans="1:11" x14ac:dyDescent="0.35">
      <c r="A1431" s="3" t="s">
        <v>1531</v>
      </c>
      <c r="B1431" s="3" t="s">
        <v>1116</v>
      </c>
      <c r="C1431" s="3" t="s">
        <v>1117</v>
      </c>
      <c r="D1431" s="3" t="s">
        <v>1126</v>
      </c>
      <c r="E1431">
        <f t="shared" si="132"/>
        <v>260</v>
      </c>
      <c r="F1431">
        <f t="shared" si="133"/>
        <v>260</v>
      </c>
      <c r="G1431" t="str">
        <f t="shared" si="134"/>
        <v>Normal</v>
      </c>
      <c r="H1431" t="str">
        <f t="shared" si="135"/>
        <v>TX98128 - Large</v>
      </c>
      <c r="I1431" s="2">
        <f t="shared" ca="1" si="136"/>
        <v>45912</v>
      </c>
      <c r="J1431" s="5">
        <f t="shared" ca="1" si="137"/>
        <v>45912.61632951389</v>
      </c>
      <c r="K1431" t="str">
        <f>VLOOKUP(A1431,'Assurance data'!A1431:D10564,4,FALSE)</f>
        <v>Large</v>
      </c>
    </row>
    <row r="1432" spans="1:11" x14ac:dyDescent="0.35">
      <c r="A1432" s="3" t="s">
        <v>1532</v>
      </c>
      <c r="B1432" s="3" t="s">
        <v>1116</v>
      </c>
      <c r="C1432" s="3" t="s">
        <v>1123</v>
      </c>
      <c r="D1432" s="3" t="s">
        <v>1118</v>
      </c>
      <c r="E1432">
        <f t="shared" si="132"/>
        <v>240.00000000000003</v>
      </c>
      <c r="F1432">
        <f t="shared" si="133"/>
        <v>240</v>
      </c>
      <c r="G1432" t="str">
        <f t="shared" si="134"/>
        <v>Normal</v>
      </c>
      <c r="H1432" t="str">
        <f t="shared" si="135"/>
        <v>XY52165 - Medsize</v>
      </c>
      <c r="I1432" s="2">
        <f t="shared" ca="1" si="136"/>
        <v>45912</v>
      </c>
      <c r="J1432" s="5">
        <f t="shared" ca="1" si="137"/>
        <v>45912.61632951389</v>
      </c>
      <c r="K1432" t="str">
        <f>VLOOKUP(A1432,'Assurance data'!A1432:D10565,4,FALSE)</f>
        <v>Medsize</v>
      </c>
    </row>
    <row r="1433" spans="1:11" x14ac:dyDescent="0.35">
      <c r="A1433" s="3" t="s">
        <v>1533</v>
      </c>
      <c r="B1433" s="3" t="s">
        <v>1119</v>
      </c>
      <c r="C1433" s="3" t="s">
        <v>1117</v>
      </c>
      <c r="D1433" s="3" t="s">
        <v>1118</v>
      </c>
      <c r="E1433">
        <f t="shared" si="132"/>
        <v>440</v>
      </c>
      <c r="F1433">
        <f t="shared" si="133"/>
        <v>440</v>
      </c>
      <c r="G1433" t="str">
        <f t="shared" si="134"/>
        <v>High</v>
      </c>
      <c r="H1433" t="str">
        <f t="shared" si="135"/>
        <v>GB39003 - Medsize</v>
      </c>
      <c r="I1433" s="2">
        <f t="shared" ca="1" si="136"/>
        <v>45912</v>
      </c>
      <c r="J1433" s="5">
        <f t="shared" ca="1" si="137"/>
        <v>45912.61632951389</v>
      </c>
      <c r="K1433" t="str">
        <f>VLOOKUP(A1433,'Assurance data'!A1433:D10566,4,FALSE)</f>
        <v>Medsize</v>
      </c>
    </row>
    <row r="1434" spans="1:11" x14ac:dyDescent="0.35">
      <c r="A1434" s="3" t="s">
        <v>1534</v>
      </c>
      <c r="B1434" s="3" t="s">
        <v>1116</v>
      </c>
      <c r="C1434" s="3" t="s">
        <v>1117</v>
      </c>
      <c r="D1434" s="3" t="s">
        <v>1118</v>
      </c>
      <c r="E1434">
        <f t="shared" si="132"/>
        <v>230</v>
      </c>
      <c r="F1434">
        <f t="shared" si="133"/>
        <v>230</v>
      </c>
      <c r="G1434" t="str">
        <f t="shared" si="134"/>
        <v>Normal</v>
      </c>
      <c r="H1434" t="str">
        <f t="shared" si="135"/>
        <v>VH43367 - Medsize</v>
      </c>
      <c r="I1434" s="2">
        <f t="shared" ca="1" si="136"/>
        <v>45912</v>
      </c>
      <c r="J1434" s="5">
        <f t="shared" ca="1" si="137"/>
        <v>45912.61632951389</v>
      </c>
      <c r="K1434" t="str">
        <f>VLOOKUP(A1434,'Assurance data'!A1434:D10567,4,FALSE)</f>
        <v>Medsize</v>
      </c>
    </row>
    <row r="1435" spans="1:11" x14ac:dyDescent="0.35">
      <c r="A1435" s="3" t="s">
        <v>1535</v>
      </c>
      <c r="B1435" s="3" t="s">
        <v>1116</v>
      </c>
      <c r="C1435" s="3" t="s">
        <v>1117</v>
      </c>
      <c r="D1435" s="3" t="s">
        <v>1118</v>
      </c>
      <c r="E1435">
        <f t="shared" si="132"/>
        <v>230</v>
      </c>
      <c r="F1435">
        <f t="shared" si="133"/>
        <v>230</v>
      </c>
      <c r="G1435" t="str">
        <f t="shared" si="134"/>
        <v>Normal</v>
      </c>
      <c r="H1435" t="str">
        <f t="shared" si="135"/>
        <v>KG81168 - Medsize</v>
      </c>
      <c r="I1435" s="2">
        <f t="shared" ca="1" si="136"/>
        <v>45912</v>
      </c>
      <c r="J1435" s="5">
        <f t="shared" ca="1" si="137"/>
        <v>45912.61632951389</v>
      </c>
      <c r="K1435" t="str">
        <f>VLOOKUP(A1435,'Assurance data'!A1435:D10568,4,FALSE)</f>
        <v>Medsize</v>
      </c>
    </row>
    <row r="1436" spans="1:11" x14ac:dyDescent="0.35">
      <c r="A1436" s="3" t="s">
        <v>1536</v>
      </c>
      <c r="B1436" s="3" t="s">
        <v>1120</v>
      </c>
      <c r="C1436" s="3" t="s">
        <v>1123</v>
      </c>
      <c r="D1436" s="3" t="s">
        <v>1118</v>
      </c>
      <c r="E1436">
        <f t="shared" si="132"/>
        <v>350</v>
      </c>
      <c r="F1436">
        <f t="shared" si="133"/>
        <v>350</v>
      </c>
      <c r="G1436" t="str">
        <f t="shared" si="134"/>
        <v>High</v>
      </c>
      <c r="H1436" t="str">
        <f t="shared" si="135"/>
        <v>WU14549 - Medsize</v>
      </c>
      <c r="I1436" s="2">
        <f t="shared" ca="1" si="136"/>
        <v>45912</v>
      </c>
      <c r="J1436" s="5">
        <f t="shared" ca="1" si="137"/>
        <v>45912.61632951389</v>
      </c>
      <c r="K1436" t="str">
        <f>VLOOKUP(A1436,'Assurance data'!A1436:D10569,4,FALSE)</f>
        <v>Medsize</v>
      </c>
    </row>
    <row r="1437" spans="1:11" x14ac:dyDescent="0.35">
      <c r="A1437" s="3" t="s">
        <v>1537</v>
      </c>
      <c r="B1437" s="3" t="s">
        <v>1116</v>
      </c>
      <c r="C1437" s="3" t="s">
        <v>1117</v>
      </c>
      <c r="D1437" s="3" t="s">
        <v>1124</v>
      </c>
      <c r="E1437">
        <f t="shared" si="132"/>
        <v>190</v>
      </c>
      <c r="F1437">
        <f t="shared" si="133"/>
        <v>190</v>
      </c>
      <c r="G1437" t="str">
        <f t="shared" si="134"/>
        <v>Normal</v>
      </c>
      <c r="H1437" t="str">
        <f t="shared" si="135"/>
        <v>XB17553 - Small</v>
      </c>
      <c r="I1437" s="2">
        <f t="shared" ca="1" si="136"/>
        <v>45912</v>
      </c>
      <c r="J1437" s="5">
        <f t="shared" ca="1" si="137"/>
        <v>45912.61632951389</v>
      </c>
      <c r="K1437" t="str">
        <f>VLOOKUP(A1437,'Assurance data'!A1437:D10570,4,FALSE)</f>
        <v>Small</v>
      </c>
    </row>
    <row r="1438" spans="1:11" x14ac:dyDescent="0.35">
      <c r="A1438" s="3" t="s">
        <v>1538</v>
      </c>
      <c r="B1438" s="3" t="s">
        <v>1119</v>
      </c>
      <c r="C1438" s="3" t="s">
        <v>1123</v>
      </c>
      <c r="D1438" s="3" t="s">
        <v>1118</v>
      </c>
      <c r="E1438">
        <f t="shared" si="132"/>
        <v>460.00000000000006</v>
      </c>
      <c r="F1438">
        <f t="shared" si="133"/>
        <v>460</v>
      </c>
      <c r="G1438" t="str">
        <f t="shared" si="134"/>
        <v>High</v>
      </c>
      <c r="H1438" t="str">
        <f t="shared" si="135"/>
        <v>MY88518 - Medsize</v>
      </c>
      <c r="I1438" s="2">
        <f t="shared" ca="1" si="136"/>
        <v>45912</v>
      </c>
      <c r="J1438" s="5">
        <f t="shared" ca="1" si="137"/>
        <v>45912.61632951389</v>
      </c>
      <c r="K1438" t="str">
        <f>VLOOKUP(A1438,'Assurance data'!A1438:D10571,4,FALSE)</f>
        <v>Medsize</v>
      </c>
    </row>
    <row r="1439" spans="1:11" x14ac:dyDescent="0.35">
      <c r="A1439" s="3" t="s">
        <v>1539</v>
      </c>
      <c r="B1439" s="3" t="s">
        <v>1119</v>
      </c>
      <c r="C1439" s="3" t="s">
        <v>1117</v>
      </c>
      <c r="D1439" s="3" t="s">
        <v>1118</v>
      </c>
      <c r="E1439">
        <f t="shared" si="132"/>
        <v>440</v>
      </c>
      <c r="F1439">
        <f t="shared" si="133"/>
        <v>440</v>
      </c>
      <c r="G1439" t="str">
        <f t="shared" si="134"/>
        <v>High</v>
      </c>
      <c r="H1439" t="str">
        <f t="shared" si="135"/>
        <v>XE18554 - Medsize</v>
      </c>
      <c r="I1439" s="2">
        <f t="shared" ca="1" si="136"/>
        <v>45912</v>
      </c>
      <c r="J1439" s="5">
        <f t="shared" ca="1" si="137"/>
        <v>45912.61632951389</v>
      </c>
      <c r="K1439" t="str">
        <f>VLOOKUP(A1439,'Assurance data'!A1439:D10572,4,FALSE)</f>
        <v>Medsize</v>
      </c>
    </row>
    <row r="1440" spans="1:11" x14ac:dyDescent="0.35">
      <c r="A1440" s="3" t="s">
        <v>1540</v>
      </c>
      <c r="B1440" s="3" t="s">
        <v>1116</v>
      </c>
      <c r="C1440" s="3" t="s">
        <v>1123</v>
      </c>
      <c r="D1440" s="3" t="s">
        <v>1118</v>
      </c>
      <c r="E1440">
        <f t="shared" si="132"/>
        <v>240.00000000000003</v>
      </c>
      <c r="F1440">
        <f t="shared" si="133"/>
        <v>240</v>
      </c>
      <c r="G1440" t="str">
        <f t="shared" si="134"/>
        <v>Normal</v>
      </c>
      <c r="H1440" t="str">
        <f t="shared" si="135"/>
        <v>NY97446 - Medsize</v>
      </c>
      <c r="I1440" s="2">
        <f t="shared" ca="1" si="136"/>
        <v>45912</v>
      </c>
      <c r="J1440" s="5">
        <f t="shared" ca="1" si="137"/>
        <v>45912.61632951389</v>
      </c>
      <c r="K1440" t="str">
        <f>VLOOKUP(A1440,'Assurance data'!A1440:D10573,4,FALSE)</f>
        <v>Medsize</v>
      </c>
    </row>
    <row r="1441" spans="1:11" x14ac:dyDescent="0.35">
      <c r="A1441" s="3" t="s">
        <v>1541</v>
      </c>
      <c r="B1441" s="3" t="s">
        <v>1120</v>
      </c>
      <c r="C1441" s="3" t="s">
        <v>1117</v>
      </c>
      <c r="D1441" s="3" t="s">
        <v>1124</v>
      </c>
      <c r="E1441">
        <f t="shared" si="132"/>
        <v>295</v>
      </c>
      <c r="F1441">
        <f t="shared" si="133"/>
        <v>295</v>
      </c>
      <c r="G1441" t="str">
        <f t="shared" si="134"/>
        <v>Normal</v>
      </c>
      <c r="H1441" t="str">
        <f t="shared" si="135"/>
        <v>VT96364 - Small</v>
      </c>
      <c r="I1441" s="2">
        <f t="shared" ca="1" si="136"/>
        <v>45912</v>
      </c>
      <c r="J1441" s="5">
        <f t="shared" ca="1" si="137"/>
        <v>45912.61632951389</v>
      </c>
      <c r="K1441" t="str">
        <f>VLOOKUP(A1441,'Assurance data'!A1441:D10574,4,FALSE)</f>
        <v>Small</v>
      </c>
    </row>
    <row r="1442" spans="1:11" x14ac:dyDescent="0.35">
      <c r="A1442" s="3" t="s">
        <v>1542</v>
      </c>
      <c r="B1442" s="3" t="s">
        <v>1116</v>
      </c>
      <c r="C1442" s="3" t="s">
        <v>1117</v>
      </c>
      <c r="D1442" s="3" t="s">
        <v>1118</v>
      </c>
      <c r="E1442">
        <f t="shared" si="132"/>
        <v>230</v>
      </c>
      <c r="F1442">
        <f t="shared" si="133"/>
        <v>230</v>
      </c>
      <c r="G1442" t="str">
        <f t="shared" si="134"/>
        <v>Normal</v>
      </c>
      <c r="H1442" t="str">
        <f t="shared" si="135"/>
        <v>ZY20779 - Medsize</v>
      </c>
      <c r="I1442" s="2">
        <f t="shared" ca="1" si="136"/>
        <v>45912</v>
      </c>
      <c r="J1442" s="5">
        <f t="shared" ca="1" si="137"/>
        <v>45912.61632951389</v>
      </c>
      <c r="K1442" t="str">
        <f>VLOOKUP(A1442,'Assurance data'!A1442:D10575,4,FALSE)</f>
        <v>Medsize</v>
      </c>
    </row>
    <row r="1443" spans="1:11" x14ac:dyDescent="0.35">
      <c r="A1443" s="3" t="s">
        <v>1543</v>
      </c>
      <c r="B1443" s="3" t="s">
        <v>1116</v>
      </c>
      <c r="C1443" s="3" t="s">
        <v>1123</v>
      </c>
      <c r="D1443" s="3" t="s">
        <v>1126</v>
      </c>
      <c r="E1443">
        <f t="shared" si="132"/>
        <v>270</v>
      </c>
      <c r="F1443">
        <f t="shared" si="133"/>
        <v>270</v>
      </c>
      <c r="G1443" t="str">
        <f t="shared" si="134"/>
        <v>Normal</v>
      </c>
      <c r="H1443" t="str">
        <f t="shared" si="135"/>
        <v>NN65845 - Large</v>
      </c>
      <c r="I1443" s="2">
        <f t="shared" ca="1" si="136"/>
        <v>45912</v>
      </c>
      <c r="J1443" s="5">
        <f t="shared" ca="1" si="137"/>
        <v>45912.61632951389</v>
      </c>
      <c r="K1443" t="str">
        <f>VLOOKUP(A1443,'Assurance data'!A1443:D10576,4,FALSE)</f>
        <v>Large</v>
      </c>
    </row>
    <row r="1444" spans="1:11" x14ac:dyDescent="0.35">
      <c r="A1444" s="3" t="s">
        <v>1544</v>
      </c>
      <c r="B1444" s="3" t="s">
        <v>1116</v>
      </c>
      <c r="C1444" s="3" t="s">
        <v>1123</v>
      </c>
      <c r="D1444" s="3" t="s">
        <v>1118</v>
      </c>
      <c r="E1444">
        <f t="shared" si="132"/>
        <v>240.00000000000003</v>
      </c>
      <c r="F1444">
        <f t="shared" si="133"/>
        <v>240</v>
      </c>
      <c r="G1444" t="str">
        <f t="shared" si="134"/>
        <v>Normal</v>
      </c>
      <c r="H1444" t="str">
        <f t="shared" si="135"/>
        <v>VC54081 - Medsize</v>
      </c>
      <c r="I1444" s="2">
        <f t="shared" ca="1" si="136"/>
        <v>45912</v>
      </c>
      <c r="J1444" s="5">
        <f t="shared" ca="1" si="137"/>
        <v>45912.61632951389</v>
      </c>
      <c r="K1444" t="str">
        <f>VLOOKUP(A1444,'Assurance data'!A1444:D10577,4,FALSE)</f>
        <v>Medsize</v>
      </c>
    </row>
    <row r="1445" spans="1:11" x14ac:dyDescent="0.35">
      <c r="A1445" s="3" t="s">
        <v>1545</v>
      </c>
      <c r="B1445" s="3" t="s">
        <v>1116</v>
      </c>
      <c r="C1445" s="3" t="s">
        <v>1123</v>
      </c>
      <c r="D1445" s="3" t="s">
        <v>1118</v>
      </c>
      <c r="E1445">
        <f t="shared" si="132"/>
        <v>240.00000000000003</v>
      </c>
      <c r="F1445">
        <f t="shared" si="133"/>
        <v>240</v>
      </c>
      <c r="G1445" t="str">
        <f t="shared" si="134"/>
        <v>Normal</v>
      </c>
      <c r="H1445" t="str">
        <f t="shared" si="135"/>
        <v>CE94751 - Medsize</v>
      </c>
      <c r="I1445" s="2">
        <f t="shared" ca="1" si="136"/>
        <v>45912</v>
      </c>
      <c r="J1445" s="5">
        <f t="shared" ca="1" si="137"/>
        <v>45912.61632951389</v>
      </c>
      <c r="K1445" t="str">
        <f>VLOOKUP(A1445,'Assurance data'!A1445:D10578,4,FALSE)</f>
        <v>Medsize</v>
      </c>
    </row>
    <row r="1446" spans="1:11" x14ac:dyDescent="0.35">
      <c r="A1446" s="3" t="s">
        <v>1546</v>
      </c>
      <c r="B1446" s="3" t="s">
        <v>1116</v>
      </c>
      <c r="C1446" s="3" t="s">
        <v>1122</v>
      </c>
      <c r="D1446" s="3" t="s">
        <v>1118</v>
      </c>
      <c r="E1446">
        <f t="shared" si="132"/>
        <v>210</v>
      </c>
      <c r="F1446">
        <f t="shared" si="133"/>
        <v>210</v>
      </c>
      <c r="G1446" t="str">
        <f t="shared" si="134"/>
        <v>Normal</v>
      </c>
      <c r="H1446" t="str">
        <f t="shared" si="135"/>
        <v>VM85856 - Medsize</v>
      </c>
      <c r="I1446" s="2">
        <f t="shared" ca="1" si="136"/>
        <v>45912</v>
      </c>
      <c r="J1446" s="5">
        <f t="shared" ca="1" si="137"/>
        <v>45912.61632951389</v>
      </c>
      <c r="K1446" t="str">
        <f>VLOOKUP(A1446,'Assurance data'!A1446:D10579,4,FALSE)</f>
        <v>Medsize</v>
      </c>
    </row>
    <row r="1447" spans="1:11" x14ac:dyDescent="0.35">
      <c r="A1447" s="3" t="s">
        <v>1547</v>
      </c>
      <c r="B1447" s="3" t="s">
        <v>1116</v>
      </c>
      <c r="C1447" s="3" t="s">
        <v>1121</v>
      </c>
      <c r="D1447" s="3" t="s">
        <v>1118</v>
      </c>
      <c r="E1447">
        <f t="shared" si="132"/>
        <v>220</v>
      </c>
      <c r="F1447">
        <f t="shared" si="133"/>
        <v>220</v>
      </c>
      <c r="G1447" t="str">
        <f t="shared" si="134"/>
        <v>Normal</v>
      </c>
      <c r="H1447" t="str">
        <f t="shared" si="135"/>
        <v>EH37385 - Medsize</v>
      </c>
      <c r="I1447" s="2">
        <f t="shared" ca="1" si="136"/>
        <v>45912</v>
      </c>
      <c r="J1447" s="5">
        <f t="shared" ca="1" si="137"/>
        <v>45912.61632951389</v>
      </c>
      <c r="K1447" t="str">
        <f>VLOOKUP(A1447,'Assurance data'!A1447:D10580,4,FALSE)</f>
        <v>Medsize</v>
      </c>
    </row>
    <row r="1448" spans="1:11" x14ac:dyDescent="0.35">
      <c r="A1448" s="3" t="s">
        <v>1548</v>
      </c>
      <c r="B1448" s="3" t="s">
        <v>1116</v>
      </c>
      <c r="C1448" s="3" t="s">
        <v>1117</v>
      </c>
      <c r="D1448" s="3" t="s">
        <v>1118</v>
      </c>
      <c r="E1448">
        <f t="shared" si="132"/>
        <v>230</v>
      </c>
      <c r="F1448">
        <f t="shared" si="133"/>
        <v>230</v>
      </c>
      <c r="G1448" t="str">
        <f t="shared" si="134"/>
        <v>Normal</v>
      </c>
      <c r="H1448" t="str">
        <f t="shared" si="135"/>
        <v>FI45719 - Medsize</v>
      </c>
      <c r="I1448" s="2">
        <f t="shared" ca="1" si="136"/>
        <v>45912</v>
      </c>
      <c r="J1448" s="5">
        <f t="shared" ca="1" si="137"/>
        <v>45912.61632951389</v>
      </c>
      <c r="K1448" t="str">
        <f>VLOOKUP(A1448,'Assurance data'!A1448:D10581,4,FALSE)</f>
        <v>Medsize</v>
      </c>
    </row>
    <row r="1449" spans="1:11" x14ac:dyDescent="0.35">
      <c r="A1449" s="3" t="s">
        <v>1549</v>
      </c>
      <c r="B1449" s="3" t="s">
        <v>1116</v>
      </c>
      <c r="C1449" s="3" t="s">
        <v>1123</v>
      </c>
      <c r="D1449" s="3" t="s">
        <v>1118</v>
      </c>
      <c r="E1449">
        <f t="shared" si="132"/>
        <v>240.00000000000003</v>
      </c>
      <c r="F1449">
        <f t="shared" si="133"/>
        <v>240</v>
      </c>
      <c r="G1449" t="str">
        <f t="shared" si="134"/>
        <v>Normal</v>
      </c>
      <c r="H1449" t="str">
        <f t="shared" si="135"/>
        <v>SB79528 - Medsize</v>
      </c>
      <c r="I1449" s="2">
        <f t="shared" ca="1" si="136"/>
        <v>45912</v>
      </c>
      <c r="J1449" s="5">
        <f t="shared" ca="1" si="137"/>
        <v>45912.61632951389</v>
      </c>
      <c r="K1449" t="str">
        <f>VLOOKUP(A1449,'Assurance data'!A1449:D10582,4,FALSE)</f>
        <v>Medsize</v>
      </c>
    </row>
    <row r="1450" spans="1:11" x14ac:dyDescent="0.35">
      <c r="A1450" s="3" t="s">
        <v>1550</v>
      </c>
      <c r="B1450" s="3" t="s">
        <v>1116</v>
      </c>
      <c r="C1450" s="3" t="s">
        <v>1123</v>
      </c>
      <c r="D1450" s="3" t="s">
        <v>1118</v>
      </c>
      <c r="E1450">
        <f t="shared" si="132"/>
        <v>240.00000000000003</v>
      </c>
      <c r="F1450">
        <f t="shared" si="133"/>
        <v>240</v>
      </c>
      <c r="G1450" t="str">
        <f t="shared" si="134"/>
        <v>Normal</v>
      </c>
      <c r="H1450" t="str">
        <f t="shared" si="135"/>
        <v>WH81461 - Medsize</v>
      </c>
      <c r="I1450" s="2">
        <f t="shared" ca="1" si="136"/>
        <v>45912</v>
      </c>
      <c r="J1450" s="5">
        <f t="shared" ca="1" si="137"/>
        <v>45912.61632951389</v>
      </c>
      <c r="K1450" t="str">
        <f>VLOOKUP(A1450,'Assurance data'!A1450:D10583,4,FALSE)</f>
        <v>Medsize</v>
      </c>
    </row>
    <row r="1451" spans="1:11" x14ac:dyDescent="0.35">
      <c r="A1451" s="3" t="s">
        <v>1551</v>
      </c>
      <c r="B1451" s="3" t="s">
        <v>1119</v>
      </c>
      <c r="C1451" s="3" t="s">
        <v>1117</v>
      </c>
      <c r="D1451" s="3" t="s">
        <v>1118</v>
      </c>
      <c r="E1451">
        <f t="shared" si="132"/>
        <v>440</v>
      </c>
      <c r="F1451">
        <f t="shared" si="133"/>
        <v>440</v>
      </c>
      <c r="G1451" t="str">
        <f t="shared" si="134"/>
        <v>High</v>
      </c>
      <c r="H1451" t="str">
        <f t="shared" si="135"/>
        <v>UD47050 - Medsize</v>
      </c>
      <c r="I1451" s="2">
        <f t="shared" ca="1" si="136"/>
        <v>45912</v>
      </c>
      <c r="J1451" s="5">
        <f t="shared" ca="1" si="137"/>
        <v>45912.61632951389</v>
      </c>
      <c r="K1451" t="str">
        <f>VLOOKUP(A1451,'Assurance data'!A1451:D10584,4,FALSE)</f>
        <v>Medsize</v>
      </c>
    </row>
    <row r="1452" spans="1:11" x14ac:dyDescent="0.35">
      <c r="A1452" s="3" t="s">
        <v>1552</v>
      </c>
      <c r="B1452" s="3" t="s">
        <v>1116</v>
      </c>
      <c r="C1452" s="3" t="s">
        <v>1122</v>
      </c>
      <c r="D1452" s="3" t="s">
        <v>1118</v>
      </c>
      <c r="E1452">
        <f t="shared" si="132"/>
        <v>210</v>
      </c>
      <c r="F1452">
        <f t="shared" si="133"/>
        <v>210</v>
      </c>
      <c r="G1452" t="str">
        <f t="shared" si="134"/>
        <v>Normal</v>
      </c>
      <c r="H1452" t="str">
        <f t="shared" si="135"/>
        <v>XZ17273 - Medsize</v>
      </c>
      <c r="I1452" s="2">
        <f t="shared" ca="1" si="136"/>
        <v>45912</v>
      </c>
      <c r="J1452" s="5">
        <f t="shared" ca="1" si="137"/>
        <v>45912.61632951389</v>
      </c>
      <c r="K1452" t="str">
        <f>VLOOKUP(A1452,'Assurance data'!A1452:D10585,4,FALSE)</f>
        <v>Medsize</v>
      </c>
    </row>
    <row r="1453" spans="1:11" x14ac:dyDescent="0.35">
      <c r="A1453" s="3" t="s">
        <v>1553</v>
      </c>
      <c r="B1453" s="3" t="s">
        <v>1116</v>
      </c>
      <c r="C1453" s="3" t="s">
        <v>1117</v>
      </c>
      <c r="D1453" s="3" t="s">
        <v>1118</v>
      </c>
      <c r="E1453">
        <f t="shared" si="132"/>
        <v>230</v>
      </c>
      <c r="F1453">
        <f t="shared" si="133"/>
        <v>230</v>
      </c>
      <c r="G1453" t="str">
        <f t="shared" si="134"/>
        <v>Normal</v>
      </c>
      <c r="H1453" t="str">
        <f t="shared" si="135"/>
        <v>XR97812 - Medsize</v>
      </c>
      <c r="I1453" s="2">
        <f t="shared" ca="1" si="136"/>
        <v>45912</v>
      </c>
      <c r="J1453" s="5">
        <f t="shared" ca="1" si="137"/>
        <v>45912.61632951389</v>
      </c>
      <c r="K1453" t="str">
        <f>VLOOKUP(A1453,'Assurance data'!A1453:D10586,4,FALSE)</f>
        <v>Medsize</v>
      </c>
    </row>
    <row r="1454" spans="1:11" x14ac:dyDescent="0.35">
      <c r="A1454" s="3" t="s">
        <v>1554</v>
      </c>
      <c r="B1454" s="3" t="s">
        <v>1116</v>
      </c>
      <c r="C1454" s="3" t="s">
        <v>1121</v>
      </c>
      <c r="D1454" s="3" t="s">
        <v>1118</v>
      </c>
      <c r="E1454">
        <f t="shared" si="132"/>
        <v>220</v>
      </c>
      <c r="F1454">
        <f t="shared" si="133"/>
        <v>220</v>
      </c>
      <c r="G1454" t="str">
        <f t="shared" si="134"/>
        <v>Normal</v>
      </c>
      <c r="H1454" t="str">
        <f t="shared" si="135"/>
        <v>BW88060 - Medsize</v>
      </c>
      <c r="I1454" s="2">
        <f t="shared" ca="1" si="136"/>
        <v>45912</v>
      </c>
      <c r="J1454" s="5">
        <f t="shared" ca="1" si="137"/>
        <v>45912.61632951389</v>
      </c>
      <c r="K1454" t="str">
        <f>VLOOKUP(A1454,'Assurance data'!A1454:D10587,4,FALSE)</f>
        <v>Medsize</v>
      </c>
    </row>
    <row r="1455" spans="1:11" x14ac:dyDescent="0.35">
      <c r="A1455" s="3" t="s">
        <v>1555</v>
      </c>
      <c r="B1455" s="3" t="s">
        <v>1116</v>
      </c>
      <c r="C1455" s="3" t="s">
        <v>1117</v>
      </c>
      <c r="D1455" s="3" t="s">
        <v>1124</v>
      </c>
      <c r="E1455">
        <f t="shared" si="132"/>
        <v>190</v>
      </c>
      <c r="F1455">
        <f t="shared" si="133"/>
        <v>190</v>
      </c>
      <c r="G1455" t="str">
        <f t="shared" si="134"/>
        <v>Normal</v>
      </c>
      <c r="H1455" t="str">
        <f t="shared" si="135"/>
        <v>CP32818 - Small</v>
      </c>
      <c r="I1455" s="2">
        <f t="shared" ca="1" si="136"/>
        <v>45912</v>
      </c>
      <c r="J1455" s="5">
        <f t="shared" ca="1" si="137"/>
        <v>45912.61632951389</v>
      </c>
      <c r="K1455" t="str">
        <f>VLOOKUP(A1455,'Assurance data'!A1455:D10588,4,FALSE)</f>
        <v>Small</v>
      </c>
    </row>
    <row r="1456" spans="1:11" x14ac:dyDescent="0.35">
      <c r="A1456" s="3" t="s">
        <v>1556</v>
      </c>
      <c r="B1456" s="3" t="s">
        <v>1119</v>
      </c>
      <c r="C1456" s="3" t="s">
        <v>1121</v>
      </c>
      <c r="D1456" s="3" t="s">
        <v>1118</v>
      </c>
      <c r="E1456">
        <f t="shared" si="132"/>
        <v>420</v>
      </c>
      <c r="F1456">
        <f t="shared" si="133"/>
        <v>420</v>
      </c>
      <c r="G1456" t="str">
        <f t="shared" si="134"/>
        <v>High</v>
      </c>
      <c r="H1456" t="str">
        <f t="shared" si="135"/>
        <v>CM52565 - Medsize</v>
      </c>
      <c r="I1456" s="2">
        <f t="shared" ca="1" si="136"/>
        <v>45912</v>
      </c>
      <c r="J1456" s="5">
        <f t="shared" ca="1" si="137"/>
        <v>45912.61632951389</v>
      </c>
      <c r="K1456" t="str">
        <f>VLOOKUP(A1456,'Assurance data'!A1456:D10589,4,FALSE)</f>
        <v>Medsize</v>
      </c>
    </row>
    <row r="1457" spans="1:11" x14ac:dyDescent="0.35">
      <c r="A1457" s="3" t="s">
        <v>1557</v>
      </c>
      <c r="B1457" s="3" t="s">
        <v>1120</v>
      </c>
      <c r="C1457" s="3" t="s">
        <v>1122</v>
      </c>
      <c r="D1457" s="3" t="s">
        <v>1118</v>
      </c>
      <c r="E1457">
        <f t="shared" si="132"/>
        <v>305</v>
      </c>
      <c r="F1457">
        <f t="shared" si="133"/>
        <v>305</v>
      </c>
      <c r="G1457" t="str">
        <f t="shared" si="134"/>
        <v>High</v>
      </c>
      <c r="H1457" t="str">
        <f t="shared" si="135"/>
        <v>YP40334 - Medsize</v>
      </c>
      <c r="I1457" s="2">
        <f t="shared" ca="1" si="136"/>
        <v>45912</v>
      </c>
      <c r="J1457" s="5">
        <f t="shared" ca="1" si="137"/>
        <v>45912.61632951389</v>
      </c>
      <c r="K1457" t="str">
        <f>VLOOKUP(A1457,'Assurance data'!A1457:D10590,4,FALSE)</f>
        <v>Medsize</v>
      </c>
    </row>
    <row r="1458" spans="1:11" x14ac:dyDescent="0.35">
      <c r="A1458" s="3" t="s">
        <v>1558</v>
      </c>
      <c r="B1458" s="3" t="s">
        <v>1116</v>
      </c>
      <c r="C1458" s="3" t="s">
        <v>1121</v>
      </c>
      <c r="D1458" s="3" t="s">
        <v>1124</v>
      </c>
      <c r="E1458">
        <f t="shared" si="132"/>
        <v>180</v>
      </c>
      <c r="F1458">
        <f t="shared" si="133"/>
        <v>180</v>
      </c>
      <c r="G1458" t="str">
        <f t="shared" si="134"/>
        <v>Normal</v>
      </c>
      <c r="H1458" t="str">
        <f t="shared" si="135"/>
        <v>KD63998 - Small</v>
      </c>
      <c r="I1458" s="2">
        <f t="shared" ca="1" si="136"/>
        <v>45912</v>
      </c>
      <c r="J1458" s="5">
        <f t="shared" ca="1" si="137"/>
        <v>45912.61632951389</v>
      </c>
      <c r="K1458" t="str">
        <f>VLOOKUP(A1458,'Assurance data'!A1458:D10591,4,FALSE)</f>
        <v>Small</v>
      </c>
    </row>
    <row r="1459" spans="1:11" x14ac:dyDescent="0.35">
      <c r="A1459" s="3" t="s">
        <v>1559</v>
      </c>
      <c r="B1459" s="3" t="s">
        <v>1116</v>
      </c>
      <c r="C1459" s="3" t="s">
        <v>1121</v>
      </c>
      <c r="D1459" s="3" t="s">
        <v>1118</v>
      </c>
      <c r="E1459">
        <f t="shared" si="132"/>
        <v>220</v>
      </c>
      <c r="F1459">
        <f t="shared" si="133"/>
        <v>220</v>
      </c>
      <c r="G1459" t="str">
        <f t="shared" si="134"/>
        <v>Normal</v>
      </c>
      <c r="H1459" t="str">
        <f t="shared" si="135"/>
        <v>VC77127 - Medsize</v>
      </c>
      <c r="I1459" s="2">
        <f t="shared" ca="1" si="136"/>
        <v>45912</v>
      </c>
      <c r="J1459" s="5">
        <f t="shared" ca="1" si="137"/>
        <v>45912.61632951389</v>
      </c>
      <c r="K1459" t="str">
        <f>VLOOKUP(A1459,'Assurance data'!A1459:D10592,4,FALSE)</f>
        <v>Medsize</v>
      </c>
    </row>
    <row r="1460" spans="1:11" x14ac:dyDescent="0.35">
      <c r="A1460" s="3" t="s">
        <v>1560</v>
      </c>
      <c r="B1460" s="3" t="s">
        <v>1116</v>
      </c>
      <c r="C1460" s="3" t="s">
        <v>1122</v>
      </c>
      <c r="D1460" s="3" t="s">
        <v>1118</v>
      </c>
      <c r="E1460">
        <f t="shared" si="132"/>
        <v>210</v>
      </c>
      <c r="F1460">
        <f t="shared" si="133"/>
        <v>210</v>
      </c>
      <c r="G1460" t="str">
        <f t="shared" si="134"/>
        <v>Normal</v>
      </c>
      <c r="H1460" t="str">
        <f t="shared" si="135"/>
        <v>AM30008 - Medsize</v>
      </c>
      <c r="I1460" s="2">
        <f t="shared" ca="1" si="136"/>
        <v>45912</v>
      </c>
      <c r="J1460" s="5">
        <f t="shared" ca="1" si="137"/>
        <v>45912.61632951389</v>
      </c>
      <c r="K1460" t="str">
        <f>VLOOKUP(A1460,'Assurance data'!A1460:D10593,4,FALSE)</f>
        <v>Medsize</v>
      </c>
    </row>
    <row r="1461" spans="1:11" x14ac:dyDescent="0.35">
      <c r="A1461" s="3" t="s">
        <v>1561</v>
      </c>
      <c r="B1461" s="3" t="s">
        <v>1116</v>
      </c>
      <c r="C1461" s="3" t="s">
        <v>1117</v>
      </c>
      <c r="D1461" s="3" t="s">
        <v>1118</v>
      </c>
      <c r="E1461">
        <f t="shared" si="132"/>
        <v>230</v>
      </c>
      <c r="F1461">
        <f t="shared" si="133"/>
        <v>230</v>
      </c>
      <c r="G1461" t="str">
        <f t="shared" si="134"/>
        <v>Normal</v>
      </c>
      <c r="H1461" t="str">
        <f t="shared" si="135"/>
        <v>PC83755 - Medsize</v>
      </c>
      <c r="I1461" s="2">
        <f t="shared" ca="1" si="136"/>
        <v>45912</v>
      </c>
      <c r="J1461" s="5">
        <f t="shared" ca="1" si="137"/>
        <v>45912.61632951389</v>
      </c>
      <c r="K1461" t="str">
        <f>VLOOKUP(A1461,'Assurance data'!A1461:D10594,4,FALSE)</f>
        <v>Medsize</v>
      </c>
    </row>
    <row r="1462" spans="1:11" x14ac:dyDescent="0.35">
      <c r="A1462" s="3" t="s">
        <v>1562</v>
      </c>
      <c r="B1462" s="3" t="s">
        <v>1119</v>
      </c>
      <c r="C1462" s="3" t="s">
        <v>1117</v>
      </c>
      <c r="D1462" s="3" t="s">
        <v>1118</v>
      </c>
      <c r="E1462">
        <f t="shared" si="132"/>
        <v>440</v>
      </c>
      <c r="F1462">
        <f t="shared" si="133"/>
        <v>440</v>
      </c>
      <c r="G1462" t="str">
        <f t="shared" si="134"/>
        <v>High</v>
      </c>
      <c r="H1462" t="str">
        <f t="shared" si="135"/>
        <v>XS22323 - Medsize</v>
      </c>
      <c r="I1462" s="2">
        <f t="shared" ca="1" si="136"/>
        <v>45912</v>
      </c>
      <c r="J1462" s="5">
        <f t="shared" ca="1" si="137"/>
        <v>45912.61632951389</v>
      </c>
      <c r="K1462" t="str">
        <f>VLOOKUP(A1462,'Assurance data'!A1462:D10595,4,FALSE)</f>
        <v>Medsize</v>
      </c>
    </row>
    <row r="1463" spans="1:11" x14ac:dyDescent="0.35">
      <c r="A1463" s="3" t="s">
        <v>1563</v>
      </c>
      <c r="B1463" s="3" t="s">
        <v>1120</v>
      </c>
      <c r="C1463" s="3" t="s">
        <v>1117</v>
      </c>
      <c r="D1463" s="3" t="s">
        <v>1126</v>
      </c>
      <c r="E1463">
        <f t="shared" si="132"/>
        <v>365</v>
      </c>
      <c r="F1463">
        <f t="shared" si="133"/>
        <v>365</v>
      </c>
      <c r="G1463" t="str">
        <f t="shared" si="134"/>
        <v>High</v>
      </c>
      <c r="H1463" t="str">
        <f t="shared" si="135"/>
        <v>YM43461 - Large</v>
      </c>
      <c r="I1463" s="2">
        <f t="shared" ca="1" si="136"/>
        <v>45912</v>
      </c>
      <c r="J1463" s="5">
        <f t="shared" ca="1" si="137"/>
        <v>45912.61632951389</v>
      </c>
      <c r="K1463" t="str">
        <f>VLOOKUP(A1463,'Assurance data'!A1463:D10596,4,FALSE)</f>
        <v>Large</v>
      </c>
    </row>
    <row r="1464" spans="1:11" x14ac:dyDescent="0.35">
      <c r="A1464" s="3" t="s">
        <v>1564</v>
      </c>
      <c r="B1464" s="3" t="s">
        <v>1116</v>
      </c>
      <c r="C1464" s="3" t="s">
        <v>1123</v>
      </c>
      <c r="D1464" s="3" t="s">
        <v>1124</v>
      </c>
      <c r="E1464">
        <f t="shared" si="132"/>
        <v>200.00000000000003</v>
      </c>
      <c r="F1464">
        <f t="shared" si="133"/>
        <v>200</v>
      </c>
      <c r="G1464" t="str">
        <f t="shared" si="134"/>
        <v>Normal</v>
      </c>
      <c r="H1464" t="str">
        <f t="shared" si="135"/>
        <v>BH23017 - Small</v>
      </c>
      <c r="I1464" s="2">
        <f t="shared" ca="1" si="136"/>
        <v>45912</v>
      </c>
      <c r="J1464" s="5">
        <f t="shared" ca="1" si="137"/>
        <v>45912.61632951389</v>
      </c>
      <c r="K1464" t="str">
        <f>VLOOKUP(A1464,'Assurance data'!A1464:D10597,4,FALSE)</f>
        <v>Small</v>
      </c>
    </row>
    <row r="1465" spans="1:11" x14ac:dyDescent="0.35">
      <c r="A1465" s="3" t="s">
        <v>1565</v>
      </c>
      <c r="B1465" s="3" t="s">
        <v>1119</v>
      </c>
      <c r="C1465" s="3" t="s">
        <v>1117</v>
      </c>
      <c r="D1465" s="3" t="s">
        <v>1118</v>
      </c>
      <c r="E1465">
        <f t="shared" si="132"/>
        <v>440</v>
      </c>
      <c r="F1465">
        <f t="shared" si="133"/>
        <v>440</v>
      </c>
      <c r="G1465" t="str">
        <f t="shared" si="134"/>
        <v>High</v>
      </c>
      <c r="H1465" t="str">
        <f t="shared" si="135"/>
        <v>OD18225 - Medsize</v>
      </c>
      <c r="I1465" s="2">
        <f t="shared" ca="1" si="136"/>
        <v>45912</v>
      </c>
      <c r="J1465" s="5">
        <f t="shared" ca="1" si="137"/>
        <v>45912.61632951389</v>
      </c>
      <c r="K1465" t="str">
        <f>VLOOKUP(A1465,'Assurance data'!A1465:D10598,4,FALSE)</f>
        <v>Medsize</v>
      </c>
    </row>
    <row r="1466" spans="1:11" x14ac:dyDescent="0.35">
      <c r="A1466" s="3" t="s">
        <v>1566</v>
      </c>
      <c r="B1466" s="3" t="s">
        <v>1116</v>
      </c>
      <c r="C1466" s="3" t="s">
        <v>1122</v>
      </c>
      <c r="D1466" s="3" t="s">
        <v>1118</v>
      </c>
      <c r="E1466">
        <f t="shared" si="132"/>
        <v>210</v>
      </c>
      <c r="F1466">
        <f t="shared" si="133"/>
        <v>210</v>
      </c>
      <c r="G1466" t="str">
        <f t="shared" si="134"/>
        <v>Normal</v>
      </c>
      <c r="H1466" t="str">
        <f t="shared" si="135"/>
        <v>VE31507 - Medsize</v>
      </c>
      <c r="I1466" s="2">
        <f t="shared" ca="1" si="136"/>
        <v>45912</v>
      </c>
      <c r="J1466" s="5">
        <f t="shared" ca="1" si="137"/>
        <v>45912.61632951389</v>
      </c>
      <c r="K1466" t="str">
        <f>VLOOKUP(A1466,'Assurance data'!A1466:D10599,4,FALSE)</f>
        <v>Medsize</v>
      </c>
    </row>
    <row r="1467" spans="1:11" x14ac:dyDescent="0.35">
      <c r="A1467" s="3" t="s">
        <v>1567</v>
      </c>
      <c r="B1467" s="3" t="s">
        <v>1116</v>
      </c>
      <c r="C1467" s="3" t="s">
        <v>1117</v>
      </c>
      <c r="D1467" s="3" t="s">
        <v>1126</v>
      </c>
      <c r="E1467">
        <f t="shared" si="132"/>
        <v>260</v>
      </c>
      <c r="F1467">
        <f t="shared" si="133"/>
        <v>260</v>
      </c>
      <c r="G1467" t="str">
        <f t="shared" si="134"/>
        <v>Normal</v>
      </c>
      <c r="H1467" t="str">
        <f t="shared" si="135"/>
        <v>NR18672 - Large</v>
      </c>
      <c r="I1467" s="2">
        <f t="shared" ca="1" si="136"/>
        <v>45912</v>
      </c>
      <c r="J1467" s="5">
        <f t="shared" ca="1" si="137"/>
        <v>45912.61632951389</v>
      </c>
      <c r="K1467" t="str">
        <f>VLOOKUP(A1467,'Assurance data'!A1467:D10600,4,FALSE)</f>
        <v>Large</v>
      </c>
    </row>
    <row r="1468" spans="1:11" x14ac:dyDescent="0.35">
      <c r="A1468" s="3" t="s">
        <v>1568</v>
      </c>
      <c r="B1468" s="3" t="s">
        <v>1119</v>
      </c>
      <c r="C1468" s="3" t="s">
        <v>1123</v>
      </c>
      <c r="D1468" s="3" t="s">
        <v>1126</v>
      </c>
      <c r="E1468">
        <f t="shared" si="132"/>
        <v>490.00000000000006</v>
      </c>
      <c r="F1468">
        <f t="shared" si="133"/>
        <v>490</v>
      </c>
      <c r="G1468" t="str">
        <f t="shared" si="134"/>
        <v>High</v>
      </c>
      <c r="H1468" t="str">
        <f t="shared" si="135"/>
        <v>DM76654 - Large</v>
      </c>
      <c r="I1468" s="2">
        <f t="shared" ca="1" si="136"/>
        <v>45912</v>
      </c>
      <c r="J1468" s="5">
        <f t="shared" ca="1" si="137"/>
        <v>45912.61632951389</v>
      </c>
      <c r="K1468" t="str">
        <f>VLOOKUP(A1468,'Assurance data'!A1468:D10601,4,FALSE)</f>
        <v>Large</v>
      </c>
    </row>
    <row r="1469" spans="1:11" x14ac:dyDescent="0.35">
      <c r="A1469" s="3" t="s">
        <v>1569</v>
      </c>
      <c r="B1469" s="3" t="s">
        <v>1119</v>
      </c>
      <c r="C1469" s="3" t="s">
        <v>1117</v>
      </c>
      <c r="D1469" s="3" t="s">
        <v>1118</v>
      </c>
      <c r="E1469">
        <f t="shared" si="132"/>
        <v>440</v>
      </c>
      <c r="F1469">
        <f t="shared" si="133"/>
        <v>440</v>
      </c>
      <c r="G1469" t="str">
        <f t="shared" si="134"/>
        <v>High</v>
      </c>
      <c r="H1469" t="str">
        <f t="shared" si="135"/>
        <v>YY11432 - Medsize</v>
      </c>
      <c r="I1469" s="2">
        <f t="shared" ca="1" si="136"/>
        <v>45912</v>
      </c>
      <c r="J1469" s="5">
        <f t="shared" ca="1" si="137"/>
        <v>45912.61632951389</v>
      </c>
      <c r="K1469" t="str">
        <f>VLOOKUP(A1469,'Assurance data'!A1469:D10602,4,FALSE)</f>
        <v>Medsize</v>
      </c>
    </row>
    <row r="1470" spans="1:11" x14ac:dyDescent="0.35">
      <c r="A1470" s="3" t="s">
        <v>1570</v>
      </c>
      <c r="B1470" s="3" t="s">
        <v>1116</v>
      </c>
      <c r="C1470" s="3" t="s">
        <v>1123</v>
      </c>
      <c r="D1470" s="3" t="s">
        <v>1118</v>
      </c>
      <c r="E1470">
        <f t="shared" si="132"/>
        <v>240.00000000000003</v>
      </c>
      <c r="F1470">
        <f t="shared" si="133"/>
        <v>240</v>
      </c>
      <c r="G1470" t="str">
        <f t="shared" si="134"/>
        <v>Normal</v>
      </c>
      <c r="H1470" t="str">
        <f t="shared" si="135"/>
        <v>BD77090 - Medsize</v>
      </c>
      <c r="I1470" s="2">
        <f t="shared" ca="1" si="136"/>
        <v>45912</v>
      </c>
      <c r="J1470" s="5">
        <f t="shared" ca="1" si="137"/>
        <v>45912.61632951389</v>
      </c>
      <c r="K1470" t="str">
        <f>VLOOKUP(A1470,'Assurance data'!A1470:D10603,4,FALSE)</f>
        <v>Medsize</v>
      </c>
    </row>
    <row r="1471" spans="1:11" x14ac:dyDescent="0.35">
      <c r="A1471" s="3" t="s">
        <v>1571</v>
      </c>
      <c r="B1471" s="3" t="s">
        <v>1119</v>
      </c>
      <c r="C1471" s="3" t="s">
        <v>1117</v>
      </c>
      <c r="D1471" s="3" t="s">
        <v>1118</v>
      </c>
      <c r="E1471">
        <f t="shared" si="132"/>
        <v>440</v>
      </c>
      <c r="F1471">
        <f t="shared" si="133"/>
        <v>440</v>
      </c>
      <c r="G1471" t="str">
        <f t="shared" si="134"/>
        <v>High</v>
      </c>
      <c r="H1471" t="str">
        <f t="shared" si="135"/>
        <v>XA75063 - Medsize</v>
      </c>
      <c r="I1471" s="2">
        <f t="shared" ca="1" si="136"/>
        <v>45912</v>
      </c>
      <c r="J1471" s="5">
        <f t="shared" ca="1" si="137"/>
        <v>45912.61632951389</v>
      </c>
      <c r="K1471" t="str">
        <f>VLOOKUP(A1471,'Assurance data'!A1471:D10604,4,FALSE)</f>
        <v>Medsize</v>
      </c>
    </row>
    <row r="1472" spans="1:11" x14ac:dyDescent="0.35">
      <c r="A1472" s="3" t="s">
        <v>1572</v>
      </c>
      <c r="B1472" s="3" t="s">
        <v>1119</v>
      </c>
      <c r="C1472" s="3" t="s">
        <v>1122</v>
      </c>
      <c r="D1472" s="3" t="s">
        <v>1124</v>
      </c>
      <c r="E1472">
        <f t="shared" si="132"/>
        <v>360</v>
      </c>
      <c r="F1472">
        <f t="shared" si="133"/>
        <v>360</v>
      </c>
      <c r="G1472" t="str">
        <f t="shared" si="134"/>
        <v>High</v>
      </c>
      <c r="H1472" t="str">
        <f t="shared" si="135"/>
        <v>PQ13422 - Small</v>
      </c>
      <c r="I1472" s="2">
        <f t="shared" ca="1" si="136"/>
        <v>45912</v>
      </c>
      <c r="J1472" s="5">
        <f t="shared" ca="1" si="137"/>
        <v>45912.61632951389</v>
      </c>
      <c r="K1472" t="str">
        <f>VLOOKUP(A1472,'Assurance data'!A1472:D10605,4,FALSE)</f>
        <v>Small</v>
      </c>
    </row>
    <row r="1473" spans="1:11" x14ac:dyDescent="0.35">
      <c r="A1473" s="3" t="s">
        <v>1573</v>
      </c>
      <c r="B1473" s="3" t="s">
        <v>1116</v>
      </c>
      <c r="C1473" s="3" t="s">
        <v>1117</v>
      </c>
      <c r="D1473" s="3" t="s">
        <v>1118</v>
      </c>
      <c r="E1473">
        <f t="shared" si="132"/>
        <v>230</v>
      </c>
      <c r="F1473">
        <f t="shared" si="133"/>
        <v>230</v>
      </c>
      <c r="G1473" t="str">
        <f t="shared" si="134"/>
        <v>Normal</v>
      </c>
      <c r="H1473" t="str">
        <f t="shared" si="135"/>
        <v>NA89685 - Medsize</v>
      </c>
      <c r="I1473" s="2">
        <f t="shared" ca="1" si="136"/>
        <v>45912</v>
      </c>
      <c r="J1473" s="5">
        <f t="shared" ca="1" si="137"/>
        <v>45912.61632951389</v>
      </c>
      <c r="K1473" t="str">
        <f>VLOOKUP(A1473,'Assurance data'!A1473:D10606,4,FALSE)</f>
        <v>Medsize</v>
      </c>
    </row>
    <row r="1474" spans="1:11" x14ac:dyDescent="0.35">
      <c r="A1474" s="3" t="s">
        <v>1574</v>
      </c>
      <c r="B1474" s="3" t="s">
        <v>1119</v>
      </c>
      <c r="C1474" s="3" t="s">
        <v>1121</v>
      </c>
      <c r="D1474" s="3" t="s">
        <v>1126</v>
      </c>
      <c r="E1474">
        <f t="shared" si="132"/>
        <v>450</v>
      </c>
      <c r="F1474">
        <f t="shared" si="133"/>
        <v>450</v>
      </c>
      <c r="G1474" t="str">
        <f t="shared" si="134"/>
        <v>High</v>
      </c>
      <c r="H1474" t="str">
        <f t="shared" si="135"/>
        <v>AL35726 - Large</v>
      </c>
      <c r="I1474" s="2">
        <f t="shared" ca="1" si="136"/>
        <v>45912</v>
      </c>
      <c r="J1474" s="5">
        <f t="shared" ca="1" si="137"/>
        <v>45912.61632951389</v>
      </c>
      <c r="K1474" t="str">
        <f>VLOOKUP(A1474,'Assurance data'!A1474:D10607,4,FALSE)</f>
        <v>Large</v>
      </c>
    </row>
    <row r="1475" spans="1:11" x14ac:dyDescent="0.35">
      <c r="A1475" s="3" t="s">
        <v>1575</v>
      </c>
      <c r="B1475" s="3" t="s">
        <v>1119</v>
      </c>
      <c r="C1475" s="3" t="s">
        <v>1123</v>
      </c>
      <c r="D1475" s="3" t="s">
        <v>1118</v>
      </c>
      <c r="E1475">
        <f t="shared" ref="E1475:E1538" si="138">IF(B1475="Basic",200,IF(B1475="Extended",400,300)) *
 (1 + IF(C1475="Branch",0.1,IF(C1475="Agent",0.05,IF(C1475="Web",-0.05,0)))) +
 IF(D1475="Large",50,IF(D1475="Medsize",20,IF(D1475="Small",-20,0)))</f>
        <v>460.00000000000006</v>
      </c>
      <c r="F1475">
        <f t="shared" ref="F1475:F1538" si="139">ROUND(E1475,2)</f>
        <v>460</v>
      </c>
      <c r="G1475" t="str">
        <f t="shared" ref="G1475:G1538" si="140">IF(E1475&gt;300,"High","Normal")</f>
        <v>High</v>
      </c>
      <c r="H1475" t="str">
        <f t="shared" ref="H1475:H1538" si="141">CONCATENATE(A1475," - ",D1475)</f>
        <v>WO70078 - Medsize</v>
      </c>
      <c r="I1475" s="2">
        <f t="shared" ref="I1475:I1538" ca="1" si="142">TODAY()</f>
        <v>45912</v>
      </c>
      <c r="J1475" s="5">
        <f t="shared" ref="J1475:J1538" ca="1" si="143">NOW()</f>
        <v>45912.61632951389</v>
      </c>
      <c r="K1475" t="str">
        <f>VLOOKUP(A1475,'Assurance data'!A1475:D10608,4,FALSE)</f>
        <v>Medsize</v>
      </c>
    </row>
    <row r="1476" spans="1:11" x14ac:dyDescent="0.35">
      <c r="A1476" s="3" t="s">
        <v>1576</v>
      </c>
      <c r="B1476" s="3" t="s">
        <v>1116</v>
      </c>
      <c r="C1476" s="3" t="s">
        <v>1121</v>
      </c>
      <c r="D1476" s="3" t="s">
        <v>1124</v>
      </c>
      <c r="E1476">
        <f t="shared" si="138"/>
        <v>180</v>
      </c>
      <c r="F1476">
        <f t="shared" si="139"/>
        <v>180</v>
      </c>
      <c r="G1476" t="str">
        <f t="shared" si="140"/>
        <v>Normal</v>
      </c>
      <c r="H1476" t="str">
        <f t="shared" si="141"/>
        <v>CA56041 - Small</v>
      </c>
      <c r="I1476" s="2">
        <f t="shared" ca="1" si="142"/>
        <v>45912</v>
      </c>
      <c r="J1476" s="5">
        <f t="shared" ca="1" si="143"/>
        <v>45912.61632951389</v>
      </c>
      <c r="K1476" t="str">
        <f>VLOOKUP(A1476,'Assurance data'!A1476:D10609,4,FALSE)</f>
        <v>Small</v>
      </c>
    </row>
    <row r="1477" spans="1:11" x14ac:dyDescent="0.35">
      <c r="A1477" s="3" t="s">
        <v>1577</v>
      </c>
      <c r="B1477" s="3" t="s">
        <v>1116</v>
      </c>
      <c r="C1477" s="3" t="s">
        <v>1121</v>
      </c>
      <c r="D1477" s="3" t="s">
        <v>1118</v>
      </c>
      <c r="E1477">
        <f t="shared" si="138"/>
        <v>220</v>
      </c>
      <c r="F1477">
        <f t="shared" si="139"/>
        <v>220</v>
      </c>
      <c r="G1477" t="str">
        <f t="shared" si="140"/>
        <v>Normal</v>
      </c>
      <c r="H1477" t="str">
        <f t="shared" si="141"/>
        <v>HI41970 - Medsize</v>
      </c>
      <c r="I1477" s="2">
        <f t="shared" ca="1" si="142"/>
        <v>45912</v>
      </c>
      <c r="J1477" s="5">
        <f t="shared" ca="1" si="143"/>
        <v>45912.61632951389</v>
      </c>
      <c r="K1477" t="str">
        <f>VLOOKUP(A1477,'Assurance data'!A1477:D10610,4,FALSE)</f>
        <v>Medsize</v>
      </c>
    </row>
    <row r="1478" spans="1:11" x14ac:dyDescent="0.35">
      <c r="A1478" s="3" t="s">
        <v>1578</v>
      </c>
      <c r="B1478" s="3" t="s">
        <v>1116</v>
      </c>
      <c r="C1478" s="3" t="s">
        <v>1117</v>
      </c>
      <c r="D1478" s="3" t="s">
        <v>1118</v>
      </c>
      <c r="E1478">
        <f t="shared" si="138"/>
        <v>230</v>
      </c>
      <c r="F1478">
        <f t="shared" si="139"/>
        <v>230</v>
      </c>
      <c r="G1478" t="str">
        <f t="shared" si="140"/>
        <v>Normal</v>
      </c>
      <c r="H1478" t="str">
        <f t="shared" si="141"/>
        <v>AU46443 - Medsize</v>
      </c>
      <c r="I1478" s="2">
        <f t="shared" ca="1" si="142"/>
        <v>45912</v>
      </c>
      <c r="J1478" s="5">
        <f t="shared" ca="1" si="143"/>
        <v>45912.61632951389</v>
      </c>
      <c r="K1478" t="str">
        <f>VLOOKUP(A1478,'Assurance data'!A1478:D10611,4,FALSE)</f>
        <v>Medsize</v>
      </c>
    </row>
    <row r="1479" spans="1:11" x14ac:dyDescent="0.35">
      <c r="A1479" s="3" t="s">
        <v>1579</v>
      </c>
      <c r="B1479" s="3" t="s">
        <v>1116</v>
      </c>
      <c r="C1479" s="3" t="s">
        <v>1121</v>
      </c>
      <c r="D1479" s="3" t="s">
        <v>1118</v>
      </c>
      <c r="E1479">
        <f t="shared" si="138"/>
        <v>220</v>
      </c>
      <c r="F1479">
        <f t="shared" si="139"/>
        <v>220</v>
      </c>
      <c r="G1479" t="str">
        <f t="shared" si="140"/>
        <v>Normal</v>
      </c>
      <c r="H1479" t="str">
        <f t="shared" si="141"/>
        <v>WC35554 - Medsize</v>
      </c>
      <c r="I1479" s="2">
        <f t="shared" ca="1" si="142"/>
        <v>45912</v>
      </c>
      <c r="J1479" s="5">
        <f t="shared" ca="1" si="143"/>
        <v>45912.61632951389</v>
      </c>
      <c r="K1479" t="str">
        <f>VLOOKUP(A1479,'Assurance data'!A1479:D10612,4,FALSE)</f>
        <v>Medsize</v>
      </c>
    </row>
    <row r="1480" spans="1:11" x14ac:dyDescent="0.35">
      <c r="A1480" s="3" t="s">
        <v>1580</v>
      </c>
      <c r="B1480" s="3" t="s">
        <v>1116</v>
      </c>
      <c r="C1480" s="3" t="s">
        <v>1122</v>
      </c>
      <c r="D1480" s="3" t="s">
        <v>1124</v>
      </c>
      <c r="E1480">
        <f t="shared" si="138"/>
        <v>170</v>
      </c>
      <c r="F1480">
        <f t="shared" si="139"/>
        <v>170</v>
      </c>
      <c r="G1480" t="str">
        <f t="shared" si="140"/>
        <v>Normal</v>
      </c>
      <c r="H1480" t="str">
        <f t="shared" si="141"/>
        <v>JR10216 - Small</v>
      </c>
      <c r="I1480" s="2">
        <f t="shared" ca="1" si="142"/>
        <v>45912</v>
      </c>
      <c r="J1480" s="5">
        <f t="shared" ca="1" si="143"/>
        <v>45912.61632951389</v>
      </c>
      <c r="K1480" t="str">
        <f>VLOOKUP(A1480,'Assurance data'!A1480:D10613,4,FALSE)</f>
        <v>Small</v>
      </c>
    </row>
    <row r="1481" spans="1:11" x14ac:dyDescent="0.35">
      <c r="A1481" s="3" t="s">
        <v>1581</v>
      </c>
      <c r="B1481" s="3" t="s">
        <v>1116</v>
      </c>
      <c r="C1481" s="3" t="s">
        <v>1123</v>
      </c>
      <c r="D1481" s="3" t="s">
        <v>1124</v>
      </c>
      <c r="E1481">
        <f t="shared" si="138"/>
        <v>200.00000000000003</v>
      </c>
      <c r="F1481">
        <f t="shared" si="139"/>
        <v>200</v>
      </c>
      <c r="G1481" t="str">
        <f t="shared" si="140"/>
        <v>Normal</v>
      </c>
      <c r="H1481" t="str">
        <f t="shared" si="141"/>
        <v>OH11674 - Small</v>
      </c>
      <c r="I1481" s="2">
        <f t="shared" ca="1" si="142"/>
        <v>45912</v>
      </c>
      <c r="J1481" s="5">
        <f t="shared" ca="1" si="143"/>
        <v>45912.61632951389</v>
      </c>
      <c r="K1481" t="str">
        <f>VLOOKUP(A1481,'Assurance data'!A1481:D10614,4,FALSE)</f>
        <v>Small</v>
      </c>
    </row>
    <row r="1482" spans="1:11" x14ac:dyDescent="0.35">
      <c r="A1482" s="3" t="s">
        <v>1582</v>
      </c>
      <c r="B1482" s="3" t="s">
        <v>1116</v>
      </c>
      <c r="C1482" s="3" t="s">
        <v>1121</v>
      </c>
      <c r="D1482" s="3" t="s">
        <v>1118</v>
      </c>
      <c r="E1482">
        <f t="shared" si="138"/>
        <v>220</v>
      </c>
      <c r="F1482">
        <f t="shared" si="139"/>
        <v>220</v>
      </c>
      <c r="G1482" t="str">
        <f t="shared" si="140"/>
        <v>Normal</v>
      </c>
      <c r="H1482" t="str">
        <f t="shared" si="141"/>
        <v>US85318 - Medsize</v>
      </c>
      <c r="I1482" s="2">
        <f t="shared" ca="1" si="142"/>
        <v>45912</v>
      </c>
      <c r="J1482" s="5">
        <f t="shared" ca="1" si="143"/>
        <v>45912.61632951389</v>
      </c>
      <c r="K1482" t="str">
        <f>VLOOKUP(A1482,'Assurance data'!A1482:D10615,4,FALSE)</f>
        <v>Medsize</v>
      </c>
    </row>
    <row r="1483" spans="1:11" x14ac:dyDescent="0.35">
      <c r="A1483" s="3" t="s">
        <v>1583</v>
      </c>
      <c r="B1483" s="3" t="s">
        <v>1116</v>
      </c>
      <c r="C1483" s="3" t="s">
        <v>1121</v>
      </c>
      <c r="D1483" s="3" t="s">
        <v>1124</v>
      </c>
      <c r="E1483">
        <f t="shared" si="138"/>
        <v>180</v>
      </c>
      <c r="F1483">
        <f t="shared" si="139"/>
        <v>180</v>
      </c>
      <c r="G1483" t="str">
        <f t="shared" si="140"/>
        <v>Normal</v>
      </c>
      <c r="H1483" t="str">
        <f t="shared" si="141"/>
        <v>FS19862 - Small</v>
      </c>
      <c r="I1483" s="2">
        <f t="shared" ca="1" si="142"/>
        <v>45912</v>
      </c>
      <c r="J1483" s="5">
        <f t="shared" ca="1" si="143"/>
        <v>45912.61632951389</v>
      </c>
      <c r="K1483" t="str">
        <f>VLOOKUP(A1483,'Assurance data'!A1483:D10616,4,FALSE)</f>
        <v>Small</v>
      </c>
    </row>
    <row r="1484" spans="1:11" x14ac:dyDescent="0.35">
      <c r="A1484" s="3" t="s">
        <v>1584</v>
      </c>
      <c r="B1484" s="3" t="s">
        <v>1116</v>
      </c>
      <c r="C1484" s="3" t="s">
        <v>1123</v>
      </c>
      <c r="D1484" s="3" t="s">
        <v>1118</v>
      </c>
      <c r="E1484">
        <f t="shared" si="138"/>
        <v>240.00000000000003</v>
      </c>
      <c r="F1484">
        <f t="shared" si="139"/>
        <v>240</v>
      </c>
      <c r="G1484" t="str">
        <f t="shared" si="140"/>
        <v>Normal</v>
      </c>
      <c r="H1484" t="str">
        <f t="shared" si="141"/>
        <v>ZP80713 - Medsize</v>
      </c>
      <c r="I1484" s="2">
        <f t="shared" ca="1" si="142"/>
        <v>45912</v>
      </c>
      <c r="J1484" s="5">
        <f t="shared" ca="1" si="143"/>
        <v>45912.61632951389</v>
      </c>
      <c r="K1484" t="str">
        <f>VLOOKUP(A1484,'Assurance data'!A1484:D10617,4,FALSE)</f>
        <v>Medsize</v>
      </c>
    </row>
    <row r="1485" spans="1:11" x14ac:dyDescent="0.35">
      <c r="A1485" s="3" t="s">
        <v>1585</v>
      </c>
      <c r="B1485" s="3" t="s">
        <v>1116</v>
      </c>
      <c r="C1485" s="3" t="s">
        <v>1121</v>
      </c>
      <c r="D1485" s="3" t="s">
        <v>1124</v>
      </c>
      <c r="E1485">
        <f t="shared" si="138"/>
        <v>180</v>
      </c>
      <c r="F1485">
        <f t="shared" si="139"/>
        <v>180</v>
      </c>
      <c r="G1485" t="str">
        <f t="shared" si="140"/>
        <v>Normal</v>
      </c>
      <c r="H1485" t="str">
        <f t="shared" si="141"/>
        <v>OK50159 - Small</v>
      </c>
      <c r="I1485" s="2">
        <f t="shared" ca="1" si="142"/>
        <v>45912</v>
      </c>
      <c r="J1485" s="5">
        <f t="shared" ca="1" si="143"/>
        <v>45912.61632951389</v>
      </c>
      <c r="K1485" t="str">
        <f>VLOOKUP(A1485,'Assurance data'!A1485:D10618,4,FALSE)</f>
        <v>Small</v>
      </c>
    </row>
    <row r="1486" spans="1:11" x14ac:dyDescent="0.35">
      <c r="A1486" s="3" t="s">
        <v>1586</v>
      </c>
      <c r="B1486" s="3" t="s">
        <v>1119</v>
      </c>
      <c r="C1486" s="3" t="s">
        <v>1122</v>
      </c>
      <c r="D1486" s="3" t="s">
        <v>1118</v>
      </c>
      <c r="E1486">
        <f t="shared" si="138"/>
        <v>400</v>
      </c>
      <c r="F1486">
        <f t="shared" si="139"/>
        <v>400</v>
      </c>
      <c r="G1486" t="str">
        <f t="shared" si="140"/>
        <v>High</v>
      </c>
      <c r="H1486" t="str">
        <f t="shared" si="141"/>
        <v>TP54769 - Medsize</v>
      </c>
      <c r="I1486" s="2">
        <f t="shared" ca="1" si="142"/>
        <v>45912</v>
      </c>
      <c r="J1486" s="5">
        <f t="shared" ca="1" si="143"/>
        <v>45912.61632951389</v>
      </c>
      <c r="K1486" t="str">
        <f>VLOOKUP(A1486,'Assurance data'!A1486:D10619,4,FALSE)</f>
        <v>Medsize</v>
      </c>
    </row>
    <row r="1487" spans="1:11" x14ac:dyDescent="0.35">
      <c r="A1487" s="3" t="s">
        <v>1587</v>
      </c>
      <c r="B1487" s="3" t="s">
        <v>1116</v>
      </c>
      <c r="C1487" s="3" t="s">
        <v>1117</v>
      </c>
      <c r="D1487" s="3" t="s">
        <v>1118</v>
      </c>
      <c r="E1487">
        <f t="shared" si="138"/>
        <v>230</v>
      </c>
      <c r="F1487">
        <f t="shared" si="139"/>
        <v>230</v>
      </c>
      <c r="G1487" t="str">
        <f t="shared" si="140"/>
        <v>Normal</v>
      </c>
      <c r="H1487" t="str">
        <f t="shared" si="141"/>
        <v>FS49381 - Medsize</v>
      </c>
      <c r="I1487" s="2">
        <f t="shared" ca="1" si="142"/>
        <v>45912</v>
      </c>
      <c r="J1487" s="5">
        <f t="shared" ca="1" si="143"/>
        <v>45912.61632951389</v>
      </c>
      <c r="K1487" t="str">
        <f>VLOOKUP(A1487,'Assurance data'!A1487:D10620,4,FALSE)</f>
        <v>Medsize</v>
      </c>
    </row>
    <row r="1488" spans="1:11" x14ac:dyDescent="0.35">
      <c r="A1488" s="3" t="s">
        <v>1588</v>
      </c>
      <c r="B1488" s="3" t="s">
        <v>1119</v>
      </c>
      <c r="C1488" s="3" t="s">
        <v>1123</v>
      </c>
      <c r="D1488" s="3" t="s">
        <v>1118</v>
      </c>
      <c r="E1488">
        <f t="shared" si="138"/>
        <v>460.00000000000006</v>
      </c>
      <c r="F1488">
        <f t="shared" si="139"/>
        <v>460</v>
      </c>
      <c r="G1488" t="str">
        <f t="shared" si="140"/>
        <v>High</v>
      </c>
      <c r="H1488" t="str">
        <f t="shared" si="141"/>
        <v>DQ79499 - Medsize</v>
      </c>
      <c r="I1488" s="2">
        <f t="shared" ca="1" si="142"/>
        <v>45912</v>
      </c>
      <c r="J1488" s="5">
        <f t="shared" ca="1" si="143"/>
        <v>45912.61632951389</v>
      </c>
      <c r="K1488" t="str">
        <f>VLOOKUP(A1488,'Assurance data'!A1488:D10621,4,FALSE)</f>
        <v>Medsize</v>
      </c>
    </row>
    <row r="1489" spans="1:11" x14ac:dyDescent="0.35">
      <c r="A1489" s="3" t="s">
        <v>1589</v>
      </c>
      <c r="B1489" s="3" t="s">
        <v>1116</v>
      </c>
      <c r="C1489" s="3" t="s">
        <v>1123</v>
      </c>
      <c r="D1489" s="3" t="s">
        <v>1118</v>
      </c>
      <c r="E1489">
        <f t="shared" si="138"/>
        <v>240.00000000000003</v>
      </c>
      <c r="F1489">
        <f t="shared" si="139"/>
        <v>240</v>
      </c>
      <c r="G1489" t="str">
        <f t="shared" si="140"/>
        <v>Normal</v>
      </c>
      <c r="H1489" t="str">
        <f t="shared" si="141"/>
        <v>NM62724 - Medsize</v>
      </c>
      <c r="I1489" s="2">
        <f t="shared" ca="1" si="142"/>
        <v>45912</v>
      </c>
      <c r="J1489" s="5">
        <f t="shared" ca="1" si="143"/>
        <v>45912.61632951389</v>
      </c>
      <c r="K1489" t="str">
        <f>VLOOKUP(A1489,'Assurance data'!A1489:D10622,4,FALSE)</f>
        <v>Medsize</v>
      </c>
    </row>
    <row r="1490" spans="1:11" x14ac:dyDescent="0.35">
      <c r="A1490" s="3" t="s">
        <v>1590</v>
      </c>
      <c r="B1490" s="3" t="s">
        <v>1119</v>
      </c>
      <c r="C1490" s="3" t="s">
        <v>1123</v>
      </c>
      <c r="D1490" s="3" t="s">
        <v>1124</v>
      </c>
      <c r="E1490">
        <f t="shared" si="138"/>
        <v>420.00000000000006</v>
      </c>
      <c r="F1490">
        <f t="shared" si="139"/>
        <v>420</v>
      </c>
      <c r="G1490" t="str">
        <f t="shared" si="140"/>
        <v>High</v>
      </c>
      <c r="H1490" t="str">
        <f t="shared" si="141"/>
        <v>VO25602 - Small</v>
      </c>
      <c r="I1490" s="2">
        <f t="shared" ca="1" si="142"/>
        <v>45912</v>
      </c>
      <c r="J1490" s="5">
        <f t="shared" ca="1" si="143"/>
        <v>45912.61632951389</v>
      </c>
      <c r="K1490" t="str">
        <f>VLOOKUP(A1490,'Assurance data'!A1490:D10623,4,FALSE)</f>
        <v>Small</v>
      </c>
    </row>
    <row r="1491" spans="1:11" x14ac:dyDescent="0.35">
      <c r="A1491" s="3" t="s">
        <v>1591</v>
      </c>
      <c r="B1491" s="3" t="s">
        <v>1119</v>
      </c>
      <c r="C1491" s="3" t="s">
        <v>1123</v>
      </c>
      <c r="D1491" s="3" t="s">
        <v>1118</v>
      </c>
      <c r="E1491">
        <f t="shared" si="138"/>
        <v>460.00000000000006</v>
      </c>
      <c r="F1491">
        <f t="shared" si="139"/>
        <v>460</v>
      </c>
      <c r="G1491" t="str">
        <f t="shared" si="140"/>
        <v>High</v>
      </c>
      <c r="H1491" t="str">
        <f t="shared" si="141"/>
        <v>EP93369 - Medsize</v>
      </c>
      <c r="I1491" s="2">
        <f t="shared" ca="1" si="142"/>
        <v>45912</v>
      </c>
      <c r="J1491" s="5">
        <f t="shared" ca="1" si="143"/>
        <v>45912.61632951389</v>
      </c>
      <c r="K1491" t="str">
        <f>VLOOKUP(A1491,'Assurance data'!A1491:D10624,4,FALSE)</f>
        <v>Medsize</v>
      </c>
    </row>
    <row r="1492" spans="1:11" x14ac:dyDescent="0.35">
      <c r="A1492" s="3" t="s">
        <v>1592</v>
      </c>
      <c r="B1492" s="3" t="s">
        <v>1116</v>
      </c>
      <c r="C1492" s="3" t="s">
        <v>1123</v>
      </c>
      <c r="D1492" s="3" t="s">
        <v>1118</v>
      </c>
      <c r="E1492">
        <f t="shared" si="138"/>
        <v>240.00000000000003</v>
      </c>
      <c r="F1492">
        <f t="shared" si="139"/>
        <v>240</v>
      </c>
      <c r="G1492" t="str">
        <f t="shared" si="140"/>
        <v>Normal</v>
      </c>
      <c r="H1492" t="str">
        <f t="shared" si="141"/>
        <v>DQ45854 - Medsize</v>
      </c>
      <c r="I1492" s="2">
        <f t="shared" ca="1" si="142"/>
        <v>45912</v>
      </c>
      <c r="J1492" s="5">
        <f t="shared" ca="1" si="143"/>
        <v>45912.61632951389</v>
      </c>
      <c r="K1492" t="str">
        <f>VLOOKUP(A1492,'Assurance data'!A1492:D10625,4,FALSE)</f>
        <v>Medsize</v>
      </c>
    </row>
    <row r="1493" spans="1:11" x14ac:dyDescent="0.35">
      <c r="A1493" s="3" t="s">
        <v>1593</v>
      </c>
      <c r="B1493" s="3" t="s">
        <v>1116</v>
      </c>
      <c r="C1493" s="3" t="s">
        <v>1121</v>
      </c>
      <c r="D1493" s="3" t="s">
        <v>1118</v>
      </c>
      <c r="E1493">
        <f t="shared" si="138"/>
        <v>220</v>
      </c>
      <c r="F1493">
        <f t="shared" si="139"/>
        <v>220</v>
      </c>
      <c r="G1493" t="str">
        <f t="shared" si="140"/>
        <v>Normal</v>
      </c>
      <c r="H1493" t="str">
        <f t="shared" si="141"/>
        <v>QG15661 - Medsize</v>
      </c>
      <c r="I1493" s="2">
        <f t="shared" ca="1" si="142"/>
        <v>45912</v>
      </c>
      <c r="J1493" s="5">
        <f t="shared" ca="1" si="143"/>
        <v>45912.61632951389</v>
      </c>
      <c r="K1493" t="str">
        <f>VLOOKUP(A1493,'Assurance data'!A1493:D10626,4,FALSE)</f>
        <v>Medsize</v>
      </c>
    </row>
    <row r="1494" spans="1:11" x14ac:dyDescent="0.35">
      <c r="A1494" s="3" t="s">
        <v>1594</v>
      </c>
      <c r="B1494" s="3" t="s">
        <v>1116</v>
      </c>
      <c r="C1494" s="3" t="s">
        <v>1117</v>
      </c>
      <c r="D1494" s="3" t="s">
        <v>1118</v>
      </c>
      <c r="E1494">
        <f t="shared" si="138"/>
        <v>230</v>
      </c>
      <c r="F1494">
        <f t="shared" si="139"/>
        <v>230</v>
      </c>
      <c r="G1494" t="str">
        <f t="shared" si="140"/>
        <v>Normal</v>
      </c>
      <c r="H1494" t="str">
        <f t="shared" si="141"/>
        <v>YA80645 - Medsize</v>
      </c>
      <c r="I1494" s="2">
        <f t="shared" ca="1" si="142"/>
        <v>45912</v>
      </c>
      <c r="J1494" s="5">
        <f t="shared" ca="1" si="143"/>
        <v>45912.61632951389</v>
      </c>
      <c r="K1494" t="str">
        <f>VLOOKUP(A1494,'Assurance data'!A1494:D10627,4,FALSE)</f>
        <v>Medsize</v>
      </c>
    </row>
    <row r="1495" spans="1:11" x14ac:dyDescent="0.35">
      <c r="A1495" s="3" t="s">
        <v>1595</v>
      </c>
      <c r="B1495" s="3" t="s">
        <v>1119</v>
      </c>
      <c r="C1495" s="3" t="s">
        <v>1121</v>
      </c>
      <c r="D1495" s="3" t="s">
        <v>1124</v>
      </c>
      <c r="E1495">
        <f t="shared" si="138"/>
        <v>380</v>
      </c>
      <c r="F1495">
        <f t="shared" si="139"/>
        <v>380</v>
      </c>
      <c r="G1495" t="str">
        <f t="shared" si="140"/>
        <v>High</v>
      </c>
      <c r="H1495" t="str">
        <f t="shared" si="141"/>
        <v>TW16499 - Small</v>
      </c>
      <c r="I1495" s="2">
        <f t="shared" ca="1" si="142"/>
        <v>45912</v>
      </c>
      <c r="J1495" s="5">
        <f t="shared" ca="1" si="143"/>
        <v>45912.61632951389</v>
      </c>
      <c r="K1495" t="str">
        <f>VLOOKUP(A1495,'Assurance data'!A1495:D10628,4,FALSE)</f>
        <v>Small</v>
      </c>
    </row>
    <row r="1496" spans="1:11" x14ac:dyDescent="0.35">
      <c r="A1496" s="3" t="s">
        <v>1596</v>
      </c>
      <c r="B1496" s="3" t="s">
        <v>1119</v>
      </c>
      <c r="C1496" s="3" t="s">
        <v>1122</v>
      </c>
      <c r="D1496" s="3" t="s">
        <v>1118</v>
      </c>
      <c r="E1496">
        <f t="shared" si="138"/>
        <v>400</v>
      </c>
      <c r="F1496">
        <f t="shared" si="139"/>
        <v>400</v>
      </c>
      <c r="G1496" t="str">
        <f t="shared" si="140"/>
        <v>High</v>
      </c>
      <c r="H1496" t="str">
        <f t="shared" si="141"/>
        <v>UP97629 - Medsize</v>
      </c>
      <c r="I1496" s="2">
        <f t="shared" ca="1" si="142"/>
        <v>45912</v>
      </c>
      <c r="J1496" s="5">
        <f t="shared" ca="1" si="143"/>
        <v>45912.61632951389</v>
      </c>
      <c r="K1496" t="str">
        <f>VLOOKUP(A1496,'Assurance data'!A1496:D10629,4,FALSE)</f>
        <v>Medsize</v>
      </c>
    </row>
    <row r="1497" spans="1:11" x14ac:dyDescent="0.35">
      <c r="A1497" s="3" t="s">
        <v>1597</v>
      </c>
      <c r="B1497" s="3" t="s">
        <v>1119</v>
      </c>
      <c r="C1497" s="3" t="s">
        <v>1122</v>
      </c>
      <c r="D1497" s="3" t="s">
        <v>1118</v>
      </c>
      <c r="E1497">
        <f t="shared" si="138"/>
        <v>400</v>
      </c>
      <c r="F1497">
        <f t="shared" si="139"/>
        <v>400</v>
      </c>
      <c r="G1497" t="str">
        <f t="shared" si="140"/>
        <v>High</v>
      </c>
      <c r="H1497" t="str">
        <f t="shared" si="141"/>
        <v>NU42684 - Medsize</v>
      </c>
      <c r="I1497" s="2">
        <f t="shared" ca="1" si="142"/>
        <v>45912</v>
      </c>
      <c r="J1497" s="5">
        <f t="shared" ca="1" si="143"/>
        <v>45912.61632951389</v>
      </c>
      <c r="K1497" t="str">
        <f>VLOOKUP(A1497,'Assurance data'!A1497:D10630,4,FALSE)</f>
        <v>Medsize</v>
      </c>
    </row>
    <row r="1498" spans="1:11" x14ac:dyDescent="0.35">
      <c r="A1498" s="3" t="s">
        <v>1598</v>
      </c>
      <c r="B1498" s="3" t="s">
        <v>1119</v>
      </c>
      <c r="C1498" s="3" t="s">
        <v>1123</v>
      </c>
      <c r="D1498" s="3" t="s">
        <v>1118</v>
      </c>
      <c r="E1498">
        <f t="shared" si="138"/>
        <v>460.00000000000006</v>
      </c>
      <c r="F1498">
        <f t="shared" si="139"/>
        <v>460</v>
      </c>
      <c r="G1498" t="str">
        <f t="shared" si="140"/>
        <v>High</v>
      </c>
      <c r="H1498" t="str">
        <f t="shared" si="141"/>
        <v>FS42690 - Medsize</v>
      </c>
      <c r="I1498" s="2">
        <f t="shared" ca="1" si="142"/>
        <v>45912</v>
      </c>
      <c r="J1498" s="5">
        <f t="shared" ca="1" si="143"/>
        <v>45912.61632951389</v>
      </c>
      <c r="K1498" t="str">
        <f>VLOOKUP(A1498,'Assurance data'!A1498:D10631,4,FALSE)</f>
        <v>Medsize</v>
      </c>
    </row>
    <row r="1499" spans="1:11" x14ac:dyDescent="0.35">
      <c r="A1499" s="3" t="s">
        <v>1599</v>
      </c>
      <c r="B1499" s="3" t="s">
        <v>1119</v>
      </c>
      <c r="C1499" s="3" t="s">
        <v>1121</v>
      </c>
      <c r="D1499" s="3" t="s">
        <v>1126</v>
      </c>
      <c r="E1499">
        <f t="shared" si="138"/>
        <v>450</v>
      </c>
      <c r="F1499">
        <f t="shared" si="139"/>
        <v>450</v>
      </c>
      <c r="G1499" t="str">
        <f t="shared" si="140"/>
        <v>High</v>
      </c>
      <c r="H1499" t="str">
        <f t="shared" si="141"/>
        <v>BM69818 - Large</v>
      </c>
      <c r="I1499" s="2">
        <f t="shared" ca="1" si="142"/>
        <v>45912</v>
      </c>
      <c r="J1499" s="5">
        <f t="shared" ca="1" si="143"/>
        <v>45912.61632951389</v>
      </c>
      <c r="K1499" t="str">
        <f>VLOOKUP(A1499,'Assurance data'!A1499:D10632,4,FALSE)</f>
        <v>Large</v>
      </c>
    </row>
    <row r="1500" spans="1:11" x14ac:dyDescent="0.35">
      <c r="A1500" s="3" t="s">
        <v>1600</v>
      </c>
      <c r="B1500" s="3" t="s">
        <v>1116</v>
      </c>
      <c r="C1500" s="3" t="s">
        <v>1117</v>
      </c>
      <c r="D1500" s="3" t="s">
        <v>1118</v>
      </c>
      <c r="E1500">
        <f t="shared" si="138"/>
        <v>230</v>
      </c>
      <c r="F1500">
        <f t="shared" si="139"/>
        <v>230</v>
      </c>
      <c r="G1500" t="str">
        <f t="shared" si="140"/>
        <v>Normal</v>
      </c>
      <c r="H1500" t="str">
        <f t="shared" si="141"/>
        <v>HK15299 - Medsize</v>
      </c>
      <c r="I1500" s="2">
        <f t="shared" ca="1" si="142"/>
        <v>45912</v>
      </c>
      <c r="J1500" s="5">
        <f t="shared" ca="1" si="143"/>
        <v>45912.61632951389</v>
      </c>
      <c r="K1500" t="str">
        <f>VLOOKUP(A1500,'Assurance data'!A1500:D10633,4,FALSE)</f>
        <v>Medsize</v>
      </c>
    </row>
    <row r="1501" spans="1:11" x14ac:dyDescent="0.35">
      <c r="A1501" s="3" t="s">
        <v>1601</v>
      </c>
      <c r="B1501" s="3" t="s">
        <v>1116</v>
      </c>
      <c r="C1501" s="3" t="s">
        <v>1117</v>
      </c>
      <c r="D1501" s="3" t="s">
        <v>1126</v>
      </c>
      <c r="E1501">
        <f t="shared" si="138"/>
        <v>260</v>
      </c>
      <c r="F1501">
        <f t="shared" si="139"/>
        <v>260</v>
      </c>
      <c r="G1501" t="str">
        <f t="shared" si="140"/>
        <v>Normal</v>
      </c>
      <c r="H1501" t="str">
        <f t="shared" si="141"/>
        <v>NP88496 - Large</v>
      </c>
      <c r="I1501" s="2">
        <f t="shared" ca="1" si="142"/>
        <v>45912</v>
      </c>
      <c r="J1501" s="5">
        <f t="shared" ca="1" si="143"/>
        <v>45912.61632951389</v>
      </c>
      <c r="K1501" t="str">
        <f>VLOOKUP(A1501,'Assurance data'!A1501:D10634,4,FALSE)</f>
        <v>Large</v>
      </c>
    </row>
    <row r="1502" spans="1:11" x14ac:dyDescent="0.35">
      <c r="A1502" s="3" t="s">
        <v>1602</v>
      </c>
      <c r="B1502" s="3" t="s">
        <v>1116</v>
      </c>
      <c r="C1502" s="3" t="s">
        <v>1121</v>
      </c>
      <c r="D1502" s="3" t="s">
        <v>1118</v>
      </c>
      <c r="E1502">
        <f t="shared" si="138"/>
        <v>220</v>
      </c>
      <c r="F1502">
        <f t="shared" si="139"/>
        <v>220</v>
      </c>
      <c r="G1502" t="str">
        <f t="shared" si="140"/>
        <v>Normal</v>
      </c>
      <c r="H1502" t="str">
        <f t="shared" si="141"/>
        <v>SB99002 - Medsize</v>
      </c>
      <c r="I1502" s="2">
        <f t="shared" ca="1" si="142"/>
        <v>45912</v>
      </c>
      <c r="J1502" s="5">
        <f t="shared" ca="1" si="143"/>
        <v>45912.61632951389</v>
      </c>
      <c r="K1502" t="str">
        <f>VLOOKUP(A1502,'Assurance data'!A1502:D10635,4,FALSE)</f>
        <v>Medsize</v>
      </c>
    </row>
    <row r="1503" spans="1:11" x14ac:dyDescent="0.35">
      <c r="A1503" s="3" t="s">
        <v>1603</v>
      </c>
      <c r="B1503" s="3" t="s">
        <v>1116</v>
      </c>
      <c r="C1503" s="3" t="s">
        <v>1117</v>
      </c>
      <c r="D1503" s="3" t="s">
        <v>1124</v>
      </c>
      <c r="E1503">
        <f t="shared" si="138"/>
        <v>190</v>
      </c>
      <c r="F1503">
        <f t="shared" si="139"/>
        <v>190</v>
      </c>
      <c r="G1503" t="str">
        <f t="shared" si="140"/>
        <v>Normal</v>
      </c>
      <c r="H1503" t="str">
        <f t="shared" si="141"/>
        <v>VW82067 - Small</v>
      </c>
      <c r="I1503" s="2">
        <f t="shared" ca="1" si="142"/>
        <v>45912</v>
      </c>
      <c r="J1503" s="5">
        <f t="shared" ca="1" si="143"/>
        <v>45912.61632951389</v>
      </c>
      <c r="K1503" t="str">
        <f>VLOOKUP(A1503,'Assurance data'!A1503:D10636,4,FALSE)</f>
        <v>Small</v>
      </c>
    </row>
    <row r="1504" spans="1:11" x14ac:dyDescent="0.35">
      <c r="A1504" s="3" t="s">
        <v>1604</v>
      </c>
      <c r="B1504" s="3" t="s">
        <v>1116</v>
      </c>
      <c r="C1504" s="3" t="s">
        <v>1122</v>
      </c>
      <c r="D1504" s="3" t="s">
        <v>1118</v>
      </c>
      <c r="E1504">
        <f t="shared" si="138"/>
        <v>210</v>
      </c>
      <c r="F1504">
        <f t="shared" si="139"/>
        <v>210</v>
      </c>
      <c r="G1504" t="str">
        <f t="shared" si="140"/>
        <v>Normal</v>
      </c>
      <c r="H1504" t="str">
        <f t="shared" si="141"/>
        <v>JG30837 - Medsize</v>
      </c>
      <c r="I1504" s="2">
        <f t="shared" ca="1" si="142"/>
        <v>45912</v>
      </c>
      <c r="J1504" s="5">
        <f t="shared" ca="1" si="143"/>
        <v>45912.61632951389</v>
      </c>
      <c r="K1504" t="str">
        <f>VLOOKUP(A1504,'Assurance data'!A1504:D10637,4,FALSE)</f>
        <v>Medsize</v>
      </c>
    </row>
    <row r="1505" spans="1:11" x14ac:dyDescent="0.35">
      <c r="A1505" s="3" t="s">
        <v>1605</v>
      </c>
      <c r="B1505" s="3" t="s">
        <v>1119</v>
      </c>
      <c r="C1505" s="3" t="s">
        <v>1117</v>
      </c>
      <c r="D1505" s="3" t="s">
        <v>1118</v>
      </c>
      <c r="E1505">
        <f t="shared" si="138"/>
        <v>440</v>
      </c>
      <c r="F1505">
        <f t="shared" si="139"/>
        <v>440</v>
      </c>
      <c r="G1505" t="str">
        <f t="shared" si="140"/>
        <v>High</v>
      </c>
      <c r="H1505" t="str">
        <f t="shared" si="141"/>
        <v>AC22873 - Medsize</v>
      </c>
      <c r="I1505" s="2">
        <f t="shared" ca="1" si="142"/>
        <v>45912</v>
      </c>
      <c r="J1505" s="5">
        <f t="shared" ca="1" si="143"/>
        <v>45912.61632951389</v>
      </c>
      <c r="K1505" t="str">
        <f>VLOOKUP(A1505,'Assurance data'!A1505:D10638,4,FALSE)</f>
        <v>Medsize</v>
      </c>
    </row>
    <row r="1506" spans="1:11" x14ac:dyDescent="0.35">
      <c r="A1506" s="3" t="s">
        <v>1606</v>
      </c>
      <c r="B1506" s="3" t="s">
        <v>1116</v>
      </c>
      <c r="C1506" s="3" t="s">
        <v>1117</v>
      </c>
      <c r="D1506" s="3" t="s">
        <v>1118</v>
      </c>
      <c r="E1506">
        <f t="shared" si="138"/>
        <v>230</v>
      </c>
      <c r="F1506">
        <f t="shared" si="139"/>
        <v>230</v>
      </c>
      <c r="G1506" t="str">
        <f t="shared" si="140"/>
        <v>Normal</v>
      </c>
      <c r="H1506" t="str">
        <f t="shared" si="141"/>
        <v>RO85831 - Medsize</v>
      </c>
      <c r="I1506" s="2">
        <f t="shared" ca="1" si="142"/>
        <v>45912</v>
      </c>
      <c r="J1506" s="5">
        <f t="shared" ca="1" si="143"/>
        <v>45912.61632951389</v>
      </c>
      <c r="K1506" t="str">
        <f>VLOOKUP(A1506,'Assurance data'!A1506:D10639,4,FALSE)</f>
        <v>Medsize</v>
      </c>
    </row>
    <row r="1507" spans="1:11" x14ac:dyDescent="0.35">
      <c r="A1507" s="3" t="s">
        <v>1607</v>
      </c>
      <c r="B1507" s="3" t="s">
        <v>1119</v>
      </c>
      <c r="C1507" s="3" t="s">
        <v>1122</v>
      </c>
      <c r="D1507" s="3" t="s">
        <v>1118</v>
      </c>
      <c r="E1507">
        <f t="shared" si="138"/>
        <v>400</v>
      </c>
      <c r="F1507">
        <f t="shared" si="139"/>
        <v>400</v>
      </c>
      <c r="G1507" t="str">
        <f t="shared" si="140"/>
        <v>High</v>
      </c>
      <c r="H1507" t="str">
        <f t="shared" si="141"/>
        <v>WT71621 - Medsize</v>
      </c>
      <c r="I1507" s="2">
        <f t="shared" ca="1" si="142"/>
        <v>45912</v>
      </c>
      <c r="J1507" s="5">
        <f t="shared" ca="1" si="143"/>
        <v>45912.61632951389</v>
      </c>
      <c r="K1507" t="str">
        <f>VLOOKUP(A1507,'Assurance data'!A1507:D10640,4,FALSE)</f>
        <v>Medsize</v>
      </c>
    </row>
    <row r="1508" spans="1:11" x14ac:dyDescent="0.35">
      <c r="A1508" s="3" t="s">
        <v>1608</v>
      </c>
      <c r="B1508" s="3" t="s">
        <v>1116</v>
      </c>
      <c r="C1508" s="3" t="s">
        <v>1123</v>
      </c>
      <c r="D1508" s="3" t="s">
        <v>1118</v>
      </c>
      <c r="E1508">
        <f t="shared" si="138"/>
        <v>240.00000000000003</v>
      </c>
      <c r="F1508">
        <f t="shared" si="139"/>
        <v>240</v>
      </c>
      <c r="G1508" t="str">
        <f t="shared" si="140"/>
        <v>Normal</v>
      </c>
      <c r="H1508" t="str">
        <f t="shared" si="141"/>
        <v>OF24813 - Medsize</v>
      </c>
      <c r="I1508" s="2">
        <f t="shared" ca="1" si="142"/>
        <v>45912</v>
      </c>
      <c r="J1508" s="5">
        <f t="shared" ca="1" si="143"/>
        <v>45912.61632951389</v>
      </c>
      <c r="K1508" t="str">
        <f>VLOOKUP(A1508,'Assurance data'!A1508:D10641,4,FALSE)</f>
        <v>Medsize</v>
      </c>
    </row>
    <row r="1509" spans="1:11" x14ac:dyDescent="0.35">
      <c r="A1509" s="3" t="s">
        <v>1609</v>
      </c>
      <c r="B1509" s="3" t="s">
        <v>1116</v>
      </c>
      <c r="C1509" s="3" t="s">
        <v>1122</v>
      </c>
      <c r="D1509" s="3" t="s">
        <v>1124</v>
      </c>
      <c r="E1509">
        <f t="shared" si="138"/>
        <v>170</v>
      </c>
      <c r="F1509">
        <f t="shared" si="139"/>
        <v>170</v>
      </c>
      <c r="G1509" t="str">
        <f t="shared" si="140"/>
        <v>Normal</v>
      </c>
      <c r="H1509" t="str">
        <f t="shared" si="141"/>
        <v>GH31557 - Small</v>
      </c>
      <c r="I1509" s="2">
        <f t="shared" ca="1" si="142"/>
        <v>45912</v>
      </c>
      <c r="J1509" s="5">
        <f t="shared" ca="1" si="143"/>
        <v>45912.61632951389</v>
      </c>
      <c r="K1509" t="str">
        <f>VLOOKUP(A1509,'Assurance data'!A1509:D10642,4,FALSE)</f>
        <v>Small</v>
      </c>
    </row>
    <row r="1510" spans="1:11" x14ac:dyDescent="0.35">
      <c r="A1510" s="3" t="s">
        <v>1610</v>
      </c>
      <c r="B1510" s="3" t="s">
        <v>1119</v>
      </c>
      <c r="C1510" s="3" t="s">
        <v>1117</v>
      </c>
      <c r="D1510" s="3" t="s">
        <v>1118</v>
      </c>
      <c r="E1510">
        <f t="shared" si="138"/>
        <v>440</v>
      </c>
      <c r="F1510">
        <f t="shared" si="139"/>
        <v>440</v>
      </c>
      <c r="G1510" t="str">
        <f t="shared" si="140"/>
        <v>High</v>
      </c>
      <c r="H1510" t="str">
        <f t="shared" si="141"/>
        <v>WI89081 - Medsize</v>
      </c>
      <c r="I1510" s="2">
        <f t="shared" ca="1" si="142"/>
        <v>45912</v>
      </c>
      <c r="J1510" s="5">
        <f t="shared" ca="1" si="143"/>
        <v>45912.61632951389</v>
      </c>
      <c r="K1510" t="str">
        <f>VLOOKUP(A1510,'Assurance data'!A1510:D10643,4,FALSE)</f>
        <v>Medsize</v>
      </c>
    </row>
    <row r="1511" spans="1:11" x14ac:dyDescent="0.35">
      <c r="A1511" s="3" t="s">
        <v>1611</v>
      </c>
      <c r="B1511" s="3" t="s">
        <v>1120</v>
      </c>
      <c r="C1511" s="3" t="s">
        <v>1123</v>
      </c>
      <c r="D1511" s="3" t="s">
        <v>1124</v>
      </c>
      <c r="E1511">
        <f t="shared" si="138"/>
        <v>310</v>
      </c>
      <c r="F1511">
        <f t="shared" si="139"/>
        <v>310</v>
      </c>
      <c r="G1511" t="str">
        <f t="shared" si="140"/>
        <v>High</v>
      </c>
      <c r="H1511" t="str">
        <f t="shared" si="141"/>
        <v>IO27771 - Small</v>
      </c>
      <c r="I1511" s="2">
        <f t="shared" ca="1" si="142"/>
        <v>45912</v>
      </c>
      <c r="J1511" s="5">
        <f t="shared" ca="1" si="143"/>
        <v>45912.61632951389</v>
      </c>
      <c r="K1511" t="str">
        <f>VLOOKUP(A1511,'Assurance data'!A1511:D10644,4,FALSE)</f>
        <v>Small</v>
      </c>
    </row>
    <row r="1512" spans="1:11" x14ac:dyDescent="0.35">
      <c r="A1512" s="3" t="s">
        <v>1612</v>
      </c>
      <c r="B1512" s="3" t="s">
        <v>1119</v>
      </c>
      <c r="C1512" s="3" t="s">
        <v>1123</v>
      </c>
      <c r="D1512" s="3" t="s">
        <v>1118</v>
      </c>
      <c r="E1512">
        <f t="shared" si="138"/>
        <v>460.00000000000006</v>
      </c>
      <c r="F1512">
        <f t="shared" si="139"/>
        <v>460</v>
      </c>
      <c r="G1512" t="str">
        <f t="shared" si="140"/>
        <v>High</v>
      </c>
      <c r="H1512" t="str">
        <f t="shared" si="141"/>
        <v>HB99061 - Medsize</v>
      </c>
      <c r="I1512" s="2">
        <f t="shared" ca="1" si="142"/>
        <v>45912</v>
      </c>
      <c r="J1512" s="5">
        <f t="shared" ca="1" si="143"/>
        <v>45912.61632951389</v>
      </c>
      <c r="K1512" t="str">
        <f>VLOOKUP(A1512,'Assurance data'!A1512:D10645,4,FALSE)</f>
        <v>Medsize</v>
      </c>
    </row>
    <row r="1513" spans="1:11" x14ac:dyDescent="0.35">
      <c r="A1513" s="3" t="s">
        <v>1613</v>
      </c>
      <c r="B1513" s="3" t="s">
        <v>1120</v>
      </c>
      <c r="C1513" s="3" t="s">
        <v>1123</v>
      </c>
      <c r="D1513" s="3" t="s">
        <v>1118</v>
      </c>
      <c r="E1513">
        <f t="shared" si="138"/>
        <v>350</v>
      </c>
      <c r="F1513">
        <f t="shared" si="139"/>
        <v>350</v>
      </c>
      <c r="G1513" t="str">
        <f t="shared" si="140"/>
        <v>High</v>
      </c>
      <c r="H1513" t="str">
        <f t="shared" si="141"/>
        <v>HQ82089 - Medsize</v>
      </c>
      <c r="I1513" s="2">
        <f t="shared" ca="1" si="142"/>
        <v>45912</v>
      </c>
      <c r="J1513" s="5">
        <f t="shared" ca="1" si="143"/>
        <v>45912.61632951389</v>
      </c>
      <c r="K1513" t="str">
        <f>VLOOKUP(A1513,'Assurance data'!A1513:D10646,4,FALSE)</f>
        <v>Medsize</v>
      </c>
    </row>
    <row r="1514" spans="1:11" x14ac:dyDescent="0.35">
      <c r="A1514" s="3" t="s">
        <v>1614</v>
      </c>
      <c r="B1514" s="3" t="s">
        <v>1116</v>
      </c>
      <c r="C1514" s="3" t="s">
        <v>1123</v>
      </c>
      <c r="D1514" s="3" t="s">
        <v>1118</v>
      </c>
      <c r="E1514">
        <f t="shared" si="138"/>
        <v>240.00000000000003</v>
      </c>
      <c r="F1514">
        <f t="shared" si="139"/>
        <v>240</v>
      </c>
      <c r="G1514" t="str">
        <f t="shared" si="140"/>
        <v>Normal</v>
      </c>
      <c r="H1514" t="str">
        <f t="shared" si="141"/>
        <v>JN72184 - Medsize</v>
      </c>
      <c r="I1514" s="2">
        <f t="shared" ca="1" si="142"/>
        <v>45912</v>
      </c>
      <c r="J1514" s="5">
        <f t="shared" ca="1" si="143"/>
        <v>45912.61632951389</v>
      </c>
      <c r="K1514" t="str">
        <f>VLOOKUP(A1514,'Assurance data'!A1514:D10647,4,FALSE)</f>
        <v>Medsize</v>
      </c>
    </row>
    <row r="1515" spans="1:11" x14ac:dyDescent="0.35">
      <c r="A1515" s="3" t="s">
        <v>1615</v>
      </c>
      <c r="B1515" s="3" t="s">
        <v>1119</v>
      </c>
      <c r="C1515" s="3" t="s">
        <v>1123</v>
      </c>
      <c r="D1515" s="3" t="s">
        <v>1118</v>
      </c>
      <c r="E1515">
        <f t="shared" si="138"/>
        <v>460.00000000000006</v>
      </c>
      <c r="F1515">
        <f t="shared" si="139"/>
        <v>460</v>
      </c>
      <c r="G1515" t="str">
        <f t="shared" si="140"/>
        <v>High</v>
      </c>
      <c r="H1515" t="str">
        <f t="shared" si="141"/>
        <v>WQ46946 - Medsize</v>
      </c>
      <c r="I1515" s="2">
        <f t="shared" ca="1" si="142"/>
        <v>45912</v>
      </c>
      <c r="J1515" s="5">
        <f t="shared" ca="1" si="143"/>
        <v>45912.61632951389</v>
      </c>
      <c r="K1515" t="str">
        <f>VLOOKUP(A1515,'Assurance data'!A1515:D10648,4,FALSE)</f>
        <v>Medsize</v>
      </c>
    </row>
    <row r="1516" spans="1:11" x14ac:dyDescent="0.35">
      <c r="A1516" s="3" t="s">
        <v>1616</v>
      </c>
      <c r="B1516" s="3" t="s">
        <v>1119</v>
      </c>
      <c r="C1516" s="3" t="s">
        <v>1122</v>
      </c>
      <c r="D1516" s="3" t="s">
        <v>1118</v>
      </c>
      <c r="E1516">
        <f t="shared" si="138"/>
        <v>400</v>
      </c>
      <c r="F1516">
        <f t="shared" si="139"/>
        <v>400</v>
      </c>
      <c r="G1516" t="str">
        <f t="shared" si="140"/>
        <v>High</v>
      </c>
      <c r="H1516" t="str">
        <f t="shared" si="141"/>
        <v>WJ44028 - Medsize</v>
      </c>
      <c r="I1516" s="2">
        <f t="shared" ca="1" si="142"/>
        <v>45912</v>
      </c>
      <c r="J1516" s="5">
        <f t="shared" ca="1" si="143"/>
        <v>45912.61632951389</v>
      </c>
      <c r="K1516" t="str">
        <f>VLOOKUP(A1516,'Assurance data'!A1516:D10649,4,FALSE)</f>
        <v>Medsize</v>
      </c>
    </row>
    <row r="1517" spans="1:11" x14ac:dyDescent="0.35">
      <c r="A1517" s="3" t="s">
        <v>1617</v>
      </c>
      <c r="B1517" s="3" t="s">
        <v>1120</v>
      </c>
      <c r="C1517" s="3" t="s">
        <v>1117</v>
      </c>
      <c r="D1517" s="3" t="s">
        <v>1124</v>
      </c>
      <c r="E1517">
        <f t="shared" si="138"/>
        <v>295</v>
      </c>
      <c r="F1517">
        <f t="shared" si="139"/>
        <v>295</v>
      </c>
      <c r="G1517" t="str">
        <f t="shared" si="140"/>
        <v>Normal</v>
      </c>
      <c r="H1517" t="str">
        <f t="shared" si="141"/>
        <v>WH77063 - Small</v>
      </c>
      <c r="I1517" s="2">
        <f t="shared" ca="1" si="142"/>
        <v>45912</v>
      </c>
      <c r="J1517" s="5">
        <f t="shared" ca="1" si="143"/>
        <v>45912.61632951389</v>
      </c>
      <c r="K1517" t="str">
        <f>VLOOKUP(A1517,'Assurance data'!A1517:D10650,4,FALSE)</f>
        <v>Small</v>
      </c>
    </row>
    <row r="1518" spans="1:11" x14ac:dyDescent="0.35">
      <c r="A1518" s="3" t="s">
        <v>1618</v>
      </c>
      <c r="B1518" s="3" t="s">
        <v>1120</v>
      </c>
      <c r="C1518" s="3" t="s">
        <v>1123</v>
      </c>
      <c r="D1518" s="3" t="s">
        <v>1124</v>
      </c>
      <c r="E1518">
        <f t="shared" si="138"/>
        <v>310</v>
      </c>
      <c r="F1518">
        <f t="shared" si="139"/>
        <v>310</v>
      </c>
      <c r="G1518" t="str">
        <f t="shared" si="140"/>
        <v>High</v>
      </c>
      <c r="H1518" t="str">
        <f t="shared" si="141"/>
        <v>FI13966 - Small</v>
      </c>
      <c r="I1518" s="2">
        <f t="shared" ca="1" si="142"/>
        <v>45912</v>
      </c>
      <c r="J1518" s="5">
        <f t="shared" ca="1" si="143"/>
        <v>45912.61632951389</v>
      </c>
      <c r="K1518" t="str">
        <f>VLOOKUP(A1518,'Assurance data'!A1518:D10651,4,FALSE)</f>
        <v>Small</v>
      </c>
    </row>
    <row r="1519" spans="1:11" x14ac:dyDescent="0.35">
      <c r="A1519" s="3" t="s">
        <v>1619</v>
      </c>
      <c r="B1519" s="3" t="s">
        <v>1116</v>
      </c>
      <c r="C1519" s="3" t="s">
        <v>1122</v>
      </c>
      <c r="D1519" s="3" t="s">
        <v>1118</v>
      </c>
      <c r="E1519">
        <f t="shared" si="138"/>
        <v>210</v>
      </c>
      <c r="F1519">
        <f t="shared" si="139"/>
        <v>210</v>
      </c>
      <c r="G1519" t="str">
        <f t="shared" si="140"/>
        <v>Normal</v>
      </c>
      <c r="H1519" t="str">
        <f t="shared" si="141"/>
        <v>AQ46199 - Medsize</v>
      </c>
      <c r="I1519" s="2">
        <f t="shared" ca="1" si="142"/>
        <v>45912</v>
      </c>
      <c r="J1519" s="5">
        <f t="shared" ca="1" si="143"/>
        <v>45912.61632951389</v>
      </c>
      <c r="K1519" t="str">
        <f>VLOOKUP(A1519,'Assurance data'!A1519:D10652,4,FALSE)</f>
        <v>Medsize</v>
      </c>
    </row>
    <row r="1520" spans="1:11" x14ac:dyDescent="0.35">
      <c r="A1520" s="3" t="s">
        <v>1620</v>
      </c>
      <c r="B1520" s="3" t="s">
        <v>1119</v>
      </c>
      <c r="C1520" s="3" t="s">
        <v>1121</v>
      </c>
      <c r="D1520" s="3" t="s">
        <v>1118</v>
      </c>
      <c r="E1520">
        <f t="shared" si="138"/>
        <v>420</v>
      </c>
      <c r="F1520">
        <f t="shared" si="139"/>
        <v>420</v>
      </c>
      <c r="G1520" t="str">
        <f t="shared" si="140"/>
        <v>High</v>
      </c>
      <c r="H1520" t="str">
        <f t="shared" si="141"/>
        <v>WV69362 - Medsize</v>
      </c>
      <c r="I1520" s="2">
        <f t="shared" ca="1" si="142"/>
        <v>45912</v>
      </c>
      <c r="J1520" s="5">
        <f t="shared" ca="1" si="143"/>
        <v>45912.61632951389</v>
      </c>
      <c r="K1520" t="str">
        <f>VLOOKUP(A1520,'Assurance data'!A1520:D10653,4,FALSE)</f>
        <v>Medsize</v>
      </c>
    </row>
    <row r="1521" spans="1:11" x14ac:dyDescent="0.35">
      <c r="A1521" s="3" t="s">
        <v>1621</v>
      </c>
      <c r="B1521" s="3" t="s">
        <v>1119</v>
      </c>
      <c r="C1521" s="3" t="s">
        <v>1121</v>
      </c>
      <c r="D1521" s="3" t="s">
        <v>1124</v>
      </c>
      <c r="E1521">
        <f t="shared" si="138"/>
        <v>380</v>
      </c>
      <c r="F1521">
        <f t="shared" si="139"/>
        <v>380</v>
      </c>
      <c r="G1521" t="str">
        <f t="shared" si="140"/>
        <v>High</v>
      </c>
      <c r="H1521" t="str">
        <f t="shared" si="141"/>
        <v>RJ90816 - Small</v>
      </c>
      <c r="I1521" s="2">
        <f t="shared" ca="1" si="142"/>
        <v>45912</v>
      </c>
      <c r="J1521" s="5">
        <f t="shared" ca="1" si="143"/>
        <v>45912.61632951389</v>
      </c>
      <c r="K1521" t="str">
        <f>VLOOKUP(A1521,'Assurance data'!A1521:D10654,4,FALSE)</f>
        <v>Small</v>
      </c>
    </row>
    <row r="1522" spans="1:11" x14ac:dyDescent="0.35">
      <c r="A1522" s="3" t="s">
        <v>1622</v>
      </c>
      <c r="B1522" s="3" t="s">
        <v>1116</v>
      </c>
      <c r="C1522" s="3" t="s">
        <v>1123</v>
      </c>
      <c r="D1522" s="3" t="s">
        <v>1118</v>
      </c>
      <c r="E1522">
        <f t="shared" si="138"/>
        <v>240.00000000000003</v>
      </c>
      <c r="F1522">
        <f t="shared" si="139"/>
        <v>240</v>
      </c>
      <c r="G1522" t="str">
        <f t="shared" si="140"/>
        <v>Normal</v>
      </c>
      <c r="H1522" t="str">
        <f t="shared" si="141"/>
        <v>NH19236 - Medsize</v>
      </c>
      <c r="I1522" s="2">
        <f t="shared" ca="1" si="142"/>
        <v>45912</v>
      </c>
      <c r="J1522" s="5">
        <f t="shared" ca="1" si="143"/>
        <v>45912.61632951389</v>
      </c>
      <c r="K1522" t="str">
        <f>VLOOKUP(A1522,'Assurance data'!A1522:D10655,4,FALSE)</f>
        <v>Medsize</v>
      </c>
    </row>
    <row r="1523" spans="1:11" x14ac:dyDescent="0.35">
      <c r="A1523" s="3" t="s">
        <v>1623</v>
      </c>
      <c r="B1523" s="3" t="s">
        <v>1120</v>
      </c>
      <c r="C1523" s="3" t="s">
        <v>1123</v>
      </c>
      <c r="D1523" s="3" t="s">
        <v>1126</v>
      </c>
      <c r="E1523">
        <f t="shared" si="138"/>
        <v>380</v>
      </c>
      <c r="F1523">
        <f t="shared" si="139"/>
        <v>380</v>
      </c>
      <c r="G1523" t="str">
        <f t="shared" si="140"/>
        <v>High</v>
      </c>
      <c r="H1523" t="str">
        <f t="shared" si="141"/>
        <v>VW88911 - Large</v>
      </c>
      <c r="I1523" s="2">
        <f t="shared" ca="1" si="142"/>
        <v>45912</v>
      </c>
      <c r="J1523" s="5">
        <f t="shared" ca="1" si="143"/>
        <v>45912.61632951389</v>
      </c>
      <c r="K1523" t="str">
        <f>VLOOKUP(A1523,'Assurance data'!A1523:D10656,4,FALSE)</f>
        <v>Large</v>
      </c>
    </row>
    <row r="1524" spans="1:11" x14ac:dyDescent="0.35">
      <c r="A1524" s="3" t="s">
        <v>1624</v>
      </c>
      <c r="B1524" s="3" t="s">
        <v>1116</v>
      </c>
      <c r="C1524" s="3" t="s">
        <v>1123</v>
      </c>
      <c r="D1524" s="3" t="s">
        <v>1118</v>
      </c>
      <c r="E1524">
        <f t="shared" si="138"/>
        <v>240.00000000000003</v>
      </c>
      <c r="F1524">
        <f t="shared" si="139"/>
        <v>240</v>
      </c>
      <c r="G1524" t="str">
        <f t="shared" si="140"/>
        <v>Normal</v>
      </c>
      <c r="H1524" t="str">
        <f t="shared" si="141"/>
        <v>NV14535 - Medsize</v>
      </c>
      <c r="I1524" s="2">
        <f t="shared" ca="1" si="142"/>
        <v>45912</v>
      </c>
      <c r="J1524" s="5">
        <f t="shared" ca="1" si="143"/>
        <v>45912.61632951389</v>
      </c>
      <c r="K1524" t="str">
        <f>VLOOKUP(A1524,'Assurance data'!A1524:D10657,4,FALSE)</f>
        <v>Medsize</v>
      </c>
    </row>
    <row r="1525" spans="1:11" x14ac:dyDescent="0.35">
      <c r="A1525" s="3" t="s">
        <v>1625</v>
      </c>
      <c r="B1525" s="3" t="s">
        <v>1116</v>
      </c>
      <c r="C1525" s="3" t="s">
        <v>1122</v>
      </c>
      <c r="D1525" s="3" t="s">
        <v>1118</v>
      </c>
      <c r="E1525">
        <f t="shared" si="138"/>
        <v>210</v>
      </c>
      <c r="F1525">
        <f t="shared" si="139"/>
        <v>210</v>
      </c>
      <c r="G1525" t="str">
        <f t="shared" si="140"/>
        <v>Normal</v>
      </c>
      <c r="H1525" t="str">
        <f t="shared" si="141"/>
        <v>BM66931 - Medsize</v>
      </c>
      <c r="I1525" s="2">
        <f t="shared" ca="1" si="142"/>
        <v>45912</v>
      </c>
      <c r="J1525" s="5">
        <f t="shared" ca="1" si="143"/>
        <v>45912.61632951389</v>
      </c>
      <c r="K1525" t="str">
        <f>VLOOKUP(A1525,'Assurance data'!A1525:D10658,4,FALSE)</f>
        <v>Medsize</v>
      </c>
    </row>
    <row r="1526" spans="1:11" x14ac:dyDescent="0.35">
      <c r="A1526" s="3" t="s">
        <v>1626</v>
      </c>
      <c r="B1526" s="3" t="s">
        <v>1116</v>
      </c>
      <c r="C1526" s="3" t="s">
        <v>1123</v>
      </c>
      <c r="D1526" s="3" t="s">
        <v>1118</v>
      </c>
      <c r="E1526">
        <f t="shared" si="138"/>
        <v>240.00000000000003</v>
      </c>
      <c r="F1526">
        <f t="shared" si="139"/>
        <v>240</v>
      </c>
      <c r="G1526" t="str">
        <f t="shared" si="140"/>
        <v>Normal</v>
      </c>
      <c r="H1526" t="str">
        <f t="shared" si="141"/>
        <v>JW24035 - Medsize</v>
      </c>
      <c r="I1526" s="2">
        <f t="shared" ca="1" si="142"/>
        <v>45912</v>
      </c>
      <c r="J1526" s="5">
        <f t="shared" ca="1" si="143"/>
        <v>45912.61632951389</v>
      </c>
      <c r="K1526" t="str">
        <f>VLOOKUP(A1526,'Assurance data'!A1526:D10659,4,FALSE)</f>
        <v>Medsize</v>
      </c>
    </row>
    <row r="1527" spans="1:11" x14ac:dyDescent="0.35">
      <c r="A1527" s="3" t="s">
        <v>1627</v>
      </c>
      <c r="B1527" s="3" t="s">
        <v>1116</v>
      </c>
      <c r="C1527" s="3" t="s">
        <v>1123</v>
      </c>
      <c r="D1527" s="3" t="s">
        <v>1124</v>
      </c>
      <c r="E1527">
        <f t="shared" si="138"/>
        <v>200.00000000000003</v>
      </c>
      <c r="F1527">
        <f t="shared" si="139"/>
        <v>200</v>
      </c>
      <c r="G1527" t="str">
        <f t="shared" si="140"/>
        <v>Normal</v>
      </c>
      <c r="H1527" t="str">
        <f t="shared" si="141"/>
        <v>PG82270 - Small</v>
      </c>
      <c r="I1527" s="2">
        <f t="shared" ca="1" si="142"/>
        <v>45912</v>
      </c>
      <c r="J1527" s="5">
        <f t="shared" ca="1" si="143"/>
        <v>45912.61632951389</v>
      </c>
      <c r="K1527" t="str">
        <f>VLOOKUP(A1527,'Assurance data'!A1527:D10660,4,FALSE)</f>
        <v>Small</v>
      </c>
    </row>
    <row r="1528" spans="1:11" x14ac:dyDescent="0.35">
      <c r="A1528" s="3" t="s">
        <v>1628</v>
      </c>
      <c r="B1528" s="3" t="s">
        <v>1116</v>
      </c>
      <c r="C1528" s="3" t="s">
        <v>1122</v>
      </c>
      <c r="D1528" s="3" t="s">
        <v>1118</v>
      </c>
      <c r="E1528">
        <f t="shared" si="138"/>
        <v>210</v>
      </c>
      <c r="F1528">
        <f t="shared" si="139"/>
        <v>210</v>
      </c>
      <c r="G1528" t="str">
        <f t="shared" si="140"/>
        <v>Normal</v>
      </c>
      <c r="H1528" t="str">
        <f t="shared" si="141"/>
        <v>RW65101 - Medsize</v>
      </c>
      <c r="I1528" s="2">
        <f t="shared" ca="1" si="142"/>
        <v>45912</v>
      </c>
      <c r="J1528" s="5">
        <f t="shared" ca="1" si="143"/>
        <v>45912.61632951389</v>
      </c>
      <c r="K1528" t="str">
        <f>VLOOKUP(A1528,'Assurance data'!A1528:D10661,4,FALSE)</f>
        <v>Medsize</v>
      </c>
    </row>
    <row r="1529" spans="1:11" x14ac:dyDescent="0.35">
      <c r="A1529" s="3" t="s">
        <v>1629</v>
      </c>
      <c r="B1529" s="3" t="s">
        <v>1119</v>
      </c>
      <c r="C1529" s="3" t="s">
        <v>1121</v>
      </c>
      <c r="D1529" s="3" t="s">
        <v>1124</v>
      </c>
      <c r="E1529">
        <f t="shared" si="138"/>
        <v>380</v>
      </c>
      <c r="F1529">
        <f t="shared" si="139"/>
        <v>380</v>
      </c>
      <c r="G1529" t="str">
        <f t="shared" si="140"/>
        <v>High</v>
      </c>
      <c r="H1529" t="str">
        <f t="shared" si="141"/>
        <v>QO79771 - Small</v>
      </c>
      <c r="I1529" s="2">
        <f t="shared" ca="1" si="142"/>
        <v>45912</v>
      </c>
      <c r="J1529" s="5">
        <f t="shared" ca="1" si="143"/>
        <v>45912.61632951389</v>
      </c>
      <c r="K1529" t="str">
        <f>VLOOKUP(A1529,'Assurance data'!A1529:D10662,4,FALSE)</f>
        <v>Small</v>
      </c>
    </row>
    <row r="1530" spans="1:11" x14ac:dyDescent="0.35">
      <c r="A1530" s="3" t="s">
        <v>1630</v>
      </c>
      <c r="B1530" s="3" t="s">
        <v>1116</v>
      </c>
      <c r="C1530" s="3" t="s">
        <v>1123</v>
      </c>
      <c r="D1530" s="3" t="s">
        <v>1124</v>
      </c>
      <c r="E1530">
        <f t="shared" si="138"/>
        <v>200.00000000000003</v>
      </c>
      <c r="F1530">
        <f t="shared" si="139"/>
        <v>200</v>
      </c>
      <c r="G1530" t="str">
        <f t="shared" si="140"/>
        <v>Normal</v>
      </c>
      <c r="H1530" t="str">
        <f t="shared" si="141"/>
        <v>EC44438 - Small</v>
      </c>
      <c r="I1530" s="2">
        <f t="shared" ca="1" si="142"/>
        <v>45912</v>
      </c>
      <c r="J1530" s="5">
        <f t="shared" ca="1" si="143"/>
        <v>45912.61632951389</v>
      </c>
      <c r="K1530" t="str">
        <f>VLOOKUP(A1530,'Assurance data'!A1530:D10663,4,FALSE)</f>
        <v>Small</v>
      </c>
    </row>
    <row r="1531" spans="1:11" x14ac:dyDescent="0.35">
      <c r="A1531" s="3" t="s">
        <v>1631</v>
      </c>
      <c r="B1531" s="3" t="s">
        <v>1116</v>
      </c>
      <c r="C1531" s="3" t="s">
        <v>1117</v>
      </c>
      <c r="D1531" s="3" t="s">
        <v>1118</v>
      </c>
      <c r="E1531">
        <f t="shared" si="138"/>
        <v>230</v>
      </c>
      <c r="F1531">
        <f t="shared" si="139"/>
        <v>230</v>
      </c>
      <c r="G1531" t="str">
        <f t="shared" si="140"/>
        <v>Normal</v>
      </c>
      <c r="H1531" t="str">
        <f t="shared" si="141"/>
        <v>MW54213 - Medsize</v>
      </c>
      <c r="I1531" s="2">
        <f t="shared" ca="1" si="142"/>
        <v>45912</v>
      </c>
      <c r="J1531" s="5">
        <f t="shared" ca="1" si="143"/>
        <v>45912.61632951389</v>
      </c>
      <c r="K1531" t="str">
        <f>VLOOKUP(A1531,'Assurance data'!A1531:D10664,4,FALSE)</f>
        <v>Medsize</v>
      </c>
    </row>
    <row r="1532" spans="1:11" x14ac:dyDescent="0.35">
      <c r="A1532" s="3" t="s">
        <v>1632</v>
      </c>
      <c r="B1532" s="3" t="s">
        <v>1119</v>
      </c>
      <c r="C1532" s="3" t="s">
        <v>1123</v>
      </c>
      <c r="D1532" s="3" t="s">
        <v>1118</v>
      </c>
      <c r="E1532">
        <f t="shared" si="138"/>
        <v>460.00000000000006</v>
      </c>
      <c r="F1532">
        <f t="shared" si="139"/>
        <v>460</v>
      </c>
      <c r="G1532" t="str">
        <f t="shared" si="140"/>
        <v>High</v>
      </c>
      <c r="H1532" t="str">
        <f t="shared" si="141"/>
        <v>ZN33412 - Medsize</v>
      </c>
      <c r="I1532" s="2">
        <f t="shared" ca="1" si="142"/>
        <v>45912</v>
      </c>
      <c r="J1532" s="5">
        <f t="shared" ca="1" si="143"/>
        <v>45912.61632951389</v>
      </c>
      <c r="K1532" t="str">
        <f>VLOOKUP(A1532,'Assurance data'!A1532:D10665,4,FALSE)</f>
        <v>Medsize</v>
      </c>
    </row>
    <row r="1533" spans="1:11" x14ac:dyDescent="0.35">
      <c r="A1533" s="3" t="s">
        <v>1633</v>
      </c>
      <c r="B1533" s="3" t="s">
        <v>1116</v>
      </c>
      <c r="C1533" s="3" t="s">
        <v>1122</v>
      </c>
      <c r="D1533" s="3" t="s">
        <v>1126</v>
      </c>
      <c r="E1533">
        <f t="shared" si="138"/>
        <v>240</v>
      </c>
      <c r="F1533">
        <f t="shared" si="139"/>
        <v>240</v>
      </c>
      <c r="G1533" t="str">
        <f t="shared" si="140"/>
        <v>Normal</v>
      </c>
      <c r="H1533" t="str">
        <f t="shared" si="141"/>
        <v>HZ56678 - Large</v>
      </c>
      <c r="I1533" s="2">
        <f t="shared" ca="1" si="142"/>
        <v>45912</v>
      </c>
      <c r="J1533" s="5">
        <f t="shared" ca="1" si="143"/>
        <v>45912.61632951389</v>
      </c>
      <c r="K1533" t="str">
        <f>VLOOKUP(A1533,'Assurance data'!A1533:D10666,4,FALSE)</f>
        <v>Large</v>
      </c>
    </row>
    <row r="1534" spans="1:11" x14ac:dyDescent="0.35">
      <c r="A1534" s="3" t="s">
        <v>1634</v>
      </c>
      <c r="B1534" s="3" t="s">
        <v>1119</v>
      </c>
      <c r="C1534" s="3" t="s">
        <v>1123</v>
      </c>
      <c r="D1534" s="3" t="s">
        <v>1118</v>
      </c>
      <c r="E1534">
        <f t="shared" si="138"/>
        <v>460.00000000000006</v>
      </c>
      <c r="F1534">
        <f t="shared" si="139"/>
        <v>460</v>
      </c>
      <c r="G1534" t="str">
        <f t="shared" si="140"/>
        <v>High</v>
      </c>
      <c r="H1534" t="str">
        <f t="shared" si="141"/>
        <v>AN36757 - Medsize</v>
      </c>
      <c r="I1534" s="2">
        <f t="shared" ca="1" si="142"/>
        <v>45912</v>
      </c>
      <c r="J1534" s="5">
        <f t="shared" ca="1" si="143"/>
        <v>45912.61632951389</v>
      </c>
      <c r="K1534" t="str">
        <f>VLOOKUP(A1534,'Assurance data'!A1534:D10667,4,FALSE)</f>
        <v>Medsize</v>
      </c>
    </row>
    <row r="1535" spans="1:11" x14ac:dyDescent="0.35">
      <c r="A1535" s="3" t="s">
        <v>1635</v>
      </c>
      <c r="B1535" s="3" t="s">
        <v>1116</v>
      </c>
      <c r="C1535" s="3" t="s">
        <v>1117</v>
      </c>
      <c r="D1535" s="3" t="s">
        <v>1118</v>
      </c>
      <c r="E1535">
        <f t="shared" si="138"/>
        <v>230</v>
      </c>
      <c r="F1535">
        <f t="shared" si="139"/>
        <v>230</v>
      </c>
      <c r="G1535" t="str">
        <f t="shared" si="140"/>
        <v>Normal</v>
      </c>
      <c r="H1535" t="str">
        <f t="shared" si="141"/>
        <v>NB54665 - Medsize</v>
      </c>
      <c r="I1535" s="2">
        <f t="shared" ca="1" si="142"/>
        <v>45912</v>
      </c>
      <c r="J1535" s="5">
        <f t="shared" ca="1" si="143"/>
        <v>45912.61632951389</v>
      </c>
      <c r="K1535" t="str">
        <f>VLOOKUP(A1535,'Assurance data'!A1535:D10668,4,FALSE)</f>
        <v>Medsize</v>
      </c>
    </row>
    <row r="1536" spans="1:11" x14ac:dyDescent="0.35">
      <c r="A1536" s="3" t="s">
        <v>1636</v>
      </c>
      <c r="B1536" s="3" t="s">
        <v>1116</v>
      </c>
      <c r="C1536" s="3" t="s">
        <v>1117</v>
      </c>
      <c r="D1536" s="3" t="s">
        <v>1124</v>
      </c>
      <c r="E1536">
        <f t="shared" si="138"/>
        <v>190</v>
      </c>
      <c r="F1536">
        <f t="shared" si="139"/>
        <v>190</v>
      </c>
      <c r="G1536" t="str">
        <f t="shared" si="140"/>
        <v>Normal</v>
      </c>
      <c r="H1536" t="str">
        <f t="shared" si="141"/>
        <v>MG99229 - Small</v>
      </c>
      <c r="I1536" s="2">
        <f t="shared" ca="1" si="142"/>
        <v>45912</v>
      </c>
      <c r="J1536" s="5">
        <f t="shared" ca="1" si="143"/>
        <v>45912.61632951389</v>
      </c>
      <c r="K1536" t="str">
        <f>VLOOKUP(A1536,'Assurance data'!A1536:D10669,4,FALSE)</f>
        <v>Small</v>
      </c>
    </row>
    <row r="1537" spans="1:11" x14ac:dyDescent="0.35">
      <c r="A1537" s="3" t="s">
        <v>1637</v>
      </c>
      <c r="B1537" s="3" t="s">
        <v>1116</v>
      </c>
      <c r="C1537" s="3" t="s">
        <v>1117</v>
      </c>
      <c r="D1537" s="3" t="s">
        <v>1118</v>
      </c>
      <c r="E1537">
        <f t="shared" si="138"/>
        <v>230</v>
      </c>
      <c r="F1537">
        <f t="shared" si="139"/>
        <v>230</v>
      </c>
      <c r="G1537" t="str">
        <f t="shared" si="140"/>
        <v>Normal</v>
      </c>
      <c r="H1537" t="str">
        <f t="shared" si="141"/>
        <v>MX76292 - Medsize</v>
      </c>
      <c r="I1537" s="2">
        <f t="shared" ca="1" si="142"/>
        <v>45912</v>
      </c>
      <c r="J1537" s="5">
        <f t="shared" ca="1" si="143"/>
        <v>45912.61632951389</v>
      </c>
      <c r="K1537" t="str">
        <f>VLOOKUP(A1537,'Assurance data'!A1537:D10670,4,FALSE)</f>
        <v>Medsize</v>
      </c>
    </row>
    <row r="1538" spans="1:11" x14ac:dyDescent="0.35">
      <c r="A1538" s="3" t="s">
        <v>1638</v>
      </c>
      <c r="B1538" s="3" t="s">
        <v>1116</v>
      </c>
      <c r="C1538" s="3" t="s">
        <v>1117</v>
      </c>
      <c r="D1538" s="3" t="s">
        <v>1118</v>
      </c>
      <c r="E1538">
        <f t="shared" si="138"/>
        <v>230</v>
      </c>
      <c r="F1538">
        <f t="shared" si="139"/>
        <v>230</v>
      </c>
      <c r="G1538" t="str">
        <f t="shared" si="140"/>
        <v>Normal</v>
      </c>
      <c r="H1538" t="str">
        <f t="shared" si="141"/>
        <v>EJ90880 - Medsize</v>
      </c>
      <c r="I1538" s="2">
        <f t="shared" ca="1" si="142"/>
        <v>45912</v>
      </c>
      <c r="J1538" s="5">
        <f t="shared" ca="1" si="143"/>
        <v>45912.61632951389</v>
      </c>
      <c r="K1538" t="str">
        <f>VLOOKUP(A1538,'Assurance data'!A1538:D10671,4,FALSE)</f>
        <v>Medsize</v>
      </c>
    </row>
    <row r="1539" spans="1:11" x14ac:dyDescent="0.35">
      <c r="A1539" s="3" t="s">
        <v>1639</v>
      </c>
      <c r="B1539" s="3" t="s">
        <v>1116</v>
      </c>
      <c r="C1539" s="3" t="s">
        <v>1123</v>
      </c>
      <c r="D1539" s="3" t="s">
        <v>1118</v>
      </c>
      <c r="E1539">
        <f t="shared" ref="E1539:E1602" si="144">IF(B1539="Basic",200,IF(B1539="Extended",400,300)) *
 (1 + IF(C1539="Branch",0.1,IF(C1539="Agent",0.05,IF(C1539="Web",-0.05,0)))) +
 IF(D1539="Large",50,IF(D1539="Medsize",20,IF(D1539="Small",-20,0)))</f>
        <v>240.00000000000003</v>
      </c>
      <c r="F1539">
        <f t="shared" ref="F1539:F1602" si="145">ROUND(E1539,2)</f>
        <v>240</v>
      </c>
      <c r="G1539" t="str">
        <f t="shared" ref="G1539:G1602" si="146">IF(E1539&gt;300,"High","Normal")</f>
        <v>Normal</v>
      </c>
      <c r="H1539" t="str">
        <f t="shared" ref="H1539:H1602" si="147">CONCATENATE(A1539," - ",D1539)</f>
        <v>WO95180 - Medsize</v>
      </c>
      <c r="I1539" s="2">
        <f t="shared" ref="I1539:I1602" ca="1" si="148">TODAY()</f>
        <v>45912</v>
      </c>
      <c r="J1539" s="5">
        <f t="shared" ref="J1539:J1602" ca="1" si="149">NOW()</f>
        <v>45912.61632951389</v>
      </c>
      <c r="K1539" t="str">
        <f>VLOOKUP(A1539,'Assurance data'!A1539:D10672,4,FALSE)</f>
        <v>Medsize</v>
      </c>
    </row>
    <row r="1540" spans="1:11" x14ac:dyDescent="0.35">
      <c r="A1540" s="3" t="s">
        <v>1640</v>
      </c>
      <c r="B1540" s="3" t="s">
        <v>1116</v>
      </c>
      <c r="C1540" s="3" t="s">
        <v>1121</v>
      </c>
      <c r="D1540" s="3" t="s">
        <v>1124</v>
      </c>
      <c r="E1540">
        <f t="shared" si="144"/>
        <v>180</v>
      </c>
      <c r="F1540">
        <f t="shared" si="145"/>
        <v>180</v>
      </c>
      <c r="G1540" t="str">
        <f t="shared" si="146"/>
        <v>Normal</v>
      </c>
      <c r="H1540" t="str">
        <f t="shared" si="147"/>
        <v>BU53191 - Small</v>
      </c>
      <c r="I1540" s="2">
        <f t="shared" ca="1" si="148"/>
        <v>45912</v>
      </c>
      <c r="J1540" s="5">
        <f t="shared" ca="1" si="149"/>
        <v>45912.61632951389</v>
      </c>
      <c r="K1540" t="str">
        <f>VLOOKUP(A1540,'Assurance data'!A1540:D10673,4,FALSE)</f>
        <v>Small</v>
      </c>
    </row>
    <row r="1541" spans="1:11" x14ac:dyDescent="0.35">
      <c r="A1541" s="3" t="s">
        <v>1641</v>
      </c>
      <c r="B1541" s="3" t="s">
        <v>1120</v>
      </c>
      <c r="C1541" s="3" t="s">
        <v>1117</v>
      </c>
      <c r="D1541" s="3" t="s">
        <v>1118</v>
      </c>
      <c r="E1541">
        <f t="shared" si="144"/>
        <v>335</v>
      </c>
      <c r="F1541">
        <f t="shared" si="145"/>
        <v>335</v>
      </c>
      <c r="G1541" t="str">
        <f t="shared" si="146"/>
        <v>High</v>
      </c>
      <c r="H1541" t="str">
        <f t="shared" si="147"/>
        <v>ZK54897 - Medsize</v>
      </c>
      <c r="I1541" s="2">
        <f t="shared" ca="1" si="148"/>
        <v>45912</v>
      </c>
      <c r="J1541" s="5">
        <f t="shared" ca="1" si="149"/>
        <v>45912.61632951389</v>
      </c>
      <c r="K1541" t="str">
        <f>VLOOKUP(A1541,'Assurance data'!A1541:D10674,4,FALSE)</f>
        <v>Medsize</v>
      </c>
    </row>
    <row r="1542" spans="1:11" x14ac:dyDescent="0.35">
      <c r="A1542" s="3" t="s">
        <v>1642</v>
      </c>
      <c r="B1542" s="3" t="s">
        <v>1120</v>
      </c>
      <c r="C1542" s="3" t="s">
        <v>1117</v>
      </c>
      <c r="D1542" s="3" t="s">
        <v>1118</v>
      </c>
      <c r="E1542">
        <f t="shared" si="144"/>
        <v>335</v>
      </c>
      <c r="F1542">
        <f t="shared" si="145"/>
        <v>335</v>
      </c>
      <c r="G1542" t="str">
        <f t="shared" si="146"/>
        <v>High</v>
      </c>
      <c r="H1542" t="str">
        <f t="shared" si="147"/>
        <v>PP48389 - Medsize</v>
      </c>
      <c r="I1542" s="2">
        <f t="shared" ca="1" si="148"/>
        <v>45912</v>
      </c>
      <c r="J1542" s="5">
        <f t="shared" ca="1" si="149"/>
        <v>45912.61632951389</v>
      </c>
      <c r="K1542" t="str">
        <f>VLOOKUP(A1542,'Assurance data'!A1542:D10675,4,FALSE)</f>
        <v>Medsize</v>
      </c>
    </row>
    <row r="1543" spans="1:11" x14ac:dyDescent="0.35">
      <c r="A1543" s="3" t="s">
        <v>1643</v>
      </c>
      <c r="B1543" s="3" t="s">
        <v>1116</v>
      </c>
      <c r="C1543" s="3" t="s">
        <v>1117</v>
      </c>
      <c r="D1543" s="3" t="s">
        <v>1126</v>
      </c>
      <c r="E1543">
        <f t="shared" si="144"/>
        <v>260</v>
      </c>
      <c r="F1543">
        <f t="shared" si="145"/>
        <v>260</v>
      </c>
      <c r="G1543" t="str">
        <f t="shared" si="146"/>
        <v>Normal</v>
      </c>
      <c r="H1543" t="str">
        <f t="shared" si="147"/>
        <v>XD29421 - Large</v>
      </c>
      <c r="I1543" s="2">
        <f t="shared" ca="1" si="148"/>
        <v>45912</v>
      </c>
      <c r="J1543" s="5">
        <f t="shared" ca="1" si="149"/>
        <v>45912.61632951389</v>
      </c>
      <c r="K1543" t="str">
        <f>VLOOKUP(A1543,'Assurance data'!A1543:D10676,4,FALSE)</f>
        <v>Large</v>
      </c>
    </row>
    <row r="1544" spans="1:11" x14ac:dyDescent="0.35">
      <c r="A1544" s="3" t="s">
        <v>1644</v>
      </c>
      <c r="B1544" s="3" t="s">
        <v>1116</v>
      </c>
      <c r="C1544" s="3" t="s">
        <v>1123</v>
      </c>
      <c r="D1544" s="3" t="s">
        <v>1124</v>
      </c>
      <c r="E1544">
        <f t="shared" si="144"/>
        <v>200.00000000000003</v>
      </c>
      <c r="F1544">
        <f t="shared" si="145"/>
        <v>200</v>
      </c>
      <c r="G1544" t="str">
        <f t="shared" si="146"/>
        <v>Normal</v>
      </c>
      <c r="H1544" t="str">
        <f t="shared" si="147"/>
        <v>OP26403 - Small</v>
      </c>
      <c r="I1544" s="2">
        <f t="shared" ca="1" si="148"/>
        <v>45912</v>
      </c>
      <c r="J1544" s="5">
        <f t="shared" ca="1" si="149"/>
        <v>45912.61632951389</v>
      </c>
      <c r="K1544" t="str">
        <f>VLOOKUP(A1544,'Assurance data'!A1544:D10677,4,FALSE)</f>
        <v>Small</v>
      </c>
    </row>
    <row r="1545" spans="1:11" x14ac:dyDescent="0.35">
      <c r="A1545" s="3" t="s">
        <v>1645</v>
      </c>
      <c r="B1545" s="3" t="s">
        <v>1119</v>
      </c>
      <c r="C1545" s="3" t="s">
        <v>1117</v>
      </c>
      <c r="D1545" s="3" t="s">
        <v>1118</v>
      </c>
      <c r="E1545">
        <f t="shared" si="144"/>
        <v>440</v>
      </c>
      <c r="F1545">
        <f t="shared" si="145"/>
        <v>440</v>
      </c>
      <c r="G1545" t="str">
        <f t="shared" si="146"/>
        <v>High</v>
      </c>
      <c r="H1545" t="str">
        <f t="shared" si="147"/>
        <v>XK15687 - Medsize</v>
      </c>
      <c r="I1545" s="2">
        <f t="shared" ca="1" si="148"/>
        <v>45912</v>
      </c>
      <c r="J1545" s="5">
        <f t="shared" ca="1" si="149"/>
        <v>45912.61632951389</v>
      </c>
      <c r="K1545" t="str">
        <f>VLOOKUP(A1545,'Assurance data'!A1545:D10678,4,FALSE)</f>
        <v>Medsize</v>
      </c>
    </row>
    <row r="1546" spans="1:11" x14ac:dyDescent="0.35">
      <c r="A1546" s="3" t="s">
        <v>1646</v>
      </c>
      <c r="B1546" s="3" t="s">
        <v>1116</v>
      </c>
      <c r="C1546" s="3" t="s">
        <v>1117</v>
      </c>
      <c r="D1546" s="3" t="s">
        <v>1118</v>
      </c>
      <c r="E1546">
        <f t="shared" si="144"/>
        <v>230</v>
      </c>
      <c r="F1546">
        <f t="shared" si="145"/>
        <v>230</v>
      </c>
      <c r="G1546" t="str">
        <f t="shared" si="146"/>
        <v>Normal</v>
      </c>
      <c r="H1546" t="str">
        <f t="shared" si="147"/>
        <v>ED29955 - Medsize</v>
      </c>
      <c r="I1546" s="2">
        <f t="shared" ca="1" si="148"/>
        <v>45912</v>
      </c>
      <c r="J1546" s="5">
        <f t="shared" ca="1" si="149"/>
        <v>45912.61632951389</v>
      </c>
      <c r="K1546" t="str">
        <f>VLOOKUP(A1546,'Assurance data'!A1546:D10679,4,FALSE)</f>
        <v>Medsize</v>
      </c>
    </row>
    <row r="1547" spans="1:11" x14ac:dyDescent="0.35">
      <c r="A1547" s="3" t="s">
        <v>1647</v>
      </c>
      <c r="B1547" s="3" t="s">
        <v>1116</v>
      </c>
      <c r="C1547" s="3" t="s">
        <v>1123</v>
      </c>
      <c r="D1547" s="3" t="s">
        <v>1126</v>
      </c>
      <c r="E1547">
        <f t="shared" si="144"/>
        <v>270</v>
      </c>
      <c r="F1547">
        <f t="shared" si="145"/>
        <v>270</v>
      </c>
      <c r="G1547" t="str">
        <f t="shared" si="146"/>
        <v>Normal</v>
      </c>
      <c r="H1547" t="str">
        <f t="shared" si="147"/>
        <v>QT84720 - Large</v>
      </c>
      <c r="I1547" s="2">
        <f t="shared" ca="1" si="148"/>
        <v>45912</v>
      </c>
      <c r="J1547" s="5">
        <f t="shared" ca="1" si="149"/>
        <v>45912.61632951389</v>
      </c>
      <c r="K1547" t="str">
        <f>VLOOKUP(A1547,'Assurance data'!A1547:D10680,4,FALSE)</f>
        <v>Large</v>
      </c>
    </row>
    <row r="1548" spans="1:11" x14ac:dyDescent="0.35">
      <c r="A1548" s="3" t="s">
        <v>1648</v>
      </c>
      <c r="B1548" s="3" t="s">
        <v>1116</v>
      </c>
      <c r="C1548" s="3" t="s">
        <v>1123</v>
      </c>
      <c r="D1548" s="3" t="s">
        <v>1126</v>
      </c>
      <c r="E1548">
        <f t="shared" si="144"/>
        <v>270</v>
      </c>
      <c r="F1548">
        <f t="shared" si="145"/>
        <v>270</v>
      </c>
      <c r="G1548" t="str">
        <f t="shared" si="146"/>
        <v>Normal</v>
      </c>
      <c r="H1548" t="str">
        <f t="shared" si="147"/>
        <v>ZH35315 - Large</v>
      </c>
      <c r="I1548" s="2">
        <f t="shared" ca="1" si="148"/>
        <v>45912</v>
      </c>
      <c r="J1548" s="5">
        <f t="shared" ca="1" si="149"/>
        <v>45912.61632951389</v>
      </c>
      <c r="K1548" t="str">
        <f>VLOOKUP(A1548,'Assurance data'!A1548:D10681,4,FALSE)</f>
        <v>Large</v>
      </c>
    </row>
    <row r="1549" spans="1:11" x14ac:dyDescent="0.35">
      <c r="A1549" s="3" t="s">
        <v>1649</v>
      </c>
      <c r="B1549" s="3" t="s">
        <v>1116</v>
      </c>
      <c r="C1549" s="3" t="s">
        <v>1122</v>
      </c>
      <c r="D1549" s="3" t="s">
        <v>1118</v>
      </c>
      <c r="E1549">
        <f t="shared" si="144"/>
        <v>210</v>
      </c>
      <c r="F1549">
        <f t="shared" si="145"/>
        <v>210</v>
      </c>
      <c r="G1549" t="str">
        <f t="shared" si="146"/>
        <v>Normal</v>
      </c>
      <c r="H1549" t="str">
        <f t="shared" si="147"/>
        <v>EE76374 - Medsize</v>
      </c>
      <c r="I1549" s="2">
        <f t="shared" ca="1" si="148"/>
        <v>45912</v>
      </c>
      <c r="J1549" s="5">
        <f t="shared" ca="1" si="149"/>
        <v>45912.61632951389</v>
      </c>
      <c r="K1549" t="str">
        <f>VLOOKUP(A1549,'Assurance data'!A1549:D10682,4,FALSE)</f>
        <v>Medsize</v>
      </c>
    </row>
    <row r="1550" spans="1:11" x14ac:dyDescent="0.35">
      <c r="A1550" s="3" t="s">
        <v>1650</v>
      </c>
      <c r="B1550" s="3" t="s">
        <v>1116</v>
      </c>
      <c r="C1550" s="3" t="s">
        <v>1123</v>
      </c>
      <c r="D1550" s="3" t="s">
        <v>1124</v>
      </c>
      <c r="E1550">
        <f t="shared" si="144"/>
        <v>200.00000000000003</v>
      </c>
      <c r="F1550">
        <f t="shared" si="145"/>
        <v>200</v>
      </c>
      <c r="G1550" t="str">
        <f t="shared" si="146"/>
        <v>Normal</v>
      </c>
      <c r="H1550" t="str">
        <f t="shared" si="147"/>
        <v>RF72106 - Small</v>
      </c>
      <c r="I1550" s="2">
        <f t="shared" ca="1" si="148"/>
        <v>45912</v>
      </c>
      <c r="J1550" s="5">
        <f t="shared" ca="1" si="149"/>
        <v>45912.61632951389</v>
      </c>
      <c r="K1550" t="str">
        <f>VLOOKUP(A1550,'Assurance data'!A1550:D10683,4,FALSE)</f>
        <v>Small</v>
      </c>
    </row>
    <row r="1551" spans="1:11" x14ac:dyDescent="0.35">
      <c r="A1551" s="3" t="s">
        <v>1651</v>
      </c>
      <c r="B1551" s="3" t="s">
        <v>1116</v>
      </c>
      <c r="C1551" s="3" t="s">
        <v>1123</v>
      </c>
      <c r="D1551" s="3" t="s">
        <v>1118</v>
      </c>
      <c r="E1551">
        <f t="shared" si="144"/>
        <v>240.00000000000003</v>
      </c>
      <c r="F1551">
        <f t="shared" si="145"/>
        <v>240</v>
      </c>
      <c r="G1551" t="str">
        <f t="shared" si="146"/>
        <v>Normal</v>
      </c>
      <c r="H1551" t="str">
        <f t="shared" si="147"/>
        <v>BS13111 - Medsize</v>
      </c>
      <c r="I1551" s="2">
        <f t="shared" ca="1" si="148"/>
        <v>45912</v>
      </c>
      <c r="J1551" s="5">
        <f t="shared" ca="1" si="149"/>
        <v>45912.61632951389</v>
      </c>
      <c r="K1551" t="str">
        <f>VLOOKUP(A1551,'Assurance data'!A1551:D10684,4,FALSE)</f>
        <v>Medsize</v>
      </c>
    </row>
    <row r="1552" spans="1:11" x14ac:dyDescent="0.35">
      <c r="A1552" s="3" t="s">
        <v>1652</v>
      </c>
      <c r="B1552" s="3" t="s">
        <v>1116</v>
      </c>
      <c r="C1552" s="3" t="s">
        <v>1121</v>
      </c>
      <c r="D1552" s="3" t="s">
        <v>1118</v>
      </c>
      <c r="E1552">
        <f t="shared" si="144"/>
        <v>220</v>
      </c>
      <c r="F1552">
        <f t="shared" si="145"/>
        <v>220</v>
      </c>
      <c r="G1552" t="str">
        <f t="shared" si="146"/>
        <v>Normal</v>
      </c>
      <c r="H1552" t="str">
        <f t="shared" si="147"/>
        <v>JP12645 - Medsize</v>
      </c>
      <c r="I1552" s="2">
        <f t="shared" ca="1" si="148"/>
        <v>45912</v>
      </c>
      <c r="J1552" s="5">
        <f t="shared" ca="1" si="149"/>
        <v>45912.61632951389</v>
      </c>
      <c r="K1552" t="str">
        <f>VLOOKUP(A1552,'Assurance data'!A1552:D10685,4,FALSE)</f>
        <v>Medsize</v>
      </c>
    </row>
    <row r="1553" spans="1:11" x14ac:dyDescent="0.35">
      <c r="A1553" s="3" t="s">
        <v>1653</v>
      </c>
      <c r="B1553" s="3" t="s">
        <v>1120</v>
      </c>
      <c r="C1553" s="3" t="s">
        <v>1117</v>
      </c>
      <c r="D1553" s="3" t="s">
        <v>1118</v>
      </c>
      <c r="E1553">
        <f t="shared" si="144"/>
        <v>335</v>
      </c>
      <c r="F1553">
        <f t="shared" si="145"/>
        <v>335</v>
      </c>
      <c r="G1553" t="str">
        <f t="shared" si="146"/>
        <v>High</v>
      </c>
      <c r="H1553" t="str">
        <f t="shared" si="147"/>
        <v>ZF28570 - Medsize</v>
      </c>
      <c r="I1553" s="2">
        <f t="shared" ca="1" si="148"/>
        <v>45912</v>
      </c>
      <c r="J1553" s="5">
        <f t="shared" ca="1" si="149"/>
        <v>45912.61632951389</v>
      </c>
      <c r="K1553" t="str">
        <f>VLOOKUP(A1553,'Assurance data'!A1553:D10686,4,FALSE)</f>
        <v>Medsize</v>
      </c>
    </row>
    <row r="1554" spans="1:11" x14ac:dyDescent="0.35">
      <c r="A1554" s="3" t="s">
        <v>1654</v>
      </c>
      <c r="B1554" s="3" t="s">
        <v>1120</v>
      </c>
      <c r="C1554" s="3" t="s">
        <v>1117</v>
      </c>
      <c r="D1554" s="3" t="s">
        <v>1118</v>
      </c>
      <c r="E1554">
        <f t="shared" si="144"/>
        <v>335</v>
      </c>
      <c r="F1554">
        <f t="shared" si="145"/>
        <v>335</v>
      </c>
      <c r="G1554" t="str">
        <f t="shared" si="146"/>
        <v>High</v>
      </c>
      <c r="H1554" t="str">
        <f t="shared" si="147"/>
        <v>UU93074 - Medsize</v>
      </c>
      <c r="I1554" s="2">
        <f t="shared" ca="1" si="148"/>
        <v>45912</v>
      </c>
      <c r="J1554" s="5">
        <f t="shared" ca="1" si="149"/>
        <v>45912.61632951389</v>
      </c>
      <c r="K1554" t="str">
        <f>VLOOKUP(A1554,'Assurance data'!A1554:D10687,4,FALSE)</f>
        <v>Medsize</v>
      </c>
    </row>
    <row r="1555" spans="1:11" x14ac:dyDescent="0.35">
      <c r="A1555" s="3" t="s">
        <v>1655</v>
      </c>
      <c r="B1555" s="3" t="s">
        <v>1119</v>
      </c>
      <c r="C1555" s="3" t="s">
        <v>1117</v>
      </c>
      <c r="D1555" s="3" t="s">
        <v>1118</v>
      </c>
      <c r="E1555">
        <f t="shared" si="144"/>
        <v>440</v>
      </c>
      <c r="F1555">
        <f t="shared" si="145"/>
        <v>440</v>
      </c>
      <c r="G1555" t="str">
        <f t="shared" si="146"/>
        <v>High</v>
      </c>
      <c r="H1555" t="str">
        <f t="shared" si="147"/>
        <v>SZ60450 - Medsize</v>
      </c>
      <c r="I1555" s="2">
        <f t="shared" ca="1" si="148"/>
        <v>45912</v>
      </c>
      <c r="J1555" s="5">
        <f t="shared" ca="1" si="149"/>
        <v>45912.61632951389</v>
      </c>
      <c r="K1555" t="str">
        <f>VLOOKUP(A1555,'Assurance data'!A1555:D10688,4,FALSE)</f>
        <v>Medsize</v>
      </c>
    </row>
    <row r="1556" spans="1:11" x14ac:dyDescent="0.35">
      <c r="A1556" s="3" t="s">
        <v>1656</v>
      </c>
      <c r="B1556" s="3" t="s">
        <v>1116</v>
      </c>
      <c r="C1556" s="3" t="s">
        <v>1123</v>
      </c>
      <c r="D1556" s="3" t="s">
        <v>1118</v>
      </c>
      <c r="E1556">
        <f t="shared" si="144"/>
        <v>240.00000000000003</v>
      </c>
      <c r="F1556">
        <f t="shared" si="145"/>
        <v>240</v>
      </c>
      <c r="G1556" t="str">
        <f t="shared" si="146"/>
        <v>Normal</v>
      </c>
      <c r="H1556" t="str">
        <f t="shared" si="147"/>
        <v>HL63895 - Medsize</v>
      </c>
      <c r="I1556" s="2">
        <f t="shared" ca="1" si="148"/>
        <v>45912</v>
      </c>
      <c r="J1556" s="5">
        <f t="shared" ca="1" si="149"/>
        <v>45912.61632951389</v>
      </c>
      <c r="K1556" t="str">
        <f>VLOOKUP(A1556,'Assurance data'!A1556:D10689,4,FALSE)</f>
        <v>Medsize</v>
      </c>
    </row>
    <row r="1557" spans="1:11" x14ac:dyDescent="0.35">
      <c r="A1557" s="3" t="s">
        <v>1657</v>
      </c>
      <c r="B1557" s="3" t="s">
        <v>1119</v>
      </c>
      <c r="C1557" s="3" t="s">
        <v>1123</v>
      </c>
      <c r="D1557" s="3" t="s">
        <v>1124</v>
      </c>
      <c r="E1557">
        <f t="shared" si="144"/>
        <v>420.00000000000006</v>
      </c>
      <c r="F1557">
        <f t="shared" si="145"/>
        <v>420</v>
      </c>
      <c r="G1557" t="str">
        <f t="shared" si="146"/>
        <v>High</v>
      </c>
      <c r="H1557" t="str">
        <f t="shared" si="147"/>
        <v>UD27196 - Small</v>
      </c>
      <c r="I1557" s="2">
        <f t="shared" ca="1" si="148"/>
        <v>45912</v>
      </c>
      <c r="J1557" s="5">
        <f t="shared" ca="1" si="149"/>
        <v>45912.61632951389</v>
      </c>
      <c r="K1557" t="str">
        <f>VLOOKUP(A1557,'Assurance data'!A1557:D10690,4,FALSE)</f>
        <v>Small</v>
      </c>
    </row>
    <row r="1558" spans="1:11" x14ac:dyDescent="0.35">
      <c r="A1558" s="3" t="s">
        <v>1658</v>
      </c>
      <c r="B1558" s="3" t="s">
        <v>1116</v>
      </c>
      <c r="C1558" s="3" t="s">
        <v>1117</v>
      </c>
      <c r="D1558" s="3" t="s">
        <v>1124</v>
      </c>
      <c r="E1558">
        <f t="shared" si="144"/>
        <v>190</v>
      </c>
      <c r="F1558">
        <f t="shared" si="145"/>
        <v>190</v>
      </c>
      <c r="G1558" t="str">
        <f t="shared" si="146"/>
        <v>Normal</v>
      </c>
      <c r="H1558" t="str">
        <f t="shared" si="147"/>
        <v>OU53351 - Small</v>
      </c>
      <c r="I1558" s="2">
        <f t="shared" ca="1" si="148"/>
        <v>45912</v>
      </c>
      <c r="J1558" s="5">
        <f t="shared" ca="1" si="149"/>
        <v>45912.61632951389</v>
      </c>
      <c r="K1558" t="str">
        <f>VLOOKUP(A1558,'Assurance data'!A1558:D10691,4,FALSE)</f>
        <v>Small</v>
      </c>
    </row>
    <row r="1559" spans="1:11" x14ac:dyDescent="0.35">
      <c r="A1559" s="3" t="s">
        <v>1659</v>
      </c>
      <c r="B1559" s="3" t="s">
        <v>1116</v>
      </c>
      <c r="C1559" s="3" t="s">
        <v>1123</v>
      </c>
      <c r="D1559" s="3" t="s">
        <v>1124</v>
      </c>
      <c r="E1559">
        <f t="shared" si="144"/>
        <v>200.00000000000003</v>
      </c>
      <c r="F1559">
        <f t="shared" si="145"/>
        <v>200</v>
      </c>
      <c r="G1559" t="str">
        <f t="shared" si="146"/>
        <v>Normal</v>
      </c>
      <c r="H1559" t="str">
        <f t="shared" si="147"/>
        <v>SX50964 - Small</v>
      </c>
      <c r="I1559" s="2">
        <f t="shared" ca="1" si="148"/>
        <v>45912</v>
      </c>
      <c r="J1559" s="5">
        <f t="shared" ca="1" si="149"/>
        <v>45912.61632951389</v>
      </c>
      <c r="K1559" t="str">
        <f>VLOOKUP(A1559,'Assurance data'!A1559:D10692,4,FALSE)</f>
        <v>Small</v>
      </c>
    </row>
    <row r="1560" spans="1:11" x14ac:dyDescent="0.35">
      <c r="A1560" s="3" t="s">
        <v>1660</v>
      </c>
      <c r="B1560" s="3" t="s">
        <v>1120</v>
      </c>
      <c r="C1560" s="3" t="s">
        <v>1117</v>
      </c>
      <c r="D1560" s="3" t="s">
        <v>1118</v>
      </c>
      <c r="E1560">
        <f t="shared" si="144"/>
        <v>335</v>
      </c>
      <c r="F1560">
        <f t="shared" si="145"/>
        <v>335</v>
      </c>
      <c r="G1560" t="str">
        <f t="shared" si="146"/>
        <v>High</v>
      </c>
      <c r="H1560" t="str">
        <f t="shared" si="147"/>
        <v>RP30093 - Medsize</v>
      </c>
      <c r="I1560" s="2">
        <f t="shared" ca="1" si="148"/>
        <v>45912</v>
      </c>
      <c r="J1560" s="5">
        <f t="shared" ca="1" si="149"/>
        <v>45912.61632951389</v>
      </c>
      <c r="K1560" t="str">
        <f>VLOOKUP(A1560,'Assurance data'!A1560:D10693,4,FALSE)</f>
        <v>Medsize</v>
      </c>
    </row>
    <row r="1561" spans="1:11" x14ac:dyDescent="0.35">
      <c r="A1561" s="3" t="s">
        <v>1661</v>
      </c>
      <c r="B1561" s="3" t="s">
        <v>1119</v>
      </c>
      <c r="C1561" s="3" t="s">
        <v>1122</v>
      </c>
      <c r="D1561" s="3" t="s">
        <v>1118</v>
      </c>
      <c r="E1561">
        <f t="shared" si="144"/>
        <v>400</v>
      </c>
      <c r="F1561">
        <f t="shared" si="145"/>
        <v>400</v>
      </c>
      <c r="G1561" t="str">
        <f t="shared" si="146"/>
        <v>High</v>
      </c>
      <c r="H1561" t="str">
        <f t="shared" si="147"/>
        <v>BK73302 - Medsize</v>
      </c>
      <c r="I1561" s="2">
        <f t="shared" ca="1" si="148"/>
        <v>45912</v>
      </c>
      <c r="J1561" s="5">
        <f t="shared" ca="1" si="149"/>
        <v>45912.61632951389</v>
      </c>
      <c r="K1561" t="str">
        <f>VLOOKUP(A1561,'Assurance data'!A1561:D10694,4,FALSE)</f>
        <v>Medsize</v>
      </c>
    </row>
    <row r="1562" spans="1:11" x14ac:dyDescent="0.35">
      <c r="A1562" s="3" t="s">
        <v>1662</v>
      </c>
      <c r="B1562" s="3" t="s">
        <v>1116</v>
      </c>
      <c r="C1562" s="3" t="s">
        <v>1117</v>
      </c>
      <c r="D1562" s="3" t="s">
        <v>1124</v>
      </c>
      <c r="E1562">
        <f t="shared" si="144"/>
        <v>190</v>
      </c>
      <c r="F1562">
        <f t="shared" si="145"/>
        <v>190</v>
      </c>
      <c r="G1562" t="str">
        <f t="shared" si="146"/>
        <v>Normal</v>
      </c>
      <c r="H1562" t="str">
        <f t="shared" si="147"/>
        <v>CS93971 - Small</v>
      </c>
      <c r="I1562" s="2">
        <f t="shared" ca="1" si="148"/>
        <v>45912</v>
      </c>
      <c r="J1562" s="5">
        <f t="shared" ca="1" si="149"/>
        <v>45912.61632951389</v>
      </c>
      <c r="K1562" t="str">
        <f>VLOOKUP(A1562,'Assurance data'!A1562:D10695,4,FALSE)</f>
        <v>Small</v>
      </c>
    </row>
    <row r="1563" spans="1:11" x14ac:dyDescent="0.35">
      <c r="A1563" s="3" t="s">
        <v>1663</v>
      </c>
      <c r="B1563" s="3" t="s">
        <v>1116</v>
      </c>
      <c r="C1563" s="3" t="s">
        <v>1117</v>
      </c>
      <c r="D1563" s="3" t="s">
        <v>1126</v>
      </c>
      <c r="E1563">
        <f t="shared" si="144"/>
        <v>260</v>
      </c>
      <c r="F1563">
        <f t="shared" si="145"/>
        <v>260</v>
      </c>
      <c r="G1563" t="str">
        <f t="shared" si="146"/>
        <v>Normal</v>
      </c>
      <c r="H1563" t="str">
        <f t="shared" si="147"/>
        <v>RG13940 - Large</v>
      </c>
      <c r="I1563" s="2">
        <f t="shared" ca="1" si="148"/>
        <v>45912</v>
      </c>
      <c r="J1563" s="5">
        <f t="shared" ca="1" si="149"/>
        <v>45912.61632951389</v>
      </c>
      <c r="K1563" t="str">
        <f>VLOOKUP(A1563,'Assurance data'!A1563:D10696,4,FALSE)</f>
        <v>Large</v>
      </c>
    </row>
    <row r="1564" spans="1:11" x14ac:dyDescent="0.35">
      <c r="A1564" s="3" t="s">
        <v>1664</v>
      </c>
      <c r="B1564" s="3" t="s">
        <v>1119</v>
      </c>
      <c r="C1564" s="3" t="s">
        <v>1123</v>
      </c>
      <c r="D1564" s="3" t="s">
        <v>1126</v>
      </c>
      <c r="E1564">
        <f t="shared" si="144"/>
        <v>490.00000000000006</v>
      </c>
      <c r="F1564">
        <f t="shared" si="145"/>
        <v>490</v>
      </c>
      <c r="G1564" t="str">
        <f t="shared" si="146"/>
        <v>High</v>
      </c>
      <c r="H1564" t="str">
        <f t="shared" si="147"/>
        <v>ZG94155 - Large</v>
      </c>
      <c r="I1564" s="2">
        <f t="shared" ca="1" si="148"/>
        <v>45912</v>
      </c>
      <c r="J1564" s="5">
        <f t="shared" ca="1" si="149"/>
        <v>45912.61632951389</v>
      </c>
      <c r="K1564" t="str">
        <f>VLOOKUP(A1564,'Assurance data'!A1564:D10697,4,FALSE)</f>
        <v>Large</v>
      </c>
    </row>
    <row r="1565" spans="1:11" x14ac:dyDescent="0.35">
      <c r="A1565" s="3" t="s">
        <v>1665</v>
      </c>
      <c r="B1565" s="3" t="s">
        <v>1116</v>
      </c>
      <c r="C1565" s="3" t="s">
        <v>1123</v>
      </c>
      <c r="D1565" s="3" t="s">
        <v>1126</v>
      </c>
      <c r="E1565">
        <f t="shared" si="144"/>
        <v>270</v>
      </c>
      <c r="F1565">
        <f t="shared" si="145"/>
        <v>270</v>
      </c>
      <c r="G1565" t="str">
        <f t="shared" si="146"/>
        <v>Normal</v>
      </c>
      <c r="H1565" t="str">
        <f t="shared" si="147"/>
        <v>QN15356 - Large</v>
      </c>
      <c r="I1565" s="2">
        <f t="shared" ca="1" si="148"/>
        <v>45912</v>
      </c>
      <c r="J1565" s="5">
        <f t="shared" ca="1" si="149"/>
        <v>45912.61632951389</v>
      </c>
      <c r="K1565" t="str">
        <f>VLOOKUP(A1565,'Assurance data'!A1565:D10698,4,FALSE)</f>
        <v>Large</v>
      </c>
    </row>
    <row r="1566" spans="1:11" x14ac:dyDescent="0.35">
      <c r="A1566" s="3" t="s">
        <v>1666</v>
      </c>
      <c r="B1566" s="3" t="s">
        <v>1120</v>
      </c>
      <c r="C1566" s="3" t="s">
        <v>1121</v>
      </c>
      <c r="D1566" s="3" t="s">
        <v>1124</v>
      </c>
      <c r="E1566">
        <f t="shared" si="144"/>
        <v>280</v>
      </c>
      <c r="F1566">
        <f t="shared" si="145"/>
        <v>280</v>
      </c>
      <c r="G1566" t="str">
        <f t="shared" si="146"/>
        <v>Normal</v>
      </c>
      <c r="H1566" t="str">
        <f t="shared" si="147"/>
        <v>MZ16820 - Small</v>
      </c>
      <c r="I1566" s="2">
        <f t="shared" ca="1" si="148"/>
        <v>45912</v>
      </c>
      <c r="J1566" s="5">
        <f t="shared" ca="1" si="149"/>
        <v>45912.61632951389</v>
      </c>
      <c r="K1566" t="str">
        <f>VLOOKUP(A1566,'Assurance data'!A1566:D10699,4,FALSE)</f>
        <v>Small</v>
      </c>
    </row>
    <row r="1567" spans="1:11" x14ac:dyDescent="0.35">
      <c r="A1567" s="3" t="s">
        <v>1667</v>
      </c>
      <c r="B1567" s="3" t="s">
        <v>1119</v>
      </c>
      <c r="C1567" s="3" t="s">
        <v>1122</v>
      </c>
      <c r="D1567" s="3" t="s">
        <v>1118</v>
      </c>
      <c r="E1567">
        <f t="shared" si="144"/>
        <v>400</v>
      </c>
      <c r="F1567">
        <f t="shared" si="145"/>
        <v>400</v>
      </c>
      <c r="G1567" t="str">
        <f t="shared" si="146"/>
        <v>High</v>
      </c>
      <c r="H1567" t="str">
        <f t="shared" si="147"/>
        <v>DO98345 - Medsize</v>
      </c>
      <c r="I1567" s="2">
        <f t="shared" ca="1" si="148"/>
        <v>45912</v>
      </c>
      <c r="J1567" s="5">
        <f t="shared" ca="1" si="149"/>
        <v>45912.61632951389</v>
      </c>
      <c r="K1567" t="str">
        <f>VLOOKUP(A1567,'Assurance data'!A1567:D10700,4,FALSE)</f>
        <v>Medsize</v>
      </c>
    </row>
    <row r="1568" spans="1:11" x14ac:dyDescent="0.35">
      <c r="A1568" s="3" t="s">
        <v>1668</v>
      </c>
      <c r="B1568" s="3" t="s">
        <v>1119</v>
      </c>
      <c r="C1568" s="3" t="s">
        <v>1123</v>
      </c>
      <c r="D1568" s="3" t="s">
        <v>1124</v>
      </c>
      <c r="E1568">
        <f t="shared" si="144"/>
        <v>420.00000000000006</v>
      </c>
      <c r="F1568">
        <f t="shared" si="145"/>
        <v>420</v>
      </c>
      <c r="G1568" t="str">
        <f t="shared" si="146"/>
        <v>High</v>
      </c>
      <c r="H1568" t="str">
        <f t="shared" si="147"/>
        <v>EQ69638 - Small</v>
      </c>
      <c r="I1568" s="2">
        <f t="shared" ca="1" si="148"/>
        <v>45912</v>
      </c>
      <c r="J1568" s="5">
        <f t="shared" ca="1" si="149"/>
        <v>45912.61632951389</v>
      </c>
      <c r="K1568" t="str">
        <f>VLOOKUP(A1568,'Assurance data'!A1568:D10701,4,FALSE)</f>
        <v>Small</v>
      </c>
    </row>
    <row r="1569" spans="1:11" x14ac:dyDescent="0.35">
      <c r="A1569" s="3" t="s">
        <v>1669</v>
      </c>
      <c r="B1569" s="3" t="s">
        <v>1116</v>
      </c>
      <c r="C1569" s="3" t="s">
        <v>1121</v>
      </c>
      <c r="D1569" s="3" t="s">
        <v>1118</v>
      </c>
      <c r="E1569">
        <f t="shared" si="144"/>
        <v>220</v>
      </c>
      <c r="F1569">
        <f t="shared" si="145"/>
        <v>220</v>
      </c>
      <c r="G1569" t="str">
        <f t="shared" si="146"/>
        <v>Normal</v>
      </c>
      <c r="H1569" t="str">
        <f t="shared" si="147"/>
        <v>UK76814 - Medsize</v>
      </c>
      <c r="I1569" s="2">
        <f t="shared" ca="1" si="148"/>
        <v>45912</v>
      </c>
      <c r="J1569" s="5">
        <f t="shared" ca="1" si="149"/>
        <v>45912.61632951389</v>
      </c>
      <c r="K1569" t="str">
        <f>VLOOKUP(A1569,'Assurance data'!A1569:D10702,4,FALSE)</f>
        <v>Medsize</v>
      </c>
    </row>
    <row r="1570" spans="1:11" x14ac:dyDescent="0.35">
      <c r="A1570" s="3" t="s">
        <v>1670</v>
      </c>
      <c r="B1570" s="3" t="s">
        <v>1116</v>
      </c>
      <c r="C1570" s="3" t="s">
        <v>1123</v>
      </c>
      <c r="D1570" s="3" t="s">
        <v>1118</v>
      </c>
      <c r="E1570">
        <f t="shared" si="144"/>
        <v>240.00000000000003</v>
      </c>
      <c r="F1570">
        <f t="shared" si="145"/>
        <v>240</v>
      </c>
      <c r="G1570" t="str">
        <f t="shared" si="146"/>
        <v>Normal</v>
      </c>
      <c r="H1570" t="str">
        <f t="shared" si="147"/>
        <v>SR30440 - Medsize</v>
      </c>
      <c r="I1570" s="2">
        <f t="shared" ca="1" si="148"/>
        <v>45912</v>
      </c>
      <c r="J1570" s="5">
        <f t="shared" ca="1" si="149"/>
        <v>45912.61632951389</v>
      </c>
      <c r="K1570" t="str">
        <f>VLOOKUP(A1570,'Assurance data'!A1570:D10703,4,FALSE)</f>
        <v>Medsize</v>
      </c>
    </row>
    <row r="1571" spans="1:11" x14ac:dyDescent="0.35">
      <c r="A1571" s="3" t="s">
        <v>1671</v>
      </c>
      <c r="B1571" s="3" t="s">
        <v>1119</v>
      </c>
      <c r="C1571" s="3" t="s">
        <v>1117</v>
      </c>
      <c r="D1571" s="3" t="s">
        <v>1118</v>
      </c>
      <c r="E1571">
        <f t="shared" si="144"/>
        <v>440</v>
      </c>
      <c r="F1571">
        <f t="shared" si="145"/>
        <v>440</v>
      </c>
      <c r="G1571" t="str">
        <f t="shared" si="146"/>
        <v>High</v>
      </c>
      <c r="H1571" t="str">
        <f t="shared" si="147"/>
        <v>XE66367 - Medsize</v>
      </c>
      <c r="I1571" s="2">
        <f t="shared" ca="1" si="148"/>
        <v>45912</v>
      </c>
      <c r="J1571" s="5">
        <f t="shared" ca="1" si="149"/>
        <v>45912.61632951389</v>
      </c>
      <c r="K1571" t="str">
        <f>VLOOKUP(A1571,'Assurance data'!A1571:D10704,4,FALSE)</f>
        <v>Medsize</v>
      </c>
    </row>
    <row r="1572" spans="1:11" x14ac:dyDescent="0.35">
      <c r="A1572" s="3" t="s">
        <v>1672</v>
      </c>
      <c r="B1572" s="3" t="s">
        <v>1116</v>
      </c>
      <c r="C1572" s="3" t="s">
        <v>1117</v>
      </c>
      <c r="D1572" s="3" t="s">
        <v>1126</v>
      </c>
      <c r="E1572">
        <f t="shared" si="144"/>
        <v>260</v>
      </c>
      <c r="F1572">
        <f t="shared" si="145"/>
        <v>260</v>
      </c>
      <c r="G1572" t="str">
        <f t="shared" si="146"/>
        <v>Normal</v>
      </c>
      <c r="H1572" t="str">
        <f t="shared" si="147"/>
        <v>SZ70655 - Large</v>
      </c>
      <c r="I1572" s="2">
        <f t="shared" ca="1" si="148"/>
        <v>45912</v>
      </c>
      <c r="J1572" s="5">
        <f t="shared" ca="1" si="149"/>
        <v>45912.61632951389</v>
      </c>
      <c r="K1572" t="str">
        <f>VLOOKUP(A1572,'Assurance data'!A1572:D10705,4,FALSE)</f>
        <v>Large</v>
      </c>
    </row>
    <row r="1573" spans="1:11" x14ac:dyDescent="0.35">
      <c r="A1573" s="3" t="s">
        <v>1673</v>
      </c>
      <c r="B1573" s="3" t="s">
        <v>1116</v>
      </c>
      <c r="C1573" s="3" t="s">
        <v>1123</v>
      </c>
      <c r="D1573" s="3" t="s">
        <v>1124</v>
      </c>
      <c r="E1573">
        <f t="shared" si="144"/>
        <v>200.00000000000003</v>
      </c>
      <c r="F1573">
        <f t="shared" si="145"/>
        <v>200</v>
      </c>
      <c r="G1573" t="str">
        <f t="shared" si="146"/>
        <v>Normal</v>
      </c>
      <c r="H1573" t="str">
        <f t="shared" si="147"/>
        <v>LX99948 - Small</v>
      </c>
      <c r="I1573" s="2">
        <f t="shared" ca="1" si="148"/>
        <v>45912</v>
      </c>
      <c r="J1573" s="5">
        <f t="shared" ca="1" si="149"/>
        <v>45912.61632951389</v>
      </c>
      <c r="K1573" t="str">
        <f>VLOOKUP(A1573,'Assurance data'!A1573:D10706,4,FALSE)</f>
        <v>Small</v>
      </c>
    </row>
    <row r="1574" spans="1:11" x14ac:dyDescent="0.35">
      <c r="A1574" s="3" t="s">
        <v>1674</v>
      </c>
      <c r="B1574" s="3" t="s">
        <v>1116</v>
      </c>
      <c r="C1574" s="3" t="s">
        <v>1121</v>
      </c>
      <c r="D1574" s="3" t="s">
        <v>1118</v>
      </c>
      <c r="E1574">
        <f t="shared" si="144"/>
        <v>220</v>
      </c>
      <c r="F1574">
        <f t="shared" si="145"/>
        <v>220</v>
      </c>
      <c r="G1574" t="str">
        <f t="shared" si="146"/>
        <v>Normal</v>
      </c>
      <c r="H1574" t="str">
        <f t="shared" si="147"/>
        <v>DK98861 - Medsize</v>
      </c>
      <c r="I1574" s="2">
        <f t="shared" ca="1" si="148"/>
        <v>45912</v>
      </c>
      <c r="J1574" s="5">
        <f t="shared" ca="1" si="149"/>
        <v>45912.61632951389</v>
      </c>
      <c r="K1574" t="str">
        <f>VLOOKUP(A1574,'Assurance data'!A1574:D10707,4,FALSE)</f>
        <v>Medsize</v>
      </c>
    </row>
    <row r="1575" spans="1:11" x14ac:dyDescent="0.35">
      <c r="A1575" s="3" t="s">
        <v>1675</v>
      </c>
      <c r="B1575" s="3" t="s">
        <v>1116</v>
      </c>
      <c r="C1575" s="3" t="s">
        <v>1121</v>
      </c>
      <c r="D1575" s="3" t="s">
        <v>1118</v>
      </c>
      <c r="E1575">
        <f t="shared" si="144"/>
        <v>220</v>
      </c>
      <c r="F1575">
        <f t="shared" si="145"/>
        <v>220</v>
      </c>
      <c r="G1575" t="str">
        <f t="shared" si="146"/>
        <v>Normal</v>
      </c>
      <c r="H1575" t="str">
        <f t="shared" si="147"/>
        <v>JX14364 - Medsize</v>
      </c>
      <c r="I1575" s="2">
        <f t="shared" ca="1" si="148"/>
        <v>45912</v>
      </c>
      <c r="J1575" s="5">
        <f t="shared" ca="1" si="149"/>
        <v>45912.61632951389</v>
      </c>
      <c r="K1575" t="str">
        <f>VLOOKUP(A1575,'Assurance data'!A1575:D10708,4,FALSE)</f>
        <v>Medsize</v>
      </c>
    </row>
    <row r="1576" spans="1:11" x14ac:dyDescent="0.35">
      <c r="A1576" s="3" t="s">
        <v>1676</v>
      </c>
      <c r="B1576" s="3" t="s">
        <v>1116</v>
      </c>
      <c r="C1576" s="3" t="s">
        <v>1117</v>
      </c>
      <c r="D1576" s="3" t="s">
        <v>1124</v>
      </c>
      <c r="E1576">
        <f t="shared" si="144"/>
        <v>190</v>
      </c>
      <c r="F1576">
        <f t="shared" si="145"/>
        <v>190</v>
      </c>
      <c r="G1576" t="str">
        <f t="shared" si="146"/>
        <v>Normal</v>
      </c>
      <c r="H1576" t="str">
        <f t="shared" si="147"/>
        <v>LI85491 - Small</v>
      </c>
      <c r="I1576" s="2">
        <f t="shared" ca="1" si="148"/>
        <v>45912</v>
      </c>
      <c r="J1576" s="5">
        <f t="shared" ca="1" si="149"/>
        <v>45912.61632951389</v>
      </c>
      <c r="K1576" t="str">
        <f>VLOOKUP(A1576,'Assurance data'!A1576:D10709,4,FALSE)</f>
        <v>Small</v>
      </c>
    </row>
    <row r="1577" spans="1:11" x14ac:dyDescent="0.35">
      <c r="A1577" s="3" t="s">
        <v>1677</v>
      </c>
      <c r="B1577" s="3" t="s">
        <v>1116</v>
      </c>
      <c r="C1577" s="3" t="s">
        <v>1122</v>
      </c>
      <c r="D1577" s="3" t="s">
        <v>1118</v>
      </c>
      <c r="E1577">
        <f t="shared" si="144"/>
        <v>210</v>
      </c>
      <c r="F1577">
        <f t="shared" si="145"/>
        <v>210</v>
      </c>
      <c r="G1577" t="str">
        <f t="shared" si="146"/>
        <v>Normal</v>
      </c>
      <c r="H1577" t="str">
        <f t="shared" si="147"/>
        <v>JY87538 - Medsize</v>
      </c>
      <c r="I1577" s="2">
        <f t="shared" ca="1" si="148"/>
        <v>45912</v>
      </c>
      <c r="J1577" s="5">
        <f t="shared" ca="1" si="149"/>
        <v>45912.61632951389</v>
      </c>
      <c r="K1577" t="str">
        <f>VLOOKUP(A1577,'Assurance data'!A1577:D10710,4,FALSE)</f>
        <v>Medsize</v>
      </c>
    </row>
    <row r="1578" spans="1:11" x14ac:dyDescent="0.35">
      <c r="A1578" s="3" t="s">
        <v>1678</v>
      </c>
      <c r="B1578" s="3" t="s">
        <v>1116</v>
      </c>
      <c r="C1578" s="3" t="s">
        <v>1121</v>
      </c>
      <c r="D1578" s="3" t="s">
        <v>1118</v>
      </c>
      <c r="E1578">
        <f t="shared" si="144"/>
        <v>220</v>
      </c>
      <c r="F1578">
        <f t="shared" si="145"/>
        <v>220</v>
      </c>
      <c r="G1578" t="str">
        <f t="shared" si="146"/>
        <v>Normal</v>
      </c>
      <c r="H1578" t="str">
        <f t="shared" si="147"/>
        <v>VE55982 - Medsize</v>
      </c>
      <c r="I1578" s="2">
        <f t="shared" ca="1" si="148"/>
        <v>45912</v>
      </c>
      <c r="J1578" s="5">
        <f t="shared" ca="1" si="149"/>
        <v>45912.61632951389</v>
      </c>
      <c r="K1578" t="str">
        <f>VLOOKUP(A1578,'Assurance data'!A1578:D10711,4,FALSE)</f>
        <v>Medsize</v>
      </c>
    </row>
    <row r="1579" spans="1:11" x14ac:dyDescent="0.35">
      <c r="A1579" s="3" t="s">
        <v>1679</v>
      </c>
      <c r="B1579" s="3" t="s">
        <v>1119</v>
      </c>
      <c r="C1579" s="3" t="s">
        <v>1123</v>
      </c>
      <c r="D1579" s="3" t="s">
        <v>1118</v>
      </c>
      <c r="E1579">
        <f t="shared" si="144"/>
        <v>460.00000000000006</v>
      </c>
      <c r="F1579">
        <f t="shared" si="145"/>
        <v>460</v>
      </c>
      <c r="G1579" t="str">
        <f t="shared" si="146"/>
        <v>High</v>
      </c>
      <c r="H1579" t="str">
        <f t="shared" si="147"/>
        <v>WK99918 - Medsize</v>
      </c>
      <c r="I1579" s="2">
        <f t="shared" ca="1" si="148"/>
        <v>45912</v>
      </c>
      <c r="J1579" s="5">
        <f t="shared" ca="1" si="149"/>
        <v>45912.61632951389</v>
      </c>
      <c r="K1579" t="str">
        <f>VLOOKUP(A1579,'Assurance data'!A1579:D10712,4,FALSE)</f>
        <v>Medsize</v>
      </c>
    </row>
    <row r="1580" spans="1:11" x14ac:dyDescent="0.35">
      <c r="A1580" s="3" t="s">
        <v>1680</v>
      </c>
      <c r="B1580" s="3" t="s">
        <v>1116</v>
      </c>
      <c r="C1580" s="3" t="s">
        <v>1117</v>
      </c>
      <c r="D1580" s="3" t="s">
        <v>1124</v>
      </c>
      <c r="E1580">
        <f t="shared" si="144"/>
        <v>190</v>
      </c>
      <c r="F1580">
        <f t="shared" si="145"/>
        <v>190</v>
      </c>
      <c r="G1580" t="str">
        <f t="shared" si="146"/>
        <v>Normal</v>
      </c>
      <c r="H1580" t="str">
        <f t="shared" si="147"/>
        <v>XP16538 - Small</v>
      </c>
      <c r="I1580" s="2">
        <f t="shared" ca="1" si="148"/>
        <v>45912</v>
      </c>
      <c r="J1580" s="5">
        <f t="shared" ca="1" si="149"/>
        <v>45912.61632951389</v>
      </c>
      <c r="K1580" t="str">
        <f>VLOOKUP(A1580,'Assurance data'!A1580:D10713,4,FALSE)</f>
        <v>Small</v>
      </c>
    </row>
    <row r="1581" spans="1:11" x14ac:dyDescent="0.35">
      <c r="A1581" s="3" t="s">
        <v>1681</v>
      </c>
      <c r="B1581" s="3" t="s">
        <v>1119</v>
      </c>
      <c r="C1581" s="3" t="s">
        <v>1122</v>
      </c>
      <c r="D1581" s="3" t="s">
        <v>1124</v>
      </c>
      <c r="E1581">
        <f t="shared" si="144"/>
        <v>360</v>
      </c>
      <c r="F1581">
        <f t="shared" si="145"/>
        <v>360</v>
      </c>
      <c r="G1581" t="str">
        <f t="shared" si="146"/>
        <v>High</v>
      </c>
      <c r="H1581" t="str">
        <f t="shared" si="147"/>
        <v>HW42900 - Small</v>
      </c>
      <c r="I1581" s="2">
        <f t="shared" ca="1" si="148"/>
        <v>45912</v>
      </c>
      <c r="J1581" s="5">
        <f t="shared" ca="1" si="149"/>
        <v>45912.61632951389</v>
      </c>
      <c r="K1581" t="str">
        <f>VLOOKUP(A1581,'Assurance data'!A1581:D10714,4,FALSE)</f>
        <v>Small</v>
      </c>
    </row>
    <row r="1582" spans="1:11" x14ac:dyDescent="0.35">
      <c r="A1582" s="3" t="s">
        <v>1682</v>
      </c>
      <c r="B1582" s="3" t="s">
        <v>1116</v>
      </c>
      <c r="C1582" s="3" t="s">
        <v>1121</v>
      </c>
      <c r="D1582" s="3" t="s">
        <v>1118</v>
      </c>
      <c r="E1582">
        <f t="shared" si="144"/>
        <v>220</v>
      </c>
      <c r="F1582">
        <f t="shared" si="145"/>
        <v>220</v>
      </c>
      <c r="G1582" t="str">
        <f t="shared" si="146"/>
        <v>Normal</v>
      </c>
      <c r="H1582" t="str">
        <f t="shared" si="147"/>
        <v>JG84729 - Medsize</v>
      </c>
      <c r="I1582" s="2">
        <f t="shared" ca="1" si="148"/>
        <v>45912</v>
      </c>
      <c r="J1582" s="5">
        <f t="shared" ca="1" si="149"/>
        <v>45912.61632951389</v>
      </c>
      <c r="K1582" t="str">
        <f>VLOOKUP(A1582,'Assurance data'!A1582:D10715,4,FALSE)</f>
        <v>Medsize</v>
      </c>
    </row>
    <row r="1583" spans="1:11" x14ac:dyDescent="0.35">
      <c r="A1583" s="3" t="s">
        <v>1683</v>
      </c>
      <c r="B1583" s="3" t="s">
        <v>1120</v>
      </c>
      <c r="C1583" s="3" t="s">
        <v>1122</v>
      </c>
      <c r="D1583" s="3" t="s">
        <v>1118</v>
      </c>
      <c r="E1583">
        <f t="shared" si="144"/>
        <v>305</v>
      </c>
      <c r="F1583">
        <f t="shared" si="145"/>
        <v>305</v>
      </c>
      <c r="G1583" t="str">
        <f t="shared" si="146"/>
        <v>High</v>
      </c>
      <c r="H1583" t="str">
        <f t="shared" si="147"/>
        <v>UX71137 - Medsize</v>
      </c>
      <c r="I1583" s="2">
        <f t="shared" ca="1" si="148"/>
        <v>45912</v>
      </c>
      <c r="J1583" s="5">
        <f t="shared" ca="1" si="149"/>
        <v>45912.61632951389</v>
      </c>
      <c r="K1583" t="str">
        <f>VLOOKUP(A1583,'Assurance data'!A1583:D10716,4,FALSE)</f>
        <v>Medsize</v>
      </c>
    </row>
    <row r="1584" spans="1:11" x14ac:dyDescent="0.35">
      <c r="A1584" s="3" t="s">
        <v>1684</v>
      </c>
      <c r="B1584" s="3" t="s">
        <v>1119</v>
      </c>
      <c r="C1584" s="3" t="s">
        <v>1117</v>
      </c>
      <c r="D1584" s="3" t="s">
        <v>1118</v>
      </c>
      <c r="E1584">
        <f t="shared" si="144"/>
        <v>440</v>
      </c>
      <c r="F1584">
        <f t="shared" si="145"/>
        <v>440</v>
      </c>
      <c r="G1584" t="str">
        <f t="shared" si="146"/>
        <v>High</v>
      </c>
      <c r="H1584" t="str">
        <f t="shared" si="147"/>
        <v>ND29059 - Medsize</v>
      </c>
      <c r="I1584" s="2">
        <f t="shared" ca="1" si="148"/>
        <v>45912</v>
      </c>
      <c r="J1584" s="5">
        <f t="shared" ca="1" si="149"/>
        <v>45912.61632951389</v>
      </c>
      <c r="K1584" t="str">
        <f>VLOOKUP(A1584,'Assurance data'!A1584:D10717,4,FALSE)</f>
        <v>Medsize</v>
      </c>
    </row>
    <row r="1585" spans="1:11" x14ac:dyDescent="0.35">
      <c r="A1585" s="3" t="s">
        <v>1685</v>
      </c>
      <c r="B1585" s="3" t="s">
        <v>1116</v>
      </c>
      <c r="C1585" s="3" t="s">
        <v>1117</v>
      </c>
      <c r="D1585" s="3" t="s">
        <v>1118</v>
      </c>
      <c r="E1585">
        <f t="shared" si="144"/>
        <v>230</v>
      </c>
      <c r="F1585">
        <f t="shared" si="145"/>
        <v>230</v>
      </c>
      <c r="G1585" t="str">
        <f t="shared" si="146"/>
        <v>Normal</v>
      </c>
      <c r="H1585" t="str">
        <f t="shared" si="147"/>
        <v>HC76653 - Medsize</v>
      </c>
      <c r="I1585" s="2">
        <f t="shared" ca="1" si="148"/>
        <v>45912</v>
      </c>
      <c r="J1585" s="5">
        <f t="shared" ca="1" si="149"/>
        <v>45912.61632951389</v>
      </c>
      <c r="K1585" t="str">
        <f>VLOOKUP(A1585,'Assurance data'!A1585:D10718,4,FALSE)</f>
        <v>Medsize</v>
      </c>
    </row>
    <row r="1586" spans="1:11" x14ac:dyDescent="0.35">
      <c r="A1586" s="3" t="s">
        <v>1686</v>
      </c>
      <c r="B1586" s="3" t="s">
        <v>1120</v>
      </c>
      <c r="C1586" s="3" t="s">
        <v>1117</v>
      </c>
      <c r="D1586" s="3" t="s">
        <v>1118</v>
      </c>
      <c r="E1586">
        <f t="shared" si="144"/>
        <v>335</v>
      </c>
      <c r="F1586">
        <f t="shared" si="145"/>
        <v>335</v>
      </c>
      <c r="G1586" t="str">
        <f t="shared" si="146"/>
        <v>High</v>
      </c>
      <c r="H1586" t="str">
        <f t="shared" si="147"/>
        <v>SG73822 - Medsize</v>
      </c>
      <c r="I1586" s="2">
        <f t="shared" ca="1" si="148"/>
        <v>45912</v>
      </c>
      <c r="J1586" s="5">
        <f t="shared" ca="1" si="149"/>
        <v>45912.61632951389</v>
      </c>
      <c r="K1586" t="str">
        <f>VLOOKUP(A1586,'Assurance data'!A1586:D10719,4,FALSE)</f>
        <v>Medsize</v>
      </c>
    </row>
    <row r="1587" spans="1:11" x14ac:dyDescent="0.35">
      <c r="A1587" s="3" t="s">
        <v>1687</v>
      </c>
      <c r="B1587" s="3" t="s">
        <v>1116</v>
      </c>
      <c r="C1587" s="3" t="s">
        <v>1117</v>
      </c>
      <c r="D1587" s="3" t="s">
        <v>1118</v>
      </c>
      <c r="E1587">
        <f t="shared" si="144"/>
        <v>230</v>
      </c>
      <c r="F1587">
        <f t="shared" si="145"/>
        <v>230</v>
      </c>
      <c r="G1587" t="str">
        <f t="shared" si="146"/>
        <v>Normal</v>
      </c>
      <c r="H1587" t="str">
        <f t="shared" si="147"/>
        <v>CB44654 - Medsize</v>
      </c>
      <c r="I1587" s="2">
        <f t="shared" ca="1" si="148"/>
        <v>45912</v>
      </c>
      <c r="J1587" s="5">
        <f t="shared" ca="1" si="149"/>
        <v>45912.61632951389</v>
      </c>
      <c r="K1587" t="str">
        <f>VLOOKUP(A1587,'Assurance data'!A1587:D10720,4,FALSE)</f>
        <v>Medsize</v>
      </c>
    </row>
    <row r="1588" spans="1:11" x14ac:dyDescent="0.35">
      <c r="A1588" s="3" t="s">
        <v>1688</v>
      </c>
      <c r="B1588" s="3" t="s">
        <v>1116</v>
      </c>
      <c r="C1588" s="3" t="s">
        <v>1123</v>
      </c>
      <c r="D1588" s="3" t="s">
        <v>1118</v>
      </c>
      <c r="E1588">
        <f t="shared" si="144"/>
        <v>240.00000000000003</v>
      </c>
      <c r="F1588">
        <f t="shared" si="145"/>
        <v>240</v>
      </c>
      <c r="G1588" t="str">
        <f t="shared" si="146"/>
        <v>Normal</v>
      </c>
      <c r="H1588" t="str">
        <f t="shared" si="147"/>
        <v>MQ15074 - Medsize</v>
      </c>
      <c r="I1588" s="2">
        <f t="shared" ca="1" si="148"/>
        <v>45912</v>
      </c>
      <c r="J1588" s="5">
        <f t="shared" ca="1" si="149"/>
        <v>45912.61632951389</v>
      </c>
      <c r="K1588" t="str">
        <f>VLOOKUP(A1588,'Assurance data'!A1588:D10721,4,FALSE)</f>
        <v>Medsize</v>
      </c>
    </row>
    <row r="1589" spans="1:11" x14ac:dyDescent="0.35">
      <c r="A1589" s="3" t="s">
        <v>1689</v>
      </c>
      <c r="B1589" s="3" t="s">
        <v>1116</v>
      </c>
      <c r="C1589" s="3" t="s">
        <v>1121</v>
      </c>
      <c r="D1589" s="3" t="s">
        <v>1118</v>
      </c>
      <c r="E1589">
        <f t="shared" si="144"/>
        <v>220</v>
      </c>
      <c r="F1589">
        <f t="shared" si="145"/>
        <v>220</v>
      </c>
      <c r="G1589" t="str">
        <f t="shared" si="146"/>
        <v>Normal</v>
      </c>
      <c r="H1589" t="str">
        <f t="shared" si="147"/>
        <v>YJ43481 - Medsize</v>
      </c>
      <c r="I1589" s="2">
        <f t="shared" ca="1" si="148"/>
        <v>45912</v>
      </c>
      <c r="J1589" s="5">
        <f t="shared" ca="1" si="149"/>
        <v>45912.61632951389</v>
      </c>
      <c r="K1589" t="str">
        <f>VLOOKUP(A1589,'Assurance data'!A1589:D10722,4,FALSE)</f>
        <v>Medsize</v>
      </c>
    </row>
    <row r="1590" spans="1:11" x14ac:dyDescent="0.35">
      <c r="A1590" s="3" t="s">
        <v>1690</v>
      </c>
      <c r="B1590" s="3" t="s">
        <v>1119</v>
      </c>
      <c r="C1590" s="3" t="s">
        <v>1123</v>
      </c>
      <c r="D1590" s="3" t="s">
        <v>1118</v>
      </c>
      <c r="E1590">
        <f t="shared" si="144"/>
        <v>460.00000000000006</v>
      </c>
      <c r="F1590">
        <f t="shared" si="145"/>
        <v>460</v>
      </c>
      <c r="G1590" t="str">
        <f t="shared" si="146"/>
        <v>High</v>
      </c>
      <c r="H1590" t="str">
        <f t="shared" si="147"/>
        <v>TP15362 - Medsize</v>
      </c>
      <c r="I1590" s="2">
        <f t="shared" ca="1" si="148"/>
        <v>45912</v>
      </c>
      <c r="J1590" s="5">
        <f t="shared" ca="1" si="149"/>
        <v>45912.61632951389</v>
      </c>
      <c r="K1590" t="str">
        <f>VLOOKUP(A1590,'Assurance data'!A1590:D10723,4,FALSE)</f>
        <v>Medsize</v>
      </c>
    </row>
    <row r="1591" spans="1:11" x14ac:dyDescent="0.35">
      <c r="A1591" s="3" t="s">
        <v>1691</v>
      </c>
      <c r="B1591" s="3" t="s">
        <v>1116</v>
      </c>
      <c r="C1591" s="3" t="s">
        <v>1123</v>
      </c>
      <c r="D1591" s="3" t="s">
        <v>1118</v>
      </c>
      <c r="E1591">
        <f t="shared" si="144"/>
        <v>240.00000000000003</v>
      </c>
      <c r="F1591">
        <f t="shared" si="145"/>
        <v>240</v>
      </c>
      <c r="G1591" t="str">
        <f t="shared" si="146"/>
        <v>Normal</v>
      </c>
      <c r="H1591" t="str">
        <f t="shared" si="147"/>
        <v>YX90754 - Medsize</v>
      </c>
      <c r="I1591" s="2">
        <f t="shared" ca="1" si="148"/>
        <v>45912</v>
      </c>
      <c r="J1591" s="5">
        <f t="shared" ca="1" si="149"/>
        <v>45912.61632951389</v>
      </c>
      <c r="K1591" t="str">
        <f>VLOOKUP(A1591,'Assurance data'!A1591:D10724,4,FALSE)</f>
        <v>Medsize</v>
      </c>
    </row>
    <row r="1592" spans="1:11" x14ac:dyDescent="0.35">
      <c r="A1592" s="3" t="s">
        <v>1692</v>
      </c>
      <c r="B1592" s="3" t="s">
        <v>1119</v>
      </c>
      <c r="C1592" s="3" t="s">
        <v>1123</v>
      </c>
      <c r="D1592" s="3" t="s">
        <v>1118</v>
      </c>
      <c r="E1592">
        <f t="shared" si="144"/>
        <v>460.00000000000006</v>
      </c>
      <c r="F1592">
        <f t="shared" si="145"/>
        <v>460</v>
      </c>
      <c r="G1592" t="str">
        <f t="shared" si="146"/>
        <v>High</v>
      </c>
      <c r="H1592" t="str">
        <f t="shared" si="147"/>
        <v>TQ32702 - Medsize</v>
      </c>
      <c r="I1592" s="2">
        <f t="shared" ca="1" si="148"/>
        <v>45912</v>
      </c>
      <c r="J1592" s="5">
        <f t="shared" ca="1" si="149"/>
        <v>45912.61632951389</v>
      </c>
      <c r="K1592" t="str">
        <f>VLOOKUP(A1592,'Assurance data'!A1592:D10725,4,FALSE)</f>
        <v>Medsize</v>
      </c>
    </row>
    <row r="1593" spans="1:11" x14ac:dyDescent="0.35">
      <c r="A1593" s="3" t="s">
        <v>1693</v>
      </c>
      <c r="B1593" s="3" t="s">
        <v>1116</v>
      </c>
      <c r="C1593" s="3" t="s">
        <v>1117</v>
      </c>
      <c r="D1593" s="3" t="s">
        <v>1118</v>
      </c>
      <c r="E1593">
        <f t="shared" si="144"/>
        <v>230</v>
      </c>
      <c r="F1593">
        <f t="shared" si="145"/>
        <v>230</v>
      </c>
      <c r="G1593" t="str">
        <f t="shared" si="146"/>
        <v>Normal</v>
      </c>
      <c r="H1593" t="str">
        <f t="shared" si="147"/>
        <v>TS50305 - Medsize</v>
      </c>
      <c r="I1593" s="2">
        <f t="shared" ca="1" si="148"/>
        <v>45912</v>
      </c>
      <c r="J1593" s="5">
        <f t="shared" ca="1" si="149"/>
        <v>45912.61632951389</v>
      </c>
      <c r="K1593" t="str">
        <f>VLOOKUP(A1593,'Assurance data'!A1593:D10726,4,FALSE)</f>
        <v>Medsize</v>
      </c>
    </row>
    <row r="1594" spans="1:11" x14ac:dyDescent="0.35">
      <c r="A1594" s="3" t="s">
        <v>1694</v>
      </c>
      <c r="B1594" s="3" t="s">
        <v>1119</v>
      </c>
      <c r="C1594" s="3" t="s">
        <v>1117</v>
      </c>
      <c r="D1594" s="3" t="s">
        <v>1118</v>
      </c>
      <c r="E1594">
        <f t="shared" si="144"/>
        <v>440</v>
      </c>
      <c r="F1594">
        <f t="shared" si="145"/>
        <v>440</v>
      </c>
      <c r="G1594" t="str">
        <f t="shared" si="146"/>
        <v>High</v>
      </c>
      <c r="H1594" t="str">
        <f t="shared" si="147"/>
        <v>BY22068 - Medsize</v>
      </c>
      <c r="I1594" s="2">
        <f t="shared" ca="1" si="148"/>
        <v>45912</v>
      </c>
      <c r="J1594" s="5">
        <f t="shared" ca="1" si="149"/>
        <v>45912.61632951389</v>
      </c>
      <c r="K1594" t="str">
        <f>VLOOKUP(A1594,'Assurance data'!A1594:D10727,4,FALSE)</f>
        <v>Medsize</v>
      </c>
    </row>
    <row r="1595" spans="1:11" x14ac:dyDescent="0.35">
      <c r="A1595" s="3" t="s">
        <v>1695</v>
      </c>
      <c r="B1595" s="3" t="s">
        <v>1116</v>
      </c>
      <c r="C1595" s="3" t="s">
        <v>1123</v>
      </c>
      <c r="D1595" s="3" t="s">
        <v>1124</v>
      </c>
      <c r="E1595">
        <f t="shared" si="144"/>
        <v>200.00000000000003</v>
      </c>
      <c r="F1595">
        <f t="shared" si="145"/>
        <v>200</v>
      </c>
      <c r="G1595" t="str">
        <f t="shared" si="146"/>
        <v>Normal</v>
      </c>
      <c r="H1595" t="str">
        <f t="shared" si="147"/>
        <v>TJ48439 - Small</v>
      </c>
      <c r="I1595" s="2">
        <f t="shared" ca="1" si="148"/>
        <v>45912</v>
      </c>
      <c r="J1595" s="5">
        <f t="shared" ca="1" si="149"/>
        <v>45912.61632951389</v>
      </c>
      <c r="K1595" t="str">
        <f>VLOOKUP(A1595,'Assurance data'!A1595:D10728,4,FALSE)</f>
        <v>Small</v>
      </c>
    </row>
    <row r="1596" spans="1:11" x14ac:dyDescent="0.35">
      <c r="A1596" s="3" t="s">
        <v>1696</v>
      </c>
      <c r="B1596" s="3" t="s">
        <v>1116</v>
      </c>
      <c r="C1596" s="3" t="s">
        <v>1122</v>
      </c>
      <c r="D1596" s="3" t="s">
        <v>1118</v>
      </c>
      <c r="E1596">
        <f t="shared" si="144"/>
        <v>210</v>
      </c>
      <c r="F1596">
        <f t="shared" si="145"/>
        <v>210</v>
      </c>
      <c r="G1596" t="str">
        <f t="shared" si="146"/>
        <v>Normal</v>
      </c>
      <c r="H1596" t="str">
        <f t="shared" si="147"/>
        <v>TE61015 - Medsize</v>
      </c>
      <c r="I1596" s="2">
        <f t="shared" ca="1" si="148"/>
        <v>45912</v>
      </c>
      <c r="J1596" s="5">
        <f t="shared" ca="1" si="149"/>
        <v>45912.61632951389</v>
      </c>
      <c r="K1596" t="str">
        <f>VLOOKUP(A1596,'Assurance data'!A1596:D10729,4,FALSE)</f>
        <v>Medsize</v>
      </c>
    </row>
    <row r="1597" spans="1:11" x14ac:dyDescent="0.35">
      <c r="A1597" s="3" t="s">
        <v>1697</v>
      </c>
      <c r="B1597" s="3" t="s">
        <v>1120</v>
      </c>
      <c r="C1597" s="3" t="s">
        <v>1123</v>
      </c>
      <c r="D1597" s="3" t="s">
        <v>1118</v>
      </c>
      <c r="E1597">
        <f t="shared" si="144"/>
        <v>350</v>
      </c>
      <c r="F1597">
        <f t="shared" si="145"/>
        <v>350</v>
      </c>
      <c r="G1597" t="str">
        <f t="shared" si="146"/>
        <v>High</v>
      </c>
      <c r="H1597" t="str">
        <f t="shared" si="147"/>
        <v>RD89159 - Medsize</v>
      </c>
      <c r="I1597" s="2">
        <f t="shared" ca="1" si="148"/>
        <v>45912</v>
      </c>
      <c r="J1597" s="5">
        <f t="shared" ca="1" si="149"/>
        <v>45912.61632951389</v>
      </c>
      <c r="K1597" t="str">
        <f>VLOOKUP(A1597,'Assurance data'!A1597:D10730,4,FALSE)</f>
        <v>Medsize</v>
      </c>
    </row>
    <row r="1598" spans="1:11" x14ac:dyDescent="0.35">
      <c r="A1598" s="3" t="s">
        <v>1698</v>
      </c>
      <c r="B1598" s="3" t="s">
        <v>1116</v>
      </c>
      <c r="C1598" s="3" t="s">
        <v>1121</v>
      </c>
      <c r="D1598" s="3" t="s">
        <v>1124</v>
      </c>
      <c r="E1598">
        <f t="shared" si="144"/>
        <v>180</v>
      </c>
      <c r="F1598">
        <f t="shared" si="145"/>
        <v>180</v>
      </c>
      <c r="G1598" t="str">
        <f t="shared" si="146"/>
        <v>Normal</v>
      </c>
      <c r="H1598" t="str">
        <f t="shared" si="147"/>
        <v>VW86720 - Small</v>
      </c>
      <c r="I1598" s="2">
        <f t="shared" ca="1" si="148"/>
        <v>45912</v>
      </c>
      <c r="J1598" s="5">
        <f t="shared" ca="1" si="149"/>
        <v>45912.61632951389</v>
      </c>
      <c r="K1598" t="str">
        <f>VLOOKUP(A1598,'Assurance data'!A1598:D10731,4,FALSE)</f>
        <v>Small</v>
      </c>
    </row>
    <row r="1599" spans="1:11" x14ac:dyDescent="0.35">
      <c r="A1599" s="3" t="s">
        <v>1699</v>
      </c>
      <c r="B1599" s="3" t="s">
        <v>1116</v>
      </c>
      <c r="C1599" s="3" t="s">
        <v>1117</v>
      </c>
      <c r="D1599" s="3" t="s">
        <v>1118</v>
      </c>
      <c r="E1599">
        <f t="shared" si="144"/>
        <v>230</v>
      </c>
      <c r="F1599">
        <f t="shared" si="145"/>
        <v>230</v>
      </c>
      <c r="G1599" t="str">
        <f t="shared" si="146"/>
        <v>Normal</v>
      </c>
      <c r="H1599" t="str">
        <f t="shared" si="147"/>
        <v>UM76485 - Medsize</v>
      </c>
      <c r="I1599" s="2">
        <f t="shared" ca="1" si="148"/>
        <v>45912</v>
      </c>
      <c r="J1599" s="5">
        <f t="shared" ca="1" si="149"/>
        <v>45912.61632951389</v>
      </c>
      <c r="K1599" t="str">
        <f>VLOOKUP(A1599,'Assurance data'!A1599:D10732,4,FALSE)</f>
        <v>Medsize</v>
      </c>
    </row>
    <row r="1600" spans="1:11" x14ac:dyDescent="0.35">
      <c r="A1600" s="3" t="s">
        <v>1700</v>
      </c>
      <c r="B1600" s="3" t="s">
        <v>1116</v>
      </c>
      <c r="C1600" s="3" t="s">
        <v>1122</v>
      </c>
      <c r="D1600" s="3" t="s">
        <v>1126</v>
      </c>
      <c r="E1600">
        <f t="shared" si="144"/>
        <v>240</v>
      </c>
      <c r="F1600">
        <f t="shared" si="145"/>
        <v>240</v>
      </c>
      <c r="G1600" t="str">
        <f t="shared" si="146"/>
        <v>Normal</v>
      </c>
      <c r="H1600" t="str">
        <f t="shared" si="147"/>
        <v>LS62045 - Large</v>
      </c>
      <c r="I1600" s="2">
        <f t="shared" ca="1" si="148"/>
        <v>45912</v>
      </c>
      <c r="J1600" s="5">
        <f t="shared" ca="1" si="149"/>
        <v>45912.61632951389</v>
      </c>
      <c r="K1600" t="str">
        <f>VLOOKUP(A1600,'Assurance data'!A1600:D10733,4,FALSE)</f>
        <v>Large</v>
      </c>
    </row>
    <row r="1601" spans="1:11" x14ac:dyDescent="0.35">
      <c r="A1601" s="3" t="s">
        <v>1701</v>
      </c>
      <c r="B1601" s="3" t="s">
        <v>1116</v>
      </c>
      <c r="C1601" s="3" t="s">
        <v>1123</v>
      </c>
      <c r="D1601" s="3" t="s">
        <v>1124</v>
      </c>
      <c r="E1601">
        <f t="shared" si="144"/>
        <v>200.00000000000003</v>
      </c>
      <c r="F1601">
        <f t="shared" si="145"/>
        <v>200</v>
      </c>
      <c r="G1601" t="str">
        <f t="shared" si="146"/>
        <v>Normal</v>
      </c>
      <c r="H1601" t="str">
        <f t="shared" si="147"/>
        <v>ZG84862 - Small</v>
      </c>
      <c r="I1601" s="2">
        <f t="shared" ca="1" si="148"/>
        <v>45912</v>
      </c>
      <c r="J1601" s="5">
        <f t="shared" ca="1" si="149"/>
        <v>45912.61632951389</v>
      </c>
      <c r="K1601" t="str">
        <f>VLOOKUP(A1601,'Assurance data'!A1601:D10734,4,FALSE)</f>
        <v>Small</v>
      </c>
    </row>
    <row r="1602" spans="1:11" x14ac:dyDescent="0.35">
      <c r="A1602" s="3" t="s">
        <v>1702</v>
      </c>
      <c r="B1602" s="3" t="s">
        <v>1116</v>
      </c>
      <c r="C1602" s="3" t="s">
        <v>1121</v>
      </c>
      <c r="D1602" s="3" t="s">
        <v>1118</v>
      </c>
      <c r="E1602">
        <f t="shared" si="144"/>
        <v>220</v>
      </c>
      <c r="F1602">
        <f t="shared" si="145"/>
        <v>220</v>
      </c>
      <c r="G1602" t="str">
        <f t="shared" si="146"/>
        <v>Normal</v>
      </c>
      <c r="H1602" t="str">
        <f t="shared" si="147"/>
        <v>CD76093 - Medsize</v>
      </c>
      <c r="I1602" s="2">
        <f t="shared" ca="1" si="148"/>
        <v>45912</v>
      </c>
      <c r="J1602" s="5">
        <f t="shared" ca="1" si="149"/>
        <v>45912.61632951389</v>
      </c>
      <c r="K1602" t="str">
        <f>VLOOKUP(A1602,'Assurance data'!A1602:D10735,4,FALSE)</f>
        <v>Medsize</v>
      </c>
    </row>
    <row r="1603" spans="1:11" x14ac:dyDescent="0.35">
      <c r="A1603" s="3" t="s">
        <v>1703</v>
      </c>
      <c r="B1603" s="3" t="s">
        <v>1120</v>
      </c>
      <c r="C1603" s="3" t="s">
        <v>1121</v>
      </c>
      <c r="D1603" s="3" t="s">
        <v>1118</v>
      </c>
      <c r="E1603">
        <f t="shared" ref="E1603:E1666" si="150">IF(B1603="Basic",200,IF(B1603="Extended",400,300)) *
 (1 + IF(C1603="Branch",0.1,IF(C1603="Agent",0.05,IF(C1603="Web",-0.05,0)))) +
 IF(D1603="Large",50,IF(D1603="Medsize",20,IF(D1603="Small",-20,0)))</f>
        <v>320</v>
      </c>
      <c r="F1603">
        <f t="shared" ref="F1603:F1666" si="151">ROUND(E1603,2)</f>
        <v>320</v>
      </c>
      <c r="G1603" t="str">
        <f t="shared" ref="G1603:G1666" si="152">IF(E1603&gt;300,"High","Normal")</f>
        <v>High</v>
      </c>
      <c r="H1603" t="str">
        <f t="shared" ref="H1603:H1666" si="153">CONCATENATE(A1603," - ",D1603)</f>
        <v>FO99259 - Medsize</v>
      </c>
      <c r="I1603" s="2">
        <f t="shared" ref="I1603:I1666" ca="1" si="154">TODAY()</f>
        <v>45912</v>
      </c>
      <c r="J1603" s="5">
        <f t="shared" ref="J1603:J1666" ca="1" si="155">NOW()</f>
        <v>45912.61632951389</v>
      </c>
      <c r="K1603" t="str">
        <f>VLOOKUP(A1603,'Assurance data'!A1603:D10736,4,FALSE)</f>
        <v>Medsize</v>
      </c>
    </row>
    <row r="1604" spans="1:11" x14ac:dyDescent="0.35">
      <c r="A1604" s="3" t="s">
        <v>1704</v>
      </c>
      <c r="B1604" s="3" t="s">
        <v>1116</v>
      </c>
      <c r="C1604" s="3" t="s">
        <v>1123</v>
      </c>
      <c r="D1604" s="3" t="s">
        <v>1118</v>
      </c>
      <c r="E1604">
        <f t="shared" si="150"/>
        <v>240.00000000000003</v>
      </c>
      <c r="F1604">
        <f t="shared" si="151"/>
        <v>240</v>
      </c>
      <c r="G1604" t="str">
        <f t="shared" si="152"/>
        <v>Normal</v>
      </c>
      <c r="H1604" t="str">
        <f t="shared" si="153"/>
        <v>KN87338 - Medsize</v>
      </c>
      <c r="I1604" s="2">
        <f t="shared" ca="1" si="154"/>
        <v>45912</v>
      </c>
      <c r="J1604" s="5">
        <f t="shared" ca="1" si="155"/>
        <v>45912.61632951389</v>
      </c>
      <c r="K1604" t="str">
        <f>VLOOKUP(A1604,'Assurance data'!A1604:D10737,4,FALSE)</f>
        <v>Medsize</v>
      </c>
    </row>
    <row r="1605" spans="1:11" x14ac:dyDescent="0.35">
      <c r="A1605" s="3" t="s">
        <v>1705</v>
      </c>
      <c r="B1605" s="3" t="s">
        <v>1119</v>
      </c>
      <c r="C1605" s="3" t="s">
        <v>1122</v>
      </c>
      <c r="D1605" s="3" t="s">
        <v>1124</v>
      </c>
      <c r="E1605">
        <f t="shared" si="150"/>
        <v>360</v>
      </c>
      <c r="F1605">
        <f t="shared" si="151"/>
        <v>360</v>
      </c>
      <c r="G1605" t="str">
        <f t="shared" si="152"/>
        <v>High</v>
      </c>
      <c r="H1605" t="str">
        <f t="shared" si="153"/>
        <v>LT89398 - Small</v>
      </c>
      <c r="I1605" s="2">
        <f t="shared" ca="1" si="154"/>
        <v>45912</v>
      </c>
      <c r="J1605" s="5">
        <f t="shared" ca="1" si="155"/>
        <v>45912.61632951389</v>
      </c>
      <c r="K1605" t="str">
        <f>VLOOKUP(A1605,'Assurance data'!A1605:D10738,4,FALSE)</f>
        <v>Small</v>
      </c>
    </row>
    <row r="1606" spans="1:11" x14ac:dyDescent="0.35">
      <c r="A1606" s="3" t="s">
        <v>1706</v>
      </c>
      <c r="B1606" s="3" t="s">
        <v>1119</v>
      </c>
      <c r="C1606" s="3" t="s">
        <v>1117</v>
      </c>
      <c r="D1606" s="3" t="s">
        <v>1118</v>
      </c>
      <c r="E1606">
        <f t="shared" si="150"/>
        <v>440</v>
      </c>
      <c r="F1606">
        <f t="shared" si="151"/>
        <v>440</v>
      </c>
      <c r="G1606" t="str">
        <f t="shared" si="152"/>
        <v>High</v>
      </c>
      <c r="H1606" t="str">
        <f t="shared" si="153"/>
        <v>NZ19529 - Medsize</v>
      </c>
      <c r="I1606" s="2">
        <f t="shared" ca="1" si="154"/>
        <v>45912</v>
      </c>
      <c r="J1606" s="5">
        <f t="shared" ca="1" si="155"/>
        <v>45912.61632951389</v>
      </c>
      <c r="K1606" t="str">
        <f>VLOOKUP(A1606,'Assurance data'!A1606:D10739,4,FALSE)</f>
        <v>Medsize</v>
      </c>
    </row>
    <row r="1607" spans="1:11" x14ac:dyDescent="0.35">
      <c r="A1607" s="3" t="s">
        <v>1707</v>
      </c>
      <c r="B1607" s="3" t="s">
        <v>1116</v>
      </c>
      <c r="C1607" s="3" t="s">
        <v>1117</v>
      </c>
      <c r="D1607" s="3" t="s">
        <v>1118</v>
      </c>
      <c r="E1607">
        <f t="shared" si="150"/>
        <v>230</v>
      </c>
      <c r="F1607">
        <f t="shared" si="151"/>
        <v>230</v>
      </c>
      <c r="G1607" t="str">
        <f t="shared" si="152"/>
        <v>Normal</v>
      </c>
      <c r="H1607" t="str">
        <f t="shared" si="153"/>
        <v>PR41853 - Medsize</v>
      </c>
      <c r="I1607" s="2">
        <f t="shared" ca="1" si="154"/>
        <v>45912</v>
      </c>
      <c r="J1607" s="5">
        <f t="shared" ca="1" si="155"/>
        <v>45912.61632951389</v>
      </c>
      <c r="K1607" t="str">
        <f>VLOOKUP(A1607,'Assurance data'!A1607:D10740,4,FALSE)</f>
        <v>Medsize</v>
      </c>
    </row>
    <row r="1608" spans="1:11" x14ac:dyDescent="0.35">
      <c r="A1608" s="3" t="s">
        <v>175</v>
      </c>
      <c r="B1608" s="3" t="s">
        <v>1119</v>
      </c>
      <c r="C1608" s="3" t="s">
        <v>1123</v>
      </c>
      <c r="D1608" s="3" t="s">
        <v>1118</v>
      </c>
      <c r="E1608">
        <f t="shared" si="150"/>
        <v>460.00000000000006</v>
      </c>
      <c r="F1608">
        <f t="shared" si="151"/>
        <v>460</v>
      </c>
      <c r="G1608" t="str">
        <f t="shared" si="152"/>
        <v>High</v>
      </c>
      <c r="H1608" t="str">
        <f t="shared" si="153"/>
        <v>LH92841 - Medsize</v>
      </c>
      <c r="I1608" s="2">
        <f t="shared" ca="1" si="154"/>
        <v>45912</v>
      </c>
      <c r="J1608" s="5">
        <f t="shared" ca="1" si="155"/>
        <v>45912.61632951389</v>
      </c>
      <c r="K1608" t="str">
        <f>VLOOKUP(A1608,'Assurance data'!A1608:D10741,4,FALSE)</f>
        <v>Medsize</v>
      </c>
    </row>
    <row r="1609" spans="1:11" x14ac:dyDescent="0.35">
      <c r="A1609" s="3" t="s">
        <v>1708</v>
      </c>
      <c r="B1609" s="3" t="s">
        <v>1119</v>
      </c>
      <c r="C1609" s="3" t="s">
        <v>1122</v>
      </c>
      <c r="D1609" s="3" t="s">
        <v>1118</v>
      </c>
      <c r="E1609">
        <f t="shared" si="150"/>
        <v>400</v>
      </c>
      <c r="F1609">
        <f t="shared" si="151"/>
        <v>400</v>
      </c>
      <c r="G1609" t="str">
        <f t="shared" si="152"/>
        <v>High</v>
      </c>
      <c r="H1609" t="str">
        <f t="shared" si="153"/>
        <v>XR84971 - Medsize</v>
      </c>
      <c r="I1609" s="2">
        <f t="shared" ca="1" si="154"/>
        <v>45912</v>
      </c>
      <c r="J1609" s="5">
        <f t="shared" ca="1" si="155"/>
        <v>45912.61632951389</v>
      </c>
      <c r="K1609" t="str">
        <f>VLOOKUP(A1609,'Assurance data'!A1609:D10742,4,FALSE)</f>
        <v>Medsize</v>
      </c>
    </row>
    <row r="1610" spans="1:11" x14ac:dyDescent="0.35">
      <c r="A1610" s="3" t="s">
        <v>1709</v>
      </c>
      <c r="B1610" s="3" t="s">
        <v>1116</v>
      </c>
      <c r="C1610" s="3" t="s">
        <v>1122</v>
      </c>
      <c r="D1610" s="3" t="s">
        <v>1118</v>
      </c>
      <c r="E1610">
        <f t="shared" si="150"/>
        <v>210</v>
      </c>
      <c r="F1610">
        <f t="shared" si="151"/>
        <v>210</v>
      </c>
      <c r="G1610" t="str">
        <f t="shared" si="152"/>
        <v>Normal</v>
      </c>
      <c r="H1610" t="str">
        <f t="shared" si="153"/>
        <v>BP83941 - Medsize</v>
      </c>
      <c r="I1610" s="2">
        <f t="shared" ca="1" si="154"/>
        <v>45912</v>
      </c>
      <c r="J1610" s="5">
        <f t="shared" ca="1" si="155"/>
        <v>45912.61632951389</v>
      </c>
      <c r="K1610" t="str">
        <f>VLOOKUP(A1610,'Assurance data'!A1610:D10743,4,FALSE)</f>
        <v>Medsize</v>
      </c>
    </row>
    <row r="1611" spans="1:11" x14ac:dyDescent="0.35">
      <c r="A1611" s="3" t="s">
        <v>1710</v>
      </c>
      <c r="B1611" s="3" t="s">
        <v>1119</v>
      </c>
      <c r="C1611" s="3" t="s">
        <v>1123</v>
      </c>
      <c r="D1611" s="3" t="s">
        <v>1118</v>
      </c>
      <c r="E1611">
        <f t="shared" si="150"/>
        <v>460.00000000000006</v>
      </c>
      <c r="F1611">
        <f t="shared" si="151"/>
        <v>460</v>
      </c>
      <c r="G1611" t="str">
        <f t="shared" si="152"/>
        <v>High</v>
      </c>
      <c r="H1611" t="str">
        <f t="shared" si="153"/>
        <v>PY80449 - Medsize</v>
      </c>
      <c r="I1611" s="2">
        <f t="shared" ca="1" si="154"/>
        <v>45912</v>
      </c>
      <c r="J1611" s="5">
        <f t="shared" ca="1" si="155"/>
        <v>45912.61632951389</v>
      </c>
      <c r="K1611" t="str">
        <f>VLOOKUP(A1611,'Assurance data'!A1611:D10744,4,FALSE)</f>
        <v>Medsize</v>
      </c>
    </row>
    <row r="1612" spans="1:11" x14ac:dyDescent="0.35">
      <c r="A1612" s="3" t="s">
        <v>1711</v>
      </c>
      <c r="B1612" s="3" t="s">
        <v>1119</v>
      </c>
      <c r="C1612" s="3" t="s">
        <v>1122</v>
      </c>
      <c r="D1612" s="3" t="s">
        <v>1118</v>
      </c>
      <c r="E1612">
        <f t="shared" si="150"/>
        <v>400</v>
      </c>
      <c r="F1612">
        <f t="shared" si="151"/>
        <v>400</v>
      </c>
      <c r="G1612" t="str">
        <f t="shared" si="152"/>
        <v>High</v>
      </c>
      <c r="H1612" t="str">
        <f t="shared" si="153"/>
        <v>ET22260 - Medsize</v>
      </c>
      <c r="I1612" s="2">
        <f t="shared" ca="1" si="154"/>
        <v>45912</v>
      </c>
      <c r="J1612" s="5">
        <f t="shared" ca="1" si="155"/>
        <v>45912.61632951389</v>
      </c>
      <c r="K1612" t="str">
        <f>VLOOKUP(A1612,'Assurance data'!A1612:D10745,4,FALSE)</f>
        <v>Medsize</v>
      </c>
    </row>
    <row r="1613" spans="1:11" x14ac:dyDescent="0.35">
      <c r="A1613" s="3" t="s">
        <v>1712</v>
      </c>
      <c r="B1613" s="3" t="s">
        <v>1116</v>
      </c>
      <c r="C1613" s="3" t="s">
        <v>1121</v>
      </c>
      <c r="D1613" s="3" t="s">
        <v>1118</v>
      </c>
      <c r="E1613">
        <f t="shared" si="150"/>
        <v>220</v>
      </c>
      <c r="F1613">
        <f t="shared" si="151"/>
        <v>220</v>
      </c>
      <c r="G1613" t="str">
        <f t="shared" si="152"/>
        <v>Normal</v>
      </c>
      <c r="H1613" t="str">
        <f t="shared" si="153"/>
        <v>OF47250 - Medsize</v>
      </c>
      <c r="I1613" s="2">
        <f t="shared" ca="1" si="154"/>
        <v>45912</v>
      </c>
      <c r="J1613" s="5">
        <f t="shared" ca="1" si="155"/>
        <v>45912.61632951389</v>
      </c>
      <c r="K1613" t="str">
        <f>VLOOKUP(A1613,'Assurance data'!A1613:D10746,4,FALSE)</f>
        <v>Medsize</v>
      </c>
    </row>
    <row r="1614" spans="1:11" x14ac:dyDescent="0.35">
      <c r="A1614" s="3" t="s">
        <v>1713</v>
      </c>
      <c r="B1614" s="3" t="s">
        <v>1116</v>
      </c>
      <c r="C1614" s="3" t="s">
        <v>1123</v>
      </c>
      <c r="D1614" s="3" t="s">
        <v>1118</v>
      </c>
      <c r="E1614">
        <f t="shared" si="150"/>
        <v>240.00000000000003</v>
      </c>
      <c r="F1614">
        <f t="shared" si="151"/>
        <v>240</v>
      </c>
      <c r="G1614" t="str">
        <f t="shared" si="152"/>
        <v>Normal</v>
      </c>
      <c r="H1614" t="str">
        <f t="shared" si="153"/>
        <v>WB58031 - Medsize</v>
      </c>
      <c r="I1614" s="2">
        <f t="shared" ca="1" si="154"/>
        <v>45912</v>
      </c>
      <c r="J1614" s="5">
        <f t="shared" ca="1" si="155"/>
        <v>45912.61632951389</v>
      </c>
      <c r="K1614" t="str">
        <f>VLOOKUP(A1614,'Assurance data'!A1614:D10747,4,FALSE)</f>
        <v>Medsize</v>
      </c>
    </row>
    <row r="1615" spans="1:11" x14ac:dyDescent="0.35">
      <c r="A1615" s="3" t="s">
        <v>1714</v>
      </c>
      <c r="B1615" s="3" t="s">
        <v>1116</v>
      </c>
      <c r="C1615" s="3" t="s">
        <v>1121</v>
      </c>
      <c r="D1615" s="3" t="s">
        <v>1118</v>
      </c>
      <c r="E1615">
        <f t="shared" si="150"/>
        <v>220</v>
      </c>
      <c r="F1615">
        <f t="shared" si="151"/>
        <v>220</v>
      </c>
      <c r="G1615" t="str">
        <f t="shared" si="152"/>
        <v>Normal</v>
      </c>
      <c r="H1615" t="str">
        <f t="shared" si="153"/>
        <v>UV80201 - Medsize</v>
      </c>
      <c r="I1615" s="2">
        <f t="shared" ca="1" si="154"/>
        <v>45912</v>
      </c>
      <c r="J1615" s="5">
        <f t="shared" ca="1" si="155"/>
        <v>45912.61632951389</v>
      </c>
      <c r="K1615" t="str">
        <f>VLOOKUP(A1615,'Assurance data'!A1615:D10748,4,FALSE)</f>
        <v>Medsize</v>
      </c>
    </row>
    <row r="1616" spans="1:11" x14ac:dyDescent="0.35">
      <c r="A1616" s="3" t="s">
        <v>1715</v>
      </c>
      <c r="B1616" s="3" t="s">
        <v>1116</v>
      </c>
      <c r="C1616" s="3" t="s">
        <v>1117</v>
      </c>
      <c r="D1616" s="3" t="s">
        <v>1118</v>
      </c>
      <c r="E1616">
        <f t="shared" si="150"/>
        <v>230</v>
      </c>
      <c r="F1616">
        <f t="shared" si="151"/>
        <v>230</v>
      </c>
      <c r="G1616" t="str">
        <f t="shared" si="152"/>
        <v>Normal</v>
      </c>
      <c r="H1616" t="str">
        <f t="shared" si="153"/>
        <v>PY10605 - Medsize</v>
      </c>
      <c r="I1616" s="2">
        <f t="shared" ca="1" si="154"/>
        <v>45912</v>
      </c>
      <c r="J1616" s="5">
        <f t="shared" ca="1" si="155"/>
        <v>45912.61632951389</v>
      </c>
      <c r="K1616" t="str">
        <f>VLOOKUP(A1616,'Assurance data'!A1616:D10749,4,FALSE)</f>
        <v>Medsize</v>
      </c>
    </row>
    <row r="1617" spans="1:11" x14ac:dyDescent="0.35">
      <c r="A1617" s="3" t="s">
        <v>1716</v>
      </c>
      <c r="B1617" s="3" t="s">
        <v>1116</v>
      </c>
      <c r="C1617" s="3" t="s">
        <v>1122</v>
      </c>
      <c r="D1617" s="3" t="s">
        <v>1118</v>
      </c>
      <c r="E1617">
        <f t="shared" si="150"/>
        <v>210</v>
      </c>
      <c r="F1617">
        <f t="shared" si="151"/>
        <v>210</v>
      </c>
      <c r="G1617" t="str">
        <f t="shared" si="152"/>
        <v>Normal</v>
      </c>
      <c r="H1617" t="str">
        <f t="shared" si="153"/>
        <v>JI82682 - Medsize</v>
      </c>
      <c r="I1617" s="2">
        <f t="shared" ca="1" si="154"/>
        <v>45912</v>
      </c>
      <c r="J1617" s="5">
        <f t="shared" ca="1" si="155"/>
        <v>45912.61632951389</v>
      </c>
      <c r="K1617" t="str">
        <f>VLOOKUP(A1617,'Assurance data'!A1617:D10750,4,FALSE)</f>
        <v>Medsize</v>
      </c>
    </row>
    <row r="1618" spans="1:11" x14ac:dyDescent="0.35">
      <c r="A1618" s="3" t="s">
        <v>1717</v>
      </c>
      <c r="B1618" s="3" t="s">
        <v>1119</v>
      </c>
      <c r="C1618" s="3" t="s">
        <v>1117</v>
      </c>
      <c r="D1618" s="3" t="s">
        <v>1118</v>
      </c>
      <c r="E1618">
        <f t="shared" si="150"/>
        <v>440</v>
      </c>
      <c r="F1618">
        <f t="shared" si="151"/>
        <v>440</v>
      </c>
      <c r="G1618" t="str">
        <f t="shared" si="152"/>
        <v>High</v>
      </c>
      <c r="H1618" t="str">
        <f t="shared" si="153"/>
        <v>BU14748 - Medsize</v>
      </c>
      <c r="I1618" s="2">
        <f t="shared" ca="1" si="154"/>
        <v>45912</v>
      </c>
      <c r="J1618" s="5">
        <f t="shared" ca="1" si="155"/>
        <v>45912.61632951389</v>
      </c>
      <c r="K1618" t="str">
        <f>VLOOKUP(A1618,'Assurance data'!A1618:D10751,4,FALSE)</f>
        <v>Medsize</v>
      </c>
    </row>
    <row r="1619" spans="1:11" x14ac:dyDescent="0.35">
      <c r="A1619" s="3" t="s">
        <v>1082</v>
      </c>
      <c r="B1619" s="3" t="s">
        <v>1116</v>
      </c>
      <c r="C1619" s="3" t="s">
        <v>1123</v>
      </c>
      <c r="D1619" s="3" t="s">
        <v>1118</v>
      </c>
      <c r="E1619">
        <f t="shared" si="150"/>
        <v>240.00000000000003</v>
      </c>
      <c r="F1619">
        <f t="shared" si="151"/>
        <v>240</v>
      </c>
      <c r="G1619" t="str">
        <f t="shared" si="152"/>
        <v>Normal</v>
      </c>
      <c r="H1619" t="str">
        <f t="shared" si="153"/>
        <v>QS75550 - Medsize</v>
      </c>
      <c r="I1619" s="2">
        <f t="shared" ca="1" si="154"/>
        <v>45912</v>
      </c>
      <c r="J1619" s="5">
        <f t="shared" ca="1" si="155"/>
        <v>45912.61632951389</v>
      </c>
      <c r="K1619" t="str">
        <f>VLOOKUP(A1619,'Assurance data'!A1619:D10752,4,FALSE)</f>
        <v>Medsize</v>
      </c>
    </row>
    <row r="1620" spans="1:11" x14ac:dyDescent="0.35">
      <c r="A1620" s="3" t="s">
        <v>1718</v>
      </c>
      <c r="B1620" s="3" t="s">
        <v>1116</v>
      </c>
      <c r="C1620" s="3" t="s">
        <v>1123</v>
      </c>
      <c r="D1620" s="3" t="s">
        <v>1118</v>
      </c>
      <c r="E1620">
        <f t="shared" si="150"/>
        <v>240.00000000000003</v>
      </c>
      <c r="F1620">
        <f t="shared" si="151"/>
        <v>240</v>
      </c>
      <c r="G1620" t="str">
        <f t="shared" si="152"/>
        <v>Normal</v>
      </c>
      <c r="H1620" t="str">
        <f t="shared" si="153"/>
        <v>LD26428 - Medsize</v>
      </c>
      <c r="I1620" s="2">
        <f t="shared" ca="1" si="154"/>
        <v>45912</v>
      </c>
      <c r="J1620" s="5">
        <f t="shared" ca="1" si="155"/>
        <v>45912.61632951389</v>
      </c>
      <c r="K1620" t="str">
        <f>VLOOKUP(A1620,'Assurance data'!A1620:D10753,4,FALSE)</f>
        <v>Medsize</v>
      </c>
    </row>
    <row r="1621" spans="1:11" x14ac:dyDescent="0.35">
      <c r="A1621" s="3" t="s">
        <v>1719</v>
      </c>
      <c r="B1621" s="3" t="s">
        <v>1119</v>
      </c>
      <c r="C1621" s="3" t="s">
        <v>1117</v>
      </c>
      <c r="D1621" s="3" t="s">
        <v>1126</v>
      </c>
      <c r="E1621">
        <f t="shared" si="150"/>
        <v>470</v>
      </c>
      <c r="F1621">
        <f t="shared" si="151"/>
        <v>470</v>
      </c>
      <c r="G1621" t="str">
        <f t="shared" si="152"/>
        <v>High</v>
      </c>
      <c r="H1621" t="str">
        <f t="shared" si="153"/>
        <v>MY43761 - Large</v>
      </c>
      <c r="I1621" s="2">
        <f t="shared" ca="1" si="154"/>
        <v>45912</v>
      </c>
      <c r="J1621" s="5">
        <f t="shared" ca="1" si="155"/>
        <v>45912.61632951389</v>
      </c>
      <c r="K1621" t="str">
        <f>VLOOKUP(A1621,'Assurance data'!A1621:D10754,4,FALSE)</f>
        <v>Large</v>
      </c>
    </row>
    <row r="1622" spans="1:11" x14ac:dyDescent="0.35">
      <c r="A1622" s="3" t="s">
        <v>1720</v>
      </c>
      <c r="B1622" s="3" t="s">
        <v>1116</v>
      </c>
      <c r="C1622" s="3" t="s">
        <v>1117</v>
      </c>
      <c r="D1622" s="3" t="s">
        <v>1118</v>
      </c>
      <c r="E1622">
        <f t="shared" si="150"/>
        <v>230</v>
      </c>
      <c r="F1622">
        <f t="shared" si="151"/>
        <v>230</v>
      </c>
      <c r="G1622" t="str">
        <f t="shared" si="152"/>
        <v>Normal</v>
      </c>
      <c r="H1622" t="str">
        <f t="shared" si="153"/>
        <v>LO77543 - Medsize</v>
      </c>
      <c r="I1622" s="2">
        <f t="shared" ca="1" si="154"/>
        <v>45912</v>
      </c>
      <c r="J1622" s="5">
        <f t="shared" ca="1" si="155"/>
        <v>45912.61632951389</v>
      </c>
      <c r="K1622" t="str">
        <f>VLOOKUP(A1622,'Assurance data'!A1622:D10755,4,FALSE)</f>
        <v>Medsize</v>
      </c>
    </row>
    <row r="1623" spans="1:11" x14ac:dyDescent="0.35">
      <c r="A1623" s="3" t="s">
        <v>1721</v>
      </c>
      <c r="B1623" s="3" t="s">
        <v>1120</v>
      </c>
      <c r="C1623" s="3" t="s">
        <v>1122</v>
      </c>
      <c r="D1623" s="3" t="s">
        <v>1118</v>
      </c>
      <c r="E1623">
        <f t="shared" si="150"/>
        <v>305</v>
      </c>
      <c r="F1623">
        <f t="shared" si="151"/>
        <v>305</v>
      </c>
      <c r="G1623" t="str">
        <f t="shared" si="152"/>
        <v>High</v>
      </c>
      <c r="H1623" t="str">
        <f t="shared" si="153"/>
        <v>GY55415 - Medsize</v>
      </c>
      <c r="I1623" s="2">
        <f t="shared" ca="1" si="154"/>
        <v>45912</v>
      </c>
      <c r="J1623" s="5">
        <f t="shared" ca="1" si="155"/>
        <v>45912.61632951389</v>
      </c>
      <c r="K1623" t="str">
        <f>VLOOKUP(A1623,'Assurance data'!A1623:D10756,4,FALSE)</f>
        <v>Medsize</v>
      </c>
    </row>
    <row r="1624" spans="1:11" x14ac:dyDescent="0.35">
      <c r="A1624" s="3" t="s">
        <v>1722</v>
      </c>
      <c r="B1624" s="3" t="s">
        <v>1120</v>
      </c>
      <c r="C1624" s="3" t="s">
        <v>1117</v>
      </c>
      <c r="D1624" s="3" t="s">
        <v>1118</v>
      </c>
      <c r="E1624">
        <f t="shared" si="150"/>
        <v>335</v>
      </c>
      <c r="F1624">
        <f t="shared" si="151"/>
        <v>335</v>
      </c>
      <c r="G1624" t="str">
        <f t="shared" si="152"/>
        <v>High</v>
      </c>
      <c r="H1624" t="str">
        <f t="shared" si="153"/>
        <v>IB42395 - Medsize</v>
      </c>
      <c r="I1624" s="2">
        <f t="shared" ca="1" si="154"/>
        <v>45912</v>
      </c>
      <c r="J1624" s="5">
        <f t="shared" ca="1" si="155"/>
        <v>45912.61632951389</v>
      </c>
      <c r="K1624" t="str">
        <f>VLOOKUP(A1624,'Assurance data'!A1624:D10757,4,FALSE)</f>
        <v>Medsize</v>
      </c>
    </row>
    <row r="1625" spans="1:11" x14ac:dyDescent="0.35">
      <c r="A1625" s="3" t="s">
        <v>1723</v>
      </c>
      <c r="B1625" s="3" t="s">
        <v>1116</v>
      </c>
      <c r="C1625" s="3" t="s">
        <v>1117</v>
      </c>
      <c r="D1625" s="3" t="s">
        <v>1118</v>
      </c>
      <c r="E1625">
        <f t="shared" si="150"/>
        <v>230</v>
      </c>
      <c r="F1625">
        <f t="shared" si="151"/>
        <v>230</v>
      </c>
      <c r="G1625" t="str">
        <f t="shared" si="152"/>
        <v>Normal</v>
      </c>
      <c r="H1625" t="str">
        <f t="shared" si="153"/>
        <v>ZU74482 - Medsize</v>
      </c>
      <c r="I1625" s="2">
        <f t="shared" ca="1" si="154"/>
        <v>45912</v>
      </c>
      <c r="J1625" s="5">
        <f t="shared" ca="1" si="155"/>
        <v>45912.61632951389</v>
      </c>
      <c r="K1625" t="str">
        <f>VLOOKUP(A1625,'Assurance data'!A1625:D10758,4,FALSE)</f>
        <v>Medsize</v>
      </c>
    </row>
    <row r="1626" spans="1:11" x14ac:dyDescent="0.35">
      <c r="A1626" s="3" t="s">
        <v>1724</v>
      </c>
      <c r="B1626" s="3" t="s">
        <v>1120</v>
      </c>
      <c r="C1626" s="3" t="s">
        <v>1123</v>
      </c>
      <c r="D1626" s="3" t="s">
        <v>1118</v>
      </c>
      <c r="E1626">
        <f t="shared" si="150"/>
        <v>350</v>
      </c>
      <c r="F1626">
        <f t="shared" si="151"/>
        <v>350</v>
      </c>
      <c r="G1626" t="str">
        <f t="shared" si="152"/>
        <v>High</v>
      </c>
      <c r="H1626" t="str">
        <f t="shared" si="153"/>
        <v>NL74789 - Medsize</v>
      </c>
      <c r="I1626" s="2">
        <f t="shared" ca="1" si="154"/>
        <v>45912</v>
      </c>
      <c r="J1626" s="5">
        <f t="shared" ca="1" si="155"/>
        <v>45912.61632951389</v>
      </c>
      <c r="K1626" t="str">
        <f>VLOOKUP(A1626,'Assurance data'!A1626:D10759,4,FALSE)</f>
        <v>Medsize</v>
      </c>
    </row>
    <row r="1627" spans="1:11" x14ac:dyDescent="0.35">
      <c r="A1627" s="3" t="s">
        <v>1725</v>
      </c>
      <c r="B1627" s="3" t="s">
        <v>1116</v>
      </c>
      <c r="C1627" s="3" t="s">
        <v>1123</v>
      </c>
      <c r="D1627" s="3" t="s">
        <v>1118</v>
      </c>
      <c r="E1627">
        <f t="shared" si="150"/>
        <v>240.00000000000003</v>
      </c>
      <c r="F1627">
        <f t="shared" si="151"/>
        <v>240</v>
      </c>
      <c r="G1627" t="str">
        <f t="shared" si="152"/>
        <v>Normal</v>
      </c>
      <c r="H1627" t="str">
        <f t="shared" si="153"/>
        <v>YU86594 - Medsize</v>
      </c>
      <c r="I1627" s="2">
        <f t="shared" ca="1" si="154"/>
        <v>45912</v>
      </c>
      <c r="J1627" s="5">
        <f t="shared" ca="1" si="155"/>
        <v>45912.61632951389</v>
      </c>
      <c r="K1627" t="str">
        <f>VLOOKUP(A1627,'Assurance data'!A1627:D10760,4,FALSE)</f>
        <v>Medsize</v>
      </c>
    </row>
    <row r="1628" spans="1:11" x14ac:dyDescent="0.35">
      <c r="A1628" s="3" t="s">
        <v>1726</v>
      </c>
      <c r="B1628" s="3" t="s">
        <v>1116</v>
      </c>
      <c r="C1628" s="3" t="s">
        <v>1123</v>
      </c>
      <c r="D1628" s="3" t="s">
        <v>1118</v>
      </c>
      <c r="E1628">
        <f t="shared" si="150"/>
        <v>240.00000000000003</v>
      </c>
      <c r="F1628">
        <f t="shared" si="151"/>
        <v>240</v>
      </c>
      <c r="G1628" t="str">
        <f t="shared" si="152"/>
        <v>Normal</v>
      </c>
      <c r="H1628" t="str">
        <f t="shared" si="153"/>
        <v>QN37451 - Medsize</v>
      </c>
      <c r="I1628" s="2">
        <f t="shared" ca="1" si="154"/>
        <v>45912</v>
      </c>
      <c r="J1628" s="5">
        <f t="shared" ca="1" si="155"/>
        <v>45912.61632951389</v>
      </c>
      <c r="K1628" t="str">
        <f>VLOOKUP(A1628,'Assurance data'!A1628:D10761,4,FALSE)</f>
        <v>Medsize</v>
      </c>
    </row>
    <row r="1629" spans="1:11" x14ac:dyDescent="0.35">
      <c r="A1629" s="3" t="s">
        <v>167</v>
      </c>
      <c r="B1629" s="3" t="s">
        <v>1116</v>
      </c>
      <c r="C1629" s="3" t="s">
        <v>1123</v>
      </c>
      <c r="D1629" s="3" t="s">
        <v>1118</v>
      </c>
      <c r="E1629">
        <f t="shared" si="150"/>
        <v>240.00000000000003</v>
      </c>
      <c r="F1629">
        <f t="shared" si="151"/>
        <v>240</v>
      </c>
      <c r="G1629" t="str">
        <f t="shared" si="152"/>
        <v>Normal</v>
      </c>
      <c r="H1629" t="str">
        <f t="shared" si="153"/>
        <v>HS28694 - Medsize</v>
      </c>
      <c r="I1629" s="2">
        <f t="shared" ca="1" si="154"/>
        <v>45912</v>
      </c>
      <c r="J1629" s="5">
        <f t="shared" ca="1" si="155"/>
        <v>45912.61632951389</v>
      </c>
      <c r="K1629" t="str">
        <f>VLOOKUP(A1629,'Assurance data'!A1629:D10762,4,FALSE)</f>
        <v>Medsize</v>
      </c>
    </row>
    <row r="1630" spans="1:11" x14ac:dyDescent="0.35">
      <c r="A1630" s="3" t="s">
        <v>1727</v>
      </c>
      <c r="B1630" s="3" t="s">
        <v>1119</v>
      </c>
      <c r="C1630" s="3" t="s">
        <v>1121</v>
      </c>
      <c r="D1630" s="3" t="s">
        <v>1118</v>
      </c>
      <c r="E1630">
        <f t="shared" si="150"/>
        <v>420</v>
      </c>
      <c r="F1630">
        <f t="shared" si="151"/>
        <v>420</v>
      </c>
      <c r="G1630" t="str">
        <f t="shared" si="152"/>
        <v>High</v>
      </c>
      <c r="H1630" t="str">
        <f t="shared" si="153"/>
        <v>IL83479 - Medsize</v>
      </c>
      <c r="I1630" s="2">
        <f t="shared" ca="1" si="154"/>
        <v>45912</v>
      </c>
      <c r="J1630" s="5">
        <f t="shared" ca="1" si="155"/>
        <v>45912.61632951389</v>
      </c>
      <c r="K1630" t="str">
        <f>VLOOKUP(A1630,'Assurance data'!A1630:D10763,4,FALSE)</f>
        <v>Medsize</v>
      </c>
    </row>
    <row r="1631" spans="1:11" x14ac:dyDescent="0.35">
      <c r="A1631" s="3" t="s">
        <v>1728</v>
      </c>
      <c r="B1631" s="3" t="s">
        <v>1116</v>
      </c>
      <c r="C1631" s="3" t="s">
        <v>1117</v>
      </c>
      <c r="D1631" s="3" t="s">
        <v>1118</v>
      </c>
      <c r="E1631">
        <f t="shared" si="150"/>
        <v>230</v>
      </c>
      <c r="F1631">
        <f t="shared" si="151"/>
        <v>230</v>
      </c>
      <c r="G1631" t="str">
        <f t="shared" si="152"/>
        <v>Normal</v>
      </c>
      <c r="H1631" t="str">
        <f t="shared" si="153"/>
        <v>EF87528 - Medsize</v>
      </c>
      <c r="I1631" s="2">
        <f t="shared" ca="1" si="154"/>
        <v>45912</v>
      </c>
      <c r="J1631" s="5">
        <f t="shared" ca="1" si="155"/>
        <v>45912.61632951389</v>
      </c>
      <c r="K1631" t="str">
        <f>VLOOKUP(A1631,'Assurance data'!A1631:D10764,4,FALSE)</f>
        <v>Medsize</v>
      </c>
    </row>
    <row r="1632" spans="1:11" x14ac:dyDescent="0.35">
      <c r="A1632" s="3" t="s">
        <v>1729</v>
      </c>
      <c r="B1632" s="3" t="s">
        <v>1119</v>
      </c>
      <c r="C1632" s="3" t="s">
        <v>1122</v>
      </c>
      <c r="D1632" s="3" t="s">
        <v>1118</v>
      </c>
      <c r="E1632">
        <f t="shared" si="150"/>
        <v>400</v>
      </c>
      <c r="F1632">
        <f t="shared" si="151"/>
        <v>400</v>
      </c>
      <c r="G1632" t="str">
        <f t="shared" si="152"/>
        <v>High</v>
      </c>
      <c r="H1632" t="str">
        <f t="shared" si="153"/>
        <v>IV74747 - Medsize</v>
      </c>
      <c r="I1632" s="2">
        <f t="shared" ca="1" si="154"/>
        <v>45912</v>
      </c>
      <c r="J1632" s="5">
        <f t="shared" ca="1" si="155"/>
        <v>45912.61632951389</v>
      </c>
      <c r="K1632" t="str">
        <f>VLOOKUP(A1632,'Assurance data'!A1632:D10765,4,FALSE)</f>
        <v>Medsize</v>
      </c>
    </row>
    <row r="1633" spans="1:11" x14ac:dyDescent="0.35">
      <c r="A1633" s="3" t="s">
        <v>1730</v>
      </c>
      <c r="B1633" s="3" t="s">
        <v>1119</v>
      </c>
      <c r="C1633" s="3" t="s">
        <v>1123</v>
      </c>
      <c r="D1633" s="3" t="s">
        <v>1118</v>
      </c>
      <c r="E1633">
        <f t="shared" si="150"/>
        <v>460.00000000000006</v>
      </c>
      <c r="F1633">
        <f t="shared" si="151"/>
        <v>460</v>
      </c>
      <c r="G1633" t="str">
        <f t="shared" si="152"/>
        <v>High</v>
      </c>
      <c r="H1633" t="str">
        <f t="shared" si="153"/>
        <v>JZ81608 - Medsize</v>
      </c>
      <c r="I1633" s="2">
        <f t="shared" ca="1" si="154"/>
        <v>45912</v>
      </c>
      <c r="J1633" s="5">
        <f t="shared" ca="1" si="155"/>
        <v>45912.61632951389</v>
      </c>
      <c r="K1633" t="str">
        <f>VLOOKUP(A1633,'Assurance data'!A1633:D10766,4,FALSE)</f>
        <v>Medsize</v>
      </c>
    </row>
    <row r="1634" spans="1:11" x14ac:dyDescent="0.35">
      <c r="A1634" s="3" t="s">
        <v>1731</v>
      </c>
      <c r="B1634" s="3" t="s">
        <v>1116</v>
      </c>
      <c r="C1634" s="3" t="s">
        <v>1122</v>
      </c>
      <c r="D1634" s="3" t="s">
        <v>1124</v>
      </c>
      <c r="E1634">
        <f t="shared" si="150"/>
        <v>170</v>
      </c>
      <c r="F1634">
        <f t="shared" si="151"/>
        <v>170</v>
      </c>
      <c r="G1634" t="str">
        <f t="shared" si="152"/>
        <v>Normal</v>
      </c>
      <c r="H1634" t="str">
        <f t="shared" si="153"/>
        <v>EO40136 - Small</v>
      </c>
      <c r="I1634" s="2">
        <f t="shared" ca="1" si="154"/>
        <v>45912</v>
      </c>
      <c r="J1634" s="5">
        <f t="shared" ca="1" si="155"/>
        <v>45912.61632951389</v>
      </c>
      <c r="K1634" t="str">
        <f>VLOOKUP(A1634,'Assurance data'!A1634:D10767,4,FALSE)</f>
        <v>Small</v>
      </c>
    </row>
    <row r="1635" spans="1:11" x14ac:dyDescent="0.35">
      <c r="A1635" s="3" t="s">
        <v>1732</v>
      </c>
      <c r="B1635" s="3" t="s">
        <v>1120</v>
      </c>
      <c r="C1635" s="3" t="s">
        <v>1117</v>
      </c>
      <c r="D1635" s="3" t="s">
        <v>1124</v>
      </c>
      <c r="E1635">
        <f t="shared" si="150"/>
        <v>295</v>
      </c>
      <c r="F1635">
        <f t="shared" si="151"/>
        <v>295</v>
      </c>
      <c r="G1635" t="str">
        <f t="shared" si="152"/>
        <v>Normal</v>
      </c>
      <c r="H1635" t="str">
        <f t="shared" si="153"/>
        <v>ZR40902 - Small</v>
      </c>
      <c r="I1635" s="2">
        <f t="shared" ca="1" si="154"/>
        <v>45912</v>
      </c>
      <c r="J1635" s="5">
        <f t="shared" ca="1" si="155"/>
        <v>45912.61632951389</v>
      </c>
      <c r="K1635" t="str">
        <f>VLOOKUP(A1635,'Assurance data'!A1635:D10768,4,FALSE)</f>
        <v>Small</v>
      </c>
    </row>
    <row r="1636" spans="1:11" x14ac:dyDescent="0.35">
      <c r="A1636" s="3" t="s">
        <v>1733</v>
      </c>
      <c r="B1636" s="3" t="s">
        <v>1116</v>
      </c>
      <c r="C1636" s="3" t="s">
        <v>1123</v>
      </c>
      <c r="D1636" s="3" t="s">
        <v>1118</v>
      </c>
      <c r="E1636">
        <f t="shared" si="150"/>
        <v>240.00000000000003</v>
      </c>
      <c r="F1636">
        <f t="shared" si="151"/>
        <v>240</v>
      </c>
      <c r="G1636" t="str">
        <f t="shared" si="152"/>
        <v>Normal</v>
      </c>
      <c r="H1636" t="str">
        <f t="shared" si="153"/>
        <v>PO89542 - Medsize</v>
      </c>
      <c r="I1636" s="2">
        <f t="shared" ca="1" si="154"/>
        <v>45912</v>
      </c>
      <c r="J1636" s="5">
        <f t="shared" ca="1" si="155"/>
        <v>45912.61632951389</v>
      </c>
      <c r="K1636" t="str">
        <f>VLOOKUP(A1636,'Assurance data'!A1636:D10769,4,FALSE)</f>
        <v>Medsize</v>
      </c>
    </row>
    <row r="1637" spans="1:11" x14ac:dyDescent="0.35">
      <c r="A1637" s="3" t="s">
        <v>1734</v>
      </c>
      <c r="B1637" s="3" t="s">
        <v>1116</v>
      </c>
      <c r="C1637" s="3" t="s">
        <v>1122</v>
      </c>
      <c r="D1637" s="3" t="s">
        <v>1118</v>
      </c>
      <c r="E1637">
        <f t="shared" si="150"/>
        <v>210</v>
      </c>
      <c r="F1637">
        <f t="shared" si="151"/>
        <v>210</v>
      </c>
      <c r="G1637" t="str">
        <f t="shared" si="152"/>
        <v>Normal</v>
      </c>
      <c r="H1637" t="str">
        <f t="shared" si="153"/>
        <v>FX57380 - Medsize</v>
      </c>
      <c r="I1637" s="2">
        <f t="shared" ca="1" si="154"/>
        <v>45912</v>
      </c>
      <c r="J1637" s="5">
        <f t="shared" ca="1" si="155"/>
        <v>45912.61632951389</v>
      </c>
      <c r="K1637" t="str">
        <f>VLOOKUP(A1637,'Assurance data'!A1637:D10770,4,FALSE)</f>
        <v>Medsize</v>
      </c>
    </row>
    <row r="1638" spans="1:11" x14ac:dyDescent="0.35">
      <c r="A1638" s="3" t="s">
        <v>1735</v>
      </c>
      <c r="B1638" s="3" t="s">
        <v>1120</v>
      </c>
      <c r="C1638" s="3" t="s">
        <v>1123</v>
      </c>
      <c r="D1638" s="3" t="s">
        <v>1126</v>
      </c>
      <c r="E1638">
        <f t="shared" si="150"/>
        <v>380</v>
      </c>
      <c r="F1638">
        <f t="shared" si="151"/>
        <v>380</v>
      </c>
      <c r="G1638" t="str">
        <f t="shared" si="152"/>
        <v>High</v>
      </c>
      <c r="H1638" t="str">
        <f t="shared" si="153"/>
        <v>NM22175 - Large</v>
      </c>
      <c r="I1638" s="2">
        <f t="shared" ca="1" si="154"/>
        <v>45912</v>
      </c>
      <c r="J1638" s="5">
        <f t="shared" ca="1" si="155"/>
        <v>45912.61632951389</v>
      </c>
      <c r="K1638" t="str">
        <f>VLOOKUP(A1638,'Assurance data'!A1638:D10771,4,FALSE)</f>
        <v>Large</v>
      </c>
    </row>
    <row r="1639" spans="1:11" x14ac:dyDescent="0.35">
      <c r="A1639" s="3" t="s">
        <v>1736</v>
      </c>
      <c r="B1639" s="3" t="s">
        <v>1116</v>
      </c>
      <c r="C1639" s="3" t="s">
        <v>1117</v>
      </c>
      <c r="D1639" s="3" t="s">
        <v>1126</v>
      </c>
      <c r="E1639">
        <f t="shared" si="150"/>
        <v>260</v>
      </c>
      <c r="F1639">
        <f t="shared" si="151"/>
        <v>260</v>
      </c>
      <c r="G1639" t="str">
        <f t="shared" si="152"/>
        <v>Normal</v>
      </c>
      <c r="H1639" t="str">
        <f t="shared" si="153"/>
        <v>BC97773 - Large</v>
      </c>
      <c r="I1639" s="2">
        <f t="shared" ca="1" si="154"/>
        <v>45912</v>
      </c>
      <c r="J1639" s="5">
        <f t="shared" ca="1" si="155"/>
        <v>45912.61632951389</v>
      </c>
      <c r="K1639" t="str">
        <f>VLOOKUP(A1639,'Assurance data'!A1639:D10772,4,FALSE)</f>
        <v>Large</v>
      </c>
    </row>
    <row r="1640" spans="1:11" x14ac:dyDescent="0.35">
      <c r="A1640" s="3" t="s">
        <v>1737</v>
      </c>
      <c r="B1640" s="3" t="s">
        <v>1116</v>
      </c>
      <c r="C1640" s="3" t="s">
        <v>1117</v>
      </c>
      <c r="D1640" s="3" t="s">
        <v>1118</v>
      </c>
      <c r="E1640">
        <f t="shared" si="150"/>
        <v>230</v>
      </c>
      <c r="F1640">
        <f t="shared" si="151"/>
        <v>230</v>
      </c>
      <c r="G1640" t="str">
        <f t="shared" si="152"/>
        <v>Normal</v>
      </c>
      <c r="H1640" t="str">
        <f t="shared" si="153"/>
        <v>MN34012 - Medsize</v>
      </c>
      <c r="I1640" s="2">
        <f t="shared" ca="1" si="154"/>
        <v>45912</v>
      </c>
      <c r="J1640" s="5">
        <f t="shared" ca="1" si="155"/>
        <v>45912.61632951389</v>
      </c>
      <c r="K1640" t="str">
        <f>VLOOKUP(A1640,'Assurance data'!A1640:D10773,4,FALSE)</f>
        <v>Medsize</v>
      </c>
    </row>
    <row r="1641" spans="1:11" x14ac:dyDescent="0.35">
      <c r="A1641" s="3" t="s">
        <v>1738</v>
      </c>
      <c r="B1641" s="3" t="s">
        <v>1120</v>
      </c>
      <c r="C1641" s="3" t="s">
        <v>1117</v>
      </c>
      <c r="D1641" s="3" t="s">
        <v>1124</v>
      </c>
      <c r="E1641">
        <f t="shared" si="150"/>
        <v>295</v>
      </c>
      <c r="F1641">
        <f t="shared" si="151"/>
        <v>295</v>
      </c>
      <c r="G1641" t="str">
        <f t="shared" si="152"/>
        <v>Normal</v>
      </c>
      <c r="H1641" t="str">
        <f t="shared" si="153"/>
        <v>KY29506 - Small</v>
      </c>
      <c r="I1641" s="2">
        <f t="shared" ca="1" si="154"/>
        <v>45912</v>
      </c>
      <c r="J1641" s="5">
        <f t="shared" ca="1" si="155"/>
        <v>45912.61632951389</v>
      </c>
      <c r="K1641" t="str">
        <f>VLOOKUP(A1641,'Assurance data'!A1641:D10774,4,FALSE)</f>
        <v>Small</v>
      </c>
    </row>
    <row r="1642" spans="1:11" x14ac:dyDescent="0.35">
      <c r="A1642" s="3" t="s">
        <v>1739</v>
      </c>
      <c r="B1642" s="3" t="s">
        <v>1120</v>
      </c>
      <c r="C1642" s="3" t="s">
        <v>1123</v>
      </c>
      <c r="D1642" s="3" t="s">
        <v>1124</v>
      </c>
      <c r="E1642">
        <f t="shared" si="150"/>
        <v>310</v>
      </c>
      <c r="F1642">
        <f t="shared" si="151"/>
        <v>310</v>
      </c>
      <c r="G1642" t="str">
        <f t="shared" si="152"/>
        <v>High</v>
      </c>
      <c r="H1642" t="str">
        <f t="shared" si="153"/>
        <v>LC44944 - Small</v>
      </c>
      <c r="I1642" s="2">
        <f t="shared" ca="1" si="154"/>
        <v>45912</v>
      </c>
      <c r="J1642" s="5">
        <f t="shared" ca="1" si="155"/>
        <v>45912.61632951389</v>
      </c>
      <c r="K1642" t="str">
        <f>VLOOKUP(A1642,'Assurance data'!A1642:D10775,4,FALSE)</f>
        <v>Small</v>
      </c>
    </row>
    <row r="1643" spans="1:11" x14ac:dyDescent="0.35">
      <c r="A1643" s="3" t="s">
        <v>1740</v>
      </c>
      <c r="B1643" s="3" t="s">
        <v>1116</v>
      </c>
      <c r="C1643" s="3" t="s">
        <v>1123</v>
      </c>
      <c r="D1643" s="3" t="s">
        <v>1126</v>
      </c>
      <c r="E1643">
        <f t="shared" si="150"/>
        <v>270</v>
      </c>
      <c r="F1643">
        <f t="shared" si="151"/>
        <v>270</v>
      </c>
      <c r="G1643" t="str">
        <f t="shared" si="152"/>
        <v>Normal</v>
      </c>
      <c r="H1643" t="str">
        <f t="shared" si="153"/>
        <v>HC20975 - Large</v>
      </c>
      <c r="I1643" s="2">
        <f t="shared" ca="1" si="154"/>
        <v>45912</v>
      </c>
      <c r="J1643" s="5">
        <f t="shared" ca="1" si="155"/>
        <v>45912.61632951389</v>
      </c>
      <c r="K1643" t="str">
        <f>VLOOKUP(A1643,'Assurance data'!A1643:D10776,4,FALSE)</f>
        <v>Large</v>
      </c>
    </row>
    <row r="1644" spans="1:11" x14ac:dyDescent="0.35">
      <c r="A1644" s="3" t="s">
        <v>1741</v>
      </c>
      <c r="B1644" s="3" t="s">
        <v>1116</v>
      </c>
      <c r="C1644" s="3" t="s">
        <v>1117</v>
      </c>
      <c r="D1644" s="3" t="s">
        <v>1118</v>
      </c>
      <c r="E1644">
        <f t="shared" si="150"/>
        <v>230</v>
      </c>
      <c r="F1644">
        <f t="shared" si="151"/>
        <v>230</v>
      </c>
      <c r="G1644" t="str">
        <f t="shared" si="152"/>
        <v>Normal</v>
      </c>
      <c r="H1644" t="str">
        <f t="shared" si="153"/>
        <v>IF87079 - Medsize</v>
      </c>
      <c r="I1644" s="2">
        <f t="shared" ca="1" si="154"/>
        <v>45912</v>
      </c>
      <c r="J1644" s="5">
        <f t="shared" ca="1" si="155"/>
        <v>45912.61632951389</v>
      </c>
      <c r="K1644" t="str">
        <f>VLOOKUP(A1644,'Assurance data'!A1644:D10777,4,FALSE)</f>
        <v>Medsize</v>
      </c>
    </row>
    <row r="1645" spans="1:11" x14ac:dyDescent="0.35">
      <c r="A1645" s="3" t="s">
        <v>1742</v>
      </c>
      <c r="B1645" s="3" t="s">
        <v>1119</v>
      </c>
      <c r="C1645" s="3" t="s">
        <v>1121</v>
      </c>
      <c r="D1645" s="3" t="s">
        <v>1118</v>
      </c>
      <c r="E1645">
        <f t="shared" si="150"/>
        <v>420</v>
      </c>
      <c r="F1645">
        <f t="shared" si="151"/>
        <v>420</v>
      </c>
      <c r="G1645" t="str">
        <f t="shared" si="152"/>
        <v>High</v>
      </c>
      <c r="H1645" t="str">
        <f t="shared" si="153"/>
        <v>EP18940 - Medsize</v>
      </c>
      <c r="I1645" s="2">
        <f t="shared" ca="1" si="154"/>
        <v>45912</v>
      </c>
      <c r="J1645" s="5">
        <f t="shared" ca="1" si="155"/>
        <v>45912.61632951389</v>
      </c>
      <c r="K1645" t="str">
        <f>VLOOKUP(A1645,'Assurance data'!A1645:D10778,4,FALSE)</f>
        <v>Medsize</v>
      </c>
    </row>
    <row r="1646" spans="1:11" x14ac:dyDescent="0.35">
      <c r="A1646" s="3" t="s">
        <v>1743</v>
      </c>
      <c r="B1646" s="3" t="s">
        <v>1119</v>
      </c>
      <c r="C1646" s="3" t="s">
        <v>1117</v>
      </c>
      <c r="D1646" s="3" t="s">
        <v>1118</v>
      </c>
      <c r="E1646">
        <f t="shared" si="150"/>
        <v>440</v>
      </c>
      <c r="F1646">
        <f t="shared" si="151"/>
        <v>440</v>
      </c>
      <c r="G1646" t="str">
        <f t="shared" si="152"/>
        <v>High</v>
      </c>
      <c r="H1646" t="str">
        <f t="shared" si="153"/>
        <v>SB44003 - Medsize</v>
      </c>
      <c r="I1646" s="2">
        <f t="shared" ca="1" si="154"/>
        <v>45912</v>
      </c>
      <c r="J1646" s="5">
        <f t="shared" ca="1" si="155"/>
        <v>45912.61632951389</v>
      </c>
      <c r="K1646" t="str">
        <f>VLOOKUP(A1646,'Assurance data'!A1646:D10779,4,FALSE)</f>
        <v>Medsize</v>
      </c>
    </row>
    <row r="1647" spans="1:11" x14ac:dyDescent="0.35">
      <c r="A1647" s="3" t="s">
        <v>1744</v>
      </c>
      <c r="B1647" s="3" t="s">
        <v>1116</v>
      </c>
      <c r="C1647" s="3" t="s">
        <v>1121</v>
      </c>
      <c r="D1647" s="3" t="s">
        <v>1118</v>
      </c>
      <c r="E1647">
        <f t="shared" si="150"/>
        <v>220</v>
      </c>
      <c r="F1647">
        <f t="shared" si="151"/>
        <v>220</v>
      </c>
      <c r="G1647" t="str">
        <f t="shared" si="152"/>
        <v>Normal</v>
      </c>
      <c r="H1647" t="str">
        <f t="shared" si="153"/>
        <v>MK15785 - Medsize</v>
      </c>
      <c r="I1647" s="2">
        <f t="shared" ca="1" si="154"/>
        <v>45912</v>
      </c>
      <c r="J1647" s="5">
        <f t="shared" ca="1" si="155"/>
        <v>45912.61632951389</v>
      </c>
      <c r="K1647" t="str">
        <f>VLOOKUP(A1647,'Assurance data'!A1647:D10780,4,FALSE)</f>
        <v>Medsize</v>
      </c>
    </row>
    <row r="1648" spans="1:11" x14ac:dyDescent="0.35">
      <c r="A1648" s="3" t="s">
        <v>1745</v>
      </c>
      <c r="B1648" s="3" t="s">
        <v>1116</v>
      </c>
      <c r="C1648" s="3" t="s">
        <v>1122</v>
      </c>
      <c r="D1648" s="3" t="s">
        <v>1118</v>
      </c>
      <c r="E1648">
        <f t="shared" si="150"/>
        <v>210</v>
      </c>
      <c r="F1648">
        <f t="shared" si="151"/>
        <v>210</v>
      </c>
      <c r="G1648" t="str">
        <f t="shared" si="152"/>
        <v>Normal</v>
      </c>
      <c r="H1648" t="str">
        <f t="shared" si="153"/>
        <v>VP89545 - Medsize</v>
      </c>
      <c r="I1648" s="2">
        <f t="shared" ca="1" si="154"/>
        <v>45912</v>
      </c>
      <c r="J1648" s="5">
        <f t="shared" ca="1" si="155"/>
        <v>45912.61632951389</v>
      </c>
      <c r="K1648" t="str">
        <f>VLOOKUP(A1648,'Assurance data'!A1648:D10781,4,FALSE)</f>
        <v>Medsize</v>
      </c>
    </row>
    <row r="1649" spans="1:11" x14ac:dyDescent="0.35">
      <c r="A1649" s="3" t="s">
        <v>1746</v>
      </c>
      <c r="B1649" s="3" t="s">
        <v>1116</v>
      </c>
      <c r="C1649" s="3" t="s">
        <v>1117</v>
      </c>
      <c r="D1649" s="3" t="s">
        <v>1118</v>
      </c>
      <c r="E1649">
        <f t="shared" si="150"/>
        <v>230</v>
      </c>
      <c r="F1649">
        <f t="shared" si="151"/>
        <v>230</v>
      </c>
      <c r="G1649" t="str">
        <f t="shared" si="152"/>
        <v>Normal</v>
      </c>
      <c r="H1649" t="str">
        <f t="shared" si="153"/>
        <v>HJ58678 - Medsize</v>
      </c>
      <c r="I1649" s="2">
        <f t="shared" ca="1" si="154"/>
        <v>45912</v>
      </c>
      <c r="J1649" s="5">
        <f t="shared" ca="1" si="155"/>
        <v>45912.61632951389</v>
      </c>
      <c r="K1649" t="str">
        <f>VLOOKUP(A1649,'Assurance data'!A1649:D10782,4,FALSE)</f>
        <v>Medsize</v>
      </c>
    </row>
    <row r="1650" spans="1:11" x14ac:dyDescent="0.35">
      <c r="A1650" s="3" t="s">
        <v>1747</v>
      </c>
      <c r="B1650" s="3" t="s">
        <v>1116</v>
      </c>
      <c r="C1650" s="3" t="s">
        <v>1117</v>
      </c>
      <c r="D1650" s="3" t="s">
        <v>1124</v>
      </c>
      <c r="E1650">
        <f t="shared" si="150"/>
        <v>190</v>
      </c>
      <c r="F1650">
        <f t="shared" si="151"/>
        <v>190</v>
      </c>
      <c r="G1650" t="str">
        <f t="shared" si="152"/>
        <v>Normal</v>
      </c>
      <c r="H1650" t="str">
        <f t="shared" si="153"/>
        <v>SH51981 - Small</v>
      </c>
      <c r="I1650" s="2">
        <f t="shared" ca="1" si="154"/>
        <v>45912</v>
      </c>
      <c r="J1650" s="5">
        <f t="shared" ca="1" si="155"/>
        <v>45912.61632951389</v>
      </c>
      <c r="K1650" t="str">
        <f>VLOOKUP(A1650,'Assurance data'!A1650:D10783,4,FALSE)</f>
        <v>Small</v>
      </c>
    </row>
    <row r="1651" spans="1:11" x14ac:dyDescent="0.35">
      <c r="A1651" s="3" t="s">
        <v>1748</v>
      </c>
      <c r="B1651" s="3" t="s">
        <v>1120</v>
      </c>
      <c r="C1651" s="3" t="s">
        <v>1122</v>
      </c>
      <c r="D1651" s="3" t="s">
        <v>1118</v>
      </c>
      <c r="E1651">
        <f t="shared" si="150"/>
        <v>305</v>
      </c>
      <c r="F1651">
        <f t="shared" si="151"/>
        <v>305</v>
      </c>
      <c r="G1651" t="str">
        <f t="shared" si="152"/>
        <v>High</v>
      </c>
      <c r="H1651" t="str">
        <f t="shared" si="153"/>
        <v>IA52178 - Medsize</v>
      </c>
      <c r="I1651" s="2">
        <f t="shared" ca="1" si="154"/>
        <v>45912</v>
      </c>
      <c r="J1651" s="5">
        <f t="shared" ca="1" si="155"/>
        <v>45912.61632951389</v>
      </c>
      <c r="K1651" t="str">
        <f>VLOOKUP(A1651,'Assurance data'!A1651:D10784,4,FALSE)</f>
        <v>Medsize</v>
      </c>
    </row>
    <row r="1652" spans="1:11" x14ac:dyDescent="0.35">
      <c r="A1652" s="3" t="s">
        <v>1749</v>
      </c>
      <c r="B1652" s="3" t="s">
        <v>1116</v>
      </c>
      <c r="C1652" s="3" t="s">
        <v>1117</v>
      </c>
      <c r="D1652" s="3" t="s">
        <v>1118</v>
      </c>
      <c r="E1652">
        <f t="shared" si="150"/>
        <v>230</v>
      </c>
      <c r="F1652">
        <f t="shared" si="151"/>
        <v>230</v>
      </c>
      <c r="G1652" t="str">
        <f t="shared" si="152"/>
        <v>Normal</v>
      </c>
      <c r="H1652" t="str">
        <f t="shared" si="153"/>
        <v>WC42895 - Medsize</v>
      </c>
      <c r="I1652" s="2">
        <f t="shared" ca="1" si="154"/>
        <v>45912</v>
      </c>
      <c r="J1652" s="5">
        <f t="shared" ca="1" si="155"/>
        <v>45912.61632951389</v>
      </c>
      <c r="K1652" t="str">
        <f>VLOOKUP(A1652,'Assurance data'!A1652:D10785,4,FALSE)</f>
        <v>Medsize</v>
      </c>
    </row>
    <row r="1653" spans="1:11" x14ac:dyDescent="0.35">
      <c r="A1653" s="3" t="s">
        <v>1750</v>
      </c>
      <c r="B1653" s="3" t="s">
        <v>1120</v>
      </c>
      <c r="C1653" s="3" t="s">
        <v>1123</v>
      </c>
      <c r="D1653" s="3" t="s">
        <v>1124</v>
      </c>
      <c r="E1653">
        <f t="shared" si="150"/>
        <v>310</v>
      </c>
      <c r="F1653">
        <f t="shared" si="151"/>
        <v>310</v>
      </c>
      <c r="G1653" t="str">
        <f t="shared" si="152"/>
        <v>High</v>
      </c>
      <c r="H1653" t="str">
        <f t="shared" si="153"/>
        <v>OP54725 - Small</v>
      </c>
      <c r="I1653" s="2">
        <f t="shared" ca="1" si="154"/>
        <v>45912</v>
      </c>
      <c r="J1653" s="5">
        <f t="shared" ca="1" si="155"/>
        <v>45912.61632951389</v>
      </c>
      <c r="K1653" t="str">
        <f>VLOOKUP(A1653,'Assurance data'!A1653:D10786,4,FALSE)</f>
        <v>Small</v>
      </c>
    </row>
    <row r="1654" spans="1:11" x14ac:dyDescent="0.35">
      <c r="A1654" s="3" t="s">
        <v>1751</v>
      </c>
      <c r="B1654" s="3" t="s">
        <v>1120</v>
      </c>
      <c r="C1654" s="3" t="s">
        <v>1122</v>
      </c>
      <c r="D1654" s="3" t="s">
        <v>1126</v>
      </c>
      <c r="E1654">
        <f t="shared" si="150"/>
        <v>335</v>
      </c>
      <c r="F1654">
        <f t="shared" si="151"/>
        <v>335</v>
      </c>
      <c r="G1654" t="str">
        <f t="shared" si="152"/>
        <v>High</v>
      </c>
      <c r="H1654" t="str">
        <f t="shared" si="153"/>
        <v>YM77369 - Large</v>
      </c>
      <c r="I1654" s="2">
        <f t="shared" ca="1" si="154"/>
        <v>45912</v>
      </c>
      <c r="J1654" s="5">
        <f t="shared" ca="1" si="155"/>
        <v>45912.61632951389</v>
      </c>
      <c r="K1654" t="str">
        <f>VLOOKUP(A1654,'Assurance data'!A1654:D10787,4,FALSE)</f>
        <v>Large</v>
      </c>
    </row>
    <row r="1655" spans="1:11" x14ac:dyDescent="0.35">
      <c r="A1655" s="3" t="s">
        <v>1752</v>
      </c>
      <c r="B1655" s="3" t="s">
        <v>1116</v>
      </c>
      <c r="C1655" s="3" t="s">
        <v>1123</v>
      </c>
      <c r="D1655" s="3" t="s">
        <v>1118</v>
      </c>
      <c r="E1655">
        <f t="shared" si="150"/>
        <v>240.00000000000003</v>
      </c>
      <c r="F1655">
        <f t="shared" si="151"/>
        <v>240</v>
      </c>
      <c r="G1655" t="str">
        <f t="shared" si="152"/>
        <v>Normal</v>
      </c>
      <c r="H1655" t="str">
        <f t="shared" si="153"/>
        <v>WV15213 - Medsize</v>
      </c>
      <c r="I1655" s="2">
        <f t="shared" ca="1" si="154"/>
        <v>45912</v>
      </c>
      <c r="J1655" s="5">
        <f t="shared" ca="1" si="155"/>
        <v>45912.61632951389</v>
      </c>
      <c r="K1655" t="str">
        <f>VLOOKUP(A1655,'Assurance data'!A1655:D10788,4,FALSE)</f>
        <v>Medsize</v>
      </c>
    </row>
    <row r="1656" spans="1:11" x14ac:dyDescent="0.35">
      <c r="A1656" s="3" t="s">
        <v>1753</v>
      </c>
      <c r="B1656" s="3" t="s">
        <v>1116</v>
      </c>
      <c r="C1656" s="3" t="s">
        <v>1122</v>
      </c>
      <c r="D1656" s="3" t="s">
        <v>1118</v>
      </c>
      <c r="E1656">
        <f t="shared" si="150"/>
        <v>210</v>
      </c>
      <c r="F1656">
        <f t="shared" si="151"/>
        <v>210</v>
      </c>
      <c r="G1656" t="str">
        <f t="shared" si="152"/>
        <v>Normal</v>
      </c>
      <c r="H1656" t="str">
        <f t="shared" si="153"/>
        <v>GX37592 - Medsize</v>
      </c>
      <c r="I1656" s="2">
        <f t="shared" ca="1" si="154"/>
        <v>45912</v>
      </c>
      <c r="J1656" s="5">
        <f t="shared" ca="1" si="155"/>
        <v>45912.61632951389</v>
      </c>
      <c r="K1656" t="str">
        <f>VLOOKUP(A1656,'Assurance data'!A1656:D10789,4,FALSE)</f>
        <v>Medsize</v>
      </c>
    </row>
    <row r="1657" spans="1:11" x14ac:dyDescent="0.35">
      <c r="A1657" s="3" t="s">
        <v>1754</v>
      </c>
      <c r="B1657" s="3" t="s">
        <v>1116</v>
      </c>
      <c r="C1657" s="3" t="s">
        <v>1117</v>
      </c>
      <c r="D1657" s="3" t="s">
        <v>1118</v>
      </c>
      <c r="E1657">
        <f t="shared" si="150"/>
        <v>230</v>
      </c>
      <c r="F1657">
        <f t="shared" si="151"/>
        <v>230</v>
      </c>
      <c r="G1657" t="str">
        <f t="shared" si="152"/>
        <v>Normal</v>
      </c>
      <c r="H1657" t="str">
        <f t="shared" si="153"/>
        <v>PA48777 - Medsize</v>
      </c>
      <c r="I1657" s="2">
        <f t="shared" ca="1" si="154"/>
        <v>45912</v>
      </c>
      <c r="J1657" s="5">
        <f t="shared" ca="1" si="155"/>
        <v>45912.61632951389</v>
      </c>
      <c r="K1657" t="str">
        <f>VLOOKUP(A1657,'Assurance data'!A1657:D10790,4,FALSE)</f>
        <v>Medsize</v>
      </c>
    </row>
    <row r="1658" spans="1:11" x14ac:dyDescent="0.35">
      <c r="A1658" s="3" t="s">
        <v>1755</v>
      </c>
      <c r="B1658" s="3" t="s">
        <v>1119</v>
      </c>
      <c r="C1658" s="3" t="s">
        <v>1117</v>
      </c>
      <c r="D1658" s="3" t="s">
        <v>1118</v>
      </c>
      <c r="E1658">
        <f t="shared" si="150"/>
        <v>440</v>
      </c>
      <c r="F1658">
        <f t="shared" si="151"/>
        <v>440</v>
      </c>
      <c r="G1658" t="str">
        <f t="shared" si="152"/>
        <v>High</v>
      </c>
      <c r="H1658" t="str">
        <f t="shared" si="153"/>
        <v>YJ59924 - Medsize</v>
      </c>
      <c r="I1658" s="2">
        <f t="shared" ca="1" si="154"/>
        <v>45912</v>
      </c>
      <c r="J1658" s="5">
        <f t="shared" ca="1" si="155"/>
        <v>45912.61632951389</v>
      </c>
      <c r="K1658" t="str">
        <f>VLOOKUP(A1658,'Assurance data'!A1658:D10791,4,FALSE)</f>
        <v>Medsize</v>
      </c>
    </row>
    <row r="1659" spans="1:11" x14ac:dyDescent="0.35">
      <c r="A1659" s="3" t="s">
        <v>1756</v>
      </c>
      <c r="B1659" s="3" t="s">
        <v>1116</v>
      </c>
      <c r="C1659" s="3" t="s">
        <v>1117</v>
      </c>
      <c r="D1659" s="3" t="s">
        <v>1118</v>
      </c>
      <c r="E1659">
        <f t="shared" si="150"/>
        <v>230</v>
      </c>
      <c r="F1659">
        <f t="shared" si="151"/>
        <v>230</v>
      </c>
      <c r="G1659" t="str">
        <f t="shared" si="152"/>
        <v>Normal</v>
      </c>
      <c r="H1659" t="str">
        <f t="shared" si="153"/>
        <v>OO35641 - Medsize</v>
      </c>
      <c r="I1659" s="2">
        <f t="shared" ca="1" si="154"/>
        <v>45912</v>
      </c>
      <c r="J1659" s="5">
        <f t="shared" ca="1" si="155"/>
        <v>45912.61632951389</v>
      </c>
      <c r="K1659" t="str">
        <f>VLOOKUP(A1659,'Assurance data'!A1659:D10792,4,FALSE)</f>
        <v>Medsize</v>
      </c>
    </row>
    <row r="1660" spans="1:11" x14ac:dyDescent="0.35">
      <c r="A1660" s="3" t="s">
        <v>1757</v>
      </c>
      <c r="B1660" s="3" t="s">
        <v>1116</v>
      </c>
      <c r="C1660" s="3" t="s">
        <v>1117</v>
      </c>
      <c r="D1660" s="3" t="s">
        <v>1118</v>
      </c>
      <c r="E1660">
        <f t="shared" si="150"/>
        <v>230</v>
      </c>
      <c r="F1660">
        <f t="shared" si="151"/>
        <v>230</v>
      </c>
      <c r="G1660" t="str">
        <f t="shared" si="152"/>
        <v>Normal</v>
      </c>
      <c r="H1660" t="str">
        <f t="shared" si="153"/>
        <v>EU54076 - Medsize</v>
      </c>
      <c r="I1660" s="2">
        <f t="shared" ca="1" si="154"/>
        <v>45912</v>
      </c>
      <c r="J1660" s="5">
        <f t="shared" ca="1" si="155"/>
        <v>45912.61632951389</v>
      </c>
      <c r="K1660" t="str">
        <f>VLOOKUP(A1660,'Assurance data'!A1660:D10793,4,FALSE)</f>
        <v>Medsize</v>
      </c>
    </row>
    <row r="1661" spans="1:11" x14ac:dyDescent="0.35">
      <c r="A1661" s="3" t="s">
        <v>1758</v>
      </c>
      <c r="B1661" s="3" t="s">
        <v>1116</v>
      </c>
      <c r="C1661" s="3" t="s">
        <v>1117</v>
      </c>
      <c r="D1661" s="3" t="s">
        <v>1118</v>
      </c>
      <c r="E1661">
        <f t="shared" si="150"/>
        <v>230</v>
      </c>
      <c r="F1661">
        <f t="shared" si="151"/>
        <v>230</v>
      </c>
      <c r="G1661" t="str">
        <f t="shared" si="152"/>
        <v>Normal</v>
      </c>
      <c r="H1661" t="str">
        <f t="shared" si="153"/>
        <v>QH56750 - Medsize</v>
      </c>
      <c r="I1661" s="2">
        <f t="shared" ca="1" si="154"/>
        <v>45912</v>
      </c>
      <c r="J1661" s="5">
        <f t="shared" ca="1" si="155"/>
        <v>45912.61632951389</v>
      </c>
      <c r="K1661" t="str">
        <f>VLOOKUP(A1661,'Assurance data'!A1661:D10794,4,FALSE)</f>
        <v>Medsize</v>
      </c>
    </row>
    <row r="1662" spans="1:11" x14ac:dyDescent="0.35">
      <c r="A1662" s="3" t="s">
        <v>1759</v>
      </c>
      <c r="B1662" s="3" t="s">
        <v>1116</v>
      </c>
      <c r="C1662" s="3" t="s">
        <v>1123</v>
      </c>
      <c r="D1662" s="3" t="s">
        <v>1118</v>
      </c>
      <c r="E1662">
        <f t="shared" si="150"/>
        <v>240.00000000000003</v>
      </c>
      <c r="F1662">
        <f t="shared" si="151"/>
        <v>240</v>
      </c>
      <c r="G1662" t="str">
        <f t="shared" si="152"/>
        <v>Normal</v>
      </c>
      <c r="H1662" t="str">
        <f t="shared" si="153"/>
        <v>VF32979 - Medsize</v>
      </c>
      <c r="I1662" s="2">
        <f t="shared" ca="1" si="154"/>
        <v>45912</v>
      </c>
      <c r="J1662" s="5">
        <f t="shared" ca="1" si="155"/>
        <v>45912.61632951389</v>
      </c>
      <c r="K1662" t="str">
        <f>VLOOKUP(A1662,'Assurance data'!A1662:D10795,4,FALSE)</f>
        <v>Medsize</v>
      </c>
    </row>
    <row r="1663" spans="1:11" x14ac:dyDescent="0.35">
      <c r="A1663" s="3" t="s">
        <v>1760</v>
      </c>
      <c r="B1663" s="3" t="s">
        <v>1120</v>
      </c>
      <c r="C1663" s="3" t="s">
        <v>1123</v>
      </c>
      <c r="D1663" s="3" t="s">
        <v>1118</v>
      </c>
      <c r="E1663">
        <f t="shared" si="150"/>
        <v>350</v>
      </c>
      <c r="F1663">
        <f t="shared" si="151"/>
        <v>350</v>
      </c>
      <c r="G1663" t="str">
        <f t="shared" si="152"/>
        <v>High</v>
      </c>
      <c r="H1663" t="str">
        <f t="shared" si="153"/>
        <v>ES16126 - Medsize</v>
      </c>
      <c r="I1663" s="2">
        <f t="shared" ca="1" si="154"/>
        <v>45912</v>
      </c>
      <c r="J1663" s="5">
        <f t="shared" ca="1" si="155"/>
        <v>45912.61632951389</v>
      </c>
      <c r="K1663" t="str">
        <f>VLOOKUP(A1663,'Assurance data'!A1663:D10796,4,FALSE)</f>
        <v>Medsize</v>
      </c>
    </row>
    <row r="1664" spans="1:11" x14ac:dyDescent="0.35">
      <c r="A1664" s="3" t="s">
        <v>1761</v>
      </c>
      <c r="B1664" s="3" t="s">
        <v>1119</v>
      </c>
      <c r="C1664" s="3" t="s">
        <v>1117</v>
      </c>
      <c r="D1664" s="3" t="s">
        <v>1118</v>
      </c>
      <c r="E1664">
        <f t="shared" si="150"/>
        <v>440</v>
      </c>
      <c r="F1664">
        <f t="shared" si="151"/>
        <v>440</v>
      </c>
      <c r="G1664" t="str">
        <f t="shared" si="152"/>
        <v>High</v>
      </c>
      <c r="H1664" t="str">
        <f t="shared" si="153"/>
        <v>PG42834 - Medsize</v>
      </c>
      <c r="I1664" s="2">
        <f t="shared" ca="1" si="154"/>
        <v>45912</v>
      </c>
      <c r="J1664" s="5">
        <f t="shared" ca="1" si="155"/>
        <v>45912.61632951389</v>
      </c>
      <c r="K1664" t="str">
        <f>VLOOKUP(A1664,'Assurance data'!A1664:D10797,4,FALSE)</f>
        <v>Medsize</v>
      </c>
    </row>
    <row r="1665" spans="1:11" x14ac:dyDescent="0.35">
      <c r="A1665" s="3" t="s">
        <v>1762</v>
      </c>
      <c r="B1665" s="3" t="s">
        <v>1116</v>
      </c>
      <c r="C1665" s="3" t="s">
        <v>1122</v>
      </c>
      <c r="D1665" s="3" t="s">
        <v>1118</v>
      </c>
      <c r="E1665">
        <f t="shared" si="150"/>
        <v>210</v>
      </c>
      <c r="F1665">
        <f t="shared" si="151"/>
        <v>210</v>
      </c>
      <c r="G1665" t="str">
        <f t="shared" si="152"/>
        <v>Normal</v>
      </c>
      <c r="H1665" t="str">
        <f t="shared" si="153"/>
        <v>OY44814 - Medsize</v>
      </c>
      <c r="I1665" s="2">
        <f t="shared" ca="1" si="154"/>
        <v>45912</v>
      </c>
      <c r="J1665" s="5">
        <f t="shared" ca="1" si="155"/>
        <v>45912.61632951389</v>
      </c>
      <c r="K1665" t="str">
        <f>VLOOKUP(A1665,'Assurance data'!A1665:D10798,4,FALSE)</f>
        <v>Medsize</v>
      </c>
    </row>
    <row r="1666" spans="1:11" x14ac:dyDescent="0.35">
      <c r="A1666" s="3" t="s">
        <v>1763</v>
      </c>
      <c r="B1666" s="3" t="s">
        <v>1116</v>
      </c>
      <c r="C1666" s="3" t="s">
        <v>1123</v>
      </c>
      <c r="D1666" s="3" t="s">
        <v>1126</v>
      </c>
      <c r="E1666">
        <f t="shared" si="150"/>
        <v>270</v>
      </c>
      <c r="F1666">
        <f t="shared" si="151"/>
        <v>270</v>
      </c>
      <c r="G1666" t="str">
        <f t="shared" si="152"/>
        <v>Normal</v>
      </c>
      <c r="H1666" t="str">
        <f t="shared" si="153"/>
        <v>JI97190 - Large</v>
      </c>
      <c r="I1666" s="2">
        <f t="shared" ca="1" si="154"/>
        <v>45912</v>
      </c>
      <c r="J1666" s="5">
        <f t="shared" ca="1" si="155"/>
        <v>45912.61632951389</v>
      </c>
      <c r="K1666" t="str">
        <f>VLOOKUP(A1666,'Assurance data'!A1666:D10799,4,FALSE)</f>
        <v>Large</v>
      </c>
    </row>
    <row r="1667" spans="1:11" x14ac:dyDescent="0.35">
      <c r="A1667" s="3" t="s">
        <v>1764</v>
      </c>
      <c r="B1667" s="3" t="s">
        <v>1119</v>
      </c>
      <c r="C1667" s="3" t="s">
        <v>1117</v>
      </c>
      <c r="D1667" s="3" t="s">
        <v>1118</v>
      </c>
      <c r="E1667">
        <f t="shared" ref="E1667:E1730" si="156">IF(B1667="Basic",200,IF(B1667="Extended",400,300)) *
 (1 + IF(C1667="Branch",0.1,IF(C1667="Agent",0.05,IF(C1667="Web",-0.05,0)))) +
 IF(D1667="Large",50,IF(D1667="Medsize",20,IF(D1667="Small",-20,0)))</f>
        <v>440</v>
      </c>
      <c r="F1667">
        <f t="shared" ref="F1667:F1730" si="157">ROUND(E1667,2)</f>
        <v>440</v>
      </c>
      <c r="G1667" t="str">
        <f t="shared" ref="G1667:G1730" si="158">IF(E1667&gt;300,"High","Normal")</f>
        <v>High</v>
      </c>
      <c r="H1667" t="str">
        <f t="shared" ref="H1667:H1730" si="159">CONCATENATE(A1667," - ",D1667)</f>
        <v>ZK61113 - Medsize</v>
      </c>
      <c r="I1667" s="2">
        <f t="shared" ref="I1667:I1730" ca="1" si="160">TODAY()</f>
        <v>45912</v>
      </c>
      <c r="J1667" s="5">
        <f t="shared" ref="J1667:J1730" ca="1" si="161">NOW()</f>
        <v>45912.61632951389</v>
      </c>
      <c r="K1667" t="str">
        <f>VLOOKUP(A1667,'Assurance data'!A1667:D10800,4,FALSE)</f>
        <v>Medsize</v>
      </c>
    </row>
    <row r="1668" spans="1:11" x14ac:dyDescent="0.35">
      <c r="A1668" s="3" t="s">
        <v>1765</v>
      </c>
      <c r="B1668" s="3" t="s">
        <v>1116</v>
      </c>
      <c r="C1668" s="3" t="s">
        <v>1122</v>
      </c>
      <c r="D1668" s="3" t="s">
        <v>1118</v>
      </c>
      <c r="E1668">
        <f t="shared" si="156"/>
        <v>210</v>
      </c>
      <c r="F1668">
        <f t="shared" si="157"/>
        <v>210</v>
      </c>
      <c r="G1668" t="str">
        <f t="shared" si="158"/>
        <v>Normal</v>
      </c>
      <c r="H1668" t="str">
        <f t="shared" si="159"/>
        <v>MU88116 - Medsize</v>
      </c>
      <c r="I1668" s="2">
        <f t="shared" ca="1" si="160"/>
        <v>45912</v>
      </c>
      <c r="J1668" s="5">
        <f t="shared" ca="1" si="161"/>
        <v>45912.61632951389</v>
      </c>
      <c r="K1668" t="str">
        <f>VLOOKUP(A1668,'Assurance data'!A1668:D10801,4,FALSE)</f>
        <v>Medsize</v>
      </c>
    </row>
    <row r="1669" spans="1:11" x14ac:dyDescent="0.35">
      <c r="A1669" s="3" t="s">
        <v>1766</v>
      </c>
      <c r="B1669" s="3" t="s">
        <v>1119</v>
      </c>
      <c r="C1669" s="3" t="s">
        <v>1122</v>
      </c>
      <c r="D1669" s="3" t="s">
        <v>1118</v>
      </c>
      <c r="E1669">
        <f t="shared" si="156"/>
        <v>400</v>
      </c>
      <c r="F1669">
        <f t="shared" si="157"/>
        <v>400</v>
      </c>
      <c r="G1669" t="str">
        <f t="shared" si="158"/>
        <v>High</v>
      </c>
      <c r="H1669" t="str">
        <f t="shared" si="159"/>
        <v>TP61305 - Medsize</v>
      </c>
      <c r="I1669" s="2">
        <f t="shared" ca="1" si="160"/>
        <v>45912</v>
      </c>
      <c r="J1669" s="5">
        <f t="shared" ca="1" si="161"/>
        <v>45912.61632951389</v>
      </c>
      <c r="K1669" t="str">
        <f>VLOOKUP(A1669,'Assurance data'!A1669:D10802,4,FALSE)</f>
        <v>Medsize</v>
      </c>
    </row>
    <row r="1670" spans="1:11" x14ac:dyDescent="0.35">
      <c r="A1670" s="3" t="s">
        <v>1767</v>
      </c>
      <c r="B1670" s="3" t="s">
        <v>1119</v>
      </c>
      <c r="C1670" s="3" t="s">
        <v>1117</v>
      </c>
      <c r="D1670" s="3" t="s">
        <v>1118</v>
      </c>
      <c r="E1670">
        <f t="shared" si="156"/>
        <v>440</v>
      </c>
      <c r="F1670">
        <f t="shared" si="157"/>
        <v>440</v>
      </c>
      <c r="G1670" t="str">
        <f t="shared" si="158"/>
        <v>High</v>
      </c>
      <c r="H1670" t="str">
        <f t="shared" si="159"/>
        <v>ZO14864 - Medsize</v>
      </c>
      <c r="I1670" s="2">
        <f t="shared" ca="1" si="160"/>
        <v>45912</v>
      </c>
      <c r="J1670" s="5">
        <f t="shared" ca="1" si="161"/>
        <v>45912.61632951389</v>
      </c>
      <c r="K1670" t="str">
        <f>VLOOKUP(A1670,'Assurance data'!A1670:D10803,4,FALSE)</f>
        <v>Medsize</v>
      </c>
    </row>
    <row r="1671" spans="1:11" x14ac:dyDescent="0.35">
      <c r="A1671" s="3" t="s">
        <v>1768</v>
      </c>
      <c r="B1671" s="3" t="s">
        <v>1119</v>
      </c>
      <c r="C1671" s="3" t="s">
        <v>1117</v>
      </c>
      <c r="D1671" s="3" t="s">
        <v>1118</v>
      </c>
      <c r="E1671">
        <f t="shared" si="156"/>
        <v>440</v>
      </c>
      <c r="F1671">
        <f t="shared" si="157"/>
        <v>440</v>
      </c>
      <c r="G1671" t="str">
        <f t="shared" si="158"/>
        <v>High</v>
      </c>
      <c r="H1671" t="str">
        <f t="shared" si="159"/>
        <v>KP65334 - Medsize</v>
      </c>
      <c r="I1671" s="2">
        <f t="shared" ca="1" si="160"/>
        <v>45912</v>
      </c>
      <c r="J1671" s="5">
        <f t="shared" ca="1" si="161"/>
        <v>45912.61632951389</v>
      </c>
      <c r="K1671" t="str">
        <f>VLOOKUP(A1671,'Assurance data'!A1671:D10804,4,FALSE)</f>
        <v>Medsize</v>
      </c>
    </row>
    <row r="1672" spans="1:11" x14ac:dyDescent="0.35">
      <c r="A1672" s="3" t="s">
        <v>1769</v>
      </c>
      <c r="B1672" s="3" t="s">
        <v>1116</v>
      </c>
      <c r="C1672" s="3" t="s">
        <v>1117</v>
      </c>
      <c r="D1672" s="3" t="s">
        <v>1118</v>
      </c>
      <c r="E1672">
        <f t="shared" si="156"/>
        <v>230</v>
      </c>
      <c r="F1672">
        <f t="shared" si="157"/>
        <v>230</v>
      </c>
      <c r="G1672" t="str">
        <f t="shared" si="158"/>
        <v>Normal</v>
      </c>
      <c r="H1672" t="str">
        <f t="shared" si="159"/>
        <v>OH15677 - Medsize</v>
      </c>
      <c r="I1672" s="2">
        <f t="shared" ca="1" si="160"/>
        <v>45912</v>
      </c>
      <c r="J1672" s="5">
        <f t="shared" ca="1" si="161"/>
        <v>45912.61632951389</v>
      </c>
      <c r="K1672" t="str">
        <f>VLOOKUP(A1672,'Assurance data'!A1672:D10805,4,FALSE)</f>
        <v>Medsize</v>
      </c>
    </row>
    <row r="1673" spans="1:11" x14ac:dyDescent="0.35">
      <c r="A1673" s="3" t="s">
        <v>1770</v>
      </c>
      <c r="B1673" s="3" t="s">
        <v>1116</v>
      </c>
      <c r="C1673" s="3" t="s">
        <v>1117</v>
      </c>
      <c r="D1673" s="3" t="s">
        <v>1118</v>
      </c>
      <c r="E1673">
        <f t="shared" si="156"/>
        <v>230</v>
      </c>
      <c r="F1673">
        <f t="shared" si="157"/>
        <v>230</v>
      </c>
      <c r="G1673" t="str">
        <f t="shared" si="158"/>
        <v>Normal</v>
      </c>
      <c r="H1673" t="str">
        <f t="shared" si="159"/>
        <v>HB53755 - Medsize</v>
      </c>
      <c r="I1673" s="2">
        <f t="shared" ca="1" si="160"/>
        <v>45912</v>
      </c>
      <c r="J1673" s="5">
        <f t="shared" ca="1" si="161"/>
        <v>45912.61632951389</v>
      </c>
      <c r="K1673" t="str">
        <f>VLOOKUP(A1673,'Assurance data'!A1673:D10806,4,FALSE)</f>
        <v>Medsize</v>
      </c>
    </row>
    <row r="1674" spans="1:11" x14ac:dyDescent="0.35">
      <c r="A1674" s="3" t="s">
        <v>1771</v>
      </c>
      <c r="B1674" s="3" t="s">
        <v>1119</v>
      </c>
      <c r="C1674" s="3" t="s">
        <v>1117</v>
      </c>
      <c r="D1674" s="3" t="s">
        <v>1118</v>
      </c>
      <c r="E1674">
        <f t="shared" si="156"/>
        <v>440</v>
      </c>
      <c r="F1674">
        <f t="shared" si="157"/>
        <v>440</v>
      </c>
      <c r="G1674" t="str">
        <f t="shared" si="158"/>
        <v>High</v>
      </c>
      <c r="H1674" t="str">
        <f t="shared" si="159"/>
        <v>UF77079 - Medsize</v>
      </c>
      <c r="I1674" s="2">
        <f t="shared" ca="1" si="160"/>
        <v>45912</v>
      </c>
      <c r="J1674" s="5">
        <f t="shared" ca="1" si="161"/>
        <v>45912.61632951389</v>
      </c>
      <c r="K1674" t="str">
        <f>VLOOKUP(A1674,'Assurance data'!A1674:D10807,4,FALSE)</f>
        <v>Medsize</v>
      </c>
    </row>
    <row r="1675" spans="1:11" x14ac:dyDescent="0.35">
      <c r="A1675" s="3" t="s">
        <v>1772</v>
      </c>
      <c r="B1675" s="3" t="s">
        <v>1116</v>
      </c>
      <c r="C1675" s="3" t="s">
        <v>1117</v>
      </c>
      <c r="D1675" s="3" t="s">
        <v>1118</v>
      </c>
      <c r="E1675">
        <f t="shared" si="156"/>
        <v>230</v>
      </c>
      <c r="F1675">
        <f t="shared" si="157"/>
        <v>230</v>
      </c>
      <c r="G1675" t="str">
        <f t="shared" si="158"/>
        <v>Normal</v>
      </c>
      <c r="H1675" t="str">
        <f t="shared" si="159"/>
        <v>TD20252 - Medsize</v>
      </c>
      <c r="I1675" s="2">
        <f t="shared" ca="1" si="160"/>
        <v>45912</v>
      </c>
      <c r="J1675" s="5">
        <f t="shared" ca="1" si="161"/>
        <v>45912.61632951389</v>
      </c>
      <c r="K1675" t="str">
        <f>VLOOKUP(A1675,'Assurance data'!A1675:D10808,4,FALSE)</f>
        <v>Medsize</v>
      </c>
    </row>
    <row r="1676" spans="1:11" x14ac:dyDescent="0.35">
      <c r="A1676" s="3" t="s">
        <v>1773</v>
      </c>
      <c r="B1676" s="3" t="s">
        <v>1116</v>
      </c>
      <c r="C1676" s="3" t="s">
        <v>1117</v>
      </c>
      <c r="D1676" s="3" t="s">
        <v>1118</v>
      </c>
      <c r="E1676">
        <f t="shared" si="156"/>
        <v>230</v>
      </c>
      <c r="F1676">
        <f t="shared" si="157"/>
        <v>230</v>
      </c>
      <c r="G1676" t="str">
        <f t="shared" si="158"/>
        <v>Normal</v>
      </c>
      <c r="H1676" t="str">
        <f t="shared" si="159"/>
        <v>TH68362 - Medsize</v>
      </c>
      <c r="I1676" s="2">
        <f t="shared" ca="1" si="160"/>
        <v>45912</v>
      </c>
      <c r="J1676" s="5">
        <f t="shared" ca="1" si="161"/>
        <v>45912.61632951389</v>
      </c>
      <c r="K1676" t="str">
        <f>VLOOKUP(A1676,'Assurance data'!A1676:D10809,4,FALSE)</f>
        <v>Medsize</v>
      </c>
    </row>
    <row r="1677" spans="1:11" x14ac:dyDescent="0.35">
      <c r="A1677" s="3" t="s">
        <v>1774</v>
      </c>
      <c r="B1677" s="3" t="s">
        <v>1116</v>
      </c>
      <c r="C1677" s="3" t="s">
        <v>1117</v>
      </c>
      <c r="D1677" s="3" t="s">
        <v>1118</v>
      </c>
      <c r="E1677">
        <f t="shared" si="156"/>
        <v>230</v>
      </c>
      <c r="F1677">
        <f t="shared" si="157"/>
        <v>230</v>
      </c>
      <c r="G1677" t="str">
        <f t="shared" si="158"/>
        <v>Normal</v>
      </c>
      <c r="H1677" t="str">
        <f t="shared" si="159"/>
        <v>JC45487 - Medsize</v>
      </c>
      <c r="I1677" s="2">
        <f t="shared" ca="1" si="160"/>
        <v>45912</v>
      </c>
      <c r="J1677" s="5">
        <f t="shared" ca="1" si="161"/>
        <v>45912.61632951389</v>
      </c>
      <c r="K1677" t="str">
        <f>VLOOKUP(A1677,'Assurance data'!A1677:D10810,4,FALSE)</f>
        <v>Medsize</v>
      </c>
    </row>
    <row r="1678" spans="1:11" x14ac:dyDescent="0.35">
      <c r="A1678" s="3" t="s">
        <v>1775</v>
      </c>
      <c r="B1678" s="3" t="s">
        <v>1119</v>
      </c>
      <c r="C1678" s="3" t="s">
        <v>1117</v>
      </c>
      <c r="D1678" s="3" t="s">
        <v>1118</v>
      </c>
      <c r="E1678">
        <f t="shared" si="156"/>
        <v>440</v>
      </c>
      <c r="F1678">
        <f t="shared" si="157"/>
        <v>440</v>
      </c>
      <c r="G1678" t="str">
        <f t="shared" si="158"/>
        <v>High</v>
      </c>
      <c r="H1678" t="str">
        <f t="shared" si="159"/>
        <v>PU95227 - Medsize</v>
      </c>
      <c r="I1678" s="2">
        <f t="shared" ca="1" si="160"/>
        <v>45912</v>
      </c>
      <c r="J1678" s="5">
        <f t="shared" ca="1" si="161"/>
        <v>45912.61632951389</v>
      </c>
      <c r="K1678" t="str">
        <f>VLOOKUP(A1678,'Assurance data'!A1678:D10811,4,FALSE)</f>
        <v>Medsize</v>
      </c>
    </row>
    <row r="1679" spans="1:11" x14ac:dyDescent="0.35">
      <c r="A1679" s="3" t="s">
        <v>1776</v>
      </c>
      <c r="B1679" s="3" t="s">
        <v>1119</v>
      </c>
      <c r="C1679" s="3" t="s">
        <v>1117</v>
      </c>
      <c r="D1679" s="3" t="s">
        <v>1124</v>
      </c>
      <c r="E1679">
        <f t="shared" si="156"/>
        <v>400</v>
      </c>
      <c r="F1679">
        <f t="shared" si="157"/>
        <v>400</v>
      </c>
      <c r="G1679" t="str">
        <f t="shared" si="158"/>
        <v>High</v>
      </c>
      <c r="H1679" t="str">
        <f t="shared" si="159"/>
        <v>CV72453 - Small</v>
      </c>
      <c r="I1679" s="2">
        <f t="shared" ca="1" si="160"/>
        <v>45912</v>
      </c>
      <c r="J1679" s="5">
        <f t="shared" ca="1" si="161"/>
        <v>45912.61632951389</v>
      </c>
      <c r="K1679" t="str">
        <f>VLOOKUP(A1679,'Assurance data'!A1679:D10812,4,FALSE)</f>
        <v>Small</v>
      </c>
    </row>
    <row r="1680" spans="1:11" x14ac:dyDescent="0.35">
      <c r="A1680" s="3" t="s">
        <v>1777</v>
      </c>
      <c r="B1680" s="3" t="s">
        <v>1119</v>
      </c>
      <c r="C1680" s="3" t="s">
        <v>1123</v>
      </c>
      <c r="D1680" s="3" t="s">
        <v>1118</v>
      </c>
      <c r="E1680">
        <f t="shared" si="156"/>
        <v>460.00000000000006</v>
      </c>
      <c r="F1680">
        <f t="shared" si="157"/>
        <v>460</v>
      </c>
      <c r="G1680" t="str">
        <f t="shared" si="158"/>
        <v>High</v>
      </c>
      <c r="H1680" t="str">
        <f t="shared" si="159"/>
        <v>OY92520 - Medsize</v>
      </c>
      <c r="I1680" s="2">
        <f t="shared" ca="1" si="160"/>
        <v>45912</v>
      </c>
      <c r="J1680" s="5">
        <f t="shared" ca="1" si="161"/>
        <v>45912.61632951389</v>
      </c>
      <c r="K1680" t="str">
        <f>VLOOKUP(A1680,'Assurance data'!A1680:D10813,4,FALSE)</f>
        <v>Medsize</v>
      </c>
    </row>
    <row r="1681" spans="1:11" x14ac:dyDescent="0.35">
      <c r="A1681" s="3" t="s">
        <v>1778</v>
      </c>
      <c r="B1681" s="3" t="s">
        <v>1116</v>
      </c>
      <c r="C1681" s="3" t="s">
        <v>1117</v>
      </c>
      <c r="D1681" s="3" t="s">
        <v>1118</v>
      </c>
      <c r="E1681">
        <f t="shared" si="156"/>
        <v>230</v>
      </c>
      <c r="F1681">
        <f t="shared" si="157"/>
        <v>230</v>
      </c>
      <c r="G1681" t="str">
        <f t="shared" si="158"/>
        <v>Normal</v>
      </c>
      <c r="H1681" t="str">
        <f t="shared" si="159"/>
        <v>UY95530 - Medsize</v>
      </c>
      <c r="I1681" s="2">
        <f t="shared" ca="1" si="160"/>
        <v>45912</v>
      </c>
      <c r="J1681" s="5">
        <f t="shared" ca="1" si="161"/>
        <v>45912.61632951389</v>
      </c>
      <c r="K1681" t="str">
        <f>VLOOKUP(A1681,'Assurance data'!A1681:D10814,4,FALSE)</f>
        <v>Medsize</v>
      </c>
    </row>
    <row r="1682" spans="1:11" x14ac:dyDescent="0.35">
      <c r="A1682" s="3" t="s">
        <v>1779</v>
      </c>
      <c r="B1682" s="3" t="s">
        <v>1116</v>
      </c>
      <c r="C1682" s="3" t="s">
        <v>1123</v>
      </c>
      <c r="D1682" s="3" t="s">
        <v>1118</v>
      </c>
      <c r="E1682">
        <f t="shared" si="156"/>
        <v>240.00000000000003</v>
      </c>
      <c r="F1682">
        <f t="shared" si="157"/>
        <v>240</v>
      </c>
      <c r="G1682" t="str">
        <f t="shared" si="158"/>
        <v>Normal</v>
      </c>
      <c r="H1682" t="str">
        <f t="shared" si="159"/>
        <v>FB84235 - Medsize</v>
      </c>
      <c r="I1682" s="2">
        <f t="shared" ca="1" si="160"/>
        <v>45912</v>
      </c>
      <c r="J1682" s="5">
        <f t="shared" ca="1" si="161"/>
        <v>45912.61632951389</v>
      </c>
      <c r="K1682" t="str">
        <f>VLOOKUP(A1682,'Assurance data'!A1682:D10815,4,FALSE)</f>
        <v>Medsize</v>
      </c>
    </row>
    <row r="1683" spans="1:11" x14ac:dyDescent="0.35">
      <c r="A1683" s="3" t="s">
        <v>1780</v>
      </c>
      <c r="B1683" s="3" t="s">
        <v>1116</v>
      </c>
      <c r="C1683" s="3" t="s">
        <v>1117</v>
      </c>
      <c r="D1683" s="3" t="s">
        <v>1118</v>
      </c>
      <c r="E1683">
        <f t="shared" si="156"/>
        <v>230</v>
      </c>
      <c r="F1683">
        <f t="shared" si="157"/>
        <v>230</v>
      </c>
      <c r="G1683" t="str">
        <f t="shared" si="158"/>
        <v>Normal</v>
      </c>
      <c r="H1683" t="str">
        <f t="shared" si="159"/>
        <v>MJ14480 - Medsize</v>
      </c>
      <c r="I1683" s="2">
        <f t="shared" ca="1" si="160"/>
        <v>45912</v>
      </c>
      <c r="J1683" s="5">
        <f t="shared" ca="1" si="161"/>
        <v>45912.61632951389</v>
      </c>
      <c r="K1683" t="str">
        <f>VLOOKUP(A1683,'Assurance data'!A1683:D10816,4,FALSE)</f>
        <v>Medsize</v>
      </c>
    </row>
    <row r="1684" spans="1:11" x14ac:dyDescent="0.35">
      <c r="A1684" s="3" t="s">
        <v>1781</v>
      </c>
      <c r="B1684" s="3" t="s">
        <v>1119</v>
      </c>
      <c r="C1684" s="3" t="s">
        <v>1117</v>
      </c>
      <c r="D1684" s="3" t="s">
        <v>1118</v>
      </c>
      <c r="E1684">
        <f t="shared" si="156"/>
        <v>440</v>
      </c>
      <c r="F1684">
        <f t="shared" si="157"/>
        <v>440</v>
      </c>
      <c r="G1684" t="str">
        <f t="shared" si="158"/>
        <v>High</v>
      </c>
      <c r="H1684" t="str">
        <f t="shared" si="159"/>
        <v>KW81128 - Medsize</v>
      </c>
      <c r="I1684" s="2">
        <f t="shared" ca="1" si="160"/>
        <v>45912</v>
      </c>
      <c r="J1684" s="5">
        <f t="shared" ca="1" si="161"/>
        <v>45912.61632951389</v>
      </c>
      <c r="K1684" t="str">
        <f>VLOOKUP(A1684,'Assurance data'!A1684:D10817,4,FALSE)</f>
        <v>Medsize</v>
      </c>
    </row>
    <row r="1685" spans="1:11" x14ac:dyDescent="0.35">
      <c r="A1685" s="3" t="s">
        <v>1782</v>
      </c>
      <c r="B1685" s="3" t="s">
        <v>1119</v>
      </c>
      <c r="C1685" s="3" t="s">
        <v>1117</v>
      </c>
      <c r="D1685" s="3" t="s">
        <v>1126</v>
      </c>
      <c r="E1685">
        <f t="shared" si="156"/>
        <v>470</v>
      </c>
      <c r="F1685">
        <f t="shared" si="157"/>
        <v>470</v>
      </c>
      <c r="G1685" t="str">
        <f t="shared" si="158"/>
        <v>High</v>
      </c>
      <c r="H1685" t="str">
        <f t="shared" si="159"/>
        <v>DQ98402 - Large</v>
      </c>
      <c r="I1685" s="2">
        <f t="shared" ca="1" si="160"/>
        <v>45912</v>
      </c>
      <c r="J1685" s="5">
        <f t="shared" ca="1" si="161"/>
        <v>45912.61632951389</v>
      </c>
      <c r="K1685" t="str">
        <f>VLOOKUP(A1685,'Assurance data'!A1685:D10818,4,FALSE)</f>
        <v>Large</v>
      </c>
    </row>
    <row r="1686" spans="1:11" x14ac:dyDescent="0.35">
      <c r="A1686" s="3" t="s">
        <v>1783</v>
      </c>
      <c r="B1686" s="3" t="s">
        <v>1119</v>
      </c>
      <c r="C1686" s="3" t="s">
        <v>1121</v>
      </c>
      <c r="D1686" s="3" t="s">
        <v>1118</v>
      </c>
      <c r="E1686">
        <f t="shared" si="156"/>
        <v>420</v>
      </c>
      <c r="F1686">
        <f t="shared" si="157"/>
        <v>420</v>
      </c>
      <c r="G1686" t="str">
        <f t="shared" si="158"/>
        <v>High</v>
      </c>
      <c r="H1686" t="str">
        <f t="shared" si="159"/>
        <v>WN53966 - Medsize</v>
      </c>
      <c r="I1686" s="2">
        <f t="shared" ca="1" si="160"/>
        <v>45912</v>
      </c>
      <c r="J1686" s="5">
        <f t="shared" ca="1" si="161"/>
        <v>45912.61632951389</v>
      </c>
      <c r="K1686" t="str">
        <f>VLOOKUP(A1686,'Assurance data'!A1686:D10819,4,FALSE)</f>
        <v>Medsize</v>
      </c>
    </row>
    <row r="1687" spans="1:11" x14ac:dyDescent="0.35">
      <c r="A1687" s="3" t="s">
        <v>681</v>
      </c>
      <c r="B1687" s="3" t="s">
        <v>1116</v>
      </c>
      <c r="C1687" s="3" t="s">
        <v>1123</v>
      </c>
      <c r="D1687" s="3" t="s">
        <v>1118</v>
      </c>
      <c r="E1687">
        <f t="shared" si="156"/>
        <v>240.00000000000003</v>
      </c>
      <c r="F1687">
        <f t="shared" si="157"/>
        <v>240</v>
      </c>
      <c r="G1687" t="str">
        <f t="shared" si="158"/>
        <v>Normal</v>
      </c>
      <c r="H1687" t="str">
        <f t="shared" si="159"/>
        <v>LM34525 - Medsize</v>
      </c>
      <c r="I1687" s="2">
        <f t="shared" ca="1" si="160"/>
        <v>45912</v>
      </c>
      <c r="J1687" s="5">
        <f t="shared" ca="1" si="161"/>
        <v>45912.61632951389</v>
      </c>
      <c r="K1687" t="str">
        <f>VLOOKUP(A1687,'Assurance data'!A1687:D10820,4,FALSE)</f>
        <v>Medsize</v>
      </c>
    </row>
    <row r="1688" spans="1:11" x14ac:dyDescent="0.35">
      <c r="A1688" s="3" t="s">
        <v>697</v>
      </c>
      <c r="B1688" s="3" t="s">
        <v>1116</v>
      </c>
      <c r="C1688" s="3" t="s">
        <v>1121</v>
      </c>
      <c r="D1688" s="3" t="s">
        <v>1118</v>
      </c>
      <c r="E1688">
        <f t="shared" si="156"/>
        <v>220</v>
      </c>
      <c r="F1688">
        <f t="shared" si="157"/>
        <v>220</v>
      </c>
      <c r="G1688" t="str">
        <f t="shared" si="158"/>
        <v>Normal</v>
      </c>
      <c r="H1688" t="str">
        <f t="shared" si="159"/>
        <v>GF97874 - Medsize</v>
      </c>
      <c r="I1688" s="2">
        <f t="shared" ca="1" si="160"/>
        <v>45912</v>
      </c>
      <c r="J1688" s="5">
        <f t="shared" ca="1" si="161"/>
        <v>45912.61632951389</v>
      </c>
      <c r="K1688" t="str">
        <f>VLOOKUP(A1688,'Assurance data'!A1688:D10821,4,FALSE)</f>
        <v>Medsize</v>
      </c>
    </row>
    <row r="1689" spans="1:11" x14ac:dyDescent="0.35">
      <c r="A1689" s="3" t="s">
        <v>1784</v>
      </c>
      <c r="B1689" s="3" t="s">
        <v>1119</v>
      </c>
      <c r="C1689" s="3" t="s">
        <v>1121</v>
      </c>
      <c r="D1689" s="3" t="s">
        <v>1118</v>
      </c>
      <c r="E1689">
        <f t="shared" si="156"/>
        <v>420</v>
      </c>
      <c r="F1689">
        <f t="shared" si="157"/>
        <v>420</v>
      </c>
      <c r="G1689" t="str">
        <f t="shared" si="158"/>
        <v>High</v>
      </c>
      <c r="H1689" t="str">
        <f t="shared" si="159"/>
        <v>WV79842 - Medsize</v>
      </c>
      <c r="I1689" s="2">
        <f t="shared" ca="1" si="160"/>
        <v>45912</v>
      </c>
      <c r="J1689" s="5">
        <f t="shared" ca="1" si="161"/>
        <v>45912.61632951389</v>
      </c>
      <c r="K1689" t="str">
        <f>VLOOKUP(A1689,'Assurance data'!A1689:D10822,4,FALSE)</f>
        <v>Medsize</v>
      </c>
    </row>
    <row r="1690" spans="1:11" x14ac:dyDescent="0.35">
      <c r="A1690" s="3" t="s">
        <v>1785</v>
      </c>
      <c r="B1690" s="3" t="s">
        <v>1116</v>
      </c>
      <c r="C1690" s="3" t="s">
        <v>1122</v>
      </c>
      <c r="D1690" s="3" t="s">
        <v>1124</v>
      </c>
      <c r="E1690">
        <f t="shared" si="156"/>
        <v>170</v>
      </c>
      <c r="F1690">
        <f t="shared" si="157"/>
        <v>170</v>
      </c>
      <c r="G1690" t="str">
        <f t="shared" si="158"/>
        <v>Normal</v>
      </c>
      <c r="H1690" t="str">
        <f t="shared" si="159"/>
        <v>DF40318 - Small</v>
      </c>
      <c r="I1690" s="2">
        <f t="shared" ca="1" si="160"/>
        <v>45912</v>
      </c>
      <c r="J1690" s="5">
        <f t="shared" ca="1" si="161"/>
        <v>45912.61632951389</v>
      </c>
      <c r="K1690" t="str">
        <f>VLOOKUP(A1690,'Assurance data'!A1690:D10823,4,FALSE)</f>
        <v>Small</v>
      </c>
    </row>
    <row r="1691" spans="1:11" x14ac:dyDescent="0.35">
      <c r="A1691" s="3" t="s">
        <v>1786</v>
      </c>
      <c r="B1691" s="3" t="s">
        <v>1116</v>
      </c>
      <c r="C1691" s="3" t="s">
        <v>1123</v>
      </c>
      <c r="D1691" s="3" t="s">
        <v>1118</v>
      </c>
      <c r="E1691">
        <f t="shared" si="156"/>
        <v>240.00000000000003</v>
      </c>
      <c r="F1691">
        <f t="shared" si="157"/>
        <v>240</v>
      </c>
      <c r="G1691" t="str">
        <f t="shared" si="158"/>
        <v>Normal</v>
      </c>
      <c r="H1691" t="str">
        <f t="shared" si="159"/>
        <v>TN90661 - Medsize</v>
      </c>
      <c r="I1691" s="2">
        <f t="shared" ca="1" si="160"/>
        <v>45912</v>
      </c>
      <c r="J1691" s="5">
        <f t="shared" ca="1" si="161"/>
        <v>45912.61632951389</v>
      </c>
      <c r="K1691" t="str">
        <f>VLOOKUP(A1691,'Assurance data'!A1691:D10824,4,FALSE)</f>
        <v>Medsize</v>
      </c>
    </row>
    <row r="1692" spans="1:11" x14ac:dyDescent="0.35">
      <c r="A1692" s="3" t="s">
        <v>1787</v>
      </c>
      <c r="B1692" s="3" t="s">
        <v>1116</v>
      </c>
      <c r="C1692" s="3" t="s">
        <v>1123</v>
      </c>
      <c r="D1692" s="3" t="s">
        <v>1126</v>
      </c>
      <c r="E1692">
        <f t="shared" si="156"/>
        <v>270</v>
      </c>
      <c r="F1692">
        <f t="shared" si="157"/>
        <v>270</v>
      </c>
      <c r="G1692" t="str">
        <f t="shared" si="158"/>
        <v>Normal</v>
      </c>
      <c r="H1692" t="str">
        <f t="shared" si="159"/>
        <v>ZU88029 - Large</v>
      </c>
      <c r="I1692" s="2">
        <f t="shared" ca="1" si="160"/>
        <v>45912</v>
      </c>
      <c r="J1692" s="5">
        <f t="shared" ca="1" si="161"/>
        <v>45912.61632951389</v>
      </c>
      <c r="K1692" t="str">
        <f>VLOOKUP(A1692,'Assurance data'!A1692:D10825,4,FALSE)</f>
        <v>Large</v>
      </c>
    </row>
    <row r="1693" spans="1:11" x14ac:dyDescent="0.35">
      <c r="A1693" s="3" t="s">
        <v>1788</v>
      </c>
      <c r="B1693" s="3" t="s">
        <v>1116</v>
      </c>
      <c r="C1693" s="3" t="s">
        <v>1121</v>
      </c>
      <c r="D1693" s="3" t="s">
        <v>1118</v>
      </c>
      <c r="E1693">
        <f t="shared" si="156"/>
        <v>220</v>
      </c>
      <c r="F1693">
        <f t="shared" si="157"/>
        <v>220</v>
      </c>
      <c r="G1693" t="str">
        <f t="shared" si="158"/>
        <v>Normal</v>
      </c>
      <c r="H1693" t="str">
        <f t="shared" si="159"/>
        <v>TQ88221 - Medsize</v>
      </c>
      <c r="I1693" s="2">
        <f t="shared" ca="1" si="160"/>
        <v>45912</v>
      </c>
      <c r="J1693" s="5">
        <f t="shared" ca="1" si="161"/>
        <v>45912.61632951389</v>
      </c>
      <c r="K1693" t="str">
        <f>VLOOKUP(A1693,'Assurance data'!A1693:D10826,4,FALSE)</f>
        <v>Medsize</v>
      </c>
    </row>
    <row r="1694" spans="1:11" x14ac:dyDescent="0.35">
      <c r="A1694" s="3" t="s">
        <v>1789</v>
      </c>
      <c r="B1694" s="3" t="s">
        <v>1119</v>
      </c>
      <c r="C1694" s="3" t="s">
        <v>1122</v>
      </c>
      <c r="D1694" s="3" t="s">
        <v>1118</v>
      </c>
      <c r="E1694">
        <f t="shared" si="156"/>
        <v>400</v>
      </c>
      <c r="F1694">
        <f t="shared" si="157"/>
        <v>400</v>
      </c>
      <c r="G1694" t="str">
        <f t="shared" si="158"/>
        <v>High</v>
      </c>
      <c r="H1694" t="str">
        <f t="shared" si="159"/>
        <v>KH34667 - Medsize</v>
      </c>
      <c r="I1694" s="2">
        <f t="shared" ca="1" si="160"/>
        <v>45912</v>
      </c>
      <c r="J1694" s="5">
        <f t="shared" ca="1" si="161"/>
        <v>45912.61632951389</v>
      </c>
      <c r="K1694" t="str">
        <f>VLOOKUP(A1694,'Assurance data'!A1694:D10827,4,FALSE)</f>
        <v>Medsize</v>
      </c>
    </row>
    <row r="1695" spans="1:11" x14ac:dyDescent="0.35">
      <c r="A1695" s="3" t="s">
        <v>1790</v>
      </c>
      <c r="B1695" s="3" t="s">
        <v>1116</v>
      </c>
      <c r="C1695" s="3" t="s">
        <v>1121</v>
      </c>
      <c r="D1695" s="3" t="s">
        <v>1118</v>
      </c>
      <c r="E1695">
        <f t="shared" si="156"/>
        <v>220</v>
      </c>
      <c r="F1695">
        <f t="shared" si="157"/>
        <v>220</v>
      </c>
      <c r="G1695" t="str">
        <f t="shared" si="158"/>
        <v>Normal</v>
      </c>
      <c r="H1695" t="str">
        <f t="shared" si="159"/>
        <v>HW54198 - Medsize</v>
      </c>
      <c r="I1695" s="2">
        <f t="shared" ca="1" si="160"/>
        <v>45912</v>
      </c>
      <c r="J1695" s="5">
        <f t="shared" ca="1" si="161"/>
        <v>45912.61632951389</v>
      </c>
      <c r="K1695" t="str">
        <f>VLOOKUP(A1695,'Assurance data'!A1695:D10828,4,FALSE)</f>
        <v>Medsize</v>
      </c>
    </row>
    <row r="1696" spans="1:11" x14ac:dyDescent="0.35">
      <c r="A1696" s="3" t="s">
        <v>1791</v>
      </c>
      <c r="B1696" s="3" t="s">
        <v>1116</v>
      </c>
      <c r="C1696" s="3" t="s">
        <v>1121</v>
      </c>
      <c r="D1696" s="3" t="s">
        <v>1124</v>
      </c>
      <c r="E1696">
        <f t="shared" si="156"/>
        <v>180</v>
      </c>
      <c r="F1696">
        <f t="shared" si="157"/>
        <v>180</v>
      </c>
      <c r="G1696" t="str">
        <f t="shared" si="158"/>
        <v>Normal</v>
      </c>
      <c r="H1696" t="str">
        <f t="shared" si="159"/>
        <v>GZ79662 - Small</v>
      </c>
      <c r="I1696" s="2">
        <f t="shared" ca="1" si="160"/>
        <v>45912</v>
      </c>
      <c r="J1696" s="5">
        <f t="shared" ca="1" si="161"/>
        <v>45912.61632951389</v>
      </c>
      <c r="K1696" t="str">
        <f>VLOOKUP(A1696,'Assurance data'!A1696:D10829,4,FALSE)</f>
        <v>Small</v>
      </c>
    </row>
    <row r="1697" spans="1:11" x14ac:dyDescent="0.35">
      <c r="A1697" s="3" t="s">
        <v>1792</v>
      </c>
      <c r="B1697" s="3" t="s">
        <v>1120</v>
      </c>
      <c r="C1697" s="3" t="s">
        <v>1123</v>
      </c>
      <c r="D1697" s="3" t="s">
        <v>1118</v>
      </c>
      <c r="E1697">
        <f t="shared" si="156"/>
        <v>350</v>
      </c>
      <c r="F1697">
        <f t="shared" si="157"/>
        <v>350</v>
      </c>
      <c r="G1697" t="str">
        <f t="shared" si="158"/>
        <v>High</v>
      </c>
      <c r="H1697" t="str">
        <f t="shared" si="159"/>
        <v>YA11342 - Medsize</v>
      </c>
      <c r="I1697" s="2">
        <f t="shared" ca="1" si="160"/>
        <v>45912</v>
      </c>
      <c r="J1697" s="5">
        <f t="shared" ca="1" si="161"/>
        <v>45912.61632951389</v>
      </c>
      <c r="K1697" t="str">
        <f>VLOOKUP(A1697,'Assurance data'!A1697:D10830,4,FALSE)</f>
        <v>Medsize</v>
      </c>
    </row>
    <row r="1698" spans="1:11" x14ac:dyDescent="0.35">
      <c r="A1698" s="3" t="s">
        <v>1793</v>
      </c>
      <c r="B1698" s="3" t="s">
        <v>1116</v>
      </c>
      <c r="C1698" s="3" t="s">
        <v>1117</v>
      </c>
      <c r="D1698" s="3" t="s">
        <v>1124</v>
      </c>
      <c r="E1698">
        <f t="shared" si="156"/>
        <v>190</v>
      </c>
      <c r="F1698">
        <f t="shared" si="157"/>
        <v>190</v>
      </c>
      <c r="G1698" t="str">
        <f t="shared" si="158"/>
        <v>Normal</v>
      </c>
      <c r="H1698" t="str">
        <f t="shared" si="159"/>
        <v>ZW18871 - Small</v>
      </c>
      <c r="I1698" s="2">
        <f t="shared" ca="1" si="160"/>
        <v>45912</v>
      </c>
      <c r="J1698" s="5">
        <f t="shared" ca="1" si="161"/>
        <v>45912.61632951389</v>
      </c>
      <c r="K1698" t="str">
        <f>VLOOKUP(A1698,'Assurance data'!A1698:D10831,4,FALSE)</f>
        <v>Small</v>
      </c>
    </row>
    <row r="1699" spans="1:11" x14ac:dyDescent="0.35">
      <c r="A1699" s="3" t="s">
        <v>1794</v>
      </c>
      <c r="B1699" s="3" t="s">
        <v>1119</v>
      </c>
      <c r="C1699" s="3" t="s">
        <v>1121</v>
      </c>
      <c r="D1699" s="3" t="s">
        <v>1118</v>
      </c>
      <c r="E1699">
        <f t="shared" si="156"/>
        <v>420</v>
      </c>
      <c r="F1699">
        <f t="shared" si="157"/>
        <v>420</v>
      </c>
      <c r="G1699" t="str">
        <f t="shared" si="158"/>
        <v>High</v>
      </c>
      <c r="H1699" t="str">
        <f t="shared" si="159"/>
        <v>QZ17137 - Medsize</v>
      </c>
      <c r="I1699" s="2">
        <f t="shared" ca="1" si="160"/>
        <v>45912</v>
      </c>
      <c r="J1699" s="5">
        <f t="shared" ca="1" si="161"/>
        <v>45912.61632951389</v>
      </c>
      <c r="K1699" t="str">
        <f>VLOOKUP(A1699,'Assurance data'!A1699:D10832,4,FALSE)</f>
        <v>Medsize</v>
      </c>
    </row>
    <row r="1700" spans="1:11" x14ac:dyDescent="0.35">
      <c r="A1700" s="3" t="s">
        <v>1795</v>
      </c>
      <c r="B1700" s="3" t="s">
        <v>1116</v>
      </c>
      <c r="C1700" s="3" t="s">
        <v>1122</v>
      </c>
      <c r="D1700" s="3" t="s">
        <v>1118</v>
      </c>
      <c r="E1700">
        <f t="shared" si="156"/>
        <v>210</v>
      </c>
      <c r="F1700">
        <f t="shared" si="157"/>
        <v>210</v>
      </c>
      <c r="G1700" t="str">
        <f t="shared" si="158"/>
        <v>Normal</v>
      </c>
      <c r="H1700" t="str">
        <f t="shared" si="159"/>
        <v>UV53712 - Medsize</v>
      </c>
      <c r="I1700" s="2">
        <f t="shared" ca="1" si="160"/>
        <v>45912</v>
      </c>
      <c r="J1700" s="5">
        <f t="shared" ca="1" si="161"/>
        <v>45912.61632951389</v>
      </c>
      <c r="K1700" t="str">
        <f>VLOOKUP(A1700,'Assurance data'!A1700:D10833,4,FALSE)</f>
        <v>Medsize</v>
      </c>
    </row>
    <row r="1701" spans="1:11" x14ac:dyDescent="0.35">
      <c r="A1701" s="3" t="s">
        <v>1796</v>
      </c>
      <c r="B1701" s="3" t="s">
        <v>1116</v>
      </c>
      <c r="C1701" s="3" t="s">
        <v>1117</v>
      </c>
      <c r="D1701" s="3" t="s">
        <v>1118</v>
      </c>
      <c r="E1701">
        <f t="shared" si="156"/>
        <v>230</v>
      </c>
      <c r="F1701">
        <f t="shared" si="157"/>
        <v>230</v>
      </c>
      <c r="G1701" t="str">
        <f t="shared" si="158"/>
        <v>Normal</v>
      </c>
      <c r="H1701" t="str">
        <f t="shared" si="159"/>
        <v>SJ43436 - Medsize</v>
      </c>
      <c r="I1701" s="2">
        <f t="shared" ca="1" si="160"/>
        <v>45912</v>
      </c>
      <c r="J1701" s="5">
        <f t="shared" ca="1" si="161"/>
        <v>45912.61632951389</v>
      </c>
      <c r="K1701" t="str">
        <f>VLOOKUP(A1701,'Assurance data'!A1701:D10834,4,FALSE)</f>
        <v>Medsize</v>
      </c>
    </row>
    <row r="1702" spans="1:11" x14ac:dyDescent="0.35">
      <c r="A1702" s="3" t="s">
        <v>1797</v>
      </c>
      <c r="B1702" s="3" t="s">
        <v>1116</v>
      </c>
      <c r="C1702" s="3" t="s">
        <v>1117</v>
      </c>
      <c r="D1702" s="3" t="s">
        <v>1118</v>
      </c>
      <c r="E1702">
        <f t="shared" si="156"/>
        <v>230</v>
      </c>
      <c r="F1702">
        <f t="shared" si="157"/>
        <v>230</v>
      </c>
      <c r="G1702" t="str">
        <f t="shared" si="158"/>
        <v>Normal</v>
      </c>
      <c r="H1702" t="str">
        <f t="shared" si="159"/>
        <v>VW46878 - Medsize</v>
      </c>
      <c r="I1702" s="2">
        <f t="shared" ca="1" si="160"/>
        <v>45912</v>
      </c>
      <c r="J1702" s="5">
        <f t="shared" ca="1" si="161"/>
        <v>45912.61632951389</v>
      </c>
      <c r="K1702" t="str">
        <f>VLOOKUP(A1702,'Assurance data'!A1702:D10835,4,FALSE)</f>
        <v>Medsize</v>
      </c>
    </row>
    <row r="1703" spans="1:11" x14ac:dyDescent="0.35">
      <c r="A1703" s="3" t="s">
        <v>1798</v>
      </c>
      <c r="B1703" s="3" t="s">
        <v>1119</v>
      </c>
      <c r="C1703" s="3" t="s">
        <v>1123</v>
      </c>
      <c r="D1703" s="3" t="s">
        <v>1118</v>
      </c>
      <c r="E1703">
        <f t="shared" si="156"/>
        <v>460.00000000000006</v>
      </c>
      <c r="F1703">
        <f t="shared" si="157"/>
        <v>460</v>
      </c>
      <c r="G1703" t="str">
        <f t="shared" si="158"/>
        <v>High</v>
      </c>
      <c r="H1703" t="str">
        <f t="shared" si="159"/>
        <v>TW91179 - Medsize</v>
      </c>
      <c r="I1703" s="2">
        <f t="shared" ca="1" si="160"/>
        <v>45912</v>
      </c>
      <c r="J1703" s="5">
        <f t="shared" ca="1" si="161"/>
        <v>45912.61632951389</v>
      </c>
      <c r="K1703" t="str">
        <f>VLOOKUP(A1703,'Assurance data'!A1703:D10836,4,FALSE)</f>
        <v>Medsize</v>
      </c>
    </row>
    <row r="1704" spans="1:11" x14ac:dyDescent="0.35">
      <c r="A1704" s="3" t="s">
        <v>1799</v>
      </c>
      <c r="B1704" s="3" t="s">
        <v>1116</v>
      </c>
      <c r="C1704" s="3" t="s">
        <v>1121</v>
      </c>
      <c r="D1704" s="3" t="s">
        <v>1118</v>
      </c>
      <c r="E1704">
        <f t="shared" si="156"/>
        <v>220</v>
      </c>
      <c r="F1704">
        <f t="shared" si="157"/>
        <v>220</v>
      </c>
      <c r="G1704" t="str">
        <f t="shared" si="158"/>
        <v>Normal</v>
      </c>
      <c r="H1704" t="str">
        <f t="shared" si="159"/>
        <v>LG19551 - Medsize</v>
      </c>
      <c r="I1704" s="2">
        <f t="shared" ca="1" si="160"/>
        <v>45912</v>
      </c>
      <c r="J1704" s="5">
        <f t="shared" ca="1" si="161"/>
        <v>45912.61632951389</v>
      </c>
      <c r="K1704" t="str">
        <f>VLOOKUP(A1704,'Assurance data'!A1704:D10837,4,FALSE)</f>
        <v>Medsize</v>
      </c>
    </row>
    <row r="1705" spans="1:11" x14ac:dyDescent="0.35">
      <c r="A1705" s="3" t="s">
        <v>1800</v>
      </c>
      <c r="B1705" s="3" t="s">
        <v>1116</v>
      </c>
      <c r="C1705" s="3" t="s">
        <v>1122</v>
      </c>
      <c r="D1705" s="3" t="s">
        <v>1126</v>
      </c>
      <c r="E1705">
        <f t="shared" si="156"/>
        <v>240</v>
      </c>
      <c r="F1705">
        <f t="shared" si="157"/>
        <v>240</v>
      </c>
      <c r="G1705" t="str">
        <f t="shared" si="158"/>
        <v>Normal</v>
      </c>
      <c r="H1705" t="str">
        <f t="shared" si="159"/>
        <v>QK18099 - Large</v>
      </c>
      <c r="I1705" s="2">
        <f t="shared" ca="1" si="160"/>
        <v>45912</v>
      </c>
      <c r="J1705" s="5">
        <f t="shared" ca="1" si="161"/>
        <v>45912.61632951389</v>
      </c>
      <c r="K1705" t="str">
        <f>VLOOKUP(A1705,'Assurance data'!A1705:D10838,4,FALSE)</f>
        <v>Large</v>
      </c>
    </row>
    <row r="1706" spans="1:11" x14ac:dyDescent="0.35">
      <c r="A1706" s="3" t="s">
        <v>1801</v>
      </c>
      <c r="B1706" s="3" t="s">
        <v>1116</v>
      </c>
      <c r="C1706" s="3" t="s">
        <v>1121</v>
      </c>
      <c r="D1706" s="3" t="s">
        <v>1118</v>
      </c>
      <c r="E1706">
        <f t="shared" si="156"/>
        <v>220</v>
      </c>
      <c r="F1706">
        <f t="shared" si="157"/>
        <v>220</v>
      </c>
      <c r="G1706" t="str">
        <f t="shared" si="158"/>
        <v>Normal</v>
      </c>
      <c r="H1706" t="str">
        <f t="shared" si="159"/>
        <v>WN14473 - Medsize</v>
      </c>
      <c r="I1706" s="2">
        <f t="shared" ca="1" si="160"/>
        <v>45912</v>
      </c>
      <c r="J1706" s="5">
        <f t="shared" ca="1" si="161"/>
        <v>45912.61632951389</v>
      </c>
      <c r="K1706" t="str">
        <f>VLOOKUP(A1706,'Assurance data'!A1706:D10839,4,FALSE)</f>
        <v>Medsize</v>
      </c>
    </row>
    <row r="1707" spans="1:11" x14ac:dyDescent="0.35">
      <c r="A1707" s="3" t="s">
        <v>1802</v>
      </c>
      <c r="B1707" s="3" t="s">
        <v>1116</v>
      </c>
      <c r="C1707" s="3" t="s">
        <v>1121</v>
      </c>
      <c r="D1707" s="3" t="s">
        <v>1124</v>
      </c>
      <c r="E1707">
        <f t="shared" si="156"/>
        <v>180</v>
      </c>
      <c r="F1707">
        <f t="shared" si="157"/>
        <v>180</v>
      </c>
      <c r="G1707" t="str">
        <f t="shared" si="158"/>
        <v>Normal</v>
      </c>
      <c r="H1707" t="str">
        <f t="shared" si="159"/>
        <v>WH62198 - Small</v>
      </c>
      <c r="I1707" s="2">
        <f t="shared" ca="1" si="160"/>
        <v>45912</v>
      </c>
      <c r="J1707" s="5">
        <f t="shared" ca="1" si="161"/>
        <v>45912.61632951389</v>
      </c>
      <c r="K1707" t="str">
        <f>VLOOKUP(A1707,'Assurance data'!A1707:D10840,4,FALSE)</f>
        <v>Small</v>
      </c>
    </row>
    <row r="1708" spans="1:11" x14ac:dyDescent="0.35">
      <c r="A1708" s="3" t="s">
        <v>1803</v>
      </c>
      <c r="B1708" s="3" t="s">
        <v>1116</v>
      </c>
      <c r="C1708" s="3" t="s">
        <v>1122</v>
      </c>
      <c r="D1708" s="3" t="s">
        <v>1124</v>
      </c>
      <c r="E1708">
        <f t="shared" si="156"/>
        <v>170</v>
      </c>
      <c r="F1708">
        <f t="shared" si="157"/>
        <v>170</v>
      </c>
      <c r="G1708" t="str">
        <f t="shared" si="158"/>
        <v>Normal</v>
      </c>
      <c r="H1708" t="str">
        <f t="shared" si="159"/>
        <v>SP85148 - Small</v>
      </c>
      <c r="I1708" s="2">
        <f t="shared" ca="1" si="160"/>
        <v>45912</v>
      </c>
      <c r="J1708" s="5">
        <f t="shared" ca="1" si="161"/>
        <v>45912.61632951389</v>
      </c>
      <c r="K1708" t="str">
        <f>VLOOKUP(A1708,'Assurance data'!A1708:D10841,4,FALSE)</f>
        <v>Small</v>
      </c>
    </row>
    <row r="1709" spans="1:11" x14ac:dyDescent="0.35">
      <c r="A1709" s="3" t="s">
        <v>1804</v>
      </c>
      <c r="B1709" s="3" t="s">
        <v>1119</v>
      </c>
      <c r="C1709" s="3" t="s">
        <v>1117</v>
      </c>
      <c r="D1709" s="3" t="s">
        <v>1118</v>
      </c>
      <c r="E1709">
        <f t="shared" si="156"/>
        <v>440</v>
      </c>
      <c r="F1709">
        <f t="shared" si="157"/>
        <v>440</v>
      </c>
      <c r="G1709" t="str">
        <f t="shared" si="158"/>
        <v>High</v>
      </c>
      <c r="H1709" t="str">
        <f t="shared" si="159"/>
        <v>FB49203 - Medsize</v>
      </c>
      <c r="I1709" s="2">
        <f t="shared" ca="1" si="160"/>
        <v>45912</v>
      </c>
      <c r="J1709" s="5">
        <f t="shared" ca="1" si="161"/>
        <v>45912.61632951389</v>
      </c>
      <c r="K1709" t="str">
        <f>VLOOKUP(A1709,'Assurance data'!A1709:D10842,4,FALSE)</f>
        <v>Medsize</v>
      </c>
    </row>
    <row r="1710" spans="1:11" x14ac:dyDescent="0.35">
      <c r="A1710" s="3" t="s">
        <v>1805</v>
      </c>
      <c r="B1710" s="3" t="s">
        <v>1119</v>
      </c>
      <c r="C1710" s="3" t="s">
        <v>1123</v>
      </c>
      <c r="D1710" s="3" t="s">
        <v>1118</v>
      </c>
      <c r="E1710">
        <f t="shared" si="156"/>
        <v>460.00000000000006</v>
      </c>
      <c r="F1710">
        <f t="shared" si="157"/>
        <v>460</v>
      </c>
      <c r="G1710" t="str">
        <f t="shared" si="158"/>
        <v>High</v>
      </c>
      <c r="H1710" t="str">
        <f t="shared" si="159"/>
        <v>FF94341 - Medsize</v>
      </c>
      <c r="I1710" s="2">
        <f t="shared" ca="1" si="160"/>
        <v>45912</v>
      </c>
      <c r="J1710" s="5">
        <f t="shared" ca="1" si="161"/>
        <v>45912.61632951389</v>
      </c>
      <c r="K1710" t="str">
        <f>VLOOKUP(A1710,'Assurance data'!A1710:D10843,4,FALSE)</f>
        <v>Medsize</v>
      </c>
    </row>
    <row r="1711" spans="1:11" x14ac:dyDescent="0.35">
      <c r="A1711" s="3" t="s">
        <v>1806</v>
      </c>
      <c r="B1711" s="3" t="s">
        <v>1120</v>
      </c>
      <c r="C1711" s="3" t="s">
        <v>1117</v>
      </c>
      <c r="D1711" s="3" t="s">
        <v>1118</v>
      </c>
      <c r="E1711">
        <f t="shared" si="156"/>
        <v>335</v>
      </c>
      <c r="F1711">
        <f t="shared" si="157"/>
        <v>335</v>
      </c>
      <c r="G1711" t="str">
        <f t="shared" si="158"/>
        <v>High</v>
      </c>
      <c r="H1711" t="str">
        <f t="shared" si="159"/>
        <v>TS42594 - Medsize</v>
      </c>
      <c r="I1711" s="2">
        <f t="shared" ca="1" si="160"/>
        <v>45912</v>
      </c>
      <c r="J1711" s="5">
        <f t="shared" ca="1" si="161"/>
        <v>45912.61632951389</v>
      </c>
      <c r="K1711" t="str">
        <f>VLOOKUP(A1711,'Assurance data'!A1711:D10844,4,FALSE)</f>
        <v>Medsize</v>
      </c>
    </row>
    <row r="1712" spans="1:11" x14ac:dyDescent="0.35">
      <c r="A1712" s="3" t="s">
        <v>1807</v>
      </c>
      <c r="B1712" s="3" t="s">
        <v>1116</v>
      </c>
      <c r="C1712" s="3" t="s">
        <v>1123</v>
      </c>
      <c r="D1712" s="3" t="s">
        <v>1118</v>
      </c>
      <c r="E1712">
        <f t="shared" si="156"/>
        <v>240.00000000000003</v>
      </c>
      <c r="F1712">
        <f t="shared" si="157"/>
        <v>240</v>
      </c>
      <c r="G1712" t="str">
        <f t="shared" si="158"/>
        <v>Normal</v>
      </c>
      <c r="H1712" t="str">
        <f t="shared" si="159"/>
        <v>IL43607 - Medsize</v>
      </c>
      <c r="I1712" s="2">
        <f t="shared" ca="1" si="160"/>
        <v>45912</v>
      </c>
      <c r="J1712" s="5">
        <f t="shared" ca="1" si="161"/>
        <v>45912.61632951389</v>
      </c>
      <c r="K1712" t="str">
        <f>VLOOKUP(A1712,'Assurance data'!A1712:D10845,4,FALSE)</f>
        <v>Medsize</v>
      </c>
    </row>
    <row r="1713" spans="1:11" x14ac:dyDescent="0.35">
      <c r="A1713" s="3" t="s">
        <v>1808</v>
      </c>
      <c r="B1713" s="3" t="s">
        <v>1116</v>
      </c>
      <c r="C1713" s="3" t="s">
        <v>1117</v>
      </c>
      <c r="D1713" s="3" t="s">
        <v>1124</v>
      </c>
      <c r="E1713">
        <f t="shared" si="156"/>
        <v>190</v>
      </c>
      <c r="F1713">
        <f t="shared" si="157"/>
        <v>190</v>
      </c>
      <c r="G1713" t="str">
        <f t="shared" si="158"/>
        <v>Normal</v>
      </c>
      <c r="H1713" t="str">
        <f t="shared" si="159"/>
        <v>FL85008 - Small</v>
      </c>
      <c r="I1713" s="2">
        <f t="shared" ca="1" si="160"/>
        <v>45912</v>
      </c>
      <c r="J1713" s="5">
        <f t="shared" ca="1" si="161"/>
        <v>45912.61632951389</v>
      </c>
      <c r="K1713" t="str">
        <f>VLOOKUP(A1713,'Assurance data'!A1713:D10846,4,FALSE)</f>
        <v>Small</v>
      </c>
    </row>
    <row r="1714" spans="1:11" x14ac:dyDescent="0.35">
      <c r="A1714" s="3" t="s">
        <v>1809</v>
      </c>
      <c r="B1714" s="3" t="s">
        <v>1119</v>
      </c>
      <c r="C1714" s="3" t="s">
        <v>1117</v>
      </c>
      <c r="D1714" s="3" t="s">
        <v>1126</v>
      </c>
      <c r="E1714">
        <f t="shared" si="156"/>
        <v>470</v>
      </c>
      <c r="F1714">
        <f t="shared" si="157"/>
        <v>470</v>
      </c>
      <c r="G1714" t="str">
        <f t="shared" si="158"/>
        <v>High</v>
      </c>
      <c r="H1714" t="str">
        <f t="shared" si="159"/>
        <v>AN47199 - Large</v>
      </c>
      <c r="I1714" s="2">
        <f t="shared" ca="1" si="160"/>
        <v>45912</v>
      </c>
      <c r="J1714" s="5">
        <f t="shared" ca="1" si="161"/>
        <v>45912.61632951389</v>
      </c>
      <c r="K1714" t="str">
        <f>VLOOKUP(A1714,'Assurance data'!A1714:D10847,4,FALSE)</f>
        <v>Large</v>
      </c>
    </row>
    <row r="1715" spans="1:11" x14ac:dyDescent="0.35">
      <c r="A1715" s="3" t="s">
        <v>1810</v>
      </c>
      <c r="B1715" s="3" t="s">
        <v>1116</v>
      </c>
      <c r="C1715" s="3" t="s">
        <v>1123</v>
      </c>
      <c r="D1715" s="3" t="s">
        <v>1118</v>
      </c>
      <c r="E1715">
        <f t="shared" si="156"/>
        <v>240.00000000000003</v>
      </c>
      <c r="F1715">
        <f t="shared" si="157"/>
        <v>240</v>
      </c>
      <c r="G1715" t="str">
        <f t="shared" si="158"/>
        <v>Normal</v>
      </c>
      <c r="H1715" t="str">
        <f t="shared" si="159"/>
        <v>SV28347 - Medsize</v>
      </c>
      <c r="I1715" s="2">
        <f t="shared" ca="1" si="160"/>
        <v>45912</v>
      </c>
      <c r="J1715" s="5">
        <f t="shared" ca="1" si="161"/>
        <v>45912.61632951389</v>
      </c>
      <c r="K1715" t="str">
        <f>VLOOKUP(A1715,'Assurance data'!A1715:D10848,4,FALSE)</f>
        <v>Medsize</v>
      </c>
    </row>
    <row r="1716" spans="1:11" x14ac:dyDescent="0.35">
      <c r="A1716" s="3" t="s">
        <v>1811</v>
      </c>
      <c r="B1716" s="3" t="s">
        <v>1116</v>
      </c>
      <c r="C1716" s="3" t="s">
        <v>1123</v>
      </c>
      <c r="D1716" s="3" t="s">
        <v>1118</v>
      </c>
      <c r="E1716">
        <f t="shared" si="156"/>
        <v>240.00000000000003</v>
      </c>
      <c r="F1716">
        <f t="shared" si="157"/>
        <v>240</v>
      </c>
      <c r="G1716" t="str">
        <f t="shared" si="158"/>
        <v>Normal</v>
      </c>
      <c r="H1716" t="str">
        <f t="shared" si="159"/>
        <v>IC78105 - Medsize</v>
      </c>
      <c r="I1716" s="2">
        <f t="shared" ca="1" si="160"/>
        <v>45912</v>
      </c>
      <c r="J1716" s="5">
        <f t="shared" ca="1" si="161"/>
        <v>45912.61632951389</v>
      </c>
      <c r="K1716" t="str">
        <f>VLOOKUP(A1716,'Assurance data'!A1716:D10849,4,FALSE)</f>
        <v>Medsize</v>
      </c>
    </row>
    <row r="1717" spans="1:11" x14ac:dyDescent="0.35">
      <c r="A1717" s="3" t="s">
        <v>1812</v>
      </c>
      <c r="B1717" s="3" t="s">
        <v>1116</v>
      </c>
      <c r="C1717" s="3" t="s">
        <v>1123</v>
      </c>
      <c r="D1717" s="3" t="s">
        <v>1124</v>
      </c>
      <c r="E1717">
        <f t="shared" si="156"/>
        <v>200.00000000000003</v>
      </c>
      <c r="F1717">
        <f t="shared" si="157"/>
        <v>200</v>
      </c>
      <c r="G1717" t="str">
        <f t="shared" si="158"/>
        <v>Normal</v>
      </c>
      <c r="H1717" t="str">
        <f t="shared" si="159"/>
        <v>RB28630 - Small</v>
      </c>
      <c r="I1717" s="2">
        <f t="shared" ca="1" si="160"/>
        <v>45912</v>
      </c>
      <c r="J1717" s="5">
        <f t="shared" ca="1" si="161"/>
        <v>45912.61632951389</v>
      </c>
      <c r="K1717" t="str">
        <f>VLOOKUP(A1717,'Assurance data'!A1717:D10850,4,FALSE)</f>
        <v>Small</v>
      </c>
    </row>
    <row r="1718" spans="1:11" x14ac:dyDescent="0.35">
      <c r="A1718" s="3" t="s">
        <v>1813</v>
      </c>
      <c r="B1718" s="3" t="s">
        <v>1119</v>
      </c>
      <c r="C1718" s="3" t="s">
        <v>1123</v>
      </c>
      <c r="D1718" s="3" t="s">
        <v>1118</v>
      </c>
      <c r="E1718">
        <f t="shared" si="156"/>
        <v>460.00000000000006</v>
      </c>
      <c r="F1718">
        <f t="shared" si="157"/>
        <v>460</v>
      </c>
      <c r="G1718" t="str">
        <f t="shared" si="158"/>
        <v>High</v>
      </c>
      <c r="H1718" t="str">
        <f t="shared" si="159"/>
        <v>KA32645 - Medsize</v>
      </c>
      <c r="I1718" s="2">
        <f t="shared" ca="1" si="160"/>
        <v>45912</v>
      </c>
      <c r="J1718" s="5">
        <f t="shared" ca="1" si="161"/>
        <v>45912.61632951389</v>
      </c>
      <c r="K1718" t="str">
        <f>VLOOKUP(A1718,'Assurance data'!A1718:D10851,4,FALSE)</f>
        <v>Medsize</v>
      </c>
    </row>
    <row r="1719" spans="1:11" x14ac:dyDescent="0.35">
      <c r="A1719" s="3" t="s">
        <v>1814</v>
      </c>
      <c r="B1719" s="3" t="s">
        <v>1116</v>
      </c>
      <c r="C1719" s="3" t="s">
        <v>1122</v>
      </c>
      <c r="D1719" s="3" t="s">
        <v>1124</v>
      </c>
      <c r="E1719">
        <f t="shared" si="156"/>
        <v>170</v>
      </c>
      <c r="F1719">
        <f t="shared" si="157"/>
        <v>170</v>
      </c>
      <c r="G1719" t="str">
        <f t="shared" si="158"/>
        <v>Normal</v>
      </c>
      <c r="H1719" t="str">
        <f t="shared" si="159"/>
        <v>QD73891 - Small</v>
      </c>
      <c r="I1719" s="2">
        <f t="shared" ca="1" si="160"/>
        <v>45912</v>
      </c>
      <c r="J1719" s="5">
        <f t="shared" ca="1" si="161"/>
        <v>45912.61632951389</v>
      </c>
      <c r="K1719" t="str">
        <f>VLOOKUP(A1719,'Assurance data'!A1719:D10852,4,FALSE)</f>
        <v>Small</v>
      </c>
    </row>
    <row r="1720" spans="1:11" x14ac:dyDescent="0.35">
      <c r="A1720" s="3" t="s">
        <v>1815</v>
      </c>
      <c r="B1720" s="3" t="s">
        <v>1116</v>
      </c>
      <c r="C1720" s="3" t="s">
        <v>1117</v>
      </c>
      <c r="D1720" s="3" t="s">
        <v>1118</v>
      </c>
      <c r="E1720">
        <f t="shared" si="156"/>
        <v>230</v>
      </c>
      <c r="F1720">
        <f t="shared" si="157"/>
        <v>230</v>
      </c>
      <c r="G1720" t="str">
        <f t="shared" si="158"/>
        <v>Normal</v>
      </c>
      <c r="H1720" t="str">
        <f t="shared" si="159"/>
        <v>LM58949 - Medsize</v>
      </c>
      <c r="I1720" s="2">
        <f t="shared" ca="1" si="160"/>
        <v>45912</v>
      </c>
      <c r="J1720" s="5">
        <f t="shared" ca="1" si="161"/>
        <v>45912.61632951389</v>
      </c>
      <c r="K1720" t="str">
        <f>VLOOKUP(A1720,'Assurance data'!A1720:D10853,4,FALSE)</f>
        <v>Medsize</v>
      </c>
    </row>
    <row r="1721" spans="1:11" x14ac:dyDescent="0.35">
      <c r="A1721" s="3" t="s">
        <v>1816</v>
      </c>
      <c r="B1721" s="3" t="s">
        <v>1120</v>
      </c>
      <c r="C1721" s="3" t="s">
        <v>1122</v>
      </c>
      <c r="D1721" s="3" t="s">
        <v>1118</v>
      </c>
      <c r="E1721">
        <f t="shared" si="156"/>
        <v>305</v>
      </c>
      <c r="F1721">
        <f t="shared" si="157"/>
        <v>305</v>
      </c>
      <c r="G1721" t="str">
        <f t="shared" si="158"/>
        <v>High</v>
      </c>
      <c r="H1721" t="str">
        <f t="shared" si="159"/>
        <v>YG40323 - Medsize</v>
      </c>
      <c r="I1721" s="2">
        <f t="shared" ca="1" si="160"/>
        <v>45912</v>
      </c>
      <c r="J1721" s="5">
        <f t="shared" ca="1" si="161"/>
        <v>45912.61632951389</v>
      </c>
      <c r="K1721" t="str">
        <f>VLOOKUP(A1721,'Assurance data'!A1721:D10854,4,FALSE)</f>
        <v>Medsize</v>
      </c>
    </row>
    <row r="1722" spans="1:11" x14ac:dyDescent="0.35">
      <c r="A1722" s="3" t="s">
        <v>1817</v>
      </c>
      <c r="B1722" s="3" t="s">
        <v>1119</v>
      </c>
      <c r="C1722" s="3" t="s">
        <v>1123</v>
      </c>
      <c r="D1722" s="3" t="s">
        <v>1118</v>
      </c>
      <c r="E1722">
        <f t="shared" si="156"/>
        <v>460.00000000000006</v>
      </c>
      <c r="F1722">
        <f t="shared" si="157"/>
        <v>460</v>
      </c>
      <c r="G1722" t="str">
        <f t="shared" si="158"/>
        <v>High</v>
      </c>
      <c r="H1722" t="str">
        <f t="shared" si="159"/>
        <v>EP82214 - Medsize</v>
      </c>
      <c r="I1722" s="2">
        <f t="shared" ca="1" si="160"/>
        <v>45912</v>
      </c>
      <c r="J1722" s="5">
        <f t="shared" ca="1" si="161"/>
        <v>45912.61632951389</v>
      </c>
      <c r="K1722" t="str">
        <f>VLOOKUP(A1722,'Assurance data'!A1722:D10855,4,FALSE)</f>
        <v>Medsize</v>
      </c>
    </row>
    <row r="1723" spans="1:11" x14ac:dyDescent="0.35">
      <c r="A1723" s="3" t="s">
        <v>1818</v>
      </c>
      <c r="B1723" s="3" t="s">
        <v>1119</v>
      </c>
      <c r="C1723" s="3" t="s">
        <v>1117</v>
      </c>
      <c r="D1723" s="3" t="s">
        <v>1118</v>
      </c>
      <c r="E1723">
        <f t="shared" si="156"/>
        <v>440</v>
      </c>
      <c r="F1723">
        <f t="shared" si="157"/>
        <v>440</v>
      </c>
      <c r="G1723" t="str">
        <f t="shared" si="158"/>
        <v>High</v>
      </c>
      <c r="H1723" t="str">
        <f t="shared" si="159"/>
        <v>EO91797 - Medsize</v>
      </c>
      <c r="I1723" s="2">
        <f t="shared" ca="1" si="160"/>
        <v>45912</v>
      </c>
      <c r="J1723" s="5">
        <f t="shared" ca="1" si="161"/>
        <v>45912.61632951389</v>
      </c>
      <c r="K1723" t="str">
        <f>VLOOKUP(A1723,'Assurance data'!A1723:D10856,4,FALSE)</f>
        <v>Medsize</v>
      </c>
    </row>
    <row r="1724" spans="1:11" x14ac:dyDescent="0.35">
      <c r="A1724" s="3" t="s">
        <v>1819</v>
      </c>
      <c r="B1724" s="3" t="s">
        <v>1116</v>
      </c>
      <c r="C1724" s="3" t="s">
        <v>1122</v>
      </c>
      <c r="D1724" s="3" t="s">
        <v>1118</v>
      </c>
      <c r="E1724">
        <f t="shared" si="156"/>
        <v>210</v>
      </c>
      <c r="F1724">
        <f t="shared" si="157"/>
        <v>210</v>
      </c>
      <c r="G1724" t="str">
        <f t="shared" si="158"/>
        <v>Normal</v>
      </c>
      <c r="H1724" t="str">
        <f t="shared" si="159"/>
        <v>RU50098 - Medsize</v>
      </c>
      <c r="I1724" s="2">
        <f t="shared" ca="1" si="160"/>
        <v>45912</v>
      </c>
      <c r="J1724" s="5">
        <f t="shared" ca="1" si="161"/>
        <v>45912.61632951389</v>
      </c>
      <c r="K1724" t="str">
        <f>VLOOKUP(A1724,'Assurance data'!A1724:D10857,4,FALSE)</f>
        <v>Medsize</v>
      </c>
    </row>
    <row r="1725" spans="1:11" x14ac:dyDescent="0.35">
      <c r="A1725" s="3" t="s">
        <v>1820</v>
      </c>
      <c r="B1725" s="3" t="s">
        <v>1116</v>
      </c>
      <c r="C1725" s="3" t="s">
        <v>1117</v>
      </c>
      <c r="D1725" s="3" t="s">
        <v>1124</v>
      </c>
      <c r="E1725">
        <f t="shared" si="156"/>
        <v>190</v>
      </c>
      <c r="F1725">
        <f t="shared" si="157"/>
        <v>190</v>
      </c>
      <c r="G1725" t="str">
        <f t="shared" si="158"/>
        <v>Normal</v>
      </c>
      <c r="H1725" t="str">
        <f t="shared" si="159"/>
        <v>QW10541 - Small</v>
      </c>
      <c r="I1725" s="2">
        <f t="shared" ca="1" si="160"/>
        <v>45912</v>
      </c>
      <c r="J1725" s="5">
        <f t="shared" ca="1" si="161"/>
        <v>45912.61632951389</v>
      </c>
      <c r="K1725" t="str">
        <f>VLOOKUP(A1725,'Assurance data'!A1725:D10858,4,FALSE)</f>
        <v>Small</v>
      </c>
    </row>
    <row r="1726" spans="1:11" x14ac:dyDescent="0.35">
      <c r="A1726" s="3" t="s">
        <v>1821</v>
      </c>
      <c r="B1726" s="3" t="s">
        <v>1119</v>
      </c>
      <c r="C1726" s="3" t="s">
        <v>1117</v>
      </c>
      <c r="D1726" s="3" t="s">
        <v>1118</v>
      </c>
      <c r="E1726">
        <f t="shared" si="156"/>
        <v>440</v>
      </c>
      <c r="F1726">
        <f t="shared" si="157"/>
        <v>440</v>
      </c>
      <c r="G1726" t="str">
        <f t="shared" si="158"/>
        <v>High</v>
      </c>
      <c r="H1726" t="str">
        <f t="shared" si="159"/>
        <v>SB50826 - Medsize</v>
      </c>
      <c r="I1726" s="2">
        <f t="shared" ca="1" si="160"/>
        <v>45912</v>
      </c>
      <c r="J1726" s="5">
        <f t="shared" ca="1" si="161"/>
        <v>45912.61632951389</v>
      </c>
      <c r="K1726" t="str">
        <f>VLOOKUP(A1726,'Assurance data'!A1726:D10859,4,FALSE)</f>
        <v>Medsize</v>
      </c>
    </row>
    <row r="1727" spans="1:11" x14ac:dyDescent="0.35">
      <c r="A1727" s="3" t="s">
        <v>1822</v>
      </c>
      <c r="B1727" s="3" t="s">
        <v>1120</v>
      </c>
      <c r="C1727" s="3" t="s">
        <v>1117</v>
      </c>
      <c r="D1727" s="3" t="s">
        <v>1118</v>
      </c>
      <c r="E1727">
        <f t="shared" si="156"/>
        <v>335</v>
      </c>
      <c r="F1727">
        <f t="shared" si="157"/>
        <v>335</v>
      </c>
      <c r="G1727" t="str">
        <f t="shared" si="158"/>
        <v>High</v>
      </c>
      <c r="H1727" t="str">
        <f t="shared" si="159"/>
        <v>XX29952 - Medsize</v>
      </c>
      <c r="I1727" s="2">
        <f t="shared" ca="1" si="160"/>
        <v>45912</v>
      </c>
      <c r="J1727" s="5">
        <f t="shared" ca="1" si="161"/>
        <v>45912.61632951389</v>
      </c>
      <c r="K1727" t="str">
        <f>VLOOKUP(A1727,'Assurance data'!A1727:D10860,4,FALSE)</f>
        <v>Medsize</v>
      </c>
    </row>
    <row r="1728" spans="1:11" x14ac:dyDescent="0.35">
      <c r="A1728" s="3" t="s">
        <v>1823</v>
      </c>
      <c r="B1728" s="3" t="s">
        <v>1116</v>
      </c>
      <c r="C1728" s="3" t="s">
        <v>1117</v>
      </c>
      <c r="D1728" s="3" t="s">
        <v>1118</v>
      </c>
      <c r="E1728">
        <f t="shared" si="156"/>
        <v>230</v>
      </c>
      <c r="F1728">
        <f t="shared" si="157"/>
        <v>230</v>
      </c>
      <c r="G1728" t="str">
        <f t="shared" si="158"/>
        <v>Normal</v>
      </c>
      <c r="H1728" t="str">
        <f t="shared" si="159"/>
        <v>AT93647 - Medsize</v>
      </c>
      <c r="I1728" s="2">
        <f t="shared" ca="1" si="160"/>
        <v>45912</v>
      </c>
      <c r="J1728" s="5">
        <f t="shared" ca="1" si="161"/>
        <v>45912.61632951389</v>
      </c>
      <c r="K1728" t="str">
        <f>VLOOKUP(A1728,'Assurance data'!A1728:D10861,4,FALSE)</f>
        <v>Medsize</v>
      </c>
    </row>
    <row r="1729" spans="1:11" x14ac:dyDescent="0.35">
      <c r="A1729" s="3" t="s">
        <v>1824</v>
      </c>
      <c r="B1729" s="3" t="s">
        <v>1116</v>
      </c>
      <c r="C1729" s="3" t="s">
        <v>1117</v>
      </c>
      <c r="D1729" s="3" t="s">
        <v>1118</v>
      </c>
      <c r="E1729">
        <f t="shared" si="156"/>
        <v>230</v>
      </c>
      <c r="F1729">
        <f t="shared" si="157"/>
        <v>230</v>
      </c>
      <c r="G1729" t="str">
        <f t="shared" si="158"/>
        <v>Normal</v>
      </c>
      <c r="H1729" t="str">
        <f t="shared" si="159"/>
        <v>QP56563 - Medsize</v>
      </c>
      <c r="I1729" s="2">
        <f t="shared" ca="1" si="160"/>
        <v>45912</v>
      </c>
      <c r="J1729" s="5">
        <f t="shared" ca="1" si="161"/>
        <v>45912.61632951389</v>
      </c>
      <c r="K1729" t="str">
        <f>VLOOKUP(A1729,'Assurance data'!A1729:D10862,4,FALSE)</f>
        <v>Medsize</v>
      </c>
    </row>
    <row r="1730" spans="1:11" x14ac:dyDescent="0.35">
      <c r="A1730" s="3" t="s">
        <v>1825</v>
      </c>
      <c r="B1730" s="3" t="s">
        <v>1116</v>
      </c>
      <c r="C1730" s="3" t="s">
        <v>1117</v>
      </c>
      <c r="D1730" s="3" t="s">
        <v>1118</v>
      </c>
      <c r="E1730">
        <f t="shared" si="156"/>
        <v>230</v>
      </c>
      <c r="F1730">
        <f t="shared" si="157"/>
        <v>230</v>
      </c>
      <c r="G1730" t="str">
        <f t="shared" si="158"/>
        <v>Normal</v>
      </c>
      <c r="H1730" t="str">
        <f t="shared" si="159"/>
        <v>TN76120 - Medsize</v>
      </c>
      <c r="I1730" s="2">
        <f t="shared" ca="1" si="160"/>
        <v>45912</v>
      </c>
      <c r="J1730" s="5">
        <f t="shared" ca="1" si="161"/>
        <v>45912.61632951389</v>
      </c>
      <c r="K1730" t="str">
        <f>VLOOKUP(A1730,'Assurance data'!A1730:D10863,4,FALSE)</f>
        <v>Medsize</v>
      </c>
    </row>
    <row r="1731" spans="1:11" x14ac:dyDescent="0.35">
      <c r="A1731" s="3" t="s">
        <v>1826</v>
      </c>
      <c r="B1731" s="3" t="s">
        <v>1116</v>
      </c>
      <c r="C1731" s="3" t="s">
        <v>1123</v>
      </c>
      <c r="D1731" s="3" t="s">
        <v>1118</v>
      </c>
      <c r="E1731">
        <f t="shared" ref="E1731:E1794" si="162">IF(B1731="Basic",200,IF(B1731="Extended",400,300)) *
 (1 + IF(C1731="Branch",0.1,IF(C1731="Agent",0.05,IF(C1731="Web",-0.05,0)))) +
 IF(D1731="Large",50,IF(D1731="Medsize",20,IF(D1731="Small",-20,0)))</f>
        <v>240.00000000000003</v>
      </c>
      <c r="F1731">
        <f t="shared" ref="F1731:F1794" si="163">ROUND(E1731,2)</f>
        <v>240</v>
      </c>
      <c r="G1731" t="str">
        <f t="shared" ref="G1731:G1794" si="164">IF(E1731&gt;300,"High","Normal")</f>
        <v>Normal</v>
      </c>
      <c r="H1731" t="str">
        <f t="shared" ref="H1731:H1794" si="165">CONCATENATE(A1731," - ",D1731)</f>
        <v>TY43440 - Medsize</v>
      </c>
      <c r="I1731" s="2">
        <f t="shared" ref="I1731:I1794" ca="1" si="166">TODAY()</f>
        <v>45912</v>
      </c>
      <c r="J1731" s="5">
        <f t="shared" ref="J1731:J1794" ca="1" si="167">NOW()</f>
        <v>45912.61632951389</v>
      </c>
      <c r="K1731" t="str">
        <f>VLOOKUP(A1731,'Assurance data'!A1731:D10864,4,FALSE)</f>
        <v>Medsize</v>
      </c>
    </row>
    <row r="1732" spans="1:11" x14ac:dyDescent="0.35">
      <c r="A1732" s="3" t="s">
        <v>1827</v>
      </c>
      <c r="B1732" s="3" t="s">
        <v>1116</v>
      </c>
      <c r="C1732" s="3" t="s">
        <v>1117</v>
      </c>
      <c r="D1732" s="3" t="s">
        <v>1118</v>
      </c>
      <c r="E1732">
        <f t="shared" si="162"/>
        <v>230</v>
      </c>
      <c r="F1732">
        <f t="shared" si="163"/>
        <v>230</v>
      </c>
      <c r="G1732" t="str">
        <f t="shared" si="164"/>
        <v>Normal</v>
      </c>
      <c r="H1732" t="str">
        <f t="shared" si="165"/>
        <v>WO59883 - Medsize</v>
      </c>
      <c r="I1732" s="2">
        <f t="shared" ca="1" si="166"/>
        <v>45912</v>
      </c>
      <c r="J1732" s="5">
        <f t="shared" ca="1" si="167"/>
        <v>45912.61632951389</v>
      </c>
      <c r="K1732" t="str">
        <f>VLOOKUP(A1732,'Assurance data'!A1732:D10865,4,FALSE)</f>
        <v>Medsize</v>
      </c>
    </row>
    <row r="1733" spans="1:11" x14ac:dyDescent="0.35">
      <c r="A1733" s="3" t="s">
        <v>1828</v>
      </c>
      <c r="B1733" s="3" t="s">
        <v>1116</v>
      </c>
      <c r="C1733" s="3" t="s">
        <v>1121</v>
      </c>
      <c r="D1733" s="3" t="s">
        <v>1118</v>
      </c>
      <c r="E1733">
        <f t="shared" si="162"/>
        <v>220</v>
      </c>
      <c r="F1733">
        <f t="shared" si="163"/>
        <v>220</v>
      </c>
      <c r="G1733" t="str">
        <f t="shared" si="164"/>
        <v>Normal</v>
      </c>
      <c r="H1733" t="str">
        <f t="shared" si="165"/>
        <v>MM45334 - Medsize</v>
      </c>
      <c r="I1733" s="2">
        <f t="shared" ca="1" si="166"/>
        <v>45912</v>
      </c>
      <c r="J1733" s="5">
        <f t="shared" ca="1" si="167"/>
        <v>45912.61632951389</v>
      </c>
      <c r="K1733" t="str">
        <f>VLOOKUP(A1733,'Assurance data'!A1733:D10866,4,FALSE)</f>
        <v>Medsize</v>
      </c>
    </row>
    <row r="1734" spans="1:11" x14ac:dyDescent="0.35">
      <c r="A1734" s="3" t="s">
        <v>1829</v>
      </c>
      <c r="B1734" s="3" t="s">
        <v>1119</v>
      </c>
      <c r="C1734" s="3" t="s">
        <v>1122</v>
      </c>
      <c r="D1734" s="3" t="s">
        <v>1118</v>
      </c>
      <c r="E1734">
        <f t="shared" si="162"/>
        <v>400</v>
      </c>
      <c r="F1734">
        <f t="shared" si="163"/>
        <v>400</v>
      </c>
      <c r="G1734" t="str">
        <f t="shared" si="164"/>
        <v>High</v>
      </c>
      <c r="H1734" t="str">
        <f t="shared" si="165"/>
        <v>KH93988 - Medsize</v>
      </c>
      <c r="I1734" s="2">
        <f t="shared" ca="1" si="166"/>
        <v>45912</v>
      </c>
      <c r="J1734" s="5">
        <f t="shared" ca="1" si="167"/>
        <v>45912.61632951389</v>
      </c>
      <c r="K1734" t="str">
        <f>VLOOKUP(A1734,'Assurance data'!A1734:D10867,4,FALSE)</f>
        <v>Medsize</v>
      </c>
    </row>
    <row r="1735" spans="1:11" x14ac:dyDescent="0.35">
      <c r="A1735" s="3" t="s">
        <v>1830</v>
      </c>
      <c r="B1735" s="3" t="s">
        <v>1116</v>
      </c>
      <c r="C1735" s="3" t="s">
        <v>1117</v>
      </c>
      <c r="D1735" s="3" t="s">
        <v>1118</v>
      </c>
      <c r="E1735">
        <f t="shared" si="162"/>
        <v>230</v>
      </c>
      <c r="F1735">
        <f t="shared" si="163"/>
        <v>230</v>
      </c>
      <c r="G1735" t="str">
        <f t="shared" si="164"/>
        <v>Normal</v>
      </c>
      <c r="H1735" t="str">
        <f t="shared" si="165"/>
        <v>RY38931 - Medsize</v>
      </c>
      <c r="I1735" s="2">
        <f t="shared" ca="1" si="166"/>
        <v>45912</v>
      </c>
      <c r="J1735" s="5">
        <f t="shared" ca="1" si="167"/>
        <v>45912.61632951389</v>
      </c>
      <c r="K1735" t="str">
        <f>VLOOKUP(A1735,'Assurance data'!A1735:D10868,4,FALSE)</f>
        <v>Medsize</v>
      </c>
    </row>
    <row r="1736" spans="1:11" x14ac:dyDescent="0.35">
      <c r="A1736" s="3" t="s">
        <v>1831</v>
      </c>
      <c r="B1736" s="3" t="s">
        <v>1116</v>
      </c>
      <c r="C1736" s="3" t="s">
        <v>1121</v>
      </c>
      <c r="D1736" s="3" t="s">
        <v>1118</v>
      </c>
      <c r="E1736">
        <f t="shared" si="162"/>
        <v>220</v>
      </c>
      <c r="F1736">
        <f t="shared" si="163"/>
        <v>220</v>
      </c>
      <c r="G1736" t="str">
        <f t="shared" si="164"/>
        <v>Normal</v>
      </c>
      <c r="H1736" t="str">
        <f t="shared" si="165"/>
        <v>CV48634 - Medsize</v>
      </c>
      <c r="I1736" s="2">
        <f t="shared" ca="1" si="166"/>
        <v>45912</v>
      </c>
      <c r="J1736" s="5">
        <f t="shared" ca="1" si="167"/>
        <v>45912.61632951389</v>
      </c>
      <c r="K1736" t="str">
        <f>VLOOKUP(A1736,'Assurance data'!A1736:D10869,4,FALSE)</f>
        <v>Medsize</v>
      </c>
    </row>
    <row r="1737" spans="1:11" x14ac:dyDescent="0.35">
      <c r="A1737" s="3" t="s">
        <v>1832</v>
      </c>
      <c r="B1737" s="3" t="s">
        <v>1116</v>
      </c>
      <c r="C1737" s="3" t="s">
        <v>1117</v>
      </c>
      <c r="D1737" s="3" t="s">
        <v>1118</v>
      </c>
      <c r="E1737">
        <f t="shared" si="162"/>
        <v>230</v>
      </c>
      <c r="F1737">
        <f t="shared" si="163"/>
        <v>230</v>
      </c>
      <c r="G1737" t="str">
        <f t="shared" si="164"/>
        <v>Normal</v>
      </c>
      <c r="H1737" t="str">
        <f t="shared" si="165"/>
        <v>IH48064 - Medsize</v>
      </c>
      <c r="I1737" s="2">
        <f t="shared" ca="1" si="166"/>
        <v>45912</v>
      </c>
      <c r="J1737" s="5">
        <f t="shared" ca="1" si="167"/>
        <v>45912.61632951389</v>
      </c>
      <c r="K1737" t="str">
        <f>VLOOKUP(A1737,'Assurance data'!A1737:D10870,4,FALSE)</f>
        <v>Medsize</v>
      </c>
    </row>
    <row r="1738" spans="1:11" x14ac:dyDescent="0.35">
      <c r="A1738" s="3" t="s">
        <v>1833</v>
      </c>
      <c r="B1738" s="3" t="s">
        <v>1116</v>
      </c>
      <c r="C1738" s="3" t="s">
        <v>1123</v>
      </c>
      <c r="D1738" s="3" t="s">
        <v>1118</v>
      </c>
      <c r="E1738">
        <f t="shared" si="162"/>
        <v>240.00000000000003</v>
      </c>
      <c r="F1738">
        <f t="shared" si="163"/>
        <v>240</v>
      </c>
      <c r="G1738" t="str">
        <f t="shared" si="164"/>
        <v>Normal</v>
      </c>
      <c r="H1738" t="str">
        <f t="shared" si="165"/>
        <v>ZS96174 - Medsize</v>
      </c>
      <c r="I1738" s="2">
        <f t="shared" ca="1" si="166"/>
        <v>45912</v>
      </c>
      <c r="J1738" s="5">
        <f t="shared" ca="1" si="167"/>
        <v>45912.61632951389</v>
      </c>
      <c r="K1738" t="str">
        <f>VLOOKUP(A1738,'Assurance data'!A1738:D10871,4,FALSE)</f>
        <v>Medsize</v>
      </c>
    </row>
    <row r="1739" spans="1:11" x14ac:dyDescent="0.35">
      <c r="A1739" s="3" t="s">
        <v>1834</v>
      </c>
      <c r="B1739" s="3" t="s">
        <v>1119</v>
      </c>
      <c r="C1739" s="3" t="s">
        <v>1121</v>
      </c>
      <c r="D1739" s="3" t="s">
        <v>1118</v>
      </c>
      <c r="E1739">
        <f t="shared" si="162"/>
        <v>420</v>
      </c>
      <c r="F1739">
        <f t="shared" si="163"/>
        <v>420</v>
      </c>
      <c r="G1739" t="str">
        <f t="shared" si="164"/>
        <v>High</v>
      </c>
      <c r="H1739" t="str">
        <f t="shared" si="165"/>
        <v>MI62456 - Medsize</v>
      </c>
      <c r="I1739" s="2">
        <f t="shared" ca="1" si="166"/>
        <v>45912</v>
      </c>
      <c r="J1739" s="5">
        <f t="shared" ca="1" si="167"/>
        <v>45912.61632951389</v>
      </c>
      <c r="K1739" t="str">
        <f>VLOOKUP(A1739,'Assurance data'!A1739:D10872,4,FALSE)</f>
        <v>Medsize</v>
      </c>
    </row>
    <row r="1740" spans="1:11" x14ac:dyDescent="0.35">
      <c r="A1740" s="3" t="s">
        <v>1835</v>
      </c>
      <c r="B1740" s="3" t="s">
        <v>1116</v>
      </c>
      <c r="C1740" s="3" t="s">
        <v>1123</v>
      </c>
      <c r="D1740" s="3" t="s">
        <v>1118</v>
      </c>
      <c r="E1740">
        <f t="shared" si="162"/>
        <v>240.00000000000003</v>
      </c>
      <c r="F1740">
        <f t="shared" si="163"/>
        <v>240</v>
      </c>
      <c r="G1740" t="str">
        <f t="shared" si="164"/>
        <v>Normal</v>
      </c>
      <c r="H1740" t="str">
        <f t="shared" si="165"/>
        <v>DD44177 - Medsize</v>
      </c>
      <c r="I1740" s="2">
        <f t="shared" ca="1" si="166"/>
        <v>45912</v>
      </c>
      <c r="J1740" s="5">
        <f t="shared" ca="1" si="167"/>
        <v>45912.61632951389</v>
      </c>
      <c r="K1740" t="str">
        <f>VLOOKUP(A1740,'Assurance data'!A1740:D10873,4,FALSE)</f>
        <v>Medsize</v>
      </c>
    </row>
    <row r="1741" spans="1:11" x14ac:dyDescent="0.35">
      <c r="A1741" s="3" t="s">
        <v>1836</v>
      </c>
      <c r="B1741" s="3" t="s">
        <v>1119</v>
      </c>
      <c r="C1741" s="3" t="s">
        <v>1123</v>
      </c>
      <c r="D1741" s="3" t="s">
        <v>1118</v>
      </c>
      <c r="E1741">
        <f t="shared" si="162"/>
        <v>460.00000000000006</v>
      </c>
      <c r="F1741">
        <f t="shared" si="163"/>
        <v>460</v>
      </c>
      <c r="G1741" t="str">
        <f t="shared" si="164"/>
        <v>High</v>
      </c>
      <c r="H1741" t="str">
        <f t="shared" si="165"/>
        <v>NX31380 - Medsize</v>
      </c>
      <c r="I1741" s="2">
        <f t="shared" ca="1" si="166"/>
        <v>45912</v>
      </c>
      <c r="J1741" s="5">
        <f t="shared" ca="1" si="167"/>
        <v>45912.61632951389</v>
      </c>
      <c r="K1741" t="str">
        <f>VLOOKUP(A1741,'Assurance data'!A1741:D10874,4,FALSE)</f>
        <v>Medsize</v>
      </c>
    </row>
    <row r="1742" spans="1:11" x14ac:dyDescent="0.35">
      <c r="A1742" s="3" t="s">
        <v>1837</v>
      </c>
      <c r="B1742" s="3" t="s">
        <v>1116</v>
      </c>
      <c r="C1742" s="3" t="s">
        <v>1117</v>
      </c>
      <c r="D1742" s="3" t="s">
        <v>1118</v>
      </c>
      <c r="E1742">
        <f t="shared" si="162"/>
        <v>230</v>
      </c>
      <c r="F1742">
        <f t="shared" si="163"/>
        <v>230</v>
      </c>
      <c r="G1742" t="str">
        <f t="shared" si="164"/>
        <v>Normal</v>
      </c>
      <c r="H1742" t="str">
        <f t="shared" si="165"/>
        <v>KQ43374 - Medsize</v>
      </c>
      <c r="I1742" s="2">
        <f t="shared" ca="1" si="166"/>
        <v>45912</v>
      </c>
      <c r="J1742" s="5">
        <f t="shared" ca="1" si="167"/>
        <v>45912.61632951389</v>
      </c>
      <c r="K1742" t="str">
        <f>VLOOKUP(A1742,'Assurance data'!A1742:D10875,4,FALSE)</f>
        <v>Medsize</v>
      </c>
    </row>
    <row r="1743" spans="1:11" x14ac:dyDescent="0.35">
      <c r="A1743" s="3" t="s">
        <v>1838</v>
      </c>
      <c r="B1743" s="3" t="s">
        <v>1116</v>
      </c>
      <c r="C1743" s="3" t="s">
        <v>1121</v>
      </c>
      <c r="D1743" s="3" t="s">
        <v>1118</v>
      </c>
      <c r="E1743">
        <f t="shared" si="162"/>
        <v>220</v>
      </c>
      <c r="F1743">
        <f t="shared" si="163"/>
        <v>220</v>
      </c>
      <c r="G1743" t="str">
        <f t="shared" si="164"/>
        <v>Normal</v>
      </c>
      <c r="H1743" t="str">
        <f t="shared" si="165"/>
        <v>XA54112 - Medsize</v>
      </c>
      <c r="I1743" s="2">
        <f t="shared" ca="1" si="166"/>
        <v>45912</v>
      </c>
      <c r="J1743" s="5">
        <f t="shared" ca="1" si="167"/>
        <v>45912.61632951389</v>
      </c>
      <c r="K1743" t="str">
        <f>VLOOKUP(A1743,'Assurance data'!A1743:D10876,4,FALSE)</f>
        <v>Medsize</v>
      </c>
    </row>
    <row r="1744" spans="1:11" x14ac:dyDescent="0.35">
      <c r="A1744" s="3" t="s">
        <v>1839</v>
      </c>
      <c r="B1744" s="3" t="s">
        <v>1116</v>
      </c>
      <c r="C1744" s="3" t="s">
        <v>1117</v>
      </c>
      <c r="D1744" s="3" t="s">
        <v>1118</v>
      </c>
      <c r="E1744">
        <f t="shared" si="162"/>
        <v>230</v>
      </c>
      <c r="F1744">
        <f t="shared" si="163"/>
        <v>230</v>
      </c>
      <c r="G1744" t="str">
        <f t="shared" si="164"/>
        <v>Normal</v>
      </c>
      <c r="H1744" t="str">
        <f t="shared" si="165"/>
        <v>QB14087 - Medsize</v>
      </c>
      <c r="I1744" s="2">
        <f t="shared" ca="1" si="166"/>
        <v>45912</v>
      </c>
      <c r="J1744" s="5">
        <f t="shared" ca="1" si="167"/>
        <v>45912.61632951389</v>
      </c>
      <c r="K1744" t="str">
        <f>VLOOKUP(A1744,'Assurance data'!A1744:D10877,4,FALSE)</f>
        <v>Medsize</v>
      </c>
    </row>
    <row r="1745" spans="1:11" x14ac:dyDescent="0.35">
      <c r="A1745" s="3" t="s">
        <v>1840</v>
      </c>
      <c r="B1745" s="3" t="s">
        <v>1116</v>
      </c>
      <c r="C1745" s="3" t="s">
        <v>1121</v>
      </c>
      <c r="D1745" s="3" t="s">
        <v>1118</v>
      </c>
      <c r="E1745">
        <f t="shared" si="162"/>
        <v>220</v>
      </c>
      <c r="F1745">
        <f t="shared" si="163"/>
        <v>220</v>
      </c>
      <c r="G1745" t="str">
        <f t="shared" si="164"/>
        <v>Normal</v>
      </c>
      <c r="H1745" t="str">
        <f t="shared" si="165"/>
        <v>FV42881 - Medsize</v>
      </c>
      <c r="I1745" s="2">
        <f t="shared" ca="1" si="166"/>
        <v>45912</v>
      </c>
      <c r="J1745" s="5">
        <f t="shared" ca="1" si="167"/>
        <v>45912.61632951389</v>
      </c>
      <c r="K1745" t="str">
        <f>VLOOKUP(A1745,'Assurance data'!A1745:D10878,4,FALSE)</f>
        <v>Medsize</v>
      </c>
    </row>
    <row r="1746" spans="1:11" x14ac:dyDescent="0.35">
      <c r="A1746" s="3" t="s">
        <v>1841</v>
      </c>
      <c r="B1746" s="3" t="s">
        <v>1116</v>
      </c>
      <c r="C1746" s="3" t="s">
        <v>1117</v>
      </c>
      <c r="D1746" s="3" t="s">
        <v>1118</v>
      </c>
      <c r="E1746">
        <f t="shared" si="162"/>
        <v>230</v>
      </c>
      <c r="F1746">
        <f t="shared" si="163"/>
        <v>230</v>
      </c>
      <c r="G1746" t="str">
        <f t="shared" si="164"/>
        <v>Normal</v>
      </c>
      <c r="H1746" t="str">
        <f t="shared" si="165"/>
        <v>AV76907 - Medsize</v>
      </c>
      <c r="I1746" s="2">
        <f t="shared" ca="1" si="166"/>
        <v>45912</v>
      </c>
      <c r="J1746" s="5">
        <f t="shared" ca="1" si="167"/>
        <v>45912.61632951389</v>
      </c>
      <c r="K1746" t="str">
        <f>VLOOKUP(A1746,'Assurance data'!A1746:D10879,4,FALSE)</f>
        <v>Medsize</v>
      </c>
    </row>
    <row r="1747" spans="1:11" x14ac:dyDescent="0.35">
      <c r="A1747" s="3" t="s">
        <v>1842</v>
      </c>
      <c r="B1747" s="3" t="s">
        <v>1116</v>
      </c>
      <c r="C1747" s="3" t="s">
        <v>1123</v>
      </c>
      <c r="D1747" s="3" t="s">
        <v>1118</v>
      </c>
      <c r="E1747">
        <f t="shared" si="162"/>
        <v>240.00000000000003</v>
      </c>
      <c r="F1747">
        <f t="shared" si="163"/>
        <v>240</v>
      </c>
      <c r="G1747" t="str">
        <f t="shared" si="164"/>
        <v>Normal</v>
      </c>
      <c r="H1747" t="str">
        <f t="shared" si="165"/>
        <v>VM85555 - Medsize</v>
      </c>
      <c r="I1747" s="2">
        <f t="shared" ca="1" si="166"/>
        <v>45912</v>
      </c>
      <c r="J1747" s="5">
        <f t="shared" ca="1" si="167"/>
        <v>45912.61632951389</v>
      </c>
      <c r="K1747" t="str">
        <f>VLOOKUP(A1747,'Assurance data'!A1747:D10880,4,FALSE)</f>
        <v>Medsize</v>
      </c>
    </row>
    <row r="1748" spans="1:11" x14ac:dyDescent="0.35">
      <c r="A1748" s="3" t="s">
        <v>1843</v>
      </c>
      <c r="B1748" s="3" t="s">
        <v>1119</v>
      </c>
      <c r="C1748" s="3" t="s">
        <v>1117</v>
      </c>
      <c r="D1748" s="3" t="s">
        <v>1118</v>
      </c>
      <c r="E1748">
        <f t="shared" si="162"/>
        <v>440</v>
      </c>
      <c r="F1748">
        <f t="shared" si="163"/>
        <v>440</v>
      </c>
      <c r="G1748" t="str">
        <f t="shared" si="164"/>
        <v>High</v>
      </c>
      <c r="H1748" t="str">
        <f t="shared" si="165"/>
        <v>ZU88113 - Medsize</v>
      </c>
      <c r="I1748" s="2">
        <f t="shared" ca="1" si="166"/>
        <v>45912</v>
      </c>
      <c r="J1748" s="5">
        <f t="shared" ca="1" si="167"/>
        <v>45912.61632951389</v>
      </c>
      <c r="K1748" t="str">
        <f>VLOOKUP(A1748,'Assurance data'!A1748:D10881,4,FALSE)</f>
        <v>Medsize</v>
      </c>
    </row>
    <row r="1749" spans="1:11" x14ac:dyDescent="0.35">
      <c r="A1749" s="3" t="s">
        <v>1844</v>
      </c>
      <c r="B1749" s="3" t="s">
        <v>1116</v>
      </c>
      <c r="C1749" s="3" t="s">
        <v>1117</v>
      </c>
      <c r="D1749" s="3" t="s">
        <v>1118</v>
      </c>
      <c r="E1749">
        <f t="shared" si="162"/>
        <v>230</v>
      </c>
      <c r="F1749">
        <f t="shared" si="163"/>
        <v>230</v>
      </c>
      <c r="G1749" t="str">
        <f t="shared" si="164"/>
        <v>Normal</v>
      </c>
      <c r="H1749" t="str">
        <f t="shared" si="165"/>
        <v>SZ75668 - Medsize</v>
      </c>
      <c r="I1749" s="2">
        <f t="shared" ca="1" si="166"/>
        <v>45912</v>
      </c>
      <c r="J1749" s="5">
        <f t="shared" ca="1" si="167"/>
        <v>45912.61632951389</v>
      </c>
      <c r="K1749" t="str">
        <f>VLOOKUP(A1749,'Assurance data'!A1749:D10882,4,FALSE)</f>
        <v>Medsize</v>
      </c>
    </row>
    <row r="1750" spans="1:11" x14ac:dyDescent="0.35">
      <c r="A1750" s="3" t="s">
        <v>1845</v>
      </c>
      <c r="B1750" s="3" t="s">
        <v>1116</v>
      </c>
      <c r="C1750" s="3" t="s">
        <v>1122</v>
      </c>
      <c r="D1750" s="3" t="s">
        <v>1124</v>
      </c>
      <c r="E1750">
        <f t="shared" si="162"/>
        <v>170</v>
      </c>
      <c r="F1750">
        <f t="shared" si="163"/>
        <v>170</v>
      </c>
      <c r="G1750" t="str">
        <f t="shared" si="164"/>
        <v>Normal</v>
      </c>
      <c r="H1750" t="str">
        <f t="shared" si="165"/>
        <v>MZ65087 - Small</v>
      </c>
      <c r="I1750" s="2">
        <f t="shared" ca="1" si="166"/>
        <v>45912</v>
      </c>
      <c r="J1750" s="5">
        <f t="shared" ca="1" si="167"/>
        <v>45912.61632951389</v>
      </c>
      <c r="K1750" t="str">
        <f>VLOOKUP(A1750,'Assurance data'!A1750:D10883,4,FALSE)</f>
        <v>Small</v>
      </c>
    </row>
    <row r="1751" spans="1:11" x14ac:dyDescent="0.35">
      <c r="A1751" s="3" t="s">
        <v>1846</v>
      </c>
      <c r="B1751" s="3" t="s">
        <v>1119</v>
      </c>
      <c r="C1751" s="3" t="s">
        <v>1117</v>
      </c>
      <c r="D1751" s="3" t="s">
        <v>1126</v>
      </c>
      <c r="E1751">
        <f t="shared" si="162"/>
        <v>470</v>
      </c>
      <c r="F1751">
        <f t="shared" si="163"/>
        <v>470</v>
      </c>
      <c r="G1751" t="str">
        <f t="shared" si="164"/>
        <v>High</v>
      </c>
      <c r="H1751" t="str">
        <f t="shared" si="165"/>
        <v>EL61402 - Large</v>
      </c>
      <c r="I1751" s="2">
        <f t="shared" ca="1" si="166"/>
        <v>45912</v>
      </c>
      <c r="J1751" s="5">
        <f t="shared" ca="1" si="167"/>
        <v>45912.61632951389</v>
      </c>
      <c r="K1751" t="str">
        <f>VLOOKUP(A1751,'Assurance data'!A1751:D10884,4,FALSE)</f>
        <v>Large</v>
      </c>
    </row>
    <row r="1752" spans="1:11" x14ac:dyDescent="0.35">
      <c r="A1752" s="3" t="s">
        <v>1847</v>
      </c>
      <c r="B1752" s="3" t="s">
        <v>1116</v>
      </c>
      <c r="C1752" s="3" t="s">
        <v>1122</v>
      </c>
      <c r="D1752" s="3" t="s">
        <v>1124</v>
      </c>
      <c r="E1752">
        <f t="shared" si="162"/>
        <v>170</v>
      </c>
      <c r="F1752">
        <f t="shared" si="163"/>
        <v>170</v>
      </c>
      <c r="G1752" t="str">
        <f t="shared" si="164"/>
        <v>Normal</v>
      </c>
      <c r="H1752" t="str">
        <f t="shared" si="165"/>
        <v>CJ31839 - Small</v>
      </c>
      <c r="I1752" s="2">
        <f t="shared" ca="1" si="166"/>
        <v>45912</v>
      </c>
      <c r="J1752" s="5">
        <f t="shared" ca="1" si="167"/>
        <v>45912.61632951389</v>
      </c>
      <c r="K1752" t="str">
        <f>VLOOKUP(A1752,'Assurance data'!A1752:D10885,4,FALSE)</f>
        <v>Small</v>
      </c>
    </row>
    <row r="1753" spans="1:11" x14ac:dyDescent="0.35">
      <c r="A1753" s="3" t="s">
        <v>1848</v>
      </c>
      <c r="B1753" s="3" t="s">
        <v>1119</v>
      </c>
      <c r="C1753" s="3" t="s">
        <v>1122</v>
      </c>
      <c r="D1753" s="3" t="s">
        <v>1124</v>
      </c>
      <c r="E1753">
        <f t="shared" si="162"/>
        <v>360</v>
      </c>
      <c r="F1753">
        <f t="shared" si="163"/>
        <v>360</v>
      </c>
      <c r="G1753" t="str">
        <f t="shared" si="164"/>
        <v>High</v>
      </c>
      <c r="H1753" t="str">
        <f t="shared" si="165"/>
        <v>XM11175 - Small</v>
      </c>
      <c r="I1753" s="2">
        <f t="shared" ca="1" si="166"/>
        <v>45912</v>
      </c>
      <c r="J1753" s="5">
        <f t="shared" ca="1" si="167"/>
        <v>45912.61632951389</v>
      </c>
      <c r="K1753" t="str">
        <f>VLOOKUP(A1753,'Assurance data'!A1753:D10886,4,FALSE)</f>
        <v>Small</v>
      </c>
    </row>
    <row r="1754" spans="1:11" x14ac:dyDescent="0.35">
      <c r="A1754" s="3" t="s">
        <v>1849</v>
      </c>
      <c r="B1754" s="3" t="s">
        <v>1116</v>
      </c>
      <c r="C1754" s="3" t="s">
        <v>1117</v>
      </c>
      <c r="D1754" s="3" t="s">
        <v>1118</v>
      </c>
      <c r="E1754">
        <f t="shared" si="162"/>
        <v>230</v>
      </c>
      <c r="F1754">
        <f t="shared" si="163"/>
        <v>230</v>
      </c>
      <c r="G1754" t="str">
        <f t="shared" si="164"/>
        <v>Normal</v>
      </c>
      <c r="H1754" t="str">
        <f t="shared" si="165"/>
        <v>LF41085 - Medsize</v>
      </c>
      <c r="I1754" s="2">
        <f t="shared" ca="1" si="166"/>
        <v>45912</v>
      </c>
      <c r="J1754" s="5">
        <f t="shared" ca="1" si="167"/>
        <v>45912.61632951389</v>
      </c>
      <c r="K1754" t="str">
        <f>VLOOKUP(A1754,'Assurance data'!A1754:D10887,4,FALSE)</f>
        <v>Medsize</v>
      </c>
    </row>
    <row r="1755" spans="1:11" x14ac:dyDescent="0.35">
      <c r="A1755" s="3" t="s">
        <v>1850</v>
      </c>
      <c r="B1755" s="3" t="s">
        <v>1119</v>
      </c>
      <c r="C1755" s="3" t="s">
        <v>1117</v>
      </c>
      <c r="D1755" s="3" t="s">
        <v>1118</v>
      </c>
      <c r="E1755">
        <f t="shared" si="162"/>
        <v>440</v>
      </c>
      <c r="F1755">
        <f t="shared" si="163"/>
        <v>440</v>
      </c>
      <c r="G1755" t="str">
        <f t="shared" si="164"/>
        <v>High</v>
      </c>
      <c r="H1755" t="str">
        <f t="shared" si="165"/>
        <v>MB19556 - Medsize</v>
      </c>
      <c r="I1755" s="2">
        <f t="shared" ca="1" si="166"/>
        <v>45912</v>
      </c>
      <c r="J1755" s="5">
        <f t="shared" ca="1" si="167"/>
        <v>45912.61632951389</v>
      </c>
      <c r="K1755" t="str">
        <f>VLOOKUP(A1755,'Assurance data'!A1755:D10888,4,FALSE)</f>
        <v>Medsize</v>
      </c>
    </row>
    <row r="1756" spans="1:11" x14ac:dyDescent="0.35">
      <c r="A1756" s="3" t="s">
        <v>1851</v>
      </c>
      <c r="B1756" s="3" t="s">
        <v>1116</v>
      </c>
      <c r="C1756" s="3" t="s">
        <v>1117</v>
      </c>
      <c r="D1756" s="3" t="s">
        <v>1118</v>
      </c>
      <c r="E1756">
        <f t="shared" si="162"/>
        <v>230</v>
      </c>
      <c r="F1756">
        <f t="shared" si="163"/>
        <v>230</v>
      </c>
      <c r="G1756" t="str">
        <f t="shared" si="164"/>
        <v>Normal</v>
      </c>
      <c r="H1756" t="str">
        <f t="shared" si="165"/>
        <v>HC74532 - Medsize</v>
      </c>
      <c r="I1756" s="2">
        <f t="shared" ca="1" si="166"/>
        <v>45912</v>
      </c>
      <c r="J1756" s="5">
        <f t="shared" ca="1" si="167"/>
        <v>45912.61632951389</v>
      </c>
      <c r="K1756" t="str">
        <f>VLOOKUP(A1756,'Assurance data'!A1756:D10889,4,FALSE)</f>
        <v>Medsize</v>
      </c>
    </row>
    <row r="1757" spans="1:11" x14ac:dyDescent="0.35">
      <c r="A1757" s="3" t="s">
        <v>1852</v>
      </c>
      <c r="B1757" s="3" t="s">
        <v>1120</v>
      </c>
      <c r="C1757" s="3" t="s">
        <v>1117</v>
      </c>
      <c r="D1757" s="3" t="s">
        <v>1118</v>
      </c>
      <c r="E1757">
        <f t="shared" si="162"/>
        <v>335</v>
      </c>
      <c r="F1757">
        <f t="shared" si="163"/>
        <v>335</v>
      </c>
      <c r="G1757" t="str">
        <f t="shared" si="164"/>
        <v>High</v>
      </c>
      <c r="H1757" t="str">
        <f t="shared" si="165"/>
        <v>SB66770 - Medsize</v>
      </c>
      <c r="I1757" s="2">
        <f t="shared" ca="1" si="166"/>
        <v>45912</v>
      </c>
      <c r="J1757" s="5">
        <f t="shared" ca="1" si="167"/>
        <v>45912.61632951389</v>
      </c>
      <c r="K1757" t="str">
        <f>VLOOKUP(A1757,'Assurance data'!A1757:D10890,4,FALSE)</f>
        <v>Medsize</v>
      </c>
    </row>
    <row r="1758" spans="1:11" x14ac:dyDescent="0.35">
      <c r="A1758" s="3" t="s">
        <v>1853</v>
      </c>
      <c r="B1758" s="3" t="s">
        <v>1116</v>
      </c>
      <c r="C1758" s="3" t="s">
        <v>1122</v>
      </c>
      <c r="D1758" s="3" t="s">
        <v>1126</v>
      </c>
      <c r="E1758">
        <f t="shared" si="162"/>
        <v>240</v>
      </c>
      <c r="F1758">
        <f t="shared" si="163"/>
        <v>240</v>
      </c>
      <c r="G1758" t="str">
        <f t="shared" si="164"/>
        <v>Normal</v>
      </c>
      <c r="H1758" t="str">
        <f t="shared" si="165"/>
        <v>JI25066 - Large</v>
      </c>
      <c r="I1758" s="2">
        <f t="shared" ca="1" si="166"/>
        <v>45912</v>
      </c>
      <c r="J1758" s="5">
        <f t="shared" ca="1" si="167"/>
        <v>45912.61632951389</v>
      </c>
      <c r="K1758" t="str">
        <f>VLOOKUP(A1758,'Assurance data'!A1758:D10891,4,FALSE)</f>
        <v>Large</v>
      </c>
    </row>
    <row r="1759" spans="1:11" x14ac:dyDescent="0.35">
      <c r="A1759" s="3" t="s">
        <v>1854</v>
      </c>
      <c r="B1759" s="3" t="s">
        <v>1116</v>
      </c>
      <c r="C1759" s="3" t="s">
        <v>1121</v>
      </c>
      <c r="D1759" s="3" t="s">
        <v>1118</v>
      </c>
      <c r="E1759">
        <f t="shared" si="162"/>
        <v>220</v>
      </c>
      <c r="F1759">
        <f t="shared" si="163"/>
        <v>220</v>
      </c>
      <c r="G1759" t="str">
        <f t="shared" si="164"/>
        <v>Normal</v>
      </c>
      <c r="H1759" t="str">
        <f t="shared" si="165"/>
        <v>PY98958 - Medsize</v>
      </c>
      <c r="I1759" s="2">
        <f t="shared" ca="1" si="166"/>
        <v>45912</v>
      </c>
      <c r="J1759" s="5">
        <f t="shared" ca="1" si="167"/>
        <v>45912.61632951389</v>
      </c>
      <c r="K1759" t="str">
        <f>VLOOKUP(A1759,'Assurance data'!A1759:D10892,4,FALSE)</f>
        <v>Medsize</v>
      </c>
    </row>
    <row r="1760" spans="1:11" x14ac:dyDescent="0.35">
      <c r="A1760" s="3" t="s">
        <v>1855</v>
      </c>
      <c r="B1760" s="3" t="s">
        <v>1116</v>
      </c>
      <c r="C1760" s="3" t="s">
        <v>1117</v>
      </c>
      <c r="D1760" s="3" t="s">
        <v>1118</v>
      </c>
      <c r="E1760">
        <f t="shared" si="162"/>
        <v>230</v>
      </c>
      <c r="F1760">
        <f t="shared" si="163"/>
        <v>230</v>
      </c>
      <c r="G1760" t="str">
        <f t="shared" si="164"/>
        <v>Normal</v>
      </c>
      <c r="H1760" t="str">
        <f t="shared" si="165"/>
        <v>RA65645 - Medsize</v>
      </c>
      <c r="I1760" s="2">
        <f t="shared" ca="1" si="166"/>
        <v>45912</v>
      </c>
      <c r="J1760" s="5">
        <f t="shared" ca="1" si="167"/>
        <v>45912.61632951389</v>
      </c>
      <c r="K1760" t="str">
        <f>VLOOKUP(A1760,'Assurance data'!A1760:D10893,4,FALSE)</f>
        <v>Medsize</v>
      </c>
    </row>
    <row r="1761" spans="1:11" x14ac:dyDescent="0.35">
      <c r="A1761" s="3" t="s">
        <v>1856</v>
      </c>
      <c r="B1761" s="3" t="s">
        <v>1116</v>
      </c>
      <c r="C1761" s="3" t="s">
        <v>1121</v>
      </c>
      <c r="D1761" s="3" t="s">
        <v>1118</v>
      </c>
      <c r="E1761">
        <f t="shared" si="162"/>
        <v>220</v>
      </c>
      <c r="F1761">
        <f t="shared" si="163"/>
        <v>220</v>
      </c>
      <c r="G1761" t="str">
        <f t="shared" si="164"/>
        <v>Normal</v>
      </c>
      <c r="H1761" t="str">
        <f t="shared" si="165"/>
        <v>FQ79356 - Medsize</v>
      </c>
      <c r="I1761" s="2">
        <f t="shared" ca="1" si="166"/>
        <v>45912</v>
      </c>
      <c r="J1761" s="5">
        <f t="shared" ca="1" si="167"/>
        <v>45912.61632951389</v>
      </c>
      <c r="K1761" t="str">
        <f>VLOOKUP(A1761,'Assurance data'!A1761:D10894,4,FALSE)</f>
        <v>Medsize</v>
      </c>
    </row>
    <row r="1762" spans="1:11" x14ac:dyDescent="0.35">
      <c r="A1762" s="3" t="s">
        <v>1857</v>
      </c>
      <c r="B1762" s="3" t="s">
        <v>1116</v>
      </c>
      <c r="C1762" s="3" t="s">
        <v>1117</v>
      </c>
      <c r="D1762" s="3" t="s">
        <v>1118</v>
      </c>
      <c r="E1762">
        <f t="shared" si="162"/>
        <v>230</v>
      </c>
      <c r="F1762">
        <f t="shared" si="163"/>
        <v>230</v>
      </c>
      <c r="G1762" t="str">
        <f t="shared" si="164"/>
        <v>Normal</v>
      </c>
      <c r="H1762" t="str">
        <f t="shared" si="165"/>
        <v>TM25808 - Medsize</v>
      </c>
      <c r="I1762" s="2">
        <f t="shared" ca="1" si="166"/>
        <v>45912</v>
      </c>
      <c r="J1762" s="5">
        <f t="shared" ca="1" si="167"/>
        <v>45912.61632951389</v>
      </c>
      <c r="K1762" t="str">
        <f>VLOOKUP(A1762,'Assurance data'!A1762:D10895,4,FALSE)</f>
        <v>Medsize</v>
      </c>
    </row>
    <row r="1763" spans="1:11" x14ac:dyDescent="0.35">
      <c r="A1763" s="3" t="s">
        <v>1858</v>
      </c>
      <c r="B1763" s="3" t="s">
        <v>1116</v>
      </c>
      <c r="C1763" s="3" t="s">
        <v>1121</v>
      </c>
      <c r="D1763" s="3" t="s">
        <v>1118</v>
      </c>
      <c r="E1763">
        <f t="shared" si="162"/>
        <v>220</v>
      </c>
      <c r="F1763">
        <f t="shared" si="163"/>
        <v>220</v>
      </c>
      <c r="G1763" t="str">
        <f t="shared" si="164"/>
        <v>Normal</v>
      </c>
      <c r="H1763" t="str">
        <f t="shared" si="165"/>
        <v>XO46388 - Medsize</v>
      </c>
      <c r="I1763" s="2">
        <f t="shared" ca="1" si="166"/>
        <v>45912</v>
      </c>
      <c r="J1763" s="5">
        <f t="shared" ca="1" si="167"/>
        <v>45912.61632951389</v>
      </c>
      <c r="K1763" t="str">
        <f>VLOOKUP(A1763,'Assurance data'!A1763:D10896,4,FALSE)</f>
        <v>Medsize</v>
      </c>
    </row>
    <row r="1764" spans="1:11" x14ac:dyDescent="0.35">
      <c r="A1764" s="3" t="s">
        <v>1859</v>
      </c>
      <c r="B1764" s="3" t="s">
        <v>1116</v>
      </c>
      <c r="C1764" s="3" t="s">
        <v>1121</v>
      </c>
      <c r="D1764" s="3" t="s">
        <v>1118</v>
      </c>
      <c r="E1764">
        <f t="shared" si="162"/>
        <v>220</v>
      </c>
      <c r="F1764">
        <f t="shared" si="163"/>
        <v>220</v>
      </c>
      <c r="G1764" t="str">
        <f t="shared" si="164"/>
        <v>Normal</v>
      </c>
      <c r="H1764" t="str">
        <f t="shared" si="165"/>
        <v>LB81265 - Medsize</v>
      </c>
      <c r="I1764" s="2">
        <f t="shared" ca="1" si="166"/>
        <v>45912</v>
      </c>
      <c r="J1764" s="5">
        <f t="shared" ca="1" si="167"/>
        <v>45912.61632951389</v>
      </c>
      <c r="K1764" t="str">
        <f>VLOOKUP(A1764,'Assurance data'!A1764:D10897,4,FALSE)</f>
        <v>Medsize</v>
      </c>
    </row>
    <row r="1765" spans="1:11" x14ac:dyDescent="0.35">
      <c r="A1765" s="3" t="s">
        <v>1860</v>
      </c>
      <c r="B1765" s="3" t="s">
        <v>1119</v>
      </c>
      <c r="C1765" s="3" t="s">
        <v>1123</v>
      </c>
      <c r="D1765" s="3" t="s">
        <v>1124</v>
      </c>
      <c r="E1765">
        <f t="shared" si="162"/>
        <v>420.00000000000006</v>
      </c>
      <c r="F1765">
        <f t="shared" si="163"/>
        <v>420</v>
      </c>
      <c r="G1765" t="str">
        <f t="shared" si="164"/>
        <v>High</v>
      </c>
      <c r="H1765" t="str">
        <f t="shared" si="165"/>
        <v>JR38787 - Small</v>
      </c>
      <c r="I1765" s="2">
        <f t="shared" ca="1" si="166"/>
        <v>45912</v>
      </c>
      <c r="J1765" s="5">
        <f t="shared" ca="1" si="167"/>
        <v>45912.61632951389</v>
      </c>
      <c r="K1765" t="str">
        <f>VLOOKUP(A1765,'Assurance data'!A1765:D10898,4,FALSE)</f>
        <v>Small</v>
      </c>
    </row>
    <row r="1766" spans="1:11" x14ac:dyDescent="0.35">
      <c r="A1766" s="3" t="s">
        <v>1861</v>
      </c>
      <c r="B1766" s="3" t="s">
        <v>1119</v>
      </c>
      <c r="C1766" s="3" t="s">
        <v>1122</v>
      </c>
      <c r="D1766" s="3" t="s">
        <v>1118</v>
      </c>
      <c r="E1766">
        <f t="shared" si="162"/>
        <v>400</v>
      </c>
      <c r="F1766">
        <f t="shared" si="163"/>
        <v>400</v>
      </c>
      <c r="G1766" t="str">
        <f t="shared" si="164"/>
        <v>High</v>
      </c>
      <c r="H1766" t="str">
        <f t="shared" si="165"/>
        <v>KZ22690 - Medsize</v>
      </c>
      <c r="I1766" s="2">
        <f t="shared" ca="1" si="166"/>
        <v>45912</v>
      </c>
      <c r="J1766" s="5">
        <f t="shared" ca="1" si="167"/>
        <v>45912.61632951389</v>
      </c>
      <c r="K1766" t="str">
        <f>VLOOKUP(A1766,'Assurance data'!A1766:D10899,4,FALSE)</f>
        <v>Medsize</v>
      </c>
    </row>
    <row r="1767" spans="1:11" x14ac:dyDescent="0.35">
      <c r="A1767" s="3" t="s">
        <v>1862</v>
      </c>
      <c r="B1767" s="3" t="s">
        <v>1116</v>
      </c>
      <c r="C1767" s="3" t="s">
        <v>1117</v>
      </c>
      <c r="D1767" s="3" t="s">
        <v>1124</v>
      </c>
      <c r="E1767">
        <f t="shared" si="162"/>
        <v>190</v>
      </c>
      <c r="F1767">
        <f t="shared" si="163"/>
        <v>190</v>
      </c>
      <c r="G1767" t="str">
        <f t="shared" si="164"/>
        <v>Normal</v>
      </c>
      <c r="H1767" t="str">
        <f t="shared" si="165"/>
        <v>NY49598 - Small</v>
      </c>
      <c r="I1767" s="2">
        <f t="shared" ca="1" si="166"/>
        <v>45912</v>
      </c>
      <c r="J1767" s="5">
        <f t="shared" ca="1" si="167"/>
        <v>45912.61632951389</v>
      </c>
      <c r="K1767" t="str">
        <f>VLOOKUP(A1767,'Assurance data'!A1767:D10900,4,FALSE)</f>
        <v>Small</v>
      </c>
    </row>
    <row r="1768" spans="1:11" x14ac:dyDescent="0.35">
      <c r="A1768" s="3" t="s">
        <v>1863</v>
      </c>
      <c r="B1768" s="3" t="s">
        <v>1116</v>
      </c>
      <c r="C1768" s="3" t="s">
        <v>1121</v>
      </c>
      <c r="D1768" s="3" t="s">
        <v>1118</v>
      </c>
      <c r="E1768">
        <f t="shared" si="162"/>
        <v>220</v>
      </c>
      <c r="F1768">
        <f t="shared" si="163"/>
        <v>220</v>
      </c>
      <c r="G1768" t="str">
        <f t="shared" si="164"/>
        <v>Normal</v>
      </c>
      <c r="H1768" t="str">
        <f t="shared" si="165"/>
        <v>KY39767 - Medsize</v>
      </c>
      <c r="I1768" s="2">
        <f t="shared" ca="1" si="166"/>
        <v>45912</v>
      </c>
      <c r="J1768" s="5">
        <f t="shared" ca="1" si="167"/>
        <v>45912.61632951389</v>
      </c>
      <c r="K1768" t="str">
        <f>VLOOKUP(A1768,'Assurance data'!A1768:D10901,4,FALSE)</f>
        <v>Medsize</v>
      </c>
    </row>
    <row r="1769" spans="1:11" x14ac:dyDescent="0.35">
      <c r="A1769" s="3" t="s">
        <v>1864</v>
      </c>
      <c r="B1769" s="3" t="s">
        <v>1116</v>
      </c>
      <c r="C1769" s="3" t="s">
        <v>1121</v>
      </c>
      <c r="D1769" s="3" t="s">
        <v>1118</v>
      </c>
      <c r="E1769">
        <f t="shared" si="162"/>
        <v>220</v>
      </c>
      <c r="F1769">
        <f t="shared" si="163"/>
        <v>220</v>
      </c>
      <c r="G1769" t="str">
        <f t="shared" si="164"/>
        <v>Normal</v>
      </c>
      <c r="H1769" t="str">
        <f t="shared" si="165"/>
        <v>YU35386 - Medsize</v>
      </c>
      <c r="I1769" s="2">
        <f t="shared" ca="1" si="166"/>
        <v>45912</v>
      </c>
      <c r="J1769" s="5">
        <f t="shared" ca="1" si="167"/>
        <v>45912.61632951389</v>
      </c>
      <c r="K1769" t="str">
        <f>VLOOKUP(A1769,'Assurance data'!A1769:D10902,4,FALSE)</f>
        <v>Medsize</v>
      </c>
    </row>
    <row r="1770" spans="1:11" x14ac:dyDescent="0.35">
      <c r="A1770" s="3" t="s">
        <v>1865</v>
      </c>
      <c r="B1770" s="3" t="s">
        <v>1116</v>
      </c>
      <c r="C1770" s="3" t="s">
        <v>1122</v>
      </c>
      <c r="D1770" s="3" t="s">
        <v>1118</v>
      </c>
      <c r="E1770">
        <f t="shared" si="162"/>
        <v>210</v>
      </c>
      <c r="F1770">
        <f t="shared" si="163"/>
        <v>210</v>
      </c>
      <c r="G1770" t="str">
        <f t="shared" si="164"/>
        <v>Normal</v>
      </c>
      <c r="H1770" t="str">
        <f t="shared" si="165"/>
        <v>TF82172 - Medsize</v>
      </c>
      <c r="I1770" s="2">
        <f t="shared" ca="1" si="166"/>
        <v>45912</v>
      </c>
      <c r="J1770" s="5">
        <f t="shared" ca="1" si="167"/>
        <v>45912.61632951389</v>
      </c>
      <c r="K1770" t="str">
        <f>VLOOKUP(A1770,'Assurance data'!A1770:D10903,4,FALSE)</f>
        <v>Medsize</v>
      </c>
    </row>
    <row r="1771" spans="1:11" x14ac:dyDescent="0.35">
      <c r="A1771" s="3" t="s">
        <v>1866</v>
      </c>
      <c r="B1771" s="3" t="s">
        <v>1116</v>
      </c>
      <c r="C1771" s="3" t="s">
        <v>1121</v>
      </c>
      <c r="D1771" s="3" t="s">
        <v>1118</v>
      </c>
      <c r="E1771">
        <f t="shared" si="162"/>
        <v>220</v>
      </c>
      <c r="F1771">
        <f t="shared" si="163"/>
        <v>220</v>
      </c>
      <c r="G1771" t="str">
        <f t="shared" si="164"/>
        <v>Normal</v>
      </c>
      <c r="H1771" t="str">
        <f t="shared" si="165"/>
        <v>ER40041 - Medsize</v>
      </c>
      <c r="I1771" s="2">
        <f t="shared" ca="1" si="166"/>
        <v>45912</v>
      </c>
      <c r="J1771" s="5">
        <f t="shared" ca="1" si="167"/>
        <v>45912.61632951389</v>
      </c>
      <c r="K1771" t="str">
        <f>VLOOKUP(A1771,'Assurance data'!A1771:D10904,4,FALSE)</f>
        <v>Medsize</v>
      </c>
    </row>
    <row r="1772" spans="1:11" x14ac:dyDescent="0.35">
      <c r="A1772" s="3" t="s">
        <v>1867</v>
      </c>
      <c r="B1772" s="3" t="s">
        <v>1116</v>
      </c>
      <c r="C1772" s="3" t="s">
        <v>1121</v>
      </c>
      <c r="D1772" s="3" t="s">
        <v>1118</v>
      </c>
      <c r="E1772">
        <f t="shared" si="162"/>
        <v>220</v>
      </c>
      <c r="F1772">
        <f t="shared" si="163"/>
        <v>220</v>
      </c>
      <c r="G1772" t="str">
        <f t="shared" si="164"/>
        <v>Normal</v>
      </c>
      <c r="H1772" t="str">
        <f t="shared" si="165"/>
        <v>MS39869 - Medsize</v>
      </c>
      <c r="I1772" s="2">
        <f t="shared" ca="1" si="166"/>
        <v>45912</v>
      </c>
      <c r="J1772" s="5">
        <f t="shared" ca="1" si="167"/>
        <v>45912.61632951389</v>
      </c>
      <c r="K1772" t="str">
        <f>VLOOKUP(A1772,'Assurance data'!A1772:D10905,4,FALSE)</f>
        <v>Medsize</v>
      </c>
    </row>
    <row r="1773" spans="1:11" x14ac:dyDescent="0.35">
      <c r="A1773" s="3" t="s">
        <v>1868</v>
      </c>
      <c r="B1773" s="3" t="s">
        <v>1116</v>
      </c>
      <c r="C1773" s="3" t="s">
        <v>1122</v>
      </c>
      <c r="D1773" s="3" t="s">
        <v>1118</v>
      </c>
      <c r="E1773">
        <f t="shared" si="162"/>
        <v>210</v>
      </c>
      <c r="F1773">
        <f t="shared" si="163"/>
        <v>210</v>
      </c>
      <c r="G1773" t="str">
        <f t="shared" si="164"/>
        <v>Normal</v>
      </c>
      <c r="H1773" t="str">
        <f t="shared" si="165"/>
        <v>PV77906 - Medsize</v>
      </c>
      <c r="I1773" s="2">
        <f t="shared" ca="1" si="166"/>
        <v>45912</v>
      </c>
      <c r="J1773" s="5">
        <f t="shared" ca="1" si="167"/>
        <v>45912.61632951389</v>
      </c>
      <c r="K1773" t="str">
        <f>VLOOKUP(A1773,'Assurance data'!A1773:D10906,4,FALSE)</f>
        <v>Medsize</v>
      </c>
    </row>
    <row r="1774" spans="1:11" x14ac:dyDescent="0.35">
      <c r="A1774" s="3" t="s">
        <v>1869</v>
      </c>
      <c r="B1774" s="3" t="s">
        <v>1116</v>
      </c>
      <c r="C1774" s="3" t="s">
        <v>1123</v>
      </c>
      <c r="D1774" s="3" t="s">
        <v>1118</v>
      </c>
      <c r="E1774">
        <f t="shared" si="162"/>
        <v>240.00000000000003</v>
      </c>
      <c r="F1774">
        <f t="shared" si="163"/>
        <v>240</v>
      </c>
      <c r="G1774" t="str">
        <f t="shared" si="164"/>
        <v>Normal</v>
      </c>
      <c r="H1774" t="str">
        <f t="shared" si="165"/>
        <v>QF21045 - Medsize</v>
      </c>
      <c r="I1774" s="2">
        <f t="shared" ca="1" si="166"/>
        <v>45912</v>
      </c>
      <c r="J1774" s="5">
        <f t="shared" ca="1" si="167"/>
        <v>45912.61632951389</v>
      </c>
      <c r="K1774" t="str">
        <f>VLOOKUP(A1774,'Assurance data'!A1774:D10907,4,FALSE)</f>
        <v>Medsize</v>
      </c>
    </row>
    <row r="1775" spans="1:11" x14ac:dyDescent="0.35">
      <c r="A1775" s="3" t="s">
        <v>1870</v>
      </c>
      <c r="B1775" s="3" t="s">
        <v>1119</v>
      </c>
      <c r="C1775" s="3" t="s">
        <v>1123</v>
      </c>
      <c r="D1775" s="3" t="s">
        <v>1118</v>
      </c>
      <c r="E1775">
        <f t="shared" si="162"/>
        <v>460.00000000000006</v>
      </c>
      <c r="F1775">
        <f t="shared" si="163"/>
        <v>460</v>
      </c>
      <c r="G1775" t="str">
        <f t="shared" si="164"/>
        <v>High</v>
      </c>
      <c r="H1775" t="str">
        <f t="shared" si="165"/>
        <v>HF65914 - Medsize</v>
      </c>
      <c r="I1775" s="2">
        <f t="shared" ca="1" si="166"/>
        <v>45912</v>
      </c>
      <c r="J1775" s="5">
        <f t="shared" ca="1" si="167"/>
        <v>45912.61632951389</v>
      </c>
      <c r="K1775" t="str">
        <f>VLOOKUP(A1775,'Assurance data'!A1775:D10908,4,FALSE)</f>
        <v>Medsize</v>
      </c>
    </row>
    <row r="1776" spans="1:11" x14ac:dyDescent="0.35">
      <c r="A1776" s="3" t="s">
        <v>1871</v>
      </c>
      <c r="B1776" s="3" t="s">
        <v>1116</v>
      </c>
      <c r="C1776" s="3" t="s">
        <v>1121</v>
      </c>
      <c r="D1776" s="3" t="s">
        <v>1126</v>
      </c>
      <c r="E1776">
        <f t="shared" si="162"/>
        <v>250</v>
      </c>
      <c r="F1776">
        <f t="shared" si="163"/>
        <v>250</v>
      </c>
      <c r="G1776" t="str">
        <f t="shared" si="164"/>
        <v>Normal</v>
      </c>
      <c r="H1776" t="str">
        <f t="shared" si="165"/>
        <v>AJ58038 - Large</v>
      </c>
      <c r="I1776" s="2">
        <f t="shared" ca="1" si="166"/>
        <v>45912</v>
      </c>
      <c r="J1776" s="5">
        <f t="shared" ca="1" si="167"/>
        <v>45912.61632951389</v>
      </c>
      <c r="K1776" t="str">
        <f>VLOOKUP(A1776,'Assurance data'!A1776:D10909,4,FALSE)</f>
        <v>Large</v>
      </c>
    </row>
    <row r="1777" spans="1:11" x14ac:dyDescent="0.35">
      <c r="A1777" s="3" t="s">
        <v>1872</v>
      </c>
      <c r="B1777" s="3" t="s">
        <v>1116</v>
      </c>
      <c r="C1777" s="3" t="s">
        <v>1117</v>
      </c>
      <c r="D1777" s="3" t="s">
        <v>1118</v>
      </c>
      <c r="E1777">
        <f t="shared" si="162"/>
        <v>230</v>
      </c>
      <c r="F1777">
        <f t="shared" si="163"/>
        <v>230</v>
      </c>
      <c r="G1777" t="str">
        <f t="shared" si="164"/>
        <v>Normal</v>
      </c>
      <c r="H1777" t="str">
        <f t="shared" si="165"/>
        <v>ZR88383 - Medsize</v>
      </c>
      <c r="I1777" s="2">
        <f t="shared" ca="1" si="166"/>
        <v>45912</v>
      </c>
      <c r="J1777" s="5">
        <f t="shared" ca="1" si="167"/>
        <v>45912.61632951389</v>
      </c>
      <c r="K1777" t="str">
        <f>VLOOKUP(A1777,'Assurance data'!A1777:D10910,4,FALSE)</f>
        <v>Medsize</v>
      </c>
    </row>
    <row r="1778" spans="1:11" x14ac:dyDescent="0.35">
      <c r="A1778" s="3" t="s">
        <v>1873</v>
      </c>
      <c r="B1778" s="3" t="s">
        <v>1116</v>
      </c>
      <c r="C1778" s="3" t="s">
        <v>1121</v>
      </c>
      <c r="D1778" s="3" t="s">
        <v>1118</v>
      </c>
      <c r="E1778">
        <f t="shared" si="162"/>
        <v>220</v>
      </c>
      <c r="F1778">
        <f t="shared" si="163"/>
        <v>220</v>
      </c>
      <c r="G1778" t="str">
        <f t="shared" si="164"/>
        <v>Normal</v>
      </c>
      <c r="H1778" t="str">
        <f t="shared" si="165"/>
        <v>OT49339 - Medsize</v>
      </c>
      <c r="I1778" s="2">
        <f t="shared" ca="1" si="166"/>
        <v>45912</v>
      </c>
      <c r="J1778" s="5">
        <f t="shared" ca="1" si="167"/>
        <v>45912.61632951389</v>
      </c>
      <c r="K1778" t="str">
        <f>VLOOKUP(A1778,'Assurance data'!A1778:D10911,4,FALSE)</f>
        <v>Medsize</v>
      </c>
    </row>
    <row r="1779" spans="1:11" x14ac:dyDescent="0.35">
      <c r="A1779" s="3" t="s">
        <v>1874</v>
      </c>
      <c r="B1779" s="3" t="s">
        <v>1116</v>
      </c>
      <c r="C1779" s="3" t="s">
        <v>1122</v>
      </c>
      <c r="D1779" s="3" t="s">
        <v>1118</v>
      </c>
      <c r="E1779">
        <f t="shared" si="162"/>
        <v>210</v>
      </c>
      <c r="F1779">
        <f t="shared" si="163"/>
        <v>210</v>
      </c>
      <c r="G1779" t="str">
        <f t="shared" si="164"/>
        <v>Normal</v>
      </c>
      <c r="H1779" t="str">
        <f t="shared" si="165"/>
        <v>FI74985 - Medsize</v>
      </c>
      <c r="I1779" s="2">
        <f t="shared" ca="1" si="166"/>
        <v>45912</v>
      </c>
      <c r="J1779" s="5">
        <f t="shared" ca="1" si="167"/>
        <v>45912.61632951389</v>
      </c>
      <c r="K1779" t="str">
        <f>VLOOKUP(A1779,'Assurance data'!A1779:D10912,4,FALSE)</f>
        <v>Medsize</v>
      </c>
    </row>
    <row r="1780" spans="1:11" x14ac:dyDescent="0.35">
      <c r="A1780" s="3" t="s">
        <v>1875</v>
      </c>
      <c r="B1780" s="3" t="s">
        <v>1116</v>
      </c>
      <c r="C1780" s="3" t="s">
        <v>1117</v>
      </c>
      <c r="D1780" s="3" t="s">
        <v>1118</v>
      </c>
      <c r="E1780">
        <f t="shared" si="162"/>
        <v>230</v>
      </c>
      <c r="F1780">
        <f t="shared" si="163"/>
        <v>230</v>
      </c>
      <c r="G1780" t="str">
        <f t="shared" si="164"/>
        <v>Normal</v>
      </c>
      <c r="H1780" t="str">
        <f t="shared" si="165"/>
        <v>JW15301 - Medsize</v>
      </c>
      <c r="I1780" s="2">
        <f t="shared" ca="1" si="166"/>
        <v>45912</v>
      </c>
      <c r="J1780" s="5">
        <f t="shared" ca="1" si="167"/>
        <v>45912.61632951389</v>
      </c>
      <c r="K1780" t="str">
        <f>VLOOKUP(A1780,'Assurance data'!A1780:D10913,4,FALSE)</f>
        <v>Medsize</v>
      </c>
    </row>
    <row r="1781" spans="1:11" x14ac:dyDescent="0.35">
      <c r="A1781" s="3" t="s">
        <v>1876</v>
      </c>
      <c r="B1781" s="3" t="s">
        <v>1119</v>
      </c>
      <c r="C1781" s="3" t="s">
        <v>1122</v>
      </c>
      <c r="D1781" s="3" t="s">
        <v>1124</v>
      </c>
      <c r="E1781">
        <f t="shared" si="162"/>
        <v>360</v>
      </c>
      <c r="F1781">
        <f t="shared" si="163"/>
        <v>360</v>
      </c>
      <c r="G1781" t="str">
        <f t="shared" si="164"/>
        <v>High</v>
      </c>
      <c r="H1781" t="str">
        <f t="shared" si="165"/>
        <v>PY20159 - Small</v>
      </c>
      <c r="I1781" s="2">
        <f t="shared" ca="1" si="166"/>
        <v>45912</v>
      </c>
      <c r="J1781" s="5">
        <f t="shared" ca="1" si="167"/>
        <v>45912.61632951389</v>
      </c>
      <c r="K1781" t="str">
        <f>VLOOKUP(A1781,'Assurance data'!A1781:D10914,4,FALSE)</f>
        <v>Small</v>
      </c>
    </row>
    <row r="1782" spans="1:11" x14ac:dyDescent="0.35">
      <c r="A1782" s="3" t="s">
        <v>1877</v>
      </c>
      <c r="B1782" s="3" t="s">
        <v>1119</v>
      </c>
      <c r="C1782" s="3" t="s">
        <v>1122</v>
      </c>
      <c r="D1782" s="3" t="s">
        <v>1124</v>
      </c>
      <c r="E1782">
        <f t="shared" si="162"/>
        <v>360</v>
      </c>
      <c r="F1782">
        <f t="shared" si="163"/>
        <v>360</v>
      </c>
      <c r="G1782" t="str">
        <f t="shared" si="164"/>
        <v>High</v>
      </c>
      <c r="H1782" t="str">
        <f t="shared" si="165"/>
        <v>NC42524 - Small</v>
      </c>
      <c r="I1782" s="2">
        <f t="shared" ca="1" si="166"/>
        <v>45912</v>
      </c>
      <c r="J1782" s="5">
        <f t="shared" ca="1" si="167"/>
        <v>45912.61632951389</v>
      </c>
      <c r="K1782" t="str">
        <f>VLOOKUP(A1782,'Assurance data'!A1782:D10915,4,FALSE)</f>
        <v>Small</v>
      </c>
    </row>
    <row r="1783" spans="1:11" x14ac:dyDescent="0.35">
      <c r="A1783" s="3" t="s">
        <v>1878</v>
      </c>
      <c r="B1783" s="3" t="s">
        <v>1116</v>
      </c>
      <c r="C1783" s="3" t="s">
        <v>1122</v>
      </c>
      <c r="D1783" s="3" t="s">
        <v>1118</v>
      </c>
      <c r="E1783">
        <f t="shared" si="162"/>
        <v>210</v>
      </c>
      <c r="F1783">
        <f t="shared" si="163"/>
        <v>210</v>
      </c>
      <c r="G1783" t="str">
        <f t="shared" si="164"/>
        <v>Normal</v>
      </c>
      <c r="H1783" t="str">
        <f t="shared" si="165"/>
        <v>ZG19911 - Medsize</v>
      </c>
      <c r="I1783" s="2">
        <f t="shared" ca="1" si="166"/>
        <v>45912</v>
      </c>
      <c r="J1783" s="5">
        <f t="shared" ca="1" si="167"/>
        <v>45912.61632951389</v>
      </c>
      <c r="K1783" t="str">
        <f>VLOOKUP(A1783,'Assurance data'!A1783:D10916,4,FALSE)</f>
        <v>Medsize</v>
      </c>
    </row>
    <row r="1784" spans="1:11" x14ac:dyDescent="0.35">
      <c r="A1784" s="3" t="s">
        <v>1879</v>
      </c>
      <c r="B1784" s="3" t="s">
        <v>1116</v>
      </c>
      <c r="C1784" s="3" t="s">
        <v>1123</v>
      </c>
      <c r="D1784" s="3" t="s">
        <v>1118</v>
      </c>
      <c r="E1784">
        <f t="shared" si="162"/>
        <v>240.00000000000003</v>
      </c>
      <c r="F1784">
        <f t="shared" si="163"/>
        <v>240</v>
      </c>
      <c r="G1784" t="str">
        <f t="shared" si="164"/>
        <v>Normal</v>
      </c>
      <c r="H1784" t="str">
        <f t="shared" si="165"/>
        <v>DI89983 - Medsize</v>
      </c>
      <c r="I1784" s="2">
        <f t="shared" ca="1" si="166"/>
        <v>45912</v>
      </c>
      <c r="J1784" s="5">
        <f t="shared" ca="1" si="167"/>
        <v>45912.61632951389</v>
      </c>
      <c r="K1784" t="str">
        <f>VLOOKUP(A1784,'Assurance data'!A1784:D10917,4,FALSE)</f>
        <v>Medsize</v>
      </c>
    </row>
    <row r="1785" spans="1:11" x14ac:dyDescent="0.35">
      <c r="A1785" s="3" t="s">
        <v>1880</v>
      </c>
      <c r="B1785" s="3" t="s">
        <v>1116</v>
      </c>
      <c r="C1785" s="3" t="s">
        <v>1121</v>
      </c>
      <c r="D1785" s="3" t="s">
        <v>1118</v>
      </c>
      <c r="E1785">
        <f t="shared" si="162"/>
        <v>220</v>
      </c>
      <c r="F1785">
        <f t="shared" si="163"/>
        <v>220</v>
      </c>
      <c r="G1785" t="str">
        <f t="shared" si="164"/>
        <v>Normal</v>
      </c>
      <c r="H1785" t="str">
        <f t="shared" si="165"/>
        <v>IG56214 - Medsize</v>
      </c>
      <c r="I1785" s="2">
        <f t="shared" ca="1" si="166"/>
        <v>45912</v>
      </c>
      <c r="J1785" s="5">
        <f t="shared" ca="1" si="167"/>
        <v>45912.61632951389</v>
      </c>
      <c r="K1785" t="str">
        <f>VLOOKUP(A1785,'Assurance data'!A1785:D10918,4,FALSE)</f>
        <v>Medsize</v>
      </c>
    </row>
    <row r="1786" spans="1:11" x14ac:dyDescent="0.35">
      <c r="A1786" s="3" t="s">
        <v>1881</v>
      </c>
      <c r="B1786" s="3" t="s">
        <v>1119</v>
      </c>
      <c r="C1786" s="3" t="s">
        <v>1123</v>
      </c>
      <c r="D1786" s="3" t="s">
        <v>1118</v>
      </c>
      <c r="E1786">
        <f t="shared" si="162"/>
        <v>460.00000000000006</v>
      </c>
      <c r="F1786">
        <f t="shared" si="163"/>
        <v>460</v>
      </c>
      <c r="G1786" t="str">
        <f t="shared" si="164"/>
        <v>High</v>
      </c>
      <c r="H1786" t="str">
        <f t="shared" si="165"/>
        <v>LC59148 - Medsize</v>
      </c>
      <c r="I1786" s="2">
        <f t="shared" ca="1" si="166"/>
        <v>45912</v>
      </c>
      <c r="J1786" s="5">
        <f t="shared" ca="1" si="167"/>
        <v>45912.61632951389</v>
      </c>
      <c r="K1786" t="str">
        <f>VLOOKUP(A1786,'Assurance data'!A1786:D10919,4,FALSE)</f>
        <v>Medsize</v>
      </c>
    </row>
    <row r="1787" spans="1:11" x14ac:dyDescent="0.35">
      <c r="A1787" s="3" t="s">
        <v>1882</v>
      </c>
      <c r="B1787" s="3" t="s">
        <v>1116</v>
      </c>
      <c r="C1787" s="3" t="s">
        <v>1122</v>
      </c>
      <c r="D1787" s="3" t="s">
        <v>1118</v>
      </c>
      <c r="E1787">
        <f t="shared" si="162"/>
        <v>210</v>
      </c>
      <c r="F1787">
        <f t="shared" si="163"/>
        <v>210</v>
      </c>
      <c r="G1787" t="str">
        <f t="shared" si="164"/>
        <v>Normal</v>
      </c>
      <c r="H1787" t="str">
        <f t="shared" si="165"/>
        <v>UO95739 - Medsize</v>
      </c>
      <c r="I1787" s="2">
        <f t="shared" ca="1" si="166"/>
        <v>45912</v>
      </c>
      <c r="J1787" s="5">
        <f t="shared" ca="1" si="167"/>
        <v>45912.61632951389</v>
      </c>
      <c r="K1787" t="str">
        <f>VLOOKUP(A1787,'Assurance data'!A1787:D10920,4,FALSE)</f>
        <v>Medsize</v>
      </c>
    </row>
    <row r="1788" spans="1:11" x14ac:dyDescent="0.35">
      <c r="A1788" s="3" t="s">
        <v>1883</v>
      </c>
      <c r="B1788" s="3" t="s">
        <v>1116</v>
      </c>
      <c r="C1788" s="3" t="s">
        <v>1123</v>
      </c>
      <c r="D1788" s="3" t="s">
        <v>1118</v>
      </c>
      <c r="E1788">
        <f t="shared" si="162"/>
        <v>240.00000000000003</v>
      </c>
      <c r="F1788">
        <f t="shared" si="163"/>
        <v>240</v>
      </c>
      <c r="G1788" t="str">
        <f t="shared" si="164"/>
        <v>Normal</v>
      </c>
      <c r="H1788" t="str">
        <f t="shared" si="165"/>
        <v>SB64873 - Medsize</v>
      </c>
      <c r="I1788" s="2">
        <f t="shared" ca="1" si="166"/>
        <v>45912</v>
      </c>
      <c r="J1788" s="5">
        <f t="shared" ca="1" si="167"/>
        <v>45912.61632951389</v>
      </c>
      <c r="K1788" t="str">
        <f>VLOOKUP(A1788,'Assurance data'!A1788:D10921,4,FALSE)</f>
        <v>Medsize</v>
      </c>
    </row>
    <row r="1789" spans="1:11" x14ac:dyDescent="0.35">
      <c r="A1789" s="3" t="s">
        <v>1884</v>
      </c>
      <c r="B1789" s="3" t="s">
        <v>1116</v>
      </c>
      <c r="C1789" s="3" t="s">
        <v>1123</v>
      </c>
      <c r="D1789" s="3" t="s">
        <v>1118</v>
      </c>
      <c r="E1789">
        <f t="shared" si="162"/>
        <v>240.00000000000003</v>
      </c>
      <c r="F1789">
        <f t="shared" si="163"/>
        <v>240</v>
      </c>
      <c r="G1789" t="str">
        <f t="shared" si="164"/>
        <v>Normal</v>
      </c>
      <c r="H1789" t="str">
        <f t="shared" si="165"/>
        <v>TE82896 - Medsize</v>
      </c>
      <c r="I1789" s="2">
        <f t="shared" ca="1" si="166"/>
        <v>45912</v>
      </c>
      <c r="J1789" s="5">
        <f t="shared" ca="1" si="167"/>
        <v>45912.61632951389</v>
      </c>
      <c r="K1789" t="str">
        <f>VLOOKUP(A1789,'Assurance data'!A1789:D10922,4,FALSE)</f>
        <v>Medsize</v>
      </c>
    </row>
    <row r="1790" spans="1:11" x14ac:dyDescent="0.35">
      <c r="A1790" s="3" t="s">
        <v>1885</v>
      </c>
      <c r="B1790" s="3" t="s">
        <v>1116</v>
      </c>
      <c r="C1790" s="3" t="s">
        <v>1123</v>
      </c>
      <c r="D1790" s="3" t="s">
        <v>1118</v>
      </c>
      <c r="E1790">
        <f t="shared" si="162"/>
        <v>240.00000000000003</v>
      </c>
      <c r="F1790">
        <f t="shared" si="163"/>
        <v>240</v>
      </c>
      <c r="G1790" t="str">
        <f t="shared" si="164"/>
        <v>Normal</v>
      </c>
      <c r="H1790" t="str">
        <f t="shared" si="165"/>
        <v>VY64199 - Medsize</v>
      </c>
      <c r="I1790" s="2">
        <f t="shared" ca="1" si="166"/>
        <v>45912</v>
      </c>
      <c r="J1790" s="5">
        <f t="shared" ca="1" si="167"/>
        <v>45912.61632951389</v>
      </c>
      <c r="K1790" t="str">
        <f>VLOOKUP(A1790,'Assurance data'!A1790:D10923,4,FALSE)</f>
        <v>Medsize</v>
      </c>
    </row>
    <row r="1791" spans="1:11" x14ac:dyDescent="0.35">
      <c r="A1791" s="3" t="s">
        <v>1886</v>
      </c>
      <c r="B1791" s="3" t="s">
        <v>1116</v>
      </c>
      <c r="C1791" s="3" t="s">
        <v>1117</v>
      </c>
      <c r="D1791" s="3" t="s">
        <v>1118</v>
      </c>
      <c r="E1791">
        <f t="shared" si="162"/>
        <v>230</v>
      </c>
      <c r="F1791">
        <f t="shared" si="163"/>
        <v>230</v>
      </c>
      <c r="G1791" t="str">
        <f t="shared" si="164"/>
        <v>Normal</v>
      </c>
      <c r="H1791" t="str">
        <f t="shared" si="165"/>
        <v>IE82679 - Medsize</v>
      </c>
      <c r="I1791" s="2">
        <f t="shared" ca="1" si="166"/>
        <v>45912</v>
      </c>
      <c r="J1791" s="5">
        <f t="shared" ca="1" si="167"/>
        <v>45912.61632951389</v>
      </c>
      <c r="K1791" t="str">
        <f>VLOOKUP(A1791,'Assurance data'!A1791:D10924,4,FALSE)</f>
        <v>Medsize</v>
      </c>
    </row>
    <row r="1792" spans="1:11" x14ac:dyDescent="0.35">
      <c r="A1792" s="3" t="s">
        <v>1887</v>
      </c>
      <c r="B1792" s="3" t="s">
        <v>1116</v>
      </c>
      <c r="C1792" s="3" t="s">
        <v>1123</v>
      </c>
      <c r="D1792" s="3" t="s">
        <v>1124</v>
      </c>
      <c r="E1792">
        <f t="shared" si="162"/>
        <v>200.00000000000003</v>
      </c>
      <c r="F1792">
        <f t="shared" si="163"/>
        <v>200</v>
      </c>
      <c r="G1792" t="str">
        <f t="shared" si="164"/>
        <v>Normal</v>
      </c>
      <c r="H1792" t="str">
        <f t="shared" si="165"/>
        <v>SL70257 - Small</v>
      </c>
      <c r="I1792" s="2">
        <f t="shared" ca="1" si="166"/>
        <v>45912</v>
      </c>
      <c r="J1792" s="5">
        <f t="shared" ca="1" si="167"/>
        <v>45912.61632951389</v>
      </c>
      <c r="K1792" t="str">
        <f>VLOOKUP(A1792,'Assurance data'!A1792:D10925,4,FALSE)</f>
        <v>Small</v>
      </c>
    </row>
    <row r="1793" spans="1:11" x14ac:dyDescent="0.35">
      <c r="A1793" s="3" t="s">
        <v>1888</v>
      </c>
      <c r="B1793" s="3" t="s">
        <v>1119</v>
      </c>
      <c r="C1793" s="3" t="s">
        <v>1122</v>
      </c>
      <c r="D1793" s="3" t="s">
        <v>1126</v>
      </c>
      <c r="E1793">
        <f t="shared" si="162"/>
        <v>430</v>
      </c>
      <c r="F1793">
        <f t="shared" si="163"/>
        <v>430</v>
      </c>
      <c r="G1793" t="str">
        <f t="shared" si="164"/>
        <v>High</v>
      </c>
      <c r="H1793" t="str">
        <f t="shared" si="165"/>
        <v>XJ85947 - Large</v>
      </c>
      <c r="I1793" s="2">
        <f t="shared" ca="1" si="166"/>
        <v>45912</v>
      </c>
      <c r="J1793" s="5">
        <f t="shared" ca="1" si="167"/>
        <v>45912.61632951389</v>
      </c>
      <c r="K1793" t="str">
        <f>VLOOKUP(A1793,'Assurance data'!A1793:D10926,4,FALSE)</f>
        <v>Large</v>
      </c>
    </row>
    <row r="1794" spans="1:11" x14ac:dyDescent="0.35">
      <c r="A1794" s="3" t="s">
        <v>1889</v>
      </c>
      <c r="B1794" s="3" t="s">
        <v>1119</v>
      </c>
      <c r="C1794" s="3" t="s">
        <v>1122</v>
      </c>
      <c r="D1794" s="3" t="s">
        <v>1118</v>
      </c>
      <c r="E1794">
        <f t="shared" si="162"/>
        <v>400</v>
      </c>
      <c r="F1794">
        <f t="shared" si="163"/>
        <v>400</v>
      </c>
      <c r="G1794" t="str">
        <f t="shared" si="164"/>
        <v>High</v>
      </c>
      <c r="H1794" t="str">
        <f t="shared" si="165"/>
        <v>EF84269 - Medsize</v>
      </c>
      <c r="I1794" s="2">
        <f t="shared" ca="1" si="166"/>
        <v>45912</v>
      </c>
      <c r="J1794" s="5">
        <f t="shared" ca="1" si="167"/>
        <v>45912.61632951389</v>
      </c>
      <c r="K1794" t="str">
        <f>VLOOKUP(A1794,'Assurance data'!A1794:D10927,4,FALSE)</f>
        <v>Medsize</v>
      </c>
    </row>
    <row r="1795" spans="1:11" x14ac:dyDescent="0.35">
      <c r="A1795" s="3" t="s">
        <v>1890</v>
      </c>
      <c r="B1795" s="3" t="s">
        <v>1119</v>
      </c>
      <c r="C1795" s="3" t="s">
        <v>1117</v>
      </c>
      <c r="D1795" s="3" t="s">
        <v>1126</v>
      </c>
      <c r="E1795">
        <f t="shared" ref="E1795:E1858" si="168">IF(B1795="Basic",200,IF(B1795="Extended",400,300)) *
 (1 + IF(C1795="Branch",0.1,IF(C1795="Agent",0.05,IF(C1795="Web",-0.05,0)))) +
 IF(D1795="Large",50,IF(D1795="Medsize",20,IF(D1795="Small",-20,0)))</f>
        <v>470</v>
      </c>
      <c r="F1795">
        <f t="shared" ref="F1795:F1858" si="169">ROUND(E1795,2)</f>
        <v>470</v>
      </c>
      <c r="G1795" t="str">
        <f t="shared" ref="G1795:G1858" si="170">IF(E1795&gt;300,"High","Normal")</f>
        <v>High</v>
      </c>
      <c r="H1795" t="str">
        <f t="shared" ref="H1795:H1858" si="171">CONCATENATE(A1795," - ",D1795)</f>
        <v>NY91328 - Large</v>
      </c>
      <c r="I1795" s="2">
        <f t="shared" ref="I1795:I1858" ca="1" si="172">TODAY()</f>
        <v>45912</v>
      </c>
      <c r="J1795" s="5">
        <f t="shared" ref="J1795:J1858" ca="1" si="173">NOW()</f>
        <v>45912.61632951389</v>
      </c>
      <c r="K1795" t="str">
        <f>VLOOKUP(A1795,'Assurance data'!A1795:D10928,4,FALSE)</f>
        <v>Large</v>
      </c>
    </row>
    <row r="1796" spans="1:11" x14ac:dyDescent="0.35">
      <c r="A1796" s="3" t="s">
        <v>1891</v>
      </c>
      <c r="B1796" s="3" t="s">
        <v>1119</v>
      </c>
      <c r="C1796" s="3" t="s">
        <v>1121</v>
      </c>
      <c r="D1796" s="3" t="s">
        <v>1118</v>
      </c>
      <c r="E1796">
        <f t="shared" si="168"/>
        <v>420</v>
      </c>
      <c r="F1796">
        <f t="shared" si="169"/>
        <v>420</v>
      </c>
      <c r="G1796" t="str">
        <f t="shared" si="170"/>
        <v>High</v>
      </c>
      <c r="H1796" t="str">
        <f t="shared" si="171"/>
        <v>AT49447 - Medsize</v>
      </c>
      <c r="I1796" s="2">
        <f t="shared" ca="1" si="172"/>
        <v>45912</v>
      </c>
      <c r="J1796" s="5">
        <f t="shared" ca="1" si="173"/>
        <v>45912.61632951389</v>
      </c>
      <c r="K1796" t="str">
        <f>VLOOKUP(A1796,'Assurance data'!A1796:D10929,4,FALSE)</f>
        <v>Medsize</v>
      </c>
    </row>
    <row r="1797" spans="1:11" x14ac:dyDescent="0.35">
      <c r="A1797" s="3" t="s">
        <v>1892</v>
      </c>
      <c r="B1797" s="3" t="s">
        <v>1116</v>
      </c>
      <c r="C1797" s="3" t="s">
        <v>1117</v>
      </c>
      <c r="D1797" s="3" t="s">
        <v>1118</v>
      </c>
      <c r="E1797">
        <f t="shared" si="168"/>
        <v>230</v>
      </c>
      <c r="F1797">
        <f t="shared" si="169"/>
        <v>230</v>
      </c>
      <c r="G1797" t="str">
        <f t="shared" si="170"/>
        <v>Normal</v>
      </c>
      <c r="H1797" t="str">
        <f t="shared" si="171"/>
        <v>BM70908 - Medsize</v>
      </c>
      <c r="I1797" s="2">
        <f t="shared" ca="1" si="172"/>
        <v>45912</v>
      </c>
      <c r="J1797" s="5">
        <f t="shared" ca="1" si="173"/>
        <v>45912.61632951389</v>
      </c>
      <c r="K1797" t="str">
        <f>VLOOKUP(A1797,'Assurance data'!A1797:D10930,4,FALSE)</f>
        <v>Medsize</v>
      </c>
    </row>
    <row r="1798" spans="1:11" x14ac:dyDescent="0.35">
      <c r="A1798" s="3" t="s">
        <v>1893</v>
      </c>
      <c r="B1798" s="3" t="s">
        <v>1120</v>
      </c>
      <c r="C1798" s="3" t="s">
        <v>1121</v>
      </c>
      <c r="D1798" s="3" t="s">
        <v>1118</v>
      </c>
      <c r="E1798">
        <f t="shared" si="168"/>
        <v>320</v>
      </c>
      <c r="F1798">
        <f t="shared" si="169"/>
        <v>320</v>
      </c>
      <c r="G1798" t="str">
        <f t="shared" si="170"/>
        <v>High</v>
      </c>
      <c r="H1798" t="str">
        <f t="shared" si="171"/>
        <v>GM63998 - Medsize</v>
      </c>
      <c r="I1798" s="2">
        <f t="shared" ca="1" si="172"/>
        <v>45912</v>
      </c>
      <c r="J1798" s="5">
        <f t="shared" ca="1" si="173"/>
        <v>45912.61632951389</v>
      </c>
      <c r="K1798" t="str">
        <f>VLOOKUP(A1798,'Assurance data'!A1798:D10931,4,FALSE)</f>
        <v>Medsize</v>
      </c>
    </row>
    <row r="1799" spans="1:11" x14ac:dyDescent="0.35">
      <c r="A1799" s="3" t="s">
        <v>1894</v>
      </c>
      <c r="B1799" s="3" t="s">
        <v>1119</v>
      </c>
      <c r="C1799" s="3" t="s">
        <v>1123</v>
      </c>
      <c r="D1799" s="3" t="s">
        <v>1118</v>
      </c>
      <c r="E1799">
        <f t="shared" si="168"/>
        <v>460.00000000000006</v>
      </c>
      <c r="F1799">
        <f t="shared" si="169"/>
        <v>460</v>
      </c>
      <c r="G1799" t="str">
        <f t="shared" si="170"/>
        <v>High</v>
      </c>
      <c r="H1799" t="str">
        <f t="shared" si="171"/>
        <v>AR61426 - Medsize</v>
      </c>
      <c r="I1799" s="2">
        <f t="shared" ca="1" si="172"/>
        <v>45912</v>
      </c>
      <c r="J1799" s="5">
        <f t="shared" ca="1" si="173"/>
        <v>45912.61632951389</v>
      </c>
      <c r="K1799" t="str">
        <f>VLOOKUP(A1799,'Assurance data'!A1799:D10932,4,FALSE)</f>
        <v>Medsize</v>
      </c>
    </row>
    <row r="1800" spans="1:11" x14ac:dyDescent="0.35">
      <c r="A1800" s="3" t="s">
        <v>1895</v>
      </c>
      <c r="B1800" s="3" t="s">
        <v>1120</v>
      </c>
      <c r="C1800" s="3" t="s">
        <v>1121</v>
      </c>
      <c r="D1800" s="3" t="s">
        <v>1118</v>
      </c>
      <c r="E1800">
        <f t="shared" si="168"/>
        <v>320</v>
      </c>
      <c r="F1800">
        <f t="shared" si="169"/>
        <v>320</v>
      </c>
      <c r="G1800" t="str">
        <f t="shared" si="170"/>
        <v>High</v>
      </c>
      <c r="H1800" t="str">
        <f t="shared" si="171"/>
        <v>CB62406 - Medsize</v>
      </c>
      <c r="I1800" s="2">
        <f t="shared" ca="1" si="172"/>
        <v>45912</v>
      </c>
      <c r="J1800" s="5">
        <f t="shared" ca="1" si="173"/>
        <v>45912.61632951389</v>
      </c>
      <c r="K1800" t="str">
        <f>VLOOKUP(A1800,'Assurance data'!A1800:D10933,4,FALSE)</f>
        <v>Medsize</v>
      </c>
    </row>
    <row r="1801" spans="1:11" x14ac:dyDescent="0.35">
      <c r="A1801" s="3" t="s">
        <v>1896</v>
      </c>
      <c r="B1801" s="3" t="s">
        <v>1119</v>
      </c>
      <c r="C1801" s="3" t="s">
        <v>1117</v>
      </c>
      <c r="D1801" s="3" t="s">
        <v>1126</v>
      </c>
      <c r="E1801">
        <f t="shared" si="168"/>
        <v>470</v>
      </c>
      <c r="F1801">
        <f t="shared" si="169"/>
        <v>470</v>
      </c>
      <c r="G1801" t="str">
        <f t="shared" si="170"/>
        <v>High</v>
      </c>
      <c r="H1801" t="str">
        <f t="shared" si="171"/>
        <v>WH82416 - Large</v>
      </c>
      <c r="I1801" s="2">
        <f t="shared" ca="1" si="172"/>
        <v>45912</v>
      </c>
      <c r="J1801" s="5">
        <f t="shared" ca="1" si="173"/>
        <v>45912.61632951389</v>
      </c>
      <c r="K1801" t="str">
        <f>VLOOKUP(A1801,'Assurance data'!A1801:D10934,4,FALSE)</f>
        <v>Large</v>
      </c>
    </row>
    <row r="1802" spans="1:11" x14ac:dyDescent="0.35">
      <c r="A1802" s="3" t="s">
        <v>1897</v>
      </c>
      <c r="B1802" s="3" t="s">
        <v>1116</v>
      </c>
      <c r="C1802" s="3" t="s">
        <v>1117</v>
      </c>
      <c r="D1802" s="3" t="s">
        <v>1118</v>
      </c>
      <c r="E1802">
        <f t="shared" si="168"/>
        <v>230</v>
      </c>
      <c r="F1802">
        <f t="shared" si="169"/>
        <v>230</v>
      </c>
      <c r="G1802" t="str">
        <f t="shared" si="170"/>
        <v>Normal</v>
      </c>
      <c r="H1802" t="str">
        <f t="shared" si="171"/>
        <v>UI53874 - Medsize</v>
      </c>
      <c r="I1802" s="2">
        <f t="shared" ca="1" si="172"/>
        <v>45912</v>
      </c>
      <c r="J1802" s="5">
        <f t="shared" ca="1" si="173"/>
        <v>45912.61632951389</v>
      </c>
      <c r="K1802" t="str">
        <f>VLOOKUP(A1802,'Assurance data'!A1802:D10935,4,FALSE)</f>
        <v>Medsize</v>
      </c>
    </row>
    <row r="1803" spans="1:11" x14ac:dyDescent="0.35">
      <c r="A1803" s="3" t="s">
        <v>1898</v>
      </c>
      <c r="B1803" s="3" t="s">
        <v>1116</v>
      </c>
      <c r="C1803" s="3" t="s">
        <v>1117</v>
      </c>
      <c r="D1803" s="3" t="s">
        <v>1118</v>
      </c>
      <c r="E1803">
        <f t="shared" si="168"/>
        <v>230</v>
      </c>
      <c r="F1803">
        <f t="shared" si="169"/>
        <v>230</v>
      </c>
      <c r="G1803" t="str">
        <f t="shared" si="170"/>
        <v>Normal</v>
      </c>
      <c r="H1803" t="str">
        <f t="shared" si="171"/>
        <v>LM44949 - Medsize</v>
      </c>
      <c r="I1803" s="2">
        <f t="shared" ca="1" si="172"/>
        <v>45912</v>
      </c>
      <c r="J1803" s="5">
        <f t="shared" ca="1" si="173"/>
        <v>45912.61632951389</v>
      </c>
      <c r="K1803" t="str">
        <f>VLOOKUP(A1803,'Assurance data'!A1803:D10936,4,FALSE)</f>
        <v>Medsize</v>
      </c>
    </row>
    <row r="1804" spans="1:11" x14ac:dyDescent="0.35">
      <c r="A1804" s="3" t="s">
        <v>1899</v>
      </c>
      <c r="B1804" s="3" t="s">
        <v>1119</v>
      </c>
      <c r="C1804" s="3" t="s">
        <v>1121</v>
      </c>
      <c r="D1804" s="3" t="s">
        <v>1124</v>
      </c>
      <c r="E1804">
        <f t="shared" si="168"/>
        <v>380</v>
      </c>
      <c r="F1804">
        <f t="shared" si="169"/>
        <v>380</v>
      </c>
      <c r="G1804" t="str">
        <f t="shared" si="170"/>
        <v>High</v>
      </c>
      <c r="H1804" t="str">
        <f t="shared" si="171"/>
        <v>JR59597 - Small</v>
      </c>
      <c r="I1804" s="2">
        <f t="shared" ca="1" si="172"/>
        <v>45912</v>
      </c>
      <c r="J1804" s="5">
        <f t="shared" ca="1" si="173"/>
        <v>45912.61632951389</v>
      </c>
      <c r="K1804" t="str">
        <f>VLOOKUP(A1804,'Assurance data'!A1804:D10937,4,FALSE)</f>
        <v>Small</v>
      </c>
    </row>
    <row r="1805" spans="1:11" x14ac:dyDescent="0.35">
      <c r="A1805" s="3" t="s">
        <v>1900</v>
      </c>
      <c r="B1805" s="3" t="s">
        <v>1116</v>
      </c>
      <c r="C1805" s="3" t="s">
        <v>1117</v>
      </c>
      <c r="D1805" s="3" t="s">
        <v>1118</v>
      </c>
      <c r="E1805">
        <f t="shared" si="168"/>
        <v>230</v>
      </c>
      <c r="F1805">
        <f t="shared" si="169"/>
        <v>230</v>
      </c>
      <c r="G1805" t="str">
        <f t="shared" si="170"/>
        <v>Normal</v>
      </c>
      <c r="H1805" t="str">
        <f t="shared" si="171"/>
        <v>ZS22428 - Medsize</v>
      </c>
      <c r="I1805" s="2">
        <f t="shared" ca="1" si="172"/>
        <v>45912</v>
      </c>
      <c r="J1805" s="5">
        <f t="shared" ca="1" si="173"/>
        <v>45912.61632951389</v>
      </c>
      <c r="K1805" t="str">
        <f>VLOOKUP(A1805,'Assurance data'!A1805:D10938,4,FALSE)</f>
        <v>Medsize</v>
      </c>
    </row>
    <row r="1806" spans="1:11" x14ac:dyDescent="0.35">
      <c r="A1806" s="3" t="s">
        <v>1901</v>
      </c>
      <c r="B1806" s="3" t="s">
        <v>1116</v>
      </c>
      <c r="C1806" s="3" t="s">
        <v>1117</v>
      </c>
      <c r="D1806" s="3" t="s">
        <v>1118</v>
      </c>
      <c r="E1806">
        <f t="shared" si="168"/>
        <v>230</v>
      </c>
      <c r="F1806">
        <f t="shared" si="169"/>
        <v>230</v>
      </c>
      <c r="G1806" t="str">
        <f t="shared" si="170"/>
        <v>Normal</v>
      </c>
      <c r="H1806" t="str">
        <f t="shared" si="171"/>
        <v>AZ34845 - Medsize</v>
      </c>
      <c r="I1806" s="2">
        <f t="shared" ca="1" si="172"/>
        <v>45912</v>
      </c>
      <c r="J1806" s="5">
        <f t="shared" ca="1" si="173"/>
        <v>45912.61632951389</v>
      </c>
      <c r="K1806" t="str">
        <f>VLOOKUP(A1806,'Assurance data'!A1806:D10939,4,FALSE)</f>
        <v>Medsize</v>
      </c>
    </row>
    <row r="1807" spans="1:11" x14ac:dyDescent="0.35">
      <c r="A1807" s="3" t="s">
        <v>1902</v>
      </c>
      <c r="B1807" s="3" t="s">
        <v>1116</v>
      </c>
      <c r="C1807" s="3" t="s">
        <v>1123</v>
      </c>
      <c r="D1807" s="3" t="s">
        <v>1118</v>
      </c>
      <c r="E1807">
        <f t="shared" si="168"/>
        <v>240.00000000000003</v>
      </c>
      <c r="F1807">
        <f t="shared" si="169"/>
        <v>240</v>
      </c>
      <c r="G1807" t="str">
        <f t="shared" si="170"/>
        <v>Normal</v>
      </c>
      <c r="H1807" t="str">
        <f t="shared" si="171"/>
        <v>FL67726 - Medsize</v>
      </c>
      <c r="I1807" s="2">
        <f t="shared" ca="1" si="172"/>
        <v>45912</v>
      </c>
      <c r="J1807" s="5">
        <f t="shared" ca="1" si="173"/>
        <v>45912.61632951389</v>
      </c>
      <c r="K1807" t="str">
        <f>VLOOKUP(A1807,'Assurance data'!A1807:D10940,4,FALSE)</f>
        <v>Medsize</v>
      </c>
    </row>
    <row r="1808" spans="1:11" x14ac:dyDescent="0.35">
      <c r="A1808" s="3" t="s">
        <v>1903</v>
      </c>
      <c r="B1808" s="3" t="s">
        <v>1119</v>
      </c>
      <c r="C1808" s="3" t="s">
        <v>1121</v>
      </c>
      <c r="D1808" s="3" t="s">
        <v>1124</v>
      </c>
      <c r="E1808">
        <f t="shared" si="168"/>
        <v>380</v>
      </c>
      <c r="F1808">
        <f t="shared" si="169"/>
        <v>380</v>
      </c>
      <c r="G1808" t="str">
        <f t="shared" si="170"/>
        <v>High</v>
      </c>
      <c r="H1808" t="str">
        <f t="shared" si="171"/>
        <v>QU20310 - Small</v>
      </c>
      <c r="I1808" s="2">
        <f t="shared" ca="1" si="172"/>
        <v>45912</v>
      </c>
      <c r="J1808" s="5">
        <f t="shared" ca="1" si="173"/>
        <v>45912.61632951389</v>
      </c>
      <c r="K1808" t="str">
        <f>VLOOKUP(A1808,'Assurance data'!A1808:D10941,4,FALSE)</f>
        <v>Small</v>
      </c>
    </row>
    <row r="1809" spans="1:11" x14ac:dyDescent="0.35">
      <c r="A1809" s="3" t="s">
        <v>1904</v>
      </c>
      <c r="B1809" s="3" t="s">
        <v>1116</v>
      </c>
      <c r="C1809" s="3" t="s">
        <v>1117</v>
      </c>
      <c r="D1809" s="3" t="s">
        <v>1118</v>
      </c>
      <c r="E1809">
        <f t="shared" si="168"/>
        <v>230</v>
      </c>
      <c r="F1809">
        <f t="shared" si="169"/>
        <v>230</v>
      </c>
      <c r="G1809" t="str">
        <f t="shared" si="170"/>
        <v>Normal</v>
      </c>
      <c r="H1809" t="str">
        <f t="shared" si="171"/>
        <v>NQ42020 - Medsize</v>
      </c>
      <c r="I1809" s="2">
        <f t="shared" ca="1" si="172"/>
        <v>45912</v>
      </c>
      <c r="J1809" s="5">
        <f t="shared" ca="1" si="173"/>
        <v>45912.61632951389</v>
      </c>
      <c r="K1809" t="str">
        <f>VLOOKUP(A1809,'Assurance data'!A1809:D10942,4,FALSE)</f>
        <v>Medsize</v>
      </c>
    </row>
    <row r="1810" spans="1:11" x14ac:dyDescent="0.35">
      <c r="A1810" s="3" t="s">
        <v>1905</v>
      </c>
      <c r="B1810" s="3" t="s">
        <v>1120</v>
      </c>
      <c r="C1810" s="3" t="s">
        <v>1117</v>
      </c>
      <c r="D1810" s="3" t="s">
        <v>1118</v>
      </c>
      <c r="E1810">
        <f t="shared" si="168"/>
        <v>335</v>
      </c>
      <c r="F1810">
        <f t="shared" si="169"/>
        <v>335</v>
      </c>
      <c r="G1810" t="str">
        <f t="shared" si="170"/>
        <v>High</v>
      </c>
      <c r="H1810" t="str">
        <f t="shared" si="171"/>
        <v>ZF40143 - Medsize</v>
      </c>
      <c r="I1810" s="2">
        <f t="shared" ca="1" si="172"/>
        <v>45912</v>
      </c>
      <c r="J1810" s="5">
        <f t="shared" ca="1" si="173"/>
        <v>45912.61632951389</v>
      </c>
      <c r="K1810" t="str">
        <f>VLOOKUP(A1810,'Assurance data'!A1810:D10943,4,FALSE)</f>
        <v>Medsize</v>
      </c>
    </row>
    <row r="1811" spans="1:11" x14ac:dyDescent="0.35">
      <c r="A1811" s="3" t="s">
        <v>1906</v>
      </c>
      <c r="B1811" s="3" t="s">
        <v>1116</v>
      </c>
      <c r="C1811" s="3" t="s">
        <v>1117</v>
      </c>
      <c r="D1811" s="3" t="s">
        <v>1124</v>
      </c>
      <c r="E1811">
        <f t="shared" si="168"/>
        <v>190</v>
      </c>
      <c r="F1811">
        <f t="shared" si="169"/>
        <v>190</v>
      </c>
      <c r="G1811" t="str">
        <f t="shared" si="170"/>
        <v>Normal</v>
      </c>
      <c r="H1811" t="str">
        <f t="shared" si="171"/>
        <v>GU65780 - Small</v>
      </c>
      <c r="I1811" s="2">
        <f t="shared" ca="1" si="172"/>
        <v>45912</v>
      </c>
      <c r="J1811" s="5">
        <f t="shared" ca="1" si="173"/>
        <v>45912.61632951389</v>
      </c>
      <c r="K1811" t="str">
        <f>VLOOKUP(A1811,'Assurance data'!A1811:D10944,4,FALSE)</f>
        <v>Small</v>
      </c>
    </row>
    <row r="1812" spans="1:11" x14ac:dyDescent="0.35">
      <c r="A1812" s="3" t="s">
        <v>1907</v>
      </c>
      <c r="B1812" s="3" t="s">
        <v>1119</v>
      </c>
      <c r="C1812" s="3" t="s">
        <v>1123</v>
      </c>
      <c r="D1812" s="3" t="s">
        <v>1124</v>
      </c>
      <c r="E1812">
        <f t="shared" si="168"/>
        <v>420.00000000000006</v>
      </c>
      <c r="F1812">
        <f t="shared" si="169"/>
        <v>420</v>
      </c>
      <c r="G1812" t="str">
        <f t="shared" si="170"/>
        <v>High</v>
      </c>
      <c r="H1812" t="str">
        <f t="shared" si="171"/>
        <v>KY32675 - Small</v>
      </c>
      <c r="I1812" s="2">
        <f t="shared" ca="1" si="172"/>
        <v>45912</v>
      </c>
      <c r="J1812" s="5">
        <f t="shared" ca="1" si="173"/>
        <v>45912.61632951389</v>
      </c>
      <c r="K1812" t="str">
        <f>VLOOKUP(A1812,'Assurance data'!A1812:D10945,4,FALSE)</f>
        <v>Small</v>
      </c>
    </row>
    <row r="1813" spans="1:11" x14ac:dyDescent="0.35">
      <c r="A1813" s="3" t="s">
        <v>1908</v>
      </c>
      <c r="B1813" s="3" t="s">
        <v>1120</v>
      </c>
      <c r="C1813" s="3" t="s">
        <v>1117</v>
      </c>
      <c r="D1813" s="3" t="s">
        <v>1118</v>
      </c>
      <c r="E1813">
        <f t="shared" si="168"/>
        <v>335</v>
      </c>
      <c r="F1813">
        <f t="shared" si="169"/>
        <v>335</v>
      </c>
      <c r="G1813" t="str">
        <f t="shared" si="170"/>
        <v>High</v>
      </c>
      <c r="H1813" t="str">
        <f t="shared" si="171"/>
        <v>ZX35838 - Medsize</v>
      </c>
      <c r="I1813" s="2">
        <f t="shared" ca="1" si="172"/>
        <v>45912</v>
      </c>
      <c r="J1813" s="5">
        <f t="shared" ca="1" si="173"/>
        <v>45912.61632951389</v>
      </c>
      <c r="K1813" t="str">
        <f>VLOOKUP(A1813,'Assurance data'!A1813:D10946,4,FALSE)</f>
        <v>Medsize</v>
      </c>
    </row>
    <row r="1814" spans="1:11" x14ac:dyDescent="0.35">
      <c r="A1814" s="3" t="s">
        <v>1909</v>
      </c>
      <c r="B1814" s="3" t="s">
        <v>1119</v>
      </c>
      <c r="C1814" s="3" t="s">
        <v>1121</v>
      </c>
      <c r="D1814" s="3" t="s">
        <v>1118</v>
      </c>
      <c r="E1814">
        <f t="shared" si="168"/>
        <v>420</v>
      </c>
      <c r="F1814">
        <f t="shared" si="169"/>
        <v>420</v>
      </c>
      <c r="G1814" t="str">
        <f t="shared" si="170"/>
        <v>High</v>
      </c>
      <c r="H1814" t="str">
        <f t="shared" si="171"/>
        <v>LU42720 - Medsize</v>
      </c>
      <c r="I1814" s="2">
        <f t="shared" ca="1" si="172"/>
        <v>45912</v>
      </c>
      <c r="J1814" s="5">
        <f t="shared" ca="1" si="173"/>
        <v>45912.61632951389</v>
      </c>
      <c r="K1814" t="str">
        <f>VLOOKUP(A1814,'Assurance data'!A1814:D10947,4,FALSE)</f>
        <v>Medsize</v>
      </c>
    </row>
    <row r="1815" spans="1:11" x14ac:dyDescent="0.35">
      <c r="A1815" s="3" t="s">
        <v>1910</v>
      </c>
      <c r="B1815" s="3" t="s">
        <v>1116</v>
      </c>
      <c r="C1815" s="3" t="s">
        <v>1121</v>
      </c>
      <c r="D1815" s="3" t="s">
        <v>1118</v>
      </c>
      <c r="E1815">
        <f t="shared" si="168"/>
        <v>220</v>
      </c>
      <c r="F1815">
        <f t="shared" si="169"/>
        <v>220</v>
      </c>
      <c r="G1815" t="str">
        <f t="shared" si="170"/>
        <v>Normal</v>
      </c>
      <c r="H1815" t="str">
        <f t="shared" si="171"/>
        <v>FB25242 - Medsize</v>
      </c>
      <c r="I1815" s="2">
        <f t="shared" ca="1" si="172"/>
        <v>45912</v>
      </c>
      <c r="J1815" s="5">
        <f t="shared" ca="1" si="173"/>
        <v>45912.61632951389</v>
      </c>
      <c r="K1815" t="str">
        <f>VLOOKUP(A1815,'Assurance data'!A1815:D10948,4,FALSE)</f>
        <v>Medsize</v>
      </c>
    </row>
    <row r="1816" spans="1:11" x14ac:dyDescent="0.35">
      <c r="A1816" s="3" t="s">
        <v>1911</v>
      </c>
      <c r="B1816" s="3" t="s">
        <v>1116</v>
      </c>
      <c r="C1816" s="3" t="s">
        <v>1117</v>
      </c>
      <c r="D1816" s="3" t="s">
        <v>1118</v>
      </c>
      <c r="E1816">
        <f t="shared" si="168"/>
        <v>230</v>
      </c>
      <c r="F1816">
        <f t="shared" si="169"/>
        <v>230</v>
      </c>
      <c r="G1816" t="str">
        <f t="shared" si="170"/>
        <v>Normal</v>
      </c>
      <c r="H1816" t="str">
        <f t="shared" si="171"/>
        <v>RW51650 - Medsize</v>
      </c>
      <c r="I1816" s="2">
        <f t="shared" ca="1" si="172"/>
        <v>45912</v>
      </c>
      <c r="J1816" s="5">
        <f t="shared" ca="1" si="173"/>
        <v>45912.61632951389</v>
      </c>
      <c r="K1816" t="str">
        <f>VLOOKUP(A1816,'Assurance data'!A1816:D10949,4,FALSE)</f>
        <v>Medsize</v>
      </c>
    </row>
    <row r="1817" spans="1:11" x14ac:dyDescent="0.35">
      <c r="A1817" s="3" t="s">
        <v>1912</v>
      </c>
      <c r="B1817" s="3" t="s">
        <v>1119</v>
      </c>
      <c r="C1817" s="3" t="s">
        <v>1117</v>
      </c>
      <c r="D1817" s="3" t="s">
        <v>1124</v>
      </c>
      <c r="E1817">
        <f t="shared" si="168"/>
        <v>400</v>
      </c>
      <c r="F1817">
        <f t="shared" si="169"/>
        <v>400</v>
      </c>
      <c r="G1817" t="str">
        <f t="shared" si="170"/>
        <v>High</v>
      </c>
      <c r="H1817" t="str">
        <f t="shared" si="171"/>
        <v>XX94684 - Small</v>
      </c>
      <c r="I1817" s="2">
        <f t="shared" ca="1" si="172"/>
        <v>45912</v>
      </c>
      <c r="J1817" s="5">
        <f t="shared" ca="1" si="173"/>
        <v>45912.61632951389</v>
      </c>
      <c r="K1817" t="str">
        <f>VLOOKUP(A1817,'Assurance data'!A1817:D10950,4,FALSE)</f>
        <v>Small</v>
      </c>
    </row>
    <row r="1818" spans="1:11" x14ac:dyDescent="0.35">
      <c r="A1818" s="3" t="s">
        <v>1913</v>
      </c>
      <c r="B1818" s="3" t="s">
        <v>1116</v>
      </c>
      <c r="C1818" s="3" t="s">
        <v>1123</v>
      </c>
      <c r="D1818" s="3" t="s">
        <v>1118</v>
      </c>
      <c r="E1818">
        <f t="shared" si="168"/>
        <v>240.00000000000003</v>
      </c>
      <c r="F1818">
        <f t="shared" si="169"/>
        <v>240</v>
      </c>
      <c r="G1818" t="str">
        <f t="shared" si="170"/>
        <v>Normal</v>
      </c>
      <c r="H1818" t="str">
        <f t="shared" si="171"/>
        <v>AH99727 - Medsize</v>
      </c>
      <c r="I1818" s="2">
        <f t="shared" ca="1" si="172"/>
        <v>45912</v>
      </c>
      <c r="J1818" s="5">
        <f t="shared" ca="1" si="173"/>
        <v>45912.61632951389</v>
      </c>
      <c r="K1818" t="str">
        <f>VLOOKUP(A1818,'Assurance data'!A1818:D10951,4,FALSE)</f>
        <v>Medsize</v>
      </c>
    </row>
    <row r="1819" spans="1:11" x14ac:dyDescent="0.35">
      <c r="A1819" s="3" t="s">
        <v>1914</v>
      </c>
      <c r="B1819" s="3" t="s">
        <v>1116</v>
      </c>
      <c r="C1819" s="3" t="s">
        <v>1123</v>
      </c>
      <c r="D1819" s="3" t="s">
        <v>1124</v>
      </c>
      <c r="E1819">
        <f t="shared" si="168"/>
        <v>200.00000000000003</v>
      </c>
      <c r="F1819">
        <f t="shared" si="169"/>
        <v>200</v>
      </c>
      <c r="G1819" t="str">
        <f t="shared" si="170"/>
        <v>Normal</v>
      </c>
      <c r="H1819" t="str">
        <f t="shared" si="171"/>
        <v>NZ85858 - Small</v>
      </c>
      <c r="I1819" s="2">
        <f t="shared" ca="1" si="172"/>
        <v>45912</v>
      </c>
      <c r="J1819" s="5">
        <f t="shared" ca="1" si="173"/>
        <v>45912.61632951389</v>
      </c>
      <c r="K1819" t="str">
        <f>VLOOKUP(A1819,'Assurance data'!A1819:D10952,4,FALSE)</f>
        <v>Small</v>
      </c>
    </row>
    <row r="1820" spans="1:11" x14ac:dyDescent="0.35">
      <c r="A1820" s="3" t="s">
        <v>1915</v>
      </c>
      <c r="B1820" s="3" t="s">
        <v>1116</v>
      </c>
      <c r="C1820" s="3" t="s">
        <v>1123</v>
      </c>
      <c r="D1820" s="3" t="s">
        <v>1118</v>
      </c>
      <c r="E1820">
        <f t="shared" si="168"/>
        <v>240.00000000000003</v>
      </c>
      <c r="F1820">
        <f t="shared" si="169"/>
        <v>240</v>
      </c>
      <c r="G1820" t="str">
        <f t="shared" si="170"/>
        <v>Normal</v>
      </c>
      <c r="H1820" t="str">
        <f t="shared" si="171"/>
        <v>JU19953 - Medsize</v>
      </c>
      <c r="I1820" s="2">
        <f t="shared" ca="1" si="172"/>
        <v>45912</v>
      </c>
      <c r="J1820" s="5">
        <f t="shared" ca="1" si="173"/>
        <v>45912.61632951389</v>
      </c>
      <c r="K1820" t="str">
        <f>VLOOKUP(A1820,'Assurance data'!A1820:D10953,4,FALSE)</f>
        <v>Medsize</v>
      </c>
    </row>
    <row r="1821" spans="1:11" x14ac:dyDescent="0.35">
      <c r="A1821" s="3" t="s">
        <v>1916</v>
      </c>
      <c r="B1821" s="3" t="s">
        <v>1119</v>
      </c>
      <c r="C1821" s="3" t="s">
        <v>1121</v>
      </c>
      <c r="D1821" s="3" t="s">
        <v>1118</v>
      </c>
      <c r="E1821">
        <f t="shared" si="168"/>
        <v>420</v>
      </c>
      <c r="F1821">
        <f t="shared" si="169"/>
        <v>420</v>
      </c>
      <c r="G1821" t="str">
        <f t="shared" si="170"/>
        <v>High</v>
      </c>
      <c r="H1821" t="str">
        <f t="shared" si="171"/>
        <v>LC33025 - Medsize</v>
      </c>
      <c r="I1821" s="2">
        <f t="shared" ca="1" si="172"/>
        <v>45912</v>
      </c>
      <c r="J1821" s="5">
        <f t="shared" ca="1" si="173"/>
        <v>45912.61632951389</v>
      </c>
      <c r="K1821" t="str">
        <f>VLOOKUP(A1821,'Assurance data'!A1821:D10954,4,FALSE)</f>
        <v>Medsize</v>
      </c>
    </row>
    <row r="1822" spans="1:11" x14ac:dyDescent="0.35">
      <c r="A1822" s="3" t="s">
        <v>1917</v>
      </c>
      <c r="B1822" s="3" t="s">
        <v>1116</v>
      </c>
      <c r="C1822" s="3" t="s">
        <v>1121</v>
      </c>
      <c r="D1822" s="3" t="s">
        <v>1118</v>
      </c>
      <c r="E1822">
        <f t="shared" si="168"/>
        <v>220</v>
      </c>
      <c r="F1822">
        <f t="shared" si="169"/>
        <v>220</v>
      </c>
      <c r="G1822" t="str">
        <f t="shared" si="170"/>
        <v>Normal</v>
      </c>
      <c r="H1822" t="str">
        <f t="shared" si="171"/>
        <v>BV86143 - Medsize</v>
      </c>
      <c r="I1822" s="2">
        <f t="shared" ca="1" si="172"/>
        <v>45912</v>
      </c>
      <c r="J1822" s="5">
        <f t="shared" ca="1" si="173"/>
        <v>45912.61632951389</v>
      </c>
      <c r="K1822" t="str">
        <f>VLOOKUP(A1822,'Assurance data'!A1822:D10955,4,FALSE)</f>
        <v>Medsize</v>
      </c>
    </row>
    <row r="1823" spans="1:11" x14ac:dyDescent="0.35">
      <c r="A1823" s="3" t="s">
        <v>1918</v>
      </c>
      <c r="B1823" s="3" t="s">
        <v>1116</v>
      </c>
      <c r="C1823" s="3" t="s">
        <v>1123</v>
      </c>
      <c r="D1823" s="3" t="s">
        <v>1118</v>
      </c>
      <c r="E1823">
        <f t="shared" si="168"/>
        <v>240.00000000000003</v>
      </c>
      <c r="F1823">
        <f t="shared" si="169"/>
        <v>240</v>
      </c>
      <c r="G1823" t="str">
        <f t="shared" si="170"/>
        <v>Normal</v>
      </c>
      <c r="H1823" t="str">
        <f t="shared" si="171"/>
        <v>AY88788 - Medsize</v>
      </c>
      <c r="I1823" s="2">
        <f t="shared" ca="1" si="172"/>
        <v>45912</v>
      </c>
      <c r="J1823" s="5">
        <f t="shared" ca="1" si="173"/>
        <v>45912.61632951389</v>
      </c>
      <c r="K1823" t="str">
        <f>VLOOKUP(A1823,'Assurance data'!A1823:D10956,4,FALSE)</f>
        <v>Medsize</v>
      </c>
    </row>
    <row r="1824" spans="1:11" x14ac:dyDescent="0.35">
      <c r="A1824" s="3" t="s">
        <v>1919</v>
      </c>
      <c r="B1824" s="3" t="s">
        <v>1116</v>
      </c>
      <c r="C1824" s="3" t="s">
        <v>1117</v>
      </c>
      <c r="D1824" s="3" t="s">
        <v>1118</v>
      </c>
      <c r="E1824">
        <f t="shared" si="168"/>
        <v>230</v>
      </c>
      <c r="F1824">
        <f t="shared" si="169"/>
        <v>230</v>
      </c>
      <c r="G1824" t="str">
        <f t="shared" si="170"/>
        <v>Normal</v>
      </c>
      <c r="H1824" t="str">
        <f t="shared" si="171"/>
        <v>OJ33945 - Medsize</v>
      </c>
      <c r="I1824" s="2">
        <f t="shared" ca="1" si="172"/>
        <v>45912</v>
      </c>
      <c r="J1824" s="5">
        <f t="shared" ca="1" si="173"/>
        <v>45912.61632951389</v>
      </c>
      <c r="K1824" t="str">
        <f>VLOOKUP(A1824,'Assurance data'!A1824:D10957,4,FALSE)</f>
        <v>Medsize</v>
      </c>
    </row>
    <row r="1825" spans="1:11" x14ac:dyDescent="0.35">
      <c r="A1825" s="3" t="s">
        <v>1920</v>
      </c>
      <c r="B1825" s="3" t="s">
        <v>1116</v>
      </c>
      <c r="C1825" s="3" t="s">
        <v>1122</v>
      </c>
      <c r="D1825" s="3" t="s">
        <v>1118</v>
      </c>
      <c r="E1825">
        <f t="shared" si="168"/>
        <v>210</v>
      </c>
      <c r="F1825">
        <f t="shared" si="169"/>
        <v>210</v>
      </c>
      <c r="G1825" t="str">
        <f t="shared" si="170"/>
        <v>Normal</v>
      </c>
      <c r="H1825" t="str">
        <f t="shared" si="171"/>
        <v>LO84523 - Medsize</v>
      </c>
      <c r="I1825" s="2">
        <f t="shared" ca="1" si="172"/>
        <v>45912</v>
      </c>
      <c r="J1825" s="5">
        <f t="shared" ca="1" si="173"/>
        <v>45912.61632951389</v>
      </c>
      <c r="K1825" t="str">
        <f>VLOOKUP(A1825,'Assurance data'!A1825:D10958,4,FALSE)</f>
        <v>Medsize</v>
      </c>
    </row>
    <row r="1826" spans="1:11" x14ac:dyDescent="0.35">
      <c r="A1826" s="3" t="s">
        <v>914</v>
      </c>
      <c r="B1826" s="3" t="s">
        <v>1119</v>
      </c>
      <c r="C1826" s="3" t="s">
        <v>1121</v>
      </c>
      <c r="D1826" s="3" t="s">
        <v>1118</v>
      </c>
      <c r="E1826">
        <f t="shared" si="168"/>
        <v>420</v>
      </c>
      <c r="F1826">
        <f t="shared" si="169"/>
        <v>420</v>
      </c>
      <c r="G1826" t="str">
        <f t="shared" si="170"/>
        <v>High</v>
      </c>
      <c r="H1826" t="str">
        <f t="shared" si="171"/>
        <v>GJ43254 - Medsize</v>
      </c>
      <c r="I1826" s="2">
        <f t="shared" ca="1" si="172"/>
        <v>45912</v>
      </c>
      <c r="J1826" s="5">
        <f t="shared" ca="1" si="173"/>
        <v>45912.61632951389</v>
      </c>
      <c r="K1826" t="str">
        <f>VLOOKUP(A1826,'Assurance data'!A1826:D10959,4,FALSE)</f>
        <v>Medsize</v>
      </c>
    </row>
    <row r="1827" spans="1:11" x14ac:dyDescent="0.35">
      <c r="A1827" s="3" t="s">
        <v>1921</v>
      </c>
      <c r="B1827" s="3" t="s">
        <v>1116</v>
      </c>
      <c r="C1827" s="3" t="s">
        <v>1122</v>
      </c>
      <c r="D1827" s="3" t="s">
        <v>1118</v>
      </c>
      <c r="E1827">
        <f t="shared" si="168"/>
        <v>210</v>
      </c>
      <c r="F1827">
        <f t="shared" si="169"/>
        <v>210</v>
      </c>
      <c r="G1827" t="str">
        <f t="shared" si="170"/>
        <v>Normal</v>
      </c>
      <c r="H1827" t="str">
        <f t="shared" si="171"/>
        <v>AR96516 - Medsize</v>
      </c>
      <c r="I1827" s="2">
        <f t="shared" ca="1" si="172"/>
        <v>45912</v>
      </c>
      <c r="J1827" s="5">
        <f t="shared" ca="1" si="173"/>
        <v>45912.61632951389</v>
      </c>
      <c r="K1827" t="str">
        <f>VLOOKUP(A1827,'Assurance data'!A1827:D10960,4,FALSE)</f>
        <v>Medsize</v>
      </c>
    </row>
    <row r="1828" spans="1:11" x14ac:dyDescent="0.35">
      <c r="A1828" s="3" t="s">
        <v>1922</v>
      </c>
      <c r="B1828" s="3" t="s">
        <v>1116</v>
      </c>
      <c r="C1828" s="3" t="s">
        <v>1122</v>
      </c>
      <c r="D1828" s="3" t="s">
        <v>1126</v>
      </c>
      <c r="E1828">
        <f t="shared" si="168"/>
        <v>240</v>
      </c>
      <c r="F1828">
        <f t="shared" si="169"/>
        <v>240</v>
      </c>
      <c r="G1828" t="str">
        <f t="shared" si="170"/>
        <v>Normal</v>
      </c>
      <c r="H1828" t="str">
        <f t="shared" si="171"/>
        <v>WH11924 - Large</v>
      </c>
      <c r="I1828" s="2">
        <f t="shared" ca="1" si="172"/>
        <v>45912</v>
      </c>
      <c r="J1828" s="5">
        <f t="shared" ca="1" si="173"/>
        <v>45912.61632951389</v>
      </c>
      <c r="K1828" t="str">
        <f>VLOOKUP(A1828,'Assurance data'!A1828:D10961,4,FALSE)</f>
        <v>Large</v>
      </c>
    </row>
    <row r="1829" spans="1:11" x14ac:dyDescent="0.35">
      <c r="A1829" s="3" t="s">
        <v>1923</v>
      </c>
      <c r="B1829" s="3" t="s">
        <v>1116</v>
      </c>
      <c r="C1829" s="3" t="s">
        <v>1117</v>
      </c>
      <c r="D1829" s="3" t="s">
        <v>1124</v>
      </c>
      <c r="E1829">
        <f t="shared" si="168"/>
        <v>190</v>
      </c>
      <c r="F1829">
        <f t="shared" si="169"/>
        <v>190</v>
      </c>
      <c r="G1829" t="str">
        <f t="shared" si="170"/>
        <v>Normal</v>
      </c>
      <c r="H1829" t="str">
        <f t="shared" si="171"/>
        <v>DL26809 - Small</v>
      </c>
      <c r="I1829" s="2">
        <f t="shared" ca="1" si="172"/>
        <v>45912</v>
      </c>
      <c r="J1829" s="5">
        <f t="shared" ca="1" si="173"/>
        <v>45912.61632951389</v>
      </c>
      <c r="K1829" t="str">
        <f>VLOOKUP(A1829,'Assurance data'!A1829:D10962,4,FALSE)</f>
        <v>Small</v>
      </c>
    </row>
    <row r="1830" spans="1:11" x14ac:dyDescent="0.35">
      <c r="A1830" s="3" t="s">
        <v>1924</v>
      </c>
      <c r="B1830" s="3" t="s">
        <v>1119</v>
      </c>
      <c r="C1830" s="3" t="s">
        <v>1117</v>
      </c>
      <c r="D1830" s="3" t="s">
        <v>1126</v>
      </c>
      <c r="E1830">
        <f t="shared" si="168"/>
        <v>470</v>
      </c>
      <c r="F1830">
        <f t="shared" si="169"/>
        <v>470</v>
      </c>
      <c r="G1830" t="str">
        <f t="shared" si="170"/>
        <v>High</v>
      </c>
      <c r="H1830" t="str">
        <f t="shared" si="171"/>
        <v>MV69686 - Large</v>
      </c>
      <c r="I1830" s="2">
        <f t="shared" ca="1" si="172"/>
        <v>45912</v>
      </c>
      <c r="J1830" s="5">
        <f t="shared" ca="1" si="173"/>
        <v>45912.61632951389</v>
      </c>
      <c r="K1830" t="str">
        <f>VLOOKUP(A1830,'Assurance data'!A1830:D10963,4,FALSE)</f>
        <v>Large</v>
      </c>
    </row>
    <row r="1831" spans="1:11" x14ac:dyDescent="0.35">
      <c r="A1831" s="3" t="s">
        <v>1925</v>
      </c>
      <c r="B1831" s="3" t="s">
        <v>1116</v>
      </c>
      <c r="C1831" s="3" t="s">
        <v>1123</v>
      </c>
      <c r="D1831" s="3" t="s">
        <v>1118</v>
      </c>
      <c r="E1831">
        <f t="shared" si="168"/>
        <v>240.00000000000003</v>
      </c>
      <c r="F1831">
        <f t="shared" si="169"/>
        <v>240</v>
      </c>
      <c r="G1831" t="str">
        <f t="shared" si="170"/>
        <v>Normal</v>
      </c>
      <c r="H1831" t="str">
        <f t="shared" si="171"/>
        <v>SC95565 - Medsize</v>
      </c>
      <c r="I1831" s="2">
        <f t="shared" ca="1" si="172"/>
        <v>45912</v>
      </c>
      <c r="J1831" s="5">
        <f t="shared" ca="1" si="173"/>
        <v>45912.61632951389</v>
      </c>
      <c r="K1831" t="str">
        <f>VLOOKUP(A1831,'Assurance data'!A1831:D10964,4,FALSE)</f>
        <v>Medsize</v>
      </c>
    </row>
    <row r="1832" spans="1:11" x14ac:dyDescent="0.35">
      <c r="A1832" s="3" t="s">
        <v>1926</v>
      </c>
      <c r="B1832" s="3" t="s">
        <v>1116</v>
      </c>
      <c r="C1832" s="3" t="s">
        <v>1122</v>
      </c>
      <c r="D1832" s="3" t="s">
        <v>1118</v>
      </c>
      <c r="E1832">
        <f t="shared" si="168"/>
        <v>210</v>
      </c>
      <c r="F1832">
        <f t="shared" si="169"/>
        <v>210</v>
      </c>
      <c r="G1832" t="str">
        <f t="shared" si="170"/>
        <v>Normal</v>
      </c>
      <c r="H1832" t="str">
        <f t="shared" si="171"/>
        <v>RL31641 - Medsize</v>
      </c>
      <c r="I1832" s="2">
        <f t="shared" ca="1" si="172"/>
        <v>45912</v>
      </c>
      <c r="J1832" s="5">
        <f t="shared" ca="1" si="173"/>
        <v>45912.61632951389</v>
      </c>
      <c r="K1832" t="str">
        <f>VLOOKUP(A1832,'Assurance data'!A1832:D10965,4,FALSE)</f>
        <v>Medsize</v>
      </c>
    </row>
    <row r="1833" spans="1:11" x14ac:dyDescent="0.35">
      <c r="A1833" s="3" t="s">
        <v>1927</v>
      </c>
      <c r="B1833" s="3" t="s">
        <v>1120</v>
      </c>
      <c r="C1833" s="3" t="s">
        <v>1121</v>
      </c>
      <c r="D1833" s="3" t="s">
        <v>1118</v>
      </c>
      <c r="E1833">
        <f t="shared" si="168"/>
        <v>320</v>
      </c>
      <c r="F1833">
        <f t="shared" si="169"/>
        <v>320</v>
      </c>
      <c r="G1833" t="str">
        <f t="shared" si="170"/>
        <v>High</v>
      </c>
      <c r="H1833" t="str">
        <f t="shared" si="171"/>
        <v>OH83248 - Medsize</v>
      </c>
      <c r="I1833" s="2">
        <f t="shared" ca="1" si="172"/>
        <v>45912</v>
      </c>
      <c r="J1833" s="5">
        <f t="shared" ca="1" si="173"/>
        <v>45912.61632951389</v>
      </c>
      <c r="K1833" t="str">
        <f>VLOOKUP(A1833,'Assurance data'!A1833:D10966,4,FALSE)</f>
        <v>Medsize</v>
      </c>
    </row>
    <row r="1834" spans="1:11" x14ac:dyDescent="0.35">
      <c r="A1834" s="3" t="s">
        <v>1928</v>
      </c>
      <c r="B1834" s="3" t="s">
        <v>1116</v>
      </c>
      <c r="C1834" s="3" t="s">
        <v>1117</v>
      </c>
      <c r="D1834" s="3" t="s">
        <v>1118</v>
      </c>
      <c r="E1834">
        <f t="shared" si="168"/>
        <v>230</v>
      </c>
      <c r="F1834">
        <f t="shared" si="169"/>
        <v>230</v>
      </c>
      <c r="G1834" t="str">
        <f t="shared" si="170"/>
        <v>Normal</v>
      </c>
      <c r="H1834" t="str">
        <f t="shared" si="171"/>
        <v>DB28979 - Medsize</v>
      </c>
      <c r="I1834" s="2">
        <f t="shared" ca="1" si="172"/>
        <v>45912</v>
      </c>
      <c r="J1834" s="5">
        <f t="shared" ca="1" si="173"/>
        <v>45912.61632951389</v>
      </c>
      <c r="K1834" t="str">
        <f>VLOOKUP(A1834,'Assurance data'!A1834:D10967,4,FALSE)</f>
        <v>Medsize</v>
      </c>
    </row>
    <row r="1835" spans="1:11" x14ac:dyDescent="0.35">
      <c r="A1835" s="3" t="s">
        <v>1929</v>
      </c>
      <c r="B1835" s="3" t="s">
        <v>1119</v>
      </c>
      <c r="C1835" s="3" t="s">
        <v>1117</v>
      </c>
      <c r="D1835" s="3" t="s">
        <v>1118</v>
      </c>
      <c r="E1835">
        <f t="shared" si="168"/>
        <v>440</v>
      </c>
      <c r="F1835">
        <f t="shared" si="169"/>
        <v>440</v>
      </c>
      <c r="G1835" t="str">
        <f t="shared" si="170"/>
        <v>High</v>
      </c>
      <c r="H1835" t="str">
        <f t="shared" si="171"/>
        <v>ZS32263 - Medsize</v>
      </c>
      <c r="I1835" s="2">
        <f t="shared" ca="1" si="172"/>
        <v>45912</v>
      </c>
      <c r="J1835" s="5">
        <f t="shared" ca="1" si="173"/>
        <v>45912.61632951389</v>
      </c>
      <c r="K1835" t="str">
        <f>VLOOKUP(A1835,'Assurance data'!A1835:D10968,4,FALSE)</f>
        <v>Medsize</v>
      </c>
    </row>
    <row r="1836" spans="1:11" x14ac:dyDescent="0.35">
      <c r="A1836" s="3" t="s">
        <v>1930</v>
      </c>
      <c r="B1836" s="3" t="s">
        <v>1119</v>
      </c>
      <c r="C1836" s="3" t="s">
        <v>1121</v>
      </c>
      <c r="D1836" s="3" t="s">
        <v>1118</v>
      </c>
      <c r="E1836">
        <f t="shared" si="168"/>
        <v>420</v>
      </c>
      <c r="F1836">
        <f t="shared" si="169"/>
        <v>420</v>
      </c>
      <c r="G1836" t="str">
        <f t="shared" si="170"/>
        <v>High</v>
      </c>
      <c r="H1836" t="str">
        <f t="shared" si="171"/>
        <v>IY59173 - Medsize</v>
      </c>
      <c r="I1836" s="2">
        <f t="shared" ca="1" si="172"/>
        <v>45912</v>
      </c>
      <c r="J1836" s="5">
        <f t="shared" ca="1" si="173"/>
        <v>45912.61632951389</v>
      </c>
      <c r="K1836" t="str">
        <f>VLOOKUP(A1836,'Assurance data'!A1836:D10969,4,FALSE)</f>
        <v>Medsize</v>
      </c>
    </row>
    <row r="1837" spans="1:11" x14ac:dyDescent="0.35">
      <c r="A1837" s="3" t="s">
        <v>1931</v>
      </c>
      <c r="B1837" s="3" t="s">
        <v>1116</v>
      </c>
      <c r="C1837" s="3" t="s">
        <v>1122</v>
      </c>
      <c r="D1837" s="3" t="s">
        <v>1118</v>
      </c>
      <c r="E1837">
        <f t="shared" si="168"/>
        <v>210</v>
      </c>
      <c r="F1837">
        <f t="shared" si="169"/>
        <v>210</v>
      </c>
      <c r="G1837" t="str">
        <f t="shared" si="170"/>
        <v>Normal</v>
      </c>
      <c r="H1837" t="str">
        <f t="shared" si="171"/>
        <v>KL17620 - Medsize</v>
      </c>
      <c r="I1837" s="2">
        <f t="shared" ca="1" si="172"/>
        <v>45912</v>
      </c>
      <c r="J1837" s="5">
        <f t="shared" ca="1" si="173"/>
        <v>45912.61632951389</v>
      </c>
      <c r="K1837" t="str">
        <f>VLOOKUP(A1837,'Assurance data'!A1837:D10970,4,FALSE)</f>
        <v>Medsize</v>
      </c>
    </row>
    <row r="1838" spans="1:11" x14ac:dyDescent="0.35">
      <c r="A1838" s="3" t="s">
        <v>1932</v>
      </c>
      <c r="B1838" s="3" t="s">
        <v>1116</v>
      </c>
      <c r="C1838" s="3" t="s">
        <v>1123</v>
      </c>
      <c r="D1838" s="3" t="s">
        <v>1118</v>
      </c>
      <c r="E1838">
        <f t="shared" si="168"/>
        <v>240.00000000000003</v>
      </c>
      <c r="F1838">
        <f t="shared" si="169"/>
        <v>240</v>
      </c>
      <c r="G1838" t="str">
        <f t="shared" si="170"/>
        <v>Normal</v>
      </c>
      <c r="H1838" t="str">
        <f t="shared" si="171"/>
        <v>CP28581 - Medsize</v>
      </c>
      <c r="I1838" s="2">
        <f t="shared" ca="1" si="172"/>
        <v>45912</v>
      </c>
      <c r="J1838" s="5">
        <f t="shared" ca="1" si="173"/>
        <v>45912.61632951389</v>
      </c>
      <c r="K1838" t="str">
        <f>VLOOKUP(A1838,'Assurance data'!A1838:D10971,4,FALSE)</f>
        <v>Medsize</v>
      </c>
    </row>
    <row r="1839" spans="1:11" x14ac:dyDescent="0.35">
      <c r="A1839" s="3" t="s">
        <v>1933</v>
      </c>
      <c r="B1839" s="3" t="s">
        <v>1116</v>
      </c>
      <c r="C1839" s="3" t="s">
        <v>1123</v>
      </c>
      <c r="D1839" s="3" t="s">
        <v>1118</v>
      </c>
      <c r="E1839">
        <f t="shared" si="168"/>
        <v>240.00000000000003</v>
      </c>
      <c r="F1839">
        <f t="shared" si="169"/>
        <v>240</v>
      </c>
      <c r="G1839" t="str">
        <f t="shared" si="170"/>
        <v>Normal</v>
      </c>
      <c r="H1839" t="str">
        <f t="shared" si="171"/>
        <v>QR15592 - Medsize</v>
      </c>
      <c r="I1839" s="2">
        <f t="shared" ca="1" si="172"/>
        <v>45912</v>
      </c>
      <c r="J1839" s="5">
        <f t="shared" ca="1" si="173"/>
        <v>45912.61632951389</v>
      </c>
      <c r="K1839" t="str">
        <f>VLOOKUP(A1839,'Assurance data'!A1839:D10972,4,FALSE)</f>
        <v>Medsize</v>
      </c>
    </row>
    <row r="1840" spans="1:11" x14ac:dyDescent="0.35">
      <c r="A1840" s="3" t="s">
        <v>1934</v>
      </c>
      <c r="B1840" s="3" t="s">
        <v>1116</v>
      </c>
      <c r="C1840" s="3" t="s">
        <v>1117</v>
      </c>
      <c r="D1840" s="3" t="s">
        <v>1124</v>
      </c>
      <c r="E1840">
        <f t="shared" si="168"/>
        <v>190</v>
      </c>
      <c r="F1840">
        <f t="shared" si="169"/>
        <v>190</v>
      </c>
      <c r="G1840" t="str">
        <f t="shared" si="170"/>
        <v>Normal</v>
      </c>
      <c r="H1840" t="str">
        <f t="shared" si="171"/>
        <v>DX98298 - Small</v>
      </c>
      <c r="I1840" s="2">
        <f t="shared" ca="1" si="172"/>
        <v>45912</v>
      </c>
      <c r="J1840" s="5">
        <f t="shared" ca="1" si="173"/>
        <v>45912.61632951389</v>
      </c>
      <c r="K1840" t="str">
        <f>VLOOKUP(A1840,'Assurance data'!A1840:D10973,4,FALSE)</f>
        <v>Small</v>
      </c>
    </row>
    <row r="1841" spans="1:11" x14ac:dyDescent="0.35">
      <c r="A1841" s="3" t="s">
        <v>1935</v>
      </c>
      <c r="B1841" s="3" t="s">
        <v>1116</v>
      </c>
      <c r="C1841" s="3" t="s">
        <v>1121</v>
      </c>
      <c r="D1841" s="3" t="s">
        <v>1124</v>
      </c>
      <c r="E1841">
        <f t="shared" si="168"/>
        <v>180</v>
      </c>
      <c r="F1841">
        <f t="shared" si="169"/>
        <v>180</v>
      </c>
      <c r="G1841" t="str">
        <f t="shared" si="170"/>
        <v>Normal</v>
      </c>
      <c r="H1841" t="str">
        <f t="shared" si="171"/>
        <v>TG68823 - Small</v>
      </c>
      <c r="I1841" s="2">
        <f t="shared" ca="1" si="172"/>
        <v>45912</v>
      </c>
      <c r="J1841" s="5">
        <f t="shared" ca="1" si="173"/>
        <v>45912.61632951389</v>
      </c>
      <c r="K1841" t="str">
        <f>VLOOKUP(A1841,'Assurance data'!A1841:D10974,4,FALSE)</f>
        <v>Small</v>
      </c>
    </row>
    <row r="1842" spans="1:11" x14ac:dyDescent="0.35">
      <c r="A1842" s="3" t="s">
        <v>1936</v>
      </c>
      <c r="B1842" s="3" t="s">
        <v>1116</v>
      </c>
      <c r="C1842" s="3" t="s">
        <v>1123</v>
      </c>
      <c r="D1842" s="3" t="s">
        <v>1126</v>
      </c>
      <c r="E1842">
        <f t="shared" si="168"/>
        <v>270</v>
      </c>
      <c r="F1842">
        <f t="shared" si="169"/>
        <v>270</v>
      </c>
      <c r="G1842" t="str">
        <f t="shared" si="170"/>
        <v>Normal</v>
      </c>
      <c r="H1842" t="str">
        <f t="shared" si="171"/>
        <v>WO78310 - Large</v>
      </c>
      <c r="I1842" s="2">
        <f t="shared" ca="1" si="172"/>
        <v>45912</v>
      </c>
      <c r="J1842" s="5">
        <f t="shared" ca="1" si="173"/>
        <v>45912.61632951389</v>
      </c>
      <c r="K1842" t="str">
        <f>VLOOKUP(A1842,'Assurance data'!A1842:D10975,4,FALSE)</f>
        <v>Large</v>
      </c>
    </row>
    <row r="1843" spans="1:11" x14ac:dyDescent="0.35">
      <c r="A1843" s="3" t="s">
        <v>1937</v>
      </c>
      <c r="B1843" s="3" t="s">
        <v>1116</v>
      </c>
      <c r="C1843" s="3" t="s">
        <v>1117</v>
      </c>
      <c r="D1843" s="3" t="s">
        <v>1124</v>
      </c>
      <c r="E1843">
        <f t="shared" si="168"/>
        <v>190</v>
      </c>
      <c r="F1843">
        <f t="shared" si="169"/>
        <v>190</v>
      </c>
      <c r="G1843" t="str">
        <f t="shared" si="170"/>
        <v>Normal</v>
      </c>
      <c r="H1843" t="str">
        <f t="shared" si="171"/>
        <v>SC78905 - Small</v>
      </c>
      <c r="I1843" s="2">
        <f t="shared" ca="1" si="172"/>
        <v>45912</v>
      </c>
      <c r="J1843" s="5">
        <f t="shared" ca="1" si="173"/>
        <v>45912.61632951389</v>
      </c>
      <c r="K1843" t="str">
        <f>VLOOKUP(A1843,'Assurance data'!A1843:D10976,4,FALSE)</f>
        <v>Small</v>
      </c>
    </row>
    <row r="1844" spans="1:11" x14ac:dyDescent="0.35">
      <c r="A1844" s="3" t="s">
        <v>1938</v>
      </c>
      <c r="B1844" s="3" t="s">
        <v>1116</v>
      </c>
      <c r="C1844" s="3" t="s">
        <v>1117</v>
      </c>
      <c r="D1844" s="3" t="s">
        <v>1118</v>
      </c>
      <c r="E1844">
        <f t="shared" si="168"/>
        <v>230</v>
      </c>
      <c r="F1844">
        <f t="shared" si="169"/>
        <v>230</v>
      </c>
      <c r="G1844" t="str">
        <f t="shared" si="170"/>
        <v>Normal</v>
      </c>
      <c r="H1844" t="str">
        <f t="shared" si="171"/>
        <v>EL88957 - Medsize</v>
      </c>
      <c r="I1844" s="2">
        <f t="shared" ca="1" si="172"/>
        <v>45912</v>
      </c>
      <c r="J1844" s="5">
        <f t="shared" ca="1" si="173"/>
        <v>45912.61632951389</v>
      </c>
      <c r="K1844" t="str">
        <f>VLOOKUP(A1844,'Assurance data'!A1844:D10977,4,FALSE)</f>
        <v>Medsize</v>
      </c>
    </row>
    <row r="1845" spans="1:11" x14ac:dyDescent="0.35">
      <c r="A1845" s="3" t="s">
        <v>1939</v>
      </c>
      <c r="B1845" s="3" t="s">
        <v>1116</v>
      </c>
      <c r="C1845" s="3" t="s">
        <v>1123</v>
      </c>
      <c r="D1845" s="3" t="s">
        <v>1124</v>
      </c>
      <c r="E1845">
        <f t="shared" si="168"/>
        <v>200.00000000000003</v>
      </c>
      <c r="F1845">
        <f t="shared" si="169"/>
        <v>200</v>
      </c>
      <c r="G1845" t="str">
        <f t="shared" si="170"/>
        <v>Normal</v>
      </c>
      <c r="H1845" t="str">
        <f t="shared" si="171"/>
        <v>SS54050 - Small</v>
      </c>
      <c r="I1845" s="2">
        <f t="shared" ca="1" si="172"/>
        <v>45912</v>
      </c>
      <c r="J1845" s="5">
        <f t="shared" ca="1" si="173"/>
        <v>45912.61632951389</v>
      </c>
      <c r="K1845" t="str">
        <f>VLOOKUP(A1845,'Assurance data'!A1845:D10978,4,FALSE)</f>
        <v>Small</v>
      </c>
    </row>
    <row r="1846" spans="1:11" x14ac:dyDescent="0.35">
      <c r="A1846" s="3" t="s">
        <v>1940</v>
      </c>
      <c r="B1846" s="3" t="s">
        <v>1119</v>
      </c>
      <c r="C1846" s="3" t="s">
        <v>1121</v>
      </c>
      <c r="D1846" s="3" t="s">
        <v>1118</v>
      </c>
      <c r="E1846">
        <f t="shared" si="168"/>
        <v>420</v>
      </c>
      <c r="F1846">
        <f t="shared" si="169"/>
        <v>420</v>
      </c>
      <c r="G1846" t="str">
        <f t="shared" si="170"/>
        <v>High</v>
      </c>
      <c r="H1846" t="str">
        <f t="shared" si="171"/>
        <v>ZV99487 - Medsize</v>
      </c>
      <c r="I1846" s="2">
        <f t="shared" ca="1" si="172"/>
        <v>45912</v>
      </c>
      <c r="J1846" s="5">
        <f t="shared" ca="1" si="173"/>
        <v>45912.61632951389</v>
      </c>
      <c r="K1846" t="str">
        <f>VLOOKUP(A1846,'Assurance data'!A1846:D10979,4,FALSE)</f>
        <v>Medsize</v>
      </c>
    </row>
    <row r="1847" spans="1:11" x14ac:dyDescent="0.35">
      <c r="A1847" s="3" t="s">
        <v>1941</v>
      </c>
      <c r="B1847" s="3" t="s">
        <v>1116</v>
      </c>
      <c r="C1847" s="3" t="s">
        <v>1121</v>
      </c>
      <c r="D1847" s="3" t="s">
        <v>1118</v>
      </c>
      <c r="E1847">
        <f t="shared" si="168"/>
        <v>220</v>
      </c>
      <c r="F1847">
        <f t="shared" si="169"/>
        <v>220</v>
      </c>
      <c r="G1847" t="str">
        <f t="shared" si="170"/>
        <v>Normal</v>
      </c>
      <c r="H1847" t="str">
        <f t="shared" si="171"/>
        <v>XI51746 - Medsize</v>
      </c>
      <c r="I1847" s="2">
        <f t="shared" ca="1" si="172"/>
        <v>45912</v>
      </c>
      <c r="J1847" s="5">
        <f t="shared" ca="1" si="173"/>
        <v>45912.61632951389</v>
      </c>
      <c r="K1847" t="str">
        <f>VLOOKUP(A1847,'Assurance data'!A1847:D10980,4,FALSE)</f>
        <v>Medsize</v>
      </c>
    </row>
    <row r="1848" spans="1:11" x14ac:dyDescent="0.35">
      <c r="A1848" s="3" t="s">
        <v>1942</v>
      </c>
      <c r="B1848" s="3" t="s">
        <v>1119</v>
      </c>
      <c r="C1848" s="3" t="s">
        <v>1117</v>
      </c>
      <c r="D1848" s="3" t="s">
        <v>1124</v>
      </c>
      <c r="E1848">
        <f t="shared" si="168"/>
        <v>400</v>
      </c>
      <c r="F1848">
        <f t="shared" si="169"/>
        <v>400</v>
      </c>
      <c r="G1848" t="str">
        <f t="shared" si="170"/>
        <v>High</v>
      </c>
      <c r="H1848" t="str">
        <f t="shared" si="171"/>
        <v>KG85675 - Small</v>
      </c>
      <c r="I1848" s="2">
        <f t="shared" ca="1" si="172"/>
        <v>45912</v>
      </c>
      <c r="J1848" s="5">
        <f t="shared" ca="1" si="173"/>
        <v>45912.61632951389</v>
      </c>
      <c r="K1848" t="str">
        <f>VLOOKUP(A1848,'Assurance data'!A1848:D10981,4,FALSE)</f>
        <v>Small</v>
      </c>
    </row>
    <row r="1849" spans="1:11" x14ac:dyDescent="0.35">
      <c r="A1849" s="3" t="s">
        <v>1943</v>
      </c>
      <c r="B1849" s="3" t="s">
        <v>1119</v>
      </c>
      <c r="C1849" s="3" t="s">
        <v>1123</v>
      </c>
      <c r="D1849" s="3" t="s">
        <v>1118</v>
      </c>
      <c r="E1849">
        <f t="shared" si="168"/>
        <v>460.00000000000006</v>
      </c>
      <c r="F1849">
        <f t="shared" si="169"/>
        <v>460</v>
      </c>
      <c r="G1849" t="str">
        <f t="shared" si="170"/>
        <v>High</v>
      </c>
      <c r="H1849" t="str">
        <f t="shared" si="171"/>
        <v>KK64803 - Medsize</v>
      </c>
      <c r="I1849" s="2">
        <f t="shared" ca="1" si="172"/>
        <v>45912</v>
      </c>
      <c r="J1849" s="5">
        <f t="shared" ca="1" si="173"/>
        <v>45912.61632951389</v>
      </c>
      <c r="K1849" t="str">
        <f>VLOOKUP(A1849,'Assurance data'!A1849:D10982,4,FALSE)</f>
        <v>Medsize</v>
      </c>
    </row>
    <row r="1850" spans="1:11" x14ac:dyDescent="0.35">
      <c r="A1850" s="3" t="s">
        <v>1944</v>
      </c>
      <c r="B1850" s="3" t="s">
        <v>1116</v>
      </c>
      <c r="C1850" s="3" t="s">
        <v>1121</v>
      </c>
      <c r="D1850" s="3" t="s">
        <v>1118</v>
      </c>
      <c r="E1850">
        <f t="shared" si="168"/>
        <v>220</v>
      </c>
      <c r="F1850">
        <f t="shared" si="169"/>
        <v>220</v>
      </c>
      <c r="G1850" t="str">
        <f t="shared" si="170"/>
        <v>Normal</v>
      </c>
      <c r="H1850" t="str">
        <f t="shared" si="171"/>
        <v>OM80593 - Medsize</v>
      </c>
      <c r="I1850" s="2">
        <f t="shared" ca="1" si="172"/>
        <v>45912</v>
      </c>
      <c r="J1850" s="5">
        <f t="shared" ca="1" si="173"/>
        <v>45912.61632951389</v>
      </c>
      <c r="K1850" t="str">
        <f>VLOOKUP(A1850,'Assurance data'!A1850:D10983,4,FALSE)</f>
        <v>Medsize</v>
      </c>
    </row>
    <row r="1851" spans="1:11" x14ac:dyDescent="0.35">
      <c r="A1851" s="3" t="s">
        <v>1945</v>
      </c>
      <c r="B1851" s="3" t="s">
        <v>1116</v>
      </c>
      <c r="C1851" s="3" t="s">
        <v>1117</v>
      </c>
      <c r="D1851" s="3" t="s">
        <v>1118</v>
      </c>
      <c r="E1851">
        <f t="shared" si="168"/>
        <v>230</v>
      </c>
      <c r="F1851">
        <f t="shared" si="169"/>
        <v>230</v>
      </c>
      <c r="G1851" t="str">
        <f t="shared" si="170"/>
        <v>Normal</v>
      </c>
      <c r="H1851" t="str">
        <f t="shared" si="171"/>
        <v>RL59810 - Medsize</v>
      </c>
      <c r="I1851" s="2">
        <f t="shared" ca="1" si="172"/>
        <v>45912</v>
      </c>
      <c r="J1851" s="5">
        <f t="shared" ca="1" si="173"/>
        <v>45912.61632951389</v>
      </c>
      <c r="K1851" t="str">
        <f>VLOOKUP(A1851,'Assurance data'!A1851:D10984,4,FALSE)</f>
        <v>Medsize</v>
      </c>
    </row>
    <row r="1852" spans="1:11" x14ac:dyDescent="0.35">
      <c r="A1852" s="3" t="s">
        <v>1946</v>
      </c>
      <c r="B1852" s="3" t="s">
        <v>1119</v>
      </c>
      <c r="C1852" s="3" t="s">
        <v>1117</v>
      </c>
      <c r="D1852" s="3" t="s">
        <v>1118</v>
      </c>
      <c r="E1852">
        <f t="shared" si="168"/>
        <v>440</v>
      </c>
      <c r="F1852">
        <f t="shared" si="169"/>
        <v>440</v>
      </c>
      <c r="G1852" t="str">
        <f t="shared" si="170"/>
        <v>High</v>
      </c>
      <c r="H1852" t="str">
        <f t="shared" si="171"/>
        <v>QQ53360 - Medsize</v>
      </c>
      <c r="I1852" s="2">
        <f t="shared" ca="1" si="172"/>
        <v>45912</v>
      </c>
      <c r="J1852" s="5">
        <f t="shared" ca="1" si="173"/>
        <v>45912.61632951389</v>
      </c>
      <c r="K1852" t="str">
        <f>VLOOKUP(A1852,'Assurance data'!A1852:D10985,4,FALSE)</f>
        <v>Medsize</v>
      </c>
    </row>
    <row r="1853" spans="1:11" x14ac:dyDescent="0.35">
      <c r="A1853" s="3" t="s">
        <v>1947</v>
      </c>
      <c r="B1853" s="3" t="s">
        <v>1116</v>
      </c>
      <c r="C1853" s="3" t="s">
        <v>1123</v>
      </c>
      <c r="D1853" s="3" t="s">
        <v>1118</v>
      </c>
      <c r="E1853">
        <f t="shared" si="168"/>
        <v>240.00000000000003</v>
      </c>
      <c r="F1853">
        <f t="shared" si="169"/>
        <v>240</v>
      </c>
      <c r="G1853" t="str">
        <f t="shared" si="170"/>
        <v>Normal</v>
      </c>
      <c r="H1853" t="str">
        <f t="shared" si="171"/>
        <v>WR76339 - Medsize</v>
      </c>
      <c r="I1853" s="2">
        <f t="shared" ca="1" si="172"/>
        <v>45912</v>
      </c>
      <c r="J1853" s="5">
        <f t="shared" ca="1" si="173"/>
        <v>45912.61632951389</v>
      </c>
      <c r="K1853" t="str">
        <f>VLOOKUP(A1853,'Assurance data'!A1853:D10986,4,FALSE)</f>
        <v>Medsize</v>
      </c>
    </row>
    <row r="1854" spans="1:11" x14ac:dyDescent="0.35">
      <c r="A1854" s="3" t="s">
        <v>1948</v>
      </c>
      <c r="B1854" s="3" t="s">
        <v>1116</v>
      </c>
      <c r="C1854" s="3" t="s">
        <v>1123</v>
      </c>
      <c r="D1854" s="3" t="s">
        <v>1118</v>
      </c>
      <c r="E1854">
        <f t="shared" si="168"/>
        <v>240.00000000000003</v>
      </c>
      <c r="F1854">
        <f t="shared" si="169"/>
        <v>240</v>
      </c>
      <c r="G1854" t="str">
        <f t="shared" si="170"/>
        <v>Normal</v>
      </c>
      <c r="H1854" t="str">
        <f t="shared" si="171"/>
        <v>BA40043 - Medsize</v>
      </c>
      <c r="I1854" s="2">
        <f t="shared" ca="1" si="172"/>
        <v>45912</v>
      </c>
      <c r="J1854" s="5">
        <f t="shared" ca="1" si="173"/>
        <v>45912.61632951389</v>
      </c>
      <c r="K1854" t="str">
        <f>VLOOKUP(A1854,'Assurance data'!A1854:D10987,4,FALSE)</f>
        <v>Medsize</v>
      </c>
    </row>
    <row r="1855" spans="1:11" x14ac:dyDescent="0.35">
      <c r="A1855" s="3" t="s">
        <v>1949</v>
      </c>
      <c r="B1855" s="3" t="s">
        <v>1116</v>
      </c>
      <c r="C1855" s="3" t="s">
        <v>1123</v>
      </c>
      <c r="D1855" s="3" t="s">
        <v>1118</v>
      </c>
      <c r="E1855">
        <f t="shared" si="168"/>
        <v>240.00000000000003</v>
      </c>
      <c r="F1855">
        <f t="shared" si="169"/>
        <v>240</v>
      </c>
      <c r="G1855" t="str">
        <f t="shared" si="170"/>
        <v>Normal</v>
      </c>
      <c r="H1855" t="str">
        <f t="shared" si="171"/>
        <v>MK52197 - Medsize</v>
      </c>
      <c r="I1855" s="2">
        <f t="shared" ca="1" si="172"/>
        <v>45912</v>
      </c>
      <c r="J1855" s="5">
        <f t="shared" ca="1" si="173"/>
        <v>45912.61632951389</v>
      </c>
      <c r="K1855" t="str">
        <f>VLOOKUP(A1855,'Assurance data'!A1855:D10988,4,FALSE)</f>
        <v>Medsize</v>
      </c>
    </row>
    <row r="1856" spans="1:11" x14ac:dyDescent="0.35">
      <c r="A1856" s="3" t="s">
        <v>1950</v>
      </c>
      <c r="B1856" s="3" t="s">
        <v>1119</v>
      </c>
      <c r="C1856" s="3" t="s">
        <v>1117</v>
      </c>
      <c r="D1856" s="3" t="s">
        <v>1118</v>
      </c>
      <c r="E1856">
        <f t="shared" si="168"/>
        <v>440</v>
      </c>
      <c r="F1856">
        <f t="shared" si="169"/>
        <v>440</v>
      </c>
      <c r="G1856" t="str">
        <f t="shared" si="170"/>
        <v>High</v>
      </c>
      <c r="H1856" t="str">
        <f t="shared" si="171"/>
        <v>SV48204 - Medsize</v>
      </c>
      <c r="I1856" s="2">
        <f t="shared" ca="1" si="172"/>
        <v>45912</v>
      </c>
      <c r="J1856" s="5">
        <f t="shared" ca="1" si="173"/>
        <v>45912.61632951389</v>
      </c>
      <c r="K1856" t="str">
        <f>VLOOKUP(A1856,'Assurance data'!A1856:D10989,4,FALSE)</f>
        <v>Medsize</v>
      </c>
    </row>
    <row r="1857" spans="1:11" x14ac:dyDescent="0.35">
      <c r="A1857" s="3" t="s">
        <v>1951</v>
      </c>
      <c r="B1857" s="3" t="s">
        <v>1116</v>
      </c>
      <c r="C1857" s="3" t="s">
        <v>1121</v>
      </c>
      <c r="D1857" s="3" t="s">
        <v>1124</v>
      </c>
      <c r="E1857">
        <f t="shared" si="168"/>
        <v>180</v>
      </c>
      <c r="F1857">
        <f t="shared" si="169"/>
        <v>180</v>
      </c>
      <c r="G1857" t="str">
        <f t="shared" si="170"/>
        <v>Normal</v>
      </c>
      <c r="H1857" t="str">
        <f t="shared" si="171"/>
        <v>RJ79502 - Small</v>
      </c>
      <c r="I1857" s="2">
        <f t="shared" ca="1" si="172"/>
        <v>45912</v>
      </c>
      <c r="J1857" s="5">
        <f t="shared" ca="1" si="173"/>
        <v>45912.61632951389</v>
      </c>
      <c r="K1857" t="str">
        <f>VLOOKUP(A1857,'Assurance data'!A1857:D10990,4,FALSE)</f>
        <v>Small</v>
      </c>
    </row>
    <row r="1858" spans="1:11" x14ac:dyDescent="0.35">
      <c r="A1858" s="3" t="s">
        <v>1952</v>
      </c>
      <c r="B1858" s="3" t="s">
        <v>1116</v>
      </c>
      <c r="C1858" s="3" t="s">
        <v>1121</v>
      </c>
      <c r="D1858" s="3" t="s">
        <v>1118</v>
      </c>
      <c r="E1858">
        <f t="shared" si="168"/>
        <v>220</v>
      </c>
      <c r="F1858">
        <f t="shared" si="169"/>
        <v>220</v>
      </c>
      <c r="G1858" t="str">
        <f t="shared" si="170"/>
        <v>Normal</v>
      </c>
      <c r="H1858" t="str">
        <f t="shared" si="171"/>
        <v>SM14243 - Medsize</v>
      </c>
      <c r="I1858" s="2">
        <f t="shared" ca="1" si="172"/>
        <v>45912</v>
      </c>
      <c r="J1858" s="5">
        <f t="shared" ca="1" si="173"/>
        <v>45912.61632951389</v>
      </c>
      <c r="K1858" t="str">
        <f>VLOOKUP(A1858,'Assurance data'!A1858:D10991,4,FALSE)</f>
        <v>Medsize</v>
      </c>
    </row>
    <row r="1859" spans="1:11" x14ac:dyDescent="0.35">
      <c r="A1859" s="3" t="s">
        <v>1953</v>
      </c>
      <c r="B1859" s="3" t="s">
        <v>1119</v>
      </c>
      <c r="C1859" s="3" t="s">
        <v>1117</v>
      </c>
      <c r="D1859" s="3" t="s">
        <v>1124</v>
      </c>
      <c r="E1859">
        <f t="shared" ref="E1859:E1922" si="174">IF(B1859="Basic",200,IF(B1859="Extended",400,300)) *
 (1 + IF(C1859="Branch",0.1,IF(C1859="Agent",0.05,IF(C1859="Web",-0.05,0)))) +
 IF(D1859="Large",50,IF(D1859="Medsize",20,IF(D1859="Small",-20,0)))</f>
        <v>400</v>
      </c>
      <c r="F1859">
        <f t="shared" ref="F1859:F1922" si="175">ROUND(E1859,2)</f>
        <v>400</v>
      </c>
      <c r="G1859" t="str">
        <f t="shared" ref="G1859:G1922" si="176">IF(E1859&gt;300,"High","Normal")</f>
        <v>High</v>
      </c>
      <c r="H1859" t="str">
        <f t="shared" ref="H1859:H1922" si="177">CONCATENATE(A1859," - ",D1859)</f>
        <v>NL32558 - Small</v>
      </c>
      <c r="I1859" s="2">
        <f t="shared" ref="I1859:I1922" ca="1" si="178">TODAY()</f>
        <v>45912</v>
      </c>
      <c r="J1859" s="5">
        <f t="shared" ref="J1859:J1922" ca="1" si="179">NOW()</f>
        <v>45912.61632951389</v>
      </c>
      <c r="K1859" t="str">
        <f>VLOOKUP(A1859,'Assurance data'!A1859:D10992,4,FALSE)</f>
        <v>Small</v>
      </c>
    </row>
    <row r="1860" spans="1:11" x14ac:dyDescent="0.35">
      <c r="A1860" s="3" t="s">
        <v>1954</v>
      </c>
      <c r="B1860" s="3" t="s">
        <v>1119</v>
      </c>
      <c r="C1860" s="3" t="s">
        <v>1117</v>
      </c>
      <c r="D1860" s="3" t="s">
        <v>1124</v>
      </c>
      <c r="E1860">
        <f t="shared" si="174"/>
        <v>400</v>
      </c>
      <c r="F1860">
        <f t="shared" si="175"/>
        <v>400</v>
      </c>
      <c r="G1860" t="str">
        <f t="shared" si="176"/>
        <v>High</v>
      </c>
      <c r="H1860" t="str">
        <f t="shared" si="177"/>
        <v>CP92616 - Small</v>
      </c>
      <c r="I1860" s="2">
        <f t="shared" ca="1" si="178"/>
        <v>45912</v>
      </c>
      <c r="J1860" s="5">
        <f t="shared" ca="1" si="179"/>
        <v>45912.61632951389</v>
      </c>
      <c r="K1860" t="str">
        <f>VLOOKUP(A1860,'Assurance data'!A1860:D10993,4,FALSE)</f>
        <v>Small</v>
      </c>
    </row>
    <row r="1861" spans="1:11" x14ac:dyDescent="0.35">
      <c r="A1861" s="3" t="s">
        <v>1955</v>
      </c>
      <c r="B1861" s="3" t="s">
        <v>1116</v>
      </c>
      <c r="C1861" s="3" t="s">
        <v>1121</v>
      </c>
      <c r="D1861" s="3" t="s">
        <v>1118</v>
      </c>
      <c r="E1861">
        <f t="shared" si="174"/>
        <v>220</v>
      </c>
      <c r="F1861">
        <f t="shared" si="175"/>
        <v>220</v>
      </c>
      <c r="G1861" t="str">
        <f t="shared" si="176"/>
        <v>Normal</v>
      </c>
      <c r="H1861" t="str">
        <f t="shared" si="177"/>
        <v>BP28492 - Medsize</v>
      </c>
      <c r="I1861" s="2">
        <f t="shared" ca="1" si="178"/>
        <v>45912</v>
      </c>
      <c r="J1861" s="5">
        <f t="shared" ca="1" si="179"/>
        <v>45912.61632951389</v>
      </c>
      <c r="K1861" t="str">
        <f>VLOOKUP(A1861,'Assurance data'!A1861:D10994,4,FALSE)</f>
        <v>Medsize</v>
      </c>
    </row>
    <row r="1862" spans="1:11" x14ac:dyDescent="0.35">
      <c r="A1862" s="3" t="s">
        <v>1956</v>
      </c>
      <c r="B1862" s="3" t="s">
        <v>1116</v>
      </c>
      <c r="C1862" s="3" t="s">
        <v>1122</v>
      </c>
      <c r="D1862" s="3" t="s">
        <v>1118</v>
      </c>
      <c r="E1862">
        <f t="shared" si="174"/>
        <v>210</v>
      </c>
      <c r="F1862">
        <f t="shared" si="175"/>
        <v>210</v>
      </c>
      <c r="G1862" t="str">
        <f t="shared" si="176"/>
        <v>Normal</v>
      </c>
      <c r="H1862" t="str">
        <f t="shared" si="177"/>
        <v>MX28412 - Medsize</v>
      </c>
      <c r="I1862" s="2">
        <f t="shared" ca="1" si="178"/>
        <v>45912</v>
      </c>
      <c r="J1862" s="5">
        <f t="shared" ca="1" si="179"/>
        <v>45912.61632951389</v>
      </c>
      <c r="K1862" t="str">
        <f>VLOOKUP(A1862,'Assurance data'!A1862:D10995,4,FALSE)</f>
        <v>Medsize</v>
      </c>
    </row>
    <row r="1863" spans="1:11" x14ac:dyDescent="0.35">
      <c r="A1863" s="3" t="s">
        <v>1957</v>
      </c>
      <c r="B1863" s="3" t="s">
        <v>1116</v>
      </c>
      <c r="C1863" s="3" t="s">
        <v>1117</v>
      </c>
      <c r="D1863" s="3" t="s">
        <v>1118</v>
      </c>
      <c r="E1863">
        <f t="shared" si="174"/>
        <v>230</v>
      </c>
      <c r="F1863">
        <f t="shared" si="175"/>
        <v>230</v>
      </c>
      <c r="G1863" t="str">
        <f t="shared" si="176"/>
        <v>Normal</v>
      </c>
      <c r="H1863" t="str">
        <f t="shared" si="177"/>
        <v>DT99586 - Medsize</v>
      </c>
      <c r="I1863" s="2">
        <f t="shared" ca="1" si="178"/>
        <v>45912</v>
      </c>
      <c r="J1863" s="5">
        <f t="shared" ca="1" si="179"/>
        <v>45912.61632951389</v>
      </c>
      <c r="K1863" t="str">
        <f>VLOOKUP(A1863,'Assurance data'!A1863:D10996,4,FALSE)</f>
        <v>Medsize</v>
      </c>
    </row>
    <row r="1864" spans="1:11" x14ac:dyDescent="0.35">
      <c r="A1864" s="3" t="s">
        <v>1958</v>
      </c>
      <c r="B1864" s="3" t="s">
        <v>1116</v>
      </c>
      <c r="C1864" s="3" t="s">
        <v>1121</v>
      </c>
      <c r="D1864" s="3" t="s">
        <v>1118</v>
      </c>
      <c r="E1864">
        <f t="shared" si="174"/>
        <v>220</v>
      </c>
      <c r="F1864">
        <f t="shared" si="175"/>
        <v>220</v>
      </c>
      <c r="G1864" t="str">
        <f t="shared" si="176"/>
        <v>Normal</v>
      </c>
      <c r="H1864" t="str">
        <f t="shared" si="177"/>
        <v>IC41932 - Medsize</v>
      </c>
      <c r="I1864" s="2">
        <f t="shared" ca="1" si="178"/>
        <v>45912</v>
      </c>
      <c r="J1864" s="5">
        <f t="shared" ca="1" si="179"/>
        <v>45912.61632951389</v>
      </c>
      <c r="K1864" t="str">
        <f>VLOOKUP(A1864,'Assurance data'!A1864:D10997,4,FALSE)</f>
        <v>Medsize</v>
      </c>
    </row>
    <row r="1865" spans="1:11" x14ac:dyDescent="0.35">
      <c r="A1865" s="3" t="s">
        <v>1959</v>
      </c>
      <c r="B1865" s="3" t="s">
        <v>1116</v>
      </c>
      <c r="C1865" s="3" t="s">
        <v>1117</v>
      </c>
      <c r="D1865" s="3" t="s">
        <v>1124</v>
      </c>
      <c r="E1865">
        <f t="shared" si="174"/>
        <v>190</v>
      </c>
      <c r="F1865">
        <f t="shared" si="175"/>
        <v>190</v>
      </c>
      <c r="G1865" t="str">
        <f t="shared" si="176"/>
        <v>Normal</v>
      </c>
      <c r="H1865" t="str">
        <f t="shared" si="177"/>
        <v>DA35744 - Small</v>
      </c>
      <c r="I1865" s="2">
        <f t="shared" ca="1" si="178"/>
        <v>45912</v>
      </c>
      <c r="J1865" s="5">
        <f t="shared" ca="1" si="179"/>
        <v>45912.61632951389</v>
      </c>
      <c r="K1865" t="str">
        <f>VLOOKUP(A1865,'Assurance data'!A1865:D10998,4,FALSE)</f>
        <v>Small</v>
      </c>
    </row>
    <row r="1866" spans="1:11" x14ac:dyDescent="0.35">
      <c r="A1866" s="3" t="s">
        <v>1960</v>
      </c>
      <c r="B1866" s="3" t="s">
        <v>1116</v>
      </c>
      <c r="C1866" s="3" t="s">
        <v>1117</v>
      </c>
      <c r="D1866" s="3" t="s">
        <v>1118</v>
      </c>
      <c r="E1866">
        <f t="shared" si="174"/>
        <v>230</v>
      </c>
      <c r="F1866">
        <f t="shared" si="175"/>
        <v>230</v>
      </c>
      <c r="G1866" t="str">
        <f t="shared" si="176"/>
        <v>Normal</v>
      </c>
      <c r="H1866" t="str">
        <f t="shared" si="177"/>
        <v>GU96042 - Medsize</v>
      </c>
      <c r="I1866" s="2">
        <f t="shared" ca="1" si="178"/>
        <v>45912</v>
      </c>
      <c r="J1866" s="5">
        <f t="shared" ca="1" si="179"/>
        <v>45912.61632951389</v>
      </c>
      <c r="K1866" t="str">
        <f>VLOOKUP(A1866,'Assurance data'!A1866:D10999,4,FALSE)</f>
        <v>Medsize</v>
      </c>
    </row>
    <row r="1867" spans="1:11" x14ac:dyDescent="0.35">
      <c r="A1867" s="3" t="s">
        <v>1961</v>
      </c>
      <c r="B1867" s="3" t="s">
        <v>1116</v>
      </c>
      <c r="C1867" s="3" t="s">
        <v>1117</v>
      </c>
      <c r="D1867" s="3" t="s">
        <v>1118</v>
      </c>
      <c r="E1867">
        <f t="shared" si="174"/>
        <v>230</v>
      </c>
      <c r="F1867">
        <f t="shared" si="175"/>
        <v>230</v>
      </c>
      <c r="G1867" t="str">
        <f t="shared" si="176"/>
        <v>Normal</v>
      </c>
      <c r="H1867" t="str">
        <f t="shared" si="177"/>
        <v>UW98698 - Medsize</v>
      </c>
      <c r="I1867" s="2">
        <f t="shared" ca="1" si="178"/>
        <v>45912</v>
      </c>
      <c r="J1867" s="5">
        <f t="shared" ca="1" si="179"/>
        <v>45912.61632951389</v>
      </c>
      <c r="K1867" t="str">
        <f>VLOOKUP(A1867,'Assurance data'!A1867:D11000,4,FALSE)</f>
        <v>Medsize</v>
      </c>
    </row>
    <row r="1868" spans="1:11" x14ac:dyDescent="0.35">
      <c r="A1868" s="3" t="s">
        <v>1962</v>
      </c>
      <c r="B1868" s="3" t="s">
        <v>1116</v>
      </c>
      <c r="C1868" s="3" t="s">
        <v>1117</v>
      </c>
      <c r="D1868" s="3" t="s">
        <v>1118</v>
      </c>
      <c r="E1868">
        <f t="shared" si="174"/>
        <v>230</v>
      </c>
      <c r="F1868">
        <f t="shared" si="175"/>
        <v>230</v>
      </c>
      <c r="G1868" t="str">
        <f t="shared" si="176"/>
        <v>Normal</v>
      </c>
      <c r="H1868" t="str">
        <f t="shared" si="177"/>
        <v>SF32458 - Medsize</v>
      </c>
      <c r="I1868" s="2">
        <f t="shared" ca="1" si="178"/>
        <v>45912</v>
      </c>
      <c r="J1868" s="5">
        <f t="shared" ca="1" si="179"/>
        <v>45912.61632951389</v>
      </c>
      <c r="K1868" t="str">
        <f>VLOOKUP(A1868,'Assurance data'!A1868:D11001,4,FALSE)</f>
        <v>Medsize</v>
      </c>
    </row>
    <row r="1869" spans="1:11" x14ac:dyDescent="0.35">
      <c r="A1869" s="3" t="s">
        <v>1963</v>
      </c>
      <c r="B1869" s="3" t="s">
        <v>1116</v>
      </c>
      <c r="C1869" s="3" t="s">
        <v>1117</v>
      </c>
      <c r="D1869" s="3" t="s">
        <v>1118</v>
      </c>
      <c r="E1869">
        <f t="shared" si="174"/>
        <v>230</v>
      </c>
      <c r="F1869">
        <f t="shared" si="175"/>
        <v>230</v>
      </c>
      <c r="G1869" t="str">
        <f t="shared" si="176"/>
        <v>Normal</v>
      </c>
      <c r="H1869" t="str">
        <f t="shared" si="177"/>
        <v>OM85313 - Medsize</v>
      </c>
      <c r="I1869" s="2">
        <f t="shared" ca="1" si="178"/>
        <v>45912</v>
      </c>
      <c r="J1869" s="5">
        <f t="shared" ca="1" si="179"/>
        <v>45912.61632951389</v>
      </c>
      <c r="K1869" t="str">
        <f>VLOOKUP(A1869,'Assurance data'!A1869:D11002,4,FALSE)</f>
        <v>Medsize</v>
      </c>
    </row>
    <row r="1870" spans="1:11" x14ac:dyDescent="0.35">
      <c r="A1870" s="3" t="s">
        <v>1964</v>
      </c>
      <c r="B1870" s="3" t="s">
        <v>1119</v>
      </c>
      <c r="C1870" s="3" t="s">
        <v>1117</v>
      </c>
      <c r="D1870" s="3" t="s">
        <v>1118</v>
      </c>
      <c r="E1870">
        <f t="shared" si="174"/>
        <v>440</v>
      </c>
      <c r="F1870">
        <f t="shared" si="175"/>
        <v>440</v>
      </c>
      <c r="G1870" t="str">
        <f t="shared" si="176"/>
        <v>High</v>
      </c>
      <c r="H1870" t="str">
        <f t="shared" si="177"/>
        <v>MH81246 - Medsize</v>
      </c>
      <c r="I1870" s="2">
        <f t="shared" ca="1" si="178"/>
        <v>45912</v>
      </c>
      <c r="J1870" s="5">
        <f t="shared" ca="1" si="179"/>
        <v>45912.61632951389</v>
      </c>
      <c r="K1870" t="str">
        <f>VLOOKUP(A1870,'Assurance data'!A1870:D11003,4,FALSE)</f>
        <v>Medsize</v>
      </c>
    </row>
    <row r="1871" spans="1:11" x14ac:dyDescent="0.35">
      <c r="A1871" s="3" t="s">
        <v>1965</v>
      </c>
      <c r="B1871" s="3" t="s">
        <v>1116</v>
      </c>
      <c r="C1871" s="3" t="s">
        <v>1123</v>
      </c>
      <c r="D1871" s="3" t="s">
        <v>1118</v>
      </c>
      <c r="E1871">
        <f t="shared" si="174"/>
        <v>240.00000000000003</v>
      </c>
      <c r="F1871">
        <f t="shared" si="175"/>
        <v>240</v>
      </c>
      <c r="G1871" t="str">
        <f t="shared" si="176"/>
        <v>Normal</v>
      </c>
      <c r="H1871" t="str">
        <f t="shared" si="177"/>
        <v>OH99089 - Medsize</v>
      </c>
      <c r="I1871" s="2">
        <f t="shared" ca="1" si="178"/>
        <v>45912</v>
      </c>
      <c r="J1871" s="5">
        <f t="shared" ca="1" si="179"/>
        <v>45912.61632951389</v>
      </c>
      <c r="K1871" t="str">
        <f>VLOOKUP(A1871,'Assurance data'!A1871:D11004,4,FALSE)</f>
        <v>Medsize</v>
      </c>
    </row>
    <row r="1872" spans="1:11" x14ac:dyDescent="0.35">
      <c r="A1872" s="3" t="s">
        <v>1966</v>
      </c>
      <c r="B1872" s="3" t="s">
        <v>1116</v>
      </c>
      <c r="C1872" s="3" t="s">
        <v>1121</v>
      </c>
      <c r="D1872" s="3" t="s">
        <v>1118</v>
      </c>
      <c r="E1872">
        <f t="shared" si="174"/>
        <v>220</v>
      </c>
      <c r="F1872">
        <f t="shared" si="175"/>
        <v>220</v>
      </c>
      <c r="G1872" t="str">
        <f t="shared" si="176"/>
        <v>Normal</v>
      </c>
      <c r="H1872" t="str">
        <f t="shared" si="177"/>
        <v>TG57800 - Medsize</v>
      </c>
      <c r="I1872" s="2">
        <f t="shared" ca="1" si="178"/>
        <v>45912</v>
      </c>
      <c r="J1872" s="5">
        <f t="shared" ca="1" si="179"/>
        <v>45912.61632951389</v>
      </c>
      <c r="K1872" t="str">
        <f>VLOOKUP(A1872,'Assurance data'!A1872:D11005,4,FALSE)</f>
        <v>Medsize</v>
      </c>
    </row>
    <row r="1873" spans="1:11" x14ac:dyDescent="0.35">
      <c r="A1873" s="3" t="s">
        <v>1967</v>
      </c>
      <c r="B1873" s="3" t="s">
        <v>1120</v>
      </c>
      <c r="C1873" s="3" t="s">
        <v>1123</v>
      </c>
      <c r="D1873" s="3" t="s">
        <v>1126</v>
      </c>
      <c r="E1873">
        <f t="shared" si="174"/>
        <v>380</v>
      </c>
      <c r="F1873">
        <f t="shared" si="175"/>
        <v>380</v>
      </c>
      <c r="G1873" t="str">
        <f t="shared" si="176"/>
        <v>High</v>
      </c>
      <c r="H1873" t="str">
        <f t="shared" si="177"/>
        <v>GX19342 - Large</v>
      </c>
      <c r="I1873" s="2">
        <f t="shared" ca="1" si="178"/>
        <v>45912</v>
      </c>
      <c r="J1873" s="5">
        <f t="shared" ca="1" si="179"/>
        <v>45912.61632951389</v>
      </c>
      <c r="K1873" t="str">
        <f>VLOOKUP(A1873,'Assurance data'!A1873:D11006,4,FALSE)</f>
        <v>Large</v>
      </c>
    </row>
    <row r="1874" spans="1:11" x14ac:dyDescent="0.35">
      <c r="A1874" s="3" t="s">
        <v>1968</v>
      </c>
      <c r="B1874" s="3" t="s">
        <v>1119</v>
      </c>
      <c r="C1874" s="3" t="s">
        <v>1122</v>
      </c>
      <c r="D1874" s="3" t="s">
        <v>1124</v>
      </c>
      <c r="E1874">
        <f t="shared" si="174"/>
        <v>360</v>
      </c>
      <c r="F1874">
        <f t="shared" si="175"/>
        <v>360</v>
      </c>
      <c r="G1874" t="str">
        <f t="shared" si="176"/>
        <v>High</v>
      </c>
      <c r="H1874" t="str">
        <f t="shared" si="177"/>
        <v>XE39286 - Small</v>
      </c>
      <c r="I1874" s="2">
        <f t="shared" ca="1" si="178"/>
        <v>45912</v>
      </c>
      <c r="J1874" s="5">
        <f t="shared" ca="1" si="179"/>
        <v>45912.61632951389</v>
      </c>
      <c r="K1874" t="str">
        <f>VLOOKUP(A1874,'Assurance data'!A1874:D11007,4,FALSE)</f>
        <v>Small</v>
      </c>
    </row>
    <row r="1875" spans="1:11" x14ac:dyDescent="0.35">
      <c r="A1875" s="3" t="s">
        <v>1969</v>
      </c>
      <c r="B1875" s="3" t="s">
        <v>1116</v>
      </c>
      <c r="C1875" s="3" t="s">
        <v>1123</v>
      </c>
      <c r="D1875" s="3" t="s">
        <v>1118</v>
      </c>
      <c r="E1875">
        <f t="shared" si="174"/>
        <v>240.00000000000003</v>
      </c>
      <c r="F1875">
        <f t="shared" si="175"/>
        <v>240</v>
      </c>
      <c r="G1875" t="str">
        <f t="shared" si="176"/>
        <v>Normal</v>
      </c>
      <c r="H1875" t="str">
        <f t="shared" si="177"/>
        <v>JA93297 - Medsize</v>
      </c>
      <c r="I1875" s="2">
        <f t="shared" ca="1" si="178"/>
        <v>45912</v>
      </c>
      <c r="J1875" s="5">
        <f t="shared" ca="1" si="179"/>
        <v>45912.61632951389</v>
      </c>
      <c r="K1875" t="str">
        <f>VLOOKUP(A1875,'Assurance data'!A1875:D11008,4,FALSE)</f>
        <v>Medsize</v>
      </c>
    </row>
    <row r="1876" spans="1:11" x14ac:dyDescent="0.35">
      <c r="A1876" s="3" t="s">
        <v>1970</v>
      </c>
      <c r="B1876" s="3" t="s">
        <v>1119</v>
      </c>
      <c r="C1876" s="3" t="s">
        <v>1123</v>
      </c>
      <c r="D1876" s="3" t="s">
        <v>1126</v>
      </c>
      <c r="E1876">
        <f t="shared" si="174"/>
        <v>490.00000000000006</v>
      </c>
      <c r="F1876">
        <f t="shared" si="175"/>
        <v>490</v>
      </c>
      <c r="G1876" t="str">
        <f t="shared" si="176"/>
        <v>High</v>
      </c>
      <c r="H1876" t="str">
        <f t="shared" si="177"/>
        <v>II37789 - Large</v>
      </c>
      <c r="I1876" s="2">
        <f t="shared" ca="1" si="178"/>
        <v>45912</v>
      </c>
      <c r="J1876" s="5">
        <f t="shared" ca="1" si="179"/>
        <v>45912.61632951389</v>
      </c>
      <c r="K1876" t="str">
        <f>VLOOKUP(A1876,'Assurance data'!A1876:D11009,4,FALSE)</f>
        <v>Large</v>
      </c>
    </row>
    <row r="1877" spans="1:11" x14ac:dyDescent="0.35">
      <c r="A1877" s="3" t="s">
        <v>1971</v>
      </c>
      <c r="B1877" s="3" t="s">
        <v>1116</v>
      </c>
      <c r="C1877" s="3" t="s">
        <v>1117</v>
      </c>
      <c r="D1877" s="3" t="s">
        <v>1118</v>
      </c>
      <c r="E1877">
        <f t="shared" si="174"/>
        <v>230</v>
      </c>
      <c r="F1877">
        <f t="shared" si="175"/>
        <v>230</v>
      </c>
      <c r="G1877" t="str">
        <f t="shared" si="176"/>
        <v>Normal</v>
      </c>
      <c r="H1877" t="str">
        <f t="shared" si="177"/>
        <v>IC32996 - Medsize</v>
      </c>
      <c r="I1877" s="2">
        <f t="shared" ca="1" si="178"/>
        <v>45912</v>
      </c>
      <c r="J1877" s="5">
        <f t="shared" ca="1" si="179"/>
        <v>45912.61632951389</v>
      </c>
      <c r="K1877" t="str">
        <f>VLOOKUP(A1877,'Assurance data'!A1877:D11010,4,FALSE)</f>
        <v>Medsize</v>
      </c>
    </row>
    <row r="1878" spans="1:11" x14ac:dyDescent="0.35">
      <c r="A1878" s="3" t="s">
        <v>1972</v>
      </c>
      <c r="B1878" s="3" t="s">
        <v>1119</v>
      </c>
      <c r="C1878" s="3" t="s">
        <v>1117</v>
      </c>
      <c r="D1878" s="3" t="s">
        <v>1126</v>
      </c>
      <c r="E1878">
        <f t="shared" si="174"/>
        <v>470</v>
      </c>
      <c r="F1878">
        <f t="shared" si="175"/>
        <v>470</v>
      </c>
      <c r="G1878" t="str">
        <f t="shared" si="176"/>
        <v>High</v>
      </c>
      <c r="H1878" t="str">
        <f t="shared" si="177"/>
        <v>LO67195 - Large</v>
      </c>
      <c r="I1878" s="2">
        <f t="shared" ca="1" si="178"/>
        <v>45912</v>
      </c>
      <c r="J1878" s="5">
        <f t="shared" ca="1" si="179"/>
        <v>45912.61632951389</v>
      </c>
      <c r="K1878" t="str">
        <f>VLOOKUP(A1878,'Assurance data'!A1878:D11011,4,FALSE)</f>
        <v>Large</v>
      </c>
    </row>
    <row r="1879" spans="1:11" x14ac:dyDescent="0.35">
      <c r="A1879" s="3" t="s">
        <v>1973</v>
      </c>
      <c r="B1879" s="3" t="s">
        <v>1116</v>
      </c>
      <c r="C1879" s="3" t="s">
        <v>1121</v>
      </c>
      <c r="D1879" s="3" t="s">
        <v>1118</v>
      </c>
      <c r="E1879">
        <f t="shared" si="174"/>
        <v>220</v>
      </c>
      <c r="F1879">
        <f t="shared" si="175"/>
        <v>220</v>
      </c>
      <c r="G1879" t="str">
        <f t="shared" si="176"/>
        <v>Normal</v>
      </c>
      <c r="H1879" t="str">
        <f t="shared" si="177"/>
        <v>PG93638 - Medsize</v>
      </c>
      <c r="I1879" s="2">
        <f t="shared" ca="1" si="178"/>
        <v>45912</v>
      </c>
      <c r="J1879" s="5">
        <f t="shared" ca="1" si="179"/>
        <v>45912.61632951389</v>
      </c>
      <c r="K1879" t="str">
        <f>VLOOKUP(A1879,'Assurance data'!A1879:D11012,4,FALSE)</f>
        <v>Medsize</v>
      </c>
    </row>
    <row r="1880" spans="1:11" x14ac:dyDescent="0.35">
      <c r="A1880" s="3" t="s">
        <v>1974</v>
      </c>
      <c r="B1880" s="3" t="s">
        <v>1116</v>
      </c>
      <c r="C1880" s="3" t="s">
        <v>1117</v>
      </c>
      <c r="D1880" s="3" t="s">
        <v>1126</v>
      </c>
      <c r="E1880">
        <f t="shared" si="174"/>
        <v>260</v>
      </c>
      <c r="F1880">
        <f t="shared" si="175"/>
        <v>260</v>
      </c>
      <c r="G1880" t="str">
        <f t="shared" si="176"/>
        <v>Normal</v>
      </c>
      <c r="H1880" t="str">
        <f t="shared" si="177"/>
        <v>OZ41737 - Large</v>
      </c>
      <c r="I1880" s="2">
        <f t="shared" ca="1" si="178"/>
        <v>45912</v>
      </c>
      <c r="J1880" s="5">
        <f t="shared" ca="1" si="179"/>
        <v>45912.61632951389</v>
      </c>
      <c r="K1880" t="str">
        <f>VLOOKUP(A1880,'Assurance data'!A1880:D11013,4,FALSE)</f>
        <v>Large</v>
      </c>
    </row>
    <row r="1881" spans="1:11" x14ac:dyDescent="0.35">
      <c r="A1881" s="3" t="s">
        <v>1975</v>
      </c>
      <c r="B1881" s="3" t="s">
        <v>1119</v>
      </c>
      <c r="C1881" s="3" t="s">
        <v>1117</v>
      </c>
      <c r="D1881" s="3" t="s">
        <v>1118</v>
      </c>
      <c r="E1881">
        <f t="shared" si="174"/>
        <v>440</v>
      </c>
      <c r="F1881">
        <f t="shared" si="175"/>
        <v>440</v>
      </c>
      <c r="G1881" t="str">
        <f t="shared" si="176"/>
        <v>High</v>
      </c>
      <c r="H1881" t="str">
        <f t="shared" si="177"/>
        <v>OY66019 - Medsize</v>
      </c>
      <c r="I1881" s="2">
        <f t="shared" ca="1" si="178"/>
        <v>45912</v>
      </c>
      <c r="J1881" s="5">
        <f t="shared" ca="1" si="179"/>
        <v>45912.61632951389</v>
      </c>
      <c r="K1881" t="str">
        <f>VLOOKUP(A1881,'Assurance data'!A1881:D11014,4,FALSE)</f>
        <v>Medsize</v>
      </c>
    </row>
    <row r="1882" spans="1:11" x14ac:dyDescent="0.35">
      <c r="A1882" s="3" t="s">
        <v>1976</v>
      </c>
      <c r="B1882" s="3" t="s">
        <v>1116</v>
      </c>
      <c r="C1882" s="3" t="s">
        <v>1123</v>
      </c>
      <c r="D1882" s="3" t="s">
        <v>1126</v>
      </c>
      <c r="E1882">
        <f t="shared" si="174"/>
        <v>270</v>
      </c>
      <c r="F1882">
        <f t="shared" si="175"/>
        <v>270</v>
      </c>
      <c r="G1882" t="str">
        <f t="shared" si="176"/>
        <v>Normal</v>
      </c>
      <c r="H1882" t="str">
        <f t="shared" si="177"/>
        <v>CH73843 - Large</v>
      </c>
      <c r="I1882" s="2">
        <f t="shared" ca="1" si="178"/>
        <v>45912</v>
      </c>
      <c r="J1882" s="5">
        <f t="shared" ca="1" si="179"/>
        <v>45912.61632951389</v>
      </c>
      <c r="K1882" t="str">
        <f>VLOOKUP(A1882,'Assurance data'!A1882:D11015,4,FALSE)</f>
        <v>Large</v>
      </c>
    </row>
    <row r="1883" spans="1:11" x14ac:dyDescent="0.35">
      <c r="A1883" s="3" t="s">
        <v>1977</v>
      </c>
      <c r="B1883" s="3" t="s">
        <v>1120</v>
      </c>
      <c r="C1883" s="3" t="s">
        <v>1117</v>
      </c>
      <c r="D1883" s="3" t="s">
        <v>1118</v>
      </c>
      <c r="E1883">
        <f t="shared" si="174"/>
        <v>335</v>
      </c>
      <c r="F1883">
        <f t="shared" si="175"/>
        <v>335</v>
      </c>
      <c r="G1883" t="str">
        <f t="shared" si="176"/>
        <v>High</v>
      </c>
      <c r="H1883" t="str">
        <f t="shared" si="177"/>
        <v>XT93203 - Medsize</v>
      </c>
      <c r="I1883" s="2">
        <f t="shared" ca="1" si="178"/>
        <v>45912</v>
      </c>
      <c r="J1883" s="5">
        <f t="shared" ca="1" si="179"/>
        <v>45912.61632951389</v>
      </c>
      <c r="K1883" t="str">
        <f>VLOOKUP(A1883,'Assurance data'!A1883:D11016,4,FALSE)</f>
        <v>Medsize</v>
      </c>
    </row>
    <row r="1884" spans="1:11" x14ac:dyDescent="0.35">
      <c r="A1884" s="3" t="s">
        <v>1978</v>
      </c>
      <c r="B1884" s="3" t="s">
        <v>1119</v>
      </c>
      <c r="C1884" s="3" t="s">
        <v>1117</v>
      </c>
      <c r="D1884" s="3" t="s">
        <v>1118</v>
      </c>
      <c r="E1884">
        <f t="shared" si="174"/>
        <v>440</v>
      </c>
      <c r="F1884">
        <f t="shared" si="175"/>
        <v>440</v>
      </c>
      <c r="G1884" t="str">
        <f t="shared" si="176"/>
        <v>High</v>
      </c>
      <c r="H1884" t="str">
        <f t="shared" si="177"/>
        <v>OR85652 - Medsize</v>
      </c>
      <c r="I1884" s="2">
        <f t="shared" ca="1" si="178"/>
        <v>45912</v>
      </c>
      <c r="J1884" s="5">
        <f t="shared" ca="1" si="179"/>
        <v>45912.61632951389</v>
      </c>
      <c r="K1884" t="str">
        <f>VLOOKUP(A1884,'Assurance data'!A1884:D11017,4,FALSE)</f>
        <v>Medsize</v>
      </c>
    </row>
    <row r="1885" spans="1:11" x14ac:dyDescent="0.35">
      <c r="A1885" s="3" t="s">
        <v>79</v>
      </c>
      <c r="B1885" s="3" t="s">
        <v>1116</v>
      </c>
      <c r="C1885" s="3" t="s">
        <v>1117</v>
      </c>
      <c r="D1885" s="3" t="s">
        <v>1118</v>
      </c>
      <c r="E1885">
        <f t="shared" si="174"/>
        <v>230</v>
      </c>
      <c r="F1885">
        <f t="shared" si="175"/>
        <v>230</v>
      </c>
      <c r="G1885" t="str">
        <f t="shared" si="176"/>
        <v>Normal</v>
      </c>
      <c r="H1885" t="str">
        <f t="shared" si="177"/>
        <v>YD87931 - Medsize</v>
      </c>
      <c r="I1885" s="2">
        <f t="shared" ca="1" si="178"/>
        <v>45912</v>
      </c>
      <c r="J1885" s="5">
        <f t="shared" ca="1" si="179"/>
        <v>45912.61632951389</v>
      </c>
      <c r="K1885" t="str">
        <f>VLOOKUP(A1885,'Assurance data'!A1885:D11018,4,FALSE)</f>
        <v>Medsize</v>
      </c>
    </row>
    <row r="1886" spans="1:11" x14ac:dyDescent="0.35">
      <c r="A1886" s="3" t="s">
        <v>1979</v>
      </c>
      <c r="B1886" s="3" t="s">
        <v>1116</v>
      </c>
      <c r="C1886" s="3" t="s">
        <v>1123</v>
      </c>
      <c r="D1886" s="3" t="s">
        <v>1124</v>
      </c>
      <c r="E1886">
        <f t="shared" si="174"/>
        <v>200.00000000000003</v>
      </c>
      <c r="F1886">
        <f t="shared" si="175"/>
        <v>200</v>
      </c>
      <c r="G1886" t="str">
        <f t="shared" si="176"/>
        <v>Normal</v>
      </c>
      <c r="H1886" t="str">
        <f t="shared" si="177"/>
        <v>XK11432 - Small</v>
      </c>
      <c r="I1886" s="2">
        <f t="shared" ca="1" si="178"/>
        <v>45912</v>
      </c>
      <c r="J1886" s="5">
        <f t="shared" ca="1" si="179"/>
        <v>45912.61632951389</v>
      </c>
      <c r="K1886" t="str">
        <f>VLOOKUP(A1886,'Assurance data'!A1886:D11019,4,FALSE)</f>
        <v>Small</v>
      </c>
    </row>
    <row r="1887" spans="1:11" x14ac:dyDescent="0.35">
      <c r="A1887" s="3" t="s">
        <v>1980</v>
      </c>
      <c r="B1887" s="3" t="s">
        <v>1120</v>
      </c>
      <c r="C1887" s="3" t="s">
        <v>1117</v>
      </c>
      <c r="D1887" s="3" t="s">
        <v>1118</v>
      </c>
      <c r="E1887">
        <f t="shared" si="174"/>
        <v>335</v>
      </c>
      <c r="F1887">
        <f t="shared" si="175"/>
        <v>335</v>
      </c>
      <c r="G1887" t="str">
        <f t="shared" si="176"/>
        <v>High</v>
      </c>
      <c r="H1887" t="str">
        <f t="shared" si="177"/>
        <v>OX24868 - Medsize</v>
      </c>
      <c r="I1887" s="2">
        <f t="shared" ca="1" si="178"/>
        <v>45912</v>
      </c>
      <c r="J1887" s="5">
        <f t="shared" ca="1" si="179"/>
        <v>45912.61632951389</v>
      </c>
      <c r="K1887" t="str">
        <f>VLOOKUP(A1887,'Assurance data'!A1887:D11020,4,FALSE)</f>
        <v>Medsize</v>
      </c>
    </row>
    <row r="1888" spans="1:11" x14ac:dyDescent="0.35">
      <c r="A1888" s="3" t="s">
        <v>1981</v>
      </c>
      <c r="B1888" s="3" t="s">
        <v>1116</v>
      </c>
      <c r="C1888" s="3" t="s">
        <v>1122</v>
      </c>
      <c r="D1888" s="3" t="s">
        <v>1118</v>
      </c>
      <c r="E1888">
        <f t="shared" si="174"/>
        <v>210</v>
      </c>
      <c r="F1888">
        <f t="shared" si="175"/>
        <v>210</v>
      </c>
      <c r="G1888" t="str">
        <f t="shared" si="176"/>
        <v>Normal</v>
      </c>
      <c r="H1888" t="str">
        <f t="shared" si="177"/>
        <v>EZ74530 - Medsize</v>
      </c>
      <c r="I1888" s="2">
        <f t="shared" ca="1" si="178"/>
        <v>45912</v>
      </c>
      <c r="J1888" s="5">
        <f t="shared" ca="1" si="179"/>
        <v>45912.61632951389</v>
      </c>
      <c r="K1888" t="str">
        <f>VLOOKUP(A1888,'Assurance data'!A1888:D11021,4,FALSE)</f>
        <v>Medsize</v>
      </c>
    </row>
    <row r="1889" spans="1:11" x14ac:dyDescent="0.35">
      <c r="A1889" s="3" t="s">
        <v>1982</v>
      </c>
      <c r="B1889" s="3" t="s">
        <v>1119</v>
      </c>
      <c r="C1889" s="3" t="s">
        <v>1122</v>
      </c>
      <c r="D1889" s="3" t="s">
        <v>1126</v>
      </c>
      <c r="E1889">
        <f t="shared" si="174"/>
        <v>430</v>
      </c>
      <c r="F1889">
        <f t="shared" si="175"/>
        <v>430</v>
      </c>
      <c r="G1889" t="str">
        <f t="shared" si="176"/>
        <v>High</v>
      </c>
      <c r="H1889" t="str">
        <f t="shared" si="177"/>
        <v>HP46467 - Large</v>
      </c>
      <c r="I1889" s="2">
        <f t="shared" ca="1" si="178"/>
        <v>45912</v>
      </c>
      <c r="J1889" s="5">
        <f t="shared" ca="1" si="179"/>
        <v>45912.61632951389</v>
      </c>
      <c r="K1889" t="str">
        <f>VLOOKUP(A1889,'Assurance data'!A1889:D11022,4,FALSE)</f>
        <v>Large</v>
      </c>
    </row>
    <row r="1890" spans="1:11" x14ac:dyDescent="0.35">
      <c r="A1890" s="3" t="s">
        <v>1983</v>
      </c>
      <c r="B1890" s="3" t="s">
        <v>1119</v>
      </c>
      <c r="C1890" s="3" t="s">
        <v>1122</v>
      </c>
      <c r="D1890" s="3" t="s">
        <v>1118</v>
      </c>
      <c r="E1890">
        <f t="shared" si="174"/>
        <v>400</v>
      </c>
      <c r="F1890">
        <f t="shared" si="175"/>
        <v>400</v>
      </c>
      <c r="G1890" t="str">
        <f t="shared" si="176"/>
        <v>High</v>
      </c>
      <c r="H1890" t="str">
        <f t="shared" si="177"/>
        <v>KP54476 - Medsize</v>
      </c>
      <c r="I1890" s="2">
        <f t="shared" ca="1" si="178"/>
        <v>45912</v>
      </c>
      <c r="J1890" s="5">
        <f t="shared" ca="1" si="179"/>
        <v>45912.61632951389</v>
      </c>
      <c r="K1890" t="str">
        <f>VLOOKUP(A1890,'Assurance data'!A1890:D11023,4,FALSE)</f>
        <v>Medsize</v>
      </c>
    </row>
    <row r="1891" spans="1:11" x14ac:dyDescent="0.35">
      <c r="A1891" s="3" t="s">
        <v>1984</v>
      </c>
      <c r="B1891" s="3" t="s">
        <v>1116</v>
      </c>
      <c r="C1891" s="3" t="s">
        <v>1117</v>
      </c>
      <c r="D1891" s="3" t="s">
        <v>1118</v>
      </c>
      <c r="E1891">
        <f t="shared" si="174"/>
        <v>230</v>
      </c>
      <c r="F1891">
        <f t="shared" si="175"/>
        <v>230</v>
      </c>
      <c r="G1891" t="str">
        <f t="shared" si="176"/>
        <v>Normal</v>
      </c>
      <c r="H1891" t="str">
        <f t="shared" si="177"/>
        <v>AI47152 - Medsize</v>
      </c>
      <c r="I1891" s="2">
        <f t="shared" ca="1" si="178"/>
        <v>45912</v>
      </c>
      <c r="J1891" s="5">
        <f t="shared" ca="1" si="179"/>
        <v>45912.61632951389</v>
      </c>
      <c r="K1891" t="str">
        <f>VLOOKUP(A1891,'Assurance data'!A1891:D11024,4,FALSE)</f>
        <v>Medsize</v>
      </c>
    </row>
    <row r="1892" spans="1:11" x14ac:dyDescent="0.35">
      <c r="A1892" s="3" t="s">
        <v>1985</v>
      </c>
      <c r="B1892" s="3" t="s">
        <v>1116</v>
      </c>
      <c r="C1892" s="3" t="s">
        <v>1123</v>
      </c>
      <c r="D1892" s="3" t="s">
        <v>1126</v>
      </c>
      <c r="E1892">
        <f t="shared" si="174"/>
        <v>270</v>
      </c>
      <c r="F1892">
        <f t="shared" si="175"/>
        <v>270</v>
      </c>
      <c r="G1892" t="str">
        <f t="shared" si="176"/>
        <v>Normal</v>
      </c>
      <c r="H1892" t="str">
        <f t="shared" si="177"/>
        <v>BU15334 - Large</v>
      </c>
      <c r="I1892" s="2">
        <f t="shared" ca="1" si="178"/>
        <v>45912</v>
      </c>
      <c r="J1892" s="5">
        <f t="shared" ca="1" si="179"/>
        <v>45912.61632951389</v>
      </c>
      <c r="K1892" t="str">
        <f>VLOOKUP(A1892,'Assurance data'!A1892:D11025,4,FALSE)</f>
        <v>Large</v>
      </c>
    </row>
    <row r="1893" spans="1:11" x14ac:dyDescent="0.35">
      <c r="A1893" s="3" t="s">
        <v>1986</v>
      </c>
      <c r="B1893" s="3" t="s">
        <v>1120</v>
      </c>
      <c r="C1893" s="3" t="s">
        <v>1117</v>
      </c>
      <c r="D1893" s="3" t="s">
        <v>1124</v>
      </c>
      <c r="E1893">
        <f t="shared" si="174"/>
        <v>295</v>
      </c>
      <c r="F1893">
        <f t="shared" si="175"/>
        <v>295</v>
      </c>
      <c r="G1893" t="str">
        <f t="shared" si="176"/>
        <v>Normal</v>
      </c>
      <c r="H1893" t="str">
        <f t="shared" si="177"/>
        <v>GD59796 - Small</v>
      </c>
      <c r="I1893" s="2">
        <f t="shared" ca="1" si="178"/>
        <v>45912</v>
      </c>
      <c r="J1893" s="5">
        <f t="shared" ca="1" si="179"/>
        <v>45912.61632951389</v>
      </c>
      <c r="K1893" t="str">
        <f>VLOOKUP(A1893,'Assurance data'!A1893:D11026,4,FALSE)</f>
        <v>Small</v>
      </c>
    </row>
    <row r="1894" spans="1:11" x14ac:dyDescent="0.35">
      <c r="A1894" s="3" t="s">
        <v>1987</v>
      </c>
      <c r="B1894" s="3" t="s">
        <v>1119</v>
      </c>
      <c r="C1894" s="3" t="s">
        <v>1123</v>
      </c>
      <c r="D1894" s="3" t="s">
        <v>1118</v>
      </c>
      <c r="E1894">
        <f t="shared" si="174"/>
        <v>460.00000000000006</v>
      </c>
      <c r="F1894">
        <f t="shared" si="175"/>
        <v>460</v>
      </c>
      <c r="G1894" t="str">
        <f t="shared" si="176"/>
        <v>High</v>
      </c>
      <c r="H1894" t="str">
        <f t="shared" si="177"/>
        <v>OX59701 - Medsize</v>
      </c>
      <c r="I1894" s="2">
        <f t="shared" ca="1" si="178"/>
        <v>45912</v>
      </c>
      <c r="J1894" s="5">
        <f t="shared" ca="1" si="179"/>
        <v>45912.61632951389</v>
      </c>
      <c r="K1894" t="str">
        <f>VLOOKUP(A1894,'Assurance data'!A1894:D11027,4,FALSE)</f>
        <v>Medsize</v>
      </c>
    </row>
    <row r="1895" spans="1:11" x14ac:dyDescent="0.35">
      <c r="A1895" s="3" t="s">
        <v>1988</v>
      </c>
      <c r="B1895" s="3" t="s">
        <v>1116</v>
      </c>
      <c r="C1895" s="3" t="s">
        <v>1117</v>
      </c>
      <c r="D1895" s="3" t="s">
        <v>1118</v>
      </c>
      <c r="E1895">
        <f t="shared" si="174"/>
        <v>230</v>
      </c>
      <c r="F1895">
        <f t="shared" si="175"/>
        <v>230</v>
      </c>
      <c r="G1895" t="str">
        <f t="shared" si="176"/>
        <v>Normal</v>
      </c>
      <c r="H1895" t="str">
        <f t="shared" si="177"/>
        <v>OD63728 - Medsize</v>
      </c>
      <c r="I1895" s="2">
        <f t="shared" ca="1" si="178"/>
        <v>45912</v>
      </c>
      <c r="J1895" s="5">
        <f t="shared" ca="1" si="179"/>
        <v>45912.61632951389</v>
      </c>
      <c r="K1895" t="str">
        <f>VLOOKUP(A1895,'Assurance data'!A1895:D11028,4,FALSE)</f>
        <v>Medsize</v>
      </c>
    </row>
    <row r="1896" spans="1:11" x14ac:dyDescent="0.35">
      <c r="A1896" s="3" t="s">
        <v>1989</v>
      </c>
      <c r="B1896" s="3" t="s">
        <v>1116</v>
      </c>
      <c r="C1896" s="3" t="s">
        <v>1117</v>
      </c>
      <c r="D1896" s="3" t="s">
        <v>1118</v>
      </c>
      <c r="E1896">
        <f t="shared" si="174"/>
        <v>230</v>
      </c>
      <c r="F1896">
        <f t="shared" si="175"/>
        <v>230</v>
      </c>
      <c r="G1896" t="str">
        <f t="shared" si="176"/>
        <v>Normal</v>
      </c>
      <c r="H1896" t="str">
        <f t="shared" si="177"/>
        <v>JC38573 - Medsize</v>
      </c>
      <c r="I1896" s="2">
        <f t="shared" ca="1" si="178"/>
        <v>45912</v>
      </c>
      <c r="J1896" s="5">
        <f t="shared" ca="1" si="179"/>
        <v>45912.61632951389</v>
      </c>
      <c r="K1896" t="str">
        <f>VLOOKUP(A1896,'Assurance data'!A1896:D11029,4,FALSE)</f>
        <v>Medsize</v>
      </c>
    </row>
    <row r="1897" spans="1:11" x14ac:dyDescent="0.35">
      <c r="A1897" s="3" t="s">
        <v>1990</v>
      </c>
      <c r="B1897" s="3" t="s">
        <v>1119</v>
      </c>
      <c r="C1897" s="3" t="s">
        <v>1121</v>
      </c>
      <c r="D1897" s="3" t="s">
        <v>1118</v>
      </c>
      <c r="E1897">
        <f t="shared" si="174"/>
        <v>420</v>
      </c>
      <c r="F1897">
        <f t="shared" si="175"/>
        <v>420</v>
      </c>
      <c r="G1897" t="str">
        <f t="shared" si="176"/>
        <v>High</v>
      </c>
      <c r="H1897" t="str">
        <f t="shared" si="177"/>
        <v>RC11491 - Medsize</v>
      </c>
      <c r="I1897" s="2">
        <f t="shared" ca="1" si="178"/>
        <v>45912</v>
      </c>
      <c r="J1897" s="5">
        <f t="shared" ca="1" si="179"/>
        <v>45912.61632951389</v>
      </c>
      <c r="K1897" t="str">
        <f>VLOOKUP(A1897,'Assurance data'!A1897:D11030,4,FALSE)</f>
        <v>Medsize</v>
      </c>
    </row>
    <row r="1898" spans="1:11" x14ac:dyDescent="0.35">
      <c r="A1898" s="3" t="s">
        <v>1991</v>
      </c>
      <c r="B1898" s="3" t="s">
        <v>1120</v>
      </c>
      <c r="C1898" s="3" t="s">
        <v>1121</v>
      </c>
      <c r="D1898" s="3" t="s">
        <v>1118</v>
      </c>
      <c r="E1898">
        <f t="shared" si="174"/>
        <v>320</v>
      </c>
      <c r="F1898">
        <f t="shared" si="175"/>
        <v>320</v>
      </c>
      <c r="G1898" t="str">
        <f t="shared" si="176"/>
        <v>High</v>
      </c>
      <c r="H1898" t="str">
        <f t="shared" si="177"/>
        <v>RZ24101 - Medsize</v>
      </c>
      <c r="I1898" s="2">
        <f t="shared" ca="1" si="178"/>
        <v>45912</v>
      </c>
      <c r="J1898" s="5">
        <f t="shared" ca="1" si="179"/>
        <v>45912.61632951389</v>
      </c>
      <c r="K1898" t="str">
        <f>VLOOKUP(A1898,'Assurance data'!A1898:D11031,4,FALSE)</f>
        <v>Medsize</v>
      </c>
    </row>
    <row r="1899" spans="1:11" x14ac:dyDescent="0.35">
      <c r="A1899" s="3" t="s">
        <v>1992</v>
      </c>
      <c r="B1899" s="3" t="s">
        <v>1116</v>
      </c>
      <c r="C1899" s="3" t="s">
        <v>1123</v>
      </c>
      <c r="D1899" s="3" t="s">
        <v>1118</v>
      </c>
      <c r="E1899">
        <f t="shared" si="174"/>
        <v>240.00000000000003</v>
      </c>
      <c r="F1899">
        <f t="shared" si="175"/>
        <v>240</v>
      </c>
      <c r="G1899" t="str">
        <f t="shared" si="176"/>
        <v>Normal</v>
      </c>
      <c r="H1899" t="str">
        <f t="shared" si="177"/>
        <v>OB88698 - Medsize</v>
      </c>
      <c r="I1899" s="2">
        <f t="shared" ca="1" si="178"/>
        <v>45912</v>
      </c>
      <c r="J1899" s="5">
        <f t="shared" ca="1" si="179"/>
        <v>45912.61632951389</v>
      </c>
      <c r="K1899" t="str">
        <f>VLOOKUP(A1899,'Assurance data'!A1899:D11032,4,FALSE)</f>
        <v>Medsize</v>
      </c>
    </row>
    <row r="1900" spans="1:11" x14ac:dyDescent="0.35">
      <c r="A1900" s="3" t="s">
        <v>1993</v>
      </c>
      <c r="B1900" s="3" t="s">
        <v>1119</v>
      </c>
      <c r="C1900" s="3" t="s">
        <v>1117</v>
      </c>
      <c r="D1900" s="3" t="s">
        <v>1124</v>
      </c>
      <c r="E1900">
        <f t="shared" si="174"/>
        <v>400</v>
      </c>
      <c r="F1900">
        <f t="shared" si="175"/>
        <v>400</v>
      </c>
      <c r="G1900" t="str">
        <f t="shared" si="176"/>
        <v>High</v>
      </c>
      <c r="H1900" t="str">
        <f t="shared" si="177"/>
        <v>IK92617 - Small</v>
      </c>
      <c r="I1900" s="2">
        <f t="shared" ca="1" si="178"/>
        <v>45912</v>
      </c>
      <c r="J1900" s="5">
        <f t="shared" ca="1" si="179"/>
        <v>45912.61632951389</v>
      </c>
      <c r="K1900" t="str">
        <f>VLOOKUP(A1900,'Assurance data'!A1900:D11033,4,FALSE)</f>
        <v>Small</v>
      </c>
    </row>
    <row r="1901" spans="1:11" x14ac:dyDescent="0.35">
      <c r="A1901" s="3" t="s">
        <v>1994</v>
      </c>
      <c r="B1901" s="3" t="s">
        <v>1120</v>
      </c>
      <c r="C1901" s="3" t="s">
        <v>1123</v>
      </c>
      <c r="D1901" s="3" t="s">
        <v>1124</v>
      </c>
      <c r="E1901">
        <f t="shared" si="174"/>
        <v>310</v>
      </c>
      <c r="F1901">
        <f t="shared" si="175"/>
        <v>310</v>
      </c>
      <c r="G1901" t="str">
        <f t="shared" si="176"/>
        <v>High</v>
      </c>
      <c r="H1901" t="str">
        <f t="shared" si="177"/>
        <v>YH43996 - Small</v>
      </c>
      <c r="I1901" s="2">
        <f t="shared" ca="1" si="178"/>
        <v>45912</v>
      </c>
      <c r="J1901" s="5">
        <f t="shared" ca="1" si="179"/>
        <v>45912.61632951389</v>
      </c>
      <c r="K1901" t="str">
        <f>VLOOKUP(A1901,'Assurance data'!A1901:D11034,4,FALSE)</f>
        <v>Small</v>
      </c>
    </row>
    <row r="1902" spans="1:11" x14ac:dyDescent="0.35">
      <c r="A1902" s="3" t="s">
        <v>1995</v>
      </c>
      <c r="B1902" s="3" t="s">
        <v>1116</v>
      </c>
      <c r="C1902" s="3" t="s">
        <v>1117</v>
      </c>
      <c r="D1902" s="3" t="s">
        <v>1118</v>
      </c>
      <c r="E1902">
        <f t="shared" si="174"/>
        <v>230</v>
      </c>
      <c r="F1902">
        <f t="shared" si="175"/>
        <v>230</v>
      </c>
      <c r="G1902" t="str">
        <f t="shared" si="176"/>
        <v>Normal</v>
      </c>
      <c r="H1902" t="str">
        <f t="shared" si="177"/>
        <v>BJ65040 - Medsize</v>
      </c>
      <c r="I1902" s="2">
        <f t="shared" ca="1" si="178"/>
        <v>45912</v>
      </c>
      <c r="J1902" s="5">
        <f t="shared" ca="1" si="179"/>
        <v>45912.61632951389</v>
      </c>
      <c r="K1902" t="str">
        <f>VLOOKUP(A1902,'Assurance data'!A1902:D11035,4,FALSE)</f>
        <v>Medsize</v>
      </c>
    </row>
    <row r="1903" spans="1:11" x14ac:dyDescent="0.35">
      <c r="A1903" s="3" t="s">
        <v>1996</v>
      </c>
      <c r="B1903" s="3" t="s">
        <v>1119</v>
      </c>
      <c r="C1903" s="3" t="s">
        <v>1117</v>
      </c>
      <c r="D1903" s="3" t="s">
        <v>1118</v>
      </c>
      <c r="E1903">
        <f t="shared" si="174"/>
        <v>440</v>
      </c>
      <c r="F1903">
        <f t="shared" si="175"/>
        <v>440</v>
      </c>
      <c r="G1903" t="str">
        <f t="shared" si="176"/>
        <v>High</v>
      </c>
      <c r="H1903" t="str">
        <f t="shared" si="177"/>
        <v>WY57101 - Medsize</v>
      </c>
      <c r="I1903" s="2">
        <f t="shared" ca="1" si="178"/>
        <v>45912</v>
      </c>
      <c r="J1903" s="5">
        <f t="shared" ca="1" si="179"/>
        <v>45912.61632951389</v>
      </c>
      <c r="K1903" t="str">
        <f>VLOOKUP(A1903,'Assurance data'!A1903:D11036,4,FALSE)</f>
        <v>Medsize</v>
      </c>
    </row>
    <row r="1904" spans="1:11" x14ac:dyDescent="0.35">
      <c r="A1904" s="3" t="s">
        <v>1997</v>
      </c>
      <c r="B1904" s="3" t="s">
        <v>1116</v>
      </c>
      <c r="C1904" s="3" t="s">
        <v>1117</v>
      </c>
      <c r="D1904" s="3" t="s">
        <v>1124</v>
      </c>
      <c r="E1904">
        <f t="shared" si="174"/>
        <v>190</v>
      </c>
      <c r="F1904">
        <f t="shared" si="175"/>
        <v>190</v>
      </c>
      <c r="G1904" t="str">
        <f t="shared" si="176"/>
        <v>Normal</v>
      </c>
      <c r="H1904" t="str">
        <f t="shared" si="177"/>
        <v>OG77759 - Small</v>
      </c>
      <c r="I1904" s="2">
        <f t="shared" ca="1" si="178"/>
        <v>45912</v>
      </c>
      <c r="J1904" s="5">
        <f t="shared" ca="1" si="179"/>
        <v>45912.61632951389</v>
      </c>
      <c r="K1904" t="str">
        <f>VLOOKUP(A1904,'Assurance data'!A1904:D11037,4,FALSE)</f>
        <v>Small</v>
      </c>
    </row>
    <row r="1905" spans="1:11" x14ac:dyDescent="0.35">
      <c r="A1905" s="3" t="s">
        <v>1998</v>
      </c>
      <c r="B1905" s="3" t="s">
        <v>1116</v>
      </c>
      <c r="C1905" s="3" t="s">
        <v>1123</v>
      </c>
      <c r="D1905" s="3" t="s">
        <v>1124</v>
      </c>
      <c r="E1905">
        <f t="shared" si="174"/>
        <v>200.00000000000003</v>
      </c>
      <c r="F1905">
        <f t="shared" si="175"/>
        <v>200</v>
      </c>
      <c r="G1905" t="str">
        <f t="shared" si="176"/>
        <v>Normal</v>
      </c>
      <c r="H1905" t="str">
        <f t="shared" si="177"/>
        <v>HN38084 - Small</v>
      </c>
      <c r="I1905" s="2">
        <f t="shared" ca="1" si="178"/>
        <v>45912</v>
      </c>
      <c r="J1905" s="5">
        <f t="shared" ca="1" si="179"/>
        <v>45912.61632951389</v>
      </c>
      <c r="K1905" t="str">
        <f>VLOOKUP(A1905,'Assurance data'!A1905:D11038,4,FALSE)</f>
        <v>Small</v>
      </c>
    </row>
    <row r="1906" spans="1:11" x14ac:dyDescent="0.35">
      <c r="A1906" s="3" t="s">
        <v>1999</v>
      </c>
      <c r="B1906" s="3" t="s">
        <v>1116</v>
      </c>
      <c r="C1906" s="3" t="s">
        <v>1117</v>
      </c>
      <c r="D1906" s="3" t="s">
        <v>1124</v>
      </c>
      <c r="E1906">
        <f t="shared" si="174"/>
        <v>190</v>
      </c>
      <c r="F1906">
        <f t="shared" si="175"/>
        <v>190</v>
      </c>
      <c r="G1906" t="str">
        <f t="shared" si="176"/>
        <v>Normal</v>
      </c>
      <c r="H1906" t="str">
        <f t="shared" si="177"/>
        <v>GD11927 - Small</v>
      </c>
      <c r="I1906" s="2">
        <f t="shared" ca="1" si="178"/>
        <v>45912</v>
      </c>
      <c r="J1906" s="5">
        <f t="shared" ca="1" si="179"/>
        <v>45912.61632951389</v>
      </c>
      <c r="K1906" t="str">
        <f>VLOOKUP(A1906,'Assurance data'!A1906:D11039,4,FALSE)</f>
        <v>Small</v>
      </c>
    </row>
    <row r="1907" spans="1:11" x14ac:dyDescent="0.35">
      <c r="A1907" s="3" t="s">
        <v>2000</v>
      </c>
      <c r="B1907" s="3" t="s">
        <v>1116</v>
      </c>
      <c r="C1907" s="3" t="s">
        <v>1123</v>
      </c>
      <c r="D1907" s="3" t="s">
        <v>1118</v>
      </c>
      <c r="E1907">
        <f t="shared" si="174"/>
        <v>240.00000000000003</v>
      </c>
      <c r="F1907">
        <f t="shared" si="175"/>
        <v>240</v>
      </c>
      <c r="G1907" t="str">
        <f t="shared" si="176"/>
        <v>Normal</v>
      </c>
      <c r="H1907" t="str">
        <f t="shared" si="177"/>
        <v>MC20349 - Medsize</v>
      </c>
      <c r="I1907" s="2">
        <f t="shared" ca="1" si="178"/>
        <v>45912</v>
      </c>
      <c r="J1907" s="5">
        <f t="shared" ca="1" si="179"/>
        <v>45912.61632951389</v>
      </c>
      <c r="K1907" t="str">
        <f>VLOOKUP(A1907,'Assurance data'!A1907:D11040,4,FALSE)</f>
        <v>Medsize</v>
      </c>
    </row>
    <row r="1908" spans="1:11" x14ac:dyDescent="0.35">
      <c r="A1908" s="3" t="s">
        <v>2001</v>
      </c>
      <c r="B1908" s="3" t="s">
        <v>1116</v>
      </c>
      <c r="C1908" s="3" t="s">
        <v>1117</v>
      </c>
      <c r="D1908" s="3" t="s">
        <v>1118</v>
      </c>
      <c r="E1908">
        <f t="shared" si="174"/>
        <v>230</v>
      </c>
      <c r="F1908">
        <f t="shared" si="175"/>
        <v>230</v>
      </c>
      <c r="G1908" t="str">
        <f t="shared" si="176"/>
        <v>Normal</v>
      </c>
      <c r="H1908" t="str">
        <f t="shared" si="177"/>
        <v>HM22034 - Medsize</v>
      </c>
      <c r="I1908" s="2">
        <f t="shared" ca="1" si="178"/>
        <v>45912</v>
      </c>
      <c r="J1908" s="5">
        <f t="shared" ca="1" si="179"/>
        <v>45912.61632951389</v>
      </c>
      <c r="K1908" t="str">
        <f>VLOOKUP(A1908,'Assurance data'!A1908:D11041,4,FALSE)</f>
        <v>Medsize</v>
      </c>
    </row>
    <row r="1909" spans="1:11" x14ac:dyDescent="0.35">
      <c r="A1909" s="3" t="s">
        <v>2002</v>
      </c>
      <c r="B1909" s="3" t="s">
        <v>1116</v>
      </c>
      <c r="C1909" s="3" t="s">
        <v>1123</v>
      </c>
      <c r="D1909" s="3" t="s">
        <v>1124</v>
      </c>
      <c r="E1909">
        <f t="shared" si="174"/>
        <v>200.00000000000003</v>
      </c>
      <c r="F1909">
        <f t="shared" si="175"/>
        <v>200</v>
      </c>
      <c r="G1909" t="str">
        <f t="shared" si="176"/>
        <v>Normal</v>
      </c>
      <c r="H1909" t="str">
        <f t="shared" si="177"/>
        <v>KH48996 - Small</v>
      </c>
      <c r="I1909" s="2">
        <f t="shared" ca="1" si="178"/>
        <v>45912</v>
      </c>
      <c r="J1909" s="5">
        <f t="shared" ca="1" si="179"/>
        <v>45912.61632951389</v>
      </c>
      <c r="K1909" t="str">
        <f>VLOOKUP(A1909,'Assurance data'!A1909:D11042,4,FALSE)</f>
        <v>Small</v>
      </c>
    </row>
    <row r="1910" spans="1:11" x14ac:dyDescent="0.35">
      <c r="A1910" s="3" t="s">
        <v>2003</v>
      </c>
      <c r="B1910" s="3" t="s">
        <v>1116</v>
      </c>
      <c r="C1910" s="3" t="s">
        <v>1122</v>
      </c>
      <c r="D1910" s="3" t="s">
        <v>1118</v>
      </c>
      <c r="E1910">
        <f t="shared" si="174"/>
        <v>210</v>
      </c>
      <c r="F1910">
        <f t="shared" si="175"/>
        <v>210</v>
      </c>
      <c r="G1910" t="str">
        <f t="shared" si="176"/>
        <v>Normal</v>
      </c>
      <c r="H1910" t="str">
        <f t="shared" si="177"/>
        <v>VM34210 - Medsize</v>
      </c>
      <c r="I1910" s="2">
        <f t="shared" ca="1" si="178"/>
        <v>45912</v>
      </c>
      <c r="J1910" s="5">
        <f t="shared" ca="1" si="179"/>
        <v>45912.61632951389</v>
      </c>
      <c r="K1910" t="str">
        <f>VLOOKUP(A1910,'Assurance data'!A1910:D11043,4,FALSE)</f>
        <v>Medsize</v>
      </c>
    </row>
    <row r="1911" spans="1:11" x14ac:dyDescent="0.35">
      <c r="A1911" s="3" t="s">
        <v>2004</v>
      </c>
      <c r="B1911" s="3" t="s">
        <v>1116</v>
      </c>
      <c r="C1911" s="3" t="s">
        <v>1122</v>
      </c>
      <c r="D1911" s="3" t="s">
        <v>1118</v>
      </c>
      <c r="E1911">
        <f t="shared" si="174"/>
        <v>210</v>
      </c>
      <c r="F1911">
        <f t="shared" si="175"/>
        <v>210</v>
      </c>
      <c r="G1911" t="str">
        <f t="shared" si="176"/>
        <v>Normal</v>
      </c>
      <c r="H1911" t="str">
        <f t="shared" si="177"/>
        <v>LS90887 - Medsize</v>
      </c>
      <c r="I1911" s="2">
        <f t="shared" ca="1" si="178"/>
        <v>45912</v>
      </c>
      <c r="J1911" s="5">
        <f t="shared" ca="1" si="179"/>
        <v>45912.61632951389</v>
      </c>
      <c r="K1911" t="str">
        <f>VLOOKUP(A1911,'Assurance data'!A1911:D11044,4,FALSE)</f>
        <v>Medsize</v>
      </c>
    </row>
    <row r="1912" spans="1:11" x14ac:dyDescent="0.35">
      <c r="A1912" s="3" t="s">
        <v>2005</v>
      </c>
      <c r="B1912" s="3" t="s">
        <v>1116</v>
      </c>
      <c r="C1912" s="3" t="s">
        <v>1117</v>
      </c>
      <c r="D1912" s="3" t="s">
        <v>1118</v>
      </c>
      <c r="E1912">
        <f t="shared" si="174"/>
        <v>230</v>
      </c>
      <c r="F1912">
        <f t="shared" si="175"/>
        <v>230</v>
      </c>
      <c r="G1912" t="str">
        <f t="shared" si="176"/>
        <v>Normal</v>
      </c>
      <c r="H1912" t="str">
        <f t="shared" si="177"/>
        <v>EN72010 - Medsize</v>
      </c>
      <c r="I1912" s="2">
        <f t="shared" ca="1" si="178"/>
        <v>45912</v>
      </c>
      <c r="J1912" s="5">
        <f t="shared" ca="1" si="179"/>
        <v>45912.61632951389</v>
      </c>
      <c r="K1912" t="str">
        <f>VLOOKUP(A1912,'Assurance data'!A1912:D11045,4,FALSE)</f>
        <v>Medsize</v>
      </c>
    </row>
    <row r="1913" spans="1:11" x14ac:dyDescent="0.35">
      <c r="A1913" s="3" t="s">
        <v>2006</v>
      </c>
      <c r="B1913" s="3" t="s">
        <v>1119</v>
      </c>
      <c r="C1913" s="3" t="s">
        <v>1121</v>
      </c>
      <c r="D1913" s="3" t="s">
        <v>1118</v>
      </c>
      <c r="E1913">
        <f t="shared" si="174"/>
        <v>420</v>
      </c>
      <c r="F1913">
        <f t="shared" si="175"/>
        <v>420</v>
      </c>
      <c r="G1913" t="str">
        <f t="shared" si="176"/>
        <v>High</v>
      </c>
      <c r="H1913" t="str">
        <f t="shared" si="177"/>
        <v>KH44031 - Medsize</v>
      </c>
      <c r="I1913" s="2">
        <f t="shared" ca="1" si="178"/>
        <v>45912</v>
      </c>
      <c r="J1913" s="5">
        <f t="shared" ca="1" si="179"/>
        <v>45912.61632951389</v>
      </c>
      <c r="K1913" t="str">
        <f>VLOOKUP(A1913,'Assurance data'!A1913:D11046,4,FALSE)</f>
        <v>Medsize</v>
      </c>
    </row>
    <row r="1914" spans="1:11" x14ac:dyDescent="0.35">
      <c r="A1914" s="3" t="s">
        <v>2007</v>
      </c>
      <c r="B1914" s="3" t="s">
        <v>1116</v>
      </c>
      <c r="C1914" s="3" t="s">
        <v>1123</v>
      </c>
      <c r="D1914" s="3" t="s">
        <v>1118</v>
      </c>
      <c r="E1914">
        <f t="shared" si="174"/>
        <v>240.00000000000003</v>
      </c>
      <c r="F1914">
        <f t="shared" si="175"/>
        <v>240</v>
      </c>
      <c r="G1914" t="str">
        <f t="shared" si="176"/>
        <v>Normal</v>
      </c>
      <c r="H1914" t="str">
        <f t="shared" si="177"/>
        <v>GJ47896 - Medsize</v>
      </c>
      <c r="I1914" s="2">
        <f t="shared" ca="1" si="178"/>
        <v>45912</v>
      </c>
      <c r="J1914" s="5">
        <f t="shared" ca="1" si="179"/>
        <v>45912.61632951389</v>
      </c>
      <c r="K1914" t="str">
        <f>VLOOKUP(A1914,'Assurance data'!A1914:D11047,4,FALSE)</f>
        <v>Medsize</v>
      </c>
    </row>
    <row r="1915" spans="1:11" x14ac:dyDescent="0.35">
      <c r="A1915" s="3" t="s">
        <v>2008</v>
      </c>
      <c r="B1915" s="3" t="s">
        <v>1116</v>
      </c>
      <c r="C1915" s="3" t="s">
        <v>1122</v>
      </c>
      <c r="D1915" s="3" t="s">
        <v>1118</v>
      </c>
      <c r="E1915">
        <f t="shared" si="174"/>
        <v>210</v>
      </c>
      <c r="F1915">
        <f t="shared" si="175"/>
        <v>210</v>
      </c>
      <c r="G1915" t="str">
        <f t="shared" si="176"/>
        <v>Normal</v>
      </c>
      <c r="H1915" t="str">
        <f t="shared" si="177"/>
        <v>GD87742 - Medsize</v>
      </c>
      <c r="I1915" s="2">
        <f t="shared" ca="1" si="178"/>
        <v>45912</v>
      </c>
      <c r="J1915" s="5">
        <f t="shared" ca="1" si="179"/>
        <v>45912.61632951389</v>
      </c>
      <c r="K1915" t="str">
        <f>VLOOKUP(A1915,'Assurance data'!A1915:D11048,4,FALSE)</f>
        <v>Medsize</v>
      </c>
    </row>
    <row r="1916" spans="1:11" x14ac:dyDescent="0.35">
      <c r="A1916" s="3" t="s">
        <v>2009</v>
      </c>
      <c r="B1916" s="3" t="s">
        <v>1116</v>
      </c>
      <c r="C1916" s="3" t="s">
        <v>1117</v>
      </c>
      <c r="D1916" s="3" t="s">
        <v>1118</v>
      </c>
      <c r="E1916">
        <f t="shared" si="174"/>
        <v>230</v>
      </c>
      <c r="F1916">
        <f t="shared" si="175"/>
        <v>230</v>
      </c>
      <c r="G1916" t="str">
        <f t="shared" si="176"/>
        <v>Normal</v>
      </c>
      <c r="H1916" t="str">
        <f t="shared" si="177"/>
        <v>MD14027 - Medsize</v>
      </c>
      <c r="I1916" s="2">
        <f t="shared" ca="1" si="178"/>
        <v>45912</v>
      </c>
      <c r="J1916" s="5">
        <f t="shared" ca="1" si="179"/>
        <v>45912.61632951389</v>
      </c>
      <c r="K1916" t="str">
        <f>VLOOKUP(A1916,'Assurance data'!A1916:D11049,4,FALSE)</f>
        <v>Medsize</v>
      </c>
    </row>
    <row r="1917" spans="1:11" x14ac:dyDescent="0.35">
      <c r="A1917" s="3" t="s">
        <v>2010</v>
      </c>
      <c r="B1917" s="3" t="s">
        <v>1116</v>
      </c>
      <c r="C1917" s="3" t="s">
        <v>1123</v>
      </c>
      <c r="D1917" s="3" t="s">
        <v>1124</v>
      </c>
      <c r="E1917">
        <f t="shared" si="174"/>
        <v>200.00000000000003</v>
      </c>
      <c r="F1917">
        <f t="shared" si="175"/>
        <v>200</v>
      </c>
      <c r="G1917" t="str">
        <f t="shared" si="176"/>
        <v>Normal</v>
      </c>
      <c r="H1917" t="str">
        <f t="shared" si="177"/>
        <v>XA32915 - Small</v>
      </c>
      <c r="I1917" s="2">
        <f t="shared" ca="1" si="178"/>
        <v>45912</v>
      </c>
      <c r="J1917" s="5">
        <f t="shared" ca="1" si="179"/>
        <v>45912.61632951389</v>
      </c>
      <c r="K1917" t="str">
        <f>VLOOKUP(A1917,'Assurance data'!A1917:D11050,4,FALSE)</f>
        <v>Small</v>
      </c>
    </row>
    <row r="1918" spans="1:11" x14ac:dyDescent="0.35">
      <c r="A1918" s="3" t="s">
        <v>2011</v>
      </c>
      <c r="B1918" s="3" t="s">
        <v>1116</v>
      </c>
      <c r="C1918" s="3" t="s">
        <v>1123</v>
      </c>
      <c r="D1918" s="3" t="s">
        <v>1124</v>
      </c>
      <c r="E1918">
        <f t="shared" si="174"/>
        <v>200.00000000000003</v>
      </c>
      <c r="F1918">
        <f t="shared" si="175"/>
        <v>200</v>
      </c>
      <c r="G1918" t="str">
        <f t="shared" si="176"/>
        <v>Normal</v>
      </c>
      <c r="H1918" t="str">
        <f t="shared" si="177"/>
        <v>XR52852 - Small</v>
      </c>
      <c r="I1918" s="2">
        <f t="shared" ca="1" si="178"/>
        <v>45912</v>
      </c>
      <c r="J1918" s="5">
        <f t="shared" ca="1" si="179"/>
        <v>45912.61632951389</v>
      </c>
      <c r="K1918" t="str">
        <f>VLOOKUP(A1918,'Assurance data'!A1918:D11051,4,FALSE)</f>
        <v>Small</v>
      </c>
    </row>
    <row r="1919" spans="1:11" x14ac:dyDescent="0.35">
      <c r="A1919" s="3" t="s">
        <v>2012</v>
      </c>
      <c r="B1919" s="3" t="s">
        <v>1116</v>
      </c>
      <c r="C1919" s="3" t="s">
        <v>1117</v>
      </c>
      <c r="D1919" s="3" t="s">
        <v>1126</v>
      </c>
      <c r="E1919">
        <f t="shared" si="174"/>
        <v>260</v>
      </c>
      <c r="F1919">
        <f t="shared" si="175"/>
        <v>260</v>
      </c>
      <c r="G1919" t="str">
        <f t="shared" si="176"/>
        <v>Normal</v>
      </c>
      <c r="H1919" t="str">
        <f t="shared" si="177"/>
        <v>EZ48947 - Large</v>
      </c>
      <c r="I1919" s="2">
        <f t="shared" ca="1" si="178"/>
        <v>45912</v>
      </c>
      <c r="J1919" s="5">
        <f t="shared" ca="1" si="179"/>
        <v>45912.61632951389</v>
      </c>
      <c r="K1919" t="str">
        <f>VLOOKUP(A1919,'Assurance data'!A1919:D11052,4,FALSE)</f>
        <v>Large</v>
      </c>
    </row>
    <row r="1920" spans="1:11" x14ac:dyDescent="0.35">
      <c r="A1920" s="3" t="s">
        <v>2013</v>
      </c>
      <c r="B1920" s="3" t="s">
        <v>1120</v>
      </c>
      <c r="C1920" s="3" t="s">
        <v>1121</v>
      </c>
      <c r="D1920" s="3" t="s">
        <v>1118</v>
      </c>
      <c r="E1920">
        <f t="shared" si="174"/>
        <v>320</v>
      </c>
      <c r="F1920">
        <f t="shared" si="175"/>
        <v>320</v>
      </c>
      <c r="G1920" t="str">
        <f t="shared" si="176"/>
        <v>High</v>
      </c>
      <c r="H1920" t="str">
        <f t="shared" si="177"/>
        <v>OJ50322 - Medsize</v>
      </c>
      <c r="I1920" s="2">
        <f t="shared" ca="1" si="178"/>
        <v>45912</v>
      </c>
      <c r="J1920" s="5">
        <f t="shared" ca="1" si="179"/>
        <v>45912.61632951389</v>
      </c>
      <c r="K1920" t="str">
        <f>VLOOKUP(A1920,'Assurance data'!A1920:D11053,4,FALSE)</f>
        <v>Medsize</v>
      </c>
    </row>
    <row r="1921" spans="1:11" x14ac:dyDescent="0.35">
      <c r="A1921" s="3" t="s">
        <v>2014</v>
      </c>
      <c r="B1921" s="3" t="s">
        <v>1116</v>
      </c>
      <c r="C1921" s="3" t="s">
        <v>1117</v>
      </c>
      <c r="D1921" s="3" t="s">
        <v>1126</v>
      </c>
      <c r="E1921">
        <f t="shared" si="174"/>
        <v>260</v>
      </c>
      <c r="F1921">
        <f t="shared" si="175"/>
        <v>260</v>
      </c>
      <c r="G1921" t="str">
        <f t="shared" si="176"/>
        <v>Normal</v>
      </c>
      <c r="H1921" t="str">
        <f t="shared" si="177"/>
        <v>XB77333 - Large</v>
      </c>
      <c r="I1921" s="2">
        <f t="shared" ca="1" si="178"/>
        <v>45912</v>
      </c>
      <c r="J1921" s="5">
        <f t="shared" ca="1" si="179"/>
        <v>45912.61632951389</v>
      </c>
      <c r="K1921" t="str">
        <f>VLOOKUP(A1921,'Assurance data'!A1921:D11054,4,FALSE)</f>
        <v>Large</v>
      </c>
    </row>
    <row r="1922" spans="1:11" x14ac:dyDescent="0.35">
      <c r="A1922" s="3" t="s">
        <v>2015</v>
      </c>
      <c r="B1922" s="3" t="s">
        <v>1116</v>
      </c>
      <c r="C1922" s="3" t="s">
        <v>1122</v>
      </c>
      <c r="D1922" s="3" t="s">
        <v>1126</v>
      </c>
      <c r="E1922">
        <f t="shared" si="174"/>
        <v>240</v>
      </c>
      <c r="F1922">
        <f t="shared" si="175"/>
        <v>240</v>
      </c>
      <c r="G1922" t="str">
        <f t="shared" si="176"/>
        <v>Normal</v>
      </c>
      <c r="H1922" t="str">
        <f t="shared" si="177"/>
        <v>QB58745 - Large</v>
      </c>
      <c r="I1922" s="2">
        <f t="shared" ca="1" si="178"/>
        <v>45912</v>
      </c>
      <c r="J1922" s="5">
        <f t="shared" ca="1" si="179"/>
        <v>45912.61632951389</v>
      </c>
      <c r="K1922" t="str">
        <f>VLOOKUP(A1922,'Assurance data'!A1922:D11055,4,FALSE)</f>
        <v>Large</v>
      </c>
    </row>
    <row r="1923" spans="1:11" x14ac:dyDescent="0.35">
      <c r="A1923" s="3" t="s">
        <v>2016</v>
      </c>
      <c r="B1923" s="3" t="s">
        <v>1119</v>
      </c>
      <c r="C1923" s="3" t="s">
        <v>1123</v>
      </c>
      <c r="D1923" s="3" t="s">
        <v>1118</v>
      </c>
      <c r="E1923">
        <f t="shared" ref="E1923:E1986" si="180">IF(B1923="Basic",200,IF(B1923="Extended",400,300)) *
 (1 + IF(C1923="Branch",0.1,IF(C1923="Agent",0.05,IF(C1923="Web",-0.05,0)))) +
 IF(D1923="Large",50,IF(D1923="Medsize",20,IF(D1923="Small",-20,0)))</f>
        <v>460.00000000000006</v>
      </c>
      <c r="F1923">
        <f t="shared" ref="F1923:F1986" si="181">ROUND(E1923,2)</f>
        <v>460</v>
      </c>
      <c r="G1923" t="str">
        <f t="shared" ref="G1923:G1986" si="182">IF(E1923&gt;300,"High","Normal")</f>
        <v>High</v>
      </c>
      <c r="H1923" t="str">
        <f t="shared" ref="H1923:H1986" si="183">CONCATENATE(A1923," - ",D1923)</f>
        <v>IG62421 - Medsize</v>
      </c>
      <c r="I1923" s="2">
        <f t="shared" ref="I1923:I1986" ca="1" si="184">TODAY()</f>
        <v>45912</v>
      </c>
      <c r="J1923" s="5">
        <f t="shared" ref="J1923:J1986" ca="1" si="185">NOW()</f>
        <v>45912.61632951389</v>
      </c>
      <c r="K1923" t="str">
        <f>VLOOKUP(A1923,'Assurance data'!A1923:D11056,4,FALSE)</f>
        <v>Medsize</v>
      </c>
    </row>
    <row r="1924" spans="1:11" x14ac:dyDescent="0.35">
      <c r="A1924" s="3" t="s">
        <v>2017</v>
      </c>
      <c r="B1924" s="3" t="s">
        <v>1116</v>
      </c>
      <c r="C1924" s="3" t="s">
        <v>1123</v>
      </c>
      <c r="D1924" s="3" t="s">
        <v>1118</v>
      </c>
      <c r="E1924">
        <f t="shared" si="180"/>
        <v>240.00000000000003</v>
      </c>
      <c r="F1924">
        <f t="shared" si="181"/>
        <v>240</v>
      </c>
      <c r="G1924" t="str">
        <f t="shared" si="182"/>
        <v>Normal</v>
      </c>
      <c r="H1924" t="str">
        <f t="shared" si="183"/>
        <v>SF29724 - Medsize</v>
      </c>
      <c r="I1924" s="2">
        <f t="shared" ca="1" si="184"/>
        <v>45912</v>
      </c>
      <c r="J1924" s="5">
        <f t="shared" ca="1" si="185"/>
        <v>45912.61632951389</v>
      </c>
      <c r="K1924" t="str">
        <f>VLOOKUP(A1924,'Assurance data'!A1924:D11057,4,FALSE)</f>
        <v>Medsize</v>
      </c>
    </row>
    <row r="1925" spans="1:11" x14ac:dyDescent="0.35">
      <c r="A1925" s="3" t="s">
        <v>2018</v>
      </c>
      <c r="B1925" s="3" t="s">
        <v>1119</v>
      </c>
      <c r="C1925" s="3" t="s">
        <v>1121</v>
      </c>
      <c r="D1925" s="3" t="s">
        <v>1118</v>
      </c>
      <c r="E1925">
        <f t="shared" si="180"/>
        <v>420</v>
      </c>
      <c r="F1925">
        <f t="shared" si="181"/>
        <v>420</v>
      </c>
      <c r="G1925" t="str">
        <f t="shared" si="182"/>
        <v>High</v>
      </c>
      <c r="H1925" t="str">
        <f t="shared" si="183"/>
        <v>WM95454 - Medsize</v>
      </c>
      <c r="I1925" s="2">
        <f t="shared" ca="1" si="184"/>
        <v>45912</v>
      </c>
      <c r="J1925" s="5">
        <f t="shared" ca="1" si="185"/>
        <v>45912.61632951389</v>
      </c>
      <c r="K1925" t="str">
        <f>VLOOKUP(A1925,'Assurance data'!A1925:D11058,4,FALSE)</f>
        <v>Medsize</v>
      </c>
    </row>
    <row r="1926" spans="1:11" x14ac:dyDescent="0.35">
      <c r="A1926" s="3" t="s">
        <v>2019</v>
      </c>
      <c r="B1926" s="3" t="s">
        <v>1116</v>
      </c>
      <c r="C1926" s="3" t="s">
        <v>1117</v>
      </c>
      <c r="D1926" s="3" t="s">
        <v>1118</v>
      </c>
      <c r="E1926">
        <f t="shared" si="180"/>
        <v>230</v>
      </c>
      <c r="F1926">
        <f t="shared" si="181"/>
        <v>230</v>
      </c>
      <c r="G1926" t="str">
        <f t="shared" si="182"/>
        <v>Normal</v>
      </c>
      <c r="H1926" t="str">
        <f t="shared" si="183"/>
        <v>CB96381 - Medsize</v>
      </c>
      <c r="I1926" s="2">
        <f t="shared" ca="1" si="184"/>
        <v>45912</v>
      </c>
      <c r="J1926" s="5">
        <f t="shared" ca="1" si="185"/>
        <v>45912.61632951389</v>
      </c>
      <c r="K1926" t="str">
        <f>VLOOKUP(A1926,'Assurance data'!A1926:D11059,4,FALSE)</f>
        <v>Medsize</v>
      </c>
    </row>
    <row r="1927" spans="1:11" x14ac:dyDescent="0.35">
      <c r="A1927" s="3" t="s">
        <v>2020</v>
      </c>
      <c r="B1927" s="3" t="s">
        <v>1119</v>
      </c>
      <c r="C1927" s="3" t="s">
        <v>1121</v>
      </c>
      <c r="D1927" s="3" t="s">
        <v>1124</v>
      </c>
      <c r="E1927">
        <f t="shared" si="180"/>
        <v>380</v>
      </c>
      <c r="F1927">
        <f t="shared" si="181"/>
        <v>380</v>
      </c>
      <c r="G1927" t="str">
        <f t="shared" si="182"/>
        <v>High</v>
      </c>
      <c r="H1927" t="str">
        <f t="shared" si="183"/>
        <v>MJ60422 - Small</v>
      </c>
      <c r="I1927" s="2">
        <f t="shared" ca="1" si="184"/>
        <v>45912</v>
      </c>
      <c r="J1927" s="5">
        <f t="shared" ca="1" si="185"/>
        <v>45912.61632951389</v>
      </c>
      <c r="K1927" t="str">
        <f>VLOOKUP(A1927,'Assurance data'!A1927:D11060,4,FALSE)</f>
        <v>Small</v>
      </c>
    </row>
    <row r="1928" spans="1:11" x14ac:dyDescent="0.35">
      <c r="A1928" s="3" t="s">
        <v>2021</v>
      </c>
      <c r="B1928" s="3" t="s">
        <v>1116</v>
      </c>
      <c r="C1928" s="3" t="s">
        <v>1123</v>
      </c>
      <c r="D1928" s="3" t="s">
        <v>1126</v>
      </c>
      <c r="E1928">
        <f t="shared" si="180"/>
        <v>270</v>
      </c>
      <c r="F1928">
        <f t="shared" si="181"/>
        <v>270</v>
      </c>
      <c r="G1928" t="str">
        <f t="shared" si="182"/>
        <v>Normal</v>
      </c>
      <c r="H1928" t="str">
        <f t="shared" si="183"/>
        <v>NC63295 - Large</v>
      </c>
      <c r="I1928" s="2">
        <f t="shared" ca="1" si="184"/>
        <v>45912</v>
      </c>
      <c r="J1928" s="5">
        <f t="shared" ca="1" si="185"/>
        <v>45912.61632951389</v>
      </c>
      <c r="K1928" t="str">
        <f>VLOOKUP(A1928,'Assurance data'!A1928:D11061,4,FALSE)</f>
        <v>Large</v>
      </c>
    </row>
    <row r="1929" spans="1:11" x14ac:dyDescent="0.35">
      <c r="A1929" s="3" t="s">
        <v>1069</v>
      </c>
      <c r="B1929" s="3" t="s">
        <v>1120</v>
      </c>
      <c r="C1929" s="3" t="s">
        <v>1117</v>
      </c>
      <c r="D1929" s="3" t="s">
        <v>1124</v>
      </c>
      <c r="E1929">
        <f t="shared" si="180"/>
        <v>295</v>
      </c>
      <c r="F1929">
        <f t="shared" si="181"/>
        <v>295</v>
      </c>
      <c r="G1929" t="str">
        <f t="shared" si="182"/>
        <v>Normal</v>
      </c>
      <c r="H1929" t="str">
        <f t="shared" si="183"/>
        <v>JX76668 - Small</v>
      </c>
      <c r="I1929" s="2">
        <f t="shared" ca="1" si="184"/>
        <v>45912</v>
      </c>
      <c r="J1929" s="5">
        <f t="shared" ca="1" si="185"/>
        <v>45912.61632951389</v>
      </c>
      <c r="K1929" t="str">
        <f>VLOOKUP(A1929,'Assurance data'!A1929:D11062,4,FALSE)</f>
        <v>Small</v>
      </c>
    </row>
    <row r="1930" spans="1:11" x14ac:dyDescent="0.35">
      <c r="A1930" s="3" t="s">
        <v>2022</v>
      </c>
      <c r="B1930" s="3" t="s">
        <v>1119</v>
      </c>
      <c r="C1930" s="3" t="s">
        <v>1117</v>
      </c>
      <c r="D1930" s="3" t="s">
        <v>1118</v>
      </c>
      <c r="E1930">
        <f t="shared" si="180"/>
        <v>440</v>
      </c>
      <c r="F1930">
        <f t="shared" si="181"/>
        <v>440</v>
      </c>
      <c r="G1930" t="str">
        <f t="shared" si="182"/>
        <v>High</v>
      </c>
      <c r="H1930" t="str">
        <f t="shared" si="183"/>
        <v>ZE76673 - Medsize</v>
      </c>
      <c r="I1930" s="2">
        <f t="shared" ca="1" si="184"/>
        <v>45912</v>
      </c>
      <c r="J1930" s="5">
        <f t="shared" ca="1" si="185"/>
        <v>45912.61632951389</v>
      </c>
      <c r="K1930" t="str">
        <f>VLOOKUP(A1930,'Assurance data'!A1930:D11063,4,FALSE)</f>
        <v>Medsize</v>
      </c>
    </row>
    <row r="1931" spans="1:11" x14ac:dyDescent="0.35">
      <c r="A1931" s="3" t="s">
        <v>2023</v>
      </c>
      <c r="B1931" s="3" t="s">
        <v>1119</v>
      </c>
      <c r="C1931" s="3" t="s">
        <v>1123</v>
      </c>
      <c r="D1931" s="3" t="s">
        <v>1118</v>
      </c>
      <c r="E1931">
        <f t="shared" si="180"/>
        <v>460.00000000000006</v>
      </c>
      <c r="F1931">
        <f t="shared" si="181"/>
        <v>460</v>
      </c>
      <c r="G1931" t="str">
        <f t="shared" si="182"/>
        <v>High</v>
      </c>
      <c r="H1931" t="str">
        <f t="shared" si="183"/>
        <v>XG19917 - Medsize</v>
      </c>
      <c r="I1931" s="2">
        <f t="shared" ca="1" si="184"/>
        <v>45912</v>
      </c>
      <c r="J1931" s="5">
        <f t="shared" ca="1" si="185"/>
        <v>45912.61632951389</v>
      </c>
      <c r="K1931" t="str">
        <f>VLOOKUP(A1931,'Assurance data'!A1931:D11064,4,FALSE)</f>
        <v>Medsize</v>
      </c>
    </row>
    <row r="1932" spans="1:11" x14ac:dyDescent="0.35">
      <c r="A1932" s="3" t="s">
        <v>2024</v>
      </c>
      <c r="B1932" s="3" t="s">
        <v>1116</v>
      </c>
      <c r="C1932" s="3" t="s">
        <v>1123</v>
      </c>
      <c r="D1932" s="3" t="s">
        <v>1118</v>
      </c>
      <c r="E1932">
        <f t="shared" si="180"/>
        <v>240.00000000000003</v>
      </c>
      <c r="F1932">
        <f t="shared" si="181"/>
        <v>240</v>
      </c>
      <c r="G1932" t="str">
        <f t="shared" si="182"/>
        <v>Normal</v>
      </c>
      <c r="H1932" t="str">
        <f t="shared" si="183"/>
        <v>WF34690 - Medsize</v>
      </c>
      <c r="I1932" s="2">
        <f t="shared" ca="1" si="184"/>
        <v>45912</v>
      </c>
      <c r="J1932" s="5">
        <f t="shared" ca="1" si="185"/>
        <v>45912.61632951389</v>
      </c>
      <c r="K1932" t="str">
        <f>VLOOKUP(A1932,'Assurance data'!A1932:D11065,4,FALSE)</f>
        <v>Medsize</v>
      </c>
    </row>
    <row r="1933" spans="1:11" x14ac:dyDescent="0.35">
      <c r="A1933" s="3" t="s">
        <v>2025</v>
      </c>
      <c r="B1933" s="3" t="s">
        <v>1116</v>
      </c>
      <c r="C1933" s="3" t="s">
        <v>1117</v>
      </c>
      <c r="D1933" s="3" t="s">
        <v>1118</v>
      </c>
      <c r="E1933">
        <f t="shared" si="180"/>
        <v>230</v>
      </c>
      <c r="F1933">
        <f t="shared" si="181"/>
        <v>230</v>
      </c>
      <c r="G1933" t="str">
        <f t="shared" si="182"/>
        <v>Normal</v>
      </c>
      <c r="H1933" t="str">
        <f t="shared" si="183"/>
        <v>ZM28138 - Medsize</v>
      </c>
      <c r="I1933" s="2">
        <f t="shared" ca="1" si="184"/>
        <v>45912</v>
      </c>
      <c r="J1933" s="5">
        <f t="shared" ca="1" si="185"/>
        <v>45912.61632951389</v>
      </c>
      <c r="K1933" t="str">
        <f>VLOOKUP(A1933,'Assurance data'!A1933:D11066,4,FALSE)</f>
        <v>Medsize</v>
      </c>
    </row>
    <row r="1934" spans="1:11" x14ac:dyDescent="0.35">
      <c r="A1934" s="3" t="s">
        <v>2026</v>
      </c>
      <c r="B1934" s="3" t="s">
        <v>1116</v>
      </c>
      <c r="C1934" s="3" t="s">
        <v>1122</v>
      </c>
      <c r="D1934" s="3" t="s">
        <v>1118</v>
      </c>
      <c r="E1934">
        <f t="shared" si="180"/>
        <v>210</v>
      </c>
      <c r="F1934">
        <f t="shared" si="181"/>
        <v>210</v>
      </c>
      <c r="G1934" t="str">
        <f t="shared" si="182"/>
        <v>Normal</v>
      </c>
      <c r="H1934" t="str">
        <f t="shared" si="183"/>
        <v>FI14842 - Medsize</v>
      </c>
      <c r="I1934" s="2">
        <f t="shared" ca="1" si="184"/>
        <v>45912</v>
      </c>
      <c r="J1934" s="5">
        <f t="shared" ca="1" si="185"/>
        <v>45912.61632951389</v>
      </c>
      <c r="K1934" t="str">
        <f>VLOOKUP(A1934,'Assurance data'!A1934:D11067,4,FALSE)</f>
        <v>Medsize</v>
      </c>
    </row>
    <row r="1935" spans="1:11" x14ac:dyDescent="0.35">
      <c r="A1935" s="3" t="s">
        <v>2027</v>
      </c>
      <c r="B1935" s="3" t="s">
        <v>1116</v>
      </c>
      <c r="C1935" s="3" t="s">
        <v>1117</v>
      </c>
      <c r="D1935" s="3" t="s">
        <v>1124</v>
      </c>
      <c r="E1935">
        <f t="shared" si="180"/>
        <v>190</v>
      </c>
      <c r="F1935">
        <f t="shared" si="181"/>
        <v>190</v>
      </c>
      <c r="G1935" t="str">
        <f t="shared" si="182"/>
        <v>Normal</v>
      </c>
      <c r="H1935" t="str">
        <f t="shared" si="183"/>
        <v>KC32511 - Small</v>
      </c>
      <c r="I1935" s="2">
        <f t="shared" ca="1" si="184"/>
        <v>45912</v>
      </c>
      <c r="J1935" s="5">
        <f t="shared" ca="1" si="185"/>
        <v>45912.61632951389</v>
      </c>
      <c r="K1935" t="str">
        <f>VLOOKUP(A1935,'Assurance data'!A1935:D11068,4,FALSE)</f>
        <v>Small</v>
      </c>
    </row>
    <row r="1936" spans="1:11" x14ac:dyDescent="0.35">
      <c r="A1936" s="3" t="s">
        <v>2028</v>
      </c>
      <c r="B1936" s="3" t="s">
        <v>1116</v>
      </c>
      <c r="C1936" s="3" t="s">
        <v>1121</v>
      </c>
      <c r="D1936" s="3" t="s">
        <v>1118</v>
      </c>
      <c r="E1936">
        <f t="shared" si="180"/>
        <v>220</v>
      </c>
      <c r="F1936">
        <f t="shared" si="181"/>
        <v>220</v>
      </c>
      <c r="G1936" t="str">
        <f t="shared" si="182"/>
        <v>Normal</v>
      </c>
      <c r="H1936" t="str">
        <f t="shared" si="183"/>
        <v>NE10467 - Medsize</v>
      </c>
      <c r="I1936" s="2">
        <f t="shared" ca="1" si="184"/>
        <v>45912</v>
      </c>
      <c r="J1936" s="5">
        <f t="shared" ca="1" si="185"/>
        <v>45912.61632951389</v>
      </c>
      <c r="K1936" t="str">
        <f>VLOOKUP(A1936,'Assurance data'!A1936:D11069,4,FALSE)</f>
        <v>Medsize</v>
      </c>
    </row>
    <row r="1937" spans="1:11" x14ac:dyDescent="0.35">
      <c r="A1937" s="3" t="s">
        <v>2029</v>
      </c>
      <c r="B1937" s="3" t="s">
        <v>1116</v>
      </c>
      <c r="C1937" s="3" t="s">
        <v>1122</v>
      </c>
      <c r="D1937" s="3" t="s">
        <v>1118</v>
      </c>
      <c r="E1937">
        <f t="shared" si="180"/>
        <v>210</v>
      </c>
      <c r="F1937">
        <f t="shared" si="181"/>
        <v>210</v>
      </c>
      <c r="G1937" t="str">
        <f t="shared" si="182"/>
        <v>Normal</v>
      </c>
      <c r="H1937" t="str">
        <f t="shared" si="183"/>
        <v>PT93474 - Medsize</v>
      </c>
      <c r="I1937" s="2">
        <f t="shared" ca="1" si="184"/>
        <v>45912</v>
      </c>
      <c r="J1937" s="5">
        <f t="shared" ca="1" si="185"/>
        <v>45912.61632951389</v>
      </c>
      <c r="K1937" t="str">
        <f>VLOOKUP(A1937,'Assurance data'!A1937:D11070,4,FALSE)</f>
        <v>Medsize</v>
      </c>
    </row>
    <row r="1938" spans="1:11" x14ac:dyDescent="0.35">
      <c r="A1938" s="3" t="s">
        <v>2030</v>
      </c>
      <c r="B1938" s="3" t="s">
        <v>1116</v>
      </c>
      <c r="C1938" s="3" t="s">
        <v>1123</v>
      </c>
      <c r="D1938" s="3" t="s">
        <v>1118</v>
      </c>
      <c r="E1938">
        <f t="shared" si="180"/>
        <v>240.00000000000003</v>
      </c>
      <c r="F1938">
        <f t="shared" si="181"/>
        <v>240</v>
      </c>
      <c r="G1938" t="str">
        <f t="shared" si="182"/>
        <v>Normal</v>
      </c>
      <c r="H1938" t="str">
        <f t="shared" si="183"/>
        <v>RL74454 - Medsize</v>
      </c>
      <c r="I1938" s="2">
        <f t="shared" ca="1" si="184"/>
        <v>45912</v>
      </c>
      <c r="J1938" s="5">
        <f t="shared" ca="1" si="185"/>
        <v>45912.61632951389</v>
      </c>
      <c r="K1938" t="str">
        <f>VLOOKUP(A1938,'Assurance data'!A1938:D11071,4,FALSE)</f>
        <v>Medsize</v>
      </c>
    </row>
    <row r="1939" spans="1:11" x14ac:dyDescent="0.35">
      <c r="A1939" s="3" t="s">
        <v>2031</v>
      </c>
      <c r="B1939" s="3" t="s">
        <v>1119</v>
      </c>
      <c r="C1939" s="3" t="s">
        <v>1117</v>
      </c>
      <c r="D1939" s="3" t="s">
        <v>1118</v>
      </c>
      <c r="E1939">
        <f t="shared" si="180"/>
        <v>440</v>
      </c>
      <c r="F1939">
        <f t="shared" si="181"/>
        <v>440</v>
      </c>
      <c r="G1939" t="str">
        <f t="shared" si="182"/>
        <v>High</v>
      </c>
      <c r="H1939" t="str">
        <f t="shared" si="183"/>
        <v>DQ31994 - Medsize</v>
      </c>
      <c r="I1939" s="2">
        <f t="shared" ca="1" si="184"/>
        <v>45912</v>
      </c>
      <c r="J1939" s="5">
        <f t="shared" ca="1" si="185"/>
        <v>45912.61632951389</v>
      </c>
      <c r="K1939" t="str">
        <f>VLOOKUP(A1939,'Assurance data'!A1939:D11072,4,FALSE)</f>
        <v>Medsize</v>
      </c>
    </row>
    <row r="1940" spans="1:11" x14ac:dyDescent="0.35">
      <c r="A1940" s="3" t="s">
        <v>2032</v>
      </c>
      <c r="B1940" s="3" t="s">
        <v>1116</v>
      </c>
      <c r="C1940" s="3" t="s">
        <v>1123</v>
      </c>
      <c r="D1940" s="3" t="s">
        <v>1118</v>
      </c>
      <c r="E1940">
        <f t="shared" si="180"/>
        <v>240.00000000000003</v>
      </c>
      <c r="F1940">
        <f t="shared" si="181"/>
        <v>240</v>
      </c>
      <c r="G1940" t="str">
        <f t="shared" si="182"/>
        <v>Normal</v>
      </c>
      <c r="H1940" t="str">
        <f t="shared" si="183"/>
        <v>DN98431 - Medsize</v>
      </c>
      <c r="I1940" s="2">
        <f t="shared" ca="1" si="184"/>
        <v>45912</v>
      </c>
      <c r="J1940" s="5">
        <f t="shared" ca="1" si="185"/>
        <v>45912.61632951389</v>
      </c>
      <c r="K1940" t="str">
        <f>VLOOKUP(A1940,'Assurance data'!A1940:D11073,4,FALSE)</f>
        <v>Medsize</v>
      </c>
    </row>
    <row r="1941" spans="1:11" x14ac:dyDescent="0.35">
      <c r="A1941" s="3" t="s">
        <v>2033</v>
      </c>
      <c r="B1941" s="3" t="s">
        <v>1116</v>
      </c>
      <c r="C1941" s="3" t="s">
        <v>1117</v>
      </c>
      <c r="D1941" s="3" t="s">
        <v>1118</v>
      </c>
      <c r="E1941">
        <f t="shared" si="180"/>
        <v>230</v>
      </c>
      <c r="F1941">
        <f t="shared" si="181"/>
        <v>230</v>
      </c>
      <c r="G1941" t="str">
        <f t="shared" si="182"/>
        <v>Normal</v>
      </c>
      <c r="H1941" t="str">
        <f t="shared" si="183"/>
        <v>EV53200 - Medsize</v>
      </c>
      <c r="I1941" s="2">
        <f t="shared" ca="1" si="184"/>
        <v>45912</v>
      </c>
      <c r="J1941" s="5">
        <f t="shared" ca="1" si="185"/>
        <v>45912.61632951389</v>
      </c>
      <c r="K1941" t="str">
        <f>VLOOKUP(A1941,'Assurance data'!A1941:D11074,4,FALSE)</f>
        <v>Medsize</v>
      </c>
    </row>
    <row r="1942" spans="1:11" x14ac:dyDescent="0.35">
      <c r="A1942" s="3" t="s">
        <v>2034</v>
      </c>
      <c r="B1942" s="3" t="s">
        <v>1119</v>
      </c>
      <c r="C1942" s="3" t="s">
        <v>1123</v>
      </c>
      <c r="D1942" s="3" t="s">
        <v>1126</v>
      </c>
      <c r="E1942">
        <f t="shared" si="180"/>
        <v>490.00000000000006</v>
      </c>
      <c r="F1942">
        <f t="shared" si="181"/>
        <v>490</v>
      </c>
      <c r="G1942" t="str">
        <f t="shared" si="182"/>
        <v>High</v>
      </c>
      <c r="H1942" t="str">
        <f t="shared" si="183"/>
        <v>AJ89107 - Large</v>
      </c>
      <c r="I1942" s="2">
        <f t="shared" ca="1" si="184"/>
        <v>45912</v>
      </c>
      <c r="J1942" s="5">
        <f t="shared" ca="1" si="185"/>
        <v>45912.61632951389</v>
      </c>
      <c r="K1942" t="str">
        <f>VLOOKUP(A1942,'Assurance data'!A1942:D11075,4,FALSE)</f>
        <v>Large</v>
      </c>
    </row>
    <row r="1943" spans="1:11" x14ac:dyDescent="0.35">
      <c r="A1943" s="3" t="s">
        <v>2035</v>
      </c>
      <c r="B1943" s="3" t="s">
        <v>1116</v>
      </c>
      <c r="C1943" s="3" t="s">
        <v>1121</v>
      </c>
      <c r="D1943" s="3" t="s">
        <v>1124</v>
      </c>
      <c r="E1943">
        <f t="shared" si="180"/>
        <v>180</v>
      </c>
      <c r="F1943">
        <f t="shared" si="181"/>
        <v>180</v>
      </c>
      <c r="G1943" t="str">
        <f t="shared" si="182"/>
        <v>Normal</v>
      </c>
      <c r="H1943" t="str">
        <f t="shared" si="183"/>
        <v>WS25565 - Small</v>
      </c>
      <c r="I1943" s="2">
        <f t="shared" ca="1" si="184"/>
        <v>45912</v>
      </c>
      <c r="J1943" s="5">
        <f t="shared" ca="1" si="185"/>
        <v>45912.61632951389</v>
      </c>
      <c r="K1943" t="str">
        <f>VLOOKUP(A1943,'Assurance data'!A1943:D11076,4,FALSE)</f>
        <v>Small</v>
      </c>
    </row>
    <row r="1944" spans="1:11" x14ac:dyDescent="0.35">
      <c r="A1944" s="3" t="s">
        <v>2036</v>
      </c>
      <c r="B1944" s="3" t="s">
        <v>1120</v>
      </c>
      <c r="C1944" s="3" t="s">
        <v>1123</v>
      </c>
      <c r="D1944" s="3" t="s">
        <v>1126</v>
      </c>
      <c r="E1944">
        <f t="shared" si="180"/>
        <v>380</v>
      </c>
      <c r="F1944">
        <f t="shared" si="181"/>
        <v>380</v>
      </c>
      <c r="G1944" t="str">
        <f t="shared" si="182"/>
        <v>High</v>
      </c>
      <c r="H1944" t="str">
        <f t="shared" si="183"/>
        <v>ZY33234 - Large</v>
      </c>
      <c r="I1944" s="2">
        <f t="shared" ca="1" si="184"/>
        <v>45912</v>
      </c>
      <c r="J1944" s="5">
        <f t="shared" ca="1" si="185"/>
        <v>45912.61632951389</v>
      </c>
      <c r="K1944" t="str">
        <f>VLOOKUP(A1944,'Assurance data'!A1944:D11077,4,FALSE)</f>
        <v>Large</v>
      </c>
    </row>
    <row r="1945" spans="1:11" x14ac:dyDescent="0.35">
      <c r="A1945" s="3" t="s">
        <v>2037</v>
      </c>
      <c r="B1945" s="3" t="s">
        <v>1116</v>
      </c>
      <c r="C1945" s="3" t="s">
        <v>1122</v>
      </c>
      <c r="D1945" s="3" t="s">
        <v>1118</v>
      </c>
      <c r="E1945">
        <f t="shared" si="180"/>
        <v>210</v>
      </c>
      <c r="F1945">
        <f t="shared" si="181"/>
        <v>210</v>
      </c>
      <c r="G1945" t="str">
        <f t="shared" si="182"/>
        <v>Normal</v>
      </c>
      <c r="H1945" t="str">
        <f t="shared" si="183"/>
        <v>QW17286 - Medsize</v>
      </c>
      <c r="I1945" s="2">
        <f t="shared" ca="1" si="184"/>
        <v>45912</v>
      </c>
      <c r="J1945" s="5">
        <f t="shared" ca="1" si="185"/>
        <v>45912.61632951389</v>
      </c>
      <c r="K1945" t="str">
        <f>VLOOKUP(A1945,'Assurance data'!A1945:D11078,4,FALSE)</f>
        <v>Medsize</v>
      </c>
    </row>
    <row r="1946" spans="1:11" x14ac:dyDescent="0.35">
      <c r="A1946" s="3" t="s">
        <v>2038</v>
      </c>
      <c r="B1946" s="3" t="s">
        <v>1116</v>
      </c>
      <c r="C1946" s="3" t="s">
        <v>1123</v>
      </c>
      <c r="D1946" s="3" t="s">
        <v>1124</v>
      </c>
      <c r="E1946">
        <f t="shared" si="180"/>
        <v>200.00000000000003</v>
      </c>
      <c r="F1946">
        <f t="shared" si="181"/>
        <v>200</v>
      </c>
      <c r="G1946" t="str">
        <f t="shared" si="182"/>
        <v>Normal</v>
      </c>
      <c r="H1946" t="str">
        <f t="shared" si="183"/>
        <v>TO34442 - Small</v>
      </c>
      <c r="I1946" s="2">
        <f t="shared" ca="1" si="184"/>
        <v>45912</v>
      </c>
      <c r="J1946" s="5">
        <f t="shared" ca="1" si="185"/>
        <v>45912.61632951389</v>
      </c>
      <c r="K1946" t="str">
        <f>VLOOKUP(A1946,'Assurance data'!A1946:D11079,4,FALSE)</f>
        <v>Small</v>
      </c>
    </row>
    <row r="1947" spans="1:11" x14ac:dyDescent="0.35">
      <c r="A1947" s="3" t="s">
        <v>2039</v>
      </c>
      <c r="B1947" s="3" t="s">
        <v>1116</v>
      </c>
      <c r="C1947" s="3" t="s">
        <v>1117</v>
      </c>
      <c r="D1947" s="3" t="s">
        <v>1118</v>
      </c>
      <c r="E1947">
        <f t="shared" si="180"/>
        <v>230</v>
      </c>
      <c r="F1947">
        <f t="shared" si="181"/>
        <v>230</v>
      </c>
      <c r="G1947" t="str">
        <f t="shared" si="182"/>
        <v>Normal</v>
      </c>
      <c r="H1947" t="str">
        <f t="shared" si="183"/>
        <v>DG90902 - Medsize</v>
      </c>
      <c r="I1947" s="2">
        <f t="shared" ca="1" si="184"/>
        <v>45912</v>
      </c>
      <c r="J1947" s="5">
        <f t="shared" ca="1" si="185"/>
        <v>45912.61632951389</v>
      </c>
      <c r="K1947" t="str">
        <f>VLOOKUP(A1947,'Assurance data'!A1947:D11080,4,FALSE)</f>
        <v>Medsize</v>
      </c>
    </row>
    <row r="1948" spans="1:11" x14ac:dyDescent="0.35">
      <c r="A1948" s="3" t="s">
        <v>2040</v>
      </c>
      <c r="B1948" s="3" t="s">
        <v>1119</v>
      </c>
      <c r="C1948" s="3" t="s">
        <v>1121</v>
      </c>
      <c r="D1948" s="3" t="s">
        <v>1118</v>
      </c>
      <c r="E1948">
        <f t="shared" si="180"/>
        <v>420</v>
      </c>
      <c r="F1948">
        <f t="shared" si="181"/>
        <v>420</v>
      </c>
      <c r="G1948" t="str">
        <f t="shared" si="182"/>
        <v>High</v>
      </c>
      <c r="H1948" t="str">
        <f t="shared" si="183"/>
        <v>SW96063 - Medsize</v>
      </c>
      <c r="I1948" s="2">
        <f t="shared" ca="1" si="184"/>
        <v>45912</v>
      </c>
      <c r="J1948" s="5">
        <f t="shared" ca="1" si="185"/>
        <v>45912.61632951389</v>
      </c>
      <c r="K1948" t="str">
        <f>VLOOKUP(A1948,'Assurance data'!A1948:D11081,4,FALSE)</f>
        <v>Medsize</v>
      </c>
    </row>
    <row r="1949" spans="1:11" x14ac:dyDescent="0.35">
      <c r="A1949" s="3" t="s">
        <v>2041</v>
      </c>
      <c r="B1949" s="3" t="s">
        <v>1116</v>
      </c>
      <c r="C1949" s="3" t="s">
        <v>1117</v>
      </c>
      <c r="D1949" s="3" t="s">
        <v>1118</v>
      </c>
      <c r="E1949">
        <f t="shared" si="180"/>
        <v>230</v>
      </c>
      <c r="F1949">
        <f t="shared" si="181"/>
        <v>230</v>
      </c>
      <c r="G1949" t="str">
        <f t="shared" si="182"/>
        <v>Normal</v>
      </c>
      <c r="H1949" t="str">
        <f t="shared" si="183"/>
        <v>CP19929 - Medsize</v>
      </c>
      <c r="I1949" s="2">
        <f t="shared" ca="1" si="184"/>
        <v>45912</v>
      </c>
      <c r="J1949" s="5">
        <f t="shared" ca="1" si="185"/>
        <v>45912.61632951389</v>
      </c>
      <c r="K1949" t="str">
        <f>VLOOKUP(A1949,'Assurance data'!A1949:D11082,4,FALSE)</f>
        <v>Medsize</v>
      </c>
    </row>
    <row r="1950" spans="1:11" x14ac:dyDescent="0.35">
      <c r="A1950" s="3" t="s">
        <v>2042</v>
      </c>
      <c r="B1950" s="3" t="s">
        <v>1116</v>
      </c>
      <c r="C1950" s="3" t="s">
        <v>1121</v>
      </c>
      <c r="D1950" s="3" t="s">
        <v>1118</v>
      </c>
      <c r="E1950">
        <f t="shared" si="180"/>
        <v>220</v>
      </c>
      <c r="F1950">
        <f t="shared" si="181"/>
        <v>220</v>
      </c>
      <c r="G1950" t="str">
        <f t="shared" si="182"/>
        <v>Normal</v>
      </c>
      <c r="H1950" t="str">
        <f t="shared" si="183"/>
        <v>KR50062 - Medsize</v>
      </c>
      <c r="I1950" s="2">
        <f t="shared" ca="1" si="184"/>
        <v>45912</v>
      </c>
      <c r="J1950" s="5">
        <f t="shared" ca="1" si="185"/>
        <v>45912.61632951389</v>
      </c>
      <c r="K1950" t="str">
        <f>VLOOKUP(A1950,'Assurance data'!A1950:D11083,4,FALSE)</f>
        <v>Medsize</v>
      </c>
    </row>
    <row r="1951" spans="1:11" x14ac:dyDescent="0.35">
      <c r="A1951" s="3" t="s">
        <v>2043</v>
      </c>
      <c r="B1951" s="3" t="s">
        <v>1116</v>
      </c>
      <c r="C1951" s="3" t="s">
        <v>1121</v>
      </c>
      <c r="D1951" s="3" t="s">
        <v>1118</v>
      </c>
      <c r="E1951">
        <f t="shared" si="180"/>
        <v>220</v>
      </c>
      <c r="F1951">
        <f t="shared" si="181"/>
        <v>220</v>
      </c>
      <c r="G1951" t="str">
        <f t="shared" si="182"/>
        <v>Normal</v>
      </c>
      <c r="H1951" t="str">
        <f t="shared" si="183"/>
        <v>CU19735 - Medsize</v>
      </c>
      <c r="I1951" s="2">
        <f t="shared" ca="1" si="184"/>
        <v>45912</v>
      </c>
      <c r="J1951" s="5">
        <f t="shared" ca="1" si="185"/>
        <v>45912.61632951389</v>
      </c>
      <c r="K1951" t="str">
        <f>VLOOKUP(A1951,'Assurance data'!A1951:D11084,4,FALSE)</f>
        <v>Medsize</v>
      </c>
    </row>
    <row r="1952" spans="1:11" x14ac:dyDescent="0.35">
      <c r="A1952" s="3" t="s">
        <v>2044</v>
      </c>
      <c r="B1952" s="3" t="s">
        <v>1119</v>
      </c>
      <c r="C1952" s="3" t="s">
        <v>1123</v>
      </c>
      <c r="D1952" s="3" t="s">
        <v>1118</v>
      </c>
      <c r="E1952">
        <f t="shared" si="180"/>
        <v>460.00000000000006</v>
      </c>
      <c r="F1952">
        <f t="shared" si="181"/>
        <v>460</v>
      </c>
      <c r="G1952" t="str">
        <f t="shared" si="182"/>
        <v>High</v>
      </c>
      <c r="H1952" t="str">
        <f t="shared" si="183"/>
        <v>ST52914 - Medsize</v>
      </c>
      <c r="I1952" s="2">
        <f t="shared" ca="1" si="184"/>
        <v>45912</v>
      </c>
      <c r="J1952" s="5">
        <f t="shared" ca="1" si="185"/>
        <v>45912.61632951389</v>
      </c>
      <c r="K1952" t="str">
        <f>VLOOKUP(A1952,'Assurance data'!A1952:D11085,4,FALSE)</f>
        <v>Medsize</v>
      </c>
    </row>
    <row r="1953" spans="1:11" x14ac:dyDescent="0.35">
      <c r="A1953" s="3" t="s">
        <v>2045</v>
      </c>
      <c r="B1953" s="3" t="s">
        <v>1116</v>
      </c>
      <c r="C1953" s="3" t="s">
        <v>1117</v>
      </c>
      <c r="D1953" s="3" t="s">
        <v>1126</v>
      </c>
      <c r="E1953">
        <f t="shared" si="180"/>
        <v>260</v>
      </c>
      <c r="F1953">
        <f t="shared" si="181"/>
        <v>260</v>
      </c>
      <c r="G1953" t="str">
        <f t="shared" si="182"/>
        <v>Normal</v>
      </c>
      <c r="H1953" t="str">
        <f t="shared" si="183"/>
        <v>WQ68301 - Large</v>
      </c>
      <c r="I1953" s="2">
        <f t="shared" ca="1" si="184"/>
        <v>45912</v>
      </c>
      <c r="J1953" s="5">
        <f t="shared" ca="1" si="185"/>
        <v>45912.61632951389</v>
      </c>
      <c r="K1953" t="str">
        <f>VLOOKUP(A1953,'Assurance data'!A1953:D11086,4,FALSE)</f>
        <v>Large</v>
      </c>
    </row>
    <row r="1954" spans="1:11" x14ac:dyDescent="0.35">
      <c r="A1954" s="3" t="s">
        <v>2046</v>
      </c>
      <c r="B1954" s="3" t="s">
        <v>1116</v>
      </c>
      <c r="C1954" s="3" t="s">
        <v>1117</v>
      </c>
      <c r="D1954" s="3" t="s">
        <v>1124</v>
      </c>
      <c r="E1954">
        <f t="shared" si="180"/>
        <v>190</v>
      </c>
      <c r="F1954">
        <f t="shared" si="181"/>
        <v>190</v>
      </c>
      <c r="G1954" t="str">
        <f t="shared" si="182"/>
        <v>Normal</v>
      </c>
      <c r="H1954" t="str">
        <f t="shared" si="183"/>
        <v>LR33381 - Small</v>
      </c>
      <c r="I1954" s="2">
        <f t="shared" ca="1" si="184"/>
        <v>45912</v>
      </c>
      <c r="J1954" s="5">
        <f t="shared" ca="1" si="185"/>
        <v>45912.61632951389</v>
      </c>
      <c r="K1954" t="str">
        <f>VLOOKUP(A1954,'Assurance data'!A1954:D11087,4,FALSE)</f>
        <v>Small</v>
      </c>
    </row>
    <row r="1955" spans="1:11" x14ac:dyDescent="0.35">
      <c r="A1955" s="3" t="s">
        <v>2047</v>
      </c>
      <c r="B1955" s="3" t="s">
        <v>1116</v>
      </c>
      <c r="C1955" s="3" t="s">
        <v>1117</v>
      </c>
      <c r="D1955" s="3" t="s">
        <v>1118</v>
      </c>
      <c r="E1955">
        <f t="shared" si="180"/>
        <v>230</v>
      </c>
      <c r="F1955">
        <f t="shared" si="181"/>
        <v>230</v>
      </c>
      <c r="G1955" t="str">
        <f t="shared" si="182"/>
        <v>Normal</v>
      </c>
      <c r="H1955" t="str">
        <f t="shared" si="183"/>
        <v>UR36912 - Medsize</v>
      </c>
      <c r="I1955" s="2">
        <f t="shared" ca="1" si="184"/>
        <v>45912</v>
      </c>
      <c r="J1955" s="5">
        <f t="shared" ca="1" si="185"/>
        <v>45912.61632951389</v>
      </c>
      <c r="K1955" t="str">
        <f>VLOOKUP(A1955,'Assurance data'!A1955:D11088,4,FALSE)</f>
        <v>Medsize</v>
      </c>
    </row>
    <row r="1956" spans="1:11" x14ac:dyDescent="0.35">
      <c r="A1956" s="3" t="s">
        <v>2048</v>
      </c>
      <c r="B1956" s="3" t="s">
        <v>1116</v>
      </c>
      <c r="C1956" s="3" t="s">
        <v>1123</v>
      </c>
      <c r="D1956" s="3" t="s">
        <v>1118</v>
      </c>
      <c r="E1956">
        <f t="shared" si="180"/>
        <v>240.00000000000003</v>
      </c>
      <c r="F1956">
        <f t="shared" si="181"/>
        <v>240</v>
      </c>
      <c r="G1956" t="str">
        <f t="shared" si="182"/>
        <v>Normal</v>
      </c>
      <c r="H1956" t="str">
        <f t="shared" si="183"/>
        <v>SK46419 - Medsize</v>
      </c>
      <c r="I1956" s="2">
        <f t="shared" ca="1" si="184"/>
        <v>45912</v>
      </c>
      <c r="J1956" s="5">
        <f t="shared" ca="1" si="185"/>
        <v>45912.61632951389</v>
      </c>
      <c r="K1956" t="str">
        <f>VLOOKUP(A1956,'Assurance data'!A1956:D11089,4,FALSE)</f>
        <v>Medsize</v>
      </c>
    </row>
    <row r="1957" spans="1:11" x14ac:dyDescent="0.35">
      <c r="A1957" s="3" t="s">
        <v>2049</v>
      </c>
      <c r="B1957" s="3" t="s">
        <v>1119</v>
      </c>
      <c r="C1957" s="3" t="s">
        <v>1121</v>
      </c>
      <c r="D1957" s="3" t="s">
        <v>1126</v>
      </c>
      <c r="E1957">
        <f t="shared" si="180"/>
        <v>450</v>
      </c>
      <c r="F1957">
        <f t="shared" si="181"/>
        <v>450</v>
      </c>
      <c r="G1957" t="str">
        <f t="shared" si="182"/>
        <v>High</v>
      </c>
      <c r="H1957" t="str">
        <f t="shared" si="183"/>
        <v>BY88757 - Large</v>
      </c>
      <c r="I1957" s="2">
        <f t="shared" ca="1" si="184"/>
        <v>45912</v>
      </c>
      <c r="J1957" s="5">
        <f t="shared" ca="1" si="185"/>
        <v>45912.61632951389</v>
      </c>
      <c r="K1957" t="str">
        <f>VLOOKUP(A1957,'Assurance data'!A1957:D11090,4,FALSE)</f>
        <v>Large</v>
      </c>
    </row>
    <row r="1958" spans="1:11" x14ac:dyDescent="0.35">
      <c r="A1958" s="3" t="s">
        <v>2050</v>
      </c>
      <c r="B1958" s="3" t="s">
        <v>1119</v>
      </c>
      <c r="C1958" s="3" t="s">
        <v>1123</v>
      </c>
      <c r="D1958" s="3" t="s">
        <v>1118</v>
      </c>
      <c r="E1958">
        <f t="shared" si="180"/>
        <v>460.00000000000006</v>
      </c>
      <c r="F1958">
        <f t="shared" si="181"/>
        <v>460</v>
      </c>
      <c r="G1958" t="str">
        <f t="shared" si="182"/>
        <v>High</v>
      </c>
      <c r="H1958" t="str">
        <f t="shared" si="183"/>
        <v>ER65086 - Medsize</v>
      </c>
      <c r="I1958" s="2">
        <f t="shared" ca="1" si="184"/>
        <v>45912</v>
      </c>
      <c r="J1958" s="5">
        <f t="shared" ca="1" si="185"/>
        <v>45912.61632951389</v>
      </c>
      <c r="K1958" t="str">
        <f>VLOOKUP(A1958,'Assurance data'!A1958:D11091,4,FALSE)</f>
        <v>Medsize</v>
      </c>
    </row>
    <row r="1959" spans="1:11" x14ac:dyDescent="0.35">
      <c r="A1959" s="3" t="s">
        <v>2051</v>
      </c>
      <c r="B1959" s="3" t="s">
        <v>1116</v>
      </c>
      <c r="C1959" s="3" t="s">
        <v>1123</v>
      </c>
      <c r="D1959" s="3" t="s">
        <v>1126</v>
      </c>
      <c r="E1959">
        <f t="shared" si="180"/>
        <v>270</v>
      </c>
      <c r="F1959">
        <f t="shared" si="181"/>
        <v>270</v>
      </c>
      <c r="G1959" t="str">
        <f t="shared" si="182"/>
        <v>Normal</v>
      </c>
      <c r="H1959" t="str">
        <f t="shared" si="183"/>
        <v>TP87527 - Large</v>
      </c>
      <c r="I1959" s="2">
        <f t="shared" ca="1" si="184"/>
        <v>45912</v>
      </c>
      <c r="J1959" s="5">
        <f t="shared" ca="1" si="185"/>
        <v>45912.61632951389</v>
      </c>
      <c r="K1959" t="str">
        <f>VLOOKUP(A1959,'Assurance data'!A1959:D11092,4,FALSE)</f>
        <v>Large</v>
      </c>
    </row>
    <row r="1960" spans="1:11" x14ac:dyDescent="0.35">
      <c r="A1960" s="3" t="s">
        <v>2052</v>
      </c>
      <c r="B1960" s="3" t="s">
        <v>1119</v>
      </c>
      <c r="C1960" s="3" t="s">
        <v>1122</v>
      </c>
      <c r="D1960" s="3" t="s">
        <v>1118</v>
      </c>
      <c r="E1960">
        <f t="shared" si="180"/>
        <v>400</v>
      </c>
      <c r="F1960">
        <f t="shared" si="181"/>
        <v>400</v>
      </c>
      <c r="G1960" t="str">
        <f t="shared" si="182"/>
        <v>High</v>
      </c>
      <c r="H1960" t="str">
        <f t="shared" si="183"/>
        <v>VL80291 - Medsize</v>
      </c>
      <c r="I1960" s="2">
        <f t="shared" ca="1" si="184"/>
        <v>45912</v>
      </c>
      <c r="J1960" s="5">
        <f t="shared" ca="1" si="185"/>
        <v>45912.61632951389</v>
      </c>
      <c r="K1960" t="str">
        <f>VLOOKUP(A1960,'Assurance data'!A1960:D11093,4,FALSE)</f>
        <v>Medsize</v>
      </c>
    </row>
    <row r="1961" spans="1:11" x14ac:dyDescent="0.35">
      <c r="A1961" s="3" t="s">
        <v>2053</v>
      </c>
      <c r="B1961" s="3" t="s">
        <v>1116</v>
      </c>
      <c r="C1961" s="3" t="s">
        <v>1121</v>
      </c>
      <c r="D1961" s="3" t="s">
        <v>1118</v>
      </c>
      <c r="E1961">
        <f t="shared" si="180"/>
        <v>220</v>
      </c>
      <c r="F1961">
        <f t="shared" si="181"/>
        <v>220</v>
      </c>
      <c r="G1961" t="str">
        <f t="shared" si="182"/>
        <v>Normal</v>
      </c>
      <c r="H1961" t="str">
        <f t="shared" si="183"/>
        <v>WL45773 - Medsize</v>
      </c>
      <c r="I1961" s="2">
        <f t="shared" ca="1" si="184"/>
        <v>45912</v>
      </c>
      <c r="J1961" s="5">
        <f t="shared" ca="1" si="185"/>
        <v>45912.61632951389</v>
      </c>
      <c r="K1961" t="str">
        <f>VLOOKUP(A1961,'Assurance data'!A1961:D11094,4,FALSE)</f>
        <v>Medsize</v>
      </c>
    </row>
    <row r="1962" spans="1:11" x14ac:dyDescent="0.35">
      <c r="A1962" s="3" t="s">
        <v>2054</v>
      </c>
      <c r="B1962" s="3" t="s">
        <v>1120</v>
      </c>
      <c r="C1962" s="3" t="s">
        <v>1123</v>
      </c>
      <c r="D1962" s="3" t="s">
        <v>1118</v>
      </c>
      <c r="E1962">
        <f t="shared" si="180"/>
        <v>350</v>
      </c>
      <c r="F1962">
        <f t="shared" si="181"/>
        <v>350</v>
      </c>
      <c r="G1962" t="str">
        <f t="shared" si="182"/>
        <v>High</v>
      </c>
      <c r="H1962" t="str">
        <f t="shared" si="183"/>
        <v>TT36693 - Medsize</v>
      </c>
      <c r="I1962" s="2">
        <f t="shared" ca="1" si="184"/>
        <v>45912</v>
      </c>
      <c r="J1962" s="5">
        <f t="shared" ca="1" si="185"/>
        <v>45912.61632951389</v>
      </c>
      <c r="K1962" t="str">
        <f>VLOOKUP(A1962,'Assurance data'!A1962:D11095,4,FALSE)</f>
        <v>Medsize</v>
      </c>
    </row>
    <row r="1963" spans="1:11" x14ac:dyDescent="0.35">
      <c r="A1963" s="3" t="s">
        <v>2055</v>
      </c>
      <c r="B1963" s="3" t="s">
        <v>1119</v>
      </c>
      <c r="C1963" s="3" t="s">
        <v>1121</v>
      </c>
      <c r="D1963" s="3" t="s">
        <v>1118</v>
      </c>
      <c r="E1963">
        <f t="shared" si="180"/>
        <v>420</v>
      </c>
      <c r="F1963">
        <f t="shared" si="181"/>
        <v>420</v>
      </c>
      <c r="G1963" t="str">
        <f t="shared" si="182"/>
        <v>High</v>
      </c>
      <c r="H1963" t="str">
        <f t="shared" si="183"/>
        <v>PT12544 - Medsize</v>
      </c>
      <c r="I1963" s="2">
        <f t="shared" ca="1" si="184"/>
        <v>45912</v>
      </c>
      <c r="J1963" s="5">
        <f t="shared" ca="1" si="185"/>
        <v>45912.61632951389</v>
      </c>
      <c r="K1963" t="str">
        <f>VLOOKUP(A1963,'Assurance data'!A1963:D11096,4,FALSE)</f>
        <v>Medsize</v>
      </c>
    </row>
    <row r="1964" spans="1:11" x14ac:dyDescent="0.35">
      <c r="A1964" s="3" t="s">
        <v>2056</v>
      </c>
      <c r="B1964" s="3" t="s">
        <v>1119</v>
      </c>
      <c r="C1964" s="3" t="s">
        <v>1122</v>
      </c>
      <c r="D1964" s="3" t="s">
        <v>1118</v>
      </c>
      <c r="E1964">
        <f t="shared" si="180"/>
        <v>400</v>
      </c>
      <c r="F1964">
        <f t="shared" si="181"/>
        <v>400</v>
      </c>
      <c r="G1964" t="str">
        <f t="shared" si="182"/>
        <v>High</v>
      </c>
      <c r="H1964" t="str">
        <f t="shared" si="183"/>
        <v>CI24326 - Medsize</v>
      </c>
      <c r="I1964" s="2">
        <f t="shared" ca="1" si="184"/>
        <v>45912</v>
      </c>
      <c r="J1964" s="5">
        <f t="shared" ca="1" si="185"/>
        <v>45912.61632951389</v>
      </c>
      <c r="K1964" t="str">
        <f>VLOOKUP(A1964,'Assurance data'!A1964:D11097,4,FALSE)</f>
        <v>Medsize</v>
      </c>
    </row>
    <row r="1965" spans="1:11" x14ac:dyDescent="0.35">
      <c r="A1965" s="3" t="s">
        <v>2057</v>
      </c>
      <c r="B1965" s="3" t="s">
        <v>1116</v>
      </c>
      <c r="C1965" s="3" t="s">
        <v>1117</v>
      </c>
      <c r="D1965" s="3" t="s">
        <v>1118</v>
      </c>
      <c r="E1965">
        <f t="shared" si="180"/>
        <v>230</v>
      </c>
      <c r="F1965">
        <f t="shared" si="181"/>
        <v>230</v>
      </c>
      <c r="G1965" t="str">
        <f t="shared" si="182"/>
        <v>Normal</v>
      </c>
      <c r="H1965" t="str">
        <f t="shared" si="183"/>
        <v>YQ73717 - Medsize</v>
      </c>
      <c r="I1965" s="2">
        <f t="shared" ca="1" si="184"/>
        <v>45912</v>
      </c>
      <c r="J1965" s="5">
        <f t="shared" ca="1" si="185"/>
        <v>45912.61632951389</v>
      </c>
      <c r="K1965" t="str">
        <f>VLOOKUP(A1965,'Assurance data'!A1965:D11098,4,FALSE)</f>
        <v>Medsize</v>
      </c>
    </row>
    <row r="1966" spans="1:11" x14ac:dyDescent="0.35">
      <c r="A1966" s="3" t="s">
        <v>2058</v>
      </c>
      <c r="B1966" s="3" t="s">
        <v>1119</v>
      </c>
      <c r="C1966" s="3" t="s">
        <v>1117</v>
      </c>
      <c r="D1966" s="3" t="s">
        <v>1118</v>
      </c>
      <c r="E1966">
        <f t="shared" si="180"/>
        <v>440</v>
      </c>
      <c r="F1966">
        <f t="shared" si="181"/>
        <v>440</v>
      </c>
      <c r="G1966" t="str">
        <f t="shared" si="182"/>
        <v>High</v>
      </c>
      <c r="H1966" t="str">
        <f t="shared" si="183"/>
        <v>FG99706 - Medsize</v>
      </c>
      <c r="I1966" s="2">
        <f t="shared" ca="1" si="184"/>
        <v>45912</v>
      </c>
      <c r="J1966" s="5">
        <f t="shared" ca="1" si="185"/>
        <v>45912.61632951389</v>
      </c>
      <c r="K1966" t="str">
        <f>VLOOKUP(A1966,'Assurance data'!A1966:D11099,4,FALSE)</f>
        <v>Medsize</v>
      </c>
    </row>
    <row r="1967" spans="1:11" x14ac:dyDescent="0.35">
      <c r="A1967" s="3" t="s">
        <v>2059</v>
      </c>
      <c r="B1967" s="3" t="s">
        <v>1116</v>
      </c>
      <c r="C1967" s="3" t="s">
        <v>1117</v>
      </c>
      <c r="D1967" s="3" t="s">
        <v>1126</v>
      </c>
      <c r="E1967">
        <f t="shared" si="180"/>
        <v>260</v>
      </c>
      <c r="F1967">
        <f t="shared" si="181"/>
        <v>260</v>
      </c>
      <c r="G1967" t="str">
        <f t="shared" si="182"/>
        <v>Normal</v>
      </c>
      <c r="H1967" t="str">
        <f t="shared" si="183"/>
        <v>OM63414 - Large</v>
      </c>
      <c r="I1967" s="2">
        <f t="shared" ca="1" si="184"/>
        <v>45912</v>
      </c>
      <c r="J1967" s="5">
        <f t="shared" ca="1" si="185"/>
        <v>45912.61632951389</v>
      </c>
      <c r="K1967" t="str">
        <f>VLOOKUP(A1967,'Assurance data'!A1967:D11100,4,FALSE)</f>
        <v>Large</v>
      </c>
    </row>
    <row r="1968" spans="1:11" x14ac:dyDescent="0.35">
      <c r="A1968" s="3" t="s">
        <v>2060</v>
      </c>
      <c r="B1968" s="3" t="s">
        <v>1119</v>
      </c>
      <c r="C1968" s="3" t="s">
        <v>1123</v>
      </c>
      <c r="D1968" s="3" t="s">
        <v>1118</v>
      </c>
      <c r="E1968">
        <f t="shared" si="180"/>
        <v>460.00000000000006</v>
      </c>
      <c r="F1968">
        <f t="shared" si="181"/>
        <v>460</v>
      </c>
      <c r="G1968" t="str">
        <f t="shared" si="182"/>
        <v>High</v>
      </c>
      <c r="H1968" t="str">
        <f t="shared" si="183"/>
        <v>JQ74890 - Medsize</v>
      </c>
      <c r="I1968" s="2">
        <f t="shared" ca="1" si="184"/>
        <v>45912</v>
      </c>
      <c r="J1968" s="5">
        <f t="shared" ca="1" si="185"/>
        <v>45912.61632951389</v>
      </c>
      <c r="K1968" t="str">
        <f>VLOOKUP(A1968,'Assurance data'!A1968:D11101,4,FALSE)</f>
        <v>Medsize</v>
      </c>
    </row>
    <row r="1969" spans="1:11" x14ac:dyDescent="0.35">
      <c r="A1969" s="3" t="s">
        <v>2061</v>
      </c>
      <c r="B1969" s="3" t="s">
        <v>1119</v>
      </c>
      <c r="C1969" s="3" t="s">
        <v>1123</v>
      </c>
      <c r="D1969" s="3" t="s">
        <v>1126</v>
      </c>
      <c r="E1969">
        <f t="shared" si="180"/>
        <v>490.00000000000006</v>
      </c>
      <c r="F1969">
        <f t="shared" si="181"/>
        <v>490</v>
      </c>
      <c r="G1969" t="str">
        <f t="shared" si="182"/>
        <v>High</v>
      </c>
      <c r="H1969" t="str">
        <f t="shared" si="183"/>
        <v>FP93662 - Large</v>
      </c>
      <c r="I1969" s="2">
        <f t="shared" ca="1" si="184"/>
        <v>45912</v>
      </c>
      <c r="J1969" s="5">
        <f t="shared" ca="1" si="185"/>
        <v>45912.61632951389</v>
      </c>
      <c r="K1969" t="str">
        <f>VLOOKUP(A1969,'Assurance data'!A1969:D11102,4,FALSE)</f>
        <v>Large</v>
      </c>
    </row>
    <row r="1970" spans="1:11" x14ac:dyDescent="0.35">
      <c r="A1970" s="3" t="s">
        <v>520</v>
      </c>
      <c r="B1970" s="3" t="s">
        <v>1116</v>
      </c>
      <c r="C1970" s="3" t="s">
        <v>1122</v>
      </c>
      <c r="D1970" s="3" t="s">
        <v>1118</v>
      </c>
      <c r="E1970">
        <f t="shared" si="180"/>
        <v>210</v>
      </c>
      <c r="F1970">
        <f t="shared" si="181"/>
        <v>210</v>
      </c>
      <c r="G1970" t="str">
        <f t="shared" si="182"/>
        <v>Normal</v>
      </c>
      <c r="H1970" t="str">
        <f t="shared" si="183"/>
        <v>PF40592 - Medsize</v>
      </c>
      <c r="I1970" s="2">
        <f t="shared" ca="1" si="184"/>
        <v>45912</v>
      </c>
      <c r="J1970" s="5">
        <f t="shared" ca="1" si="185"/>
        <v>45912.61632951389</v>
      </c>
      <c r="K1970" t="str">
        <f>VLOOKUP(A1970,'Assurance data'!A1970:D11103,4,FALSE)</f>
        <v>Medsize</v>
      </c>
    </row>
    <row r="1971" spans="1:11" x14ac:dyDescent="0.35">
      <c r="A1971" s="3" t="s">
        <v>2062</v>
      </c>
      <c r="B1971" s="3" t="s">
        <v>1116</v>
      </c>
      <c r="C1971" s="3" t="s">
        <v>1117</v>
      </c>
      <c r="D1971" s="3" t="s">
        <v>1124</v>
      </c>
      <c r="E1971">
        <f t="shared" si="180"/>
        <v>190</v>
      </c>
      <c r="F1971">
        <f t="shared" si="181"/>
        <v>190</v>
      </c>
      <c r="G1971" t="str">
        <f t="shared" si="182"/>
        <v>Normal</v>
      </c>
      <c r="H1971" t="str">
        <f t="shared" si="183"/>
        <v>EW82164 - Small</v>
      </c>
      <c r="I1971" s="2">
        <f t="shared" ca="1" si="184"/>
        <v>45912</v>
      </c>
      <c r="J1971" s="5">
        <f t="shared" ca="1" si="185"/>
        <v>45912.61632951389</v>
      </c>
      <c r="K1971" t="str">
        <f>VLOOKUP(A1971,'Assurance data'!A1971:D11104,4,FALSE)</f>
        <v>Small</v>
      </c>
    </row>
    <row r="1972" spans="1:11" x14ac:dyDescent="0.35">
      <c r="A1972" s="3" t="s">
        <v>2063</v>
      </c>
      <c r="B1972" s="3" t="s">
        <v>1116</v>
      </c>
      <c r="C1972" s="3" t="s">
        <v>1117</v>
      </c>
      <c r="D1972" s="3" t="s">
        <v>1124</v>
      </c>
      <c r="E1972">
        <f t="shared" si="180"/>
        <v>190</v>
      </c>
      <c r="F1972">
        <f t="shared" si="181"/>
        <v>190</v>
      </c>
      <c r="G1972" t="str">
        <f t="shared" si="182"/>
        <v>Normal</v>
      </c>
      <c r="H1972" t="str">
        <f t="shared" si="183"/>
        <v>KV99550 - Small</v>
      </c>
      <c r="I1972" s="2">
        <f t="shared" ca="1" si="184"/>
        <v>45912</v>
      </c>
      <c r="J1972" s="5">
        <f t="shared" ca="1" si="185"/>
        <v>45912.61632951389</v>
      </c>
      <c r="K1972" t="str">
        <f>VLOOKUP(A1972,'Assurance data'!A1972:D11105,4,FALSE)</f>
        <v>Small</v>
      </c>
    </row>
    <row r="1973" spans="1:11" x14ac:dyDescent="0.35">
      <c r="A1973" s="3" t="s">
        <v>2064</v>
      </c>
      <c r="B1973" s="3" t="s">
        <v>1116</v>
      </c>
      <c r="C1973" s="3" t="s">
        <v>1123</v>
      </c>
      <c r="D1973" s="3" t="s">
        <v>1118</v>
      </c>
      <c r="E1973">
        <f t="shared" si="180"/>
        <v>240.00000000000003</v>
      </c>
      <c r="F1973">
        <f t="shared" si="181"/>
        <v>240</v>
      </c>
      <c r="G1973" t="str">
        <f t="shared" si="182"/>
        <v>Normal</v>
      </c>
      <c r="H1973" t="str">
        <f t="shared" si="183"/>
        <v>CA96230 - Medsize</v>
      </c>
      <c r="I1973" s="2">
        <f t="shared" ca="1" si="184"/>
        <v>45912</v>
      </c>
      <c r="J1973" s="5">
        <f t="shared" ca="1" si="185"/>
        <v>45912.61632951389</v>
      </c>
      <c r="K1973" t="str">
        <f>VLOOKUP(A1973,'Assurance data'!A1973:D11106,4,FALSE)</f>
        <v>Medsize</v>
      </c>
    </row>
    <row r="1974" spans="1:11" x14ac:dyDescent="0.35">
      <c r="A1974" s="3" t="s">
        <v>2065</v>
      </c>
      <c r="B1974" s="3" t="s">
        <v>1116</v>
      </c>
      <c r="C1974" s="3" t="s">
        <v>1122</v>
      </c>
      <c r="D1974" s="3" t="s">
        <v>1118</v>
      </c>
      <c r="E1974">
        <f t="shared" si="180"/>
        <v>210</v>
      </c>
      <c r="F1974">
        <f t="shared" si="181"/>
        <v>210</v>
      </c>
      <c r="G1974" t="str">
        <f t="shared" si="182"/>
        <v>Normal</v>
      </c>
      <c r="H1974" t="str">
        <f t="shared" si="183"/>
        <v>QN17712 - Medsize</v>
      </c>
      <c r="I1974" s="2">
        <f t="shared" ca="1" si="184"/>
        <v>45912</v>
      </c>
      <c r="J1974" s="5">
        <f t="shared" ca="1" si="185"/>
        <v>45912.61632951389</v>
      </c>
      <c r="K1974" t="str">
        <f>VLOOKUP(A1974,'Assurance data'!A1974:D11107,4,FALSE)</f>
        <v>Medsize</v>
      </c>
    </row>
    <row r="1975" spans="1:11" x14ac:dyDescent="0.35">
      <c r="A1975" s="3" t="s">
        <v>2066</v>
      </c>
      <c r="B1975" s="3" t="s">
        <v>1119</v>
      </c>
      <c r="C1975" s="3" t="s">
        <v>1117</v>
      </c>
      <c r="D1975" s="3" t="s">
        <v>1118</v>
      </c>
      <c r="E1975">
        <f t="shared" si="180"/>
        <v>440</v>
      </c>
      <c r="F1975">
        <f t="shared" si="181"/>
        <v>440</v>
      </c>
      <c r="G1975" t="str">
        <f t="shared" si="182"/>
        <v>High</v>
      </c>
      <c r="H1975" t="str">
        <f t="shared" si="183"/>
        <v>KM79894 - Medsize</v>
      </c>
      <c r="I1975" s="2">
        <f t="shared" ca="1" si="184"/>
        <v>45912</v>
      </c>
      <c r="J1975" s="5">
        <f t="shared" ca="1" si="185"/>
        <v>45912.61632951389</v>
      </c>
      <c r="K1975" t="str">
        <f>VLOOKUP(A1975,'Assurance data'!A1975:D11108,4,FALSE)</f>
        <v>Medsize</v>
      </c>
    </row>
    <row r="1976" spans="1:11" x14ac:dyDescent="0.35">
      <c r="A1976" s="3" t="s">
        <v>2067</v>
      </c>
      <c r="B1976" s="3" t="s">
        <v>1119</v>
      </c>
      <c r="C1976" s="3" t="s">
        <v>1123</v>
      </c>
      <c r="D1976" s="3" t="s">
        <v>1118</v>
      </c>
      <c r="E1976">
        <f t="shared" si="180"/>
        <v>460.00000000000006</v>
      </c>
      <c r="F1976">
        <f t="shared" si="181"/>
        <v>460</v>
      </c>
      <c r="G1976" t="str">
        <f t="shared" si="182"/>
        <v>High</v>
      </c>
      <c r="H1976" t="str">
        <f t="shared" si="183"/>
        <v>YC54142 - Medsize</v>
      </c>
      <c r="I1976" s="2">
        <f t="shared" ca="1" si="184"/>
        <v>45912</v>
      </c>
      <c r="J1976" s="5">
        <f t="shared" ca="1" si="185"/>
        <v>45912.61632951389</v>
      </c>
      <c r="K1976" t="str">
        <f>VLOOKUP(A1976,'Assurance data'!A1976:D11109,4,FALSE)</f>
        <v>Medsize</v>
      </c>
    </row>
    <row r="1977" spans="1:11" x14ac:dyDescent="0.35">
      <c r="A1977" s="3" t="s">
        <v>2068</v>
      </c>
      <c r="B1977" s="3" t="s">
        <v>1116</v>
      </c>
      <c r="C1977" s="3" t="s">
        <v>1122</v>
      </c>
      <c r="D1977" s="3" t="s">
        <v>1118</v>
      </c>
      <c r="E1977">
        <f t="shared" si="180"/>
        <v>210</v>
      </c>
      <c r="F1977">
        <f t="shared" si="181"/>
        <v>210</v>
      </c>
      <c r="G1977" t="str">
        <f t="shared" si="182"/>
        <v>Normal</v>
      </c>
      <c r="H1977" t="str">
        <f t="shared" si="183"/>
        <v>DZ45471 - Medsize</v>
      </c>
      <c r="I1977" s="2">
        <f t="shared" ca="1" si="184"/>
        <v>45912</v>
      </c>
      <c r="J1977" s="5">
        <f t="shared" ca="1" si="185"/>
        <v>45912.61632951389</v>
      </c>
      <c r="K1977" t="str">
        <f>VLOOKUP(A1977,'Assurance data'!A1977:D11110,4,FALSE)</f>
        <v>Medsize</v>
      </c>
    </row>
    <row r="1978" spans="1:11" x14ac:dyDescent="0.35">
      <c r="A1978" s="3" t="s">
        <v>2069</v>
      </c>
      <c r="B1978" s="3" t="s">
        <v>1116</v>
      </c>
      <c r="C1978" s="3" t="s">
        <v>1121</v>
      </c>
      <c r="D1978" s="3" t="s">
        <v>1124</v>
      </c>
      <c r="E1978">
        <f t="shared" si="180"/>
        <v>180</v>
      </c>
      <c r="F1978">
        <f t="shared" si="181"/>
        <v>180</v>
      </c>
      <c r="G1978" t="str">
        <f t="shared" si="182"/>
        <v>Normal</v>
      </c>
      <c r="H1978" t="str">
        <f t="shared" si="183"/>
        <v>DE18949 - Small</v>
      </c>
      <c r="I1978" s="2">
        <f t="shared" ca="1" si="184"/>
        <v>45912</v>
      </c>
      <c r="J1978" s="5">
        <f t="shared" ca="1" si="185"/>
        <v>45912.61632951389</v>
      </c>
      <c r="K1978" t="str">
        <f>VLOOKUP(A1978,'Assurance data'!A1978:D11111,4,FALSE)</f>
        <v>Small</v>
      </c>
    </row>
    <row r="1979" spans="1:11" x14ac:dyDescent="0.35">
      <c r="A1979" s="3" t="s">
        <v>2070</v>
      </c>
      <c r="B1979" s="3" t="s">
        <v>1119</v>
      </c>
      <c r="C1979" s="3" t="s">
        <v>1123</v>
      </c>
      <c r="D1979" s="3" t="s">
        <v>1118</v>
      </c>
      <c r="E1979">
        <f t="shared" si="180"/>
        <v>460.00000000000006</v>
      </c>
      <c r="F1979">
        <f t="shared" si="181"/>
        <v>460</v>
      </c>
      <c r="G1979" t="str">
        <f t="shared" si="182"/>
        <v>High</v>
      </c>
      <c r="H1979" t="str">
        <f t="shared" si="183"/>
        <v>BN74268 - Medsize</v>
      </c>
      <c r="I1979" s="2">
        <f t="shared" ca="1" si="184"/>
        <v>45912</v>
      </c>
      <c r="J1979" s="5">
        <f t="shared" ca="1" si="185"/>
        <v>45912.61632951389</v>
      </c>
      <c r="K1979" t="str">
        <f>VLOOKUP(A1979,'Assurance data'!A1979:D11112,4,FALSE)</f>
        <v>Medsize</v>
      </c>
    </row>
    <row r="1980" spans="1:11" x14ac:dyDescent="0.35">
      <c r="A1980" s="3" t="s">
        <v>2071</v>
      </c>
      <c r="B1980" s="3" t="s">
        <v>1120</v>
      </c>
      <c r="C1980" s="3" t="s">
        <v>1117</v>
      </c>
      <c r="D1980" s="3" t="s">
        <v>1118</v>
      </c>
      <c r="E1980">
        <f t="shared" si="180"/>
        <v>335</v>
      </c>
      <c r="F1980">
        <f t="shared" si="181"/>
        <v>335</v>
      </c>
      <c r="G1980" t="str">
        <f t="shared" si="182"/>
        <v>High</v>
      </c>
      <c r="H1980" t="str">
        <f t="shared" si="183"/>
        <v>QJ93301 - Medsize</v>
      </c>
      <c r="I1980" s="2">
        <f t="shared" ca="1" si="184"/>
        <v>45912</v>
      </c>
      <c r="J1980" s="5">
        <f t="shared" ca="1" si="185"/>
        <v>45912.61632951389</v>
      </c>
      <c r="K1980" t="str">
        <f>VLOOKUP(A1980,'Assurance data'!A1980:D11113,4,FALSE)</f>
        <v>Medsize</v>
      </c>
    </row>
    <row r="1981" spans="1:11" x14ac:dyDescent="0.35">
      <c r="A1981" s="3" t="s">
        <v>2072</v>
      </c>
      <c r="B1981" s="3" t="s">
        <v>1119</v>
      </c>
      <c r="C1981" s="3" t="s">
        <v>1117</v>
      </c>
      <c r="D1981" s="3" t="s">
        <v>1118</v>
      </c>
      <c r="E1981">
        <f t="shared" si="180"/>
        <v>440</v>
      </c>
      <c r="F1981">
        <f t="shared" si="181"/>
        <v>440</v>
      </c>
      <c r="G1981" t="str">
        <f t="shared" si="182"/>
        <v>High</v>
      </c>
      <c r="H1981" t="str">
        <f t="shared" si="183"/>
        <v>OO92815 - Medsize</v>
      </c>
      <c r="I1981" s="2">
        <f t="shared" ca="1" si="184"/>
        <v>45912</v>
      </c>
      <c r="J1981" s="5">
        <f t="shared" ca="1" si="185"/>
        <v>45912.61632951389</v>
      </c>
      <c r="K1981" t="str">
        <f>VLOOKUP(A1981,'Assurance data'!A1981:D11114,4,FALSE)</f>
        <v>Medsize</v>
      </c>
    </row>
    <row r="1982" spans="1:11" x14ac:dyDescent="0.35">
      <c r="A1982" s="3" t="s">
        <v>2073</v>
      </c>
      <c r="B1982" s="3" t="s">
        <v>1119</v>
      </c>
      <c r="C1982" s="3" t="s">
        <v>1123</v>
      </c>
      <c r="D1982" s="3" t="s">
        <v>1118</v>
      </c>
      <c r="E1982">
        <f t="shared" si="180"/>
        <v>460.00000000000006</v>
      </c>
      <c r="F1982">
        <f t="shared" si="181"/>
        <v>460</v>
      </c>
      <c r="G1982" t="str">
        <f t="shared" si="182"/>
        <v>High</v>
      </c>
      <c r="H1982" t="str">
        <f t="shared" si="183"/>
        <v>HV50891 - Medsize</v>
      </c>
      <c r="I1982" s="2">
        <f t="shared" ca="1" si="184"/>
        <v>45912</v>
      </c>
      <c r="J1982" s="5">
        <f t="shared" ca="1" si="185"/>
        <v>45912.61632951389</v>
      </c>
      <c r="K1982" t="str">
        <f>VLOOKUP(A1982,'Assurance data'!A1982:D11115,4,FALSE)</f>
        <v>Medsize</v>
      </c>
    </row>
    <row r="1983" spans="1:11" x14ac:dyDescent="0.35">
      <c r="A1983" s="3" t="s">
        <v>2074</v>
      </c>
      <c r="B1983" s="3" t="s">
        <v>1116</v>
      </c>
      <c r="C1983" s="3" t="s">
        <v>1121</v>
      </c>
      <c r="D1983" s="3" t="s">
        <v>1118</v>
      </c>
      <c r="E1983">
        <f t="shared" si="180"/>
        <v>220</v>
      </c>
      <c r="F1983">
        <f t="shared" si="181"/>
        <v>220</v>
      </c>
      <c r="G1983" t="str">
        <f t="shared" si="182"/>
        <v>Normal</v>
      </c>
      <c r="H1983" t="str">
        <f t="shared" si="183"/>
        <v>RK59543 - Medsize</v>
      </c>
      <c r="I1983" s="2">
        <f t="shared" ca="1" si="184"/>
        <v>45912</v>
      </c>
      <c r="J1983" s="5">
        <f t="shared" ca="1" si="185"/>
        <v>45912.61632951389</v>
      </c>
      <c r="K1983" t="str">
        <f>VLOOKUP(A1983,'Assurance data'!A1983:D11116,4,FALSE)</f>
        <v>Medsize</v>
      </c>
    </row>
    <row r="1984" spans="1:11" x14ac:dyDescent="0.35">
      <c r="A1984" s="3" t="s">
        <v>2075</v>
      </c>
      <c r="B1984" s="3" t="s">
        <v>1116</v>
      </c>
      <c r="C1984" s="3" t="s">
        <v>1123</v>
      </c>
      <c r="D1984" s="3" t="s">
        <v>1118</v>
      </c>
      <c r="E1984">
        <f t="shared" si="180"/>
        <v>240.00000000000003</v>
      </c>
      <c r="F1984">
        <f t="shared" si="181"/>
        <v>240</v>
      </c>
      <c r="G1984" t="str">
        <f t="shared" si="182"/>
        <v>Normal</v>
      </c>
      <c r="H1984" t="str">
        <f t="shared" si="183"/>
        <v>IH54239 - Medsize</v>
      </c>
      <c r="I1984" s="2">
        <f t="shared" ca="1" si="184"/>
        <v>45912</v>
      </c>
      <c r="J1984" s="5">
        <f t="shared" ca="1" si="185"/>
        <v>45912.61632951389</v>
      </c>
      <c r="K1984" t="str">
        <f>VLOOKUP(A1984,'Assurance data'!A1984:D11117,4,FALSE)</f>
        <v>Medsize</v>
      </c>
    </row>
    <row r="1985" spans="1:11" x14ac:dyDescent="0.35">
      <c r="A1985" s="3" t="s">
        <v>2076</v>
      </c>
      <c r="B1985" s="3" t="s">
        <v>1119</v>
      </c>
      <c r="C1985" s="3" t="s">
        <v>1123</v>
      </c>
      <c r="D1985" s="3" t="s">
        <v>1126</v>
      </c>
      <c r="E1985">
        <f t="shared" si="180"/>
        <v>490.00000000000006</v>
      </c>
      <c r="F1985">
        <f t="shared" si="181"/>
        <v>490</v>
      </c>
      <c r="G1985" t="str">
        <f t="shared" si="182"/>
        <v>High</v>
      </c>
      <c r="H1985" t="str">
        <f t="shared" si="183"/>
        <v>GB14456 - Large</v>
      </c>
      <c r="I1985" s="2">
        <f t="shared" ca="1" si="184"/>
        <v>45912</v>
      </c>
      <c r="J1985" s="5">
        <f t="shared" ca="1" si="185"/>
        <v>45912.61632951389</v>
      </c>
      <c r="K1985" t="str">
        <f>VLOOKUP(A1985,'Assurance data'!A1985:D11118,4,FALSE)</f>
        <v>Large</v>
      </c>
    </row>
    <row r="1986" spans="1:11" x14ac:dyDescent="0.35">
      <c r="A1986" s="3" t="s">
        <v>2077</v>
      </c>
      <c r="B1986" s="3" t="s">
        <v>1116</v>
      </c>
      <c r="C1986" s="3" t="s">
        <v>1123</v>
      </c>
      <c r="D1986" s="3" t="s">
        <v>1118</v>
      </c>
      <c r="E1986">
        <f t="shared" si="180"/>
        <v>240.00000000000003</v>
      </c>
      <c r="F1986">
        <f t="shared" si="181"/>
        <v>240</v>
      </c>
      <c r="G1986" t="str">
        <f t="shared" si="182"/>
        <v>Normal</v>
      </c>
      <c r="H1986" t="str">
        <f t="shared" si="183"/>
        <v>RC95515 - Medsize</v>
      </c>
      <c r="I1986" s="2">
        <f t="shared" ca="1" si="184"/>
        <v>45912</v>
      </c>
      <c r="J1986" s="5">
        <f t="shared" ca="1" si="185"/>
        <v>45912.61632951389</v>
      </c>
      <c r="K1986" t="str">
        <f>VLOOKUP(A1986,'Assurance data'!A1986:D11119,4,FALSE)</f>
        <v>Medsize</v>
      </c>
    </row>
    <row r="1987" spans="1:11" x14ac:dyDescent="0.35">
      <c r="A1987" s="3" t="s">
        <v>2078</v>
      </c>
      <c r="B1987" s="3" t="s">
        <v>1119</v>
      </c>
      <c r="C1987" s="3" t="s">
        <v>1122</v>
      </c>
      <c r="D1987" s="3" t="s">
        <v>1118</v>
      </c>
      <c r="E1987">
        <f t="shared" ref="E1987:E2050" si="186">IF(B1987="Basic",200,IF(B1987="Extended",400,300)) *
 (1 + IF(C1987="Branch",0.1,IF(C1987="Agent",0.05,IF(C1987="Web",-0.05,0)))) +
 IF(D1987="Large",50,IF(D1987="Medsize",20,IF(D1987="Small",-20,0)))</f>
        <v>400</v>
      </c>
      <c r="F1987">
        <f t="shared" ref="F1987:F2050" si="187">ROUND(E1987,2)</f>
        <v>400</v>
      </c>
      <c r="G1987" t="str">
        <f t="shared" ref="G1987:G2050" si="188">IF(E1987&gt;300,"High","Normal")</f>
        <v>High</v>
      </c>
      <c r="H1987" t="str">
        <f t="shared" ref="H1987:H2050" si="189">CONCATENATE(A1987," - ",D1987)</f>
        <v>TI61458 - Medsize</v>
      </c>
      <c r="I1987" s="2">
        <f t="shared" ref="I1987:I2050" ca="1" si="190">TODAY()</f>
        <v>45912</v>
      </c>
      <c r="J1987" s="5">
        <f t="shared" ref="J1987:J2050" ca="1" si="191">NOW()</f>
        <v>45912.61632951389</v>
      </c>
      <c r="K1987" t="str">
        <f>VLOOKUP(A1987,'Assurance data'!A1987:D11120,4,FALSE)</f>
        <v>Medsize</v>
      </c>
    </row>
    <row r="1988" spans="1:11" x14ac:dyDescent="0.35">
      <c r="A1988" s="3" t="s">
        <v>2079</v>
      </c>
      <c r="B1988" s="3" t="s">
        <v>1116</v>
      </c>
      <c r="C1988" s="3" t="s">
        <v>1123</v>
      </c>
      <c r="D1988" s="3" t="s">
        <v>1118</v>
      </c>
      <c r="E1988">
        <f t="shared" si="186"/>
        <v>240.00000000000003</v>
      </c>
      <c r="F1988">
        <f t="shared" si="187"/>
        <v>240</v>
      </c>
      <c r="G1988" t="str">
        <f t="shared" si="188"/>
        <v>Normal</v>
      </c>
      <c r="H1988" t="str">
        <f t="shared" si="189"/>
        <v>RB49468 - Medsize</v>
      </c>
      <c r="I1988" s="2">
        <f t="shared" ca="1" si="190"/>
        <v>45912</v>
      </c>
      <c r="J1988" s="5">
        <f t="shared" ca="1" si="191"/>
        <v>45912.61632951389</v>
      </c>
      <c r="K1988" t="str">
        <f>VLOOKUP(A1988,'Assurance data'!A1988:D11121,4,FALSE)</f>
        <v>Medsize</v>
      </c>
    </row>
    <row r="1989" spans="1:11" x14ac:dyDescent="0.35">
      <c r="A1989" s="3" t="s">
        <v>2080</v>
      </c>
      <c r="B1989" s="3" t="s">
        <v>1116</v>
      </c>
      <c r="C1989" s="3" t="s">
        <v>1121</v>
      </c>
      <c r="D1989" s="3" t="s">
        <v>1118</v>
      </c>
      <c r="E1989">
        <f t="shared" si="186"/>
        <v>220</v>
      </c>
      <c r="F1989">
        <f t="shared" si="187"/>
        <v>220</v>
      </c>
      <c r="G1989" t="str">
        <f t="shared" si="188"/>
        <v>Normal</v>
      </c>
      <c r="H1989" t="str">
        <f t="shared" si="189"/>
        <v>SJ18454 - Medsize</v>
      </c>
      <c r="I1989" s="2">
        <f t="shared" ca="1" si="190"/>
        <v>45912</v>
      </c>
      <c r="J1989" s="5">
        <f t="shared" ca="1" si="191"/>
        <v>45912.61632951389</v>
      </c>
      <c r="K1989" t="str">
        <f>VLOOKUP(A1989,'Assurance data'!A1989:D11122,4,FALSE)</f>
        <v>Medsize</v>
      </c>
    </row>
    <row r="1990" spans="1:11" x14ac:dyDescent="0.35">
      <c r="A1990" s="3" t="s">
        <v>2081</v>
      </c>
      <c r="B1990" s="3" t="s">
        <v>1119</v>
      </c>
      <c r="C1990" s="3" t="s">
        <v>1117</v>
      </c>
      <c r="D1990" s="3" t="s">
        <v>1126</v>
      </c>
      <c r="E1990">
        <f t="shared" si="186"/>
        <v>470</v>
      </c>
      <c r="F1990">
        <f t="shared" si="187"/>
        <v>470</v>
      </c>
      <c r="G1990" t="str">
        <f t="shared" si="188"/>
        <v>High</v>
      </c>
      <c r="H1990" t="str">
        <f t="shared" si="189"/>
        <v>KC19420 - Large</v>
      </c>
      <c r="I1990" s="2">
        <f t="shared" ca="1" si="190"/>
        <v>45912</v>
      </c>
      <c r="J1990" s="5">
        <f t="shared" ca="1" si="191"/>
        <v>45912.61632951389</v>
      </c>
      <c r="K1990" t="str">
        <f>VLOOKUP(A1990,'Assurance data'!A1990:D11123,4,FALSE)</f>
        <v>Large</v>
      </c>
    </row>
    <row r="1991" spans="1:11" x14ac:dyDescent="0.35">
      <c r="A1991" s="3" t="s">
        <v>2082</v>
      </c>
      <c r="B1991" s="3" t="s">
        <v>1116</v>
      </c>
      <c r="C1991" s="3" t="s">
        <v>1123</v>
      </c>
      <c r="D1991" s="3" t="s">
        <v>1118</v>
      </c>
      <c r="E1991">
        <f t="shared" si="186"/>
        <v>240.00000000000003</v>
      </c>
      <c r="F1991">
        <f t="shared" si="187"/>
        <v>240</v>
      </c>
      <c r="G1991" t="str">
        <f t="shared" si="188"/>
        <v>Normal</v>
      </c>
      <c r="H1991" t="str">
        <f t="shared" si="189"/>
        <v>TP12241 - Medsize</v>
      </c>
      <c r="I1991" s="2">
        <f t="shared" ca="1" si="190"/>
        <v>45912</v>
      </c>
      <c r="J1991" s="5">
        <f t="shared" ca="1" si="191"/>
        <v>45912.61632951389</v>
      </c>
      <c r="K1991" t="str">
        <f>VLOOKUP(A1991,'Assurance data'!A1991:D11124,4,FALSE)</f>
        <v>Medsize</v>
      </c>
    </row>
    <row r="1992" spans="1:11" x14ac:dyDescent="0.35">
      <c r="A1992" s="3" t="s">
        <v>2083</v>
      </c>
      <c r="B1992" s="3" t="s">
        <v>1120</v>
      </c>
      <c r="C1992" s="3" t="s">
        <v>1123</v>
      </c>
      <c r="D1992" s="3" t="s">
        <v>1118</v>
      </c>
      <c r="E1992">
        <f t="shared" si="186"/>
        <v>350</v>
      </c>
      <c r="F1992">
        <f t="shared" si="187"/>
        <v>350</v>
      </c>
      <c r="G1992" t="str">
        <f t="shared" si="188"/>
        <v>High</v>
      </c>
      <c r="H1992" t="str">
        <f t="shared" si="189"/>
        <v>BD89564 - Medsize</v>
      </c>
      <c r="I1992" s="2">
        <f t="shared" ca="1" si="190"/>
        <v>45912</v>
      </c>
      <c r="J1992" s="5">
        <f t="shared" ca="1" si="191"/>
        <v>45912.61632951389</v>
      </c>
      <c r="K1992" t="str">
        <f>VLOOKUP(A1992,'Assurance data'!A1992:D11125,4,FALSE)</f>
        <v>Medsize</v>
      </c>
    </row>
    <row r="1993" spans="1:11" x14ac:dyDescent="0.35">
      <c r="A1993" s="3" t="s">
        <v>152</v>
      </c>
      <c r="B1993" s="3" t="s">
        <v>1116</v>
      </c>
      <c r="C1993" s="3" t="s">
        <v>1121</v>
      </c>
      <c r="D1993" s="3" t="s">
        <v>1118</v>
      </c>
      <c r="E1993">
        <f t="shared" si="186"/>
        <v>220</v>
      </c>
      <c r="F1993">
        <f t="shared" si="187"/>
        <v>220</v>
      </c>
      <c r="G1993" t="str">
        <f t="shared" si="188"/>
        <v>Normal</v>
      </c>
      <c r="H1993" t="str">
        <f t="shared" si="189"/>
        <v>SG20925 - Medsize</v>
      </c>
      <c r="I1993" s="2">
        <f t="shared" ca="1" si="190"/>
        <v>45912</v>
      </c>
      <c r="J1993" s="5">
        <f t="shared" ca="1" si="191"/>
        <v>45912.61632951389</v>
      </c>
      <c r="K1993" t="str">
        <f>VLOOKUP(A1993,'Assurance data'!A1993:D11126,4,FALSE)</f>
        <v>Medsize</v>
      </c>
    </row>
    <row r="1994" spans="1:11" x14ac:dyDescent="0.35">
      <c r="A1994" s="3" t="s">
        <v>2084</v>
      </c>
      <c r="B1994" s="3" t="s">
        <v>1116</v>
      </c>
      <c r="C1994" s="3" t="s">
        <v>1122</v>
      </c>
      <c r="D1994" s="3" t="s">
        <v>1124</v>
      </c>
      <c r="E1994">
        <f t="shared" si="186"/>
        <v>170</v>
      </c>
      <c r="F1994">
        <f t="shared" si="187"/>
        <v>170</v>
      </c>
      <c r="G1994" t="str">
        <f t="shared" si="188"/>
        <v>Normal</v>
      </c>
      <c r="H1994" t="str">
        <f t="shared" si="189"/>
        <v>CJ97736 - Small</v>
      </c>
      <c r="I1994" s="2">
        <f t="shared" ca="1" si="190"/>
        <v>45912</v>
      </c>
      <c r="J1994" s="5">
        <f t="shared" ca="1" si="191"/>
        <v>45912.61632951389</v>
      </c>
      <c r="K1994" t="str">
        <f>VLOOKUP(A1994,'Assurance data'!A1994:D11127,4,FALSE)</f>
        <v>Small</v>
      </c>
    </row>
    <row r="1995" spans="1:11" x14ac:dyDescent="0.35">
      <c r="A1995" s="3" t="s">
        <v>2085</v>
      </c>
      <c r="B1995" s="3" t="s">
        <v>1119</v>
      </c>
      <c r="C1995" s="3" t="s">
        <v>1123</v>
      </c>
      <c r="D1995" s="3" t="s">
        <v>1118</v>
      </c>
      <c r="E1995">
        <f t="shared" si="186"/>
        <v>460.00000000000006</v>
      </c>
      <c r="F1995">
        <f t="shared" si="187"/>
        <v>460</v>
      </c>
      <c r="G1995" t="str">
        <f t="shared" si="188"/>
        <v>High</v>
      </c>
      <c r="H1995" t="str">
        <f t="shared" si="189"/>
        <v>SK79760 - Medsize</v>
      </c>
      <c r="I1995" s="2">
        <f t="shared" ca="1" si="190"/>
        <v>45912</v>
      </c>
      <c r="J1995" s="5">
        <f t="shared" ca="1" si="191"/>
        <v>45912.61632951389</v>
      </c>
      <c r="K1995" t="str">
        <f>VLOOKUP(A1995,'Assurance data'!A1995:D11128,4,FALSE)</f>
        <v>Medsize</v>
      </c>
    </row>
    <row r="1996" spans="1:11" x14ac:dyDescent="0.35">
      <c r="A1996" s="3" t="s">
        <v>2086</v>
      </c>
      <c r="B1996" s="3" t="s">
        <v>1119</v>
      </c>
      <c r="C1996" s="3" t="s">
        <v>1123</v>
      </c>
      <c r="D1996" s="3" t="s">
        <v>1126</v>
      </c>
      <c r="E1996">
        <f t="shared" si="186"/>
        <v>490.00000000000006</v>
      </c>
      <c r="F1996">
        <f t="shared" si="187"/>
        <v>490</v>
      </c>
      <c r="G1996" t="str">
        <f t="shared" si="188"/>
        <v>High</v>
      </c>
      <c r="H1996" t="str">
        <f t="shared" si="189"/>
        <v>YB70005 - Large</v>
      </c>
      <c r="I1996" s="2">
        <f t="shared" ca="1" si="190"/>
        <v>45912</v>
      </c>
      <c r="J1996" s="5">
        <f t="shared" ca="1" si="191"/>
        <v>45912.61632951389</v>
      </c>
      <c r="K1996" t="str">
        <f>VLOOKUP(A1996,'Assurance data'!A1996:D11129,4,FALSE)</f>
        <v>Large</v>
      </c>
    </row>
    <row r="1997" spans="1:11" x14ac:dyDescent="0.35">
      <c r="A1997" s="3" t="s">
        <v>2087</v>
      </c>
      <c r="B1997" s="3" t="s">
        <v>1116</v>
      </c>
      <c r="C1997" s="3" t="s">
        <v>1123</v>
      </c>
      <c r="D1997" s="3" t="s">
        <v>1126</v>
      </c>
      <c r="E1997">
        <f t="shared" si="186"/>
        <v>270</v>
      </c>
      <c r="F1997">
        <f t="shared" si="187"/>
        <v>270</v>
      </c>
      <c r="G1997" t="str">
        <f t="shared" si="188"/>
        <v>Normal</v>
      </c>
      <c r="H1997" t="str">
        <f t="shared" si="189"/>
        <v>QI40455 - Large</v>
      </c>
      <c r="I1997" s="2">
        <f t="shared" ca="1" si="190"/>
        <v>45912</v>
      </c>
      <c r="J1997" s="5">
        <f t="shared" ca="1" si="191"/>
        <v>45912.61632951389</v>
      </c>
      <c r="K1997" t="str">
        <f>VLOOKUP(A1997,'Assurance data'!A1997:D11130,4,FALSE)</f>
        <v>Large</v>
      </c>
    </row>
    <row r="1998" spans="1:11" x14ac:dyDescent="0.35">
      <c r="A1998" s="3" t="s">
        <v>2088</v>
      </c>
      <c r="B1998" s="3" t="s">
        <v>1116</v>
      </c>
      <c r="C1998" s="3" t="s">
        <v>1123</v>
      </c>
      <c r="D1998" s="3" t="s">
        <v>1118</v>
      </c>
      <c r="E1998">
        <f t="shared" si="186"/>
        <v>240.00000000000003</v>
      </c>
      <c r="F1998">
        <f t="shared" si="187"/>
        <v>240</v>
      </c>
      <c r="G1998" t="str">
        <f t="shared" si="188"/>
        <v>Normal</v>
      </c>
      <c r="H1998" t="str">
        <f t="shared" si="189"/>
        <v>YL72747 - Medsize</v>
      </c>
      <c r="I1998" s="2">
        <f t="shared" ca="1" si="190"/>
        <v>45912</v>
      </c>
      <c r="J1998" s="5">
        <f t="shared" ca="1" si="191"/>
        <v>45912.61632951389</v>
      </c>
      <c r="K1998" t="str">
        <f>VLOOKUP(A1998,'Assurance data'!A1998:D11131,4,FALSE)</f>
        <v>Medsize</v>
      </c>
    </row>
    <row r="1999" spans="1:11" x14ac:dyDescent="0.35">
      <c r="A1999" s="3" t="s">
        <v>2089</v>
      </c>
      <c r="B1999" s="3" t="s">
        <v>1116</v>
      </c>
      <c r="C1999" s="3" t="s">
        <v>1123</v>
      </c>
      <c r="D1999" s="3" t="s">
        <v>1124</v>
      </c>
      <c r="E1999">
        <f t="shared" si="186"/>
        <v>200.00000000000003</v>
      </c>
      <c r="F1999">
        <f t="shared" si="187"/>
        <v>200</v>
      </c>
      <c r="G1999" t="str">
        <f t="shared" si="188"/>
        <v>Normal</v>
      </c>
      <c r="H1999" t="str">
        <f t="shared" si="189"/>
        <v>FL18392 - Small</v>
      </c>
      <c r="I1999" s="2">
        <f t="shared" ca="1" si="190"/>
        <v>45912</v>
      </c>
      <c r="J1999" s="5">
        <f t="shared" ca="1" si="191"/>
        <v>45912.61632951389</v>
      </c>
      <c r="K1999" t="str">
        <f>VLOOKUP(A1999,'Assurance data'!A1999:D11132,4,FALSE)</f>
        <v>Small</v>
      </c>
    </row>
    <row r="2000" spans="1:11" x14ac:dyDescent="0.35">
      <c r="A2000" s="3" t="s">
        <v>2090</v>
      </c>
      <c r="B2000" s="3" t="s">
        <v>1119</v>
      </c>
      <c r="C2000" s="3" t="s">
        <v>1121</v>
      </c>
      <c r="D2000" s="3" t="s">
        <v>1118</v>
      </c>
      <c r="E2000">
        <f t="shared" si="186"/>
        <v>420</v>
      </c>
      <c r="F2000">
        <f t="shared" si="187"/>
        <v>420</v>
      </c>
      <c r="G2000" t="str">
        <f t="shared" si="188"/>
        <v>High</v>
      </c>
      <c r="H2000" t="str">
        <f t="shared" si="189"/>
        <v>AL21967 - Medsize</v>
      </c>
      <c r="I2000" s="2">
        <f t="shared" ca="1" si="190"/>
        <v>45912</v>
      </c>
      <c r="J2000" s="5">
        <f t="shared" ca="1" si="191"/>
        <v>45912.61632951389</v>
      </c>
      <c r="K2000" t="str">
        <f>VLOOKUP(A2000,'Assurance data'!A2000:D11133,4,FALSE)</f>
        <v>Medsize</v>
      </c>
    </row>
    <row r="2001" spans="1:11" x14ac:dyDescent="0.35">
      <c r="A2001" s="3" t="s">
        <v>2091</v>
      </c>
      <c r="B2001" s="3" t="s">
        <v>1119</v>
      </c>
      <c r="C2001" s="3" t="s">
        <v>1123</v>
      </c>
      <c r="D2001" s="3" t="s">
        <v>1118</v>
      </c>
      <c r="E2001">
        <f t="shared" si="186"/>
        <v>460.00000000000006</v>
      </c>
      <c r="F2001">
        <f t="shared" si="187"/>
        <v>460</v>
      </c>
      <c r="G2001" t="str">
        <f t="shared" si="188"/>
        <v>High</v>
      </c>
      <c r="H2001" t="str">
        <f t="shared" si="189"/>
        <v>KC67431 - Medsize</v>
      </c>
      <c r="I2001" s="2">
        <f t="shared" ca="1" si="190"/>
        <v>45912</v>
      </c>
      <c r="J2001" s="5">
        <f t="shared" ca="1" si="191"/>
        <v>45912.61632951389</v>
      </c>
      <c r="K2001" t="str">
        <f>VLOOKUP(A2001,'Assurance data'!A2001:D11134,4,FALSE)</f>
        <v>Medsize</v>
      </c>
    </row>
    <row r="2002" spans="1:11" x14ac:dyDescent="0.35">
      <c r="A2002" s="3" t="s">
        <v>2092</v>
      </c>
      <c r="B2002" s="3" t="s">
        <v>1116</v>
      </c>
      <c r="C2002" s="3" t="s">
        <v>1117</v>
      </c>
      <c r="D2002" s="3" t="s">
        <v>1118</v>
      </c>
      <c r="E2002">
        <f t="shared" si="186"/>
        <v>230</v>
      </c>
      <c r="F2002">
        <f t="shared" si="187"/>
        <v>230</v>
      </c>
      <c r="G2002" t="str">
        <f t="shared" si="188"/>
        <v>Normal</v>
      </c>
      <c r="H2002" t="str">
        <f t="shared" si="189"/>
        <v>EG40823 - Medsize</v>
      </c>
      <c r="I2002" s="2">
        <f t="shared" ca="1" si="190"/>
        <v>45912</v>
      </c>
      <c r="J2002" s="5">
        <f t="shared" ca="1" si="191"/>
        <v>45912.61632951389</v>
      </c>
      <c r="K2002" t="str">
        <f>VLOOKUP(A2002,'Assurance data'!A2002:D11135,4,FALSE)</f>
        <v>Medsize</v>
      </c>
    </row>
    <row r="2003" spans="1:11" x14ac:dyDescent="0.35">
      <c r="A2003" s="3" t="s">
        <v>2093</v>
      </c>
      <c r="B2003" s="3" t="s">
        <v>1120</v>
      </c>
      <c r="C2003" s="3" t="s">
        <v>1117</v>
      </c>
      <c r="D2003" s="3" t="s">
        <v>1124</v>
      </c>
      <c r="E2003">
        <f t="shared" si="186"/>
        <v>295</v>
      </c>
      <c r="F2003">
        <f t="shared" si="187"/>
        <v>295</v>
      </c>
      <c r="G2003" t="str">
        <f t="shared" si="188"/>
        <v>Normal</v>
      </c>
      <c r="H2003" t="str">
        <f t="shared" si="189"/>
        <v>QO89177 - Small</v>
      </c>
      <c r="I2003" s="2">
        <f t="shared" ca="1" si="190"/>
        <v>45912</v>
      </c>
      <c r="J2003" s="5">
        <f t="shared" ca="1" si="191"/>
        <v>45912.61632951389</v>
      </c>
      <c r="K2003" t="str">
        <f>VLOOKUP(A2003,'Assurance data'!A2003:D11136,4,FALSE)</f>
        <v>Small</v>
      </c>
    </row>
    <row r="2004" spans="1:11" x14ac:dyDescent="0.35">
      <c r="A2004" s="3" t="s">
        <v>2094</v>
      </c>
      <c r="B2004" s="3" t="s">
        <v>1120</v>
      </c>
      <c r="C2004" s="3" t="s">
        <v>1123</v>
      </c>
      <c r="D2004" s="3" t="s">
        <v>1124</v>
      </c>
      <c r="E2004">
        <f t="shared" si="186"/>
        <v>310</v>
      </c>
      <c r="F2004">
        <f t="shared" si="187"/>
        <v>310</v>
      </c>
      <c r="G2004" t="str">
        <f t="shared" si="188"/>
        <v>High</v>
      </c>
      <c r="H2004" t="str">
        <f t="shared" si="189"/>
        <v>AV72430 - Small</v>
      </c>
      <c r="I2004" s="2">
        <f t="shared" ca="1" si="190"/>
        <v>45912</v>
      </c>
      <c r="J2004" s="5">
        <f t="shared" ca="1" si="191"/>
        <v>45912.61632951389</v>
      </c>
      <c r="K2004" t="str">
        <f>VLOOKUP(A2004,'Assurance data'!A2004:D11137,4,FALSE)</f>
        <v>Small</v>
      </c>
    </row>
    <row r="2005" spans="1:11" x14ac:dyDescent="0.35">
      <c r="A2005" s="3" t="s">
        <v>2095</v>
      </c>
      <c r="B2005" s="3" t="s">
        <v>1116</v>
      </c>
      <c r="C2005" s="3" t="s">
        <v>1117</v>
      </c>
      <c r="D2005" s="3" t="s">
        <v>1118</v>
      </c>
      <c r="E2005">
        <f t="shared" si="186"/>
        <v>230</v>
      </c>
      <c r="F2005">
        <f t="shared" si="187"/>
        <v>230</v>
      </c>
      <c r="G2005" t="str">
        <f t="shared" si="188"/>
        <v>Normal</v>
      </c>
      <c r="H2005" t="str">
        <f t="shared" si="189"/>
        <v>AT36002 - Medsize</v>
      </c>
      <c r="I2005" s="2">
        <f t="shared" ca="1" si="190"/>
        <v>45912</v>
      </c>
      <c r="J2005" s="5">
        <f t="shared" ca="1" si="191"/>
        <v>45912.61632951389</v>
      </c>
      <c r="K2005" t="str">
        <f>VLOOKUP(A2005,'Assurance data'!A2005:D11138,4,FALSE)</f>
        <v>Medsize</v>
      </c>
    </row>
    <row r="2006" spans="1:11" x14ac:dyDescent="0.35">
      <c r="A2006" s="3" t="s">
        <v>2096</v>
      </c>
      <c r="B2006" s="3" t="s">
        <v>1116</v>
      </c>
      <c r="C2006" s="3" t="s">
        <v>1123</v>
      </c>
      <c r="D2006" s="3" t="s">
        <v>1118</v>
      </c>
      <c r="E2006">
        <f t="shared" si="186"/>
        <v>240.00000000000003</v>
      </c>
      <c r="F2006">
        <f t="shared" si="187"/>
        <v>240</v>
      </c>
      <c r="G2006" t="str">
        <f t="shared" si="188"/>
        <v>Normal</v>
      </c>
      <c r="H2006" t="str">
        <f t="shared" si="189"/>
        <v>WI29961 - Medsize</v>
      </c>
      <c r="I2006" s="2">
        <f t="shared" ca="1" si="190"/>
        <v>45912</v>
      </c>
      <c r="J2006" s="5">
        <f t="shared" ca="1" si="191"/>
        <v>45912.61632951389</v>
      </c>
      <c r="K2006" t="str">
        <f>VLOOKUP(A2006,'Assurance data'!A2006:D11139,4,FALSE)</f>
        <v>Medsize</v>
      </c>
    </row>
    <row r="2007" spans="1:11" x14ac:dyDescent="0.35">
      <c r="A2007" s="3" t="s">
        <v>2097</v>
      </c>
      <c r="B2007" s="3" t="s">
        <v>1116</v>
      </c>
      <c r="C2007" s="3" t="s">
        <v>1121</v>
      </c>
      <c r="D2007" s="3" t="s">
        <v>1118</v>
      </c>
      <c r="E2007">
        <f t="shared" si="186"/>
        <v>220</v>
      </c>
      <c r="F2007">
        <f t="shared" si="187"/>
        <v>220</v>
      </c>
      <c r="G2007" t="str">
        <f t="shared" si="188"/>
        <v>Normal</v>
      </c>
      <c r="H2007" t="str">
        <f t="shared" si="189"/>
        <v>ZR11692 - Medsize</v>
      </c>
      <c r="I2007" s="2">
        <f t="shared" ca="1" si="190"/>
        <v>45912</v>
      </c>
      <c r="J2007" s="5">
        <f t="shared" ca="1" si="191"/>
        <v>45912.61632951389</v>
      </c>
      <c r="K2007" t="str">
        <f>VLOOKUP(A2007,'Assurance data'!A2007:D11140,4,FALSE)</f>
        <v>Medsize</v>
      </c>
    </row>
    <row r="2008" spans="1:11" x14ac:dyDescent="0.35">
      <c r="A2008" s="3" t="s">
        <v>2098</v>
      </c>
      <c r="B2008" s="3" t="s">
        <v>1120</v>
      </c>
      <c r="C2008" s="3" t="s">
        <v>1121</v>
      </c>
      <c r="D2008" s="3" t="s">
        <v>1126</v>
      </c>
      <c r="E2008">
        <f t="shared" si="186"/>
        <v>350</v>
      </c>
      <c r="F2008">
        <f t="shared" si="187"/>
        <v>350</v>
      </c>
      <c r="G2008" t="str">
        <f t="shared" si="188"/>
        <v>High</v>
      </c>
      <c r="H2008" t="str">
        <f t="shared" si="189"/>
        <v>No36572 - Large</v>
      </c>
      <c r="I2008" s="2">
        <f t="shared" ca="1" si="190"/>
        <v>45912</v>
      </c>
      <c r="J2008" s="5">
        <f t="shared" ca="1" si="191"/>
        <v>45912.61632951389</v>
      </c>
      <c r="K2008" t="str">
        <f>VLOOKUP(A2008,'Assurance data'!A2008:D11141,4,FALSE)</f>
        <v>Large</v>
      </c>
    </row>
    <row r="2009" spans="1:11" x14ac:dyDescent="0.35">
      <c r="A2009" s="3" t="s">
        <v>2099</v>
      </c>
      <c r="B2009" s="3" t="s">
        <v>1119</v>
      </c>
      <c r="C2009" s="3" t="s">
        <v>1123</v>
      </c>
      <c r="D2009" s="3" t="s">
        <v>1118</v>
      </c>
      <c r="E2009">
        <f t="shared" si="186"/>
        <v>460.00000000000006</v>
      </c>
      <c r="F2009">
        <f t="shared" si="187"/>
        <v>460</v>
      </c>
      <c r="G2009" t="str">
        <f t="shared" si="188"/>
        <v>High</v>
      </c>
      <c r="H2009" t="str">
        <f t="shared" si="189"/>
        <v>YZ56105 - Medsize</v>
      </c>
      <c r="I2009" s="2">
        <f t="shared" ca="1" si="190"/>
        <v>45912</v>
      </c>
      <c r="J2009" s="5">
        <f t="shared" ca="1" si="191"/>
        <v>45912.61632951389</v>
      </c>
      <c r="K2009" t="str">
        <f>VLOOKUP(A2009,'Assurance data'!A2009:D11142,4,FALSE)</f>
        <v>Medsize</v>
      </c>
    </row>
    <row r="2010" spans="1:11" x14ac:dyDescent="0.35">
      <c r="A2010" s="3" t="s">
        <v>2100</v>
      </c>
      <c r="B2010" s="3" t="s">
        <v>1116</v>
      </c>
      <c r="C2010" s="3" t="s">
        <v>1117</v>
      </c>
      <c r="D2010" s="3" t="s">
        <v>1118</v>
      </c>
      <c r="E2010">
        <f t="shared" si="186"/>
        <v>230</v>
      </c>
      <c r="F2010">
        <f t="shared" si="187"/>
        <v>230</v>
      </c>
      <c r="G2010" t="str">
        <f t="shared" si="188"/>
        <v>Normal</v>
      </c>
      <c r="H2010" t="str">
        <f t="shared" si="189"/>
        <v>MN62189 - Medsize</v>
      </c>
      <c r="I2010" s="2">
        <f t="shared" ca="1" si="190"/>
        <v>45912</v>
      </c>
      <c r="J2010" s="5">
        <f t="shared" ca="1" si="191"/>
        <v>45912.61632951389</v>
      </c>
      <c r="K2010" t="str">
        <f>VLOOKUP(A2010,'Assurance data'!A2010:D11143,4,FALSE)</f>
        <v>Medsize</v>
      </c>
    </row>
    <row r="2011" spans="1:11" x14ac:dyDescent="0.35">
      <c r="A2011" s="3" t="s">
        <v>2101</v>
      </c>
      <c r="B2011" s="3" t="s">
        <v>1116</v>
      </c>
      <c r="C2011" s="3" t="s">
        <v>1117</v>
      </c>
      <c r="D2011" s="3" t="s">
        <v>1118</v>
      </c>
      <c r="E2011">
        <f t="shared" si="186"/>
        <v>230</v>
      </c>
      <c r="F2011">
        <f t="shared" si="187"/>
        <v>230</v>
      </c>
      <c r="G2011" t="str">
        <f t="shared" si="188"/>
        <v>Normal</v>
      </c>
      <c r="H2011" t="str">
        <f t="shared" si="189"/>
        <v>MQ32284 - Medsize</v>
      </c>
      <c r="I2011" s="2">
        <f t="shared" ca="1" si="190"/>
        <v>45912</v>
      </c>
      <c r="J2011" s="5">
        <f t="shared" ca="1" si="191"/>
        <v>45912.61632951389</v>
      </c>
      <c r="K2011" t="str">
        <f>VLOOKUP(A2011,'Assurance data'!A2011:D11144,4,FALSE)</f>
        <v>Medsize</v>
      </c>
    </row>
    <row r="2012" spans="1:11" x14ac:dyDescent="0.35">
      <c r="A2012" s="3" t="s">
        <v>2102</v>
      </c>
      <c r="B2012" s="3" t="s">
        <v>1116</v>
      </c>
      <c r="C2012" s="3" t="s">
        <v>1117</v>
      </c>
      <c r="D2012" s="3" t="s">
        <v>1118</v>
      </c>
      <c r="E2012">
        <f t="shared" si="186"/>
        <v>230</v>
      </c>
      <c r="F2012">
        <f t="shared" si="187"/>
        <v>230</v>
      </c>
      <c r="G2012" t="str">
        <f t="shared" si="188"/>
        <v>Normal</v>
      </c>
      <c r="H2012" t="str">
        <f t="shared" si="189"/>
        <v>NS38229 - Medsize</v>
      </c>
      <c r="I2012" s="2">
        <f t="shared" ca="1" si="190"/>
        <v>45912</v>
      </c>
      <c r="J2012" s="5">
        <f t="shared" ca="1" si="191"/>
        <v>45912.61632951389</v>
      </c>
      <c r="K2012" t="str">
        <f>VLOOKUP(A2012,'Assurance data'!A2012:D11145,4,FALSE)</f>
        <v>Medsize</v>
      </c>
    </row>
    <row r="2013" spans="1:11" x14ac:dyDescent="0.35">
      <c r="A2013" s="3" t="s">
        <v>2103</v>
      </c>
      <c r="B2013" s="3" t="s">
        <v>1119</v>
      </c>
      <c r="C2013" s="3" t="s">
        <v>1117</v>
      </c>
      <c r="D2013" s="3" t="s">
        <v>1118</v>
      </c>
      <c r="E2013">
        <f t="shared" si="186"/>
        <v>440</v>
      </c>
      <c r="F2013">
        <f t="shared" si="187"/>
        <v>440</v>
      </c>
      <c r="G2013" t="str">
        <f t="shared" si="188"/>
        <v>High</v>
      </c>
      <c r="H2013" t="str">
        <f t="shared" si="189"/>
        <v>IB41597 - Medsize</v>
      </c>
      <c r="I2013" s="2">
        <f t="shared" ca="1" si="190"/>
        <v>45912</v>
      </c>
      <c r="J2013" s="5">
        <f t="shared" ca="1" si="191"/>
        <v>45912.61632951389</v>
      </c>
      <c r="K2013" t="str">
        <f>VLOOKUP(A2013,'Assurance data'!A2013:D11146,4,FALSE)</f>
        <v>Medsize</v>
      </c>
    </row>
    <row r="2014" spans="1:11" x14ac:dyDescent="0.35">
      <c r="A2014" s="3" t="s">
        <v>2104</v>
      </c>
      <c r="B2014" s="3" t="s">
        <v>1120</v>
      </c>
      <c r="C2014" s="3" t="s">
        <v>1123</v>
      </c>
      <c r="D2014" s="3" t="s">
        <v>1124</v>
      </c>
      <c r="E2014">
        <f t="shared" si="186"/>
        <v>310</v>
      </c>
      <c r="F2014">
        <f t="shared" si="187"/>
        <v>310</v>
      </c>
      <c r="G2014" t="str">
        <f t="shared" si="188"/>
        <v>High</v>
      </c>
      <c r="H2014" t="str">
        <f t="shared" si="189"/>
        <v>IP68868 - Small</v>
      </c>
      <c r="I2014" s="2">
        <f t="shared" ca="1" si="190"/>
        <v>45912</v>
      </c>
      <c r="J2014" s="5">
        <f t="shared" ca="1" si="191"/>
        <v>45912.61632951389</v>
      </c>
      <c r="K2014" t="str">
        <f>VLOOKUP(A2014,'Assurance data'!A2014:D11147,4,FALSE)</f>
        <v>Small</v>
      </c>
    </row>
    <row r="2015" spans="1:11" x14ac:dyDescent="0.35">
      <c r="A2015" s="3" t="s">
        <v>2105</v>
      </c>
      <c r="B2015" s="3" t="s">
        <v>1116</v>
      </c>
      <c r="C2015" s="3" t="s">
        <v>1117</v>
      </c>
      <c r="D2015" s="3" t="s">
        <v>1118</v>
      </c>
      <c r="E2015">
        <f t="shared" si="186"/>
        <v>230</v>
      </c>
      <c r="F2015">
        <f t="shared" si="187"/>
        <v>230</v>
      </c>
      <c r="G2015" t="str">
        <f t="shared" si="188"/>
        <v>Normal</v>
      </c>
      <c r="H2015" t="str">
        <f t="shared" si="189"/>
        <v>EL70257 - Medsize</v>
      </c>
      <c r="I2015" s="2">
        <f t="shared" ca="1" si="190"/>
        <v>45912</v>
      </c>
      <c r="J2015" s="5">
        <f t="shared" ca="1" si="191"/>
        <v>45912.61632951389</v>
      </c>
      <c r="K2015" t="str">
        <f>VLOOKUP(A2015,'Assurance data'!A2015:D11148,4,FALSE)</f>
        <v>Medsize</v>
      </c>
    </row>
    <row r="2016" spans="1:11" x14ac:dyDescent="0.35">
      <c r="A2016" s="3" t="s">
        <v>2106</v>
      </c>
      <c r="B2016" s="3" t="s">
        <v>1120</v>
      </c>
      <c r="C2016" s="3" t="s">
        <v>1122</v>
      </c>
      <c r="D2016" s="3" t="s">
        <v>1126</v>
      </c>
      <c r="E2016">
        <f t="shared" si="186"/>
        <v>335</v>
      </c>
      <c r="F2016">
        <f t="shared" si="187"/>
        <v>335</v>
      </c>
      <c r="G2016" t="str">
        <f t="shared" si="188"/>
        <v>High</v>
      </c>
      <c r="H2016" t="str">
        <f t="shared" si="189"/>
        <v>NB27041 - Large</v>
      </c>
      <c r="I2016" s="2">
        <f t="shared" ca="1" si="190"/>
        <v>45912</v>
      </c>
      <c r="J2016" s="5">
        <f t="shared" ca="1" si="191"/>
        <v>45912.61632951389</v>
      </c>
      <c r="K2016" t="str">
        <f>VLOOKUP(A2016,'Assurance data'!A2016:D11149,4,FALSE)</f>
        <v>Large</v>
      </c>
    </row>
    <row r="2017" spans="1:11" x14ac:dyDescent="0.35">
      <c r="A2017" s="3" t="s">
        <v>2107</v>
      </c>
      <c r="B2017" s="3" t="s">
        <v>1116</v>
      </c>
      <c r="C2017" s="3" t="s">
        <v>1117</v>
      </c>
      <c r="D2017" s="3" t="s">
        <v>1126</v>
      </c>
      <c r="E2017">
        <f t="shared" si="186"/>
        <v>260</v>
      </c>
      <c r="F2017">
        <f t="shared" si="187"/>
        <v>260</v>
      </c>
      <c r="G2017" t="str">
        <f t="shared" si="188"/>
        <v>Normal</v>
      </c>
      <c r="H2017" t="str">
        <f t="shared" si="189"/>
        <v>BM28359 - Large</v>
      </c>
      <c r="I2017" s="2">
        <f t="shared" ca="1" si="190"/>
        <v>45912</v>
      </c>
      <c r="J2017" s="5">
        <f t="shared" ca="1" si="191"/>
        <v>45912.61632951389</v>
      </c>
      <c r="K2017" t="str">
        <f>VLOOKUP(A2017,'Assurance data'!A2017:D11150,4,FALSE)</f>
        <v>Large</v>
      </c>
    </row>
    <row r="2018" spans="1:11" x14ac:dyDescent="0.35">
      <c r="A2018" s="3" t="s">
        <v>2108</v>
      </c>
      <c r="B2018" s="3" t="s">
        <v>1119</v>
      </c>
      <c r="C2018" s="3" t="s">
        <v>1117</v>
      </c>
      <c r="D2018" s="3" t="s">
        <v>1118</v>
      </c>
      <c r="E2018">
        <f t="shared" si="186"/>
        <v>440</v>
      </c>
      <c r="F2018">
        <f t="shared" si="187"/>
        <v>440</v>
      </c>
      <c r="G2018" t="str">
        <f t="shared" si="188"/>
        <v>High</v>
      </c>
      <c r="H2018" t="str">
        <f t="shared" si="189"/>
        <v>VB77950 - Medsize</v>
      </c>
      <c r="I2018" s="2">
        <f t="shared" ca="1" si="190"/>
        <v>45912</v>
      </c>
      <c r="J2018" s="5">
        <f t="shared" ca="1" si="191"/>
        <v>45912.61632951389</v>
      </c>
      <c r="K2018" t="str">
        <f>VLOOKUP(A2018,'Assurance data'!A2018:D11151,4,FALSE)</f>
        <v>Medsize</v>
      </c>
    </row>
    <row r="2019" spans="1:11" x14ac:dyDescent="0.35">
      <c r="A2019" s="3" t="s">
        <v>2109</v>
      </c>
      <c r="B2019" s="3" t="s">
        <v>1116</v>
      </c>
      <c r="C2019" s="3" t="s">
        <v>1123</v>
      </c>
      <c r="D2019" s="3" t="s">
        <v>1118</v>
      </c>
      <c r="E2019">
        <f t="shared" si="186"/>
        <v>240.00000000000003</v>
      </c>
      <c r="F2019">
        <f t="shared" si="187"/>
        <v>240</v>
      </c>
      <c r="G2019" t="str">
        <f t="shared" si="188"/>
        <v>Normal</v>
      </c>
      <c r="H2019" t="str">
        <f t="shared" si="189"/>
        <v>PE47967 - Medsize</v>
      </c>
      <c r="I2019" s="2">
        <f t="shared" ca="1" si="190"/>
        <v>45912</v>
      </c>
      <c r="J2019" s="5">
        <f t="shared" ca="1" si="191"/>
        <v>45912.61632951389</v>
      </c>
      <c r="K2019" t="str">
        <f>VLOOKUP(A2019,'Assurance data'!A2019:D11152,4,FALSE)</f>
        <v>Medsize</v>
      </c>
    </row>
    <row r="2020" spans="1:11" x14ac:dyDescent="0.35">
      <c r="A2020" s="3" t="s">
        <v>2110</v>
      </c>
      <c r="B2020" s="3" t="s">
        <v>1116</v>
      </c>
      <c r="C2020" s="3" t="s">
        <v>1122</v>
      </c>
      <c r="D2020" s="3" t="s">
        <v>1126</v>
      </c>
      <c r="E2020">
        <f t="shared" si="186"/>
        <v>240</v>
      </c>
      <c r="F2020">
        <f t="shared" si="187"/>
        <v>240</v>
      </c>
      <c r="G2020" t="str">
        <f t="shared" si="188"/>
        <v>Normal</v>
      </c>
      <c r="H2020" t="str">
        <f t="shared" si="189"/>
        <v>QR47308 - Large</v>
      </c>
      <c r="I2020" s="2">
        <f t="shared" ca="1" si="190"/>
        <v>45912</v>
      </c>
      <c r="J2020" s="5">
        <f t="shared" ca="1" si="191"/>
        <v>45912.61632951389</v>
      </c>
      <c r="K2020" t="str">
        <f>VLOOKUP(A2020,'Assurance data'!A2020:D11153,4,FALSE)</f>
        <v>Large</v>
      </c>
    </row>
    <row r="2021" spans="1:11" x14ac:dyDescent="0.35">
      <c r="A2021" s="3" t="s">
        <v>2111</v>
      </c>
      <c r="B2021" s="3" t="s">
        <v>1116</v>
      </c>
      <c r="C2021" s="3" t="s">
        <v>1117</v>
      </c>
      <c r="D2021" s="3" t="s">
        <v>1118</v>
      </c>
      <c r="E2021">
        <f t="shared" si="186"/>
        <v>230</v>
      </c>
      <c r="F2021">
        <f t="shared" si="187"/>
        <v>230</v>
      </c>
      <c r="G2021" t="str">
        <f t="shared" si="188"/>
        <v>Normal</v>
      </c>
      <c r="H2021" t="str">
        <f t="shared" si="189"/>
        <v>YU49449 - Medsize</v>
      </c>
      <c r="I2021" s="2">
        <f t="shared" ca="1" si="190"/>
        <v>45912</v>
      </c>
      <c r="J2021" s="5">
        <f t="shared" ca="1" si="191"/>
        <v>45912.61632951389</v>
      </c>
      <c r="K2021" t="str">
        <f>VLOOKUP(A2021,'Assurance data'!A2021:D11154,4,FALSE)</f>
        <v>Medsize</v>
      </c>
    </row>
    <row r="2022" spans="1:11" x14ac:dyDescent="0.35">
      <c r="A2022" s="3" t="s">
        <v>2112</v>
      </c>
      <c r="B2022" s="3" t="s">
        <v>1116</v>
      </c>
      <c r="C2022" s="3" t="s">
        <v>1123</v>
      </c>
      <c r="D2022" s="3" t="s">
        <v>1118</v>
      </c>
      <c r="E2022">
        <f t="shared" si="186"/>
        <v>240.00000000000003</v>
      </c>
      <c r="F2022">
        <f t="shared" si="187"/>
        <v>240</v>
      </c>
      <c r="G2022" t="str">
        <f t="shared" si="188"/>
        <v>Normal</v>
      </c>
      <c r="H2022" t="str">
        <f t="shared" si="189"/>
        <v>KN25124 - Medsize</v>
      </c>
      <c r="I2022" s="2">
        <f t="shared" ca="1" si="190"/>
        <v>45912</v>
      </c>
      <c r="J2022" s="5">
        <f t="shared" ca="1" si="191"/>
        <v>45912.61632951389</v>
      </c>
      <c r="K2022" t="str">
        <f>VLOOKUP(A2022,'Assurance data'!A2022:D11155,4,FALSE)</f>
        <v>Medsize</v>
      </c>
    </row>
    <row r="2023" spans="1:11" x14ac:dyDescent="0.35">
      <c r="A2023" s="3" t="s">
        <v>2113</v>
      </c>
      <c r="B2023" s="3" t="s">
        <v>1120</v>
      </c>
      <c r="C2023" s="3" t="s">
        <v>1123</v>
      </c>
      <c r="D2023" s="3" t="s">
        <v>1118</v>
      </c>
      <c r="E2023">
        <f t="shared" si="186"/>
        <v>350</v>
      </c>
      <c r="F2023">
        <f t="shared" si="187"/>
        <v>350</v>
      </c>
      <c r="G2023" t="str">
        <f t="shared" si="188"/>
        <v>High</v>
      </c>
      <c r="H2023" t="str">
        <f t="shared" si="189"/>
        <v>HI51182 - Medsize</v>
      </c>
      <c r="I2023" s="2">
        <f t="shared" ca="1" si="190"/>
        <v>45912</v>
      </c>
      <c r="J2023" s="5">
        <f t="shared" ca="1" si="191"/>
        <v>45912.61632951389</v>
      </c>
      <c r="K2023" t="str">
        <f>VLOOKUP(A2023,'Assurance data'!A2023:D11156,4,FALSE)</f>
        <v>Medsize</v>
      </c>
    </row>
    <row r="2024" spans="1:11" x14ac:dyDescent="0.35">
      <c r="A2024" s="3" t="s">
        <v>2114</v>
      </c>
      <c r="B2024" s="3" t="s">
        <v>1119</v>
      </c>
      <c r="C2024" s="3" t="s">
        <v>1123</v>
      </c>
      <c r="D2024" s="3" t="s">
        <v>1124</v>
      </c>
      <c r="E2024">
        <f t="shared" si="186"/>
        <v>420.00000000000006</v>
      </c>
      <c r="F2024">
        <f t="shared" si="187"/>
        <v>420</v>
      </c>
      <c r="G2024" t="str">
        <f t="shared" si="188"/>
        <v>High</v>
      </c>
      <c r="H2024" t="str">
        <f t="shared" si="189"/>
        <v>MS18916 - Small</v>
      </c>
      <c r="I2024" s="2">
        <f t="shared" ca="1" si="190"/>
        <v>45912</v>
      </c>
      <c r="J2024" s="5">
        <f t="shared" ca="1" si="191"/>
        <v>45912.61632951389</v>
      </c>
      <c r="K2024" t="str">
        <f>VLOOKUP(A2024,'Assurance data'!A2024:D11157,4,FALSE)</f>
        <v>Small</v>
      </c>
    </row>
    <row r="2025" spans="1:11" x14ac:dyDescent="0.35">
      <c r="A2025" s="3" t="s">
        <v>2115</v>
      </c>
      <c r="B2025" s="3" t="s">
        <v>1116</v>
      </c>
      <c r="C2025" s="3" t="s">
        <v>1121</v>
      </c>
      <c r="D2025" s="3" t="s">
        <v>1124</v>
      </c>
      <c r="E2025">
        <f t="shared" si="186"/>
        <v>180</v>
      </c>
      <c r="F2025">
        <f t="shared" si="187"/>
        <v>180</v>
      </c>
      <c r="G2025" t="str">
        <f t="shared" si="188"/>
        <v>Normal</v>
      </c>
      <c r="H2025" t="str">
        <f t="shared" si="189"/>
        <v>IE40701 - Small</v>
      </c>
      <c r="I2025" s="2">
        <f t="shared" ca="1" si="190"/>
        <v>45912</v>
      </c>
      <c r="J2025" s="5">
        <f t="shared" ca="1" si="191"/>
        <v>45912.61632951389</v>
      </c>
      <c r="K2025" t="str">
        <f>VLOOKUP(A2025,'Assurance data'!A2025:D11158,4,FALSE)</f>
        <v>Small</v>
      </c>
    </row>
    <row r="2026" spans="1:11" x14ac:dyDescent="0.35">
      <c r="A2026" s="3" t="s">
        <v>2116</v>
      </c>
      <c r="B2026" s="3" t="s">
        <v>1119</v>
      </c>
      <c r="C2026" s="3" t="s">
        <v>1117</v>
      </c>
      <c r="D2026" s="3" t="s">
        <v>1124</v>
      </c>
      <c r="E2026">
        <f t="shared" si="186"/>
        <v>400</v>
      </c>
      <c r="F2026">
        <f t="shared" si="187"/>
        <v>400</v>
      </c>
      <c r="G2026" t="str">
        <f t="shared" si="188"/>
        <v>High</v>
      </c>
      <c r="H2026" t="str">
        <f t="shared" si="189"/>
        <v>UT48216 - Small</v>
      </c>
      <c r="I2026" s="2">
        <f t="shared" ca="1" si="190"/>
        <v>45912</v>
      </c>
      <c r="J2026" s="5">
        <f t="shared" ca="1" si="191"/>
        <v>45912.61632951389</v>
      </c>
      <c r="K2026" t="str">
        <f>VLOOKUP(A2026,'Assurance data'!A2026:D11159,4,FALSE)</f>
        <v>Small</v>
      </c>
    </row>
    <row r="2027" spans="1:11" x14ac:dyDescent="0.35">
      <c r="A2027" s="3" t="s">
        <v>2117</v>
      </c>
      <c r="B2027" s="3" t="s">
        <v>1116</v>
      </c>
      <c r="C2027" s="3" t="s">
        <v>1117</v>
      </c>
      <c r="D2027" s="3" t="s">
        <v>1118</v>
      </c>
      <c r="E2027">
        <f t="shared" si="186"/>
        <v>230</v>
      </c>
      <c r="F2027">
        <f t="shared" si="187"/>
        <v>230</v>
      </c>
      <c r="G2027" t="str">
        <f t="shared" si="188"/>
        <v>Normal</v>
      </c>
      <c r="H2027" t="str">
        <f t="shared" si="189"/>
        <v>VN92740 - Medsize</v>
      </c>
      <c r="I2027" s="2">
        <f t="shared" ca="1" si="190"/>
        <v>45912</v>
      </c>
      <c r="J2027" s="5">
        <f t="shared" ca="1" si="191"/>
        <v>45912.61632951389</v>
      </c>
      <c r="K2027" t="str">
        <f>VLOOKUP(A2027,'Assurance data'!A2027:D11160,4,FALSE)</f>
        <v>Medsize</v>
      </c>
    </row>
    <row r="2028" spans="1:11" x14ac:dyDescent="0.35">
      <c r="A2028" s="3" t="s">
        <v>2118</v>
      </c>
      <c r="B2028" s="3" t="s">
        <v>1116</v>
      </c>
      <c r="C2028" s="3" t="s">
        <v>1122</v>
      </c>
      <c r="D2028" s="3" t="s">
        <v>1118</v>
      </c>
      <c r="E2028">
        <f t="shared" si="186"/>
        <v>210</v>
      </c>
      <c r="F2028">
        <f t="shared" si="187"/>
        <v>210</v>
      </c>
      <c r="G2028" t="str">
        <f t="shared" si="188"/>
        <v>Normal</v>
      </c>
      <c r="H2028" t="str">
        <f t="shared" si="189"/>
        <v>IZ55070 - Medsize</v>
      </c>
      <c r="I2028" s="2">
        <f t="shared" ca="1" si="190"/>
        <v>45912</v>
      </c>
      <c r="J2028" s="5">
        <f t="shared" ca="1" si="191"/>
        <v>45912.61632951389</v>
      </c>
      <c r="K2028" t="str">
        <f>VLOOKUP(A2028,'Assurance data'!A2028:D11161,4,FALSE)</f>
        <v>Medsize</v>
      </c>
    </row>
    <row r="2029" spans="1:11" x14ac:dyDescent="0.35">
      <c r="A2029" s="3" t="s">
        <v>2119</v>
      </c>
      <c r="B2029" s="3" t="s">
        <v>1120</v>
      </c>
      <c r="C2029" s="3" t="s">
        <v>1117</v>
      </c>
      <c r="D2029" s="3" t="s">
        <v>1118</v>
      </c>
      <c r="E2029">
        <f t="shared" si="186"/>
        <v>335</v>
      </c>
      <c r="F2029">
        <f t="shared" si="187"/>
        <v>335</v>
      </c>
      <c r="G2029" t="str">
        <f t="shared" si="188"/>
        <v>High</v>
      </c>
      <c r="H2029" t="str">
        <f t="shared" si="189"/>
        <v>PQ19113 - Medsize</v>
      </c>
      <c r="I2029" s="2">
        <f t="shared" ca="1" si="190"/>
        <v>45912</v>
      </c>
      <c r="J2029" s="5">
        <f t="shared" ca="1" si="191"/>
        <v>45912.61632951389</v>
      </c>
      <c r="K2029" t="str">
        <f>VLOOKUP(A2029,'Assurance data'!A2029:D11162,4,FALSE)</f>
        <v>Medsize</v>
      </c>
    </row>
    <row r="2030" spans="1:11" x14ac:dyDescent="0.35">
      <c r="A2030" s="3" t="s">
        <v>2120</v>
      </c>
      <c r="B2030" s="3" t="s">
        <v>1119</v>
      </c>
      <c r="C2030" s="3" t="s">
        <v>1117</v>
      </c>
      <c r="D2030" s="3" t="s">
        <v>1124</v>
      </c>
      <c r="E2030">
        <f t="shared" si="186"/>
        <v>400</v>
      </c>
      <c r="F2030">
        <f t="shared" si="187"/>
        <v>400</v>
      </c>
      <c r="G2030" t="str">
        <f t="shared" si="188"/>
        <v>High</v>
      </c>
      <c r="H2030" t="str">
        <f t="shared" si="189"/>
        <v>AW48347 - Small</v>
      </c>
      <c r="I2030" s="2">
        <f t="shared" ca="1" si="190"/>
        <v>45912</v>
      </c>
      <c r="J2030" s="5">
        <f t="shared" ca="1" si="191"/>
        <v>45912.61632951389</v>
      </c>
      <c r="K2030" t="str">
        <f>VLOOKUP(A2030,'Assurance data'!A2030:D11163,4,FALSE)</f>
        <v>Small</v>
      </c>
    </row>
    <row r="2031" spans="1:11" x14ac:dyDescent="0.35">
      <c r="A2031" s="3" t="s">
        <v>2121</v>
      </c>
      <c r="B2031" s="3" t="s">
        <v>1116</v>
      </c>
      <c r="C2031" s="3" t="s">
        <v>1117</v>
      </c>
      <c r="D2031" s="3" t="s">
        <v>1124</v>
      </c>
      <c r="E2031">
        <f t="shared" si="186"/>
        <v>190</v>
      </c>
      <c r="F2031">
        <f t="shared" si="187"/>
        <v>190</v>
      </c>
      <c r="G2031" t="str">
        <f t="shared" si="188"/>
        <v>Normal</v>
      </c>
      <c r="H2031" t="str">
        <f t="shared" si="189"/>
        <v>DY30071 - Small</v>
      </c>
      <c r="I2031" s="2">
        <f t="shared" ca="1" si="190"/>
        <v>45912</v>
      </c>
      <c r="J2031" s="5">
        <f t="shared" ca="1" si="191"/>
        <v>45912.61632951389</v>
      </c>
      <c r="K2031" t="str">
        <f>VLOOKUP(A2031,'Assurance data'!A2031:D11164,4,FALSE)</f>
        <v>Small</v>
      </c>
    </row>
    <row r="2032" spans="1:11" x14ac:dyDescent="0.35">
      <c r="A2032" s="3" t="s">
        <v>2122</v>
      </c>
      <c r="B2032" s="3" t="s">
        <v>1116</v>
      </c>
      <c r="C2032" s="3" t="s">
        <v>1122</v>
      </c>
      <c r="D2032" s="3" t="s">
        <v>1124</v>
      </c>
      <c r="E2032">
        <f t="shared" si="186"/>
        <v>170</v>
      </c>
      <c r="F2032">
        <f t="shared" si="187"/>
        <v>170</v>
      </c>
      <c r="G2032" t="str">
        <f t="shared" si="188"/>
        <v>Normal</v>
      </c>
      <c r="H2032" t="str">
        <f t="shared" si="189"/>
        <v>ZN24083 - Small</v>
      </c>
      <c r="I2032" s="2">
        <f t="shared" ca="1" si="190"/>
        <v>45912</v>
      </c>
      <c r="J2032" s="5">
        <f t="shared" ca="1" si="191"/>
        <v>45912.61632951389</v>
      </c>
      <c r="K2032" t="str">
        <f>VLOOKUP(A2032,'Assurance data'!A2032:D11165,4,FALSE)</f>
        <v>Small</v>
      </c>
    </row>
    <row r="2033" spans="1:11" x14ac:dyDescent="0.35">
      <c r="A2033" s="3" t="s">
        <v>2123</v>
      </c>
      <c r="B2033" s="3" t="s">
        <v>1116</v>
      </c>
      <c r="C2033" s="3" t="s">
        <v>1117</v>
      </c>
      <c r="D2033" s="3" t="s">
        <v>1124</v>
      </c>
      <c r="E2033">
        <f t="shared" si="186"/>
        <v>190</v>
      </c>
      <c r="F2033">
        <f t="shared" si="187"/>
        <v>190</v>
      </c>
      <c r="G2033" t="str">
        <f t="shared" si="188"/>
        <v>Normal</v>
      </c>
      <c r="H2033" t="str">
        <f t="shared" si="189"/>
        <v>JU74347 - Small</v>
      </c>
      <c r="I2033" s="2">
        <f t="shared" ca="1" si="190"/>
        <v>45912</v>
      </c>
      <c r="J2033" s="5">
        <f t="shared" ca="1" si="191"/>
        <v>45912.61632951389</v>
      </c>
      <c r="K2033" t="str">
        <f>VLOOKUP(A2033,'Assurance data'!A2033:D11166,4,FALSE)</f>
        <v>Small</v>
      </c>
    </row>
    <row r="2034" spans="1:11" x14ac:dyDescent="0.35">
      <c r="A2034" s="3" t="s">
        <v>2124</v>
      </c>
      <c r="B2034" s="3" t="s">
        <v>1119</v>
      </c>
      <c r="C2034" s="3" t="s">
        <v>1122</v>
      </c>
      <c r="D2034" s="3" t="s">
        <v>1118</v>
      </c>
      <c r="E2034">
        <f t="shared" si="186"/>
        <v>400</v>
      </c>
      <c r="F2034">
        <f t="shared" si="187"/>
        <v>400</v>
      </c>
      <c r="G2034" t="str">
        <f t="shared" si="188"/>
        <v>High</v>
      </c>
      <c r="H2034" t="str">
        <f t="shared" si="189"/>
        <v>YJ35850 - Medsize</v>
      </c>
      <c r="I2034" s="2">
        <f t="shared" ca="1" si="190"/>
        <v>45912</v>
      </c>
      <c r="J2034" s="5">
        <f t="shared" ca="1" si="191"/>
        <v>45912.61632951389</v>
      </c>
      <c r="K2034" t="str">
        <f>VLOOKUP(A2034,'Assurance data'!A2034:D11167,4,FALSE)</f>
        <v>Medsize</v>
      </c>
    </row>
    <row r="2035" spans="1:11" x14ac:dyDescent="0.35">
      <c r="A2035" s="3" t="s">
        <v>2125</v>
      </c>
      <c r="B2035" s="3" t="s">
        <v>1116</v>
      </c>
      <c r="C2035" s="3" t="s">
        <v>1123</v>
      </c>
      <c r="D2035" s="3" t="s">
        <v>1118</v>
      </c>
      <c r="E2035">
        <f t="shared" si="186"/>
        <v>240.00000000000003</v>
      </c>
      <c r="F2035">
        <f t="shared" si="187"/>
        <v>240</v>
      </c>
      <c r="G2035" t="str">
        <f t="shared" si="188"/>
        <v>Normal</v>
      </c>
      <c r="H2035" t="str">
        <f t="shared" si="189"/>
        <v>JP41935 - Medsize</v>
      </c>
      <c r="I2035" s="2">
        <f t="shared" ca="1" si="190"/>
        <v>45912</v>
      </c>
      <c r="J2035" s="5">
        <f t="shared" ca="1" si="191"/>
        <v>45912.61632951389</v>
      </c>
      <c r="K2035" t="str">
        <f>VLOOKUP(A2035,'Assurance data'!A2035:D11168,4,FALSE)</f>
        <v>Medsize</v>
      </c>
    </row>
    <row r="2036" spans="1:11" x14ac:dyDescent="0.35">
      <c r="A2036" s="3" t="s">
        <v>2126</v>
      </c>
      <c r="B2036" s="3" t="s">
        <v>1120</v>
      </c>
      <c r="C2036" s="3" t="s">
        <v>1123</v>
      </c>
      <c r="D2036" s="3" t="s">
        <v>1118</v>
      </c>
      <c r="E2036">
        <f t="shared" si="186"/>
        <v>350</v>
      </c>
      <c r="F2036">
        <f t="shared" si="187"/>
        <v>350</v>
      </c>
      <c r="G2036" t="str">
        <f t="shared" si="188"/>
        <v>High</v>
      </c>
      <c r="H2036" t="str">
        <f t="shared" si="189"/>
        <v>GP67816 - Medsize</v>
      </c>
      <c r="I2036" s="2">
        <f t="shared" ca="1" si="190"/>
        <v>45912</v>
      </c>
      <c r="J2036" s="5">
        <f t="shared" ca="1" si="191"/>
        <v>45912.61632951389</v>
      </c>
      <c r="K2036" t="str">
        <f>VLOOKUP(A2036,'Assurance data'!A2036:D11169,4,FALSE)</f>
        <v>Medsize</v>
      </c>
    </row>
    <row r="2037" spans="1:11" x14ac:dyDescent="0.35">
      <c r="A2037" s="3" t="s">
        <v>2127</v>
      </c>
      <c r="B2037" s="3" t="s">
        <v>1119</v>
      </c>
      <c r="C2037" s="3" t="s">
        <v>1123</v>
      </c>
      <c r="D2037" s="3" t="s">
        <v>1124</v>
      </c>
      <c r="E2037">
        <f t="shared" si="186"/>
        <v>420.00000000000006</v>
      </c>
      <c r="F2037">
        <f t="shared" si="187"/>
        <v>420</v>
      </c>
      <c r="G2037" t="str">
        <f t="shared" si="188"/>
        <v>High</v>
      </c>
      <c r="H2037" t="str">
        <f t="shared" si="189"/>
        <v>PW51793 - Small</v>
      </c>
      <c r="I2037" s="2">
        <f t="shared" ca="1" si="190"/>
        <v>45912</v>
      </c>
      <c r="J2037" s="5">
        <f t="shared" ca="1" si="191"/>
        <v>45912.61632951389</v>
      </c>
      <c r="K2037" t="str">
        <f>VLOOKUP(A2037,'Assurance data'!A2037:D11170,4,FALSE)</f>
        <v>Small</v>
      </c>
    </row>
    <row r="2038" spans="1:11" x14ac:dyDescent="0.35">
      <c r="A2038" s="3" t="s">
        <v>2128</v>
      </c>
      <c r="B2038" s="3" t="s">
        <v>1116</v>
      </c>
      <c r="C2038" s="3" t="s">
        <v>1121</v>
      </c>
      <c r="D2038" s="3" t="s">
        <v>1124</v>
      </c>
      <c r="E2038">
        <f t="shared" si="186"/>
        <v>180</v>
      </c>
      <c r="F2038">
        <f t="shared" si="187"/>
        <v>180</v>
      </c>
      <c r="G2038" t="str">
        <f t="shared" si="188"/>
        <v>Normal</v>
      </c>
      <c r="H2038" t="str">
        <f t="shared" si="189"/>
        <v>UF59346 - Small</v>
      </c>
      <c r="I2038" s="2">
        <f t="shared" ca="1" si="190"/>
        <v>45912</v>
      </c>
      <c r="J2038" s="5">
        <f t="shared" ca="1" si="191"/>
        <v>45912.61632951389</v>
      </c>
      <c r="K2038" t="str">
        <f>VLOOKUP(A2038,'Assurance data'!A2038:D11171,4,FALSE)</f>
        <v>Small</v>
      </c>
    </row>
    <row r="2039" spans="1:11" x14ac:dyDescent="0.35">
      <c r="A2039" s="3" t="s">
        <v>2129</v>
      </c>
      <c r="B2039" s="3" t="s">
        <v>1119</v>
      </c>
      <c r="C2039" s="3" t="s">
        <v>1117</v>
      </c>
      <c r="D2039" s="3" t="s">
        <v>1124</v>
      </c>
      <c r="E2039">
        <f t="shared" si="186"/>
        <v>400</v>
      </c>
      <c r="F2039">
        <f t="shared" si="187"/>
        <v>400</v>
      </c>
      <c r="G2039" t="str">
        <f t="shared" si="188"/>
        <v>High</v>
      </c>
      <c r="H2039" t="str">
        <f t="shared" si="189"/>
        <v>FG29932 - Small</v>
      </c>
      <c r="I2039" s="2">
        <f t="shared" ca="1" si="190"/>
        <v>45912</v>
      </c>
      <c r="J2039" s="5">
        <f t="shared" ca="1" si="191"/>
        <v>45912.61632951389</v>
      </c>
      <c r="K2039" t="str">
        <f>VLOOKUP(A2039,'Assurance data'!A2039:D11172,4,FALSE)</f>
        <v>Small</v>
      </c>
    </row>
    <row r="2040" spans="1:11" x14ac:dyDescent="0.35">
      <c r="A2040" s="3" t="s">
        <v>910</v>
      </c>
      <c r="B2040" s="3" t="s">
        <v>1116</v>
      </c>
      <c r="C2040" s="3" t="s">
        <v>1121</v>
      </c>
      <c r="D2040" s="3" t="s">
        <v>1118</v>
      </c>
      <c r="E2040">
        <f t="shared" si="186"/>
        <v>220</v>
      </c>
      <c r="F2040">
        <f t="shared" si="187"/>
        <v>220</v>
      </c>
      <c r="G2040" t="str">
        <f t="shared" si="188"/>
        <v>Normal</v>
      </c>
      <c r="H2040" t="str">
        <f t="shared" si="189"/>
        <v>ER19995 - Medsize</v>
      </c>
      <c r="I2040" s="2">
        <f t="shared" ca="1" si="190"/>
        <v>45912</v>
      </c>
      <c r="J2040" s="5">
        <f t="shared" ca="1" si="191"/>
        <v>45912.61632951389</v>
      </c>
      <c r="K2040" t="str">
        <f>VLOOKUP(A2040,'Assurance data'!A2040:D11173,4,FALSE)</f>
        <v>Medsize</v>
      </c>
    </row>
    <row r="2041" spans="1:11" x14ac:dyDescent="0.35">
      <c r="A2041" s="3" t="s">
        <v>2130</v>
      </c>
      <c r="B2041" s="3" t="s">
        <v>1116</v>
      </c>
      <c r="C2041" s="3" t="s">
        <v>1123</v>
      </c>
      <c r="D2041" s="3" t="s">
        <v>1118</v>
      </c>
      <c r="E2041">
        <f t="shared" si="186"/>
        <v>240.00000000000003</v>
      </c>
      <c r="F2041">
        <f t="shared" si="187"/>
        <v>240</v>
      </c>
      <c r="G2041" t="str">
        <f t="shared" si="188"/>
        <v>Normal</v>
      </c>
      <c r="H2041" t="str">
        <f t="shared" si="189"/>
        <v>BY54111 - Medsize</v>
      </c>
      <c r="I2041" s="2">
        <f t="shared" ca="1" si="190"/>
        <v>45912</v>
      </c>
      <c r="J2041" s="5">
        <f t="shared" ca="1" si="191"/>
        <v>45912.61632951389</v>
      </c>
      <c r="K2041" t="str">
        <f>VLOOKUP(A2041,'Assurance data'!A2041:D11174,4,FALSE)</f>
        <v>Medsize</v>
      </c>
    </row>
    <row r="2042" spans="1:11" x14ac:dyDescent="0.35">
      <c r="A2042" s="3" t="s">
        <v>2131</v>
      </c>
      <c r="B2042" s="3" t="s">
        <v>1116</v>
      </c>
      <c r="C2042" s="3" t="s">
        <v>1121</v>
      </c>
      <c r="D2042" s="3" t="s">
        <v>1124</v>
      </c>
      <c r="E2042">
        <f t="shared" si="186"/>
        <v>180</v>
      </c>
      <c r="F2042">
        <f t="shared" si="187"/>
        <v>180</v>
      </c>
      <c r="G2042" t="str">
        <f t="shared" si="188"/>
        <v>Normal</v>
      </c>
      <c r="H2042" t="str">
        <f t="shared" si="189"/>
        <v>RI85578 - Small</v>
      </c>
      <c r="I2042" s="2">
        <f t="shared" ca="1" si="190"/>
        <v>45912</v>
      </c>
      <c r="J2042" s="5">
        <f t="shared" ca="1" si="191"/>
        <v>45912.61632951389</v>
      </c>
      <c r="K2042" t="str">
        <f>VLOOKUP(A2042,'Assurance data'!A2042:D11175,4,FALSE)</f>
        <v>Small</v>
      </c>
    </row>
    <row r="2043" spans="1:11" x14ac:dyDescent="0.35">
      <c r="A2043" s="3" t="s">
        <v>2132</v>
      </c>
      <c r="B2043" s="3" t="s">
        <v>1116</v>
      </c>
      <c r="C2043" s="3" t="s">
        <v>1117</v>
      </c>
      <c r="D2043" s="3" t="s">
        <v>1118</v>
      </c>
      <c r="E2043">
        <f t="shared" si="186"/>
        <v>230</v>
      </c>
      <c r="F2043">
        <f t="shared" si="187"/>
        <v>230</v>
      </c>
      <c r="G2043" t="str">
        <f t="shared" si="188"/>
        <v>Normal</v>
      </c>
      <c r="H2043" t="str">
        <f t="shared" si="189"/>
        <v>PT15464 - Medsize</v>
      </c>
      <c r="I2043" s="2">
        <f t="shared" ca="1" si="190"/>
        <v>45912</v>
      </c>
      <c r="J2043" s="5">
        <f t="shared" ca="1" si="191"/>
        <v>45912.61632951389</v>
      </c>
      <c r="K2043" t="str">
        <f>VLOOKUP(A2043,'Assurance data'!A2043:D11176,4,FALSE)</f>
        <v>Medsize</v>
      </c>
    </row>
    <row r="2044" spans="1:11" x14ac:dyDescent="0.35">
      <c r="A2044" s="3" t="s">
        <v>2133</v>
      </c>
      <c r="B2044" s="3" t="s">
        <v>1120</v>
      </c>
      <c r="C2044" s="3" t="s">
        <v>1117</v>
      </c>
      <c r="D2044" s="3" t="s">
        <v>1118</v>
      </c>
      <c r="E2044">
        <f t="shared" si="186"/>
        <v>335</v>
      </c>
      <c r="F2044">
        <f t="shared" si="187"/>
        <v>335</v>
      </c>
      <c r="G2044" t="str">
        <f t="shared" si="188"/>
        <v>High</v>
      </c>
      <c r="H2044" t="str">
        <f t="shared" si="189"/>
        <v>BP92643 - Medsize</v>
      </c>
      <c r="I2044" s="2">
        <f t="shared" ca="1" si="190"/>
        <v>45912</v>
      </c>
      <c r="J2044" s="5">
        <f t="shared" ca="1" si="191"/>
        <v>45912.61632951389</v>
      </c>
      <c r="K2044" t="str">
        <f>VLOOKUP(A2044,'Assurance data'!A2044:D11177,4,FALSE)</f>
        <v>Medsize</v>
      </c>
    </row>
    <row r="2045" spans="1:11" x14ac:dyDescent="0.35">
      <c r="A2045" s="3" t="s">
        <v>2134</v>
      </c>
      <c r="B2045" s="3" t="s">
        <v>1119</v>
      </c>
      <c r="C2045" s="3" t="s">
        <v>1123</v>
      </c>
      <c r="D2045" s="3" t="s">
        <v>1118</v>
      </c>
      <c r="E2045">
        <f t="shared" si="186"/>
        <v>460.00000000000006</v>
      </c>
      <c r="F2045">
        <f t="shared" si="187"/>
        <v>460</v>
      </c>
      <c r="G2045" t="str">
        <f t="shared" si="188"/>
        <v>High</v>
      </c>
      <c r="H2045" t="str">
        <f t="shared" si="189"/>
        <v>NG85002 - Medsize</v>
      </c>
      <c r="I2045" s="2">
        <f t="shared" ca="1" si="190"/>
        <v>45912</v>
      </c>
      <c r="J2045" s="5">
        <f t="shared" ca="1" si="191"/>
        <v>45912.61632951389</v>
      </c>
      <c r="K2045" t="str">
        <f>VLOOKUP(A2045,'Assurance data'!A2045:D11178,4,FALSE)</f>
        <v>Medsize</v>
      </c>
    </row>
    <row r="2046" spans="1:11" x14ac:dyDescent="0.35">
      <c r="A2046" s="3" t="s">
        <v>2135</v>
      </c>
      <c r="B2046" s="3" t="s">
        <v>1120</v>
      </c>
      <c r="C2046" s="3" t="s">
        <v>1121</v>
      </c>
      <c r="D2046" s="3" t="s">
        <v>1118</v>
      </c>
      <c r="E2046">
        <f t="shared" si="186"/>
        <v>320</v>
      </c>
      <c r="F2046">
        <f t="shared" si="187"/>
        <v>320</v>
      </c>
      <c r="G2046" t="str">
        <f t="shared" si="188"/>
        <v>High</v>
      </c>
      <c r="H2046" t="str">
        <f t="shared" si="189"/>
        <v>GQ46925 - Medsize</v>
      </c>
      <c r="I2046" s="2">
        <f t="shared" ca="1" si="190"/>
        <v>45912</v>
      </c>
      <c r="J2046" s="5">
        <f t="shared" ca="1" si="191"/>
        <v>45912.61632951389</v>
      </c>
      <c r="K2046" t="str">
        <f>VLOOKUP(A2046,'Assurance data'!A2046:D11179,4,FALSE)</f>
        <v>Medsize</v>
      </c>
    </row>
    <row r="2047" spans="1:11" x14ac:dyDescent="0.35">
      <c r="A2047" s="3" t="s">
        <v>2136</v>
      </c>
      <c r="B2047" s="3" t="s">
        <v>1119</v>
      </c>
      <c r="C2047" s="3" t="s">
        <v>1123</v>
      </c>
      <c r="D2047" s="3" t="s">
        <v>1118</v>
      </c>
      <c r="E2047">
        <f t="shared" si="186"/>
        <v>460.00000000000006</v>
      </c>
      <c r="F2047">
        <f t="shared" si="187"/>
        <v>460</v>
      </c>
      <c r="G2047" t="str">
        <f t="shared" si="188"/>
        <v>High</v>
      </c>
      <c r="H2047" t="str">
        <f t="shared" si="189"/>
        <v>RF14806 - Medsize</v>
      </c>
      <c r="I2047" s="2">
        <f t="shared" ca="1" si="190"/>
        <v>45912</v>
      </c>
      <c r="J2047" s="5">
        <f t="shared" ca="1" si="191"/>
        <v>45912.61632951389</v>
      </c>
      <c r="K2047" t="str">
        <f>VLOOKUP(A2047,'Assurance data'!A2047:D11180,4,FALSE)</f>
        <v>Medsize</v>
      </c>
    </row>
    <row r="2048" spans="1:11" x14ac:dyDescent="0.35">
      <c r="A2048" s="3" t="s">
        <v>2137</v>
      </c>
      <c r="B2048" s="3" t="s">
        <v>1119</v>
      </c>
      <c r="C2048" s="3" t="s">
        <v>1117</v>
      </c>
      <c r="D2048" s="3" t="s">
        <v>1118</v>
      </c>
      <c r="E2048">
        <f t="shared" si="186"/>
        <v>440</v>
      </c>
      <c r="F2048">
        <f t="shared" si="187"/>
        <v>440</v>
      </c>
      <c r="G2048" t="str">
        <f t="shared" si="188"/>
        <v>High</v>
      </c>
      <c r="H2048" t="str">
        <f t="shared" si="189"/>
        <v>KJ23009 - Medsize</v>
      </c>
      <c r="I2048" s="2">
        <f t="shared" ca="1" si="190"/>
        <v>45912</v>
      </c>
      <c r="J2048" s="5">
        <f t="shared" ca="1" si="191"/>
        <v>45912.61632951389</v>
      </c>
      <c r="K2048" t="str">
        <f>VLOOKUP(A2048,'Assurance data'!A2048:D11181,4,FALSE)</f>
        <v>Medsize</v>
      </c>
    </row>
    <row r="2049" spans="1:11" x14ac:dyDescent="0.35">
      <c r="A2049" s="3" t="s">
        <v>2138</v>
      </c>
      <c r="B2049" s="3" t="s">
        <v>1116</v>
      </c>
      <c r="C2049" s="3" t="s">
        <v>1123</v>
      </c>
      <c r="D2049" s="3" t="s">
        <v>1118</v>
      </c>
      <c r="E2049">
        <f t="shared" si="186"/>
        <v>240.00000000000003</v>
      </c>
      <c r="F2049">
        <f t="shared" si="187"/>
        <v>240</v>
      </c>
      <c r="G2049" t="str">
        <f t="shared" si="188"/>
        <v>Normal</v>
      </c>
      <c r="H2049" t="str">
        <f t="shared" si="189"/>
        <v>IB81655 - Medsize</v>
      </c>
      <c r="I2049" s="2">
        <f t="shared" ca="1" si="190"/>
        <v>45912</v>
      </c>
      <c r="J2049" s="5">
        <f t="shared" ca="1" si="191"/>
        <v>45912.61632951389</v>
      </c>
      <c r="K2049" t="str">
        <f>VLOOKUP(A2049,'Assurance data'!A2049:D11182,4,FALSE)</f>
        <v>Medsize</v>
      </c>
    </row>
    <row r="2050" spans="1:11" x14ac:dyDescent="0.35">
      <c r="A2050" s="3" t="s">
        <v>202</v>
      </c>
      <c r="B2050" s="3" t="s">
        <v>1119</v>
      </c>
      <c r="C2050" s="3" t="s">
        <v>1117</v>
      </c>
      <c r="D2050" s="3" t="s">
        <v>1118</v>
      </c>
      <c r="E2050">
        <f t="shared" si="186"/>
        <v>440</v>
      </c>
      <c r="F2050">
        <f t="shared" si="187"/>
        <v>440</v>
      </c>
      <c r="G2050" t="str">
        <f t="shared" si="188"/>
        <v>High</v>
      </c>
      <c r="H2050" t="str">
        <f t="shared" si="189"/>
        <v>GK92563 - Medsize</v>
      </c>
      <c r="I2050" s="2">
        <f t="shared" ca="1" si="190"/>
        <v>45912</v>
      </c>
      <c r="J2050" s="5">
        <f t="shared" ca="1" si="191"/>
        <v>45912.61632951389</v>
      </c>
      <c r="K2050" t="str">
        <f>VLOOKUP(A2050,'Assurance data'!A2050:D11183,4,FALSE)</f>
        <v>Medsize</v>
      </c>
    </row>
    <row r="2051" spans="1:11" x14ac:dyDescent="0.35">
      <c r="A2051" s="3" t="s">
        <v>2139</v>
      </c>
      <c r="B2051" s="3" t="s">
        <v>1119</v>
      </c>
      <c r="C2051" s="3" t="s">
        <v>1117</v>
      </c>
      <c r="D2051" s="3" t="s">
        <v>1118</v>
      </c>
      <c r="E2051">
        <f t="shared" ref="E2051:E2114" si="192">IF(B2051="Basic",200,IF(B2051="Extended",400,300)) *
 (1 + IF(C2051="Branch",0.1,IF(C2051="Agent",0.05,IF(C2051="Web",-0.05,0)))) +
 IF(D2051="Large",50,IF(D2051="Medsize",20,IF(D2051="Small",-20,0)))</f>
        <v>440</v>
      </c>
      <c r="F2051">
        <f t="shared" ref="F2051:F2114" si="193">ROUND(E2051,2)</f>
        <v>440</v>
      </c>
      <c r="G2051" t="str">
        <f t="shared" ref="G2051:G2114" si="194">IF(E2051&gt;300,"High","Normal")</f>
        <v>High</v>
      </c>
      <c r="H2051" t="str">
        <f t="shared" ref="H2051:H2114" si="195">CONCATENATE(A2051," - ",D2051)</f>
        <v>HR64684 - Medsize</v>
      </c>
      <c r="I2051" s="2">
        <f t="shared" ref="I2051:I2114" ca="1" si="196">TODAY()</f>
        <v>45912</v>
      </c>
      <c r="J2051" s="5">
        <f t="shared" ref="J2051:J2114" ca="1" si="197">NOW()</f>
        <v>45912.61632951389</v>
      </c>
      <c r="K2051" t="str">
        <f>VLOOKUP(A2051,'Assurance data'!A2051:D11184,4,FALSE)</f>
        <v>Medsize</v>
      </c>
    </row>
    <row r="2052" spans="1:11" x14ac:dyDescent="0.35">
      <c r="A2052" s="3" t="s">
        <v>2140</v>
      </c>
      <c r="B2052" s="3" t="s">
        <v>1116</v>
      </c>
      <c r="C2052" s="3" t="s">
        <v>1122</v>
      </c>
      <c r="D2052" s="3" t="s">
        <v>1118</v>
      </c>
      <c r="E2052">
        <f t="shared" si="192"/>
        <v>210</v>
      </c>
      <c r="F2052">
        <f t="shared" si="193"/>
        <v>210</v>
      </c>
      <c r="G2052" t="str">
        <f t="shared" si="194"/>
        <v>Normal</v>
      </c>
      <c r="H2052" t="str">
        <f t="shared" si="195"/>
        <v>QS96715 - Medsize</v>
      </c>
      <c r="I2052" s="2">
        <f t="shared" ca="1" si="196"/>
        <v>45912</v>
      </c>
      <c r="J2052" s="5">
        <f t="shared" ca="1" si="197"/>
        <v>45912.61632951389</v>
      </c>
      <c r="K2052" t="str">
        <f>VLOOKUP(A2052,'Assurance data'!A2052:D11185,4,FALSE)</f>
        <v>Medsize</v>
      </c>
    </row>
    <row r="2053" spans="1:11" x14ac:dyDescent="0.35">
      <c r="A2053" s="3" t="s">
        <v>2141</v>
      </c>
      <c r="B2053" s="3" t="s">
        <v>1120</v>
      </c>
      <c r="C2053" s="3" t="s">
        <v>1123</v>
      </c>
      <c r="D2053" s="3" t="s">
        <v>1118</v>
      </c>
      <c r="E2053">
        <f t="shared" si="192"/>
        <v>350</v>
      </c>
      <c r="F2053">
        <f t="shared" si="193"/>
        <v>350</v>
      </c>
      <c r="G2053" t="str">
        <f t="shared" si="194"/>
        <v>High</v>
      </c>
      <c r="H2053" t="str">
        <f t="shared" si="195"/>
        <v>SW55711 - Medsize</v>
      </c>
      <c r="I2053" s="2">
        <f t="shared" ca="1" si="196"/>
        <v>45912</v>
      </c>
      <c r="J2053" s="5">
        <f t="shared" ca="1" si="197"/>
        <v>45912.61632951389</v>
      </c>
      <c r="K2053" t="str">
        <f>VLOOKUP(A2053,'Assurance data'!A2053:D11186,4,FALSE)</f>
        <v>Medsize</v>
      </c>
    </row>
    <row r="2054" spans="1:11" x14ac:dyDescent="0.35">
      <c r="A2054" s="3" t="s">
        <v>2142</v>
      </c>
      <c r="B2054" s="3" t="s">
        <v>1116</v>
      </c>
      <c r="C2054" s="3" t="s">
        <v>1123</v>
      </c>
      <c r="D2054" s="3" t="s">
        <v>1126</v>
      </c>
      <c r="E2054">
        <f t="shared" si="192"/>
        <v>270</v>
      </c>
      <c r="F2054">
        <f t="shared" si="193"/>
        <v>270</v>
      </c>
      <c r="G2054" t="str">
        <f t="shared" si="194"/>
        <v>Normal</v>
      </c>
      <c r="H2054" t="str">
        <f t="shared" si="195"/>
        <v>LZ19268 - Large</v>
      </c>
      <c r="I2054" s="2">
        <f t="shared" ca="1" si="196"/>
        <v>45912</v>
      </c>
      <c r="J2054" s="5">
        <f t="shared" ca="1" si="197"/>
        <v>45912.61632951389</v>
      </c>
      <c r="K2054" t="str">
        <f>VLOOKUP(A2054,'Assurance data'!A2054:D11187,4,FALSE)</f>
        <v>Large</v>
      </c>
    </row>
    <row r="2055" spans="1:11" x14ac:dyDescent="0.35">
      <c r="A2055" s="3" t="s">
        <v>2143</v>
      </c>
      <c r="B2055" s="3" t="s">
        <v>1119</v>
      </c>
      <c r="C2055" s="3" t="s">
        <v>1121</v>
      </c>
      <c r="D2055" s="3" t="s">
        <v>1118</v>
      </c>
      <c r="E2055">
        <f t="shared" si="192"/>
        <v>420</v>
      </c>
      <c r="F2055">
        <f t="shared" si="193"/>
        <v>420</v>
      </c>
      <c r="G2055" t="str">
        <f t="shared" si="194"/>
        <v>High</v>
      </c>
      <c r="H2055" t="str">
        <f t="shared" si="195"/>
        <v>FU74983 - Medsize</v>
      </c>
      <c r="I2055" s="2">
        <f t="shared" ca="1" si="196"/>
        <v>45912</v>
      </c>
      <c r="J2055" s="5">
        <f t="shared" ca="1" si="197"/>
        <v>45912.61632951389</v>
      </c>
      <c r="K2055" t="str">
        <f>VLOOKUP(A2055,'Assurance data'!A2055:D11188,4,FALSE)</f>
        <v>Medsize</v>
      </c>
    </row>
    <row r="2056" spans="1:11" x14ac:dyDescent="0.35">
      <c r="A2056" s="3" t="s">
        <v>2144</v>
      </c>
      <c r="B2056" s="3" t="s">
        <v>1116</v>
      </c>
      <c r="C2056" s="3" t="s">
        <v>1122</v>
      </c>
      <c r="D2056" s="3" t="s">
        <v>1118</v>
      </c>
      <c r="E2056">
        <f t="shared" si="192"/>
        <v>210</v>
      </c>
      <c r="F2056">
        <f t="shared" si="193"/>
        <v>210</v>
      </c>
      <c r="G2056" t="str">
        <f t="shared" si="194"/>
        <v>Normal</v>
      </c>
      <c r="H2056" t="str">
        <f t="shared" si="195"/>
        <v>KB99097 - Medsize</v>
      </c>
      <c r="I2056" s="2">
        <f t="shared" ca="1" si="196"/>
        <v>45912</v>
      </c>
      <c r="J2056" s="5">
        <f t="shared" ca="1" si="197"/>
        <v>45912.61632951389</v>
      </c>
      <c r="K2056" t="str">
        <f>VLOOKUP(A2056,'Assurance data'!A2056:D11189,4,FALSE)</f>
        <v>Medsize</v>
      </c>
    </row>
    <row r="2057" spans="1:11" x14ac:dyDescent="0.35">
      <c r="A2057" s="3" t="s">
        <v>2145</v>
      </c>
      <c r="B2057" s="3" t="s">
        <v>1116</v>
      </c>
      <c r="C2057" s="3" t="s">
        <v>1123</v>
      </c>
      <c r="D2057" s="3" t="s">
        <v>1118</v>
      </c>
      <c r="E2057">
        <f t="shared" si="192"/>
        <v>240.00000000000003</v>
      </c>
      <c r="F2057">
        <f t="shared" si="193"/>
        <v>240</v>
      </c>
      <c r="G2057" t="str">
        <f t="shared" si="194"/>
        <v>Normal</v>
      </c>
      <c r="H2057" t="str">
        <f t="shared" si="195"/>
        <v>AP52126 - Medsize</v>
      </c>
      <c r="I2057" s="2">
        <f t="shared" ca="1" si="196"/>
        <v>45912</v>
      </c>
      <c r="J2057" s="5">
        <f t="shared" ca="1" si="197"/>
        <v>45912.61632951389</v>
      </c>
      <c r="K2057" t="str">
        <f>VLOOKUP(A2057,'Assurance data'!A2057:D11190,4,FALSE)</f>
        <v>Medsize</v>
      </c>
    </row>
    <row r="2058" spans="1:11" x14ac:dyDescent="0.35">
      <c r="A2058" s="3" t="s">
        <v>2146</v>
      </c>
      <c r="B2058" s="3" t="s">
        <v>1116</v>
      </c>
      <c r="C2058" s="3" t="s">
        <v>1117</v>
      </c>
      <c r="D2058" s="3" t="s">
        <v>1118</v>
      </c>
      <c r="E2058">
        <f t="shared" si="192"/>
        <v>230</v>
      </c>
      <c r="F2058">
        <f t="shared" si="193"/>
        <v>230</v>
      </c>
      <c r="G2058" t="str">
        <f t="shared" si="194"/>
        <v>Normal</v>
      </c>
      <c r="H2058" t="str">
        <f t="shared" si="195"/>
        <v>EX61844 - Medsize</v>
      </c>
      <c r="I2058" s="2">
        <f t="shared" ca="1" si="196"/>
        <v>45912</v>
      </c>
      <c r="J2058" s="5">
        <f t="shared" ca="1" si="197"/>
        <v>45912.61632951389</v>
      </c>
      <c r="K2058" t="str">
        <f>VLOOKUP(A2058,'Assurance data'!A2058:D11191,4,FALSE)</f>
        <v>Medsize</v>
      </c>
    </row>
    <row r="2059" spans="1:11" x14ac:dyDescent="0.35">
      <c r="A2059" s="3" t="s">
        <v>2147</v>
      </c>
      <c r="B2059" s="3" t="s">
        <v>1116</v>
      </c>
      <c r="C2059" s="3" t="s">
        <v>1117</v>
      </c>
      <c r="D2059" s="3" t="s">
        <v>1118</v>
      </c>
      <c r="E2059">
        <f t="shared" si="192"/>
        <v>230</v>
      </c>
      <c r="F2059">
        <f t="shared" si="193"/>
        <v>230</v>
      </c>
      <c r="G2059" t="str">
        <f t="shared" si="194"/>
        <v>Normal</v>
      </c>
      <c r="H2059" t="str">
        <f t="shared" si="195"/>
        <v>QC30857 - Medsize</v>
      </c>
      <c r="I2059" s="2">
        <f t="shared" ca="1" si="196"/>
        <v>45912</v>
      </c>
      <c r="J2059" s="5">
        <f t="shared" ca="1" si="197"/>
        <v>45912.61632951389</v>
      </c>
      <c r="K2059" t="str">
        <f>VLOOKUP(A2059,'Assurance data'!A2059:D11192,4,FALSE)</f>
        <v>Medsize</v>
      </c>
    </row>
    <row r="2060" spans="1:11" x14ac:dyDescent="0.35">
      <c r="A2060" s="3" t="s">
        <v>2148</v>
      </c>
      <c r="B2060" s="3" t="s">
        <v>1116</v>
      </c>
      <c r="C2060" s="3" t="s">
        <v>1117</v>
      </c>
      <c r="D2060" s="3" t="s">
        <v>1124</v>
      </c>
      <c r="E2060">
        <f t="shared" si="192"/>
        <v>190</v>
      </c>
      <c r="F2060">
        <f t="shared" si="193"/>
        <v>190</v>
      </c>
      <c r="G2060" t="str">
        <f t="shared" si="194"/>
        <v>Normal</v>
      </c>
      <c r="H2060" t="str">
        <f t="shared" si="195"/>
        <v>RT69513 - Small</v>
      </c>
      <c r="I2060" s="2">
        <f t="shared" ca="1" si="196"/>
        <v>45912</v>
      </c>
      <c r="J2060" s="5">
        <f t="shared" ca="1" si="197"/>
        <v>45912.61632951389</v>
      </c>
      <c r="K2060" t="str">
        <f>VLOOKUP(A2060,'Assurance data'!A2060:D11193,4,FALSE)</f>
        <v>Small</v>
      </c>
    </row>
    <row r="2061" spans="1:11" x14ac:dyDescent="0.35">
      <c r="A2061" s="3" t="s">
        <v>2149</v>
      </c>
      <c r="B2061" s="3" t="s">
        <v>1116</v>
      </c>
      <c r="C2061" s="3" t="s">
        <v>1123</v>
      </c>
      <c r="D2061" s="3" t="s">
        <v>1124</v>
      </c>
      <c r="E2061">
        <f t="shared" si="192"/>
        <v>200.00000000000003</v>
      </c>
      <c r="F2061">
        <f t="shared" si="193"/>
        <v>200</v>
      </c>
      <c r="G2061" t="str">
        <f t="shared" si="194"/>
        <v>Normal</v>
      </c>
      <c r="H2061" t="str">
        <f t="shared" si="195"/>
        <v>HV85198 - Small</v>
      </c>
      <c r="I2061" s="2">
        <f t="shared" ca="1" si="196"/>
        <v>45912</v>
      </c>
      <c r="J2061" s="5">
        <f t="shared" ca="1" si="197"/>
        <v>45912.61632951389</v>
      </c>
      <c r="K2061" t="str">
        <f>VLOOKUP(A2061,'Assurance data'!A2061:D11194,4,FALSE)</f>
        <v>Small</v>
      </c>
    </row>
    <row r="2062" spans="1:11" x14ac:dyDescent="0.35">
      <c r="A2062" s="3" t="s">
        <v>2150</v>
      </c>
      <c r="B2062" s="3" t="s">
        <v>1116</v>
      </c>
      <c r="C2062" s="3" t="s">
        <v>1121</v>
      </c>
      <c r="D2062" s="3" t="s">
        <v>1126</v>
      </c>
      <c r="E2062">
        <f t="shared" si="192"/>
        <v>250</v>
      </c>
      <c r="F2062">
        <f t="shared" si="193"/>
        <v>250</v>
      </c>
      <c r="G2062" t="str">
        <f t="shared" si="194"/>
        <v>Normal</v>
      </c>
      <c r="H2062" t="str">
        <f t="shared" si="195"/>
        <v>BS91566 - Large</v>
      </c>
      <c r="I2062" s="2">
        <f t="shared" ca="1" si="196"/>
        <v>45912</v>
      </c>
      <c r="J2062" s="5">
        <f t="shared" ca="1" si="197"/>
        <v>45912.61632951389</v>
      </c>
      <c r="K2062" t="str">
        <f>VLOOKUP(A2062,'Assurance data'!A2062:D11195,4,FALSE)</f>
        <v>Large</v>
      </c>
    </row>
    <row r="2063" spans="1:11" x14ac:dyDescent="0.35">
      <c r="A2063" s="3" t="s">
        <v>2151</v>
      </c>
      <c r="B2063" s="3" t="s">
        <v>1116</v>
      </c>
      <c r="C2063" s="3" t="s">
        <v>1123</v>
      </c>
      <c r="D2063" s="3" t="s">
        <v>1118</v>
      </c>
      <c r="E2063">
        <f t="shared" si="192"/>
        <v>240.00000000000003</v>
      </c>
      <c r="F2063">
        <f t="shared" si="193"/>
        <v>240</v>
      </c>
      <c r="G2063" t="str">
        <f t="shared" si="194"/>
        <v>Normal</v>
      </c>
      <c r="H2063" t="str">
        <f t="shared" si="195"/>
        <v>IL40123 - Medsize</v>
      </c>
      <c r="I2063" s="2">
        <f t="shared" ca="1" si="196"/>
        <v>45912</v>
      </c>
      <c r="J2063" s="5">
        <f t="shared" ca="1" si="197"/>
        <v>45912.61632951389</v>
      </c>
      <c r="K2063" t="str">
        <f>VLOOKUP(A2063,'Assurance data'!A2063:D11196,4,FALSE)</f>
        <v>Medsize</v>
      </c>
    </row>
    <row r="2064" spans="1:11" x14ac:dyDescent="0.35">
      <c r="A2064" s="3" t="s">
        <v>2152</v>
      </c>
      <c r="B2064" s="3" t="s">
        <v>1119</v>
      </c>
      <c r="C2064" s="3" t="s">
        <v>1117</v>
      </c>
      <c r="D2064" s="3" t="s">
        <v>1118</v>
      </c>
      <c r="E2064">
        <f t="shared" si="192"/>
        <v>440</v>
      </c>
      <c r="F2064">
        <f t="shared" si="193"/>
        <v>440</v>
      </c>
      <c r="G2064" t="str">
        <f t="shared" si="194"/>
        <v>High</v>
      </c>
      <c r="H2064" t="str">
        <f t="shared" si="195"/>
        <v>MY32149 - Medsize</v>
      </c>
      <c r="I2064" s="2">
        <f t="shared" ca="1" si="196"/>
        <v>45912</v>
      </c>
      <c r="J2064" s="5">
        <f t="shared" ca="1" si="197"/>
        <v>45912.61632951389</v>
      </c>
      <c r="K2064" t="str">
        <f>VLOOKUP(A2064,'Assurance data'!A2064:D11197,4,FALSE)</f>
        <v>Medsize</v>
      </c>
    </row>
    <row r="2065" spans="1:11" x14ac:dyDescent="0.35">
      <c r="A2065" s="3" t="s">
        <v>2153</v>
      </c>
      <c r="B2065" s="3" t="s">
        <v>1116</v>
      </c>
      <c r="C2065" s="3" t="s">
        <v>1121</v>
      </c>
      <c r="D2065" s="3" t="s">
        <v>1126</v>
      </c>
      <c r="E2065">
        <f t="shared" si="192"/>
        <v>250</v>
      </c>
      <c r="F2065">
        <f t="shared" si="193"/>
        <v>250</v>
      </c>
      <c r="G2065" t="str">
        <f t="shared" si="194"/>
        <v>Normal</v>
      </c>
      <c r="H2065" t="str">
        <f t="shared" si="195"/>
        <v>SA91515 - Large</v>
      </c>
      <c r="I2065" s="2">
        <f t="shared" ca="1" si="196"/>
        <v>45912</v>
      </c>
      <c r="J2065" s="5">
        <f t="shared" ca="1" si="197"/>
        <v>45912.61632951389</v>
      </c>
      <c r="K2065" t="str">
        <f>VLOOKUP(A2065,'Assurance data'!A2065:D11198,4,FALSE)</f>
        <v>Large</v>
      </c>
    </row>
    <row r="2066" spans="1:11" x14ac:dyDescent="0.35">
      <c r="A2066" s="3" t="s">
        <v>2154</v>
      </c>
      <c r="B2066" s="3" t="s">
        <v>1120</v>
      </c>
      <c r="C2066" s="3" t="s">
        <v>1123</v>
      </c>
      <c r="D2066" s="3" t="s">
        <v>1118</v>
      </c>
      <c r="E2066">
        <f t="shared" si="192"/>
        <v>350</v>
      </c>
      <c r="F2066">
        <f t="shared" si="193"/>
        <v>350</v>
      </c>
      <c r="G2066" t="str">
        <f t="shared" si="194"/>
        <v>High</v>
      </c>
      <c r="H2066" t="str">
        <f t="shared" si="195"/>
        <v>SA25987 - Medsize</v>
      </c>
      <c r="I2066" s="2">
        <f t="shared" ca="1" si="196"/>
        <v>45912</v>
      </c>
      <c r="J2066" s="5">
        <f t="shared" ca="1" si="197"/>
        <v>45912.61632951389</v>
      </c>
      <c r="K2066" t="str">
        <f>VLOOKUP(A2066,'Assurance data'!A2066:D11199,4,FALSE)</f>
        <v>Medsize</v>
      </c>
    </row>
    <row r="2067" spans="1:11" x14ac:dyDescent="0.35">
      <c r="A2067" s="3" t="s">
        <v>2155</v>
      </c>
      <c r="B2067" s="3" t="s">
        <v>1116</v>
      </c>
      <c r="C2067" s="3" t="s">
        <v>1123</v>
      </c>
      <c r="D2067" s="3" t="s">
        <v>1118</v>
      </c>
      <c r="E2067">
        <f t="shared" si="192"/>
        <v>240.00000000000003</v>
      </c>
      <c r="F2067">
        <f t="shared" si="193"/>
        <v>240</v>
      </c>
      <c r="G2067" t="str">
        <f t="shared" si="194"/>
        <v>Normal</v>
      </c>
      <c r="H2067" t="str">
        <f t="shared" si="195"/>
        <v>TB86706 - Medsize</v>
      </c>
      <c r="I2067" s="2">
        <f t="shared" ca="1" si="196"/>
        <v>45912</v>
      </c>
      <c r="J2067" s="5">
        <f t="shared" ca="1" si="197"/>
        <v>45912.61632951389</v>
      </c>
      <c r="K2067" t="str">
        <f>VLOOKUP(A2067,'Assurance data'!A2067:D11200,4,FALSE)</f>
        <v>Medsize</v>
      </c>
    </row>
    <row r="2068" spans="1:11" x14ac:dyDescent="0.35">
      <c r="A2068" s="3" t="s">
        <v>2156</v>
      </c>
      <c r="B2068" s="3" t="s">
        <v>1119</v>
      </c>
      <c r="C2068" s="3" t="s">
        <v>1117</v>
      </c>
      <c r="D2068" s="3" t="s">
        <v>1118</v>
      </c>
      <c r="E2068">
        <f t="shared" si="192"/>
        <v>440</v>
      </c>
      <c r="F2068">
        <f t="shared" si="193"/>
        <v>440</v>
      </c>
      <c r="G2068" t="str">
        <f t="shared" si="194"/>
        <v>High</v>
      </c>
      <c r="H2068" t="str">
        <f t="shared" si="195"/>
        <v>ZL73902 - Medsize</v>
      </c>
      <c r="I2068" s="2">
        <f t="shared" ca="1" si="196"/>
        <v>45912</v>
      </c>
      <c r="J2068" s="5">
        <f t="shared" ca="1" si="197"/>
        <v>45912.61632951389</v>
      </c>
      <c r="K2068" t="str">
        <f>VLOOKUP(A2068,'Assurance data'!A2068:D11201,4,FALSE)</f>
        <v>Medsize</v>
      </c>
    </row>
    <row r="2069" spans="1:11" x14ac:dyDescent="0.35">
      <c r="A2069" s="3" t="s">
        <v>2157</v>
      </c>
      <c r="B2069" s="3" t="s">
        <v>1119</v>
      </c>
      <c r="C2069" s="3" t="s">
        <v>1117</v>
      </c>
      <c r="D2069" s="3" t="s">
        <v>1118</v>
      </c>
      <c r="E2069">
        <f t="shared" si="192"/>
        <v>440</v>
      </c>
      <c r="F2069">
        <f t="shared" si="193"/>
        <v>440</v>
      </c>
      <c r="G2069" t="str">
        <f t="shared" si="194"/>
        <v>High</v>
      </c>
      <c r="H2069" t="str">
        <f t="shared" si="195"/>
        <v>KX23516 - Medsize</v>
      </c>
      <c r="I2069" s="2">
        <f t="shared" ca="1" si="196"/>
        <v>45912</v>
      </c>
      <c r="J2069" s="5">
        <f t="shared" ca="1" si="197"/>
        <v>45912.61632951389</v>
      </c>
      <c r="K2069" t="str">
        <f>VLOOKUP(A2069,'Assurance data'!A2069:D11202,4,FALSE)</f>
        <v>Medsize</v>
      </c>
    </row>
    <row r="2070" spans="1:11" x14ac:dyDescent="0.35">
      <c r="A2070" s="3" t="s">
        <v>2158</v>
      </c>
      <c r="B2070" s="3" t="s">
        <v>1116</v>
      </c>
      <c r="C2070" s="3" t="s">
        <v>1123</v>
      </c>
      <c r="D2070" s="3" t="s">
        <v>1118</v>
      </c>
      <c r="E2070">
        <f t="shared" si="192"/>
        <v>240.00000000000003</v>
      </c>
      <c r="F2070">
        <f t="shared" si="193"/>
        <v>240</v>
      </c>
      <c r="G2070" t="str">
        <f t="shared" si="194"/>
        <v>Normal</v>
      </c>
      <c r="H2070" t="str">
        <f t="shared" si="195"/>
        <v>FN77294 - Medsize</v>
      </c>
      <c r="I2070" s="2">
        <f t="shared" ca="1" si="196"/>
        <v>45912</v>
      </c>
      <c r="J2070" s="5">
        <f t="shared" ca="1" si="197"/>
        <v>45912.61632951389</v>
      </c>
      <c r="K2070" t="str">
        <f>VLOOKUP(A2070,'Assurance data'!A2070:D11203,4,FALSE)</f>
        <v>Medsize</v>
      </c>
    </row>
    <row r="2071" spans="1:11" x14ac:dyDescent="0.35">
      <c r="A2071" s="3" t="s">
        <v>2159</v>
      </c>
      <c r="B2071" s="3" t="s">
        <v>1116</v>
      </c>
      <c r="C2071" s="3" t="s">
        <v>1121</v>
      </c>
      <c r="D2071" s="3" t="s">
        <v>1126</v>
      </c>
      <c r="E2071">
        <f t="shared" si="192"/>
        <v>250</v>
      </c>
      <c r="F2071">
        <f t="shared" si="193"/>
        <v>250</v>
      </c>
      <c r="G2071" t="str">
        <f t="shared" si="194"/>
        <v>Normal</v>
      </c>
      <c r="H2071" t="str">
        <f t="shared" si="195"/>
        <v>VI78454 - Large</v>
      </c>
      <c r="I2071" s="2">
        <f t="shared" ca="1" si="196"/>
        <v>45912</v>
      </c>
      <c r="J2071" s="5">
        <f t="shared" ca="1" si="197"/>
        <v>45912.61632951389</v>
      </c>
      <c r="K2071" t="str">
        <f>VLOOKUP(A2071,'Assurance data'!A2071:D11204,4,FALSE)</f>
        <v>Large</v>
      </c>
    </row>
    <row r="2072" spans="1:11" x14ac:dyDescent="0.35">
      <c r="A2072" s="3" t="s">
        <v>2160</v>
      </c>
      <c r="B2072" s="3" t="s">
        <v>1119</v>
      </c>
      <c r="C2072" s="3" t="s">
        <v>1117</v>
      </c>
      <c r="D2072" s="3" t="s">
        <v>1124</v>
      </c>
      <c r="E2072">
        <f t="shared" si="192"/>
        <v>400</v>
      </c>
      <c r="F2072">
        <f t="shared" si="193"/>
        <v>400</v>
      </c>
      <c r="G2072" t="str">
        <f t="shared" si="194"/>
        <v>High</v>
      </c>
      <c r="H2072" t="str">
        <f t="shared" si="195"/>
        <v>FP59138 - Small</v>
      </c>
      <c r="I2072" s="2">
        <f t="shared" ca="1" si="196"/>
        <v>45912</v>
      </c>
      <c r="J2072" s="5">
        <f t="shared" ca="1" si="197"/>
        <v>45912.61632951389</v>
      </c>
      <c r="K2072" t="str">
        <f>VLOOKUP(A2072,'Assurance data'!A2072:D11205,4,FALSE)</f>
        <v>Small</v>
      </c>
    </row>
    <row r="2073" spans="1:11" x14ac:dyDescent="0.35">
      <c r="A2073" s="3" t="s">
        <v>2161</v>
      </c>
      <c r="B2073" s="3" t="s">
        <v>1116</v>
      </c>
      <c r="C2073" s="3" t="s">
        <v>1122</v>
      </c>
      <c r="D2073" s="3" t="s">
        <v>1118</v>
      </c>
      <c r="E2073">
        <f t="shared" si="192"/>
        <v>210</v>
      </c>
      <c r="F2073">
        <f t="shared" si="193"/>
        <v>210</v>
      </c>
      <c r="G2073" t="str">
        <f t="shared" si="194"/>
        <v>Normal</v>
      </c>
      <c r="H2073" t="str">
        <f t="shared" si="195"/>
        <v>XN62489 - Medsize</v>
      </c>
      <c r="I2073" s="2">
        <f t="shared" ca="1" si="196"/>
        <v>45912</v>
      </c>
      <c r="J2073" s="5">
        <f t="shared" ca="1" si="197"/>
        <v>45912.61632951389</v>
      </c>
      <c r="K2073" t="str">
        <f>VLOOKUP(A2073,'Assurance data'!A2073:D11206,4,FALSE)</f>
        <v>Medsize</v>
      </c>
    </row>
    <row r="2074" spans="1:11" x14ac:dyDescent="0.35">
      <c r="A2074" s="3" t="s">
        <v>2162</v>
      </c>
      <c r="B2074" s="3" t="s">
        <v>1116</v>
      </c>
      <c r="C2074" s="3" t="s">
        <v>1117</v>
      </c>
      <c r="D2074" s="3" t="s">
        <v>1118</v>
      </c>
      <c r="E2074">
        <f t="shared" si="192"/>
        <v>230</v>
      </c>
      <c r="F2074">
        <f t="shared" si="193"/>
        <v>230</v>
      </c>
      <c r="G2074" t="str">
        <f t="shared" si="194"/>
        <v>Normal</v>
      </c>
      <c r="H2074" t="str">
        <f t="shared" si="195"/>
        <v>GP66031 - Medsize</v>
      </c>
      <c r="I2074" s="2">
        <f t="shared" ca="1" si="196"/>
        <v>45912</v>
      </c>
      <c r="J2074" s="5">
        <f t="shared" ca="1" si="197"/>
        <v>45912.61632951389</v>
      </c>
      <c r="K2074" t="str">
        <f>VLOOKUP(A2074,'Assurance data'!A2074:D11207,4,FALSE)</f>
        <v>Medsize</v>
      </c>
    </row>
    <row r="2075" spans="1:11" x14ac:dyDescent="0.35">
      <c r="A2075" s="3" t="s">
        <v>2163</v>
      </c>
      <c r="B2075" s="3" t="s">
        <v>1116</v>
      </c>
      <c r="C2075" s="3" t="s">
        <v>1117</v>
      </c>
      <c r="D2075" s="3" t="s">
        <v>1124</v>
      </c>
      <c r="E2075">
        <f t="shared" si="192"/>
        <v>190</v>
      </c>
      <c r="F2075">
        <f t="shared" si="193"/>
        <v>190</v>
      </c>
      <c r="G2075" t="str">
        <f t="shared" si="194"/>
        <v>Normal</v>
      </c>
      <c r="H2075" t="str">
        <f t="shared" si="195"/>
        <v>IX68587 - Small</v>
      </c>
      <c r="I2075" s="2">
        <f t="shared" ca="1" si="196"/>
        <v>45912</v>
      </c>
      <c r="J2075" s="5">
        <f t="shared" ca="1" si="197"/>
        <v>45912.61632951389</v>
      </c>
      <c r="K2075" t="str">
        <f>VLOOKUP(A2075,'Assurance data'!A2075:D11208,4,FALSE)</f>
        <v>Small</v>
      </c>
    </row>
    <row r="2076" spans="1:11" x14ac:dyDescent="0.35">
      <c r="A2076" s="3" t="s">
        <v>2164</v>
      </c>
      <c r="B2076" s="3" t="s">
        <v>1119</v>
      </c>
      <c r="C2076" s="3" t="s">
        <v>1117</v>
      </c>
      <c r="D2076" s="3" t="s">
        <v>1126</v>
      </c>
      <c r="E2076">
        <f t="shared" si="192"/>
        <v>470</v>
      </c>
      <c r="F2076">
        <f t="shared" si="193"/>
        <v>470</v>
      </c>
      <c r="G2076" t="str">
        <f t="shared" si="194"/>
        <v>High</v>
      </c>
      <c r="H2076" t="str">
        <f t="shared" si="195"/>
        <v>HX17929 - Large</v>
      </c>
      <c r="I2076" s="2">
        <f t="shared" ca="1" si="196"/>
        <v>45912</v>
      </c>
      <c r="J2076" s="5">
        <f t="shared" ca="1" si="197"/>
        <v>45912.61632951389</v>
      </c>
      <c r="K2076" t="str">
        <f>VLOOKUP(A2076,'Assurance data'!A2076:D11209,4,FALSE)</f>
        <v>Large</v>
      </c>
    </row>
    <row r="2077" spans="1:11" x14ac:dyDescent="0.35">
      <c r="A2077" s="3" t="s">
        <v>2165</v>
      </c>
      <c r="B2077" s="3" t="s">
        <v>1116</v>
      </c>
      <c r="C2077" s="3" t="s">
        <v>1123</v>
      </c>
      <c r="D2077" s="3" t="s">
        <v>1118</v>
      </c>
      <c r="E2077">
        <f t="shared" si="192"/>
        <v>240.00000000000003</v>
      </c>
      <c r="F2077">
        <f t="shared" si="193"/>
        <v>240</v>
      </c>
      <c r="G2077" t="str">
        <f t="shared" si="194"/>
        <v>Normal</v>
      </c>
      <c r="H2077" t="str">
        <f t="shared" si="195"/>
        <v>IC59236 - Medsize</v>
      </c>
      <c r="I2077" s="2">
        <f t="shared" ca="1" si="196"/>
        <v>45912</v>
      </c>
      <c r="J2077" s="5">
        <f t="shared" ca="1" si="197"/>
        <v>45912.61632951389</v>
      </c>
      <c r="K2077" t="str">
        <f>VLOOKUP(A2077,'Assurance data'!A2077:D11210,4,FALSE)</f>
        <v>Medsize</v>
      </c>
    </row>
    <row r="2078" spans="1:11" x14ac:dyDescent="0.35">
      <c r="A2078" s="3" t="s">
        <v>2166</v>
      </c>
      <c r="B2078" s="3" t="s">
        <v>1120</v>
      </c>
      <c r="C2078" s="3" t="s">
        <v>1121</v>
      </c>
      <c r="D2078" s="3" t="s">
        <v>1124</v>
      </c>
      <c r="E2078">
        <f t="shared" si="192"/>
        <v>280</v>
      </c>
      <c r="F2078">
        <f t="shared" si="193"/>
        <v>280</v>
      </c>
      <c r="G2078" t="str">
        <f t="shared" si="194"/>
        <v>Normal</v>
      </c>
      <c r="H2078" t="str">
        <f t="shared" si="195"/>
        <v>VG31922 - Small</v>
      </c>
      <c r="I2078" s="2">
        <f t="shared" ca="1" si="196"/>
        <v>45912</v>
      </c>
      <c r="J2078" s="5">
        <f t="shared" ca="1" si="197"/>
        <v>45912.61632951389</v>
      </c>
      <c r="K2078" t="str">
        <f>VLOOKUP(A2078,'Assurance data'!A2078:D11211,4,FALSE)</f>
        <v>Small</v>
      </c>
    </row>
    <row r="2079" spans="1:11" x14ac:dyDescent="0.35">
      <c r="A2079" s="3" t="s">
        <v>2167</v>
      </c>
      <c r="B2079" s="3" t="s">
        <v>1116</v>
      </c>
      <c r="C2079" s="3" t="s">
        <v>1117</v>
      </c>
      <c r="D2079" s="3" t="s">
        <v>1118</v>
      </c>
      <c r="E2079">
        <f t="shared" si="192"/>
        <v>230</v>
      </c>
      <c r="F2079">
        <f t="shared" si="193"/>
        <v>230</v>
      </c>
      <c r="G2079" t="str">
        <f t="shared" si="194"/>
        <v>Normal</v>
      </c>
      <c r="H2079" t="str">
        <f t="shared" si="195"/>
        <v>HP87787 - Medsize</v>
      </c>
      <c r="I2079" s="2">
        <f t="shared" ca="1" si="196"/>
        <v>45912</v>
      </c>
      <c r="J2079" s="5">
        <f t="shared" ca="1" si="197"/>
        <v>45912.61632951389</v>
      </c>
      <c r="K2079" t="str">
        <f>VLOOKUP(A2079,'Assurance data'!A2079:D11212,4,FALSE)</f>
        <v>Medsize</v>
      </c>
    </row>
    <row r="2080" spans="1:11" x14ac:dyDescent="0.35">
      <c r="A2080" s="3" t="s">
        <v>2168</v>
      </c>
      <c r="B2080" s="3" t="s">
        <v>1120</v>
      </c>
      <c r="C2080" s="3" t="s">
        <v>1123</v>
      </c>
      <c r="D2080" s="3" t="s">
        <v>1118</v>
      </c>
      <c r="E2080">
        <f t="shared" si="192"/>
        <v>350</v>
      </c>
      <c r="F2080">
        <f t="shared" si="193"/>
        <v>350</v>
      </c>
      <c r="G2080" t="str">
        <f t="shared" si="194"/>
        <v>High</v>
      </c>
      <c r="H2080" t="str">
        <f t="shared" si="195"/>
        <v>AL78075 - Medsize</v>
      </c>
      <c r="I2080" s="2">
        <f t="shared" ca="1" si="196"/>
        <v>45912</v>
      </c>
      <c r="J2080" s="5">
        <f t="shared" ca="1" si="197"/>
        <v>45912.61632951389</v>
      </c>
      <c r="K2080" t="str">
        <f>VLOOKUP(A2080,'Assurance data'!A2080:D11213,4,FALSE)</f>
        <v>Medsize</v>
      </c>
    </row>
    <row r="2081" spans="1:11" x14ac:dyDescent="0.35">
      <c r="A2081" s="3" t="s">
        <v>2169</v>
      </c>
      <c r="B2081" s="3" t="s">
        <v>1116</v>
      </c>
      <c r="C2081" s="3" t="s">
        <v>1123</v>
      </c>
      <c r="D2081" s="3" t="s">
        <v>1118</v>
      </c>
      <c r="E2081">
        <f t="shared" si="192"/>
        <v>240.00000000000003</v>
      </c>
      <c r="F2081">
        <f t="shared" si="193"/>
        <v>240</v>
      </c>
      <c r="G2081" t="str">
        <f t="shared" si="194"/>
        <v>Normal</v>
      </c>
      <c r="H2081" t="str">
        <f t="shared" si="195"/>
        <v>WA97671 - Medsize</v>
      </c>
      <c r="I2081" s="2">
        <f t="shared" ca="1" si="196"/>
        <v>45912</v>
      </c>
      <c r="J2081" s="5">
        <f t="shared" ca="1" si="197"/>
        <v>45912.61632951389</v>
      </c>
      <c r="K2081" t="str">
        <f>VLOOKUP(A2081,'Assurance data'!A2081:D11214,4,FALSE)</f>
        <v>Medsize</v>
      </c>
    </row>
    <row r="2082" spans="1:11" x14ac:dyDescent="0.35">
      <c r="A2082" s="3" t="s">
        <v>897</v>
      </c>
      <c r="B2082" s="3" t="s">
        <v>1116</v>
      </c>
      <c r="C2082" s="3" t="s">
        <v>1117</v>
      </c>
      <c r="D2082" s="3" t="s">
        <v>1126</v>
      </c>
      <c r="E2082">
        <f t="shared" si="192"/>
        <v>260</v>
      </c>
      <c r="F2082">
        <f t="shared" si="193"/>
        <v>260</v>
      </c>
      <c r="G2082" t="str">
        <f t="shared" si="194"/>
        <v>Normal</v>
      </c>
      <c r="H2082" t="str">
        <f t="shared" si="195"/>
        <v>QZ77637 - Large</v>
      </c>
      <c r="I2082" s="2">
        <f t="shared" ca="1" si="196"/>
        <v>45912</v>
      </c>
      <c r="J2082" s="5">
        <f t="shared" ca="1" si="197"/>
        <v>45912.61632951389</v>
      </c>
      <c r="K2082" t="str">
        <f>VLOOKUP(A2082,'Assurance data'!A2082:D11215,4,FALSE)</f>
        <v>Large</v>
      </c>
    </row>
    <row r="2083" spans="1:11" x14ac:dyDescent="0.35">
      <c r="A2083" s="3" t="s">
        <v>2170</v>
      </c>
      <c r="B2083" s="3" t="s">
        <v>1119</v>
      </c>
      <c r="C2083" s="3" t="s">
        <v>1117</v>
      </c>
      <c r="D2083" s="3" t="s">
        <v>1118</v>
      </c>
      <c r="E2083">
        <f t="shared" si="192"/>
        <v>440</v>
      </c>
      <c r="F2083">
        <f t="shared" si="193"/>
        <v>440</v>
      </c>
      <c r="G2083" t="str">
        <f t="shared" si="194"/>
        <v>High</v>
      </c>
      <c r="H2083" t="str">
        <f t="shared" si="195"/>
        <v>FP11777 - Medsize</v>
      </c>
      <c r="I2083" s="2">
        <f t="shared" ca="1" si="196"/>
        <v>45912</v>
      </c>
      <c r="J2083" s="5">
        <f t="shared" ca="1" si="197"/>
        <v>45912.61632951389</v>
      </c>
      <c r="K2083" t="str">
        <f>VLOOKUP(A2083,'Assurance data'!A2083:D11216,4,FALSE)</f>
        <v>Medsize</v>
      </c>
    </row>
    <row r="2084" spans="1:11" x14ac:dyDescent="0.35">
      <c r="A2084" s="3" t="s">
        <v>2171</v>
      </c>
      <c r="B2084" s="3" t="s">
        <v>1119</v>
      </c>
      <c r="C2084" s="3" t="s">
        <v>1122</v>
      </c>
      <c r="D2084" s="3" t="s">
        <v>1118</v>
      </c>
      <c r="E2084">
        <f t="shared" si="192"/>
        <v>400</v>
      </c>
      <c r="F2084">
        <f t="shared" si="193"/>
        <v>400</v>
      </c>
      <c r="G2084" t="str">
        <f t="shared" si="194"/>
        <v>High</v>
      </c>
      <c r="H2084" t="str">
        <f t="shared" si="195"/>
        <v>ID45268 - Medsize</v>
      </c>
      <c r="I2084" s="2">
        <f t="shared" ca="1" si="196"/>
        <v>45912</v>
      </c>
      <c r="J2084" s="5">
        <f t="shared" ca="1" si="197"/>
        <v>45912.61632951389</v>
      </c>
      <c r="K2084" t="str">
        <f>VLOOKUP(A2084,'Assurance data'!A2084:D11217,4,FALSE)</f>
        <v>Medsize</v>
      </c>
    </row>
    <row r="2085" spans="1:11" x14ac:dyDescent="0.35">
      <c r="A2085" s="3" t="s">
        <v>457</v>
      </c>
      <c r="B2085" s="3" t="s">
        <v>1116</v>
      </c>
      <c r="C2085" s="3" t="s">
        <v>1117</v>
      </c>
      <c r="D2085" s="3" t="s">
        <v>1118</v>
      </c>
      <c r="E2085">
        <f t="shared" si="192"/>
        <v>230</v>
      </c>
      <c r="F2085">
        <f t="shared" si="193"/>
        <v>230</v>
      </c>
      <c r="G2085" t="str">
        <f t="shared" si="194"/>
        <v>Normal</v>
      </c>
      <c r="H2085" t="str">
        <f t="shared" si="195"/>
        <v>AX86150 - Medsize</v>
      </c>
      <c r="I2085" s="2">
        <f t="shared" ca="1" si="196"/>
        <v>45912</v>
      </c>
      <c r="J2085" s="5">
        <f t="shared" ca="1" si="197"/>
        <v>45912.61632951389</v>
      </c>
      <c r="K2085" t="str">
        <f>VLOOKUP(A2085,'Assurance data'!A2085:D11218,4,FALSE)</f>
        <v>Medsize</v>
      </c>
    </row>
    <row r="2086" spans="1:11" x14ac:dyDescent="0.35">
      <c r="A2086" s="3" t="s">
        <v>2172</v>
      </c>
      <c r="B2086" s="3" t="s">
        <v>1116</v>
      </c>
      <c r="C2086" s="3" t="s">
        <v>1122</v>
      </c>
      <c r="D2086" s="3" t="s">
        <v>1118</v>
      </c>
      <c r="E2086">
        <f t="shared" si="192"/>
        <v>210</v>
      </c>
      <c r="F2086">
        <f t="shared" si="193"/>
        <v>210</v>
      </c>
      <c r="G2086" t="str">
        <f t="shared" si="194"/>
        <v>Normal</v>
      </c>
      <c r="H2086" t="str">
        <f t="shared" si="195"/>
        <v>MW57614 - Medsize</v>
      </c>
      <c r="I2086" s="2">
        <f t="shared" ca="1" si="196"/>
        <v>45912</v>
      </c>
      <c r="J2086" s="5">
        <f t="shared" ca="1" si="197"/>
        <v>45912.61632951389</v>
      </c>
      <c r="K2086" t="str">
        <f>VLOOKUP(A2086,'Assurance data'!A2086:D11219,4,FALSE)</f>
        <v>Medsize</v>
      </c>
    </row>
    <row r="2087" spans="1:11" x14ac:dyDescent="0.35">
      <c r="A2087" s="3" t="s">
        <v>2173</v>
      </c>
      <c r="B2087" s="3" t="s">
        <v>1116</v>
      </c>
      <c r="C2087" s="3" t="s">
        <v>1121</v>
      </c>
      <c r="D2087" s="3" t="s">
        <v>1118</v>
      </c>
      <c r="E2087">
        <f t="shared" si="192"/>
        <v>220</v>
      </c>
      <c r="F2087">
        <f t="shared" si="193"/>
        <v>220</v>
      </c>
      <c r="G2087" t="str">
        <f t="shared" si="194"/>
        <v>Normal</v>
      </c>
      <c r="H2087" t="str">
        <f t="shared" si="195"/>
        <v>TJ30081 - Medsize</v>
      </c>
      <c r="I2087" s="2">
        <f t="shared" ca="1" si="196"/>
        <v>45912</v>
      </c>
      <c r="J2087" s="5">
        <f t="shared" ca="1" si="197"/>
        <v>45912.61632951389</v>
      </c>
      <c r="K2087" t="str">
        <f>VLOOKUP(A2087,'Assurance data'!A2087:D11220,4,FALSE)</f>
        <v>Medsize</v>
      </c>
    </row>
    <row r="2088" spans="1:11" x14ac:dyDescent="0.35">
      <c r="A2088" s="3" t="s">
        <v>2174</v>
      </c>
      <c r="B2088" s="3" t="s">
        <v>1116</v>
      </c>
      <c r="C2088" s="3" t="s">
        <v>1122</v>
      </c>
      <c r="D2088" s="3" t="s">
        <v>1118</v>
      </c>
      <c r="E2088">
        <f t="shared" si="192"/>
        <v>210</v>
      </c>
      <c r="F2088">
        <f t="shared" si="193"/>
        <v>210</v>
      </c>
      <c r="G2088" t="str">
        <f t="shared" si="194"/>
        <v>Normal</v>
      </c>
      <c r="H2088" t="str">
        <f t="shared" si="195"/>
        <v>FW44940 - Medsize</v>
      </c>
      <c r="I2088" s="2">
        <f t="shared" ca="1" si="196"/>
        <v>45912</v>
      </c>
      <c r="J2088" s="5">
        <f t="shared" ca="1" si="197"/>
        <v>45912.61632951389</v>
      </c>
      <c r="K2088" t="str">
        <f>VLOOKUP(A2088,'Assurance data'!A2088:D11221,4,FALSE)</f>
        <v>Medsize</v>
      </c>
    </row>
    <row r="2089" spans="1:11" x14ac:dyDescent="0.35">
      <c r="A2089" s="3" t="s">
        <v>2175</v>
      </c>
      <c r="B2089" s="3" t="s">
        <v>1119</v>
      </c>
      <c r="C2089" s="3" t="s">
        <v>1123</v>
      </c>
      <c r="D2089" s="3" t="s">
        <v>1118</v>
      </c>
      <c r="E2089">
        <f t="shared" si="192"/>
        <v>460.00000000000006</v>
      </c>
      <c r="F2089">
        <f t="shared" si="193"/>
        <v>460</v>
      </c>
      <c r="G2089" t="str">
        <f t="shared" si="194"/>
        <v>High</v>
      </c>
      <c r="H2089" t="str">
        <f t="shared" si="195"/>
        <v>CS55808 - Medsize</v>
      </c>
      <c r="I2089" s="2">
        <f t="shared" ca="1" si="196"/>
        <v>45912</v>
      </c>
      <c r="J2089" s="5">
        <f t="shared" ca="1" si="197"/>
        <v>45912.61632951389</v>
      </c>
      <c r="K2089" t="str">
        <f>VLOOKUP(A2089,'Assurance data'!A2089:D11222,4,FALSE)</f>
        <v>Medsize</v>
      </c>
    </row>
    <row r="2090" spans="1:11" x14ac:dyDescent="0.35">
      <c r="A2090" s="3" t="s">
        <v>2176</v>
      </c>
      <c r="B2090" s="3" t="s">
        <v>1116</v>
      </c>
      <c r="C2090" s="3" t="s">
        <v>1123</v>
      </c>
      <c r="D2090" s="3" t="s">
        <v>1124</v>
      </c>
      <c r="E2090">
        <f t="shared" si="192"/>
        <v>200.00000000000003</v>
      </c>
      <c r="F2090">
        <f t="shared" si="193"/>
        <v>200</v>
      </c>
      <c r="G2090" t="str">
        <f t="shared" si="194"/>
        <v>Normal</v>
      </c>
      <c r="H2090" t="str">
        <f t="shared" si="195"/>
        <v>WZ61178 - Small</v>
      </c>
      <c r="I2090" s="2">
        <f t="shared" ca="1" si="196"/>
        <v>45912</v>
      </c>
      <c r="J2090" s="5">
        <f t="shared" ca="1" si="197"/>
        <v>45912.61632951389</v>
      </c>
      <c r="K2090" t="str">
        <f>VLOOKUP(A2090,'Assurance data'!A2090:D11223,4,FALSE)</f>
        <v>Small</v>
      </c>
    </row>
    <row r="2091" spans="1:11" x14ac:dyDescent="0.35">
      <c r="A2091" s="3" t="s">
        <v>2177</v>
      </c>
      <c r="B2091" s="3" t="s">
        <v>1116</v>
      </c>
      <c r="C2091" s="3" t="s">
        <v>1122</v>
      </c>
      <c r="D2091" s="3" t="s">
        <v>1124</v>
      </c>
      <c r="E2091">
        <f t="shared" si="192"/>
        <v>170</v>
      </c>
      <c r="F2091">
        <f t="shared" si="193"/>
        <v>170</v>
      </c>
      <c r="G2091" t="str">
        <f t="shared" si="194"/>
        <v>Normal</v>
      </c>
      <c r="H2091" t="str">
        <f t="shared" si="195"/>
        <v>IV55977 - Small</v>
      </c>
      <c r="I2091" s="2">
        <f t="shared" ca="1" si="196"/>
        <v>45912</v>
      </c>
      <c r="J2091" s="5">
        <f t="shared" ca="1" si="197"/>
        <v>45912.61632951389</v>
      </c>
      <c r="K2091" t="str">
        <f>VLOOKUP(A2091,'Assurance data'!A2091:D11224,4,FALSE)</f>
        <v>Small</v>
      </c>
    </row>
    <row r="2092" spans="1:11" x14ac:dyDescent="0.35">
      <c r="A2092" s="3" t="s">
        <v>2178</v>
      </c>
      <c r="B2092" s="3" t="s">
        <v>1116</v>
      </c>
      <c r="C2092" s="3" t="s">
        <v>1122</v>
      </c>
      <c r="D2092" s="3" t="s">
        <v>1118</v>
      </c>
      <c r="E2092">
        <f t="shared" si="192"/>
        <v>210</v>
      </c>
      <c r="F2092">
        <f t="shared" si="193"/>
        <v>210</v>
      </c>
      <c r="G2092" t="str">
        <f t="shared" si="194"/>
        <v>Normal</v>
      </c>
      <c r="H2092" t="str">
        <f t="shared" si="195"/>
        <v>YC67208 - Medsize</v>
      </c>
      <c r="I2092" s="2">
        <f t="shared" ca="1" si="196"/>
        <v>45912</v>
      </c>
      <c r="J2092" s="5">
        <f t="shared" ca="1" si="197"/>
        <v>45912.61632951389</v>
      </c>
      <c r="K2092" t="str">
        <f>VLOOKUP(A2092,'Assurance data'!A2092:D11225,4,FALSE)</f>
        <v>Medsize</v>
      </c>
    </row>
    <row r="2093" spans="1:11" x14ac:dyDescent="0.35">
      <c r="A2093" s="3" t="s">
        <v>2179</v>
      </c>
      <c r="B2093" s="3" t="s">
        <v>1116</v>
      </c>
      <c r="C2093" s="3" t="s">
        <v>1117</v>
      </c>
      <c r="D2093" s="3" t="s">
        <v>1124</v>
      </c>
      <c r="E2093">
        <f t="shared" si="192"/>
        <v>190</v>
      </c>
      <c r="F2093">
        <f t="shared" si="193"/>
        <v>190</v>
      </c>
      <c r="G2093" t="str">
        <f t="shared" si="194"/>
        <v>Normal</v>
      </c>
      <c r="H2093" t="str">
        <f t="shared" si="195"/>
        <v>LZ89773 - Small</v>
      </c>
      <c r="I2093" s="2">
        <f t="shared" ca="1" si="196"/>
        <v>45912</v>
      </c>
      <c r="J2093" s="5">
        <f t="shared" ca="1" si="197"/>
        <v>45912.61632951389</v>
      </c>
      <c r="K2093" t="str">
        <f>VLOOKUP(A2093,'Assurance data'!A2093:D11226,4,FALSE)</f>
        <v>Small</v>
      </c>
    </row>
    <row r="2094" spans="1:11" x14ac:dyDescent="0.35">
      <c r="A2094" s="3" t="s">
        <v>2180</v>
      </c>
      <c r="B2094" s="3" t="s">
        <v>1116</v>
      </c>
      <c r="C2094" s="3" t="s">
        <v>1122</v>
      </c>
      <c r="D2094" s="3" t="s">
        <v>1118</v>
      </c>
      <c r="E2094">
        <f t="shared" si="192"/>
        <v>210</v>
      </c>
      <c r="F2094">
        <f t="shared" si="193"/>
        <v>210</v>
      </c>
      <c r="G2094" t="str">
        <f t="shared" si="194"/>
        <v>Normal</v>
      </c>
      <c r="H2094" t="str">
        <f t="shared" si="195"/>
        <v>IP52990 - Medsize</v>
      </c>
      <c r="I2094" s="2">
        <f t="shared" ca="1" si="196"/>
        <v>45912</v>
      </c>
      <c r="J2094" s="5">
        <f t="shared" ca="1" si="197"/>
        <v>45912.61632951389</v>
      </c>
      <c r="K2094" t="str">
        <f>VLOOKUP(A2094,'Assurance data'!A2094:D11227,4,FALSE)</f>
        <v>Medsize</v>
      </c>
    </row>
    <row r="2095" spans="1:11" x14ac:dyDescent="0.35">
      <c r="A2095" s="3" t="s">
        <v>2181</v>
      </c>
      <c r="B2095" s="3" t="s">
        <v>1116</v>
      </c>
      <c r="C2095" s="3" t="s">
        <v>1117</v>
      </c>
      <c r="D2095" s="3" t="s">
        <v>1118</v>
      </c>
      <c r="E2095">
        <f t="shared" si="192"/>
        <v>230</v>
      </c>
      <c r="F2095">
        <f t="shared" si="193"/>
        <v>230</v>
      </c>
      <c r="G2095" t="str">
        <f t="shared" si="194"/>
        <v>Normal</v>
      </c>
      <c r="H2095" t="str">
        <f t="shared" si="195"/>
        <v>VF73104 - Medsize</v>
      </c>
      <c r="I2095" s="2">
        <f t="shared" ca="1" si="196"/>
        <v>45912</v>
      </c>
      <c r="J2095" s="5">
        <f t="shared" ca="1" si="197"/>
        <v>45912.61632951389</v>
      </c>
      <c r="K2095" t="str">
        <f>VLOOKUP(A2095,'Assurance data'!A2095:D11228,4,FALSE)</f>
        <v>Medsize</v>
      </c>
    </row>
    <row r="2096" spans="1:11" x14ac:dyDescent="0.35">
      <c r="A2096" s="3" t="s">
        <v>2182</v>
      </c>
      <c r="B2096" s="3" t="s">
        <v>1116</v>
      </c>
      <c r="C2096" s="3" t="s">
        <v>1122</v>
      </c>
      <c r="D2096" s="3" t="s">
        <v>1118</v>
      </c>
      <c r="E2096">
        <f t="shared" si="192"/>
        <v>210</v>
      </c>
      <c r="F2096">
        <f t="shared" si="193"/>
        <v>210</v>
      </c>
      <c r="G2096" t="str">
        <f t="shared" si="194"/>
        <v>Normal</v>
      </c>
      <c r="H2096" t="str">
        <f t="shared" si="195"/>
        <v>OC80343 - Medsize</v>
      </c>
      <c r="I2096" s="2">
        <f t="shared" ca="1" si="196"/>
        <v>45912</v>
      </c>
      <c r="J2096" s="5">
        <f t="shared" ca="1" si="197"/>
        <v>45912.61632951389</v>
      </c>
      <c r="K2096" t="str">
        <f>VLOOKUP(A2096,'Assurance data'!A2096:D11229,4,FALSE)</f>
        <v>Medsize</v>
      </c>
    </row>
    <row r="2097" spans="1:11" x14ac:dyDescent="0.35">
      <c r="A2097" s="3" t="s">
        <v>2183</v>
      </c>
      <c r="B2097" s="3" t="s">
        <v>1116</v>
      </c>
      <c r="C2097" s="3" t="s">
        <v>1123</v>
      </c>
      <c r="D2097" s="3" t="s">
        <v>1118</v>
      </c>
      <c r="E2097">
        <f t="shared" si="192"/>
        <v>240.00000000000003</v>
      </c>
      <c r="F2097">
        <f t="shared" si="193"/>
        <v>240</v>
      </c>
      <c r="G2097" t="str">
        <f t="shared" si="194"/>
        <v>Normal</v>
      </c>
      <c r="H2097" t="str">
        <f t="shared" si="195"/>
        <v>EL89222 - Medsize</v>
      </c>
      <c r="I2097" s="2">
        <f t="shared" ca="1" si="196"/>
        <v>45912</v>
      </c>
      <c r="J2097" s="5">
        <f t="shared" ca="1" si="197"/>
        <v>45912.61632951389</v>
      </c>
      <c r="K2097" t="str">
        <f>VLOOKUP(A2097,'Assurance data'!A2097:D11230,4,FALSE)</f>
        <v>Medsize</v>
      </c>
    </row>
    <row r="2098" spans="1:11" x14ac:dyDescent="0.35">
      <c r="A2098" s="3" t="s">
        <v>2184</v>
      </c>
      <c r="B2098" s="3" t="s">
        <v>1119</v>
      </c>
      <c r="C2098" s="3" t="s">
        <v>1121</v>
      </c>
      <c r="D2098" s="3" t="s">
        <v>1118</v>
      </c>
      <c r="E2098">
        <f t="shared" si="192"/>
        <v>420</v>
      </c>
      <c r="F2098">
        <f t="shared" si="193"/>
        <v>420</v>
      </c>
      <c r="G2098" t="str">
        <f t="shared" si="194"/>
        <v>High</v>
      </c>
      <c r="H2098" t="str">
        <f t="shared" si="195"/>
        <v>QB14114 - Medsize</v>
      </c>
      <c r="I2098" s="2">
        <f t="shared" ca="1" si="196"/>
        <v>45912</v>
      </c>
      <c r="J2098" s="5">
        <f t="shared" ca="1" si="197"/>
        <v>45912.61632951389</v>
      </c>
      <c r="K2098" t="str">
        <f>VLOOKUP(A2098,'Assurance data'!A2098:D11231,4,FALSE)</f>
        <v>Medsize</v>
      </c>
    </row>
    <row r="2099" spans="1:11" x14ac:dyDescent="0.35">
      <c r="A2099" s="3" t="s">
        <v>2185</v>
      </c>
      <c r="B2099" s="3" t="s">
        <v>1119</v>
      </c>
      <c r="C2099" s="3" t="s">
        <v>1123</v>
      </c>
      <c r="D2099" s="3" t="s">
        <v>1126</v>
      </c>
      <c r="E2099">
        <f t="shared" si="192"/>
        <v>490.00000000000006</v>
      </c>
      <c r="F2099">
        <f t="shared" si="193"/>
        <v>490</v>
      </c>
      <c r="G2099" t="str">
        <f t="shared" si="194"/>
        <v>High</v>
      </c>
      <c r="H2099" t="str">
        <f t="shared" si="195"/>
        <v>HM41195 - Large</v>
      </c>
      <c r="I2099" s="2">
        <f t="shared" ca="1" si="196"/>
        <v>45912</v>
      </c>
      <c r="J2099" s="5">
        <f t="shared" ca="1" si="197"/>
        <v>45912.61632951389</v>
      </c>
      <c r="K2099" t="str">
        <f>VLOOKUP(A2099,'Assurance data'!A2099:D11232,4,FALSE)</f>
        <v>Large</v>
      </c>
    </row>
    <row r="2100" spans="1:11" x14ac:dyDescent="0.35">
      <c r="A2100" s="3" t="s">
        <v>2186</v>
      </c>
      <c r="B2100" s="3" t="s">
        <v>1119</v>
      </c>
      <c r="C2100" s="3" t="s">
        <v>1117</v>
      </c>
      <c r="D2100" s="3" t="s">
        <v>1126</v>
      </c>
      <c r="E2100">
        <f t="shared" si="192"/>
        <v>470</v>
      </c>
      <c r="F2100">
        <f t="shared" si="193"/>
        <v>470</v>
      </c>
      <c r="G2100" t="str">
        <f t="shared" si="194"/>
        <v>High</v>
      </c>
      <c r="H2100" t="str">
        <f t="shared" si="195"/>
        <v>JT41591 - Large</v>
      </c>
      <c r="I2100" s="2">
        <f t="shared" ca="1" si="196"/>
        <v>45912</v>
      </c>
      <c r="J2100" s="5">
        <f t="shared" ca="1" si="197"/>
        <v>45912.61632951389</v>
      </c>
      <c r="K2100" t="str">
        <f>VLOOKUP(A2100,'Assurance data'!A2100:D11233,4,FALSE)</f>
        <v>Large</v>
      </c>
    </row>
    <row r="2101" spans="1:11" x14ac:dyDescent="0.35">
      <c r="A2101" s="3" t="s">
        <v>2187</v>
      </c>
      <c r="B2101" s="3" t="s">
        <v>1119</v>
      </c>
      <c r="C2101" s="3" t="s">
        <v>1121</v>
      </c>
      <c r="D2101" s="3" t="s">
        <v>1118</v>
      </c>
      <c r="E2101">
        <f t="shared" si="192"/>
        <v>420</v>
      </c>
      <c r="F2101">
        <f t="shared" si="193"/>
        <v>420</v>
      </c>
      <c r="G2101" t="str">
        <f t="shared" si="194"/>
        <v>High</v>
      </c>
      <c r="H2101" t="str">
        <f t="shared" si="195"/>
        <v>HE15857 - Medsize</v>
      </c>
      <c r="I2101" s="2">
        <f t="shared" ca="1" si="196"/>
        <v>45912</v>
      </c>
      <c r="J2101" s="5">
        <f t="shared" ca="1" si="197"/>
        <v>45912.61632951389</v>
      </c>
      <c r="K2101" t="str">
        <f>VLOOKUP(A2101,'Assurance data'!A2101:D11234,4,FALSE)</f>
        <v>Medsize</v>
      </c>
    </row>
    <row r="2102" spans="1:11" x14ac:dyDescent="0.35">
      <c r="A2102" s="3" t="s">
        <v>2188</v>
      </c>
      <c r="B2102" s="3" t="s">
        <v>1116</v>
      </c>
      <c r="C2102" s="3" t="s">
        <v>1121</v>
      </c>
      <c r="D2102" s="3" t="s">
        <v>1118</v>
      </c>
      <c r="E2102">
        <f t="shared" si="192"/>
        <v>220</v>
      </c>
      <c r="F2102">
        <f t="shared" si="193"/>
        <v>220</v>
      </c>
      <c r="G2102" t="str">
        <f t="shared" si="194"/>
        <v>Normal</v>
      </c>
      <c r="H2102" t="str">
        <f t="shared" si="195"/>
        <v>KI64666 - Medsize</v>
      </c>
      <c r="I2102" s="2">
        <f t="shared" ca="1" si="196"/>
        <v>45912</v>
      </c>
      <c r="J2102" s="5">
        <f t="shared" ca="1" si="197"/>
        <v>45912.61632951389</v>
      </c>
      <c r="K2102" t="str">
        <f>VLOOKUP(A2102,'Assurance data'!A2102:D11235,4,FALSE)</f>
        <v>Medsize</v>
      </c>
    </row>
    <row r="2103" spans="1:11" x14ac:dyDescent="0.35">
      <c r="A2103" s="3" t="s">
        <v>2189</v>
      </c>
      <c r="B2103" s="3" t="s">
        <v>1119</v>
      </c>
      <c r="C2103" s="3" t="s">
        <v>1117</v>
      </c>
      <c r="D2103" s="3" t="s">
        <v>1126</v>
      </c>
      <c r="E2103">
        <f t="shared" si="192"/>
        <v>470</v>
      </c>
      <c r="F2103">
        <f t="shared" si="193"/>
        <v>470</v>
      </c>
      <c r="G2103" t="str">
        <f t="shared" si="194"/>
        <v>High</v>
      </c>
      <c r="H2103" t="str">
        <f t="shared" si="195"/>
        <v>JC33752 - Large</v>
      </c>
      <c r="I2103" s="2">
        <f t="shared" ca="1" si="196"/>
        <v>45912</v>
      </c>
      <c r="J2103" s="5">
        <f t="shared" ca="1" si="197"/>
        <v>45912.61632951389</v>
      </c>
      <c r="K2103" t="str">
        <f>VLOOKUP(A2103,'Assurance data'!A2103:D11236,4,FALSE)</f>
        <v>Large</v>
      </c>
    </row>
    <row r="2104" spans="1:11" x14ac:dyDescent="0.35">
      <c r="A2104" s="3" t="s">
        <v>2190</v>
      </c>
      <c r="B2104" s="3" t="s">
        <v>1120</v>
      </c>
      <c r="C2104" s="3" t="s">
        <v>1117</v>
      </c>
      <c r="D2104" s="3" t="s">
        <v>1124</v>
      </c>
      <c r="E2104">
        <f t="shared" si="192"/>
        <v>295</v>
      </c>
      <c r="F2104">
        <f t="shared" si="193"/>
        <v>295</v>
      </c>
      <c r="G2104" t="str">
        <f t="shared" si="194"/>
        <v>Normal</v>
      </c>
      <c r="H2104" t="str">
        <f t="shared" si="195"/>
        <v>JA25453 - Small</v>
      </c>
      <c r="I2104" s="2">
        <f t="shared" ca="1" si="196"/>
        <v>45912</v>
      </c>
      <c r="J2104" s="5">
        <f t="shared" ca="1" si="197"/>
        <v>45912.61632951389</v>
      </c>
      <c r="K2104" t="str">
        <f>VLOOKUP(A2104,'Assurance data'!A2104:D11237,4,FALSE)</f>
        <v>Small</v>
      </c>
    </row>
    <row r="2105" spans="1:11" x14ac:dyDescent="0.35">
      <c r="A2105" s="3" t="s">
        <v>2191</v>
      </c>
      <c r="B2105" s="3" t="s">
        <v>1119</v>
      </c>
      <c r="C2105" s="3" t="s">
        <v>1122</v>
      </c>
      <c r="D2105" s="3" t="s">
        <v>1118</v>
      </c>
      <c r="E2105">
        <f t="shared" si="192"/>
        <v>400</v>
      </c>
      <c r="F2105">
        <f t="shared" si="193"/>
        <v>400</v>
      </c>
      <c r="G2105" t="str">
        <f t="shared" si="194"/>
        <v>High</v>
      </c>
      <c r="H2105" t="str">
        <f t="shared" si="195"/>
        <v>AJ69778 - Medsize</v>
      </c>
      <c r="I2105" s="2">
        <f t="shared" ca="1" si="196"/>
        <v>45912</v>
      </c>
      <c r="J2105" s="5">
        <f t="shared" ca="1" si="197"/>
        <v>45912.61632951389</v>
      </c>
      <c r="K2105" t="str">
        <f>VLOOKUP(A2105,'Assurance data'!A2105:D11238,4,FALSE)</f>
        <v>Medsize</v>
      </c>
    </row>
    <row r="2106" spans="1:11" x14ac:dyDescent="0.35">
      <c r="A2106" s="3" t="s">
        <v>2192</v>
      </c>
      <c r="B2106" s="3" t="s">
        <v>1116</v>
      </c>
      <c r="C2106" s="3" t="s">
        <v>1117</v>
      </c>
      <c r="D2106" s="3" t="s">
        <v>1118</v>
      </c>
      <c r="E2106">
        <f t="shared" si="192"/>
        <v>230</v>
      </c>
      <c r="F2106">
        <f t="shared" si="193"/>
        <v>230</v>
      </c>
      <c r="G2106" t="str">
        <f t="shared" si="194"/>
        <v>Normal</v>
      </c>
      <c r="H2106" t="str">
        <f t="shared" si="195"/>
        <v>FQ83162 - Medsize</v>
      </c>
      <c r="I2106" s="2">
        <f t="shared" ca="1" si="196"/>
        <v>45912</v>
      </c>
      <c r="J2106" s="5">
        <f t="shared" ca="1" si="197"/>
        <v>45912.61632951389</v>
      </c>
      <c r="K2106" t="str">
        <f>VLOOKUP(A2106,'Assurance data'!A2106:D11239,4,FALSE)</f>
        <v>Medsize</v>
      </c>
    </row>
    <row r="2107" spans="1:11" x14ac:dyDescent="0.35">
      <c r="A2107" s="3" t="s">
        <v>2193</v>
      </c>
      <c r="B2107" s="3" t="s">
        <v>1116</v>
      </c>
      <c r="C2107" s="3" t="s">
        <v>1121</v>
      </c>
      <c r="D2107" s="3" t="s">
        <v>1118</v>
      </c>
      <c r="E2107">
        <f t="shared" si="192"/>
        <v>220</v>
      </c>
      <c r="F2107">
        <f t="shared" si="193"/>
        <v>220</v>
      </c>
      <c r="G2107" t="str">
        <f t="shared" si="194"/>
        <v>Normal</v>
      </c>
      <c r="H2107" t="str">
        <f t="shared" si="195"/>
        <v>EY89842 - Medsize</v>
      </c>
      <c r="I2107" s="2">
        <f t="shared" ca="1" si="196"/>
        <v>45912</v>
      </c>
      <c r="J2107" s="5">
        <f t="shared" ca="1" si="197"/>
        <v>45912.61632951389</v>
      </c>
      <c r="K2107" t="str">
        <f>VLOOKUP(A2107,'Assurance data'!A2107:D11240,4,FALSE)</f>
        <v>Medsize</v>
      </c>
    </row>
    <row r="2108" spans="1:11" x14ac:dyDescent="0.35">
      <c r="A2108" s="3" t="s">
        <v>2194</v>
      </c>
      <c r="B2108" s="3" t="s">
        <v>1116</v>
      </c>
      <c r="C2108" s="3" t="s">
        <v>1121</v>
      </c>
      <c r="D2108" s="3" t="s">
        <v>1124</v>
      </c>
      <c r="E2108">
        <f t="shared" si="192"/>
        <v>180</v>
      </c>
      <c r="F2108">
        <f t="shared" si="193"/>
        <v>180</v>
      </c>
      <c r="G2108" t="str">
        <f t="shared" si="194"/>
        <v>Normal</v>
      </c>
      <c r="H2108" t="str">
        <f t="shared" si="195"/>
        <v>TG69238 - Small</v>
      </c>
      <c r="I2108" s="2">
        <f t="shared" ca="1" si="196"/>
        <v>45912</v>
      </c>
      <c r="J2108" s="5">
        <f t="shared" ca="1" si="197"/>
        <v>45912.61632951389</v>
      </c>
      <c r="K2108" t="str">
        <f>VLOOKUP(A2108,'Assurance data'!A2108:D11241,4,FALSE)</f>
        <v>Small</v>
      </c>
    </row>
    <row r="2109" spans="1:11" x14ac:dyDescent="0.35">
      <c r="A2109" s="3" t="s">
        <v>2195</v>
      </c>
      <c r="B2109" s="3" t="s">
        <v>1116</v>
      </c>
      <c r="C2109" s="3" t="s">
        <v>1117</v>
      </c>
      <c r="D2109" s="3" t="s">
        <v>1124</v>
      </c>
      <c r="E2109">
        <f t="shared" si="192"/>
        <v>190</v>
      </c>
      <c r="F2109">
        <f t="shared" si="193"/>
        <v>190</v>
      </c>
      <c r="G2109" t="str">
        <f t="shared" si="194"/>
        <v>Normal</v>
      </c>
      <c r="H2109" t="str">
        <f t="shared" si="195"/>
        <v>UI63465 - Small</v>
      </c>
      <c r="I2109" s="2">
        <f t="shared" ca="1" si="196"/>
        <v>45912</v>
      </c>
      <c r="J2109" s="5">
        <f t="shared" ca="1" si="197"/>
        <v>45912.61632951389</v>
      </c>
      <c r="K2109" t="str">
        <f>VLOOKUP(A2109,'Assurance data'!A2109:D11242,4,FALSE)</f>
        <v>Small</v>
      </c>
    </row>
    <row r="2110" spans="1:11" x14ac:dyDescent="0.35">
      <c r="A2110" s="3" t="s">
        <v>2196</v>
      </c>
      <c r="B2110" s="3" t="s">
        <v>1116</v>
      </c>
      <c r="C2110" s="3" t="s">
        <v>1123</v>
      </c>
      <c r="D2110" s="3" t="s">
        <v>1118</v>
      </c>
      <c r="E2110">
        <f t="shared" si="192"/>
        <v>240.00000000000003</v>
      </c>
      <c r="F2110">
        <f t="shared" si="193"/>
        <v>240</v>
      </c>
      <c r="G2110" t="str">
        <f t="shared" si="194"/>
        <v>Normal</v>
      </c>
      <c r="H2110" t="str">
        <f t="shared" si="195"/>
        <v>WX33904 - Medsize</v>
      </c>
      <c r="I2110" s="2">
        <f t="shared" ca="1" si="196"/>
        <v>45912</v>
      </c>
      <c r="J2110" s="5">
        <f t="shared" ca="1" si="197"/>
        <v>45912.61632951389</v>
      </c>
      <c r="K2110" t="str">
        <f>VLOOKUP(A2110,'Assurance data'!A2110:D11243,4,FALSE)</f>
        <v>Medsize</v>
      </c>
    </row>
    <row r="2111" spans="1:11" x14ac:dyDescent="0.35">
      <c r="A2111" s="3" t="s">
        <v>2197</v>
      </c>
      <c r="B2111" s="3" t="s">
        <v>1116</v>
      </c>
      <c r="C2111" s="3" t="s">
        <v>1117</v>
      </c>
      <c r="D2111" s="3" t="s">
        <v>1118</v>
      </c>
      <c r="E2111">
        <f t="shared" si="192"/>
        <v>230</v>
      </c>
      <c r="F2111">
        <f t="shared" si="193"/>
        <v>230</v>
      </c>
      <c r="G2111" t="str">
        <f t="shared" si="194"/>
        <v>Normal</v>
      </c>
      <c r="H2111" t="str">
        <f t="shared" si="195"/>
        <v>HA20933 - Medsize</v>
      </c>
      <c r="I2111" s="2">
        <f t="shared" ca="1" si="196"/>
        <v>45912</v>
      </c>
      <c r="J2111" s="5">
        <f t="shared" ca="1" si="197"/>
        <v>45912.61632951389</v>
      </c>
      <c r="K2111" t="str">
        <f>VLOOKUP(A2111,'Assurance data'!A2111:D11244,4,FALSE)</f>
        <v>Medsize</v>
      </c>
    </row>
    <row r="2112" spans="1:11" x14ac:dyDescent="0.35">
      <c r="A2112" s="3" t="s">
        <v>2198</v>
      </c>
      <c r="B2112" s="3" t="s">
        <v>1119</v>
      </c>
      <c r="C2112" s="3" t="s">
        <v>1123</v>
      </c>
      <c r="D2112" s="3" t="s">
        <v>1126</v>
      </c>
      <c r="E2112">
        <f t="shared" si="192"/>
        <v>490.00000000000006</v>
      </c>
      <c r="F2112">
        <f t="shared" si="193"/>
        <v>490</v>
      </c>
      <c r="G2112" t="str">
        <f t="shared" si="194"/>
        <v>High</v>
      </c>
      <c r="H2112" t="str">
        <f t="shared" si="195"/>
        <v>BU16704 - Large</v>
      </c>
      <c r="I2112" s="2">
        <f t="shared" ca="1" si="196"/>
        <v>45912</v>
      </c>
      <c r="J2112" s="5">
        <f t="shared" ca="1" si="197"/>
        <v>45912.61632951389</v>
      </c>
      <c r="K2112" t="str">
        <f>VLOOKUP(A2112,'Assurance data'!A2112:D11245,4,FALSE)</f>
        <v>Large</v>
      </c>
    </row>
    <row r="2113" spans="1:11" x14ac:dyDescent="0.35">
      <c r="A2113" s="3" t="s">
        <v>2199</v>
      </c>
      <c r="B2113" s="3" t="s">
        <v>1119</v>
      </c>
      <c r="C2113" s="3" t="s">
        <v>1117</v>
      </c>
      <c r="D2113" s="3" t="s">
        <v>1118</v>
      </c>
      <c r="E2113">
        <f t="shared" si="192"/>
        <v>440</v>
      </c>
      <c r="F2113">
        <f t="shared" si="193"/>
        <v>440</v>
      </c>
      <c r="G2113" t="str">
        <f t="shared" si="194"/>
        <v>High</v>
      </c>
      <c r="H2113" t="str">
        <f t="shared" si="195"/>
        <v>JV68002 - Medsize</v>
      </c>
      <c r="I2113" s="2">
        <f t="shared" ca="1" si="196"/>
        <v>45912</v>
      </c>
      <c r="J2113" s="5">
        <f t="shared" ca="1" si="197"/>
        <v>45912.61632951389</v>
      </c>
      <c r="K2113" t="str">
        <f>VLOOKUP(A2113,'Assurance data'!A2113:D11246,4,FALSE)</f>
        <v>Medsize</v>
      </c>
    </row>
    <row r="2114" spans="1:11" x14ac:dyDescent="0.35">
      <c r="A2114" s="3" t="s">
        <v>2200</v>
      </c>
      <c r="B2114" s="3" t="s">
        <v>1116</v>
      </c>
      <c r="C2114" s="3" t="s">
        <v>1117</v>
      </c>
      <c r="D2114" s="3" t="s">
        <v>1118</v>
      </c>
      <c r="E2114">
        <f t="shared" si="192"/>
        <v>230</v>
      </c>
      <c r="F2114">
        <f t="shared" si="193"/>
        <v>230</v>
      </c>
      <c r="G2114" t="str">
        <f t="shared" si="194"/>
        <v>Normal</v>
      </c>
      <c r="H2114" t="str">
        <f t="shared" si="195"/>
        <v>PM78410 - Medsize</v>
      </c>
      <c r="I2114" s="2">
        <f t="shared" ca="1" si="196"/>
        <v>45912</v>
      </c>
      <c r="J2114" s="5">
        <f t="shared" ca="1" si="197"/>
        <v>45912.61632951389</v>
      </c>
      <c r="K2114" t="str">
        <f>VLOOKUP(A2114,'Assurance data'!A2114:D11247,4,FALSE)</f>
        <v>Medsize</v>
      </c>
    </row>
    <row r="2115" spans="1:11" x14ac:dyDescent="0.35">
      <c r="A2115" s="3" t="s">
        <v>2201</v>
      </c>
      <c r="B2115" s="3" t="s">
        <v>1116</v>
      </c>
      <c r="C2115" s="3" t="s">
        <v>1121</v>
      </c>
      <c r="D2115" s="3" t="s">
        <v>1118</v>
      </c>
      <c r="E2115">
        <f t="shared" ref="E2115:E2178" si="198">IF(B2115="Basic",200,IF(B2115="Extended",400,300)) *
 (1 + IF(C2115="Branch",0.1,IF(C2115="Agent",0.05,IF(C2115="Web",-0.05,0)))) +
 IF(D2115="Large",50,IF(D2115="Medsize",20,IF(D2115="Small",-20,0)))</f>
        <v>220</v>
      </c>
      <c r="F2115">
        <f t="shared" ref="F2115:F2178" si="199">ROUND(E2115,2)</f>
        <v>220</v>
      </c>
      <c r="G2115" t="str">
        <f t="shared" ref="G2115:G2178" si="200">IF(E2115&gt;300,"High","Normal")</f>
        <v>Normal</v>
      </c>
      <c r="H2115" t="str">
        <f t="shared" ref="H2115:H2178" si="201">CONCATENATE(A2115," - ",D2115)</f>
        <v>PU92298 - Medsize</v>
      </c>
      <c r="I2115" s="2">
        <f t="shared" ref="I2115:I2178" ca="1" si="202">TODAY()</f>
        <v>45912</v>
      </c>
      <c r="J2115" s="5">
        <f t="shared" ref="J2115:J2178" ca="1" si="203">NOW()</f>
        <v>45912.61632951389</v>
      </c>
      <c r="K2115" t="str">
        <f>VLOOKUP(A2115,'Assurance data'!A2115:D11248,4,FALSE)</f>
        <v>Medsize</v>
      </c>
    </row>
    <row r="2116" spans="1:11" x14ac:dyDescent="0.35">
      <c r="A2116" s="3" t="s">
        <v>2202</v>
      </c>
      <c r="B2116" s="3" t="s">
        <v>1116</v>
      </c>
      <c r="C2116" s="3" t="s">
        <v>1117</v>
      </c>
      <c r="D2116" s="3" t="s">
        <v>1118</v>
      </c>
      <c r="E2116">
        <f t="shared" si="198"/>
        <v>230</v>
      </c>
      <c r="F2116">
        <f t="shared" si="199"/>
        <v>230</v>
      </c>
      <c r="G2116" t="str">
        <f t="shared" si="200"/>
        <v>Normal</v>
      </c>
      <c r="H2116" t="str">
        <f t="shared" si="201"/>
        <v>AA16582 - Medsize</v>
      </c>
      <c r="I2116" s="2">
        <f t="shared" ca="1" si="202"/>
        <v>45912</v>
      </c>
      <c r="J2116" s="5">
        <f t="shared" ca="1" si="203"/>
        <v>45912.61632951389</v>
      </c>
      <c r="K2116" t="str">
        <f>VLOOKUP(A2116,'Assurance data'!A2116:D11249,4,FALSE)</f>
        <v>Medsize</v>
      </c>
    </row>
    <row r="2117" spans="1:11" x14ac:dyDescent="0.35">
      <c r="A2117" s="3" t="s">
        <v>2203</v>
      </c>
      <c r="B2117" s="3" t="s">
        <v>1116</v>
      </c>
      <c r="C2117" s="3" t="s">
        <v>1123</v>
      </c>
      <c r="D2117" s="3" t="s">
        <v>1118</v>
      </c>
      <c r="E2117">
        <f t="shared" si="198"/>
        <v>240.00000000000003</v>
      </c>
      <c r="F2117">
        <f t="shared" si="199"/>
        <v>240</v>
      </c>
      <c r="G2117" t="str">
        <f t="shared" si="200"/>
        <v>Normal</v>
      </c>
      <c r="H2117" t="str">
        <f t="shared" si="201"/>
        <v>AZ87715 - Medsize</v>
      </c>
      <c r="I2117" s="2">
        <f t="shared" ca="1" si="202"/>
        <v>45912</v>
      </c>
      <c r="J2117" s="5">
        <f t="shared" ca="1" si="203"/>
        <v>45912.61632951389</v>
      </c>
      <c r="K2117" t="str">
        <f>VLOOKUP(A2117,'Assurance data'!A2117:D11250,4,FALSE)</f>
        <v>Medsize</v>
      </c>
    </row>
    <row r="2118" spans="1:11" x14ac:dyDescent="0.35">
      <c r="A2118" s="3" t="s">
        <v>2204</v>
      </c>
      <c r="B2118" s="3" t="s">
        <v>1116</v>
      </c>
      <c r="C2118" s="3" t="s">
        <v>1121</v>
      </c>
      <c r="D2118" s="3" t="s">
        <v>1118</v>
      </c>
      <c r="E2118">
        <f t="shared" si="198"/>
        <v>220</v>
      </c>
      <c r="F2118">
        <f t="shared" si="199"/>
        <v>220</v>
      </c>
      <c r="G2118" t="str">
        <f t="shared" si="200"/>
        <v>Normal</v>
      </c>
      <c r="H2118" t="str">
        <f t="shared" si="201"/>
        <v>GI89160 - Medsize</v>
      </c>
      <c r="I2118" s="2">
        <f t="shared" ca="1" si="202"/>
        <v>45912</v>
      </c>
      <c r="J2118" s="5">
        <f t="shared" ca="1" si="203"/>
        <v>45912.61632951389</v>
      </c>
      <c r="K2118" t="str">
        <f>VLOOKUP(A2118,'Assurance data'!A2118:D11251,4,FALSE)</f>
        <v>Medsize</v>
      </c>
    </row>
    <row r="2119" spans="1:11" x14ac:dyDescent="0.35">
      <c r="A2119" s="3" t="s">
        <v>2205</v>
      </c>
      <c r="B2119" s="3" t="s">
        <v>1116</v>
      </c>
      <c r="C2119" s="3" t="s">
        <v>1123</v>
      </c>
      <c r="D2119" s="3" t="s">
        <v>1118</v>
      </c>
      <c r="E2119">
        <f t="shared" si="198"/>
        <v>240.00000000000003</v>
      </c>
      <c r="F2119">
        <f t="shared" si="199"/>
        <v>240</v>
      </c>
      <c r="G2119" t="str">
        <f t="shared" si="200"/>
        <v>Normal</v>
      </c>
      <c r="H2119" t="str">
        <f t="shared" si="201"/>
        <v>WV57813 - Medsize</v>
      </c>
      <c r="I2119" s="2">
        <f t="shared" ca="1" si="202"/>
        <v>45912</v>
      </c>
      <c r="J2119" s="5">
        <f t="shared" ca="1" si="203"/>
        <v>45912.61632951389</v>
      </c>
      <c r="K2119" t="str">
        <f>VLOOKUP(A2119,'Assurance data'!A2119:D11252,4,FALSE)</f>
        <v>Medsize</v>
      </c>
    </row>
    <row r="2120" spans="1:11" x14ac:dyDescent="0.35">
      <c r="A2120" s="3" t="s">
        <v>2206</v>
      </c>
      <c r="B2120" s="3" t="s">
        <v>1116</v>
      </c>
      <c r="C2120" s="3" t="s">
        <v>1122</v>
      </c>
      <c r="D2120" s="3" t="s">
        <v>1118</v>
      </c>
      <c r="E2120">
        <f t="shared" si="198"/>
        <v>210</v>
      </c>
      <c r="F2120">
        <f t="shared" si="199"/>
        <v>210</v>
      </c>
      <c r="G2120" t="str">
        <f t="shared" si="200"/>
        <v>Normal</v>
      </c>
      <c r="H2120" t="str">
        <f t="shared" si="201"/>
        <v>EW86465 - Medsize</v>
      </c>
      <c r="I2120" s="2">
        <f t="shared" ca="1" si="202"/>
        <v>45912</v>
      </c>
      <c r="J2120" s="5">
        <f t="shared" ca="1" si="203"/>
        <v>45912.61632951389</v>
      </c>
      <c r="K2120" t="str">
        <f>VLOOKUP(A2120,'Assurance data'!A2120:D11253,4,FALSE)</f>
        <v>Medsize</v>
      </c>
    </row>
    <row r="2121" spans="1:11" x14ac:dyDescent="0.35">
      <c r="A2121" s="3" t="s">
        <v>2207</v>
      </c>
      <c r="B2121" s="3" t="s">
        <v>1116</v>
      </c>
      <c r="C2121" s="3" t="s">
        <v>1121</v>
      </c>
      <c r="D2121" s="3" t="s">
        <v>1124</v>
      </c>
      <c r="E2121">
        <f t="shared" si="198"/>
        <v>180</v>
      </c>
      <c r="F2121">
        <f t="shared" si="199"/>
        <v>180</v>
      </c>
      <c r="G2121" t="str">
        <f t="shared" si="200"/>
        <v>Normal</v>
      </c>
      <c r="H2121" t="str">
        <f t="shared" si="201"/>
        <v>UW70224 - Small</v>
      </c>
      <c r="I2121" s="2">
        <f t="shared" ca="1" si="202"/>
        <v>45912</v>
      </c>
      <c r="J2121" s="5">
        <f t="shared" ca="1" si="203"/>
        <v>45912.61632951389</v>
      </c>
      <c r="K2121" t="str">
        <f>VLOOKUP(A2121,'Assurance data'!A2121:D11254,4,FALSE)</f>
        <v>Small</v>
      </c>
    </row>
    <row r="2122" spans="1:11" x14ac:dyDescent="0.35">
      <c r="A2122" s="3" t="s">
        <v>2208</v>
      </c>
      <c r="B2122" s="3" t="s">
        <v>1119</v>
      </c>
      <c r="C2122" s="3" t="s">
        <v>1117</v>
      </c>
      <c r="D2122" s="3" t="s">
        <v>1124</v>
      </c>
      <c r="E2122">
        <f t="shared" si="198"/>
        <v>400</v>
      </c>
      <c r="F2122">
        <f t="shared" si="199"/>
        <v>400</v>
      </c>
      <c r="G2122" t="str">
        <f t="shared" si="200"/>
        <v>High</v>
      </c>
      <c r="H2122" t="str">
        <f t="shared" si="201"/>
        <v>LU12532 - Small</v>
      </c>
      <c r="I2122" s="2">
        <f t="shared" ca="1" si="202"/>
        <v>45912</v>
      </c>
      <c r="J2122" s="5">
        <f t="shared" ca="1" si="203"/>
        <v>45912.61632951389</v>
      </c>
      <c r="K2122" t="str">
        <f>VLOOKUP(A2122,'Assurance data'!A2122:D11255,4,FALSE)</f>
        <v>Small</v>
      </c>
    </row>
    <row r="2123" spans="1:11" x14ac:dyDescent="0.35">
      <c r="A2123" s="3" t="s">
        <v>2209</v>
      </c>
      <c r="B2123" s="3" t="s">
        <v>1116</v>
      </c>
      <c r="C2123" s="3" t="s">
        <v>1117</v>
      </c>
      <c r="D2123" s="3" t="s">
        <v>1118</v>
      </c>
      <c r="E2123">
        <f t="shared" si="198"/>
        <v>230</v>
      </c>
      <c r="F2123">
        <f t="shared" si="199"/>
        <v>230</v>
      </c>
      <c r="G2123" t="str">
        <f t="shared" si="200"/>
        <v>Normal</v>
      </c>
      <c r="H2123" t="str">
        <f t="shared" si="201"/>
        <v>WD48852 - Medsize</v>
      </c>
      <c r="I2123" s="2">
        <f t="shared" ca="1" si="202"/>
        <v>45912</v>
      </c>
      <c r="J2123" s="5">
        <f t="shared" ca="1" si="203"/>
        <v>45912.61632951389</v>
      </c>
      <c r="K2123" t="str">
        <f>VLOOKUP(A2123,'Assurance data'!A2123:D11256,4,FALSE)</f>
        <v>Medsize</v>
      </c>
    </row>
    <row r="2124" spans="1:11" x14ac:dyDescent="0.35">
      <c r="A2124" s="3" t="s">
        <v>2210</v>
      </c>
      <c r="B2124" s="3" t="s">
        <v>1119</v>
      </c>
      <c r="C2124" s="3" t="s">
        <v>1123</v>
      </c>
      <c r="D2124" s="3" t="s">
        <v>1126</v>
      </c>
      <c r="E2124">
        <f t="shared" si="198"/>
        <v>490.00000000000006</v>
      </c>
      <c r="F2124">
        <f t="shared" si="199"/>
        <v>490</v>
      </c>
      <c r="G2124" t="str">
        <f t="shared" si="200"/>
        <v>High</v>
      </c>
      <c r="H2124" t="str">
        <f t="shared" si="201"/>
        <v>BH43379 - Large</v>
      </c>
      <c r="I2124" s="2">
        <f t="shared" ca="1" si="202"/>
        <v>45912</v>
      </c>
      <c r="J2124" s="5">
        <f t="shared" ca="1" si="203"/>
        <v>45912.61632951389</v>
      </c>
      <c r="K2124" t="str">
        <f>VLOOKUP(A2124,'Assurance data'!A2124:D11257,4,FALSE)</f>
        <v>Large</v>
      </c>
    </row>
    <row r="2125" spans="1:11" x14ac:dyDescent="0.35">
      <c r="A2125" s="3" t="s">
        <v>2211</v>
      </c>
      <c r="B2125" s="3" t="s">
        <v>1116</v>
      </c>
      <c r="C2125" s="3" t="s">
        <v>1121</v>
      </c>
      <c r="D2125" s="3" t="s">
        <v>1126</v>
      </c>
      <c r="E2125">
        <f t="shared" si="198"/>
        <v>250</v>
      </c>
      <c r="F2125">
        <f t="shared" si="199"/>
        <v>250</v>
      </c>
      <c r="G2125" t="str">
        <f t="shared" si="200"/>
        <v>Normal</v>
      </c>
      <c r="H2125" t="str">
        <f t="shared" si="201"/>
        <v>GV59387 - Large</v>
      </c>
      <c r="I2125" s="2">
        <f t="shared" ca="1" si="202"/>
        <v>45912</v>
      </c>
      <c r="J2125" s="5">
        <f t="shared" ca="1" si="203"/>
        <v>45912.61632951389</v>
      </c>
      <c r="K2125" t="str">
        <f>VLOOKUP(A2125,'Assurance data'!A2125:D11258,4,FALSE)</f>
        <v>Large</v>
      </c>
    </row>
    <row r="2126" spans="1:11" x14ac:dyDescent="0.35">
      <c r="A2126" s="3" t="s">
        <v>2212</v>
      </c>
      <c r="B2126" s="3" t="s">
        <v>1119</v>
      </c>
      <c r="C2126" s="3" t="s">
        <v>1121</v>
      </c>
      <c r="D2126" s="3" t="s">
        <v>1118</v>
      </c>
      <c r="E2126">
        <f t="shared" si="198"/>
        <v>420</v>
      </c>
      <c r="F2126">
        <f t="shared" si="199"/>
        <v>420</v>
      </c>
      <c r="G2126" t="str">
        <f t="shared" si="200"/>
        <v>High</v>
      </c>
      <c r="H2126" t="str">
        <f t="shared" si="201"/>
        <v>LQ76410 - Medsize</v>
      </c>
      <c r="I2126" s="2">
        <f t="shared" ca="1" si="202"/>
        <v>45912</v>
      </c>
      <c r="J2126" s="5">
        <f t="shared" ca="1" si="203"/>
        <v>45912.61632951389</v>
      </c>
      <c r="K2126" t="str">
        <f>VLOOKUP(A2126,'Assurance data'!A2126:D11259,4,FALSE)</f>
        <v>Medsize</v>
      </c>
    </row>
    <row r="2127" spans="1:11" x14ac:dyDescent="0.35">
      <c r="A2127" s="3" t="s">
        <v>2213</v>
      </c>
      <c r="B2127" s="3" t="s">
        <v>1119</v>
      </c>
      <c r="C2127" s="3" t="s">
        <v>1121</v>
      </c>
      <c r="D2127" s="3" t="s">
        <v>1118</v>
      </c>
      <c r="E2127">
        <f t="shared" si="198"/>
        <v>420</v>
      </c>
      <c r="F2127">
        <f t="shared" si="199"/>
        <v>420</v>
      </c>
      <c r="G2127" t="str">
        <f t="shared" si="200"/>
        <v>High</v>
      </c>
      <c r="H2127" t="str">
        <f t="shared" si="201"/>
        <v>MF19231 - Medsize</v>
      </c>
      <c r="I2127" s="2">
        <f t="shared" ca="1" si="202"/>
        <v>45912</v>
      </c>
      <c r="J2127" s="5">
        <f t="shared" ca="1" si="203"/>
        <v>45912.61632951389</v>
      </c>
      <c r="K2127" t="str">
        <f>VLOOKUP(A2127,'Assurance data'!A2127:D11260,4,FALSE)</f>
        <v>Medsize</v>
      </c>
    </row>
    <row r="2128" spans="1:11" x14ac:dyDescent="0.35">
      <c r="A2128" s="3" t="s">
        <v>2214</v>
      </c>
      <c r="B2128" s="3" t="s">
        <v>1116</v>
      </c>
      <c r="C2128" s="3" t="s">
        <v>1117</v>
      </c>
      <c r="D2128" s="3" t="s">
        <v>1118</v>
      </c>
      <c r="E2128">
        <f t="shared" si="198"/>
        <v>230</v>
      </c>
      <c r="F2128">
        <f t="shared" si="199"/>
        <v>230</v>
      </c>
      <c r="G2128" t="str">
        <f t="shared" si="200"/>
        <v>Normal</v>
      </c>
      <c r="H2128" t="str">
        <f t="shared" si="201"/>
        <v>XS47087 - Medsize</v>
      </c>
      <c r="I2128" s="2">
        <f t="shared" ca="1" si="202"/>
        <v>45912</v>
      </c>
      <c r="J2128" s="5">
        <f t="shared" ca="1" si="203"/>
        <v>45912.61632951389</v>
      </c>
      <c r="K2128" t="str">
        <f>VLOOKUP(A2128,'Assurance data'!A2128:D11261,4,FALSE)</f>
        <v>Medsize</v>
      </c>
    </row>
    <row r="2129" spans="1:11" x14ac:dyDescent="0.35">
      <c r="A2129" s="3" t="s">
        <v>2215</v>
      </c>
      <c r="B2129" s="3" t="s">
        <v>1116</v>
      </c>
      <c r="C2129" s="3" t="s">
        <v>1117</v>
      </c>
      <c r="D2129" s="3" t="s">
        <v>1118</v>
      </c>
      <c r="E2129">
        <f t="shared" si="198"/>
        <v>230</v>
      </c>
      <c r="F2129">
        <f t="shared" si="199"/>
        <v>230</v>
      </c>
      <c r="G2129" t="str">
        <f t="shared" si="200"/>
        <v>Normal</v>
      </c>
      <c r="H2129" t="str">
        <f t="shared" si="201"/>
        <v>IL56791 - Medsize</v>
      </c>
      <c r="I2129" s="2">
        <f t="shared" ca="1" si="202"/>
        <v>45912</v>
      </c>
      <c r="J2129" s="5">
        <f t="shared" ca="1" si="203"/>
        <v>45912.61632951389</v>
      </c>
      <c r="K2129" t="str">
        <f>VLOOKUP(A2129,'Assurance data'!A2129:D11262,4,FALSE)</f>
        <v>Medsize</v>
      </c>
    </row>
    <row r="2130" spans="1:11" x14ac:dyDescent="0.35">
      <c r="A2130" s="3" t="s">
        <v>2216</v>
      </c>
      <c r="B2130" s="3" t="s">
        <v>1119</v>
      </c>
      <c r="C2130" s="3" t="s">
        <v>1117</v>
      </c>
      <c r="D2130" s="3" t="s">
        <v>1118</v>
      </c>
      <c r="E2130">
        <f t="shared" si="198"/>
        <v>440</v>
      </c>
      <c r="F2130">
        <f t="shared" si="199"/>
        <v>440</v>
      </c>
      <c r="G2130" t="str">
        <f t="shared" si="200"/>
        <v>High</v>
      </c>
      <c r="H2130" t="str">
        <f t="shared" si="201"/>
        <v>UV88036 - Medsize</v>
      </c>
      <c r="I2130" s="2">
        <f t="shared" ca="1" si="202"/>
        <v>45912</v>
      </c>
      <c r="J2130" s="5">
        <f t="shared" ca="1" si="203"/>
        <v>45912.61632951389</v>
      </c>
      <c r="K2130" t="str">
        <f>VLOOKUP(A2130,'Assurance data'!A2130:D11263,4,FALSE)</f>
        <v>Medsize</v>
      </c>
    </row>
    <row r="2131" spans="1:11" x14ac:dyDescent="0.35">
      <c r="A2131" s="3" t="s">
        <v>2217</v>
      </c>
      <c r="B2131" s="3" t="s">
        <v>1116</v>
      </c>
      <c r="C2131" s="3" t="s">
        <v>1123</v>
      </c>
      <c r="D2131" s="3" t="s">
        <v>1118</v>
      </c>
      <c r="E2131">
        <f t="shared" si="198"/>
        <v>240.00000000000003</v>
      </c>
      <c r="F2131">
        <f t="shared" si="199"/>
        <v>240</v>
      </c>
      <c r="G2131" t="str">
        <f t="shared" si="200"/>
        <v>Normal</v>
      </c>
      <c r="H2131" t="str">
        <f t="shared" si="201"/>
        <v>SE76116 - Medsize</v>
      </c>
      <c r="I2131" s="2">
        <f t="shared" ca="1" si="202"/>
        <v>45912</v>
      </c>
      <c r="J2131" s="5">
        <f t="shared" ca="1" si="203"/>
        <v>45912.61632951389</v>
      </c>
      <c r="K2131" t="str">
        <f>VLOOKUP(A2131,'Assurance data'!A2131:D11264,4,FALSE)</f>
        <v>Medsize</v>
      </c>
    </row>
    <row r="2132" spans="1:11" x14ac:dyDescent="0.35">
      <c r="A2132" s="3" t="s">
        <v>2218</v>
      </c>
      <c r="B2132" s="3" t="s">
        <v>1116</v>
      </c>
      <c r="C2132" s="3" t="s">
        <v>1122</v>
      </c>
      <c r="D2132" s="3" t="s">
        <v>1124</v>
      </c>
      <c r="E2132">
        <f t="shared" si="198"/>
        <v>170</v>
      </c>
      <c r="F2132">
        <f t="shared" si="199"/>
        <v>170</v>
      </c>
      <c r="G2132" t="str">
        <f t="shared" si="200"/>
        <v>Normal</v>
      </c>
      <c r="H2132" t="str">
        <f t="shared" si="201"/>
        <v>GJ63103 - Small</v>
      </c>
      <c r="I2132" s="2">
        <f t="shared" ca="1" si="202"/>
        <v>45912</v>
      </c>
      <c r="J2132" s="5">
        <f t="shared" ca="1" si="203"/>
        <v>45912.61632951389</v>
      </c>
      <c r="K2132" t="str">
        <f>VLOOKUP(A2132,'Assurance data'!A2132:D11265,4,FALSE)</f>
        <v>Small</v>
      </c>
    </row>
    <row r="2133" spans="1:11" x14ac:dyDescent="0.35">
      <c r="A2133" s="3" t="s">
        <v>2219</v>
      </c>
      <c r="B2133" s="3" t="s">
        <v>1120</v>
      </c>
      <c r="C2133" s="3" t="s">
        <v>1117</v>
      </c>
      <c r="D2133" s="3" t="s">
        <v>1118</v>
      </c>
      <c r="E2133">
        <f t="shared" si="198"/>
        <v>335</v>
      </c>
      <c r="F2133">
        <f t="shared" si="199"/>
        <v>335</v>
      </c>
      <c r="G2133" t="str">
        <f t="shared" si="200"/>
        <v>High</v>
      </c>
      <c r="H2133" t="str">
        <f t="shared" si="201"/>
        <v>PL78574 - Medsize</v>
      </c>
      <c r="I2133" s="2">
        <f t="shared" ca="1" si="202"/>
        <v>45912</v>
      </c>
      <c r="J2133" s="5">
        <f t="shared" ca="1" si="203"/>
        <v>45912.61632951389</v>
      </c>
      <c r="K2133" t="str">
        <f>VLOOKUP(A2133,'Assurance data'!A2133:D11266,4,FALSE)</f>
        <v>Medsize</v>
      </c>
    </row>
    <row r="2134" spans="1:11" x14ac:dyDescent="0.35">
      <c r="A2134" s="3" t="s">
        <v>2220</v>
      </c>
      <c r="B2134" s="3" t="s">
        <v>1116</v>
      </c>
      <c r="C2134" s="3" t="s">
        <v>1123</v>
      </c>
      <c r="D2134" s="3" t="s">
        <v>1118</v>
      </c>
      <c r="E2134">
        <f t="shared" si="198"/>
        <v>240.00000000000003</v>
      </c>
      <c r="F2134">
        <f t="shared" si="199"/>
        <v>240</v>
      </c>
      <c r="G2134" t="str">
        <f t="shared" si="200"/>
        <v>Normal</v>
      </c>
      <c r="H2134" t="str">
        <f t="shared" si="201"/>
        <v>NV69875 - Medsize</v>
      </c>
      <c r="I2134" s="2">
        <f t="shared" ca="1" si="202"/>
        <v>45912</v>
      </c>
      <c r="J2134" s="5">
        <f t="shared" ca="1" si="203"/>
        <v>45912.61632951389</v>
      </c>
      <c r="K2134" t="str">
        <f>VLOOKUP(A2134,'Assurance data'!A2134:D11267,4,FALSE)</f>
        <v>Medsize</v>
      </c>
    </row>
    <row r="2135" spans="1:11" x14ac:dyDescent="0.35">
      <c r="A2135" s="3" t="s">
        <v>2221</v>
      </c>
      <c r="B2135" s="3" t="s">
        <v>1119</v>
      </c>
      <c r="C2135" s="3" t="s">
        <v>1121</v>
      </c>
      <c r="D2135" s="3" t="s">
        <v>1118</v>
      </c>
      <c r="E2135">
        <f t="shared" si="198"/>
        <v>420</v>
      </c>
      <c r="F2135">
        <f t="shared" si="199"/>
        <v>420</v>
      </c>
      <c r="G2135" t="str">
        <f t="shared" si="200"/>
        <v>High</v>
      </c>
      <c r="H2135" t="str">
        <f t="shared" si="201"/>
        <v>MC38650 - Medsize</v>
      </c>
      <c r="I2135" s="2">
        <f t="shared" ca="1" si="202"/>
        <v>45912</v>
      </c>
      <c r="J2135" s="5">
        <f t="shared" ca="1" si="203"/>
        <v>45912.61632951389</v>
      </c>
      <c r="K2135" t="str">
        <f>VLOOKUP(A2135,'Assurance data'!A2135:D11268,4,FALSE)</f>
        <v>Medsize</v>
      </c>
    </row>
    <row r="2136" spans="1:11" x14ac:dyDescent="0.35">
      <c r="A2136" s="3" t="s">
        <v>2222</v>
      </c>
      <c r="B2136" s="3" t="s">
        <v>1119</v>
      </c>
      <c r="C2136" s="3" t="s">
        <v>1117</v>
      </c>
      <c r="D2136" s="3" t="s">
        <v>1126</v>
      </c>
      <c r="E2136">
        <f t="shared" si="198"/>
        <v>470</v>
      </c>
      <c r="F2136">
        <f t="shared" si="199"/>
        <v>470</v>
      </c>
      <c r="G2136" t="str">
        <f t="shared" si="200"/>
        <v>High</v>
      </c>
      <c r="H2136" t="str">
        <f t="shared" si="201"/>
        <v>No73819 - Large</v>
      </c>
      <c r="I2136" s="2">
        <f t="shared" ca="1" si="202"/>
        <v>45912</v>
      </c>
      <c r="J2136" s="5">
        <f t="shared" ca="1" si="203"/>
        <v>45912.61632951389</v>
      </c>
      <c r="K2136" t="str">
        <f>VLOOKUP(A2136,'Assurance data'!A2136:D11269,4,FALSE)</f>
        <v>Large</v>
      </c>
    </row>
    <row r="2137" spans="1:11" x14ac:dyDescent="0.35">
      <c r="A2137" s="3" t="s">
        <v>2223</v>
      </c>
      <c r="B2137" s="3" t="s">
        <v>1119</v>
      </c>
      <c r="C2137" s="3" t="s">
        <v>1122</v>
      </c>
      <c r="D2137" s="3" t="s">
        <v>1118</v>
      </c>
      <c r="E2137">
        <f t="shared" si="198"/>
        <v>400</v>
      </c>
      <c r="F2137">
        <f t="shared" si="199"/>
        <v>400</v>
      </c>
      <c r="G2137" t="str">
        <f t="shared" si="200"/>
        <v>High</v>
      </c>
      <c r="H2137" t="str">
        <f t="shared" si="201"/>
        <v>OW84864 - Medsize</v>
      </c>
      <c r="I2137" s="2">
        <f t="shared" ca="1" si="202"/>
        <v>45912</v>
      </c>
      <c r="J2137" s="5">
        <f t="shared" ca="1" si="203"/>
        <v>45912.61632951389</v>
      </c>
      <c r="K2137" t="str">
        <f>VLOOKUP(A2137,'Assurance data'!A2137:D11270,4,FALSE)</f>
        <v>Medsize</v>
      </c>
    </row>
    <row r="2138" spans="1:11" x14ac:dyDescent="0.35">
      <c r="A2138" s="3" t="s">
        <v>2224</v>
      </c>
      <c r="B2138" s="3" t="s">
        <v>1116</v>
      </c>
      <c r="C2138" s="3" t="s">
        <v>1122</v>
      </c>
      <c r="D2138" s="3" t="s">
        <v>1118</v>
      </c>
      <c r="E2138">
        <f t="shared" si="198"/>
        <v>210</v>
      </c>
      <c r="F2138">
        <f t="shared" si="199"/>
        <v>210</v>
      </c>
      <c r="G2138" t="str">
        <f t="shared" si="200"/>
        <v>Normal</v>
      </c>
      <c r="H2138" t="str">
        <f t="shared" si="201"/>
        <v>BV91898 - Medsize</v>
      </c>
      <c r="I2138" s="2">
        <f t="shared" ca="1" si="202"/>
        <v>45912</v>
      </c>
      <c r="J2138" s="5">
        <f t="shared" ca="1" si="203"/>
        <v>45912.61632951389</v>
      </c>
      <c r="K2138" t="str">
        <f>VLOOKUP(A2138,'Assurance data'!A2138:D11271,4,FALSE)</f>
        <v>Medsize</v>
      </c>
    </row>
    <row r="2139" spans="1:11" x14ac:dyDescent="0.35">
      <c r="A2139" s="3" t="s">
        <v>2225</v>
      </c>
      <c r="B2139" s="3" t="s">
        <v>1116</v>
      </c>
      <c r="C2139" s="3" t="s">
        <v>1117</v>
      </c>
      <c r="D2139" s="3" t="s">
        <v>1124</v>
      </c>
      <c r="E2139">
        <f t="shared" si="198"/>
        <v>190</v>
      </c>
      <c r="F2139">
        <f t="shared" si="199"/>
        <v>190</v>
      </c>
      <c r="G2139" t="str">
        <f t="shared" si="200"/>
        <v>Normal</v>
      </c>
      <c r="H2139" t="str">
        <f t="shared" si="201"/>
        <v>WQ54314 - Small</v>
      </c>
      <c r="I2139" s="2">
        <f t="shared" ca="1" si="202"/>
        <v>45912</v>
      </c>
      <c r="J2139" s="5">
        <f t="shared" ca="1" si="203"/>
        <v>45912.61632951389</v>
      </c>
      <c r="K2139" t="str">
        <f>VLOOKUP(A2139,'Assurance data'!A2139:D11272,4,FALSE)</f>
        <v>Small</v>
      </c>
    </row>
    <row r="2140" spans="1:11" x14ac:dyDescent="0.35">
      <c r="A2140" s="3" t="s">
        <v>2226</v>
      </c>
      <c r="B2140" s="3" t="s">
        <v>1116</v>
      </c>
      <c r="C2140" s="3" t="s">
        <v>1121</v>
      </c>
      <c r="D2140" s="3" t="s">
        <v>1124</v>
      </c>
      <c r="E2140">
        <f t="shared" si="198"/>
        <v>180</v>
      </c>
      <c r="F2140">
        <f t="shared" si="199"/>
        <v>180</v>
      </c>
      <c r="G2140" t="str">
        <f t="shared" si="200"/>
        <v>Normal</v>
      </c>
      <c r="H2140" t="str">
        <f t="shared" si="201"/>
        <v>NM57315 - Small</v>
      </c>
      <c r="I2140" s="2">
        <f t="shared" ca="1" si="202"/>
        <v>45912</v>
      </c>
      <c r="J2140" s="5">
        <f t="shared" ca="1" si="203"/>
        <v>45912.61632951389</v>
      </c>
      <c r="K2140" t="str">
        <f>VLOOKUP(A2140,'Assurance data'!A2140:D11273,4,FALSE)</f>
        <v>Small</v>
      </c>
    </row>
    <row r="2141" spans="1:11" x14ac:dyDescent="0.35">
      <c r="A2141" s="3" t="s">
        <v>2227</v>
      </c>
      <c r="B2141" s="3" t="s">
        <v>1120</v>
      </c>
      <c r="C2141" s="3" t="s">
        <v>1121</v>
      </c>
      <c r="D2141" s="3" t="s">
        <v>1118</v>
      </c>
      <c r="E2141">
        <f t="shared" si="198"/>
        <v>320</v>
      </c>
      <c r="F2141">
        <f t="shared" si="199"/>
        <v>320</v>
      </c>
      <c r="G2141" t="str">
        <f t="shared" si="200"/>
        <v>High</v>
      </c>
      <c r="H2141" t="str">
        <f t="shared" si="201"/>
        <v>JB51220 - Medsize</v>
      </c>
      <c r="I2141" s="2">
        <f t="shared" ca="1" si="202"/>
        <v>45912</v>
      </c>
      <c r="J2141" s="5">
        <f t="shared" ca="1" si="203"/>
        <v>45912.61632951389</v>
      </c>
      <c r="K2141" t="str">
        <f>VLOOKUP(A2141,'Assurance data'!A2141:D11274,4,FALSE)</f>
        <v>Medsize</v>
      </c>
    </row>
    <row r="2142" spans="1:11" x14ac:dyDescent="0.35">
      <c r="A2142" s="3" t="s">
        <v>2228</v>
      </c>
      <c r="B2142" s="3" t="s">
        <v>1119</v>
      </c>
      <c r="C2142" s="3" t="s">
        <v>1117</v>
      </c>
      <c r="D2142" s="3" t="s">
        <v>1124</v>
      </c>
      <c r="E2142">
        <f t="shared" si="198"/>
        <v>400</v>
      </c>
      <c r="F2142">
        <f t="shared" si="199"/>
        <v>400</v>
      </c>
      <c r="G2142" t="str">
        <f t="shared" si="200"/>
        <v>High</v>
      </c>
      <c r="H2142" t="str">
        <f t="shared" si="201"/>
        <v>EN77569 - Small</v>
      </c>
      <c r="I2142" s="2">
        <f t="shared" ca="1" si="202"/>
        <v>45912</v>
      </c>
      <c r="J2142" s="5">
        <f t="shared" ca="1" si="203"/>
        <v>45912.61632951389</v>
      </c>
      <c r="K2142" t="str">
        <f>VLOOKUP(A2142,'Assurance data'!A2142:D11275,4,FALSE)</f>
        <v>Small</v>
      </c>
    </row>
    <row r="2143" spans="1:11" x14ac:dyDescent="0.35">
      <c r="A2143" s="3" t="s">
        <v>441</v>
      </c>
      <c r="B2143" s="3" t="s">
        <v>1116</v>
      </c>
      <c r="C2143" s="3" t="s">
        <v>1117</v>
      </c>
      <c r="D2143" s="3" t="s">
        <v>1118</v>
      </c>
      <c r="E2143">
        <f t="shared" si="198"/>
        <v>230</v>
      </c>
      <c r="F2143">
        <f t="shared" si="199"/>
        <v>230</v>
      </c>
      <c r="G2143" t="str">
        <f t="shared" si="200"/>
        <v>Normal</v>
      </c>
      <c r="H2143" t="str">
        <f t="shared" si="201"/>
        <v>YP47665 - Medsize</v>
      </c>
      <c r="I2143" s="2">
        <f t="shared" ca="1" si="202"/>
        <v>45912</v>
      </c>
      <c r="J2143" s="5">
        <f t="shared" ca="1" si="203"/>
        <v>45912.61632951389</v>
      </c>
      <c r="K2143" t="str">
        <f>VLOOKUP(A2143,'Assurance data'!A2143:D11276,4,FALSE)</f>
        <v>Medsize</v>
      </c>
    </row>
    <row r="2144" spans="1:11" x14ac:dyDescent="0.35">
      <c r="A2144" s="3" t="s">
        <v>2229</v>
      </c>
      <c r="B2144" s="3" t="s">
        <v>1119</v>
      </c>
      <c r="C2144" s="3" t="s">
        <v>1121</v>
      </c>
      <c r="D2144" s="3" t="s">
        <v>1124</v>
      </c>
      <c r="E2144">
        <f t="shared" si="198"/>
        <v>380</v>
      </c>
      <c r="F2144">
        <f t="shared" si="199"/>
        <v>380</v>
      </c>
      <c r="G2144" t="str">
        <f t="shared" si="200"/>
        <v>High</v>
      </c>
      <c r="H2144" t="str">
        <f t="shared" si="201"/>
        <v>QO54008 - Small</v>
      </c>
      <c r="I2144" s="2">
        <f t="shared" ca="1" si="202"/>
        <v>45912</v>
      </c>
      <c r="J2144" s="5">
        <f t="shared" ca="1" si="203"/>
        <v>45912.61632951389</v>
      </c>
      <c r="K2144" t="str">
        <f>VLOOKUP(A2144,'Assurance data'!A2144:D11277,4,FALSE)</f>
        <v>Small</v>
      </c>
    </row>
    <row r="2145" spans="1:11" x14ac:dyDescent="0.35">
      <c r="A2145" s="3" t="s">
        <v>2230</v>
      </c>
      <c r="B2145" s="3" t="s">
        <v>1119</v>
      </c>
      <c r="C2145" s="3" t="s">
        <v>1117</v>
      </c>
      <c r="D2145" s="3" t="s">
        <v>1118</v>
      </c>
      <c r="E2145">
        <f t="shared" si="198"/>
        <v>440</v>
      </c>
      <c r="F2145">
        <f t="shared" si="199"/>
        <v>440</v>
      </c>
      <c r="G2145" t="str">
        <f t="shared" si="200"/>
        <v>High</v>
      </c>
      <c r="H2145" t="str">
        <f t="shared" si="201"/>
        <v>EQ59908 - Medsize</v>
      </c>
      <c r="I2145" s="2">
        <f t="shared" ca="1" si="202"/>
        <v>45912</v>
      </c>
      <c r="J2145" s="5">
        <f t="shared" ca="1" si="203"/>
        <v>45912.61632951389</v>
      </c>
      <c r="K2145" t="str">
        <f>VLOOKUP(A2145,'Assurance data'!A2145:D11278,4,FALSE)</f>
        <v>Medsize</v>
      </c>
    </row>
    <row r="2146" spans="1:11" x14ac:dyDescent="0.35">
      <c r="A2146" s="3" t="s">
        <v>2231</v>
      </c>
      <c r="B2146" s="3" t="s">
        <v>1116</v>
      </c>
      <c r="C2146" s="3" t="s">
        <v>1121</v>
      </c>
      <c r="D2146" s="3" t="s">
        <v>1118</v>
      </c>
      <c r="E2146">
        <f t="shared" si="198"/>
        <v>220</v>
      </c>
      <c r="F2146">
        <f t="shared" si="199"/>
        <v>220</v>
      </c>
      <c r="G2146" t="str">
        <f t="shared" si="200"/>
        <v>Normal</v>
      </c>
      <c r="H2146" t="str">
        <f t="shared" si="201"/>
        <v>YU72540 - Medsize</v>
      </c>
      <c r="I2146" s="2">
        <f t="shared" ca="1" si="202"/>
        <v>45912</v>
      </c>
      <c r="J2146" s="5">
        <f t="shared" ca="1" si="203"/>
        <v>45912.61632951389</v>
      </c>
      <c r="K2146" t="str">
        <f>VLOOKUP(A2146,'Assurance data'!A2146:D11279,4,FALSE)</f>
        <v>Medsize</v>
      </c>
    </row>
    <row r="2147" spans="1:11" x14ac:dyDescent="0.35">
      <c r="A2147" s="3" t="s">
        <v>2232</v>
      </c>
      <c r="B2147" s="3" t="s">
        <v>1116</v>
      </c>
      <c r="C2147" s="3" t="s">
        <v>1123</v>
      </c>
      <c r="D2147" s="3" t="s">
        <v>1124</v>
      </c>
      <c r="E2147">
        <f t="shared" si="198"/>
        <v>200.00000000000003</v>
      </c>
      <c r="F2147">
        <f t="shared" si="199"/>
        <v>200</v>
      </c>
      <c r="G2147" t="str">
        <f t="shared" si="200"/>
        <v>Normal</v>
      </c>
      <c r="H2147" t="str">
        <f t="shared" si="201"/>
        <v>BZ50261 - Small</v>
      </c>
      <c r="I2147" s="2">
        <f t="shared" ca="1" si="202"/>
        <v>45912</v>
      </c>
      <c r="J2147" s="5">
        <f t="shared" ca="1" si="203"/>
        <v>45912.61632951389</v>
      </c>
      <c r="K2147" t="str">
        <f>VLOOKUP(A2147,'Assurance data'!A2147:D11280,4,FALSE)</f>
        <v>Small</v>
      </c>
    </row>
    <row r="2148" spans="1:11" x14ac:dyDescent="0.35">
      <c r="A2148" s="3" t="s">
        <v>2233</v>
      </c>
      <c r="B2148" s="3" t="s">
        <v>1120</v>
      </c>
      <c r="C2148" s="3" t="s">
        <v>1117</v>
      </c>
      <c r="D2148" s="3" t="s">
        <v>1118</v>
      </c>
      <c r="E2148">
        <f t="shared" si="198"/>
        <v>335</v>
      </c>
      <c r="F2148">
        <f t="shared" si="199"/>
        <v>335</v>
      </c>
      <c r="G2148" t="str">
        <f t="shared" si="200"/>
        <v>High</v>
      </c>
      <c r="H2148" t="str">
        <f t="shared" si="201"/>
        <v>QE92747 - Medsize</v>
      </c>
      <c r="I2148" s="2">
        <f t="shared" ca="1" si="202"/>
        <v>45912</v>
      </c>
      <c r="J2148" s="5">
        <f t="shared" ca="1" si="203"/>
        <v>45912.61632951389</v>
      </c>
      <c r="K2148" t="str">
        <f>VLOOKUP(A2148,'Assurance data'!A2148:D11281,4,FALSE)</f>
        <v>Medsize</v>
      </c>
    </row>
    <row r="2149" spans="1:11" x14ac:dyDescent="0.35">
      <c r="A2149" s="3" t="s">
        <v>2234</v>
      </c>
      <c r="B2149" s="3" t="s">
        <v>1119</v>
      </c>
      <c r="C2149" s="3" t="s">
        <v>1123</v>
      </c>
      <c r="D2149" s="3" t="s">
        <v>1118</v>
      </c>
      <c r="E2149">
        <f t="shared" si="198"/>
        <v>460.00000000000006</v>
      </c>
      <c r="F2149">
        <f t="shared" si="199"/>
        <v>460</v>
      </c>
      <c r="G2149" t="str">
        <f t="shared" si="200"/>
        <v>High</v>
      </c>
      <c r="H2149" t="str">
        <f t="shared" si="201"/>
        <v>KG83280 - Medsize</v>
      </c>
      <c r="I2149" s="2">
        <f t="shared" ca="1" si="202"/>
        <v>45912</v>
      </c>
      <c r="J2149" s="5">
        <f t="shared" ca="1" si="203"/>
        <v>45912.61632951389</v>
      </c>
      <c r="K2149" t="str">
        <f>VLOOKUP(A2149,'Assurance data'!A2149:D11282,4,FALSE)</f>
        <v>Medsize</v>
      </c>
    </row>
    <row r="2150" spans="1:11" x14ac:dyDescent="0.35">
      <c r="A2150" s="3" t="s">
        <v>2235</v>
      </c>
      <c r="B2150" s="3" t="s">
        <v>1119</v>
      </c>
      <c r="C2150" s="3" t="s">
        <v>1123</v>
      </c>
      <c r="D2150" s="3" t="s">
        <v>1118</v>
      </c>
      <c r="E2150">
        <f t="shared" si="198"/>
        <v>460.00000000000006</v>
      </c>
      <c r="F2150">
        <f t="shared" si="199"/>
        <v>460</v>
      </c>
      <c r="G2150" t="str">
        <f t="shared" si="200"/>
        <v>High</v>
      </c>
      <c r="H2150" t="str">
        <f t="shared" si="201"/>
        <v>IL42365 - Medsize</v>
      </c>
      <c r="I2150" s="2">
        <f t="shared" ca="1" si="202"/>
        <v>45912</v>
      </c>
      <c r="J2150" s="5">
        <f t="shared" ca="1" si="203"/>
        <v>45912.61632951389</v>
      </c>
      <c r="K2150" t="str">
        <f>VLOOKUP(A2150,'Assurance data'!A2150:D11283,4,FALSE)</f>
        <v>Medsize</v>
      </c>
    </row>
    <row r="2151" spans="1:11" x14ac:dyDescent="0.35">
      <c r="A2151" s="3" t="s">
        <v>2236</v>
      </c>
      <c r="B2151" s="3" t="s">
        <v>1116</v>
      </c>
      <c r="C2151" s="3" t="s">
        <v>1117</v>
      </c>
      <c r="D2151" s="3" t="s">
        <v>1124</v>
      </c>
      <c r="E2151">
        <f t="shared" si="198"/>
        <v>190</v>
      </c>
      <c r="F2151">
        <f t="shared" si="199"/>
        <v>190</v>
      </c>
      <c r="G2151" t="str">
        <f t="shared" si="200"/>
        <v>Normal</v>
      </c>
      <c r="H2151" t="str">
        <f t="shared" si="201"/>
        <v>FI86516 - Small</v>
      </c>
      <c r="I2151" s="2">
        <f t="shared" ca="1" si="202"/>
        <v>45912</v>
      </c>
      <c r="J2151" s="5">
        <f t="shared" ca="1" si="203"/>
        <v>45912.61632951389</v>
      </c>
      <c r="K2151" t="str">
        <f>VLOOKUP(A2151,'Assurance data'!A2151:D11284,4,FALSE)</f>
        <v>Small</v>
      </c>
    </row>
    <row r="2152" spans="1:11" x14ac:dyDescent="0.35">
      <c r="A2152" s="3" t="s">
        <v>2237</v>
      </c>
      <c r="B2152" s="3" t="s">
        <v>1116</v>
      </c>
      <c r="C2152" s="3" t="s">
        <v>1121</v>
      </c>
      <c r="D2152" s="3" t="s">
        <v>1118</v>
      </c>
      <c r="E2152">
        <f t="shared" si="198"/>
        <v>220</v>
      </c>
      <c r="F2152">
        <f t="shared" si="199"/>
        <v>220</v>
      </c>
      <c r="G2152" t="str">
        <f t="shared" si="200"/>
        <v>Normal</v>
      </c>
      <c r="H2152" t="str">
        <f t="shared" si="201"/>
        <v>FV14881 - Medsize</v>
      </c>
      <c r="I2152" s="2">
        <f t="shared" ca="1" si="202"/>
        <v>45912</v>
      </c>
      <c r="J2152" s="5">
        <f t="shared" ca="1" si="203"/>
        <v>45912.61632951389</v>
      </c>
      <c r="K2152" t="str">
        <f>VLOOKUP(A2152,'Assurance data'!A2152:D11285,4,FALSE)</f>
        <v>Medsize</v>
      </c>
    </row>
    <row r="2153" spans="1:11" x14ac:dyDescent="0.35">
      <c r="A2153" s="3" t="s">
        <v>2238</v>
      </c>
      <c r="B2153" s="3" t="s">
        <v>1116</v>
      </c>
      <c r="C2153" s="3" t="s">
        <v>1123</v>
      </c>
      <c r="D2153" s="3" t="s">
        <v>1124</v>
      </c>
      <c r="E2153">
        <f t="shared" si="198"/>
        <v>200.00000000000003</v>
      </c>
      <c r="F2153">
        <f t="shared" si="199"/>
        <v>200</v>
      </c>
      <c r="G2153" t="str">
        <f t="shared" si="200"/>
        <v>Normal</v>
      </c>
      <c r="H2153" t="str">
        <f t="shared" si="201"/>
        <v>RR54950 - Small</v>
      </c>
      <c r="I2153" s="2">
        <f t="shared" ca="1" si="202"/>
        <v>45912</v>
      </c>
      <c r="J2153" s="5">
        <f t="shared" ca="1" si="203"/>
        <v>45912.61632951389</v>
      </c>
      <c r="K2153" t="str">
        <f>VLOOKUP(A2153,'Assurance data'!A2153:D11286,4,FALSE)</f>
        <v>Small</v>
      </c>
    </row>
    <row r="2154" spans="1:11" x14ac:dyDescent="0.35">
      <c r="A2154" s="3" t="s">
        <v>2239</v>
      </c>
      <c r="B2154" s="3" t="s">
        <v>1119</v>
      </c>
      <c r="C2154" s="3" t="s">
        <v>1122</v>
      </c>
      <c r="D2154" s="3" t="s">
        <v>1118</v>
      </c>
      <c r="E2154">
        <f t="shared" si="198"/>
        <v>400</v>
      </c>
      <c r="F2154">
        <f t="shared" si="199"/>
        <v>400</v>
      </c>
      <c r="G2154" t="str">
        <f t="shared" si="200"/>
        <v>High</v>
      </c>
      <c r="H2154" t="str">
        <f t="shared" si="201"/>
        <v>FC70869 - Medsize</v>
      </c>
      <c r="I2154" s="2">
        <f t="shared" ca="1" si="202"/>
        <v>45912</v>
      </c>
      <c r="J2154" s="5">
        <f t="shared" ca="1" si="203"/>
        <v>45912.61632951389</v>
      </c>
      <c r="K2154" t="str">
        <f>VLOOKUP(A2154,'Assurance data'!A2154:D11287,4,FALSE)</f>
        <v>Medsize</v>
      </c>
    </row>
    <row r="2155" spans="1:11" x14ac:dyDescent="0.35">
      <c r="A2155" s="3" t="s">
        <v>2240</v>
      </c>
      <c r="B2155" s="3" t="s">
        <v>1119</v>
      </c>
      <c r="C2155" s="3" t="s">
        <v>1123</v>
      </c>
      <c r="D2155" s="3" t="s">
        <v>1118</v>
      </c>
      <c r="E2155">
        <f t="shared" si="198"/>
        <v>460.00000000000006</v>
      </c>
      <c r="F2155">
        <f t="shared" si="199"/>
        <v>460</v>
      </c>
      <c r="G2155" t="str">
        <f t="shared" si="200"/>
        <v>High</v>
      </c>
      <c r="H2155" t="str">
        <f t="shared" si="201"/>
        <v>PB60303 - Medsize</v>
      </c>
      <c r="I2155" s="2">
        <f t="shared" ca="1" si="202"/>
        <v>45912</v>
      </c>
      <c r="J2155" s="5">
        <f t="shared" ca="1" si="203"/>
        <v>45912.61632951389</v>
      </c>
      <c r="K2155" t="str">
        <f>VLOOKUP(A2155,'Assurance data'!A2155:D11288,4,FALSE)</f>
        <v>Medsize</v>
      </c>
    </row>
    <row r="2156" spans="1:11" x14ac:dyDescent="0.35">
      <c r="A2156" s="3" t="s">
        <v>2241</v>
      </c>
      <c r="B2156" s="3" t="s">
        <v>1119</v>
      </c>
      <c r="C2156" s="3" t="s">
        <v>1123</v>
      </c>
      <c r="D2156" s="3" t="s">
        <v>1118</v>
      </c>
      <c r="E2156">
        <f t="shared" si="198"/>
        <v>460.00000000000006</v>
      </c>
      <c r="F2156">
        <f t="shared" si="199"/>
        <v>460</v>
      </c>
      <c r="G2156" t="str">
        <f t="shared" si="200"/>
        <v>High</v>
      </c>
      <c r="H2156" t="str">
        <f t="shared" si="201"/>
        <v>HO50571 - Medsize</v>
      </c>
      <c r="I2156" s="2">
        <f t="shared" ca="1" si="202"/>
        <v>45912</v>
      </c>
      <c r="J2156" s="5">
        <f t="shared" ca="1" si="203"/>
        <v>45912.61632951389</v>
      </c>
      <c r="K2156" t="str">
        <f>VLOOKUP(A2156,'Assurance data'!A2156:D11289,4,FALSE)</f>
        <v>Medsize</v>
      </c>
    </row>
    <row r="2157" spans="1:11" x14ac:dyDescent="0.35">
      <c r="A2157" s="3" t="s">
        <v>481</v>
      </c>
      <c r="B2157" s="3" t="s">
        <v>1116</v>
      </c>
      <c r="C2157" s="3" t="s">
        <v>1117</v>
      </c>
      <c r="D2157" s="3" t="s">
        <v>1118</v>
      </c>
      <c r="E2157">
        <f t="shared" si="198"/>
        <v>230</v>
      </c>
      <c r="F2157">
        <f t="shared" si="199"/>
        <v>230</v>
      </c>
      <c r="G2157" t="str">
        <f t="shared" si="200"/>
        <v>Normal</v>
      </c>
      <c r="H2157" t="str">
        <f t="shared" si="201"/>
        <v>BH86846 - Medsize</v>
      </c>
      <c r="I2157" s="2">
        <f t="shared" ca="1" si="202"/>
        <v>45912</v>
      </c>
      <c r="J2157" s="5">
        <f t="shared" ca="1" si="203"/>
        <v>45912.61632951389</v>
      </c>
      <c r="K2157" t="str">
        <f>VLOOKUP(A2157,'Assurance data'!A2157:D11290,4,FALSE)</f>
        <v>Medsize</v>
      </c>
    </row>
    <row r="2158" spans="1:11" x14ac:dyDescent="0.35">
      <c r="A2158" s="3" t="s">
        <v>2242</v>
      </c>
      <c r="B2158" s="3" t="s">
        <v>1119</v>
      </c>
      <c r="C2158" s="3" t="s">
        <v>1123</v>
      </c>
      <c r="D2158" s="3" t="s">
        <v>1118</v>
      </c>
      <c r="E2158">
        <f t="shared" si="198"/>
        <v>460.00000000000006</v>
      </c>
      <c r="F2158">
        <f t="shared" si="199"/>
        <v>460</v>
      </c>
      <c r="G2158" t="str">
        <f t="shared" si="200"/>
        <v>High</v>
      </c>
      <c r="H2158" t="str">
        <f t="shared" si="201"/>
        <v>PC42162 - Medsize</v>
      </c>
      <c r="I2158" s="2">
        <f t="shared" ca="1" si="202"/>
        <v>45912</v>
      </c>
      <c r="J2158" s="5">
        <f t="shared" ca="1" si="203"/>
        <v>45912.61632951389</v>
      </c>
      <c r="K2158" t="str">
        <f>VLOOKUP(A2158,'Assurance data'!A2158:D11291,4,FALSE)</f>
        <v>Medsize</v>
      </c>
    </row>
    <row r="2159" spans="1:11" x14ac:dyDescent="0.35">
      <c r="A2159" s="3" t="s">
        <v>2243</v>
      </c>
      <c r="B2159" s="3" t="s">
        <v>1120</v>
      </c>
      <c r="C2159" s="3" t="s">
        <v>1117</v>
      </c>
      <c r="D2159" s="3" t="s">
        <v>1126</v>
      </c>
      <c r="E2159">
        <f t="shared" si="198"/>
        <v>365</v>
      </c>
      <c r="F2159">
        <f t="shared" si="199"/>
        <v>365</v>
      </c>
      <c r="G2159" t="str">
        <f t="shared" si="200"/>
        <v>High</v>
      </c>
      <c r="H2159" t="str">
        <f t="shared" si="201"/>
        <v>KD21661 - Large</v>
      </c>
      <c r="I2159" s="2">
        <f t="shared" ca="1" si="202"/>
        <v>45912</v>
      </c>
      <c r="J2159" s="5">
        <f t="shared" ca="1" si="203"/>
        <v>45912.61632951389</v>
      </c>
      <c r="K2159" t="str">
        <f>VLOOKUP(A2159,'Assurance data'!A2159:D11292,4,FALSE)</f>
        <v>Large</v>
      </c>
    </row>
    <row r="2160" spans="1:11" x14ac:dyDescent="0.35">
      <c r="A2160" s="3" t="s">
        <v>2244</v>
      </c>
      <c r="B2160" s="3" t="s">
        <v>1116</v>
      </c>
      <c r="C2160" s="3" t="s">
        <v>1121</v>
      </c>
      <c r="D2160" s="3" t="s">
        <v>1118</v>
      </c>
      <c r="E2160">
        <f t="shared" si="198"/>
        <v>220</v>
      </c>
      <c r="F2160">
        <f t="shared" si="199"/>
        <v>220</v>
      </c>
      <c r="G2160" t="str">
        <f t="shared" si="200"/>
        <v>Normal</v>
      </c>
      <c r="H2160" t="str">
        <f t="shared" si="201"/>
        <v>FZ73016 - Medsize</v>
      </c>
      <c r="I2160" s="2">
        <f t="shared" ca="1" si="202"/>
        <v>45912</v>
      </c>
      <c r="J2160" s="5">
        <f t="shared" ca="1" si="203"/>
        <v>45912.61632951389</v>
      </c>
      <c r="K2160" t="str">
        <f>VLOOKUP(A2160,'Assurance data'!A2160:D11293,4,FALSE)</f>
        <v>Medsize</v>
      </c>
    </row>
    <row r="2161" spans="1:11" x14ac:dyDescent="0.35">
      <c r="A2161" s="3" t="s">
        <v>2245</v>
      </c>
      <c r="B2161" s="3" t="s">
        <v>1116</v>
      </c>
      <c r="C2161" s="3" t="s">
        <v>1117</v>
      </c>
      <c r="D2161" s="3" t="s">
        <v>1118</v>
      </c>
      <c r="E2161">
        <f t="shared" si="198"/>
        <v>230</v>
      </c>
      <c r="F2161">
        <f t="shared" si="199"/>
        <v>230</v>
      </c>
      <c r="G2161" t="str">
        <f t="shared" si="200"/>
        <v>Normal</v>
      </c>
      <c r="H2161" t="str">
        <f t="shared" si="201"/>
        <v>HJ19927 - Medsize</v>
      </c>
      <c r="I2161" s="2">
        <f t="shared" ca="1" si="202"/>
        <v>45912</v>
      </c>
      <c r="J2161" s="5">
        <f t="shared" ca="1" si="203"/>
        <v>45912.61632951389</v>
      </c>
      <c r="K2161" t="str">
        <f>VLOOKUP(A2161,'Assurance data'!A2161:D11294,4,FALSE)</f>
        <v>Medsize</v>
      </c>
    </row>
    <row r="2162" spans="1:11" x14ac:dyDescent="0.35">
      <c r="A2162" s="3" t="s">
        <v>2246</v>
      </c>
      <c r="B2162" s="3" t="s">
        <v>1116</v>
      </c>
      <c r="C2162" s="3" t="s">
        <v>1123</v>
      </c>
      <c r="D2162" s="3" t="s">
        <v>1118</v>
      </c>
      <c r="E2162">
        <f t="shared" si="198"/>
        <v>240.00000000000003</v>
      </c>
      <c r="F2162">
        <f t="shared" si="199"/>
        <v>240</v>
      </c>
      <c r="G2162" t="str">
        <f t="shared" si="200"/>
        <v>Normal</v>
      </c>
      <c r="H2162" t="str">
        <f t="shared" si="201"/>
        <v>RJ99408 - Medsize</v>
      </c>
      <c r="I2162" s="2">
        <f t="shared" ca="1" si="202"/>
        <v>45912</v>
      </c>
      <c r="J2162" s="5">
        <f t="shared" ca="1" si="203"/>
        <v>45912.61632951389</v>
      </c>
      <c r="K2162" t="str">
        <f>VLOOKUP(A2162,'Assurance data'!A2162:D11295,4,FALSE)</f>
        <v>Medsize</v>
      </c>
    </row>
    <row r="2163" spans="1:11" x14ac:dyDescent="0.35">
      <c r="A2163" s="3" t="s">
        <v>2247</v>
      </c>
      <c r="B2163" s="3" t="s">
        <v>1119</v>
      </c>
      <c r="C2163" s="3" t="s">
        <v>1121</v>
      </c>
      <c r="D2163" s="3" t="s">
        <v>1118</v>
      </c>
      <c r="E2163">
        <f t="shared" si="198"/>
        <v>420</v>
      </c>
      <c r="F2163">
        <f t="shared" si="199"/>
        <v>420</v>
      </c>
      <c r="G2163" t="str">
        <f t="shared" si="200"/>
        <v>High</v>
      </c>
      <c r="H2163" t="str">
        <f t="shared" si="201"/>
        <v>EL81968 - Medsize</v>
      </c>
      <c r="I2163" s="2">
        <f t="shared" ca="1" si="202"/>
        <v>45912</v>
      </c>
      <c r="J2163" s="5">
        <f t="shared" ca="1" si="203"/>
        <v>45912.61632951389</v>
      </c>
      <c r="K2163" t="str">
        <f>VLOOKUP(A2163,'Assurance data'!A2163:D11296,4,FALSE)</f>
        <v>Medsize</v>
      </c>
    </row>
    <row r="2164" spans="1:11" x14ac:dyDescent="0.35">
      <c r="A2164" s="3" t="s">
        <v>2248</v>
      </c>
      <c r="B2164" s="3" t="s">
        <v>1116</v>
      </c>
      <c r="C2164" s="3" t="s">
        <v>1123</v>
      </c>
      <c r="D2164" s="3" t="s">
        <v>1118</v>
      </c>
      <c r="E2164">
        <f t="shared" si="198"/>
        <v>240.00000000000003</v>
      </c>
      <c r="F2164">
        <f t="shared" si="199"/>
        <v>240</v>
      </c>
      <c r="G2164" t="str">
        <f t="shared" si="200"/>
        <v>Normal</v>
      </c>
      <c r="H2164" t="str">
        <f t="shared" si="201"/>
        <v>WU86174 - Medsize</v>
      </c>
      <c r="I2164" s="2">
        <f t="shared" ca="1" si="202"/>
        <v>45912</v>
      </c>
      <c r="J2164" s="5">
        <f t="shared" ca="1" si="203"/>
        <v>45912.61632951389</v>
      </c>
      <c r="K2164" t="str">
        <f>VLOOKUP(A2164,'Assurance data'!A2164:D11297,4,FALSE)</f>
        <v>Medsize</v>
      </c>
    </row>
    <row r="2165" spans="1:11" x14ac:dyDescent="0.35">
      <c r="A2165" s="3" t="s">
        <v>2249</v>
      </c>
      <c r="B2165" s="3" t="s">
        <v>1119</v>
      </c>
      <c r="C2165" s="3" t="s">
        <v>1122</v>
      </c>
      <c r="D2165" s="3" t="s">
        <v>1124</v>
      </c>
      <c r="E2165">
        <f t="shared" si="198"/>
        <v>360</v>
      </c>
      <c r="F2165">
        <f t="shared" si="199"/>
        <v>360</v>
      </c>
      <c r="G2165" t="str">
        <f t="shared" si="200"/>
        <v>High</v>
      </c>
      <c r="H2165" t="str">
        <f t="shared" si="201"/>
        <v>DN21342 - Small</v>
      </c>
      <c r="I2165" s="2">
        <f t="shared" ca="1" si="202"/>
        <v>45912</v>
      </c>
      <c r="J2165" s="5">
        <f t="shared" ca="1" si="203"/>
        <v>45912.61632951389</v>
      </c>
      <c r="K2165" t="str">
        <f>VLOOKUP(A2165,'Assurance data'!A2165:D11298,4,FALSE)</f>
        <v>Small</v>
      </c>
    </row>
    <row r="2166" spans="1:11" x14ac:dyDescent="0.35">
      <c r="A2166" s="3" t="s">
        <v>2250</v>
      </c>
      <c r="B2166" s="3" t="s">
        <v>1116</v>
      </c>
      <c r="C2166" s="3" t="s">
        <v>1117</v>
      </c>
      <c r="D2166" s="3" t="s">
        <v>1124</v>
      </c>
      <c r="E2166">
        <f t="shared" si="198"/>
        <v>190</v>
      </c>
      <c r="F2166">
        <f t="shared" si="199"/>
        <v>190</v>
      </c>
      <c r="G2166" t="str">
        <f t="shared" si="200"/>
        <v>Normal</v>
      </c>
      <c r="H2166" t="str">
        <f t="shared" si="201"/>
        <v>PB60406 - Small</v>
      </c>
      <c r="I2166" s="2">
        <f t="shared" ca="1" si="202"/>
        <v>45912</v>
      </c>
      <c r="J2166" s="5">
        <f t="shared" ca="1" si="203"/>
        <v>45912.61632951389</v>
      </c>
      <c r="K2166" t="str">
        <f>VLOOKUP(A2166,'Assurance data'!A2166:D11299,4,FALSE)</f>
        <v>Small</v>
      </c>
    </row>
    <row r="2167" spans="1:11" x14ac:dyDescent="0.35">
      <c r="A2167" s="3" t="s">
        <v>2251</v>
      </c>
      <c r="B2167" s="3" t="s">
        <v>1116</v>
      </c>
      <c r="C2167" s="3" t="s">
        <v>1121</v>
      </c>
      <c r="D2167" s="3" t="s">
        <v>1118</v>
      </c>
      <c r="E2167">
        <f t="shared" si="198"/>
        <v>220</v>
      </c>
      <c r="F2167">
        <f t="shared" si="199"/>
        <v>220</v>
      </c>
      <c r="G2167" t="str">
        <f t="shared" si="200"/>
        <v>Normal</v>
      </c>
      <c r="H2167" t="str">
        <f t="shared" si="201"/>
        <v>IY37465 - Medsize</v>
      </c>
      <c r="I2167" s="2">
        <f t="shared" ca="1" si="202"/>
        <v>45912</v>
      </c>
      <c r="J2167" s="5">
        <f t="shared" ca="1" si="203"/>
        <v>45912.61632951389</v>
      </c>
      <c r="K2167" t="str">
        <f>VLOOKUP(A2167,'Assurance data'!A2167:D11300,4,FALSE)</f>
        <v>Medsize</v>
      </c>
    </row>
    <row r="2168" spans="1:11" x14ac:dyDescent="0.35">
      <c r="A2168" s="3" t="s">
        <v>2252</v>
      </c>
      <c r="B2168" s="3" t="s">
        <v>1119</v>
      </c>
      <c r="C2168" s="3" t="s">
        <v>1117</v>
      </c>
      <c r="D2168" s="3" t="s">
        <v>1118</v>
      </c>
      <c r="E2168">
        <f t="shared" si="198"/>
        <v>440</v>
      </c>
      <c r="F2168">
        <f t="shared" si="199"/>
        <v>440</v>
      </c>
      <c r="G2168" t="str">
        <f t="shared" si="200"/>
        <v>High</v>
      </c>
      <c r="H2168" t="str">
        <f t="shared" si="201"/>
        <v>LF55270 - Medsize</v>
      </c>
      <c r="I2168" s="2">
        <f t="shared" ca="1" si="202"/>
        <v>45912</v>
      </c>
      <c r="J2168" s="5">
        <f t="shared" ca="1" si="203"/>
        <v>45912.61632951389</v>
      </c>
      <c r="K2168" t="str">
        <f>VLOOKUP(A2168,'Assurance data'!A2168:D11301,4,FALSE)</f>
        <v>Medsize</v>
      </c>
    </row>
    <row r="2169" spans="1:11" x14ac:dyDescent="0.35">
      <c r="A2169" s="3" t="s">
        <v>2253</v>
      </c>
      <c r="B2169" s="3" t="s">
        <v>1119</v>
      </c>
      <c r="C2169" s="3" t="s">
        <v>1123</v>
      </c>
      <c r="D2169" s="3" t="s">
        <v>1118</v>
      </c>
      <c r="E2169">
        <f t="shared" si="198"/>
        <v>460.00000000000006</v>
      </c>
      <c r="F2169">
        <f t="shared" si="199"/>
        <v>460</v>
      </c>
      <c r="G2169" t="str">
        <f t="shared" si="200"/>
        <v>High</v>
      </c>
      <c r="H2169" t="str">
        <f t="shared" si="201"/>
        <v>UV69038 - Medsize</v>
      </c>
      <c r="I2169" s="2">
        <f t="shared" ca="1" si="202"/>
        <v>45912</v>
      </c>
      <c r="J2169" s="5">
        <f t="shared" ca="1" si="203"/>
        <v>45912.61632951389</v>
      </c>
      <c r="K2169" t="str">
        <f>VLOOKUP(A2169,'Assurance data'!A2169:D11302,4,FALSE)</f>
        <v>Medsize</v>
      </c>
    </row>
    <row r="2170" spans="1:11" x14ac:dyDescent="0.35">
      <c r="A2170" s="3" t="s">
        <v>2254</v>
      </c>
      <c r="B2170" s="3" t="s">
        <v>1116</v>
      </c>
      <c r="C2170" s="3" t="s">
        <v>1117</v>
      </c>
      <c r="D2170" s="3" t="s">
        <v>1124</v>
      </c>
      <c r="E2170">
        <f t="shared" si="198"/>
        <v>190</v>
      </c>
      <c r="F2170">
        <f t="shared" si="199"/>
        <v>190</v>
      </c>
      <c r="G2170" t="str">
        <f t="shared" si="200"/>
        <v>Normal</v>
      </c>
      <c r="H2170" t="str">
        <f t="shared" si="201"/>
        <v>IS63925 - Small</v>
      </c>
      <c r="I2170" s="2">
        <f t="shared" ca="1" si="202"/>
        <v>45912</v>
      </c>
      <c r="J2170" s="5">
        <f t="shared" ca="1" si="203"/>
        <v>45912.61632951389</v>
      </c>
      <c r="K2170" t="str">
        <f>VLOOKUP(A2170,'Assurance data'!A2170:D11303,4,FALSE)</f>
        <v>Small</v>
      </c>
    </row>
    <row r="2171" spans="1:11" x14ac:dyDescent="0.35">
      <c r="A2171" s="3" t="s">
        <v>2255</v>
      </c>
      <c r="B2171" s="3" t="s">
        <v>1119</v>
      </c>
      <c r="C2171" s="3" t="s">
        <v>1121</v>
      </c>
      <c r="D2171" s="3" t="s">
        <v>1118</v>
      </c>
      <c r="E2171">
        <f t="shared" si="198"/>
        <v>420</v>
      </c>
      <c r="F2171">
        <f t="shared" si="199"/>
        <v>420</v>
      </c>
      <c r="G2171" t="str">
        <f t="shared" si="200"/>
        <v>High</v>
      </c>
      <c r="H2171" t="str">
        <f t="shared" si="201"/>
        <v>CQ21583 - Medsize</v>
      </c>
      <c r="I2171" s="2">
        <f t="shared" ca="1" si="202"/>
        <v>45912</v>
      </c>
      <c r="J2171" s="5">
        <f t="shared" ca="1" si="203"/>
        <v>45912.61632951389</v>
      </c>
      <c r="K2171" t="str">
        <f>VLOOKUP(A2171,'Assurance data'!A2171:D11304,4,FALSE)</f>
        <v>Medsize</v>
      </c>
    </row>
    <row r="2172" spans="1:11" x14ac:dyDescent="0.35">
      <c r="A2172" s="3" t="s">
        <v>2256</v>
      </c>
      <c r="B2172" s="3" t="s">
        <v>1116</v>
      </c>
      <c r="C2172" s="3" t="s">
        <v>1117</v>
      </c>
      <c r="D2172" s="3" t="s">
        <v>1126</v>
      </c>
      <c r="E2172">
        <f t="shared" si="198"/>
        <v>260</v>
      </c>
      <c r="F2172">
        <f t="shared" si="199"/>
        <v>260</v>
      </c>
      <c r="G2172" t="str">
        <f t="shared" si="200"/>
        <v>Normal</v>
      </c>
      <c r="H2172" t="str">
        <f t="shared" si="201"/>
        <v>PR21713 - Large</v>
      </c>
      <c r="I2172" s="2">
        <f t="shared" ca="1" si="202"/>
        <v>45912</v>
      </c>
      <c r="J2172" s="5">
        <f t="shared" ca="1" si="203"/>
        <v>45912.61632951389</v>
      </c>
      <c r="K2172" t="str">
        <f>VLOOKUP(A2172,'Assurance data'!A2172:D11305,4,FALSE)</f>
        <v>Large</v>
      </c>
    </row>
    <row r="2173" spans="1:11" x14ac:dyDescent="0.35">
      <c r="A2173" s="3" t="s">
        <v>2257</v>
      </c>
      <c r="B2173" s="3" t="s">
        <v>1116</v>
      </c>
      <c r="C2173" s="3" t="s">
        <v>1122</v>
      </c>
      <c r="D2173" s="3" t="s">
        <v>1118</v>
      </c>
      <c r="E2173">
        <f t="shared" si="198"/>
        <v>210</v>
      </c>
      <c r="F2173">
        <f t="shared" si="199"/>
        <v>210</v>
      </c>
      <c r="G2173" t="str">
        <f t="shared" si="200"/>
        <v>Normal</v>
      </c>
      <c r="H2173" t="str">
        <f t="shared" si="201"/>
        <v>XE10977 - Medsize</v>
      </c>
      <c r="I2173" s="2">
        <f t="shared" ca="1" si="202"/>
        <v>45912</v>
      </c>
      <c r="J2173" s="5">
        <f t="shared" ca="1" si="203"/>
        <v>45912.61632951389</v>
      </c>
      <c r="K2173" t="str">
        <f>VLOOKUP(A2173,'Assurance data'!A2173:D11306,4,FALSE)</f>
        <v>Medsize</v>
      </c>
    </row>
    <row r="2174" spans="1:11" x14ac:dyDescent="0.35">
      <c r="A2174" s="3" t="s">
        <v>2258</v>
      </c>
      <c r="B2174" s="3" t="s">
        <v>1116</v>
      </c>
      <c r="C2174" s="3" t="s">
        <v>1121</v>
      </c>
      <c r="D2174" s="3" t="s">
        <v>1124</v>
      </c>
      <c r="E2174">
        <f t="shared" si="198"/>
        <v>180</v>
      </c>
      <c r="F2174">
        <f t="shared" si="199"/>
        <v>180</v>
      </c>
      <c r="G2174" t="str">
        <f t="shared" si="200"/>
        <v>Normal</v>
      </c>
      <c r="H2174" t="str">
        <f t="shared" si="201"/>
        <v>JG87029 - Small</v>
      </c>
      <c r="I2174" s="2">
        <f t="shared" ca="1" si="202"/>
        <v>45912</v>
      </c>
      <c r="J2174" s="5">
        <f t="shared" ca="1" si="203"/>
        <v>45912.61632951389</v>
      </c>
      <c r="K2174" t="str">
        <f>VLOOKUP(A2174,'Assurance data'!A2174:D11307,4,FALSE)</f>
        <v>Small</v>
      </c>
    </row>
    <row r="2175" spans="1:11" x14ac:dyDescent="0.35">
      <c r="A2175" s="3" t="s">
        <v>2259</v>
      </c>
      <c r="B2175" s="3" t="s">
        <v>1116</v>
      </c>
      <c r="C2175" s="3" t="s">
        <v>1123</v>
      </c>
      <c r="D2175" s="3" t="s">
        <v>1118</v>
      </c>
      <c r="E2175">
        <f t="shared" si="198"/>
        <v>240.00000000000003</v>
      </c>
      <c r="F2175">
        <f t="shared" si="199"/>
        <v>240</v>
      </c>
      <c r="G2175" t="str">
        <f t="shared" si="200"/>
        <v>Normal</v>
      </c>
      <c r="H2175" t="str">
        <f t="shared" si="201"/>
        <v>BK21146 - Medsize</v>
      </c>
      <c r="I2175" s="2">
        <f t="shared" ca="1" si="202"/>
        <v>45912</v>
      </c>
      <c r="J2175" s="5">
        <f t="shared" ca="1" si="203"/>
        <v>45912.61632951389</v>
      </c>
      <c r="K2175" t="str">
        <f>VLOOKUP(A2175,'Assurance data'!A2175:D11308,4,FALSE)</f>
        <v>Medsize</v>
      </c>
    </row>
    <row r="2176" spans="1:11" x14ac:dyDescent="0.35">
      <c r="A2176" s="3" t="s">
        <v>2260</v>
      </c>
      <c r="B2176" s="3" t="s">
        <v>1116</v>
      </c>
      <c r="C2176" s="3" t="s">
        <v>1117</v>
      </c>
      <c r="D2176" s="3" t="s">
        <v>1124</v>
      </c>
      <c r="E2176">
        <f t="shared" si="198"/>
        <v>190</v>
      </c>
      <c r="F2176">
        <f t="shared" si="199"/>
        <v>190</v>
      </c>
      <c r="G2176" t="str">
        <f t="shared" si="200"/>
        <v>Normal</v>
      </c>
      <c r="H2176" t="str">
        <f t="shared" si="201"/>
        <v>WE19034 - Small</v>
      </c>
      <c r="I2176" s="2">
        <f t="shared" ca="1" si="202"/>
        <v>45912</v>
      </c>
      <c r="J2176" s="5">
        <f t="shared" ca="1" si="203"/>
        <v>45912.61632951389</v>
      </c>
      <c r="K2176" t="str">
        <f>VLOOKUP(A2176,'Assurance data'!A2176:D11309,4,FALSE)</f>
        <v>Small</v>
      </c>
    </row>
    <row r="2177" spans="1:11" x14ac:dyDescent="0.35">
      <c r="A2177" s="3" t="s">
        <v>2261</v>
      </c>
      <c r="B2177" s="3" t="s">
        <v>1119</v>
      </c>
      <c r="C2177" s="3" t="s">
        <v>1117</v>
      </c>
      <c r="D2177" s="3" t="s">
        <v>1126</v>
      </c>
      <c r="E2177">
        <f t="shared" si="198"/>
        <v>470</v>
      </c>
      <c r="F2177">
        <f t="shared" si="199"/>
        <v>470</v>
      </c>
      <c r="G2177" t="str">
        <f t="shared" si="200"/>
        <v>High</v>
      </c>
      <c r="H2177" t="str">
        <f t="shared" si="201"/>
        <v>DF62718 - Large</v>
      </c>
      <c r="I2177" s="2">
        <f t="shared" ca="1" si="202"/>
        <v>45912</v>
      </c>
      <c r="J2177" s="5">
        <f t="shared" ca="1" si="203"/>
        <v>45912.61632951389</v>
      </c>
      <c r="K2177" t="str">
        <f>VLOOKUP(A2177,'Assurance data'!A2177:D11310,4,FALSE)</f>
        <v>Large</v>
      </c>
    </row>
    <row r="2178" spans="1:11" x14ac:dyDescent="0.35">
      <c r="A2178" s="3" t="s">
        <v>2262</v>
      </c>
      <c r="B2178" s="3" t="s">
        <v>1120</v>
      </c>
      <c r="C2178" s="3" t="s">
        <v>1123</v>
      </c>
      <c r="D2178" s="3" t="s">
        <v>1124</v>
      </c>
      <c r="E2178">
        <f t="shared" si="198"/>
        <v>310</v>
      </c>
      <c r="F2178">
        <f t="shared" si="199"/>
        <v>310</v>
      </c>
      <c r="G2178" t="str">
        <f t="shared" si="200"/>
        <v>High</v>
      </c>
      <c r="H2178" t="str">
        <f t="shared" si="201"/>
        <v>MS59254 - Small</v>
      </c>
      <c r="I2178" s="2">
        <f t="shared" ca="1" si="202"/>
        <v>45912</v>
      </c>
      <c r="J2178" s="5">
        <f t="shared" ca="1" si="203"/>
        <v>45912.61632951389</v>
      </c>
      <c r="K2178" t="str">
        <f>VLOOKUP(A2178,'Assurance data'!A2178:D11311,4,FALSE)</f>
        <v>Small</v>
      </c>
    </row>
    <row r="2179" spans="1:11" x14ac:dyDescent="0.35">
      <c r="A2179" s="3" t="s">
        <v>2263</v>
      </c>
      <c r="B2179" s="3" t="s">
        <v>1116</v>
      </c>
      <c r="C2179" s="3" t="s">
        <v>1123</v>
      </c>
      <c r="D2179" s="3" t="s">
        <v>1118</v>
      </c>
      <c r="E2179">
        <f t="shared" ref="E2179:E2242" si="204">IF(B2179="Basic",200,IF(B2179="Extended",400,300)) *
 (1 + IF(C2179="Branch",0.1,IF(C2179="Agent",0.05,IF(C2179="Web",-0.05,0)))) +
 IF(D2179="Large",50,IF(D2179="Medsize",20,IF(D2179="Small",-20,0)))</f>
        <v>240.00000000000003</v>
      </c>
      <c r="F2179">
        <f t="shared" ref="F2179:F2242" si="205">ROUND(E2179,2)</f>
        <v>240</v>
      </c>
      <c r="G2179" t="str">
        <f t="shared" ref="G2179:G2242" si="206">IF(E2179&gt;300,"High","Normal")</f>
        <v>Normal</v>
      </c>
      <c r="H2179" t="str">
        <f t="shared" ref="H2179:H2242" si="207">CONCATENATE(A2179," - ",D2179)</f>
        <v>WC65050 - Medsize</v>
      </c>
      <c r="I2179" s="2">
        <f t="shared" ref="I2179:I2242" ca="1" si="208">TODAY()</f>
        <v>45912</v>
      </c>
      <c r="J2179" s="5">
        <f t="shared" ref="J2179:J2242" ca="1" si="209">NOW()</f>
        <v>45912.61632951389</v>
      </c>
      <c r="K2179" t="str">
        <f>VLOOKUP(A2179,'Assurance data'!A2179:D11312,4,FALSE)</f>
        <v>Medsize</v>
      </c>
    </row>
    <row r="2180" spans="1:11" x14ac:dyDescent="0.35">
      <c r="A2180" s="3" t="s">
        <v>2264</v>
      </c>
      <c r="B2180" s="3" t="s">
        <v>1116</v>
      </c>
      <c r="C2180" s="3" t="s">
        <v>1117</v>
      </c>
      <c r="D2180" s="3" t="s">
        <v>1118</v>
      </c>
      <c r="E2180">
        <f t="shared" si="204"/>
        <v>230</v>
      </c>
      <c r="F2180">
        <f t="shared" si="205"/>
        <v>230</v>
      </c>
      <c r="G2180" t="str">
        <f t="shared" si="206"/>
        <v>Normal</v>
      </c>
      <c r="H2180" t="str">
        <f t="shared" si="207"/>
        <v>ST27958 - Medsize</v>
      </c>
      <c r="I2180" s="2">
        <f t="shared" ca="1" si="208"/>
        <v>45912</v>
      </c>
      <c r="J2180" s="5">
        <f t="shared" ca="1" si="209"/>
        <v>45912.61632951389</v>
      </c>
      <c r="K2180" t="str">
        <f>VLOOKUP(A2180,'Assurance data'!A2180:D11313,4,FALSE)</f>
        <v>Medsize</v>
      </c>
    </row>
    <row r="2181" spans="1:11" x14ac:dyDescent="0.35">
      <c r="A2181" s="3" t="s">
        <v>2265</v>
      </c>
      <c r="B2181" s="3" t="s">
        <v>1119</v>
      </c>
      <c r="C2181" s="3" t="s">
        <v>1123</v>
      </c>
      <c r="D2181" s="3" t="s">
        <v>1118</v>
      </c>
      <c r="E2181">
        <f t="shared" si="204"/>
        <v>460.00000000000006</v>
      </c>
      <c r="F2181">
        <f t="shared" si="205"/>
        <v>460</v>
      </c>
      <c r="G2181" t="str">
        <f t="shared" si="206"/>
        <v>High</v>
      </c>
      <c r="H2181" t="str">
        <f t="shared" si="207"/>
        <v>XZ81226 - Medsize</v>
      </c>
      <c r="I2181" s="2">
        <f t="shared" ca="1" si="208"/>
        <v>45912</v>
      </c>
      <c r="J2181" s="5">
        <f t="shared" ca="1" si="209"/>
        <v>45912.61632951389</v>
      </c>
      <c r="K2181" t="str">
        <f>VLOOKUP(A2181,'Assurance data'!A2181:D11314,4,FALSE)</f>
        <v>Medsize</v>
      </c>
    </row>
    <row r="2182" spans="1:11" x14ac:dyDescent="0.35">
      <c r="A2182" s="3" t="s">
        <v>2266</v>
      </c>
      <c r="B2182" s="3" t="s">
        <v>1119</v>
      </c>
      <c r="C2182" s="3" t="s">
        <v>1117</v>
      </c>
      <c r="D2182" s="3" t="s">
        <v>1118</v>
      </c>
      <c r="E2182">
        <f t="shared" si="204"/>
        <v>440</v>
      </c>
      <c r="F2182">
        <f t="shared" si="205"/>
        <v>440</v>
      </c>
      <c r="G2182" t="str">
        <f t="shared" si="206"/>
        <v>High</v>
      </c>
      <c r="H2182" t="str">
        <f t="shared" si="207"/>
        <v>TU53781 - Medsize</v>
      </c>
      <c r="I2182" s="2">
        <f t="shared" ca="1" si="208"/>
        <v>45912</v>
      </c>
      <c r="J2182" s="5">
        <f t="shared" ca="1" si="209"/>
        <v>45912.61632951389</v>
      </c>
      <c r="K2182" t="str">
        <f>VLOOKUP(A2182,'Assurance data'!A2182:D11315,4,FALSE)</f>
        <v>Medsize</v>
      </c>
    </row>
    <row r="2183" spans="1:11" x14ac:dyDescent="0.35">
      <c r="A2183" s="3" t="s">
        <v>2267</v>
      </c>
      <c r="B2183" s="3" t="s">
        <v>1116</v>
      </c>
      <c r="C2183" s="3" t="s">
        <v>1123</v>
      </c>
      <c r="D2183" s="3" t="s">
        <v>1118</v>
      </c>
      <c r="E2183">
        <f t="shared" si="204"/>
        <v>240.00000000000003</v>
      </c>
      <c r="F2183">
        <f t="shared" si="205"/>
        <v>240</v>
      </c>
      <c r="G2183" t="str">
        <f t="shared" si="206"/>
        <v>Normal</v>
      </c>
      <c r="H2183" t="str">
        <f t="shared" si="207"/>
        <v>GC93551 - Medsize</v>
      </c>
      <c r="I2183" s="2">
        <f t="shared" ca="1" si="208"/>
        <v>45912</v>
      </c>
      <c r="J2183" s="5">
        <f t="shared" ca="1" si="209"/>
        <v>45912.61632951389</v>
      </c>
      <c r="K2183" t="str">
        <f>VLOOKUP(A2183,'Assurance data'!A2183:D11316,4,FALSE)</f>
        <v>Medsize</v>
      </c>
    </row>
    <row r="2184" spans="1:11" x14ac:dyDescent="0.35">
      <c r="A2184" s="3" t="s">
        <v>2268</v>
      </c>
      <c r="B2184" s="3" t="s">
        <v>1116</v>
      </c>
      <c r="C2184" s="3" t="s">
        <v>1117</v>
      </c>
      <c r="D2184" s="3" t="s">
        <v>1118</v>
      </c>
      <c r="E2184">
        <f t="shared" si="204"/>
        <v>230</v>
      </c>
      <c r="F2184">
        <f t="shared" si="205"/>
        <v>230</v>
      </c>
      <c r="G2184" t="str">
        <f t="shared" si="206"/>
        <v>Normal</v>
      </c>
      <c r="H2184" t="str">
        <f t="shared" si="207"/>
        <v>MO33279 - Medsize</v>
      </c>
      <c r="I2184" s="2">
        <f t="shared" ca="1" si="208"/>
        <v>45912</v>
      </c>
      <c r="J2184" s="5">
        <f t="shared" ca="1" si="209"/>
        <v>45912.61632951389</v>
      </c>
      <c r="K2184" t="str">
        <f>VLOOKUP(A2184,'Assurance data'!A2184:D11317,4,FALSE)</f>
        <v>Medsize</v>
      </c>
    </row>
    <row r="2185" spans="1:11" x14ac:dyDescent="0.35">
      <c r="A2185" s="3" t="s">
        <v>2269</v>
      </c>
      <c r="B2185" s="3" t="s">
        <v>1119</v>
      </c>
      <c r="C2185" s="3" t="s">
        <v>1121</v>
      </c>
      <c r="D2185" s="3" t="s">
        <v>1126</v>
      </c>
      <c r="E2185">
        <f t="shared" si="204"/>
        <v>450</v>
      </c>
      <c r="F2185">
        <f t="shared" si="205"/>
        <v>450</v>
      </c>
      <c r="G2185" t="str">
        <f t="shared" si="206"/>
        <v>High</v>
      </c>
      <c r="H2185" t="str">
        <f t="shared" si="207"/>
        <v>LD20926 - Large</v>
      </c>
      <c r="I2185" s="2">
        <f t="shared" ca="1" si="208"/>
        <v>45912</v>
      </c>
      <c r="J2185" s="5">
        <f t="shared" ca="1" si="209"/>
        <v>45912.61632951389</v>
      </c>
      <c r="K2185" t="str">
        <f>VLOOKUP(A2185,'Assurance data'!A2185:D11318,4,FALSE)</f>
        <v>Large</v>
      </c>
    </row>
    <row r="2186" spans="1:11" x14ac:dyDescent="0.35">
      <c r="A2186" s="3" t="s">
        <v>2270</v>
      </c>
      <c r="B2186" s="3" t="s">
        <v>1119</v>
      </c>
      <c r="C2186" s="3" t="s">
        <v>1122</v>
      </c>
      <c r="D2186" s="3" t="s">
        <v>1118</v>
      </c>
      <c r="E2186">
        <f t="shared" si="204"/>
        <v>400</v>
      </c>
      <c r="F2186">
        <f t="shared" si="205"/>
        <v>400</v>
      </c>
      <c r="G2186" t="str">
        <f t="shared" si="206"/>
        <v>High</v>
      </c>
      <c r="H2186" t="str">
        <f t="shared" si="207"/>
        <v>PW90662 - Medsize</v>
      </c>
      <c r="I2186" s="2">
        <f t="shared" ca="1" si="208"/>
        <v>45912</v>
      </c>
      <c r="J2186" s="5">
        <f t="shared" ca="1" si="209"/>
        <v>45912.61632951389</v>
      </c>
      <c r="K2186" t="str">
        <f>VLOOKUP(A2186,'Assurance data'!A2186:D11319,4,FALSE)</f>
        <v>Medsize</v>
      </c>
    </row>
    <row r="2187" spans="1:11" x14ac:dyDescent="0.35">
      <c r="A2187" s="3" t="s">
        <v>2271</v>
      </c>
      <c r="B2187" s="3" t="s">
        <v>1119</v>
      </c>
      <c r="C2187" s="3" t="s">
        <v>1123</v>
      </c>
      <c r="D2187" s="3" t="s">
        <v>1124</v>
      </c>
      <c r="E2187">
        <f t="shared" si="204"/>
        <v>420.00000000000006</v>
      </c>
      <c r="F2187">
        <f t="shared" si="205"/>
        <v>420</v>
      </c>
      <c r="G2187" t="str">
        <f t="shared" si="206"/>
        <v>High</v>
      </c>
      <c r="H2187" t="str">
        <f t="shared" si="207"/>
        <v>WS53288 - Small</v>
      </c>
      <c r="I2187" s="2">
        <f t="shared" ca="1" si="208"/>
        <v>45912</v>
      </c>
      <c r="J2187" s="5">
        <f t="shared" ca="1" si="209"/>
        <v>45912.61632951389</v>
      </c>
      <c r="K2187" t="str">
        <f>VLOOKUP(A2187,'Assurance data'!A2187:D11320,4,FALSE)</f>
        <v>Small</v>
      </c>
    </row>
    <row r="2188" spans="1:11" x14ac:dyDescent="0.35">
      <c r="A2188" s="3" t="s">
        <v>2272</v>
      </c>
      <c r="B2188" s="3" t="s">
        <v>1116</v>
      </c>
      <c r="C2188" s="3" t="s">
        <v>1123</v>
      </c>
      <c r="D2188" s="3" t="s">
        <v>1118</v>
      </c>
      <c r="E2188">
        <f t="shared" si="204"/>
        <v>240.00000000000003</v>
      </c>
      <c r="F2188">
        <f t="shared" si="205"/>
        <v>240</v>
      </c>
      <c r="G2188" t="str">
        <f t="shared" si="206"/>
        <v>Normal</v>
      </c>
      <c r="H2188" t="str">
        <f t="shared" si="207"/>
        <v>HE84643 - Medsize</v>
      </c>
      <c r="I2188" s="2">
        <f t="shared" ca="1" si="208"/>
        <v>45912</v>
      </c>
      <c r="J2188" s="5">
        <f t="shared" ca="1" si="209"/>
        <v>45912.61632951389</v>
      </c>
      <c r="K2188" t="str">
        <f>VLOOKUP(A2188,'Assurance data'!A2188:D11321,4,FALSE)</f>
        <v>Medsize</v>
      </c>
    </row>
    <row r="2189" spans="1:11" x14ac:dyDescent="0.35">
      <c r="A2189" s="3" t="s">
        <v>2273</v>
      </c>
      <c r="B2189" s="3" t="s">
        <v>1119</v>
      </c>
      <c r="C2189" s="3" t="s">
        <v>1121</v>
      </c>
      <c r="D2189" s="3" t="s">
        <v>1118</v>
      </c>
      <c r="E2189">
        <f t="shared" si="204"/>
        <v>420</v>
      </c>
      <c r="F2189">
        <f t="shared" si="205"/>
        <v>420</v>
      </c>
      <c r="G2189" t="str">
        <f t="shared" si="206"/>
        <v>High</v>
      </c>
      <c r="H2189" t="str">
        <f t="shared" si="207"/>
        <v>CL37990 - Medsize</v>
      </c>
      <c r="I2189" s="2">
        <f t="shared" ca="1" si="208"/>
        <v>45912</v>
      </c>
      <c r="J2189" s="5">
        <f t="shared" ca="1" si="209"/>
        <v>45912.61632951389</v>
      </c>
      <c r="K2189" t="str">
        <f>VLOOKUP(A2189,'Assurance data'!A2189:D11322,4,FALSE)</f>
        <v>Medsize</v>
      </c>
    </row>
    <row r="2190" spans="1:11" x14ac:dyDescent="0.35">
      <c r="A2190" s="3" t="s">
        <v>2274</v>
      </c>
      <c r="B2190" s="3" t="s">
        <v>1116</v>
      </c>
      <c r="C2190" s="3" t="s">
        <v>1123</v>
      </c>
      <c r="D2190" s="3" t="s">
        <v>1118</v>
      </c>
      <c r="E2190">
        <f t="shared" si="204"/>
        <v>240.00000000000003</v>
      </c>
      <c r="F2190">
        <f t="shared" si="205"/>
        <v>240</v>
      </c>
      <c r="G2190" t="str">
        <f t="shared" si="206"/>
        <v>Normal</v>
      </c>
      <c r="H2190" t="str">
        <f t="shared" si="207"/>
        <v>HR87252 - Medsize</v>
      </c>
      <c r="I2190" s="2">
        <f t="shared" ca="1" si="208"/>
        <v>45912</v>
      </c>
      <c r="J2190" s="5">
        <f t="shared" ca="1" si="209"/>
        <v>45912.61632951389</v>
      </c>
      <c r="K2190" t="str">
        <f>VLOOKUP(A2190,'Assurance data'!A2190:D11323,4,FALSE)</f>
        <v>Medsize</v>
      </c>
    </row>
    <row r="2191" spans="1:11" x14ac:dyDescent="0.35">
      <c r="A2191" s="3" t="s">
        <v>2275</v>
      </c>
      <c r="B2191" s="3" t="s">
        <v>1120</v>
      </c>
      <c r="C2191" s="3" t="s">
        <v>1117</v>
      </c>
      <c r="D2191" s="3" t="s">
        <v>1118</v>
      </c>
      <c r="E2191">
        <f t="shared" si="204"/>
        <v>335</v>
      </c>
      <c r="F2191">
        <f t="shared" si="205"/>
        <v>335</v>
      </c>
      <c r="G2191" t="str">
        <f t="shared" si="206"/>
        <v>High</v>
      </c>
      <c r="H2191" t="str">
        <f t="shared" si="207"/>
        <v>SB27146 - Medsize</v>
      </c>
      <c r="I2191" s="2">
        <f t="shared" ca="1" si="208"/>
        <v>45912</v>
      </c>
      <c r="J2191" s="5">
        <f t="shared" ca="1" si="209"/>
        <v>45912.61632951389</v>
      </c>
      <c r="K2191" t="str">
        <f>VLOOKUP(A2191,'Assurance data'!A2191:D11324,4,FALSE)</f>
        <v>Medsize</v>
      </c>
    </row>
    <row r="2192" spans="1:11" x14ac:dyDescent="0.35">
      <c r="A2192" s="3" t="s">
        <v>2276</v>
      </c>
      <c r="B2192" s="3" t="s">
        <v>1120</v>
      </c>
      <c r="C2192" s="3" t="s">
        <v>1122</v>
      </c>
      <c r="D2192" s="3" t="s">
        <v>1126</v>
      </c>
      <c r="E2192">
        <f t="shared" si="204"/>
        <v>335</v>
      </c>
      <c r="F2192">
        <f t="shared" si="205"/>
        <v>335</v>
      </c>
      <c r="G2192" t="str">
        <f t="shared" si="206"/>
        <v>High</v>
      </c>
      <c r="H2192" t="str">
        <f t="shared" si="207"/>
        <v>KI58952 - Large</v>
      </c>
      <c r="I2192" s="2">
        <f t="shared" ca="1" si="208"/>
        <v>45912</v>
      </c>
      <c r="J2192" s="5">
        <f t="shared" ca="1" si="209"/>
        <v>45912.61632951389</v>
      </c>
      <c r="K2192" t="str">
        <f>VLOOKUP(A2192,'Assurance data'!A2192:D11325,4,FALSE)</f>
        <v>Large</v>
      </c>
    </row>
    <row r="2193" spans="1:11" x14ac:dyDescent="0.35">
      <c r="A2193" s="3" t="s">
        <v>2277</v>
      </c>
      <c r="B2193" s="3" t="s">
        <v>1119</v>
      </c>
      <c r="C2193" s="3" t="s">
        <v>1121</v>
      </c>
      <c r="D2193" s="3" t="s">
        <v>1118</v>
      </c>
      <c r="E2193">
        <f t="shared" si="204"/>
        <v>420</v>
      </c>
      <c r="F2193">
        <f t="shared" si="205"/>
        <v>420</v>
      </c>
      <c r="G2193" t="str">
        <f t="shared" si="206"/>
        <v>High</v>
      </c>
      <c r="H2193" t="str">
        <f t="shared" si="207"/>
        <v>RM21896 - Medsize</v>
      </c>
      <c r="I2193" s="2">
        <f t="shared" ca="1" si="208"/>
        <v>45912</v>
      </c>
      <c r="J2193" s="5">
        <f t="shared" ca="1" si="209"/>
        <v>45912.61632951389</v>
      </c>
      <c r="K2193" t="str">
        <f>VLOOKUP(A2193,'Assurance data'!A2193:D11326,4,FALSE)</f>
        <v>Medsize</v>
      </c>
    </row>
    <row r="2194" spans="1:11" x14ac:dyDescent="0.35">
      <c r="A2194" s="3" t="s">
        <v>2278</v>
      </c>
      <c r="B2194" s="3" t="s">
        <v>1119</v>
      </c>
      <c r="C2194" s="3" t="s">
        <v>1117</v>
      </c>
      <c r="D2194" s="3" t="s">
        <v>1118</v>
      </c>
      <c r="E2194">
        <f t="shared" si="204"/>
        <v>440</v>
      </c>
      <c r="F2194">
        <f t="shared" si="205"/>
        <v>440</v>
      </c>
      <c r="G2194" t="str">
        <f t="shared" si="206"/>
        <v>High</v>
      </c>
      <c r="H2194" t="str">
        <f t="shared" si="207"/>
        <v>JS38272 - Medsize</v>
      </c>
      <c r="I2194" s="2">
        <f t="shared" ca="1" si="208"/>
        <v>45912</v>
      </c>
      <c r="J2194" s="5">
        <f t="shared" ca="1" si="209"/>
        <v>45912.61632951389</v>
      </c>
      <c r="K2194" t="str">
        <f>VLOOKUP(A2194,'Assurance data'!A2194:D11327,4,FALSE)</f>
        <v>Medsize</v>
      </c>
    </row>
    <row r="2195" spans="1:11" x14ac:dyDescent="0.35">
      <c r="A2195" s="3" t="s">
        <v>2279</v>
      </c>
      <c r="B2195" s="3" t="s">
        <v>1116</v>
      </c>
      <c r="C2195" s="3" t="s">
        <v>1117</v>
      </c>
      <c r="D2195" s="3" t="s">
        <v>1118</v>
      </c>
      <c r="E2195">
        <f t="shared" si="204"/>
        <v>230</v>
      </c>
      <c r="F2195">
        <f t="shared" si="205"/>
        <v>230</v>
      </c>
      <c r="G2195" t="str">
        <f t="shared" si="206"/>
        <v>Normal</v>
      </c>
      <c r="H2195" t="str">
        <f t="shared" si="207"/>
        <v>NJ15094 - Medsize</v>
      </c>
      <c r="I2195" s="2">
        <f t="shared" ca="1" si="208"/>
        <v>45912</v>
      </c>
      <c r="J2195" s="5">
        <f t="shared" ca="1" si="209"/>
        <v>45912.61632951389</v>
      </c>
      <c r="K2195" t="str">
        <f>VLOOKUP(A2195,'Assurance data'!A2195:D11328,4,FALSE)</f>
        <v>Medsize</v>
      </c>
    </row>
    <row r="2196" spans="1:11" x14ac:dyDescent="0.35">
      <c r="A2196" s="3" t="s">
        <v>2280</v>
      </c>
      <c r="B2196" s="3" t="s">
        <v>1116</v>
      </c>
      <c r="C2196" s="3" t="s">
        <v>1121</v>
      </c>
      <c r="D2196" s="3" t="s">
        <v>1118</v>
      </c>
      <c r="E2196">
        <f t="shared" si="204"/>
        <v>220</v>
      </c>
      <c r="F2196">
        <f t="shared" si="205"/>
        <v>220</v>
      </c>
      <c r="G2196" t="str">
        <f t="shared" si="206"/>
        <v>Normal</v>
      </c>
      <c r="H2196" t="str">
        <f t="shared" si="207"/>
        <v>MZ88454 - Medsize</v>
      </c>
      <c r="I2196" s="2">
        <f t="shared" ca="1" si="208"/>
        <v>45912</v>
      </c>
      <c r="J2196" s="5">
        <f t="shared" ca="1" si="209"/>
        <v>45912.61632951389</v>
      </c>
      <c r="K2196" t="str">
        <f>VLOOKUP(A2196,'Assurance data'!A2196:D11329,4,FALSE)</f>
        <v>Medsize</v>
      </c>
    </row>
    <row r="2197" spans="1:11" x14ac:dyDescent="0.35">
      <c r="A2197" s="3" t="s">
        <v>2281</v>
      </c>
      <c r="B2197" s="3" t="s">
        <v>1116</v>
      </c>
      <c r="C2197" s="3" t="s">
        <v>1121</v>
      </c>
      <c r="D2197" s="3" t="s">
        <v>1118</v>
      </c>
      <c r="E2197">
        <f t="shared" si="204"/>
        <v>220</v>
      </c>
      <c r="F2197">
        <f t="shared" si="205"/>
        <v>220</v>
      </c>
      <c r="G2197" t="str">
        <f t="shared" si="206"/>
        <v>Normal</v>
      </c>
      <c r="H2197" t="str">
        <f t="shared" si="207"/>
        <v>PO27978 - Medsize</v>
      </c>
      <c r="I2197" s="2">
        <f t="shared" ca="1" si="208"/>
        <v>45912</v>
      </c>
      <c r="J2197" s="5">
        <f t="shared" ca="1" si="209"/>
        <v>45912.61632951389</v>
      </c>
      <c r="K2197" t="str">
        <f>VLOOKUP(A2197,'Assurance data'!A2197:D11330,4,FALSE)</f>
        <v>Medsize</v>
      </c>
    </row>
    <row r="2198" spans="1:11" x14ac:dyDescent="0.35">
      <c r="A2198" s="3" t="s">
        <v>2282</v>
      </c>
      <c r="B2198" s="3" t="s">
        <v>1116</v>
      </c>
      <c r="C2198" s="3" t="s">
        <v>1123</v>
      </c>
      <c r="D2198" s="3" t="s">
        <v>1118</v>
      </c>
      <c r="E2198">
        <f t="shared" si="204"/>
        <v>240.00000000000003</v>
      </c>
      <c r="F2198">
        <f t="shared" si="205"/>
        <v>240</v>
      </c>
      <c r="G2198" t="str">
        <f t="shared" si="206"/>
        <v>Normal</v>
      </c>
      <c r="H2198" t="str">
        <f t="shared" si="207"/>
        <v>VT28596 - Medsize</v>
      </c>
      <c r="I2198" s="2">
        <f t="shared" ca="1" si="208"/>
        <v>45912</v>
      </c>
      <c r="J2198" s="5">
        <f t="shared" ca="1" si="209"/>
        <v>45912.61632951389</v>
      </c>
      <c r="K2198" t="str">
        <f>VLOOKUP(A2198,'Assurance data'!A2198:D11331,4,FALSE)</f>
        <v>Medsize</v>
      </c>
    </row>
    <row r="2199" spans="1:11" x14ac:dyDescent="0.35">
      <c r="A2199" s="3" t="s">
        <v>425</v>
      </c>
      <c r="B2199" s="3" t="s">
        <v>1119</v>
      </c>
      <c r="C2199" s="3" t="s">
        <v>1123</v>
      </c>
      <c r="D2199" s="3" t="s">
        <v>1118</v>
      </c>
      <c r="E2199">
        <f t="shared" si="204"/>
        <v>460.00000000000006</v>
      </c>
      <c r="F2199">
        <f t="shared" si="205"/>
        <v>460</v>
      </c>
      <c r="G2199" t="str">
        <f t="shared" si="206"/>
        <v>High</v>
      </c>
      <c r="H2199" t="str">
        <f t="shared" si="207"/>
        <v>TI19722 - Medsize</v>
      </c>
      <c r="I2199" s="2">
        <f t="shared" ca="1" si="208"/>
        <v>45912</v>
      </c>
      <c r="J2199" s="5">
        <f t="shared" ca="1" si="209"/>
        <v>45912.61632951389</v>
      </c>
      <c r="K2199" t="str">
        <f>VLOOKUP(A2199,'Assurance data'!A2199:D11332,4,FALSE)</f>
        <v>Medsize</v>
      </c>
    </row>
    <row r="2200" spans="1:11" x14ac:dyDescent="0.35">
      <c r="A2200" s="3" t="s">
        <v>2283</v>
      </c>
      <c r="B2200" s="3" t="s">
        <v>1116</v>
      </c>
      <c r="C2200" s="3" t="s">
        <v>1121</v>
      </c>
      <c r="D2200" s="3" t="s">
        <v>1118</v>
      </c>
      <c r="E2200">
        <f t="shared" si="204"/>
        <v>220</v>
      </c>
      <c r="F2200">
        <f t="shared" si="205"/>
        <v>220</v>
      </c>
      <c r="G2200" t="str">
        <f t="shared" si="206"/>
        <v>Normal</v>
      </c>
      <c r="H2200" t="str">
        <f t="shared" si="207"/>
        <v>DO83038 - Medsize</v>
      </c>
      <c r="I2200" s="2">
        <f t="shared" ca="1" si="208"/>
        <v>45912</v>
      </c>
      <c r="J2200" s="5">
        <f t="shared" ca="1" si="209"/>
        <v>45912.61632951389</v>
      </c>
      <c r="K2200" t="str">
        <f>VLOOKUP(A2200,'Assurance data'!A2200:D11333,4,FALSE)</f>
        <v>Medsize</v>
      </c>
    </row>
    <row r="2201" spans="1:11" x14ac:dyDescent="0.35">
      <c r="A2201" s="3" t="s">
        <v>2284</v>
      </c>
      <c r="B2201" s="3" t="s">
        <v>1119</v>
      </c>
      <c r="C2201" s="3" t="s">
        <v>1117</v>
      </c>
      <c r="D2201" s="3" t="s">
        <v>1118</v>
      </c>
      <c r="E2201">
        <f t="shared" si="204"/>
        <v>440</v>
      </c>
      <c r="F2201">
        <f t="shared" si="205"/>
        <v>440</v>
      </c>
      <c r="G2201" t="str">
        <f t="shared" si="206"/>
        <v>High</v>
      </c>
      <c r="H2201" t="str">
        <f t="shared" si="207"/>
        <v>AG62087 - Medsize</v>
      </c>
      <c r="I2201" s="2">
        <f t="shared" ca="1" si="208"/>
        <v>45912</v>
      </c>
      <c r="J2201" s="5">
        <f t="shared" ca="1" si="209"/>
        <v>45912.61632951389</v>
      </c>
      <c r="K2201" t="str">
        <f>VLOOKUP(A2201,'Assurance data'!A2201:D11334,4,FALSE)</f>
        <v>Medsize</v>
      </c>
    </row>
    <row r="2202" spans="1:11" x14ac:dyDescent="0.35">
      <c r="A2202" s="3" t="s">
        <v>2285</v>
      </c>
      <c r="B2202" s="3" t="s">
        <v>1119</v>
      </c>
      <c r="C2202" s="3" t="s">
        <v>1123</v>
      </c>
      <c r="D2202" s="3" t="s">
        <v>1118</v>
      </c>
      <c r="E2202">
        <f t="shared" si="204"/>
        <v>460.00000000000006</v>
      </c>
      <c r="F2202">
        <f t="shared" si="205"/>
        <v>460</v>
      </c>
      <c r="G2202" t="str">
        <f t="shared" si="206"/>
        <v>High</v>
      </c>
      <c r="H2202" t="str">
        <f t="shared" si="207"/>
        <v>BA56812 - Medsize</v>
      </c>
      <c r="I2202" s="2">
        <f t="shared" ca="1" si="208"/>
        <v>45912</v>
      </c>
      <c r="J2202" s="5">
        <f t="shared" ca="1" si="209"/>
        <v>45912.61632951389</v>
      </c>
      <c r="K2202" t="str">
        <f>VLOOKUP(A2202,'Assurance data'!A2202:D11335,4,FALSE)</f>
        <v>Medsize</v>
      </c>
    </row>
    <row r="2203" spans="1:11" x14ac:dyDescent="0.35">
      <c r="A2203" s="3" t="s">
        <v>2286</v>
      </c>
      <c r="B2203" s="3" t="s">
        <v>1116</v>
      </c>
      <c r="C2203" s="3" t="s">
        <v>1121</v>
      </c>
      <c r="D2203" s="3" t="s">
        <v>1118</v>
      </c>
      <c r="E2203">
        <f t="shared" si="204"/>
        <v>220</v>
      </c>
      <c r="F2203">
        <f t="shared" si="205"/>
        <v>220</v>
      </c>
      <c r="G2203" t="str">
        <f t="shared" si="206"/>
        <v>Normal</v>
      </c>
      <c r="H2203" t="str">
        <f t="shared" si="207"/>
        <v>QF74147 - Medsize</v>
      </c>
      <c r="I2203" s="2">
        <f t="shared" ca="1" si="208"/>
        <v>45912</v>
      </c>
      <c r="J2203" s="5">
        <f t="shared" ca="1" si="209"/>
        <v>45912.61632951389</v>
      </c>
      <c r="K2203" t="str">
        <f>VLOOKUP(A2203,'Assurance data'!A2203:D11336,4,FALSE)</f>
        <v>Medsize</v>
      </c>
    </row>
    <row r="2204" spans="1:11" x14ac:dyDescent="0.35">
      <c r="A2204" s="3" t="s">
        <v>2287</v>
      </c>
      <c r="B2204" s="3" t="s">
        <v>1119</v>
      </c>
      <c r="C2204" s="3" t="s">
        <v>1123</v>
      </c>
      <c r="D2204" s="3" t="s">
        <v>1118</v>
      </c>
      <c r="E2204">
        <f t="shared" si="204"/>
        <v>460.00000000000006</v>
      </c>
      <c r="F2204">
        <f t="shared" si="205"/>
        <v>460</v>
      </c>
      <c r="G2204" t="str">
        <f t="shared" si="206"/>
        <v>High</v>
      </c>
      <c r="H2204" t="str">
        <f t="shared" si="207"/>
        <v>RN88075 - Medsize</v>
      </c>
      <c r="I2204" s="2">
        <f t="shared" ca="1" si="208"/>
        <v>45912</v>
      </c>
      <c r="J2204" s="5">
        <f t="shared" ca="1" si="209"/>
        <v>45912.61632951389</v>
      </c>
      <c r="K2204" t="str">
        <f>VLOOKUP(A2204,'Assurance data'!A2204:D11337,4,FALSE)</f>
        <v>Medsize</v>
      </c>
    </row>
    <row r="2205" spans="1:11" x14ac:dyDescent="0.35">
      <c r="A2205" s="3" t="s">
        <v>2288</v>
      </c>
      <c r="B2205" s="3" t="s">
        <v>1119</v>
      </c>
      <c r="C2205" s="3" t="s">
        <v>1123</v>
      </c>
      <c r="D2205" s="3" t="s">
        <v>1126</v>
      </c>
      <c r="E2205">
        <f t="shared" si="204"/>
        <v>490.00000000000006</v>
      </c>
      <c r="F2205">
        <f t="shared" si="205"/>
        <v>490</v>
      </c>
      <c r="G2205" t="str">
        <f t="shared" si="206"/>
        <v>High</v>
      </c>
      <c r="H2205" t="str">
        <f t="shared" si="207"/>
        <v>OG71924 - Large</v>
      </c>
      <c r="I2205" s="2">
        <f t="shared" ca="1" si="208"/>
        <v>45912</v>
      </c>
      <c r="J2205" s="5">
        <f t="shared" ca="1" si="209"/>
        <v>45912.61632951389</v>
      </c>
      <c r="K2205" t="str">
        <f>VLOOKUP(A2205,'Assurance data'!A2205:D11338,4,FALSE)</f>
        <v>Large</v>
      </c>
    </row>
    <row r="2206" spans="1:11" x14ac:dyDescent="0.35">
      <c r="A2206" s="3" t="s">
        <v>2289</v>
      </c>
      <c r="B2206" s="3" t="s">
        <v>1119</v>
      </c>
      <c r="C2206" s="3" t="s">
        <v>1117</v>
      </c>
      <c r="D2206" s="3" t="s">
        <v>1126</v>
      </c>
      <c r="E2206">
        <f t="shared" si="204"/>
        <v>470</v>
      </c>
      <c r="F2206">
        <f t="shared" si="205"/>
        <v>470</v>
      </c>
      <c r="G2206" t="str">
        <f t="shared" si="206"/>
        <v>High</v>
      </c>
      <c r="H2206" t="str">
        <f t="shared" si="207"/>
        <v>YF87007 - Large</v>
      </c>
      <c r="I2206" s="2">
        <f t="shared" ca="1" si="208"/>
        <v>45912</v>
      </c>
      <c r="J2206" s="5">
        <f t="shared" ca="1" si="209"/>
        <v>45912.61632951389</v>
      </c>
      <c r="K2206" t="str">
        <f>VLOOKUP(A2206,'Assurance data'!A2206:D11339,4,FALSE)</f>
        <v>Large</v>
      </c>
    </row>
    <row r="2207" spans="1:11" x14ac:dyDescent="0.35">
      <c r="A2207" s="3" t="s">
        <v>2290</v>
      </c>
      <c r="B2207" s="3" t="s">
        <v>1116</v>
      </c>
      <c r="C2207" s="3" t="s">
        <v>1121</v>
      </c>
      <c r="D2207" s="3" t="s">
        <v>1118</v>
      </c>
      <c r="E2207">
        <f t="shared" si="204"/>
        <v>220</v>
      </c>
      <c r="F2207">
        <f t="shared" si="205"/>
        <v>220</v>
      </c>
      <c r="G2207" t="str">
        <f t="shared" si="206"/>
        <v>Normal</v>
      </c>
      <c r="H2207" t="str">
        <f t="shared" si="207"/>
        <v>ZL18631 - Medsize</v>
      </c>
      <c r="I2207" s="2">
        <f t="shared" ca="1" si="208"/>
        <v>45912</v>
      </c>
      <c r="J2207" s="5">
        <f t="shared" ca="1" si="209"/>
        <v>45912.61632951389</v>
      </c>
      <c r="K2207" t="str">
        <f>VLOOKUP(A2207,'Assurance data'!A2207:D11340,4,FALSE)</f>
        <v>Medsize</v>
      </c>
    </row>
    <row r="2208" spans="1:11" x14ac:dyDescent="0.35">
      <c r="A2208" s="3" t="s">
        <v>2291</v>
      </c>
      <c r="B2208" s="3" t="s">
        <v>1116</v>
      </c>
      <c r="C2208" s="3" t="s">
        <v>1123</v>
      </c>
      <c r="D2208" s="3" t="s">
        <v>1118</v>
      </c>
      <c r="E2208">
        <f t="shared" si="204"/>
        <v>240.00000000000003</v>
      </c>
      <c r="F2208">
        <f t="shared" si="205"/>
        <v>240</v>
      </c>
      <c r="G2208" t="str">
        <f t="shared" si="206"/>
        <v>Normal</v>
      </c>
      <c r="H2208" t="str">
        <f t="shared" si="207"/>
        <v>BZ71120 - Medsize</v>
      </c>
      <c r="I2208" s="2">
        <f t="shared" ca="1" si="208"/>
        <v>45912</v>
      </c>
      <c r="J2208" s="5">
        <f t="shared" ca="1" si="209"/>
        <v>45912.61632951389</v>
      </c>
      <c r="K2208" t="str">
        <f>VLOOKUP(A2208,'Assurance data'!A2208:D11341,4,FALSE)</f>
        <v>Medsize</v>
      </c>
    </row>
    <row r="2209" spans="1:11" x14ac:dyDescent="0.35">
      <c r="A2209" s="3" t="s">
        <v>2292</v>
      </c>
      <c r="B2209" s="3" t="s">
        <v>1120</v>
      </c>
      <c r="C2209" s="3" t="s">
        <v>1121</v>
      </c>
      <c r="D2209" s="3" t="s">
        <v>1118</v>
      </c>
      <c r="E2209">
        <f t="shared" si="204"/>
        <v>320</v>
      </c>
      <c r="F2209">
        <f t="shared" si="205"/>
        <v>320</v>
      </c>
      <c r="G2209" t="str">
        <f t="shared" si="206"/>
        <v>High</v>
      </c>
      <c r="H2209" t="str">
        <f t="shared" si="207"/>
        <v>UP60200 - Medsize</v>
      </c>
      <c r="I2209" s="2">
        <f t="shared" ca="1" si="208"/>
        <v>45912</v>
      </c>
      <c r="J2209" s="5">
        <f t="shared" ca="1" si="209"/>
        <v>45912.61632951389</v>
      </c>
      <c r="K2209" t="str">
        <f>VLOOKUP(A2209,'Assurance data'!A2209:D11342,4,FALSE)</f>
        <v>Medsize</v>
      </c>
    </row>
    <row r="2210" spans="1:11" x14ac:dyDescent="0.35">
      <c r="A2210" s="3" t="s">
        <v>2293</v>
      </c>
      <c r="B2210" s="3" t="s">
        <v>1120</v>
      </c>
      <c r="C2210" s="3" t="s">
        <v>1117</v>
      </c>
      <c r="D2210" s="3" t="s">
        <v>1118</v>
      </c>
      <c r="E2210">
        <f t="shared" si="204"/>
        <v>335</v>
      </c>
      <c r="F2210">
        <f t="shared" si="205"/>
        <v>335</v>
      </c>
      <c r="G2210" t="str">
        <f t="shared" si="206"/>
        <v>High</v>
      </c>
      <c r="H2210" t="str">
        <f t="shared" si="207"/>
        <v>XZ64172 - Medsize</v>
      </c>
      <c r="I2210" s="2">
        <f t="shared" ca="1" si="208"/>
        <v>45912</v>
      </c>
      <c r="J2210" s="5">
        <f t="shared" ca="1" si="209"/>
        <v>45912.61632951389</v>
      </c>
      <c r="K2210" t="str">
        <f>VLOOKUP(A2210,'Assurance data'!A2210:D11343,4,FALSE)</f>
        <v>Medsize</v>
      </c>
    </row>
    <row r="2211" spans="1:11" x14ac:dyDescent="0.35">
      <c r="A2211" s="3" t="s">
        <v>2294</v>
      </c>
      <c r="B2211" s="3" t="s">
        <v>1119</v>
      </c>
      <c r="C2211" s="3" t="s">
        <v>1123</v>
      </c>
      <c r="D2211" s="3" t="s">
        <v>1124</v>
      </c>
      <c r="E2211">
        <f t="shared" si="204"/>
        <v>420.00000000000006</v>
      </c>
      <c r="F2211">
        <f t="shared" si="205"/>
        <v>420</v>
      </c>
      <c r="G2211" t="str">
        <f t="shared" si="206"/>
        <v>High</v>
      </c>
      <c r="H2211" t="str">
        <f t="shared" si="207"/>
        <v>CA47176 - Small</v>
      </c>
      <c r="I2211" s="2">
        <f t="shared" ca="1" si="208"/>
        <v>45912</v>
      </c>
      <c r="J2211" s="5">
        <f t="shared" ca="1" si="209"/>
        <v>45912.61632951389</v>
      </c>
      <c r="K2211" t="str">
        <f>VLOOKUP(A2211,'Assurance data'!A2211:D11344,4,FALSE)</f>
        <v>Small</v>
      </c>
    </row>
    <row r="2212" spans="1:11" x14ac:dyDescent="0.35">
      <c r="A2212" s="3" t="s">
        <v>2295</v>
      </c>
      <c r="B2212" s="3" t="s">
        <v>1116</v>
      </c>
      <c r="C2212" s="3" t="s">
        <v>1117</v>
      </c>
      <c r="D2212" s="3" t="s">
        <v>1124</v>
      </c>
      <c r="E2212">
        <f t="shared" si="204"/>
        <v>190</v>
      </c>
      <c r="F2212">
        <f t="shared" si="205"/>
        <v>190</v>
      </c>
      <c r="G2212" t="str">
        <f t="shared" si="206"/>
        <v>Normal</v>
      </c>
      <c r="H2212" t="str">
        <f t="shared" si="207"/>
        <v>CI68869 - Small</v>
      </c>
      <c r="I2212" s="2">
        <f t="shared" ca="1" si="208"/>
        <v>45912</v>
      </c>
      <c r="J2212" s="5">
        <f t="shared" ca="1" si="209"/>
        <v>45912.61632951389</v>
      </c>
      <c r="K2212" t="str">
        <f>VLOOKUP(A2212,'Assurance data'!A2212:D11345,4,FALSE)</f>
        <v>Small</v>
      </c>
    </row>
    <row r="2213" spans="1:11" x14ac:dyDescent="0.35">
      <c r="A2213" s="3" t="s">
        <v>2296</v>
      </c>
      <c r="B2213" s="3" t="s">
        <v>1116</v>
      </c>
      <c r="C2213" s="3" t="s">
        <v>1121</v>
      </c>
      <c r="D2213" s="3" t="s">
        <v>1124</v>
      </c>
      <c r="E2213">
        <f t="shared" si="204"/>
        <v>180</v>
      </c>
      <c r="F2213">
        <f t="shared" si="205"/>
        <v>180</v>
      </c>
      <c r="G2213" t="str">
        <f t="shared" si="206"/>
        <v>Normal</v>
      </c>
      <c r="H2213" t="str">
        <f t="shared" si="207"/>
        <v>XT10744 - Small</v>
      </c>
      <c r="I2213" s="2">
        <f t="shared" ca="1" si="208"/>
        <v>45912</v>
      </c>
      <c r="J2213" s="5">
        <f t="shared" ca="1" si="209"/>
        <v>45912.61632951389</v>
      </c>
      <c r="K2213" t="str">
        <f>VLOOKUP(A2213,'Assurance data'!A2213:D11346,4,FALSE)</f>
        <v>Small</v>
      </c>
    </row>
    <row r="2214" spans="1:11" x14ac:dyDescent="0.35">
      <c r="A2214" s="3" t="s">
        <v>2297</v>
      </c>
      <c r="B2214" s="3" t="s">
        <v>1116</v>
      </c>
      <c r="C2214" s="3" t="s">
        <v>1121</v>
      </c>
      <c r="D2214" s="3" t="s">
        <v>1118</v>
      </c>
      <c r="E2214">
        <f t="shared" si="204"/>
        <v>220</v>
      </c>
      <c r="F2214">
        <f t="shared" si="205"/>
        <v>220</v>
      </c>
      <c r="G2214" t="str">
        <f t="shared" si="206"/>
        <v>Normal</v>
      </c>
      <c r="H2214" t="str">
        <f t="shared" si="207"/>
        <v>HT48275 - Medsize</v>
      </c>
      <c r="I2214" s="2">
        <f t="shared" ca="1" si="208"/>
        <v>45912</v>
      </c>
      <c r="J2214" s="5">
        <f t="shared" ca="1" si="209"/>
        <v>45912.61632951389</v>
      </c>
      <c r="K2214" t="str">
        <f>VLOOKUP(A2214,'Assurance data'!A2214:D11347,4,FALSE)</f>
        <v>Medsize</v>
      </c>
    </row>
    <row r="2215" spans="1:11" x14ac:dyDescent="0.35">
      <c r="A2215" s="3" t="s">
        <v>2298</v>
      </c>
      <c r="B2215" s="3" t="s">
        <v>1116</v>
      </c>
      <c r="C2215" s="3" t="s">
        <v>1117</v>
      </c>
      <c r="D2215" s="3" t="s">
        <v>1118</v>
      </c>
      <c r="E2215">
        <f t="shared" si="204"/>
        <v>230</v>
      </c>
      <c r="F2215">
        <f t="shared" si="205"/>
        <v>230</v>
      </c>
      <c r="G2215" t="str">
        <f t="shared" si="206"/>
        <v>Normal</v>
      </c>
      <c r="H2215" t="str">
        <f t="shared" si="207"/>
        <v>HB48073 - Medsize</v>
      </c>
      <c r="I2215" s="2">
        <f t="shared" ca="1" si="208"/>
        <v>45912</v>
      </c>
      <c r="J2215" s="5">
        <f t="shared" ca="1" si="209"/>
        <v>45912.61632951389</v>
      </c>
      <c r="K2215" t="str">
        <f>VLOOKUP(A2215,'Assurance data'!A2215:D11348,4,FALSE)</f>
        <v>Medsize</v>
      </c>
    </row>
    <row r="2216" spans="1:11" x14ac:dyDescent="0.35">
      <c r="A2216" s="3" t="s">
        <v>2299</v>
      </c>
      <c r="B2216" s="3" t="s">
        <v>1120</v>
      </c>
      <c r="C2216" s="3" t="s">
        <v>1121</v>
      </c>
      <c r="D2216" s="3" t="s">
        <v>1118</v>
      </c>
      <c r="E2216">
        <f t="shared" si="204"/>
        <v>320</v>
      </c>
      <c r="F2216">
        <f t="shared" si="205"/>
        <v>320</v>
      </c>
      <c r="G2216" t="str">
        <f t="shared" si="206"/>
        <v>High</v>
      </c>
      <c r="H2216" t="str">
        <f t="shared" si="207"/>
        <v>MD43085 - Medsize</v>
      </c>
      <c r="I2216" s="2">
        <f t="shared" ca="1" si="208"/>
        <v>45912</v>
      </c>
      <c r="J2216" s="5">
        <f t="shared" ca="1" si="209"/>
        <v>45912.61632951389</v>
      </c>
      <c r="K2216" t="str">
        <f>VLOOKUP(A2216,'Assurance data'!A2216:D11349,4,FALSE)</f>
        <v>Medsize</v>
      </c>
    </row>
    <row r="2217" spans="1:11" x14ac:dyDescent="0.35">
      <c r="A2217" s="3" t="s">
        <v>2300</v>
      </c>
      <c r="B2217" s="3" t="s">
        <v>1120</v>
      </c>
      <c r="C2217" s="3" t="s">
        <v>1122</v>
      </c>
      <c r="D2217" s="3" t="s">
        <v>1118</v>
      </c>
      <c r="E2217">
        <f t="shared" si="204"/>
        <v>305</v>
      </c>
      <c r="F2217">
        <f t="shared" si="205"/>
        <v>305</v>
      </c>
      <c r="G2217" t="str">
        <f t="shared" si="206"/>
        <v>High</v>
      </c>
      <c r="H2217" t="str">
        <f t="shared" si="207"/>
        <v>NJ11986 - Medsize</v>
      </c>
      <c r="I2217" s="2">
        <f t="shared" ca="1" si="208"/>
        <v>45912</v>
      </c>
      <c r="J2217" s="5">
        <f t="shared" ca="1" si="209"/>
        <v>45912.61632951389</v>
      </c>
      <c r="K2217" t="str">
        <f>VLOOKUP(A2217,'Assurance data'!A2217:D11350,4,FALSE)</f>
        <v>Medsize</v>
      </c>
    </row>
    <row r="2218" spans="1:11" x14ac:dyDescent="0.35">
      <c r="A2218" s="3" t="s">
        <v>2301</v>
      </c>
      <c r="B2218" s="3" t="s">
        <v>1119</v>
      </c>
      <c r="C2218" s="3" t="s">
        <v>1117</v>
      </c>
      <c r="D2218" s="3" t="s">
        <v>1118</v>
      </c>
      <c r="E2218">
        <f t="shared" si="204"/>
        <v>440</v>
      </c>
      <c r="F2218">
        <f t="shared" si="205"/>
        <v>440</v>
      </c>
      <c r="G2218" t="str">
        <f t="shared" si="206"/>
        <v>High</v>
      </c>
      <c r="H2218" t="str">
        <f t="shared" si="207"/>
        <v>HH55884 - Medsize</v>
      </c>
      <c r="I2218" s="2">
        <f t="shared" ca="1" si="208"/>
        <v>45912</v>
      </c>
      <c r="J2218" s="5">
        <f t="shared" ca="1" si="209"/>
        <v>45912.61632951389</v>
      </c>
      <c r="K2218" t="str">
        <f>VLOOKUP(A2218,'Assurance data'!A2218:D11351,4,FALSE)</f>
        <v>Medsize</v>
      </c>
    </row>
    <row r="2219" spans="1:11" x14ac:dyDescent="0.35">
      <c r="A2219" s="3" t="s">
        <v>2302</v>
      </c>
      <c r="B2219" s="3" t="s">
        <v>1120</v>
      </c>
      <c r="C2219" s="3" t="s">
        <v>1121</v>
      </c>
      <c r="D2219" s="3" t="s">
        <v>1126</v>
      </c>
      <c r="E2219">
        <f t="shared" si="204"/>
        <v>350</v>
      </c>
      <c r="F2219">
        <f t="shared" si="205"/>
        <v>350</v>
      </c>
      <c r="G2219" t="str">
        <f t="shared" si="206"/>
        <v>High</v>
      </c>
      <c r="H2219" t="str">
        <f t="shared" si="207"/>
        <v>JP69867 - Large</v>
      </c>
      <c r="I2219" s="2">
        <f t="shared" ca="1" si="208"/>
        <v>45912</v>
      </c>
      <c r="J2219" s="5">
        <f t="shared" ca="1" si="209"/>
        <v>45912.61632951389</v>
      </c>
      <c r="K2219" t="str">
        <f>VLOOKUP(A2219,'Assurance data'!A2219:D11352,4,FALSE)</f>
        <v>Large</v>
      </c>
    </row>
    <row r="2220" spans="1:11" x14ac:dyDescent="0.35">
      <c r="A2220" s="3" t="s">
        <v>2303</v>
      </c>
      <c r="B2220" s="3" t="s">
        <v>1116</v>
      </c>
      <c r="C2220" s="3" t="s">
        <v>1117</v>
      </c>
      <c r="D2220" s="3" t="s">
        <v>1118</v>
      </c>
      <c r="E2220">
        <f t="shared" si="204"/>
        <v>230</v>
      </c>
      <c r="F2220">
        <f t="shared" si="205"/>
        <v>230</v>
      </c>
      <c r="G2220" t="str">
        <f t="shared" si="206"/>
        <v>Normal</v>
      </c>
      <c r="H2220" t="str">
        <f t="shared" si="207"/>
        <v>FT86104 - Medsize</v>
      </c>
      <c r="I2220" s="2">
        <f t="shared" ca="1" si="208"/>
        <v>45912</v>
      </c>
      <c r="J2220" s="5">
        <f t="shared" ca="1" si="209"/>
        <v>45912.61632951389</v>
      </c>
      <c r="K2220" t="str">
        <f>VLOOKUP(A2220,'Assurance data'!A2220:D11353,4,FALSE)</f>
        <v>Medsize</v>
      </c>
    </row>
    <row r="2221" spans="1:11" x14ac:dyDescent="0.35">
      <c r="A2221" s="3" t="s">
        <v>2304</v>
      </c>
      <c r="B2221" s="3" t="s">
        <v>1119</v>
      </c>
      <c r="C2221" s="3" t="s">
        <v>1123</v>
      </c>
      <c r="D2221" s="3" t="s">
        <v>1118</v>
      </c>
      <c r="E2221">
        <f t="shared" si="204"/>
        <v>460.00000000000006</v>
      </c>
      <c r="F2221">
        <f t="shared" si="205"/>
        <v>460</v>
      </c>
      <c r="G2221" t="str">
        <f t="shared" si="206"/>
        <v>High</v>
      </c>
      <c r="H2221" t="str">
        <f t="shared" si="207"/>
        <v>GV39658 - Medsize</v>
      </c>
      <c r="I2221" s="2">
        <f t="shared" ca="1" si="208"/>
        <v>45912</v>
      </c>
      <c r="J2221" s="5">
        <f t="shared" ca="1" si="209"/>
        <v>45912.61632951389</v>
      </c>
      <c r="K2221" t="str">
        <f>VLOOKUP(A2221,'Assurance data'!A2221:D11354,4,FALSE)</f>
        <v>Medsize</v>
      </c>
    </row>
    <row r="2222" spans="1:11" x14ac:dyDescent="0.35">
      <c r="A2222" s="3" t="s">
        <v>2305</v>
      </c>
      <c r="B2222" s="3" t="s">
        <v>1116</v>
      </c>
      <c r="C2222" s="3" t="s">
        <v>1123</v>
      </c>
      <c r="D2222" s="3" t="s">
        <v>1124</v>
      </c>
      <c r="E2222">
        <f t="shared" si="204"/>
        <v>200.00000000000003</v>
      </c>
      <c r="F2222">
        <f t="shared" si="205"/>
        <v>200</v>
      </c>
      <c r="G2222" t="str">
        <f t="shared" si="206"/>
        <v>Normal</v>
      </c>
      <c r="H2222" t="str">
        <f t="shared" si="207"/>
        <v>GB66110 - Small</v>
      </c>
      <c r="I2222" s="2">
        <f t="shared" ca="1" si="208"/>
        <v>45912</v>
      </c>
      <c r="J2222" s="5">
        <f t="shared" ca="1" si="209"/>
        <v>45912.61632951389</v>
      </c>
      <c r="K2222" t="str">
        <f>VLOOKUP(A2222,'Assurance data'!A2222:D11355,4,FALSE)</f>
        <v>Small</v>
      </c>
    </row>
    <row r="2223" spans="1:11" x14ac:dyDescent="0.35">
      <c r="A2223" s="3" t="s">
        <v>2306</v>
      </c>
      <c r="B2223" s="3" t="s">
        <v>1116</v>
      </c>
      <c r="C2223" s="3" t="s">
        <v>1121</v>
      </c>
      <c r="D2223" s="3" t="s">
        <v>1124</v>
      </c>
      <c r="E2223">
        <f t="shared" si="204"/>
        <v>180</v>
      </c>
      <c r="F2223">
        <f t="shared" si="205"/>
        <v>180</v>
      </c>
      <c r="G2223" t="str">
        <f t="shared" si="206"/>
        <v>Normal</v>
      </c>
      <c r="H2223" t="str">
        <f t="shared" si="207"/>
        <v>VD51297 - Small</v>
      </c>
      <c r="I2223" s="2">
        <f t="shared" ca="1" si="208"/>
        <v>45912</v>
      </c>
      <c r="J2223" s="5">
        <f t="shared" ca="1" si="209"/>
        <v>45912.61632951389</v>
      </c>
      <c r="K2223" t="str">
        <f>VLOOKUP(A2223,'Assurance data'!A2223:D11356,4,FALSE)</f>
        <v>Small</v>
      </c>
    </row>
    <row r="2224" spans="1:11" x14ac:dyDescent="0.35">
      <c r="A2224" s="3" t="s">
        <v>2307</v>
      </c>
      <c r="B2224" s="3" t="s">
        <v>1119</v>
      </c>
      <c r="C2224" s="3" t="s">
        <v>1122</v>
      </c>
      <c r="D2224" s="3" t="s">
        <v>1118</v>
      </c>
      <c r="E2224">
        <f t="shared" si="204"/>
        <v>400</v>
      </c>
      <c r="F2224">
        <f t="shared" si="205"/>
        <v>400</v>
      </c>
      <c r="G2224" t="str">
        <f t="shared" si="206"/>
        <v>High</v>
      </c>
      <c r="H2224" t="str">
        <f t="shared" si="207"/>
        <v>EP29567 - Medsize</v>
      </c>
      <c r="I2224" s="2">
        <f t="shared" ca="1" si="208"/>
        <v>45912</v>
      </c>
      <c r="J2224" s="5">
        <f t="shared" ca="1" si="209"/>
        <v>45912.61632951389</v>
      </c>
      <c r="K2224" t="str">
        <f>VLOOKUP(A2224,'Assurance data'!A2224:D11357,4,FALSE)</f>
        <v>Medsize</v>
      </c>
    </row>
    <row r="2225" spans="1:11" x14ac:dyDescent="0.35">
      <c r="A2225" s="3" t="s">
        <v>2308</v>
      </c>
      <c r="B2225" s="3" t="s">
        <v>1116</v>
      </c>
      <c r="C2225" s="3" t="s">
        <v>1117</v>
      </c>
      <c r="D2225" s="3" t="s">
        <v>1118</v>
      </c>
      <c r="E2225">
        <f t="shared" si="204"/>
        <v>230</v>
      </c>
      <c r="F2225">
        <f t="shared" si="205"/>
        <v>230</v>
      </c>
      <c r="G2225" t="str">
        <f t="shared" si="206"/>
        <v>Normal</v>
      </c>
      <c r="H2225" t="str">
        <f t="shared" si="207"/>
        <v>PE59368 - Medsize</v>
      </c>
      <c r="I2225" s="2">
        <f t="shared" ca="1" si="208"/>
        <v>45912</v>
      </c>
      <c r="J2225" s="5">
        <f t="shared" ca="1" si="209"/>
        <v>45912.61632951389</v>
      </c>
      <c r="K2225" t="str">
        <f>VLOOKUP(A2225,'Assurance data'!A2225:D11358,4,FALSE)</f>
        <v>Medsize</v>
      </c>
    </row>
    <row r="2226" spans="1:11" x14ac:dyDescent="0.35">
      <c r="A2226" s="3" t="s">
        <v>2309</v>
      </c>
      <c r="B2226" s="3" t="s">
        <v>1116</v>
      </c>
      <c r="C2226" s="3" t="s">
        <v>1123</v>
      </c>
      <c r="D2226" s="3" t="s">
        <v>1118</v>
      </c>
      <c r="E2226">
        <f t="shared" si="204"/>
        <v>240.00000000000003</v>
      </c>
      <c r="F2226">
        <f t="shared" si="205"/>
        <v>240</v>
      </c>
      <c r="G2226" t="str">
        <f t="shared" si="206"/>
        <v>Normal</v>
      </c>
      <c r="H2226" t="str">
        <f t="shared" si="207"/>
        <v>DQ50538 - Medsize</v>
      </c>
      <c r="I2226" s="2">
        <f t="shared" ca="1" si="208"/>
        <v>45912</v>
      </c>
      <c r="J2226" s="5">
        <f t="shared" ca="1" si="209"/>
        <v>45912.61632951389</v>
      </c>
      <c r="K2226" t="str">
        <f>VLOOKUP(A2226,'Assurance data'!A2226:D11359,4,FALSE)</f>
        <v>Medsize</v>
      </c>
    </row>
    <row r="2227" spans="1:11" x14ac:dyDescent="0.35">
      <c r="A2227" s="3" t="s">
        <v>2310</v>
      </c>
      <c r="B2227" s="3" t="s">
        <v>1120</v>
      </c>
      <c r="C2227" s="3" t="s">
        <v>1117</v>
      </c>
      <c r="D2227" s="3" t="s">
        <v>1118</v>
      </c>
      <c r="E2227">
        <f t="shared" si="204"/>
        <v>335</v>
      </c>
      <c r="F2227">
        <f t="shared" si="205"/>
        <v>335</v>
      </c>
      <c r="G2227" t="str">
        <f t="shared" si="206"/>
        <v>High</v>
      </c>
      <c r="H2227" t="str">
        <f t="shared" si="207"/>
        <v>WP58340 - Medsize</v>
      </c>
      <c r="I2227" s="2">
        <f t="shared" ca="1" si="208"/>
        <v>45912</v>
      </c>
      <c r="J2227" s="5">
        <f t="shared" ca="1" si="209"/>
        <v>45912.61632951389</v>
      </c>
      <c r="K2227" t="str">
        <f>VLOOKUP(A2227,'Assurance data'!A2227:D11360,4,FALSE)</f>
        <v>Medsize</v>
      </c>
    </row>
    <row r="2228" spans="1:11" x14ac:dyDescent="0.35">
      <c r="A2228" s="3" t="s">
        <v>2311</v>
      </c>
      <c r="B2228" s="3" t="s">
        <v>1119</v>
      </c>
      <c r="C2228" s="3" t="s">
        <v>1117</v>
      </c>
      <c r="D2228" s="3" t="s">
        <v>1118</v>
      </c>
      <c r="E2228">
        <f t="shared" si="204"/>
        <v>440</v>
      </c>
      <c r="F2228">
        <f t="shared" si="205"/>
        <v>440</v>
      </c>
      <c r="G2228" t="str">
        <f t="shared" si="206"/>
        <v>High</v>
      </c>
      <c r="H2228" t="str">
        <f t="shared" si="207"/>
        <v>TM23788 - Medsize</v>
      </c>
      <c r="I2228" s="2">
        <f t="shared" ca="1" si="208"/>
        <v>45912</v>
      </c>
      <c r="J2228" s="5">
        <f t="shared" ca="1" si="209"/>
        <v>45912.61632951389</v>
      </c>
      <c r="K2228" t="str">
        <f>VLOOKUP(A2228,'Assurance data'!A2228:D11361,4,FALSE)</f>
        <v>Medsize</v>
      </c>
    </row>
    <row r="2229" spans="1:11" x14ac:dyDescent="0.35">
      <c r="A2229" s="3" t="s">
        <v>2312</v>
      </c>
      <c r="B2229" s="3" t="s">
        <v>1116</v>
      </c>
      <c r="C2229" s="3" t="s">
        <v>1117</v>
      </c>
      <c r="D2229" s="3" t="s">
        <v>1118</v>
      </c>
      <c r="E2229">
        <f t="shared" si="204"/>
        <v>230</v>
      </c>
      <c r="F2229">
        <f t="shared" si="205"/>
        <v>230</v>
      </c>
      <c r="G2229" t="str">
        <f t="shared" si="206"/>
        <v>Normal</v>
      </c>
      <c r="H2229" t="str">
        <f t="shared" si="207"/>
        <v>UF44021 - Medsize</v>
      </c>
      <c r="I2229" s="2">
        <f t="shared" ca="1" si="208"/>
        <v>45912</v>
      </c>
      <c r="J2229" s="5">
        <f t="shared" ca="1" si="209"/>
        <v>45912.61632951389</v>
      </c>
      <c r="K2229" t="str">
        <f>VLOOKUP(A2229,'Assurance data'!A2229:D11362,4,FALSE)</f>
        <v>Medsize</v>
      </c>
    </row>
    <row r="2230" spans="1:11" x14ac:dyDescent="0.35">
      <c r="A2230" s="3" t="s">
        <v>2313</v>
      </c>
      <c r="B2230" s="3" t="s">
        <v>1119</v>
      </c>
      <c r="C2230" s="3" t="s">
        <v>1121</v>
      </c>
      <c r="D2230" s="3" t="s">
        <v>1118</v>
      </c>
      <c r="E2230">
        <f t="shared" si="204"/>
        <v>420</v>
      </c>
      <c r="F2230">
        <f t="shared" si="205"/>
        <v>420</v>
      </c>
      <c r="G2230" t="str">
        <f t="shared" si="206"/>
        <v>High</v>
      </c>
      <c r="H2230" t="str">
        <f t="shared" si="207"/>
        <v>WB96917 - Medsize</v>
      </c>
      <c r="I2230" s="2">
        <f t="shared" ca="1" si="208"/>
        <v>45912</v>
      </c>
      <c r="J2230" s="5">
        <f t="shared" ca="1" si="209"/>
        <v>45912.61632951389</v>
      </c>
      <c r="K2230" t="str">
        <f>VLOOKUP(A2230,'Assurance data'!A2230:D11363,4,FALSE)</f>
        <v>Medsize</v>
      </c>
    </row>
    <row r="2231" spans="1:11" x14ac:dyDescent="0.35">
      <c r="A2231" s="3" t="s">
        <v>2314</v>
      </c>
      <c r="B2231" s="3" t="s">
        <v>1116</v>
      </c>
      <c r="C2231" s="3" t="s">
        <v>1121</v>
      </c>
      <c r="D2231" s="3" t="s">
        <v>1118</v>
      </c>
      <c r="E2231">
        <f t="shared" si="204"/>
        <v>220</v>
      </c>
      <c r="F2231">
        <f t="shared" si="205"/>
        <v>220</v>
      </c>
      <c r="G2231" t="str">
        <f t="shared" si="206"/>
        <v>Normal</v>
      </c>
      <c r="H2231" t="str">
        <f t="shared" si="207"/>
        <v>MN95006 - Medsize</v>
      </c>
      <c r="I2231" s="2">
        <f t="shared" ca="1" si="208"/>
        <v>45912</v>
      </c>
      <c r="J2231" s="5">
        <f t="shared" ca="1" si="209"/>
        <v>45912.61632951389</v>
      </c>
      <c r="K2231" t="str">
        <f>VLOOKUP(A2231,'Assurance data'!A2231:D11364,4,FALSE)</f>
        <v>Medsize</v>
      </c>
    </row>
    <row r="2232" spans="1:11" x14ac:dyDescent="0.35">
      <c r="A2232" s="3" t="s">
        <v>2315</v>
      </c>
      <c r="B2232" s="3" t="s">
        <v>1116</v>
      </c>
      <c r="C2232" s="3" t="s">
        <v>1122</v>
      </c>
      <c r="D2232" s="3" t="s">
        <v>1118</v>
      </c>
      <c r="E2232">
        <f t="shared" si="204"/>
        <v>210</v>
      </c>
      <c r="F2232">
        <f t="shared" si="205"/>
        <v>210</v>
      </c>
      <c r="G2232" t="str">
        <f t="shared" si="206"/>
        <v>Normal</v>
      </c>
      <c r="H2232" t="str">
        <f t="shared" si="207"/>
        <v>NP60037 - Medsize</v>
      </c>
      <c r="I2232" s="2">
        <f t="shared" ca="1" si="208"/>
        <v>45912</v>
      </c>
      <c r="J2232" s="5">
        <f t="shared" ca="1" si="209"/>
        <v>45912.61632951389</v>
      </c>
      <c r="K2232" t="str">
        <f>VLOOKUP(A2232,'Assurance data'!A2232:D11365,4,FALSE)</f>
        <v>Medsize</v>
      </c>
    </row>
    <row r="2233" spans="1:11" x14ac:dyDescent="0.35">
      <c r="A2233" s="3" t="s">
        <v>2316</v>
      </c>
      <c r="B2233" s="3" t="s">
        <v>1116</v>
      </c>
      <c r="C2233" s="3" t="s">
        <v>1117</v>
      </c>
      <c r="D2233" s="3" t="s">
        <v>1118</v>
      </c>
      <c r="E2233">
        <f t="shared" si="204"/>
        <v>230</v>
      </c>
      <c r="F2233">
        <f t="shared" si="205"/>
        <v>230</v>
      </c>
      <c r="G2233" t="str">
        <f t="shared" si="206"/>
        <v>Normal</v>
      </c>
      <c r="H2233" t="str">
        <f t="shared" si="207"/>
        <v>NQ71171 - Medsize</v>
      </c>
      <c r="I2233" s="2">
        <f t="shared" ca="1" si="208"/>
        <v>45912</v>
      </c>
      <c r="J2233" s="5">
        <f t="shared" ca="1" si="209"/>
        <v>45912.61632951389</v>
      </c>
      <c r="K2233" t="str">
        <f>VLOOKUP(A2233,'Assurance data'!A2233:D11366,4,FALSE)</f>
        <v>Medsize</v>
      </c>
    </row>
    <row r="2234" spans="1:11" x14ac:dyDescent="0.35">
      <c r="A2234" s="3" t="s">
        <v>2317</v>
      </c>
      <c r="B2234" s="3" t="s">
        <v>1116</v>
      </c>
      <c r="C2234" s="3" t="s">
        <v>1121</v>
      </c>
      <c r="D2234" s="3" t="s">
        <v>1118</v>
      </c>
      <c r="E2234">
        <f t="shared" si="204"/>
        <v>220</v>
      </c>
      <c r="F2234">
        <f t="shared" si="205"/>
        <v>220</v>
      </c>
      <c r="G2234" t="str">
        <f t="shared" si="206"/>
        <v>Normal</v>
      </c>
      <c r="H2234" t="str">
        <f t="shared" si="207"/>
        <v>SM58898 - Medsize</v>
      </c>
      <c r="I2234" s="2">
        <f t="shared" ca="1" si="208"/>
        <v>45912</v>
      </c>
      <c r="J2234" s="5">
        <f t="shared" ca="1" si="209"/>
        <v>45912.61632951389</v>
      </c>
      <c r="K2234" t="str">
        <f>VLOOKUP(A2234,'Assurance data'!A2234:D11367,4,FALSE)</f>
        <v>Medsize</v>
      </c>
    </row>
    <row r="2235" spans="1:11" x14ac:dyDescent="0.35">
      <c r="A2235" s="3" t="s">
        <v>2318</v>
      </c>
      <c r="B2235" s="3" t="s">
        <v>1119</v>
      </c>
      <c r="C2235" s="3" t="s">
        <v>1123</v>
      </c>
      <c r="D2235" s="3" t="s">
        <v>1118</v>
      </c>
      <c r="E2235">
        <f t="shared" si="204"/>
        <v>460.00000000000006</v>
      </c>
      <c r="F2235">
        <f t="shared" si="205"/>
        <v>460</v>
      </c>
      <c r="G2235" t="str">
        <f t="shared" si="206"/>
        <v>High</v>
      </c>
      <c r="H2235" t="str">
        <f t="shared" si="207"/>
        <v>FN98595 - Medsize</v>
      </c>
      <c r="I2235" s="2">
        <f t="shared" ca="1" si="208"/>
        <v>45912</v>
      </c>
      <c r="J2235" s="5">
        <f t="shared" ca="1" si="209"/>
        <v>45912.61632951389</v>
      </c>
      <c r="K2235" t="str">
        <f>VLOOKUP(A2235,'Assurance data'!A2235:D11368,4,FALSE)</f>
        <v>Medsize</v>
      </c>
    </row>
    <row r="2236" spans="1:11" x14ac:dyDescent="0.35">
      <c r="A2236" s="3" t="s">
        <v>2319</v>
      </c>
      <c r="B2236" s="3" t="s">
        <v>1119</v>
      </c>
      <c r="C2236" s="3" t="s">
        <v>1117</v>
      </c>
      <c r="D2236" s="3" t="s">
        <v>1118</v>
      </c>
      <c r="E2236">
        <f t="shared" si="204"/>
        <v>440</v>
      </c>
      <c r="F2236">
        <f t="shared" si="205"/>
        <v>440</v>
      </c>
      <c r="G2236" t="str">
        <f t="shared" si="206"/>
        <v>High</v>
      </c>
      <c r="H2236" t="str">
        <f t="shared" si="207"/>
        <v>TW94555 - Medsize</v>
      </c>
      <c r="I2236" s="2">
        <f t="shared" ca="1" si="208"/>
        <v>45912</v>
      </c>
      <c r="J2236" s="5">
        <f t="shared" ca="1" si="209"/>
        <v>45912.61632951389</v>
      </c>
      <c r="K2236" t="str">
        <f>VLOOKUP(A2236,'Assurance data'!A2236:D11369,4,FALSE)</f>
        <v>Medsize</v>
      </c>
    </row>
    <row r="2237" spans="1:11" x14ac:dyDescent="0.35">
      <c r="A2237" s="3" t="s">
        <v>2320</v>
      </c>
      <c r="B2237" s="3" t="s">
        <v>1119</v>
      </c>
      <c r="C2237" s="3" t="s">
        <v>1123</v>
      </c>
      <c r="D2237" s="3" t="s">
        <v>1124</v>
      </c>
      <c r="E2237">
        <f t="shared" si="204"/>
        <v>420.00000000000006</v>
      </c>
      <c r="F2237">
        <f t="shared" si="205"/>
        <v>420</v>
      </c>
      <c r="G2237" t="str">
        <f t="shared" si="206"/>
        <v>High</v>
      </c>
      <c r="H2237" t="str">
        <f t="shared" si="207"/>
        <v>XW60886 - Small</v>
      </c>
      <c r="I2237" s="2">
        <f t="shared" ca="1" si="208"/>
        <v>45912</v>
      </c>
      <c r="J2237" s="5">
        <f t="shared" ca="1" si="209"/>
        <v>45912.61632951389</v>
      </c>
      <c r="K2237" t="str">
        <f>VLOOKUP(A2237,'Assurance data'!A2237:D11370,4,FALSE)</f>
        <v>Small</v>
      </c>
    </row>
    <row r="2238" spans="1:11" x14ac:dyDescent="0.35">
      <c r="A2238" s="3" t="s">
        <v>2321</v>
      </c>
      <c r="B2238" s="3" t="s">
        <v>1116</v>
      </c>
      <c r="C2238" s="3" t="s">
        <v>1117</v>
      </c>
      <c r="D2238" s="3" t="s">
        <v>1118</v>
      </c>
      <c r="E2238">
        <f t="shared" si="204"/>
        <v>230</v>
      </c>
      <c r="F2238">
        <f t="shared" si="205"/>
        <v>230</v>
      </c>
      <c r="G2238" t="str">
        <f t="shared" si="206"/>
        <v>Normal</v>
      </c>
      <c r="H2238" t="str">
        <f t="shared" si="207"/>
        <v>IE84844 - Medsize</v>
      </c>
      <c r="I2238" s="2">
        <f t="shared" ca="1" si="208"/>
        <v>45912</v>
      </c>
      <c r="J2238" s="5">
        <f t="shared" ca="1" si="209"/>
        <v>45912.61632951389</v>
      </c>
      <c r="K2238" t="str">
        <f>VLOOKUP(A2238,'Assurance data'!A2238:D11371,4,FALSE)</f>
        <v>Medsize</v>
      </c>
    </row>
    <row r="2239" spans="1:11" x14ac:dyDescent="0.35">
      <c r="A2239" s="3" t="s">
        <v>2322</v>
      </c>
      <c r="B2239" s="3" t="s">
        <v>1120</v>
      </c>
      <c r="C2239" s="3" t="s">
        <v>1123</v>
      </c>
      <c r="D2239" s="3" t="s">
        <v>1124</v>
      </c>
      <c r="E2239">
        <f t="shared" si="204"/>
        <v>310</v>
      </c>
      <c r="F2239">
        <f t="shared" si="205"/>
        <v>310</v>
      </c>
      <c r="G2239" t="str">
        <f t="shared" si="206"/>
        <v>High</v>
      </c>
      <c r="H2239" t="str">
        <f t="shared" si="207"/>
        <v>HY76810 - Small</v>
      </c>
      <c r="I2239" s="2">
        <f t="shared" ca="1" si="208"/>
        <v>45912</v>
      </c>
      <c r="J2239" s="5">
        <f t="shared" ca="1" si="209"/>
        <v>45912.61632951389</v>
      </c>
      <c r="K2239" t="str">
        <f>VLOOKUP(A2239,'Assurance data'!A2239:D11372,4,FALSE)</f>
        <v>Small</v>
      </c>
    </row>
    <row r="2240" spans="1:11" x14ac:dyDescent="0.35">
      <c r="A2240" s="3" t="s">
        <v>2323</v>
      </c>
      <c r="B2240" s="3" t="s">
        <v>1116</v>
      </c>
      <c r="C2240" s="3" t="s">
        <v>1123</v>
      </c>
      <c r="D2240" s="3" t="s">
        <v>1126</v>
      </c>
      <c r="E2240">
        <f t="shared" si="204"/>
        <v>270</v>
      </c>
      <c r="F2240">
        <f t="shared" si="205"/>
        <v>270</v>
      </c>
      <c r="G2240" t="str">
        <f t="shared" si="206"/>
        <v>Normal</v>
      </c>
      <c r="H2240" t="str">
        <f t="shared" si="207"/>
        <v>JL41129 - Large</v>
      </c>
      <c r="I2240" s="2">
        <f t="shared" ca="1" si="208"/>
        <v>45912</v>
      </c>
      <c r="J2240" s="5">
        <f t="shared" ca="1" si="209"/>
        <v>45912.61632951389</v>
      </c>
      <c r="K2240" t="str">
        <f>VLOOKUP(A2240,'Assurance data'!A2240:D11373,4,FALSE)</f>
        <v>Large</v>
      </c>
    </row>
    <row r="2241" spans="1:11" x14ac:dyDescent="0.35">
      <c r="A2241" s="3" t="s">
        <v>2324</v>
      </c>
      <c r="B2241" s="3" t="s">
        <v>1119</v>
      </c>
      <c r="C2241" s="3" t="s">
        <v>1117</v>
      </c>
      <c r="D2241" s="3" t="s">
        <v>1118</v>
      </c>
      <c r="E2241">
        <f t="shared" si="204"/>
        <v>440</v>
      </c>
      <c r="F2241">
        <f t="shared" si="205"/>
        <v>440</v>
      </c>
      <c r="G2241" t="str">
        <f t="shared" si="206"/>
        <v>High</v>
      </c>
      <c r="H2241" t="str">
        <f t="shared" si="207"/>
        <v>OQ41280 - Medsize</v>
      </c>
      <c r="I2241" s="2">
        <f t="shared" ca="1" si="208"/>
        <v>45912</v>
      </c>
      <c r="J2241" s="5">
        <f t="shared" ca="1" si="209"/>
        <v>45912.61632951389</v>
      </c>
      <c r="K2241" t="str">
        <f>VLOOKUP(A2241,'Assurance data'!A2241:D11374,4,FALSE)</f>
        <v>Medsize</v>
      </c>
    </row>
    <row r="2242" spans="1:11" x14ac:dyDescent="0.35">
      <c r="A2242" s="3" t="s">
        <v>2325</v>
      </c>
      <c r="B2242" s="3" t="s">
        <v>1119</v>
      </c>
      <c r="C2242" s="3" t="s">
        <v>1117</v>
      </c>
      <c r="D2242" s="3" t="s">
        <v>1118</v>
      </c>
      <c r="E2242">
        <f t="shared" si="204"/>
        <v>440</v>
      </c>
      <c r="F2242">
        <f t="shared" si="205"/>
        <v>440</v>
      </c>
      <c r="G2242" t="str">
        <f t="shared" si="206"/>
        <v>High</v>
      </c>
      <c r="H2242" t="str">
        <f t="shared" si="207"/>
        <v>AP65984 - Medsize</v>
      </c>
      <c r="I2242" s="2">
        <f t="shared" ca="1" si="208"/>
        <v>45912</v>
      </c>
      <c r="J2242" s="5">
        <f t="shared" ca="1" si="209"/>
        <v>45912.61632951389</v>
      </c>
      <c r="K2242" t="str">
        <f>VLOOKUP(A2242,'Assurance data'!A2242:D11375,4,FALSE)</f>
        <v>Medsize</v>
      </c>
    </row>
    <row r="2243" spans="1:11" x14ac:dyDescent="0.35">
      <c r="A2243" s="3" t="s">
        <v>702</v>
      </c>
      <c r="B2243" s="3" t="s">
        <v>1116</v>
      </c>
      <c r="C2243" s="3" t="s">
        <v>1117</v>
      </c>
      <c r="D2243" s="3" t="s">
        <v>1118</v>
      </c>
      <c r="E2243">
        <f t="shared" ref="E2243:E2306" si="210">IF(B2243="Basic",200,IF(B2243="Extended",400,300)) *
 (1 + IF(C2243="Branch",0.1,IF(C2243="Agent",0.05,IF(C2243="Web",-0.05,0)))) +
 IF(D2243="Large",50,IF(D2243="Medsize",20,IF(D2243="Small",-20,0)))</f>
        <v>230</v>
      </c>
      <c r="F2243">
        <f t="shared" ref="F2243:F2306" si="211">ROUND(E2243,2)</f>
        <v>230</v>
      </c>
      <c r="G2243" t="str">
        <f t="shared" ref="G2243:G2306" si="212">IF(E2243&gt;300,"High","Normal")</f>
        <v>Normal</v>
      </c>
      <c r="H2243" t="str">
        <f t="shared" ref="H2243:H2306" si="213">CONCATENATE(A2243," - ",D2243)</f>
        <v>EE99484 - Medsize</v>
      </c>
      <c r="I2243" s="2">
        <f t="shared" ref="I2243:I2306" ca="1" si="214">TODAY()</f>
        <v>45912</v>
      </c>
      <c r="J2243" s="5">
        <f t="shared" ref="J2243:J2306" ca="1" si="215">NOW()</f>
        <v>45912.61632951389</v>
      </c>
      <c r="K2243" t="str">
        <f>VLOOKUP(A2243,'Assurance data'!A2243:D11376,4,FALSE)</f>
        <v>Medsize</v>
      </c>
    </row>
    <row r="2244" spans="1:11" x14ac:dyDescent="0.35">
      <c r="A2244" s="3" t="s">
        <v>2326</v>
      </c>
      <c r="B2244" s="3" t="s">
        <v>1116</v>
      </c>
      <c r="C2244" s="3" t="s">
        <v>1122</v>
      </c>
      <c r="D2244" s="3" t="s">
        <v>1124</v>
      </c>
      <c r="E2244">
        <f t="shared" si="210"/>
        <v>170</v>
      </c>
      <c r="F2244">
        <f t="shared" si="211"/>
        <v>170</v>
      </c>
      <c r="G2244" t="str">
        <f t="shared" si="212"/>
        <v>Normal</v>
      </c>
      <c r="H2244" t="str">
        <f t="shared" si="213"/>
        <v>XM39121 - Small</v>
      </c>
      <c r="I2244" s="2">
        <f t="shared" ca="1" si="214"/>
        <v>45912</v>
      </c>
      <c r="J2244" s="5">
        <f t="shared" ca="1" si="215"/>
        <v>45912.61632951389</v>
      </c>
      <c r="K2244" t="str">
        <f>VLOOKUP(A2244,'Assurance data'!A2244:D11377,4,FALSE)</f>
        <v>Small</v>
      </c>
    </row>
    <row r="2245" spans="1:11" x14ac:dyDescent="0.35">
      <c r="A2245" s="3" t="s">
        <v>2327</v>
      </c>
      <c r="B2245" s="3" t="s">
        <v>1116</v>
      </c>
      <c r="C2245" s="3" t="s">
        <v>1117</v>
      </c>
      <c r="D2245" s="3" t="s">
        <v>1118</v>
      </c>
      <c r="E2245">
        <f t="shared" si="210"/>
        <v>230</v>
      </c>
      <c r="F2245">
        <f t="shared" si="211"/>
        <v>230</v>
      </c>
      <c r="G2245" t="str">
        <f t="shared" si="212"/>
        <v>Normal</v>
      </c>
      <c r="H2245" t="str">
        <f t="shared" si="213"/>
        <v>DK49336 - Medsize</v>
      </c>
      <c r="I2245" s="2">
        <f t="shared" ca="1" si="214"/>
        <v>45912</v>
      </c>
      <c r="J2245" s="5">
        <f t="shared" ca="1" si="215"/>
        <v>45912.61632951389</v>
      </c>
      <c r="K2245" t="str">
        <f>VLOOKUP(A2245,'Assurance data'!A2245:D11378,4,FALSE)</f>
        <v>Medsize</v>
      </c>
    </row>
    <row r="2246" spans="1:11" x14ac:dyDescent="0.35">
      <c r="A2246" s="3" t="s">
        <v>2328</v>
      </c>
      <c r="B2246" s="3" t="s">
        <v>1119</v>
      </c>
      <c r="C2246" s="3" t="s">
        <v>1117</v>
      </c>
      <c r="D2246" s="3" t="s">
        <v>1118</v>
      </c>
      <c r="E2246">
        <f t="shared" si="210"/>
        <v>440</v>
      </c>
      <c r="F2246">
        <f t="shared" si="211"/>
        <v>440</v>
      </c>
      <c r="G2246" t="str">
        <f t="shared" si="212"/>
        <v>High</v>
      </c>
      <c r="H2246" t="str">
        <f t="shared" si="213"/>
        <v>HB43486 - Medsize</v>
      </c>
      <c r="I2246" s="2">
        <f t="shared" ca="1" si="214"/>
        <v>45912</v>
      </c>
      <c r="J2246" s="5">
        <f t="shared" ca="1" si="215"/>
        <v>45912.61632951389</v>
      </c>
      <c r="K2246" t="str">
        <f>VLOOKUP(A2246,'Assurance data'!A2246:D11379,4,FALSE)</f>
        <v>Medsize</v>
      </c>
    </row>
    <row r="2247" spans="1:11" x14ac:dyDescent="0.35">
      <c r="A2247" s="3" t="s">
        <v>2329</v>
      </c>
      <c r="B2247" s="3" t="s">
        <v>1119</v>
      </c>
      <c r="C2247" s="3" t="s">
        <v>1117</v>
      </c>
      <c r="D2247" s="3" t="s">
        <v>1118</v>
      </c>
      <c r="E2247">
        <f t="shared" si="210"/>
        <v>440</v>
      </c>
      <c r="F2247">
        <f t="shared" si="211"/>
        <v>440</v>
      </c>
      <c r="G2247" t="str">
        <f t="shared" si="212"/>
        <v>High</v>
      </c>
      <c r="H2247" t="str">
        <f t="shared" si="213"/>
        <v>KB15252 - Medsize</v>
      </c>
      <c r="I2247" s="2">
        <f t="shared" ca="1" si="214"/>
        <v>45912</v>
      </c>
      <c r="J2247" s="5">
        <f t="shared" ca="1" si="215"/>
        <v>45912.61632951389</v>
      </c>
      <c r="K2247" t="str">
        <f>VLOOKUP(A2247,'Assurance data'!A2247:D11380,4,FALSE)</f>
        <v>Medsize</v>
      </c>
    </row>
    <row r="2248" spans="1:11" x14ac:dyDescent="0.35">
      <c r="A2248" s="3" t="s">
        <v>2330</v>
      </c>
      <c r="B2248" s="3" t="s">
        <v>1116</v>
      </c>
      <c r="C2248" s="3" t="s">
        <v>1117</v>
      </c>
      <c r="D2248" s="3" t="s">
        <v>1118</v>
      </c>
      <c r="E2248">
        <f t="shared" si="210"/>
        <v>230</v>
      </c>
      <c r="F2248">
        <f t="shared" si="211"/>
        <v>230</v>
      </c>
      <c r="G2248" t="str">
        <f t="shared" si="212"/>
        <v>Normal</v>
      </c>
      <c r="H2248" t="str">
        <f t="shared" si="213"/>
        <v>BN83547 - Medsize</v>
      </c>
      <c r="I2248" s="2">
        <f t="shared" ca="1" si="214"/>
        <v>45912</v>
      </c>
      <c r="J2248" s="5">
        <f t="shared" ca="1" si="215"/>
        <v>45912.61632951389</v>
      </c>
      <c r="K2248" t="str">
        <f>VLOOKUP(A2248,'Assurance data'!A2248:D11381,4,FALSE)</f>
        <v>Medsize</v>
      </c>
    </row>
    <row r="2249" spans="1:11" x14ac:dyDescent="0.35">
      <c r="A2249" s="3" t="s">
        <v>2331</v>
      </c>
      <c r="B2249" s="3" t="s">
        <v>1116</v>
      </c>
      <c r="C2249" s="3" t="s">
        <v>1117</v>
      </c>
      <c r="D2249" s="3" t="s">
        <v>1118</v>
      </c>
      <c r="E2249">
        <f t="shared" si="210"/>
        <v>230</v>
      </c>
      <c r="F2249">
        <f t="shared" si="211"/>
        <v>230</v>
      </c>
      <c r="G2249" t="str">
        <f t="shared" si="212"/>
        <v>Normal</v>
      </c>
      <c r="H2249" t="str">
        <f t="shared" si="213"/>
        <v>MC55901 - Medsize</v>
      </c>
      <c r="I2249" s="2">
        <f t="shared" ca="1" si="214"/>
        <v>45912</v>
      </c>
      <c r="J2249" s="5">
        <f t="shared" ca="1" si="215"/>
        <v>45912.61632951389</v>
      </c>
      <c r="K2249" t="str">
        <f>VLOOKUP(A2249,'Assurance data'!A2249:D11382,4,FALSE)</f>
        <v>Medsize</v>
      </c>
    </row>
    <row r="2250" spans="1:11" x14ac:dyDescent="0.35">
      <c r="A2250" s="3" t="s">
        <v>2332</v>
      </c>
      <c r="B2250" s="3" t="s">
        <v>1119</v>
      </c>
      <c r="C2250" s="3" t="s">
        <v>1123</v>
      </c>
      <c r="D2250" s="3" t="s">
        <v>1118</v>
      </c>
      <c r="E2250">
        <f t="shared" si="210"/>
        <v>460.00000000000006</v>
      </c>
      <c r="F2250">
        <f t="shared" si="211"/>
        <v>460</v>
      </c>
      <c r="G2250" t="str">
        <f t="shared" si="212"/>
        <v>High</v>
      </c>
      <c r="H2250" t="str">
        <f t="shared" si="213"/>
        <v>PZ98142 - Medsize</v>
      </c>
      <c r="I2250" s="2">
        <f t="shared" ca="1" si="214"/>
        <v>45912</v>
      </c>
      <c r="J2250" s="5">
        <f t="shared" ca="1" si="215"/>
        <v>45912.61632951389</v>
      </c>
      <c r="K2250" t="str">
        <f>VLOOKUP(A2250,'Assurance data'!A2250:D11383,4,FALSE)</f>
        <v>Medsize</v>
      </c>
    </row>
    <row r="2251" spans="1:11" x14ac:dyDescent="0.35">
      <c r="A2251" s="3" t="s">
        <v>2333</v>
      </c>
      <c r="B2251" s="3" t="s">
        <v>1120</v>
      </c>
      <c r="C2251" s="3" t="s">
        <v>1123</v>
      </c>
      <c r="D2251" s="3" t="s">
        <v>1124</v>
      </c>
      <c r="E2251">
        <f t="shared" si="210"/>
        <v>310</v>
      </c>
      <c r="F2251">
        <f t="shared" si="211"/>
        <v>310</v>
      </c>
      <c r="G2251" t="str">
        <f t="shared" si="212"/>
        <v>High</v>
      </c>
      <c r="H2251" t="str">
        <f t="shared" si="213"/>
        <v>GB43363 - Small</v>
      </c>
      <c r="I2251" s="2">
        <f t="shared" ca="1" si="214"/>
        <v>45912</v>
      </c>
      <c r="J2251" s="5">
        <f t="shared" ca="1" si="215"/>
        <v>45912.61632951389</v>
      </c>
      <c r="K2251" t="str">
        <f>VLOOKUP(A2251,'Assurance data'!A2251:D11384,4,FALSE)</f>
        <v>Small</v>
      </c>
    </row>
    <row r="2252" spans="1:11" x14ac:dyDescent="0.35">
      <c r="A2252" s="3" t="s">
        <v>2334</v>
      </c>
      <c r="B2252" s="3" t="s">
        <v>1116</v>
      </c>
      <c r="C2252" s="3" t="s">
        <v>1117</v>
      </c>
      <c r="D2252" s="3" t="s">
        <v>1118</v>
      </c>
      <c r="E2252">
        <f t="shared" si="210"/>
        <v>230</v>
      </c>
      <c r="F2252">
        <f t="shared" si="211"/>
        <v>230</v>
      </c>
      <c r="G2252" t="str">
        <f t="shared" si="212"/>
        <v>Normal</v>
      </c>
      <c r="H2252" t="str">
        <f t="shared" si="213"/>
        <v>TH67541 - Medsize</v>
      </c>
      <c r="I2252" s="2">
        <f t="shared" ca="1" si="214"/>
        <v>45912</v>
      </c>
      <c r="J2252" s="5">
        <f t="shared" ca="1" si="215"/>
        <v>45912.61632951389</v>
      </c>
      <c r="K2252" t="str">
        <f>VLOOKUP(A2252,'Assurance data'!A2252:D11385,4,FALSE)</f>
        <v>Medsize</v>
      </c>
    </row>
    <row r="2253" spans="1:11" x14ac:dyDescent="0.35">
      <c r="A2253" s="3" t="s">
        <v>2335</v>
      </c>
      <c r="B2253" s="3" t="s">
        <v>1116</v>
      </c>
      <c r="C2253" s="3" t="s">
        <v>1123</v>
      </c>
      <c r="D2253" s="3" t="s">
        <v>1118</v>
      </c>
      <c r="E2253">
        <f t="shared" si="210"/>
        <v>240.00000000000003</v>
      </c>
      <c r="F2253">
        <f t="shared" si="211"/>
        <v>240</v>
      </c>
      <c r="G2253" t="str">
        <f t="shared" si="212"/>
        <v>Normal</v>
      </c>
      <c r="H2253" t="str">
        <f t="shared" si="213"/>
        <v>WC21901 - Medsize</v>
      </c>
      <c r="I2253" s="2">
        <f t="shared" ca="1" si="214"/>
        <v>45912</v>
      </c>
      <c r="J2253" s="5">
        <f t="shared" ca="1" si="215"/>
        <v>45912.61632951389</v>
      </c>
      <c r="K2253" t="str">
        <f>VLOOKUP(A2253,'Assurance data'!A2253:D11386,4,FALSE)</f>
        <v>Medsize</v>
      </c>
    </row>
    <row r="2254" spans="1:11" x14ac:dyDescent="0.35">
      <c r="A2254" s="3" t="s">
        <v>2336</v>
      </c>
      <c r="B2254" s="3" t="s">
        <v>1116</v>
      </c>
      <c r="C2254" s="3" t="s">
        <v>1117</v>
      </c>
      <c r="D2254" s="3" t="s">
        <v>1118</v>
      </c>
      <c r="E2254">
        <f t="shared" si="210"/>
        <v>230</v>
      </c>
      <c r="F2254">
        <f t="shared" si="211"/>
        <v>230</v>
      </c>
      <c r="G2254" t="str">
        <f t="shared" si="212"/>
        <v>Normal</v>
      </c>
      <c r="H2254" t="str">
        <f t="shared" si="213"/>
        <v>CL38124 - Medsize</v>
      </c>
      <c r="I2254" s="2">
        <f t="shared" ca="1" si="214"/>
        <v>45912</v>
      </c>
      <c r="J2254" s="5">
        <f t="shared" ca="1" si="215"/>
        <v>45912.61632951389</v>
      </c>
      <c r="K2254" t="str">
        <f>VLOOKUP(A2254,'Assurance data'!A2254:D11387,4,FALSE)</f>
        <v>Medsize</v>
      </c>
    </row>
    <row r="2255" spans="1:11" x14ac:dyDescent="0.35">
      <c r="A2255" s="3" t="s">
        <v>2337</v>
      </c>
      <c r="B2255" s="3" t="s">
        <v>1119</v>
      </c>
      <c r="C2255" s="3" t="s">
        <v>1117</v>
      </c>
      <c r="D2255" s="3" t="s">
        <v>1118</v>
      </c>
      <c r="E2255">
        <f t="shared" si="210"/>
        <v>440</v>
      </c>
      <c r="F2255">
        <f t="shared" si="211"/>
        <v>440</v>
      </c>
      <c r="G2255" t="str">
        <f t="shared" si="212"/>
        <v>High</v>
      </c>
      <c r="H2255" t="str">
        <f t="shared" si="213"/>
        <v>XH89851 - Medsize</v>
      </c>
      <c r="I2255" s="2">
        <f t="shared" ca="1" si="214"/>
        <v>45912</v>
      </c>
      <c r="J2255" s="5">
        <f t="shared" ca="1" si="215"/>
        <v>45912.61632951389</v>
      </c>
      <c r="K2255" t="str">
        <f>VLOOKUP(A2255,'Assurance data'!A2255:D11388,4,FALSE)</f>
        <v>Medsize</v>
      </c>
    </row>
    <row r="2256" spans="1:11" x14ac:dyDescent="0.35">
      <c r="A2256" s="3" t="s">
        <v>2338</v>
      </c>
      <c r="B2256" s="3" t="s">
        <v>1119</v>
      </c>
      <c r="C2256" s="3" t="s">
        <v>1117</v>
      </c>
      <c r="D2256" s="3" t="s">
        <v>1118</v>
      </c>
      <c r="E2256">
        <f t="shared" si="210"/>
        <v>440</v>
      </c>
      <c r="F2256">
        <f t="shared" si="211"/>
        <v>440</v>
      </c>
      <c r="G2256" t="str">
        <f t="shared" si="212"/>
        <v>High</v>
      </c>
      <c r="H2256" t="str">
        <f t="shared" si="213"/>
        <v>KA58700 - Medsize</v>
      </c>
      <c r="I2256" s="2">
        <f t="shared" ca="1" si="214"/>
        <v>45912</v>
      </c>
      <c r="J2256" s="5">
        <f t="shared" ca="1" si="215"/>
        <v>45912.61632951389</v>
      </c>
      <c r="K2256" t="str">
        <f>VLOOKUP(A2256,'Assurance data'!A2256:D11389,4,FALSE)</f>
        <v>Medsize</v>
      </c>
    </row>
    <row r="2257" spans="1:11" x14ac:dyDescent="0.35">
      <c r="A2257" s="3" t="s">
        <v>2339</v>
      </c>
      <c r="B2257" s="3" t="s">
        <v>1116</v>
      </c>
      <c r="C2257" s="3" t="s">
        <v>1122</v>
      </c>
      <c r="D2257" s="3" t="s">
        <v>1118</v>
      </c>
      <c r="E2257">
        <f t="shared" si="210"/>
        <v>210</v>
      </c>
      <c r="F2257">
        <f t="shared" si="211"/>
        <v>210</v>
      </c>
      <c r="G2257" t="str">
        <f t="shared" si="212"/>
        <v>Normal</v>
      </c>
      <c r="H2257" t="str">
        <f t="shared" si="213"/>
        <v>ZB40259 - Medsize</v>
      </c>
      <c r="I2257" s="2">
        <f t="shared" ca="1" si="214"/>
        <v>45912</v>
      </c>
      <c r="J2257" s="5">
        <f t="shared" ca="1" si="215"/>
        <v>45912.61632951389</v>
      </c>
      <c r="K2257" t="str">
        <f>VLOOKUP(A2257,'Assurance data'!A2257:D11390,4,FALSE)</f>
        <v>Medsize</v>
      </c>
    </row>
    <row r="2258" spans="1:11" x14ac:dyDescent="0.35">
      <c r="A2258" s="3" t="s">
        <v>2340</v>
      </c>
      <c r="B2258" s="3" t="s">
        <v>1119</v>
      </c>
      <c r="C2258" s="3" t="s">
        <v>1123</v>
      </c>
      <c r="D2258" s="3" t="s">
        <v>1118</v>
      </c>
      <c r="E2258">
        <f t="shared" si="210"/>
        <v>460.00000000000006</v>
      </c>
      <c r="F2258">
        <f t="shared" si="211"/>
        <v>460</v>
      </c>
      <c r="G2258" t="str">
        <f t="shared" si="212"/>
        <v>High</v>
      </c>
      <c r="H2258" t="str">
        <f t="shared" si="213"/>
        <v>JV63229 - Medsize</v>
      </c>
      <c r="I2258" s="2">
        <f t="shared" ca="1" si="214"/>
        <v>45912</v>
      </c>
      <c r="J2258" s="5">
        <f t="shared" ca="1" si="215"/>
        <v>45912.61632951389</v>
      </c>
      <c r="K2258" t="str">
        <f>VLOOKUP(A2258,'Assurance data'!A2258:D11391,4,FALSE)</f>
        <v>Medsize</v>
      </c>
    </row>
    <row r="2259" spans="1:11" x14ac:dyDescent="0.35">
      <c r="A2259" s="3" t="s">
        <v>2341</v>
      </c>
      <c r="B2259" s="3" t="s">
        <v>1116</v>
      </c>
      <c r="C2259" s="3" t="s">
        <v>1123</v>
      </c>
      <c r="D2259" s="3" t="s">
        <v>1118</v>
      </c>
      <c r="E2259">
        <f t="shared" si="210"/>
        <v>240.00000000000003</v>
      </c>
      <c r="F2259">
        <f t="shared" si="211"/>
        <v>240</v>
      </c>
      <c r="G2259" t="str">
        <f t="shared" si="212"/>
        <v>Normal</v>
      </c>
      <c r="H2259" t="str">
        <f t="shared" si="213"/>
        <v>SI31035 - Medsize</v>
      </c>
      <c r="I2259" s="2">
        <f t="shared" ca="1" si="214"/>
        <v>45912</v>
      </c>
      <c r="J2259" s="5">
        <f t="shared" ca="1" si="215"/>
        <v>45912.61632951389</v>
      </c>
      <c r="K2259" t="str">
        <f>VLOOKUP(A2259,'Assurance data'!A2259:D11392,4,FALSE)</f>
        <v>Medsize</v>
      </c>
    </row>
    <row r="2260" spans="1:11" x14ac:dyDescent="0.35">
      <c r="A2260" s="3" t="s">
        <v>2342</v>
      </c>
      <c r="B2260" s="3" t="s">
        <v>1120</v>
      </c>
      <c r="C2260" s="3" t="s">
        <v>1123</v>
      </c>
      <c r="D2260" s="3" t="s">
        <v>1118</v>
      </c>
      <c r="E2260">
        <f t="shared" si="210"/>
        <v>350</v>
      </c>
      <c r="F2260">
        <f t="shared" si="211"/>
        <v>350</v>
      </c>
      <c r="G2260" t="str">
        <f t="shared" si="212"/>
        <v>High</v>
      </c>
      <c r="H2260" t="str">
        <f t="shared" si="213"/>
        <v>JW30054 - Medsize</v>
      </c>
      <c r="I2260" s="2">
        <f t="shared" ca="1" si="214"/>
        <v>45912</v>
      </c>
      <c r="J2260" s="5">
        <f t="shared" ca="1" si="215"/>
        <v>45912.61632951389</v>
      </c>
      <c r="K2260" t="str">
        <f>VLOOKUP(A2260,'Assurance data'!A2260:D11393,4,FALSE)</f>
        <v>Medsize</v>
      </c>
    </row>
    <row r="2261" spans="1:11" x14ac:dyDescent="0.35">
      <c r="A2261" s="3" t="s">
        <v>2343</v>
      </c>
      <c r="B2261" s="3" t="s">
        <v>1116</v>
      </c>
      <c r="C2261" s="3" t="s">
        <v>1117</v>
      </c>
      <c r="D2261" s="3" t="s">
        <v>1118</v>
      </c>
      <c r="E2261">
        <f t="shared" si="210"/>
        <v>230</v>
      </c>
      <c r="F2261">
        <f t="shared" si="211"/>
        <v>230</v>
      </c>
      <c r="G2261" t="str">
        <f t="shared" si="212"/>
        <v>Normal</v>
      </c>
      <c r="H2261" t="str">
        <f t="shared" si="213"/>
        <v>AP56340 - Medsize</v>
      </c>
      <c r="I2261" s="2">
        <f t="shared" ca="1" si="214"/>
        <v>45912</v>
      </c>
      <c r="J2261" s="5">
        <f t="shared" ca="1" si="215"/>
        <v>45912.61632951389</v>
      </c>
      <c r="K2261" t="str">
        <f>VLOOKUP(A2261,'Assurance data'!A2261:D11394,4,FALSE)</f>
        <v>Medsize</v>
      </c>
    </row>
    <row r="2262" spans="1:11" x14ac:dyDescent="0.35">
      <c r="A2262" s="3" t="s">
        <v>2344</v>
      </c>
      <c r="B2262" s="3" t="s">
        <v>1119</v>
      </c>
      <c r="C2262" s="3" t="s">
        <v>1123</v>
      </c>
      <c r="D2262" s="3" t="s">
        <v>1124</v>
      </c>
      <c r="E2262">
        <f t="shared" si="210"/>
        <v>420.00000000000006</v>
      </c>
      <c r="F2262">
        <f t="shared" si="211"/>
        <v>420</v>
      </c>
      <c r="G2262" t="str">
        <f t="shared" si="212"/>
        <v>High</v>
      </c>
      <c r="H2262" t="str">
        <f t="shared" si="213"/>
        <v>FN44127 - Small</v>
      </c>
      <c r="I2262" s="2">
        <f t="shared" ca="1" si="214"/>
        <v>45912</v>
      </c>
      <c r="J2262" s="5">
        <f t="shared" ca="1" si="215"/>
        <v>45912.61632951389</v>
      </c>
      <c r="K2262" t="str">
        <f>VLOOKUP(A2262,'Assurance data'!A2262:D11395,4,FALSE)</f>
        <v>Small</v>
      </c>
    </row>
    <row r="2263" spans="1:11" x14ac:dyDescent="0.35">
      <c r="A2263" s="3" t="s">
        <v>2345</v>
      </c>
      <c r="B2263" s="3" t="s">
        <v>1119</v>
      </c>
      <c r="C2263" s="3" t="s">
        <v>1117</v>
      </c>
      <c r="D2263" s="3" t="s">
        <v>1118</v>
      </c>
      <c r="E2263">
        <f t="shared" si="210"/>
        <v>440</v>
      </c>
      <c r="F2263">
        <f t="shared" si="211"/>
        <v>440</v>
      </c>
      <c r="G2263" t="str">
        <f t="shared" si="212"/>
        <v>High</v>
      </c>
      <c r="H2263" t="str">
        <f t="shared" si="213"/>
        <v>QE79527 - Medsize</v>
      </c>
      <c r="I2263" s="2">
        <f t="shared" ca="1" si="214"/>
        <v>45912</v>
      </c>
      <c r="J2263" s="5">
        <f t="shared" ca="1" si="215"/>
        <v>45912.61632951389</v>
      </c>
      <c r="K2263" t="str">
        <f>VLOOKUP(A2263,'Assurance data'!A2263:D11396,4,FALSE)</f>
        <v>Medsize</v>
      </c>
    </row>
    <row r="2264" spans="1:11" x14ac:dyDescent="0.35">
      <c r="A2264" s="3" t="s">
        <v>2346</v>
      </c>
      <c r="B2264" s="3" t="s">
        <v>1116</v>
      </c>
      <c r="C2264" s="3" t="s">
        <v>1123</v>
      </c>
      <c r="D2264" s="3" t="s">
        <v>1118</v>
      </c>
      <c r="E2264">
        <f t="shared" si="210"/>
        <v>240.00000000000003</v>
      </c>
      <c r="F2264">
        <f t="shared" si="211"/>
        <v>240</v>
      </c>
      <c r="G2264" t="str">
        <f t="shared" si="212"/>
        <v>Normal</v>
      </c>
      <c r="H2264" t="str">
        <f t="shared" si="213"/>
        <v>UP36767 - Medsize</v>
      </c>
      <c r="I2264" s="2">
        <f t="shared" ca="1" si="214"/>
        <v>45912</v>
      </c>
      <c r="J2264" s="5">
        <f t="shared" ca="1" si="215"/>
        <v>45912.61632951389</v>
      </c>
      <c r="K2264" t="str">
        <f>VLOOKUP(A2264,'Assurance data'!A2264:D11397,4,FALSE)</f>
        <v>Medsize</v>
      </c>
    </row>
    <row r="2265" spans="1:11" x14ac:dyDescent="0.35">
      <c r="A2265" s="3" t="s">
        <v>2347</v>
      </c>
      <c r="B2265" s="3" t="s">
        <v>1120</v>
      </c>
      <c r="C2265" s="3" t="s">
        <v>1121</v>
      </c>
      <c r="D2265" s="3" t="s">
        <v>1118</v>
      </c>
      <c r="E2265">
        <f t="shared" si="210"/>
        <v>320</v>
      </c>
      <c r="F2265">
        <f t="shared" si="211"/>
        <v>320</v>
      </c>
      <c r="G2265" t="str">
        <f t="shared" si="212"/>
        <v>High</v>
      </c>
      <c r="H2265" t="str">
        <f t="shared" si="213"/>
        <v>PG43749 - Medsize</v>
      </c>
      <c r="I2265" s="2">
        <f t="shared" ca="1" si="214"/>
        <v>45912</v>
      </c>
      <c r="J2265" s="5">
        <f t="shared" ca="1" si="215"/>
        <v>45912.61632951389</v>
      </c>
      <c r="K2265" t="str">
        <f>VLOOKUP(A2265,'Assurance data'!A2265:D11398,4,FALSE)</f>
        <v>Medsize</v>
      </c>
    </row>
    <row r="2266" spans="1:11" x14ac:dyDescent="0.35">
      <c r="A2266" s="3" t="s">
        <v>2348</v>
      </c>
      <c r="B2266" s="3" t="s">
        <v>1116</v>
      </c>
      <c r="C2266" s="3" t="s">
        <v>1123</v>
      </c>
      <c r="D2266" s="3" t="s">
        <v>1118</v>
      </c>
      <c r="E2266">
        <f t="shared" si="210"/>
        <v>240.00000000000003</v>
      </c>
      <c r="F2266">
        <f t="shared" si="211"/>
        <v>240</v>
      </c>
      <c r="G2266" t="str">
        <f t="shared" si="212"/>
        <v>Normal</v>
      </c>
      <c r="H2266" t="str">
        <f t="shared" si="213"/>
        <v>LL96228 - Medsize</v>
      </c>
      <c r="I2266" s="2">
        <f t="shared" ca="1" si="214"/>
        <v>45912</v>
      </c>
      <c r="J2266" s="5">
        <f t="shared" ca="1" si="215"/>
        <v>45912.61632951389</v>
      </c>
      <c r="K2266" t="str">
        <f>VLOOKUP(A2266,'Assurance data'!A2266:D11399,4,FALSE)</f>
        <v>Medsize</v>
      </c>
    </row>
    <row r="2267" spans="1:11" x14ac:dyDescent="0.35">
      <c r="A2267" s="3" t="s">
        <v>2349</v>
      </c>
      <c r="B2267" s="3" t="s">
        <v>1116</v>
      </c>
      <c r="C2267" s="3" t="s">
        <v>1123</v>
      </c>
      <c r="D2267" s="3" t="s">
        <v>1124</v>
      </c>
      <c r="E2267">
        <f t="shared" si="210"/>
        <v>200.00000000000003</v>
      </c>
      <c r="F2267">
        <f t="shared" si="211"/>
        <v>200</v>
      </c>
      <c r="G2267" t="str">
        <f t="shared" si="212"/>
        <v>Normal</v>
      </c>
      <c r="H2267" t="str">
        <f t="shared" si="213"/>
        <v>OV40993 - Small</v>
      </c>
      <c r="I2267" s="2">
        <f t="shared" ca="1" si="214"/>
        <v>45912</v>
      </c>
      <c r="J2267" s="5">
        <f t="shared" ca="1" si="215"/>
        <v>45912.61632951389</v>
      </c>
      <c r="K2267" t="str">
        <f>VLOOKUP(A2267,'Assurance data'!A2267:D11400,4,FALSE)</f>
        <v>Small</v>
      </c>
    </row>
    <row r="2268" spans="1:11" x14ac:dyDescent="0.35">
      <c r="A2268" s="3" t="s">
        <v>2350</v>
      </c>
      <c r="B2268" s="3" t="s">
        <v>1120</v>
      </c>
      <c r="C2268" s="3" t="s">
        <v>1123</v>
      </c>
      <c r="D2268" s="3" t="s">
        <v>1126</v>
      </c>
      <c r="E2268">
        <f t="shared" si="210"/>
        <v>380</v>
      </c>
      <c r="F2268">
        <f t="shared" si="211"/>
        <v>380</v>
      </c>
      <c r="G2268" t="str">
        <f t="shared" si="212"/>
        <v>High</v>
      </c>
      <c r="H2268" t="str">
        <f t="shared" si="213"/>
        <v>MA80983 - Large</v>
      </c>
      <c r="I2268" s="2">
        <f t="shared" ca="1" si="214"/>
        <v>45912</v>
      </c>
      <c r="J2268" s="5">
        <f t="shared" ca="1" si="215"/>
        <v>45912.61632951389</v>
      </c>
      <c r="K2268" t="str">
        <f>VLOOKUP(A2268,'Assurance data'!A2268:D11401,4,FALSE)</f>
        <v>Large</v>
      </c>
    </row>
    <row r="2269" spans="1:11" x14ac:dyDescent="0.35">
      <c r="A2269" s="3" t="s">
        <v>394</v>
      </c>
      <c r="B2269" s="3" t="s">
        <v>1116</v>
      </c>
      <c r="C2269" s="3" t="s">
        <v>1122</v>
      </c>
      <c r="D2269" s="3" t="s">
        <v>1126</v>
      </c>
      <c r="E2269">
        <f t="shared" si="210"/>
        <v>240</v>
      </c>
      <c r="F2269">
        <f t="shared" si="211"/>
        <v>240</v>
      </c>
      <c r="G2269" t="str">
        <f t="shared" si="212"/>
        <v>Normal</v>
      </c>
      <c r="H2269" t="str">
        <f t="shared" si="213"/>
        <v>SA54664 - Large</v>
      </c>
      <c r="I2269" s="2">
        <f t="shared" ca="1" si="214"/>
        <v>45912</v>
      </c>
      <c r="J2269" s="5">
        <f t="shared" ca="1" si="215"/>
        <v>45912.61632951389</v>
      </c>
      <c r="K2269" t="str">
        <f>VLOOKUP(A2269,'Assurance data'!A2269:D11402,4,FALSE)</f>
        <v>Large</v>
      </c>
    </row>
    <row r="2270" spans="1:11" x14ac:dyDescent="0.35">
      <c r="A2270" s="3" t="s">
        <v>2351</v>
      </c>
      <c r="B2270" s="3" t="s">
        <v>1116</v>
      </c>
      <c r="C2270" s="3" t="s">
        <v>1117</v>
      </c>
      <c r="D2270" s="3" t="s">
        <v>1118</v>
      </c>
      <c r="E2270">
        <f t="shared" si="210"/>
        <v>230</v>
      </c>
      <c r="F2270">
        <f t="shared" si="211"/>
        <v>230</v>
      </c>
      <c r="G2270" t="str">
        <f t="shared" si="212"/>
        <v>Normal</v>
      </c>
      <c r="H2270" t="str">
        <f t="shared" si="213"/>
        <v>TW12556 - Medsize</v>
      </c>
      <c r="I2270" s="2">
        <f t="shared" ca="1" si="214"/>
        <v>45912</v>
      </c>
      <c r="J2270" s="5">
        <f t="shared" ca="1" si="215"/>
        <v>45912.61632951389</v>
      </c>
      <c r="K2270" t="str">
        <f>VLOOKUP(A2270,'Assurance data'!A2270:D11403,4,FALSE)</f>
        <v>Medsize</v>
      </c>
    </row>
    <row r="2271" spans="1:11" x14ac:dyDescent="0.35">
      <c r="A2271" s="3" t="s">
        <v>2352</v>
      </c>
      <c r="B2271" s="3" t="s">
        <v>1116</v>
      </c>
      <c r="C2271" s="3" t="s">
        <v>1121</v>
      </c>
      <c r="D2271" s="3" t="s">
        <v>1118</v>
      </c>
      <c r="E2271">
        <f t="shared" si="210"/>
        <v>220</v>
      </c>
      <c r="F2271">
        <f t="shared" si="211"/>
        <v>220</v>
      </c>
      <c r="G2271" t="str">
        <f t="shared" si="212"/>
        <v>Normal</v>
      </c>
      <c r="H2271" t="str">
        <f t="shared" si="213"/>
        <v>TC88451 - Medsize</v>
      </c>
      <c r="I2271" s="2">
        <f t="shared" ca="1" si="214"/>
        <v>45912</v>
      </c>
      <c r="J2271" s="5">
        <f t="shared" ca="1" si="215"/>
        <v>45912.61632951389</v>
      </c>
      <c r="K2271" t="str">
        <f>VLOOKUP(A2271,'Assurance data'!A2271:D11404,4,FALSE)</f>
        <v>Medsize</v>
      </c>
    </row>
    <row r="2272" spans="1:11" x14ac:dyDescent="0.35">
      <c r="A2272" s="3" t="s">
        <v>2353</v>
      </c>
      <c r="B2272" s="3" t="s">
        <v>1119</v>
      </c>
      <c r="C2272" s="3" t="s">
        <v>1121</v>
      </c>
      <c r="D2272" s="3" t="s">
        <v>1118</v>
      </c>
      <c r="E2272">
        <f t="shared" si="210"/>
        <v>420</v>
      </c>
      <c r="F2272">
        <f t="shared" si="211"/>
        <v>420</v>
      </c>
      <c r="G2272" t="str">
        <f t="shared" si="212"/>
        <v>High</v>
      </c>
      <c r="H2272" t="str">
        <f t="shared" si="213"/>
        <v>BL93659 - Medsize</v>
      </c>
      <c r="I2272" s="2">
        <f t="shared" ca="1" si="214"/>
        <v>45912</v>
      </c>
      <c r="J2272" s="5">
        <f t="shared" ca="1" si="215"/>
        <v>45912.61632951389</v>
      </c>
      <c r="K2272" t="str">
        <f>VLOOKUP(A2272,'Assurance data'!A2272:D11405,4,FALSE)</f>
        <v>Medsize</v>
      </c>
    </row>
    <row r="2273" spans="1:11" x14ac:dyDescent="0.35">
      <c r="A2273" s="3" t="s">
        <v>2354</v>
      </c>
      <c r="B2273" s="3" t="s">
        <v>1116</v>
      </c>
      <c r="C2273" s="3" t="s">
        <v>1123</v>
      </c>
      <c r="D2273" s="3" t="s">
        <v>1118</v>
      </c>
      <c r="E2273">
        <f t="shared" si="210"/>
        <v>240.00000000000003</v>
      </c>
      <c r="F2273">
        <f t="shared" si="211"/>
        <v>240</v>
      </c>
      <c r="G2273" t="str">
        <f t="shared" si="212"/>
        <v>Normal</v>
      </c>
      <c r="H2273" t="str">
        <f t="shared" si="213"/>
        <v>SI20178 - Medsize</v>
      </c>
      <c r="I2273" s="2">
        <f t="shared" ca="1" si="214"/>
        <v>45912</v>
      </c>
      <c r="J2273" s="5">
        <f t="shared" ca="1" si="215"/>
        <v>45912.61632951389</v>
      </c>
      <c r="K2273" t="str">
        <f>VLOOKUP(A2273,'Assurance data'!A2273:D11406,4,FALSE)</f>
        <v>Medsize</v>
      </c>
    </row>
    <row r="2274" spans="1:11" x14ac:dyDescent="0.35">
      <c r="A2274" s="3" t="s">
        <v>2355</v>
      </c>
      <c r="B2274" s="3" t="s">
        <v>1116</v>
      </c>
      <c r="C2274" s="3" t="s">
        <v>1122</v>
      </c>
      <c r="D2274" s="3" t="s">
        <v>1118</v>
      </c>
      <c r="E2274">
        <f t="shared" si="210"/>
        <v>210</v>
      </c>
      <c r="F2274">
        <f t="shared" si="211"/>
        <v>210</v>
      </c>
      <c r="G2274" t="str">
        <f t="shared" si="212"/>
        <v>Normal</v>
      </c>
      <c r="H2274" t="str">
        <f t="shared" si="213"/>
        <v>KC50464 - Medsize</v>
      </c>
      <c r="I2274" s="2">
        <f t="shared" ca="1" si="214"/>
        <v>45912</v>
      </c>
      <c r="J2274" s="5">
        <f t="shared" ca="1" si="215"/>
        <v>45912.61632951389</v>
      </c>
      <c r="K2274" t="str">
        <f>VLOOKUP(A2274,'Assurance data'!A2274:D11407,4,FALSE)</f>
        <v>Medsize</v>
      </c>
    </row>
    <row r="2275" spans="1:11" x14ac:dyDescent="0.35">
      <c r="A2275" s="3" t="s">
        <v>2356</v>
      </c>
      <c r="B2275" s="3" t="s">
        <v>1116</v>
      </c>
      <c r="C2275" s="3" t="s">
        <v>1123</v>
      </c>
      <c r="D2275" s="3" t="s">
        <v>1118</v>
      </c>
      <c r="E2275">
        <f t="shared" si="210"/>
        <v>240.00000000000003</v>
      </c>
      <c r="F2275">
        <f t="shared" si="211"/>
        <v>240</v>
      </c>
      <c r="G2275" t="str">
        <f t="shared" si="212"/>
        <v>Normal</v>
      </c>
      <c r="H2275" t="str">
        <f t="shared" si="213"/>
        <v>HG64216 - Medsize</v>
      </c>
      <c r="I2275" s="2">
        <f t="shared" ca="1" si="214"/>
        <v>45912</v>
      </c>
      <c r="J2275" s="5">
        <f t="shared" ca="1" si="215"/>
        <v>45912.61632951389</v>
      </c>
      <c r="K2275" t="str">
        <f>VLOOKUP(A2275,'Assurance data'!A2275:D11408,4,FALSE)</f>
        <v>Medsize</v>
      </c>
    </row>
    <row r="2276" spans="1:11" x14ac:dyDescent="0.35">
      <c r="A2276" s="3" t="s">
        <v>2357</v>
      </c>
      <c r="B2276" s="3" t="s">
        <v>1116</v>
      </c>
      <c r="C2276" s="3" t="s">
        <v>1117</v>
      </c>
      <c r="D2276" s="3" t="s">
        <v>1118</v>
      </c>
      <c r="E2276">
        <f t="shared" si="210"/>
        <v>230</v>
      </c>
      <c r="F2276">
        <f t="shared" si="211"/>
        <v>230</v>
      </c>
      <c r="G2276" t="str">
        <f t="shared" si="212"/>
        <v>Normal</v>
      </c>
      <c r="H2276" t="str">
        <f t="shared" si="213"/>
        <v>XM91056 - Medsize</v>
      </c>
      <c r="I2276" s="2">
        <f t="shared" ca="1" si="214"/>
        <v>45912</v>
      </c>
      <c r="J2276" s="5">
        <f t="shared" ca="1" si="215"/>
        <v>45912.61632951389</v>
      </c>
      <c r="K2276" t="str">
        <f>VLOOKUP(A2276,'Assurance data'!A2276:D11409,4,FALSE)</f>
        <v>Medsize</v>
      </c>
    </row>
    <row r="2277" spans="1:11" x14ac:dyDescent="0.35">
      <c r="A2277" s="3" t="s">
        <v>2358</v>
      </c>
      <c r="B2277" s="3" t="s">
        <v>1116</v>
      </c>
      <c r="C2277" s="3" t="s">
        <v>1117</v>
      </c>
      <c r="D2277" s="3" t="s">
        <v>1124</v>
      </c>
      <c r="E2277">
        <f t="shared" si="210"/>
        <v>190</v>
      </c>
      <c r="F2277">
        <f t="shared" si="211"/>
        <v>190</v>
      </c>
      <c r="G2277" t="str">
        <f t="shared" si="212"/>
        <v>Normal</v>
      </c>
      <c r="H2277" t="str">
        <f t="shared" si="213"/>
        <v>KN13494 - Small</v>
      </c>
      <c r="I2277" s="2">
        <f t="shared" ca="1" si="214"/>
        <v>45912</v>
      </c>
      <c r="J2277" s="5">
        <f t="shared" ca="1" si="215"/>
        <v>45912.61632951389</v>
      </c>
      <c r="K2277" t="str">
        <f>VLOOKUP(A2277,'Assurance data'!A2277:D11410,4,FALSE)</f>
        <v>Small</v>
      </c>
    </row>
    <row r="2278" spans="1:11" x14ac:dyDescent="0.35">
      <c r="A2278" s="3" t="s">
        <v>2359</v>
      </c>
      <c r="B2278" s="3" t="s">
        <v>1116</v>
      </c>
      <c r="C2278" s="3" t="s">
        <v>1123</v>
      </c>
      <c r="D2278" s="3" t="s">
        <v>1118</v>
      </c>
      <c r="E2278">
        <f t="shared" si="210"/>
        <v>240.00000000000003</v>
      </c>
      <c r="F2278">
        <f t="shared" si="211"/>
        <v>240</v>
      </c>
      <c r="G2278" t="str">
        <f t="shared" si="212"/>
        <v>Normal</v>
      </c>
      <c r="H2278" t="str">
        <f t="shared" si="213"/>
        <v>OC47565 - Medsize</v>
      </c>
      <c r="I2278" s="2">
        <f t="shared" ca="1" si="214"/>
        <v>45912</v>
      </c>
      <c r="J2278" s="5">
        <f t="shared" ca="1" si="215"/>
        <v>45912.61632951389</v>
      </c>
      <c r="K2278" t="str">
        <f>VLOOKUP(A2278,'Assurance data'!A2278:D11411,4,FALSE)</f>
        <v>Medsize</v>
      </c>
    </row>
    <row r="2279" spans="1:11" x14ac:dyDescent="0.35">
      <c r="A2279" s="3" t="s">
        <v>2360</v>
      </c>
      <c r="B2279" s="3" t="s">
        <v>1116</v>
      </c>
      <c r="C2279" s="3" t="s">
        <v>1122</v>
      </c>
      <c r="D2279" s="3" t="s">
        <v>1118</v>
      </c>
      <c r="E2279">
        <f t="shared" si="210"/>
        <v>210</v>
      </c>
      <c r="F2279">
        <f t="shared" si="211"/>
        <v>210</v>
      </c>
      <c r="G2279" t="str">
        <f t="shared" si="212"/>
        <v>Normal</v>
      </c>
      <c r="H2279" t="str">
        <f t="shared" si="213"/>
        <v>HH14259 - Medsize</v>
      </c>
      <c r="I2279" s="2">
        <f t="shared" ca="1" si="214"/>
        <v>45912</v>
      </c>
      <c r="J2279" s="5">
        <f t="shared" ca="1" si="215"/>
        <v>45912.61632951389</v>
      </c>
      <c r="K2279" t="str">
        <f>VLOOKUP(A2279,'Assurance data'!A2279:D11412,4,FALSE)</f>
        <v>Medsize</v>
      </c>
    </row>
    <row r="2280" spans="1:11" x14ac:dyDescent="0.35">
      <c r="A2280" s="3" t="s">
        <v>2361</v>
      </c>
      <c r="B2280" s="3" t="s">
        <v>1116</v>
      </c>
      <c r="C2280" s="3" t="s">
        <v>1123</v>
      </c>
      <c r="D2280" s="3" t="s">
        <v>1118</v>
      </c>
      <c r="E2280">
        <f t="shared" si="210"/>
        <v>240.00000000000003</v>
      </c>
      <c r="F2280">
        <f t="shared" si="211"/>
        <v>240</v>
      </c>
      <c r="G2280" t="str">
        <f t="shared" si="212"/>
        <v>Normal</v>
      </c>
      <c r="H2280" t="str">
        <f t="shared" si="213"/>
        <v>QF66741 - Medsize</v>
      </c>
      <c r="I2280" s="2">
        <f t="shared" ca="1" si="214"/>
        <v>45912</v>
      </c>
      <c r="J2280" s="5">
        <f t="shared" ca="1" si="215"/>
        <v>45912.61632951389</v>
      </c>
      <c r="K2280" t="str">
        <f>VLOOKUP(A2280,'Assurance data'!A2280:D11413,4,FALSE)</f>
        <v>Medsize</v>
      </c>
    </row>
    <row r="2281" spans="1:11" x14ac:dyDescent="0.35">
      <c r="A2281" s="3" t="s">
        <v>2362</v>
      </c>
      <c r="B2281" s="3" t="s">
        <v>1116</v>
      </c>
      <c r="C2281" s="3" t="s">
        <v>1123</v>
      </c>
      <c r="D2281" s="3" t="s">
        <v>1118</v>
      </c>
      <c r="E2281">
        <f t="shared" si="210"/>
        <v>240.00000000000003</v>
      </c>
      <c r="F2281">
        <f t="shared" si="211"/>
        <v>240</v>
      </c>
      <c r="G2281" t="str">
        <f t="shared" si="212"/>
        <v>Normal</v>
      </c>
      <c r="H2281" t="str">
        <f t="shared" si="213"/>
        <v>LY46898 - Medsize</v>
      </c>
      <c r="I2281" s="2">
        <f t="shared" ca="1" si="214"/>
        <v>45912</v>
      </c>
      <c r="J2281" s="5">
        <f t="shared" ca="1" si="215"/>
        <v>45912.61632951389</v>
      </c>
      <c r="K2281" t="str">
        <f>VLOOKUP(A2281,'Assurance data'!A2281:D11414,4,FALSE)</f>
        <v>Medsize</v>
      </c>
    </row>
    <row r="2282" spans="1:11" x14ac:dyDescent="0.35">
      <c r="A2282" s="3" t="s">
        <v>2363</v>
      </c>
      <c r="B2282" s="3" t="s">
        <v>1116</v>
      </c>
      <c r="C2282" s="3" t="s">
        <v>1117</v>
      </c>
      <c r="D2282" s="3" t="s">
        <v>1118</v>
      </c>
      <c r="E2282">
        <f t="shared" si="210"/>
        <v>230</v>
      </c>
      <c r="F2282">
        <f t="shared" si="211"/>
        <v>230</v>
      </c>
      <c r="G2282" t="str">
        <f t="shared" si="212"/>
        <v>Normal</v>
      </c>
      <c r="H2282" t="str">
        <f t="shared" si="213"/>
        <v>MK73855 - Medsize</v>
      </c>
      <c r="I2282" s="2">
        <f t="shared" ca="1" si="214"/>
        <v>45912</v>
      </c>
      <c r="J2282" s="5">
        <f t="shared" ca="1" si="215"/>
        <v>45912.61632951389</v>
      </c>
      <c r="K2282" t="str">
        <f>VLOOKUP(A2282,'Assurance data'!A2282:D11415,4,FALSE)</f>
        <v>Medsize</v>
      </c>
    </row>
    <row r="2283" spans="1:11" x14ac:dyDescent="0.35">
      <c r="A2283" s="3" t="s">
        <v>2364</v>
      </c>
      <c r="B2283" s="3" t="s">
        <v>1120</v>
      </c>
      <c r="C2283" s="3" t="s">
        <v>1117</v>
      </c>
      <c r="D2283" s="3" t="s">
        <v>1118</v>
      </c>
      <c r="E2283">
        <f t="shared" si="210"/>
        <v>335</v>
      </c>
      <c r="F2283">
        <f t="shared" si="211"/>
        <v>335</v>
      </c>
      <c r="G2283" t="str">
        <f t="shared" si="212"/>
        <v>High</v>
      </c>
      <c r="H2283" t="str">
        <f t="shared" si="213"/>
        <v>HU82227 - Medsize</v>
      </c>
      <c r="I2283" s="2">
        <f t="shared" ca="1" si="214"/>
        <v>45912</v>
      </c>
      <c r="J2283" s="5">
        <f t="shared" ca="1" si="215"/>
        <v>45912.61632951389</v>
      </c>
      <c r="K2283" t="str">
        <f>VLOOKUP(A2283,'Assurance data'!A2283:D11416,4,FALSE)</f>
        <v>Medsize</v>
      </c>
    </row>
    <row r="2284" spans="1:11" x14ac:dyDescent="0.35">
      <c r="A2284" s="3" t="s">
        <v>2365</v>
      </c>
      <c r="B2284" s="3" t="s">
        <v>1116</v>
      </c>
      <c r="C2284" s="3" t="s">
        <v>1123</v>
      </c>
      <c r="D2284" s="3" t="s">
        <v>1124</v>
      </c>
      <c r="E2284">
        <f t="shared" si="210"/>
        <v>200.00000000000003</v>
      </c>
      <c r="F2284">
        <f t="shared" si="211"/>
        <v>200</v>
      </c>
      <c r="G2284" t="str">
        <f t="shared" si="212"/>
        <v>Normal</v>
      </c>
      <c r="H2284" t="str">
        <f t="shared" si="213"/>
        <v>FF75737 - Small</v>
      </c>
      <c r="I2284" s="2">
        <f t="shared" ca="1" si="214"/>
        <v>45912</v>
      </c>
      <c r="J2284" s="5">
        <f t="shared" ca="1" si="215"/>
        <v>45912.61632951389</v>
      </c>
      <c r="K2284" t="str">
        <f>VLOOKUP(A2284,'Assurance data'!A2284:D11417,4,FALSE)</f>
        <v>Small</v>
      </c>
    </row>
    <row r="2285" spans="1:11" x14ac:dyDescent="0.35">
      <c r="A2285" s="3" t="s">
        <v>2366</v>
      </c>
      <c r="B2285" s="3" t="s">
        <v>1119</v>
      </c>
      <c r="C2285" s="3" t="s">
        <v>1123</v>
      </c>
      <c r="D2285" s="3" t="s">
        <v>1118</v>
      </c>
      <c r="E2285">
        <f t="shared" si="210"/>
        <v>460.00000000000006</v>
      </c>
      <c r="F2285">
        <f t="shared" si="211"/>
        <v>460</v>
      </c>
      <c r="G2285" t="str">
        <f t="shared" si="212"/>
        <v>High</v>
      </c>
      <c r="H2285" t="str">
        <f t="shared" si="213"/>
        <v>KJ50265 - Medsize</v>
      </c>
      <c r="I2285" s="2">
        <f t="shared" ca="1" si="214"/>
        <v>45912</v>
      </c>
      <c r="J2285" s="5">
        <f t="shared" ca="1" si="215"/>
        <v>45912.61632951389</v>
      </c>
      <c r="K2285" t="str">
        <f>VLOOKUP(A2285,'Assurance data'!A2285:D11418,4,FALSE)</f>
        <v>Medsize</v>
      </c>
    </row>
    <row r="2286" spans="1:11" x14ac:dyDescent="0.35">
      <c r="A2286" s="3" t="s">
        <v>2367</v>
      </c>
      <c r="B2286" s="3" t="s">
        <v>1119</v>
      </c>
      <c r="C2286" s="3" t="s">
        <v>1121</v>
      </c>
      <c r="D2286" s="3" t="s">
        <v>1126</v>
      </c>
      <c r="E2286">
        <f t="shared" si="210"/>
        <v>450</v>
      </c>
      <c r="F2286">
        <f t="shared" si="211"/>
        <v>450</v>
      </c>
      <c r="G2286" t="str">
        <f t="shared" si="212"/>
        <v>High</v>
      </c>
      <c r="H2286" t="str">
        <f t="shared" si="213"/>
        <v>OQ82364 - Large</v>
      </c>
      <c r="I2286" s="2">
        <f t="shared" ca="1" si="214"/>
        <v>45912</v>
      </c>
      <c r="J2286" s="5">
        <f t="shared" ca="1" si="215"/>
        <v>45912.61632951389</v>
      </c>
      <c r="K2286" t="str">
        <f>VLOOKUP(A2286,'Assurance data'!A2286:D11419,4,FALSE)</f>
        <v>Large</v>
      </c>
    </row>
    <row r="2287" spans="1:11" x14ac:dyDescent="0.35">
      <c r="A2287" s="3" t="s">
        <v>2368</v>
      </c>
      <c r="B2287" s="3" t="s">
        <v>1116</v>
      </c>
      <c r="C2287" s="3" t="s">
        <v>1117</v>
      </c>
      <c r="D2287" s="3" t="s">
        <v>1118</v>
      </c>
      <c r="E2287">
        <f t="shared" si="210"/>
        <v>230</v>
      </c>
      <c r="F2287">
        <f t="shared" si="211"/>
        <v>230</v>
      </c>
      <c r="G2287" t="str">
        <f t="shared" si="212"/>
        <v>Normal</v>
      </c>
      <c r="H2287" t="str">
        <f t="shared" si="213"/>
        <v>SO47345 - Medsize</v>
      </c>
      <c r="I2287" s="2">
        <f t="shared" ca="1" si="214"/>
        <v>45912</v>
      </c>
      <c r="J2287" s="5">
        <f t="shared" ca="1" si="215"/>
        <v>45912.61632951389</v>
      </c>
      <c r="K2287" t="str">
        <f>VLOOKUP(A2287,'Assurance data'!A2287:D11420,4,FALSE)</f>
        <v>Medsize</v>
      </c>
    </row>
    <row r="2288" spans="1:11" x14ac:dyDescent="0.35">
      <c r="A2288" s="3" t="s">
        <v>2369</v>
      </c>
      <c r="B2288" s="3" t="s">
        <v>1119</v>
      </c>
      <c r="C2288" s="3" t="s">
        <v>1123</v>
      </c>
      <c r="D2288" s="3" t="s">
        <v>1118</v>
      </c>
      <c r="E2288">
        <f t="shared" si="210"/>
        <v>460.00000000000006</v>
      </c>
      <c r="F2288">
        <f t="shared" si="211"/>
        <v>460</v>
      </c>
      <c r="G2288" t="str">
        <f t="shared" si="212"/>
        <v>High</v>
      </c>
      <c r="H2288" t="str">
        <f t="shared" si="213"/>
        <v>JN51592 - Medsize</v>
      </c>
      <c r="I2288" s="2">
        <f t="shared" ca="1" si="214"/>
        <v>45912</v>
      </c>
      <c r="J2288" s="5">
        <f t="shared" ca="1" si="215"/>
        <v>45912.61632951389</v>
      </c>
      <c r="K2288" t="str">
        <f>VLOOKUP(A2288,'Assurance data'!A2288:D11421,4,FALSE)</f>
        <v>Medsize</v>
      </c>
    </row>
    <row r="2289" spans="1:11" x14ac:dyDescent="0.35">
      <c r="A2289" s="3" t="s">
        <v>2370</v>
      </c>
      <c r="B2289" s="3" t="s">
        <v>1116</v>
      </c>
      <c r="C2289" s="3" t="s">
        <v>1123</v>
      </c>
      <c r="D2289" s="3" t="s">
        <v>1118</v>
      </c>
      <c r="E2289">
        <f t="shared" si="210"/>
        <v>240.00000000000003</v>
      </c>
      <c r="F2289">
        <f t="shared" si="211"/>
        <v>240</v>
      </c>
      <c r="G2289" t="str">
        <f t="shared" si="212"/>
        <v>Normal</v>
      </c>
      <c r="H2289" t="str">
        <f t="shared" si="213"/>
        <v>FH36069 - Medsize</v>
      </c>
      <c r="I2289" s="2">
        <f t="shared" ca="1" si="214"/>
        <v>45912</v>
      </c>
      <c r="J2289" s="5">
        <f t="shared" ca="1" si="215"/>
        <v>45912.61632951389</v>
      </c>
      <c r="K2289" t="str">
        <f>VLOOKUP(A2289,'Assurance data'!A2289:D11422,4,FALSE)</f>
        <v>Medsize</v>
      </c>
    </row>
    <row r="2290" spans="1:11" x14ac:dyDescent="0.35">
      <c r="A2290" s="3" t="s">
        <v>2371</v>
      </c>
      <c r="B2290" s="3" t="s">
        <v>1116</v>
      </c>
      <c r="C2290" s="3" t="s">
        <v>1117</v>
      </c>
      <c r="D2290" s="3" t="s">
        <v>1124</v>
      </c>
      <c r="E2290">
        <f t="shared" si="210"/>
        <v>190</v>
      </c>
      <c r="F2290">
        <f t="shared" si="211"/>
        <v>190</v>
      </c>
      <c r="G2290" t="str">
        <f t="shared" si="212"/>
        <v>Normal</v>
      </c>
      <c r="H2290" t="str">
        <f t="shared" si="213"/>
        <v>ZW32080 - Small</v>
      </c>
      <c r="I2290" s="2">
        <f t="shared" ca="1" si="214"/>
        <v>45912</v>
      </c>
      <c r="J2290" s="5">
        <f t="shared" ca="1" si="215"/>
        <v>45912.61632951389</v>
      </c>
      <c r="K2290" t="str">
        <f>VLOOKUP(A2290,'Assurance data'!A2290:D11423,4,FALSE)</f>
        <v>Small</v>
      </c>
    </row>
    <row r="2291" spans="1:11" x14ac:dyDescent="0.35">
      <c r="A2291" s="3" t="s">
        <v>2372</v>
      </c>
      <c r="B2291" s="3" t="s">
        <v>1116</v>
      </c>
      <c r="C2291" s="3" t="s">
        <v>1121</v>
      </c>
      <c r="D2291" s="3" t="s">
        <v>1126</v>
      </c>
      <c r="E2291">
        <f t="shared" si="210"/>
        <v>250</v>
      </c>
      <c r="F2291">
        <f t="shared" si="211"/>
        <v>250</v>
      </c>
      <c r="G2291" t="str">
        <f t="shared" si="212"/>
        <v>Normal</v>
      </c>
      <c r="H2291" t="str">
        <f t="shared" si="213"/>
        <v>ZH98656 - Large</v>
      </c>
      <c r="I2291" s="2">
        <f t="shared" ca="1" si="214"/>
        <v>45912</v>
      </c>
      <c r="J2291" s="5">
        <f t="shared" ca="1" si="215"/>
        <v>45912.61632951389</v>
      </c>
      <c r="K2291" t="str">
        <f>VLOOKUP(A2291,'Assurance data'!A2291:D11424,4,FALSE)</f>
        <v>Large</v>
      </c>
    </row>
    <row r="2292" spans="1:11" x14ac:dyDescent="0.35">
      <c r="A2292" s="3" t="s">
        <v>2373</v>
      </c>
      <c r="B2292" s="3" t="s">
        <v>1119</v>
      </c>
      <c r="C2292" s="3" t="s">
        <v>1121</v>
      </c>
      <c r="D2292" s="3" t="s">
        <v>1118</v>
      </c>
      <c r="E2292">
        <f t="shared" si="210"/>
        <v>420</v>
      </c>
      <c r="F2292">
        <f t="shared" si="211"/>
        <v>420</v>
      </c>
      <c r="G2292" t="str">
        <f t="shared" si="212"/>
        <v>High</v>
      </c>
      <c r="H2292" t="str">
        <f t="shared" si="213"/>
        <v>GZ31904 - Medsize</v>
      </c>
      <c r="I2292" s="2">
        <f t="shared" ca="1" si="214"/>
        <v>45912</v>
      </c>
      <c r="J2292" s="5">
        <f t="shared" ca="1" si="215"/>
        <v>45912.61632951389</v>
      </c>
      <c r="K2292" t="str">
        <f>VLOOKUP(A2292,'Assurance data'!A2292:D11425,4,FALSE)</f>
        <v>Medsize</v>
      </c>
    </row>
    <row r="2293" spans="1:11" x14ac:dyDescent="0.35">
      <c r="A2293" s="3" t="s">
        <v>2374</v>
      </c>
      <c r="B2293" s="3" t="s">
        <v>1116</v>
      </c>
      <c r="C2293" s="3" t="s">
        <v>1117</v>
      </c>
      <c r="D2293" s="3" t="s">
        <v>1118</v>
      </c>
      <c r="E2293">
        <f t="shared" si="210"/>
        <v>230</v>
      </c>
      <c r="F2293">
        <f t="shared" si="211"/>
        <v>230</v>
      </c>
      <c r="G2293" t="str">
        <f t="shared" si="212"/>
        <v>Normal</v>
      </c>
      <c r="H2293" t="str">
        <f t="shared" si="213"/>
        <v>PN47493 - Medsize</v>
      </c>
      <c r="I2293" s="2">
        <f t="shared" ca="1" si="214"/>
        <v>45912</v>
      </c>
      <c r="J2293" s="5">
        <f t="shared" ca="1" si="215"/>
        <v>45912.61632951389</v>
      </c>
      <c r="K2293" t="str">
        <f>VLOOKUP(A2293,'Assurance data'!A2293:D11426,4,FALSE)</f>
        <v>Medsize</v>
      </c>
    </row>
    <row r="2294" spans="1:11" x14ac:dyDescent="0.35">
      <c r="A2294" s="3" t="s">
        <v>2375</v>
      </c>
      <c r="B2294" s="3" t="s">
        <v>1116</v>
      </c>
      <c r="C2294" s="3" t="s">
        <v>1117</v>
      </c>
      <c r="D2294" s="3" t="s">
        <v>1118</v>
      </c>
      <c r="E2294">
        <f t="shared" si="210"/>
        <v>230</v>
      </c>
      <c r="F2294">
        <f t="shared" si="211"/>
        <v>230</v>
      </c>
      <c r="G2294" t="str">
        <f t="shared" si="212"/>
        <v>Normal</v>
      </c>
      <c r="H2294" t="str">
        <f t="shared" si="213"/>
        <v>CX18273 - Medsize</v>
      </c>
      <c r="I2294" s="2">
        <f t="shared" ca="1" si="214"/>
        <v>45912</v>
      </c>
      <c r="J2294" s="5">
        <f t="shared" ca="1" si="215"/>
        <v>45912.61632951389</v>
      </c>
      <c r="K2294" t="str">
        <f>VLOOKUP(A2294,'Assurance data'!A2294:D11427,4,FALSE)</f>
        <v>Medsize</v>
      </c>
    </row>
    <row r="2295" spans="1:11" x14ac:dyDescent="0.35">
      <c r="A2295" s="3" t="s">
        <v>2376</v>
      </c>
      <c r="B2295" s="3" t="s">
        <v>1116</v>
      </c>
      <c r="C2295" s="3" t="s">
        <v>1117</v>
      </c>
      <c r="D2295" s="3" t="s">
        <v>1124</v>
      </c>
      <c r="E2295">
        <f t="shared" si="210"/>
        <v>190</v>
      </c>
      <c r="F2295">
        <f t="shared" si="211"/>
        <v>190</v>
      </c>
      <c r="G2295" t="str">
        <f t="shared" si="212"/>
        <v>Normal</v>
      </c>
      <c r="H2295" t="str">
        <f t="shared" si="213"/>
        <v>IG80173 - Small</v>
      </c>
      <c r="I2295" s="2">
        <f t="shared" ca="1" si="214"/>
        <v>45912</v>
      </c>
      <c r="J2295" s="5">
        <f t="shared" ca="1" si="215"/>
        <v>45912.61632951389</v>
      </c>
      <c r="K2295" t="str">
        <f>VLOOKUP(A2295,'Assurance data'!A2295:D11428,4,FALSE)</f>
        <v>Small</v>
      </c>
    </row>
    <row r="2296" spans="1:11" x14ac:dyDescent="0.35">
      <c r="A2296" s="3" t="s">
        <v>2377</v>
      </c>
      <c r="B2296" s="3" t="s">
        <v>1119</v>
      </c>
      <c r="C2296" s="3" t="s">
        <v>1123</v>
      </c>
      <c r="D2296" s="3" t="s">
        <v>1118</v>
      </c>
      <c r="E2296">
        <f t="shared" si="210"/>
        <v>460.00000000000006</v>
      </c>
      <c r="F2296">
        <f t="shared" si="211"/>
        <v>460</v>
      </c>
      <c r="G2296" t="str">
        <f t="shared" si="212"/>
        <v>High</v>
      </c>
      <c r="H2296" t="str">
        <f t="shared" si="213"/>
        <v>JG76775 - Medsize</v>
      </c>
      <c r="I2296" s="2">
        <f t="shared" ca="1" si="214"/>
        <v>45912</v>
      </c>
      <c r="J2296" s="5">
        <f t="shared" ca="1" si="215"/>
        <v>45912.61632951389</v>
      </c>
      <c r="K2296" t="str">
        <f>VLOOKUP(A2296,'Assurance data'!A2296:D11429,4,FALSE)</f>
        <v>Medsize</v>
      </c>
    </row>
    <row r="2297" spans="1:11" x14ac:dyDescent="0.35">
      <c r="A2297" s="3" t="s">
        <v>2378</v>
      </c>
      <c r="B2297" s="3" t="s">
        <v>1119</v>
      </c>
      <c r="C2297" s="3" t="s">
        <v>1117</v>
      </c>
      <c r="D2297" s="3" t="s">
        <v>1118</v>
      </c>
      <c r="E2297">
        <f t="shared" si="210"/>
        <v>440</v>
      </c>
      <c r="F2297">
        <f t="shared" si="211"/>
        <v>440</v>
      </c>
      <c r="G2297" t="str">
        <f t="shared" si="212"/>
        <v>High</v>
      </c>
      <c r="H2297" t="str">
        <f t="shared" si="213"/>
        <v>JR82641 - Medsize</v>
      </c>
      <c r="I2297" s="2">
        <f t="shared" ca="1" si="214"/>
        <v>45912</v>
      </c>
      <c r="J2297" s="5">
        <f t="shared" ca="1" si="215"/>
        <v>45912.61632951389</v>
      </c>
      <c r="K2297" t="str">
        <f>VLOOKUP(A2297,'Assurance data'!A2297:D11430,4,FALSE)</f>
        <v>Medsize</v>
      </c>
    </row>
    <row r="2298" spans="1:11" x14ac:dyDescent="0.35">
      <c r="A2298" s="3" t="s">
        <v>2379</v>
      </c>
      <c r="B2298" s="3" t="s">
        <v>1119</v>
      </c>
      <c r="C2298" s="3" t="s">
        <v>1121</v>
      </c>
      <c r="D2298" s="3" t="s">
        <v>1118</v>
      </c>
      <c r="E2298">
        <f t="shared" si="210"/>
        <v>420</v>
      </c>
      <c r="F2298">
        <f t="shared" si="211"/>
        <v>420</v>
      </c>
      <c r="G2298" t="str">
        <f t="shared" si="212"/>
        <v>High</v>
      </c>
      <c r="H2298" t="str">
        <f t="shared" si="213"/>
        <v>NW41789 - Medsize</v>
      </c>
      <c r="I2298" s="2">
        <f t="shared" ca="1" si="214"/>
        <v>45912</v>
      </c>
      <c r="J2298" s="5">
        <f t="shared" ca="1" si="215"/>
        <v>45912.61632951389</v>
      </c>
      <c r="K2298" t="str">
        <f>VLOOKUP(A2298,'Assurance data'!A2298:D11431,4,FALSE)</f>
        <v>Medsize</v>
      </c>
    </row>
    <row r="2299" spans="1:11" x14ac:dyDescent="0.35">
      <c r="A2299" s="3" t="s">
        <v>2380</v>
      </c>
      <c r="B2299" s="3" t="s">
        <v>1116</v>
      </c>
      <c r="C2299" s="3" t="s">
        <v>1117</v>
      </c>
      <c r="D2299" s="3" t="s">
        <v>1124</v>
      </c>
      <c r="E2299">
        <f t="shared" si="210"/>
        <v>190</v>
      </c>
      <c r="F2299">
        <f t="shared" si="211"/>
        <v>190</v>
      </c>
      <c r="G2299" t="str">
        <f t="shared" si="212"/>
        <v>Normal</v>
      </c>
      <c r="H2299" t="str">
        <f t="shared" si="213"/>
        <v>VG74039 - Small</v>
      </c>
      <c r="I2299" s="2">
        <f t="shared" ca="1" si="214"/>
        <v>45912</v>
      </c>
      <c r="J2299" s="5">
        <f t="shared" ca="1" si="215"/>
        <v>45912.61632951389</v>
      </c>
      <c r="K2299" t="str">
        <f>VLOOKUP(A2299,'Assurance data'!A2299:D11432,4,FALSE)</f>
        <v>Small</v>
      </c>
    </row>
    <row r="2300" spans="1:11" x14ac:dyDescent="0.35">
      <c r="A2300" s="3" t="s">
        <v>2381</v>
      </c>
      <c r="B2300" s="3" t="s">
        <v>1116</v>
      </c>
      <c r="C2300" s="3" t="s">
        <v>1121</v>
      </c>
      <c r="D2300" s="3" t="s">
        <v>1118</v>
      </c>
      <c r="E2300">
        <f t="shared" si="210"/>
        <v>220</v>
      </c>
      <c r="F2300">
        <f t="shared" si="211"/>
        <v>220</v>
      </c>
      <c r="G2300" t="str">
        <f t="shared" si="212"/>
        <v>Normal</v>
      </c>
      <c r="H2300" t="str">
        <f t="shared" si="213"/>
        <v>DV27428 - Medsize</v>
      </c>
      <c r="I2300" s="2">
        <f t="shared" ca="1" si="214"/>
        <v>45912</v>
      </c>
      <c r="J2300" s="5">
        <f t="shared" ca="1" si="215"/>
        <v>45912.61632951389</v>
      </c>
      <c r="K2300" t="str">
        <f>VLOOKUP(A2300,'Assurance data'!A2300:D11433,4,FALSE)</f>
        <v>Medsize</v>
      </c>
    </row>
    <row r="2301" spans="1:11" x14ac:dyDescent="0.35">
      <c r="A2301" s="3" t="s">
        <v>2382</v>
      </c>
      <c r="B2301" s="3" t="s">
        <v>1116</v>
      </c>
      <c r="C2301" s="3" t="s">
        <v>1122</v>
      </c>
      <c r="D2301" s="3" t="s">
        <v>1118</v>
      </c>
      <c r="E2301">
        <f t="shared" si="210"/>
        <v>210</v>
      </c>
      <c r="F2301">
        <f t="shared" si="211"/>
        <v>210</v>
      </c>
      <c r="G2301" t="str">
        <f t="shared" si="212"/>
        <v>Normal</v>
      </c>
      <c r="H2301" t="str">
        <f t="shared" si="213"/>
        <v>AN57220 - Medsize</v>
      </c>
      <c r="I2301" s="2">
        <f t="shared" ca="1" si="214"/>
        <v>45912</v>
      </c>
      <c r="J2301" s="5">
        <f t="shared" ca="1" si="215"/>
        <v>45912.61632951389</v>
      </c>
      <c r="K2301" t="str">
        <f>VLOOKUP(A2301,'Assurance data'!A2301:D11434,4,FALSE)</f>
        <v>Medsize</v>
      </c>
    </row>
    <row r="2302" spans="1:11" x14ac:dyDescent="0.35">
      <c r="A2302" s="3" t="s">
        <v>2383</v>
      </c>
      <c r="B2302" s="3" t="s">
        <v>1120</v>
      </c>
      <c r="C2302" s="3" t="s">
        <v>1121</v>
      </c>
      <c r="D2302" s="3" t="s">
        <v>1124</v>
      </c>
      <c r="E2302">
        <f t="shared" si="210"/>
        <v>280</v>
      </c>
      <c r="F2302">
        <f t="shared" si="211"/>
        <v>280</v>
      </c>
      <c r="G2302" t="str">
        <f t="shared" si="212"/>
        <v>Normal</v>
      </c>
      <c r="H2302" t="str">
        <f t="shared" si="213"/>
        <v>VD62056 - Small</v>
      </c>
      <c r="I2302" s="2">
        <f t="shared" ca="1" si="214"/>
        <v>45912</v>
      </c>
      <c r="J2302" s="5">
        <f t="shared" ca="1" si="215"/>
        <v>45912.61632951389</v>
      </c>
      <c r="K2302" t="str">
        <f>VLOOKUP(A2302,'Assurance data'!A2302:D11435,4,FALSE)</f>
        <v>Small</v>
      </c>
    </row>
    <row r="2303" spans="1:11" x14ac:dyDescent="0.35">
      <c r="A2303" s="3" t="s">
        <v>2384</v>
      </c>
      <c r="B2303" s="3" t="s">
        <v>1116</v>
      </c>
      <c r="C2303" s="3" t="s">
        <v>1121</v>
      </c>
      <c r="D2303" s="3" t="s">
        <v>1118</v>
      </c>
      <c r="E2303">
        <f t="shared" si="210"/>
        <v>220</v>
      </c>
      <c r="F2303">
        <f t="shared" si="211"/>
        <v>220</v>
      </c>
      <c r="G2303" t="str">
        <f t="shared" si="212"/>
        <v>Normal</v>
      </c>
      <c r="H2303" t="str">
        <f t="shared" si="213"/>
        <v>AH92481 - Medsize</v>
      </c>
      <c r="I2303" s="2">
        <f t="shared" ca="1" si="214"/>
        <v>45912</v>
      </c>
      <c r="J2303" s="5">
        <f t="shared" ca="1" si="215"/>
        <v>45912.61632951389</v>
      </c>
      <c r="K2303" t="str">
        <f>VLOOKUP(A2303,'Assurance data'!A2303:D11436,4,FALSE)</f>
        <v>Medsize</v>
      </c>
    </row>
    <row r="2304" spans="1:11" x14ac:dyDescent="0.35">
      <c r="A2304" s="3" t="s">
        <v>2385</v>
      </c>
      <c r="B2304" s="3" t="s">
        <v>1120</v>
      </c>
      <c r="C2304" s="3" t="s">
        <v>1123</v>
      </c>
      <c r="D2304" s="3" t="s">
        <v>1126</v>
      </c>
      <c r="E2304">
        <f t="shared" si="210"/>
        <v>380</v>
      </c>
      <c r="F2304">
        <f t="shared" si="211"/>
        <v>380</v>
      </c>
      <c r="G2304" t="str">
        <f t="shared" si="212"/>
        <v>High</v>
      </c>
      <c r="H2304" t="str">
        <f t="shared" si="213"/>
        <v>LX97765 - Large</v>
      </c>
      <c r="I2304" s="2">
        <f t="shared" ca="1" si="214"/>
        <v>45912</v>
      </c>
      <c r="J2304" s="5">
        <f t="shared" ca="1" si="215"/>
        <v>45912.61632951389</v>
      </c>
      <c r="K2304" t="str">
        <f>VLOOKUP(A2304,'Assurance data'!A2304:D11437,4,FALSE)</f>
        <v>Large</v>
      </c>
    </row>
    <row r="2305" spans="1:11" x14ac:dyDescent="0.35">
      <c r="A2305" s="3" t="s">
        <v>2386</v>
      </c>
      <c r="B2305" s="3" t="s">
        <v>1116</v>
      </c>
      <c r="C2305" s="3" t="s">
        <v>1117</v>
      </c>
      <c r="D2305" s="3" t="s">
        <v>1124</v>
      </c>
      <c r="E2305">
        <f t="shared" si="210"/>
        <v>190</v>
      </c>
      <c r="F2305">
        <f t="shared" si="211"/>
        <v>190</v>
      </c>
      <c r="G2305" t="str">
        <f t="shared" si="212"/>
        <v>Normal</v>
      </c>
      <c r="H2305" t="str">
        <f t="shared" si="213"/>
        <v>JP82211 - Small</v>
      </c>
      <c r="I2305" s="2">
        <f t="shared" ca="1" si="214"/>
        <v>45912</v>
      </c>
      <c r="J2305" s="5">
        <f t="shared" ca="1" si="215"/>
        <v>45912.61632951389</v>
      </c>
      <c r="K2305" t="str">
        <f>VLOOKUP(A2305,'Assurance data'!A2305:D11438,4,FALSE)</f>
        <v>Small</v>
      </c>
    </row>
    <row r="2306" spans="1:11" x14ac:dyDescent="0.35">
      <c r="A2306" s="3" t="s">
        <v>2387</v>
      </c>
      <c r="B2306" s="3" t="s">
        <v>1116</v>
      </c>
      <c r="C2306" s="3" t="s">
        <v>1117</v>
      </c>
      <c r="D2306" s="3" t="s">
        <v>1124</v>
      </c>
      <c r="E2306">
        <f t="shared" si="210"/>
        <v>190</v>
      </c>
      <c r="F2306">
        <f t="shared" si="211"/>
        <v>190</v>
      </c>
      <c r="G2306" t="str">
        <f t="shared" si="212"/>
        <v>Normal</v>
      </c>
      <c r="H2306" t="str">
        <f t="shared" si="213"/>
        <v>SI88726 - Small</v>
      </c>
      <c r="I2306" s="2">
        <f t="shared" ca="1" si="214"/>
        <v>45912</v>
      </c>
      <c r="J2306" s="5">
        <f t="shared" ca="1" si="215"/>
        <v>45912.61632951389</v>
      </c>
      <c r="K2306" t="str">
        <f>VLOOKUP(A2306,'Assurance data'!A2306:D11439,4,FALSE)</f>
        <v>Small</v>
      </c>
    </row>
    <row r="2307" spans="1:11" x14ac:dyDescent="0.35">
      <c r="A2307" s="3" t="s">
        <v>2388</v>
      </c>
      <c r="B2307" s="3" t="s">
        <v>1119</v>
      </c>
      <c r="C2307" s="3" t="s">
        <v>1117</v>
      </c>
      <c r="D2307" s="3" t="s">
        <v>1118</v>
      </c>
      <c r="E2307">
        <f t="shared" ref="E2307:E2370" si="216">IF(B2307="Basic",200,IF(B2307="Extended",400,300)) *
 (1 + IF(C2307="Branch",0.1,IF(C2307="Agent",0.05,IF(C2307="Web",-0.05,0)))) +
 IF(D2307="Large",50,IF(D2307="Medsize",20,IF(D2307="Small",-20,0)))</f>
        <v>440</v>
      </c>
      <c r="F2307">
        <f t="shared" ref="F2307:F2370" si="217">ROUND(E2307,2)</f>
        <v>440</v>
      </c>
      <c r="G2307" t="str">
        <f t="shared" ref="G2307:G2370" si="218">IF(E2307&gt;300,"High","Normal")</f>
        <v>High</v>
      </c>
      <c r="H2307" t="str">
        <f t="shared" ref="H2307:H2370" si="219">CONCATENATE(A2307," - ",D2307)</f>
        <v>MG46007 - Medsize</v>
      </c>
      <c r="I2307" s="2">
        <f t="shared" ref="I2307:I2370" ca="1" si="220">TODAY()</f>
        <v>45912</v>
      </c>
      <c r="J2307" s="5">
        <f t="shared" ref="J2307:J2370" ca="1" si="221">NOW()</f>
        <v>45912.61632951389</v>
      </c>
      <c r="K2307" t="str">
        <f>VLOOKUP(A2307,'Assurance data'!A2307:D11440,4,FALSE)</f>
        <v>Medsize</v>
      </c>
    </row>
    <row r="2308" spans="1:11" x14ac:dyDescent="0.35">
      <c r="A2308" s="3" t="s">
        <v>2389</v>
      </c>
      <c r="B2308" s="3" t="s">
        <v>1116</v>
      </c>
      <c r="C2308" s="3" t="s">
        <v>1117</v>
      </c>
      <c r="D2308" s="3" t="s">
        <v>1118</v>
      </c>
      <c r="E2308">
        <f t="shared" si="216"/>
        <v>230</v>
      </c>
      <c r="F2308">
        <f t="shared" si="217"/>
        <v>230</v>
      </c>
      <c r="G2308" t="str">
        <f t="shared" si="218"/>
        <v>Normal</v>
      </c>
      <c r="H2308" t="str">
        <f t="shared" si="219"/>
        <v>GL69461 - Medsize</v>
      </c>
      <c r="I2308" s="2">
        <f t="shared" ca="1" si="220"/>
        <v>45912</v>
      </c>
      <c r="J2308" s="5">
        <f t="shared" ca="1" si="221"/>
        <v>45912.61632951389</v>
      </c>
      <c r="K2308" t="str">
        <f>VLOOKUP(A2308,'Assurance data'!A2308:D11441,4,FALSE)</f>
        <v>Medsize</v>
      </c>
    </row>
    <row r="2309" spans="1:11" x14ac:dyDescent="0.35">
      <c r="A2309" s="3" t="s">
        <v>2390</v>
      </c>
      <c r="B2309" s="3" t="s">
        <v>1119</v>
      </c>
      <c r="C2309" s="3" t="s">
        <v>1122</v>
      </c>
      <c r="D2309" s="3" t="s">
        <v>1118</v>
      </c>
      <c r="E2309">
        <f t="shared" si="216"/>
        <v>400</v>
      </c>
      <c r="F2309">
        <f t="shared" si="217"/>
        <v>400</v>
      </c>
      <c r="G2309" t="str">
        <f t="shared" si="218"/>
        <v>High</v>
      </c>
      <c r="H2309" t="str">
        <f t="shared" si="219"/>
        <v>RA63927 - Medsize</v>
      </c>
      <c r="I2309" s="2">
        <f t="shared" ca="1" si="220"/>
        <v>45912</v>
      </c>
      <c r="J2309" s="5">
        <f t="shared" ca="1" si="221"/>
        <v>45912.61632951389</v>
      </c>
      <c r="K2309" t="str">
        <f>VLOOKUP(A2309,'Assurance data'!A2309:D11442,4,FALSE)</f>
        <v>Medsize</v>
      </c>
    </row>
    <row r="2310" spans="1:11" x14ac:dyDescent="0.35">
      <c r="A2310" s="3" t="s">
        <v>2391</v>
      </c>
      <c r="B2310" s="3" t="s">
        <v>1119</v>
      </c>
      <c r="C2310" s="3" t="s">
        <v>1121</v>
      </c>
      <c r="D2310" s="3" t="s">
        <v>1118</v>
      </c>
      <c r="E2310">
        <f t="shared" si="216"/>
        <v>420</v>
      </c>
      <c r="F2310">
        <f t="shared" si="217"/>
        <v>420</v>
      </c>
      <c r="G2310" t="str">
        <f t="shared" si="218"/>
        <v>High</v>
      </c>
      <c r="H2310" t="str">
        <f t="shared" si="219"/>
        <v>UE76013 - Medsize</v>
      </c>
      <c r="I2310" s="2">
        <f t="shared" ca="1" si="220"/>
        <v>45912</v>
      </c>
      <c r="J2310" s="5">
        <f t="shared" ca="1" si="221"/>
        <v>45912.61632951389</v>
      </c>
      <c r="K2310" t="str">
        <f>VLOOKUP(A2310,'Assurance data'!A2310:D11443,4,FALSE)</f>
        <v>Medsize</v>
      </c>
    </row>
    <row r="2311" spans="1:11" x14ac:dyDescent="0.35">
      <c r="A2311" s="3" t="s">
        <v>2392</v>
      </c>
      <c r="B2311" s="3" t="s">
        <v>1119</v>
      </c>
      <c r="C2311" s="3" t="s">
        <v>1123</v>
      </c>
      <c r="D2311" s="3" t="s">
        <v>1124</v>
      </c>
      <c r="E2311">
        <f t="shared" si="216"/>
        <v>420.00000000000006</v>
      </c>
      <c r="F2311">
        <f t="shared" si="217"/>
        <v>420</v>
      </c>
      <c r="G2311" t="str">
        <f t="shared" si="218"/>
        <v>High</v>
      </c>
      <c r="H2311" t="str">
        <f t="shared" si="219"/>
        <v>RI35792 - Small</v>
      </c>
      <c r="I2311" s="2">
        <f t="shared" ca="1" si="220"/>
        <v>45912</v>
      </c>
      <c r="J2311" s="5">
        <f t="shared" ca="1" si="221"/>
        <v>45912.61632951389</v>
      </c>
      <c r="K2311" t="str">
        <f>VLOOKUP(A2311,'Assurance data'!A2311:D11444,4,FALSE)</f>
        <v>Small</v>
      </c>
    </row>
    <row r="2312" spans="1:11" x14ac:dyDescent="0.35">
      <c r="A2312" s="3" t="s">
        <v>2393</v>
      </c>
      <c r="B2312" s="3" t="s">
        <v>1116</v>
      </c>
      <c r="C2312" s="3" t="s">
        <v>1122</v>
      </c>
      <c r="D2312" s="3" t="s">
        <v>1124</v>
      </c>
      <c r="E2312">
        <f t="shared" si="216"/>
        <v>170</v>
      </c>
      <c r="F2312">
        <f t="shared" si="217"/>
        <v>170</v>
      </c>
      <c r="G2312" t="str">
        <f t="shared" si="218"/>
        <v>Normal</v>
      </c>
      <c r="H2312" t="str">
        <f t="shared" si="219"/>
        <v>WL63802 - Small</v>
      </c>
      <c r="I2312" s="2">
        <f t="shared" ca="1" si="220"/>
        <v>45912</v>
      </c>
      <c r="J2312" s="5">
        <f t="shared" ca="1" si="221"/>
        <v>45912.61632951389</v>
      </c>
      <c r="K2312" t="str">
        <f>VLOOKUP(A2312,'Assurance data'!A2312:D11445,4,FALSE)</f>
        <v>Small</v>
      </c>
    </row>
    <row r="2313" spans="1:11" x14ac:dyDescent="0.35">
      <c r="A2313" s="3" t="s">
        <v>2394</v>
      </c>
      <c r="B2313" s="3" t="s">
        <v>1119</v>
      </c>
      <c r="C2313" s="3" t="s">
        <v>1123</v>
      </c>
      <c r="D2313" s="3" t="s">
        <v>1118</v>
      </c>
      <c r="E2313">
        <f t="shared" si="216"/>
        <v>460.00000000000006</v>
      </c>
      <c r="F2313">
        <f t="shared" si="217"/>
        <v>460</v>
      </c>
      <c r="G2313" t="str">
        <f t="shared" si="218"/>
        <v>High</v>
      </c>
      <c r="H2313" t="str">
        <f t="shared" si="219"/>
        <v>KZ29413 - Medsize</v>
      </c>
      <c r="I2313" s="2">
        <f t="shared" ca="1" si="220"/>
        <v>45912</v>
      </c>
      <c r="J2313" s="5">
        <f t="shared" ca="1" si="221"/>
        <v>45912.61632951389</v>
      </c>
      <c r="K2313" t="str">
        <f>VLOOKUP(A2313,'Assurance data'!A2313:D11446,4,FALSE)</f>
        <v>Medsize</v>
      </c>
    </row>
    <row r="2314" spans="1:11" x14ac:dyDescent="0.35">
      <c r="A2314" s="3" t="s">
        <v>2395</v>
      </c>
      <c r="B2314" s="3" t="s">
        <v>1119</v>
      </c>
      <c r="C2314" s="3" t="s">
        <v>1117</v>
      </c>
      <c r="D2314" s="3" t="s">
        <v>1118</v>
      </c>
      <c r="E2314">
        <f t="shared" si="216"/>
        <v>440</v>
      </c>
      <c r="F2314">
        <f t="shared" si="217"/>
        <v>440</v>
      </c>
      <c r="G2314" t="str">
        <f t="shared" si="218"/>
        <v>High</v>
      </c>
      <c r="H2314" t="str">
        <f t="shared" si="219"/>
        <v>SN23932 - Medsize</v>
      </c>
      <c r="I2314" s="2">
        <f t="shared" ca="1" si="220"/>
        <v>45912</v>
      </c>
      <c r="J2314" s="5">
        <f t="shared" ca="1" si="221"/>
        <v>45912.61632951389</v>
      </c>
      <c r="K2314" t="str">
        <f>VLOOKUP(A2314,'Assurance data'!A2314:D11447,4,FALSE)</f>
        <v>Medsize</v>
      </c>
    </row>
    <row r="2315" spans="1:11" x14ac:dyDescent="0.35">
      <c r="A2315" s="3" t="s">
        <v>2396</v>
      </c>
      <c r="B2315" s="3" t="s">
        <v>1116</v>
      </c>
      <c r="C2315" s="3" t="s">
        <v>1117</v>
      </c>
      <c r="D2315" s="3" t="s">
        <v>1118</v>
      </c>
      <c r="E2315">
        <f t="shared" si="216"/>
        <v>230</v>
      </c>
      <c r="F2315">
        <f t="shared" si="217"/>
        <v>230</v>
      </c>
      <c r="G2315" t="str">
        <f t="shared" si="218"/>
        <v>Normal</v>
      </c>
      <c r="H2315" t="str">
        <f t="shared" si="219"/>
        <v>YW26148 - Medsize</v>
      </c>
      <c r="I2315" s="2">
        <f t="shared" ca="1" si="220"/>
        <v>45912</v>
      </c>
      <c r="J2315" s="5">
        <f t="shared" ca="1" si="221"/>
        <v>45912.61632951389</v>
      </c>
      <c r="K2315" t="str">
        <f>VLOOKUP(A2315,'Assurance data'!A2315:D11448,4,FALSE)</f>
        <v>Medsize</v>
      </c>
    </row>
    <row r="2316" spans="1:11" x14ac:dyDescent="0.35">
      <c r="A2316" s="3" t="s">
        <v>2397</v>
      </c>
      <c r="B2316" s="3" t="s">
        <v>1116</v>
      </c>
      <c r="C2316" s="3" t="s">
        <v>1117</v>
      </c>
      <c r="D2316" s="3" t="s">
        <v>1124</v>
      </c>
      <c r="E2316">
        <f t="shared" si="216"/>
        <v>190</v>
      </c>
      <c r="F2316">
        <f t="shared" si="217"/>
        <v>190</v>
      </c>
      <c r="G2316" t="str">
        <f t="shared" si="218"/>
        <v>Normal</v>
      </c>
      <c r="H2316" t="str">
        <f t="shared" si="219"/>
        <v>LS51818 - Small</v>
      </c>
      <c r="I2316" s="2">
        <f t="shared" ca="1" si="220"/>
        <v>45912</v>
      </c>
      <c r="J2316" s="5">
        <f t="shared" ca="1" si="221"/>
        <v>45912.61632951389</v>
      </c>
      <c r="K2316" t="str">
        <f>VLOOKUP(A2316,'Assurance data'!A2316:D11449,4,FALSE)</f>
        <v>Small</v>
      </c>
    </row>
    <row r="2317" spans="1:11" x14ac:dyDescent="0.35">
      <c r="A2317" s="3" t="s">
        <v>2398</v>
      </c>
      <c r="B2317" s="3" t="s">
        <v>1116</v>
      </c>
      <c r="C2317" s="3" t="s">
        <v>1117</v>
      </c>
      <c r="D2317" s="3" t="s">
        <v>1124</v>
      </c>
      <c r="E2317">
        <f t="shared" si="216"/>
        <v>190</v>
      </c>
      <c r="F2317">
        <f t="shared" si="217"/>
        <v>190</v>
      </c>
      <c r="G2317" t="str">
        <f t="shared" si="218"/>
        <v>Normal</v>
      </c>
      <c r="H2317" t="str">
        <f t="shared" si="219"/>
        <v>ZG47195 - Small</v>
      </c>
      <c r="I2317" s="2">
        <f t="shared" ca="1" si="220"/>
        <v>45912</v>
      </c>
      <c r="J2317" s="5">
        <f t="shared" ca="1" si="221"/>
        <v>45912.61632951389</v>
      </c>
      <c r="K2317" t="str">
        <f>VLOOKUP(A2317,'Assurance data'!A2317:D11450,4,FALSE)</f>
        <v>Small</v>
      </c>
    </row>
    <row r="2318" spans="1:11" x14ac:dyDescent="0.35">
      <c r="A2318" s="3" t="s">
        <v>2399</v>
      </c>
      <c r="B2318" s="3" t="s">
        <v>1120</v>
      </c>
      <c r="C2318" s="3" t="s">
        <v>1123</v>
      </c>
      <c r="D2318" s="3" t="s">
        <v>1118</v>
      </c>
      <c r="E2318">
        <f t="shared" si="216"/>
        <v>350</v>
      </c>
      <c r="F2318">
        <f t="shared" si="217"/>
        <v>350</v>
      </c>
      <c r="G2318" t="str">
        <f t="shared" si="218"/>
        <v>High</v>
      </c>
      <c r="H2318" t="str">
        <f t="shared" si="219"/>
        <v>No50634 - Medsize</v>
      </c>
      <c r="I2318" s="2">
        <f t="shared" ca="1" si="220"/>
        <v>45912</v>
      </c>
      <c r="J2318" s="5">
        <f t="shared" ca="1" si="221"/>
        <v>45912.61632951389</v>
      </c>
      <c r="K2318" t="str">
        <f>VLOOKUP(A2318,'Assurance data'!A2318:D11451,4,FALSE)</f>
        <v>Medsize</v>
      </c>
    </row>
    <row r="2319" spans="1:11" x14ac:dyDescent="0.35">
      <c r="A2319" s="3" t="s">
        <v>2400</v>
      </c>
      <c r="B2319" s="3" t="s">
        <v>1116</v>
      </c>
      <c r="C2319" s="3" t="s">
        <v>1122</v>
      </c>
      <c r="D2319" s="3" t="s">
        <v>1118</v>
      </c>
      <c r="E2319">
        <f t="shared" si="216"/>
        <v>210</v>
      </c>
      <c r="F2319">
        <f t="shared" si="217"/>
        <v>210</v>
      </c>
      <c r="G2319" t="str">
        <f t="shared" si="218"/>
        <v>Normal</v>
      </c>
      <c r="H2319" t="str">
        <f t="shared" si="219"/>
        <v>GC42314 - Medsize</v>
      </c>
      <c r="I2319" s="2">
        <f t="shared" ca="1" si="220"/>
        <v>45912</v>
      </c>
      <c r="J2319" s="5">
        <f t="shared" ca="1" si="221"/>
        <v>45912.61632951389</v>
      </c>
      <c r="K2319" t="str">
        <f>VLOOKUP(A2319,'Assurance data'!A2319:D11452,4,FALSE)</f>
        <v>Medsize</v>
      </c>
    </row>
    <row r="2320" spans="1:11" x14ac:dyDescent="0.35">
      <c r="A2320" s="3" t="s">
        <v>2401</v>
      </c>
      <c r="B2320" s="3" t="s">
        <v>1119</v>
      </c>
      <c r="C2320" s="3" t="s">
        <v>1122</v>
      </c>
      <c r="D2320" s="3" t="s">
        <v>1118</v>
      </c>
      <c r="E2320">
        <f t="shared" si="216"/>
        <v>400</v>
      </c>
      <c r="F2320">
        <f t="shared" si="217"/>
        <v>400</v>
      </c>
      <c r="G2320" t="str">
        <f t="shared" si="218"/>
        <v>High</v>
      </c>
      <c r="H2320" t="str">
        <f t="shared" si="219"/>
        <v>SD77009 - Medsize</v>
      </c>
      <c r="I2320" s="2">
        <f t="shared" ca="1" si="220"/>
        <v>45912</v>
      </c>
      <c r="J2320" s="5">
        <f t="shared" ca="1" si="221"/>
        <v>45912.61632951389</v>
      </c>
      <c r="K2320" t="str">
        <f>VLOOKUP(A2320,'Assurance data'!A2320:D11453,4,FALSE)</f>
        <v>Medsize</v>
      </c>
    </row>
    <row r="2321" spans="1:11" x14ac:dyDescent="0.35">
      <c r="A2321" s="3" t="s">
        <v>2402</v>
      </c>
      <c r="B2321" s="3" t="s">
        <v>1116</v>
      </c>
      <c r="C2321" s="3" t="s">
        <v>1117</v>
      </c>
      <c r="D2321" s="3" t="s">
        <v>1118</v>
      </c>
      <c r="E2321">
        <f t="shared" si="216"/>
        <v>230</v>
      </c>
      <c r="F2321">
        <f t="shared" si="217"/>
        <v>230</v>
      </c>
      <c r="G2321" t="str">
        <f t="shared" si="218"/>
        <v>Normal</v>
      </c>
      <c r="H2321" t="str">
        <f t="shared" si="219"/>
        <v>OW85480 - Medsize</v>
      </c>
      <c r="I2321" s="2">
        <f t="shared" ca="1" si="220"/>
        <v>45912</v>
      </c>
      <c r="J2321" s="5">
        <f t="shared" ca="1" si="221"/>
        <v>45912.61632951389</v>
      </c>
      <c r="K2321" t="str">
        <f>VLOOKUP(A2321,'Assurance data'!A2321:D11454,4,FALSE)</f>
        <v>Medsize</v>
      </c>
    </row>
    <row r="2322" spans="1:11" x14ac:dyDescent="0.35">
      <c r="A2322" s="3" t="s">
        <v>2403</v>
      </c>
      <c r="B2322" s="3" t="s">
        <v>1116</v>
      </c>
      <c r="C2322" s="3" t="s">
        <v>1122</v>
      </c>
      <c r="D2322" s="3" t="s">
        <v>1126</v>
      </c>
      <c r="E2322">
        <f t="shared" si="216"/>
        <v>240</v>
      </c>
      <c r="F2322">
        <f t="shared" si="217"/>
        <v>240</v>
      </c>
      <c r="G2322" t="str">
        <f t="shared" si="218"/>
        <v>Normal</v>
      </c>
      <c r="H2322" t="str">
        <f t="shared" si="219"/>
        <v>SW93780 - Large</v>
      </c>
      <c r="I2322" s="2">
        <f t="shared" ca="1" si="220"/>
        <v>45912</v>
      </c>
      <c r="J2322" s="5">
        <f t="shared" ca="1" si="221"/>
        <v>45912.61632951389</v>
      </c>
      <c r="K2322" t="str">
        <f>VLOOKUP(A2322,'Assurance data'!A2322:D11455,4,FALSE)</f>
        <v>Large</v>
      </c>
    </row>
    <row r="2323" spans="1:11" x14ac:dyDescent="0.35">
      <c r="A2323" s="3" t="s">
        <v>2404</v>
      </c>
      <c r="B2323" s="3" t="s">
        <v>1119</v>
      </c>
      <c r="C2323" s="3" t="s">
        <v>1117</v>
      </c>
      <c r="D2323" s="3" t="s">
        <v>1118</v>
      </c>
      <c r="E2323">
        <f t="shared" si="216"/>
        <v>440</v>
      </c>
      <c r="F2323">
        <f t="shared" si="217"/>
        <v>440</v>
      </c>
      <c r="G2323" t="str">
        <f t="shared" si="218"/>
        <v>High</v>
      </c>
      <c r="H2323" t="str">
        <f t="shared" si="219"/>
        <v>ZW51071 - Medsize</v>
      </c>
      <c r="I2323" s="2">
        <f t="shared" ca="1" si="220"/>
        <v>45912</v>
      </c>
      <c r="J2323" s="5">
        <f t="shared" ca="1" si="221"/>
        <v>45912.61632951389</v>
      </c>
      <c r="K2323" t="str">
        <f>VLOOKUP(A2323,'Assurance data'!A2323:D11456,4,FALSE)</f>
        <v>Medsize</v>
      </c>
    </row>
    <row r="2324" spans="1:11" x14ac:dyDescent="0.35">
      <c r="A2324" s="3" t="s">
        <v>2405</v>
      </c>
      <c r="B2324" s="3" t="s">
        <v>1116</v>
      </c>
      <c r="C2324" s="3" t="s">
        <v>1117</v>
      </c>
      <c r="D2324" s="3" t="s">
        <v>1118</v>
      </c>
      <c r="E2324">
        <f t="shared" si="216"/>
        <v>230</v>
      </c>
      <c r="F2324">
        <f t="shared" si="217"/>
        <v>230</v>
      </c>
      <c r="G2324" t="str">
        <f t="shared" si="218"/>
        <v>Normal</v>
      </c>
      <c r="H2324" t="str">
        <f t="shared" si="219"/>
        <v>CK74127 - Medsize</v>
      </c>
      <c r="I2324" s="2">
        <f t="shared" ca="1" si="220"/>
        <v>45912</v>
      </c>
      <c r="J2324" s="5">
        <f t="shared" ca="1" si="221"/>
        <v>45912.61632951389</v>
      </c>
      <c r="K2324" t="str">
        <f>VLOOKUP(A2324,'Assurance data'!A2324:D11457,4,FALSE)</f>
        <v>Medsize</v>
      </c>
    </row>
    <row r="2325" spans="1:11" x14ac:dyDescent="0.35">
      <c r="A2325" s="3" t="s">
        <v>2406</v>
      </c>
      <c r="B2325" s="3" t="s">
        <v>1116</v>
      </c>
      <c r="C2325" s="3" t="s">
        <v>1123</v>
      </c>
      <c r="D2325" s="3" t="s">
        <v>1118</v>
      </c>
      <c r="E2325">
        <f t="shared" si="216"/>
        <v>240.00000000000003</v>
      </c>
      <c r="F2325">
        <f t="shared" si="217"/>
        <v>240</v>
      </c>
      <c r="G2325" t="str">
        <f t="shared" si="218"/>
        <v>Normal</v>
      </c>
      <c r="H2325" t="str">
        <f t="shared" si="219"/>
        <v>KM52241 - Medsize</v>
      </c>
      <c r="I2325" s="2">
        <f t="shared" ca="1" si="220"/>
        <v>45912</v>
      </c>
      <c r="J2325" s="5">
        <f t="shared" ca="1" si="221"/>
        <v>45912.61632951389</v>
      </c>
      <c r="K2325" t="str">
        <f>VLOOKUP(A2325,'Assurance data'!A2325:D11458,4,FALSE)</f>
        <v>Medsize</v>
      </c>
    </row>
    <row r="2326" spans="1:11" x14ac:dyDescent="0.35">
      <c r="A2326" s="3" t="s">
        <v>2407</v>
      </c>
      <c r="B2326" s="3" t="s">
        <v>1116</v>
      </c>
      <c r="C2326" s="3" t="s">
        <v>1117</v>
      </c>
      <c r="D2326" s="3" t="s">
        <v>1124</v>
      </c>
      <c r="E2326">
        <f t="shared" si="216"/>
        <v>190</v>
      </c>
      <c r="F2326">
        <f t="shared" si="217"/>
        <v>190</v>
      </c>
      <c r="G2326" t="str">
        <f t="shared" si="218"/>
        <v>Normal</v>
      </c>
      <c r="H2326" t="str">
        <f t="shared" si="219"/>
        <v>PE66545 - Small</v>
      </c>
      <c r="I2326" s="2">
        <f t="shared" ca="1" si="220"/>
        <v>45912</v>
      </c>
      <c r="J2326" s="5">
        <f t="shared" ca="1" si="221"/>
        <v>45912.61632951389</v>
      </c>
      <c r="K2326" t="str">
        <f>VLOOKUP(A2326,'Assurance data'!A2326:D11459,4,FALSE)</f>
        <v>Small</v>
      </c>
    </row>
    <row r="2327" spans="1:11" x14ac:dyDescent="0.35">
      <c r="A2327" s="3" t="s">
        <v>2408</v>
      </c>
      <c r="B2327" s="3" t="s">
        <v>1116</v>
      </c>
      <c r="C2327" s="3" t="s">
        <v>1121</v>
      </c>
      <c r="D2327" s="3" t="s">
        <v>1118</v>
      </c>
      <c r="E2327">
        <f t="shared" si="216"/>
        <v>220</v>
      </c>
      <c r="F2327">
        <f t="shared" si="217"/>
        <v>220</v>
      </c>
      <c r="G2327" t="str">
        <f t="shared" si="218"/>
        <v>Normal</v>
      </c>
      <c r="H2327" t="str">
        <f t="shared" si="219"/>
        <v>GG70928 - Medsize</v>
      </c>
      <c r="I2327" s="2">
        <f t="shared" ca="1" si="220"/>
        <v>45912</v>
      </c>
      <c r="J2327" s="5">
        <f t="shared" ca="1" si="221"/>
        <v>45912.61632951389</v>
      </c>
      <c r="K2327" t="str">
        <f>VLOOKUP(A2327,'Assurance data'!A2327:D11460,4,FALSE)</f>
        <v>Medsize</v>
      </c>
    </row>
    <row r="2328" spans="1:11" x14ac:dyDescent="0.35">
      <c r="A2328" s="3" t="s">
        <v>2409</v>
      </c>
      <c r="B2328" s="3" t="s">
        <v>1116</v>
      </c>
      <c r="C2328" s="3" t="s">
        <v>1117</v>
      </c>
      <c r="D2328" s="3" t="s">
        <v>1118</v>
      </c>
      <c r="E2328">
        <f t="shared" si="216"/>
        <v>230</v>
      </c>
      <c r="F2328">
        <f t="shared" si="217"/>
        <v>230</v>
      </c>
      <c r="G2328" t="str">
        <f t="shared" si="218"/>
        <v>Normal</v>
      </c>
      <c r="H2328" t="str">
        <f t="shared" si="219"/>
        <v>GI36262 - Medsize</v>
      </c>
      <c r="I2328" s="2">
        <f t="shared" ca="1" si="220"/>
        <v>45912</v>
      </c>
      <c r="J2328" s="5">
        <f t="shared" ca="1" si="221"/>
        <v>45912.61632951389</v>
      </c>
      <c r="K2328" t="str">
        <f>VLOOKUP(A2328,'Assurance data'!A2328:D11461,4,FALSE)</f>
        <v>Medsize</v>
      </c>
    </row>
    <row r="2329" spans="1:11" x14ac:dyDescent="0.35">
      <c r="A2329" s="3" t="s">
        <v>2410</v>
      </c>
      <c r="B2329" s="3" t="s">
        <v>1119</v>
      </c>
      <c r="C2329" s="3" t="s">
        <v>1123</v>
      </c>
      <c r="D2329" s="3" t="s">
        <v>1118</v>
      </c>
      <c r="E2329">
        <f t="shared" si="216"/>
        <v>460.00000000000006</v>
      </c>
      <c r="F2329">
        <f t="shared" si="217"/>
        <v>460</v>
      </c>
      <c r="G2329" t="str">
        <f t="shared" si="218"/>
        <v>High</v>
      </c>
      <c r="H2329" t="str">
        <f t="shared" si="219"/>
        <v>MH85165 - Medsize</v>
      </c>
      <c r="I2329" s="2">
        <f t="shared" ca="1" si="220"/>
        <v>45912</v>
      </c>
      <c r="J2329" s="5">
        <f t="shared" ca="1" si="221"/>
        <v>45912.61632951389</v>
      </c>
      <c r="K2329" t="str">
        <f>VLOOKUP(A2329,'Assurance data'!A2329:D11462,4,FALSE)</f>
        <v>Medsize</v>
      </c>
    </row>
    <row r="2330" spans="1:11" x14ac:dyDescent="0.35">
      <c r="A2330" s="3" t="s">
        <v>2411</v>
      </c>
      <c r="B2330" s="3" t="s">
        <v>1116</v>
      </c>
      <c r="C2330" s="3" t="s">
        <v>1117</v>
      </c>
      <c r="D2330" s="3" t="s">
        <v>1126</v>
      </c>
      <c r="E2330">
        <f t="shared" si="216"/>
        <v>260</v>
      </c>
      <c r="F2330">
        <f t="shared" si="217"/>
        <v>260</v>
      </c>
      <c r="G2330" t="str">
        <f t="shared" si="218"/>
        <v>Normal</v>
      </c>
      <c r="H2330" t="str">
        <f t="shared" si="219"/>
        <v>AM26717 - Large</v>
      </c>
      <c r="I2330" s="2">
        <f t="shared" ca="1" si="220"/>
        <v>45912</v>
      </c>
      <c r="J2330" s="5">
        <f t="shared" ca="1" si="221"/>
        <v>45912.61632951389</v>
      </c>
      <c r="K2330" t="str">
        <f>VLOOKUP(A2330,'Assurance data'!A2330:D11463,4,FALSE)</f>
        <v>Large</v>
      </c>
    </row>
    <row r="2331" spans="1:11" x14ac:dyDescent="0.35">
      <c r="A2331" s="3" t="s">
        <v>2412</v>
      </c>
      <c r="B2331" s="3" t="s">
        <v>1116</v>
      </c>
      <c r="C2331" s="3" t="s">
        <v>1123</v>
      </c>
      <c r="D2331" s="3" t="s">
        <v>1118</v>
      </c>
      <c r="E2331">
        <f t="shared" si="216"/>
        <v>240.00000000000003</v>
      </c>
      <c r="F2331">
        <f t="shared" si="217"/>
        <v>240</v>
      </c>
      <c r="G2331" t="str">
        <f t="shared" si="218"/>
        <v>Normal</v>
      </c>
      <c r="H2331" t="str">
        <f t="shared" si="219"/>
        <v>CV90092 - Medsize</v>
      </c>
      <c r="I2331" s="2">
        <f t="shared" ca="1" si="220"/>
        <v>45912</v>
      </c>
      <c r="J2331" s="5">
        <f t="shared" ca="1" si="221"/>
        <v>45912.61632951389</v>
      </c>
      <c r="K2331" t="str">
        <f>VLOOKUP(A2331,'Assurance data'!A2331:D11464,4,FALSE)</f>
        <v>Medsize</v>
      </c>
    </row>
    <row r="2332" spans="1:11" x14ac:dyDescent="0.35">
      <c r="A2332" s="3" t="s">
        <v>2413</v>
      </c>
      <c r="B2332" s="3" t="s">
        <v>1120</v>
      </c>
      <c r="C2332" s="3" t="s">
        <v>1117</v>
      </c>
      <c r="D2332" s="3" t="s">
        <v>1124</v>
      </c>
      <c r="E2332">
        <f t="shared" si="216"/>
        <v>295</v>
      </c>
      <c r="F2332">
        <f t="shared" si="217"/>
        <v>295</v>
      </c>
      <c r="G2332" t="str">
        <f t="shared" si="218"/>
        <v>Normal</v>
      </c>
      <c r="H2332" t="str">
        <f t="shared" si="219"/>
        <v>CL70684 - Small</v>
      </c>
      <c r="I2332" s="2">
        <f t="shared" ca="1" si="220"/>
        <v>45912</v>
      </c>
      <c r="J2332" s="5">
        <f t="shared" ca="1" si="221"/>
        <v>45912.61632951389</v>
      </c>
      <c r="K2332" t="str">
        <f>VLOOKUP(A2332,'Assurance data'!A2332:D11465,4,FALSE)</f>
        <v>Small</v>
      </c>
    </row>
    <row r="2333" spans="1:11" x14ac:dyDescent="0.35">
      <c r="A2333" s="3" t="s">
        <v>2414</v>
      </c>
      <c r="B2333" s="3" t="s">
        <v>1119</v>
      </c>
      <c r="C2333" s="3" t="s">
        <v>1121</v>
      </c>
      <c r="D2333" s="3" t="s">
        <v>1118</v>
      </c>
      <c r="E2333">
        <f t="shared" si="216"/>
        <v>420</v>
      </c>
      <c r="F2333">
        <f t="shared" si="217"/>
        <v>420</v>
      </c>
      <c r="G2333" t="str">
        <f t="shared" si="218"/>
        <v>High</v>
      </c>
      <c r="H2333" t="str">
        <f t="shared" si="219"/>
        <v>GK13851 - Medsize</v>
      </c>
      <c r="I2333" s="2">
        <f t="shared" ca="1" si="220"/>
        <v>45912</v>
      </c>
      <c r="J2333" s="5">
        <f t="shared" ca="1" si="221"/>
        <v>45912.61632951389</v>
      </c>
      <c r="K2333" t="str">
        <f>VLOOKUP(A2333,'Assurance data'!A2333:D11466,4,FALSE)</f>
        <v>Medsize</v>
      </c>
    </row>
    <row r="2334" spans="1:11" x14ac:dyDescent="0.35">
      <c r="A2334" s="3" t="s">
        <v>2415</v>
      </c>
      <c r="B2334" s="3" t="s">
        <v>1116</v>
      </c>
      <c r="C2334" s="3" t="s">
        <v>1123</v>
      </c>
      <c r="D2334" s="3" t="s">
        <v>1118</v>
      </c>
      <c r="E2334">
        <f t="shared" si="216"/>
        <v>240.00000000000003</v>
      </c>
      <c r="F2334">
        <f t="shared" si="217"/>
        <v>240</v>
      </c>
      <c r="G2334" t="str">
        <f t="shared" si="218"/>
        <v>Normal</v>
      </c>
      <c r="H2334" t="str">
        <f t="shared" si="219"/>
        <v>TQ73726 - Medsize</v>
      </c>
      <c r="I2334" s="2">
        <f t="shared" ca="1" si="220"/>
        <v>45912</v>
      </c>
      <c r="J2334" s="5">
        <f t="shared" ca="1" si="221"/>
        <v>45912.61632951389</v>
      </c>
      <c r="K2334" t="str">
        <f>VLOOKUP(A2334,'Assurance data'!A2334:D11467,4,FALSE)</f>
        <v>Medsize</v>
      </c>
    </row>
    <row r="2335" spans="1:11" x14ac:dyDescent="0.35">
      <c r="A2335" s="3" t="s">
        <v>2416</v>
      </c>
      <c r="B2335" s="3" t="s">
        <v>1116</v>
      </c>
      <c r="C2335" s="3" t="s">
        <v>1117</v>
      </c>
      <c r="D2335" s="3" t="s">
        <v>1118</v>
      </c>
      <c r="E2335">
        <f t="shared" si="216"/>
        <v>230</v>
      </c>
      <c r="F2335">
        <f t="shared" si="217"/>
        <v>230</v>
      </c>
      <c r="G2335" t="str">
        <f t="shared" si="218"/>
        <v>Normal</v>
      </c>
      <c r="H2335" t="str">
        <f t="shared" si="219"/>
        <v>RW65977 - Medsize</v>
      </c>
      <c r="I2335" s="2">
        <f t="shared" ca="1" si="220"/>
        <v>45912</v>
      </c>
      <c r="J2335" s="5">
        <f t="shared" ca="1" si="221"/>
        <v>45912.61632951389</v>
      </c>
      <c r="K2335" t="str">
        <f>VLOOKUP(A2335,'Assurance data'!A2335:D11468,4,FALSE)</f>
        <v>Medsize</v>
      </c>
    </row>
    <row r="2336" spans="1:11" x14ac:dyDescent="0.35">
      <c r="A2336" s="3" t="s">
        <v>2417</v>
      </c>
      <c r="B2336" s="3" t="s">
        <v>1116</v>
      </c>
      <c r="C2336" s="3" t="s">
        <v>1117</v>
      </c>
      <c r="D2336" s="3" t="s">
        <v>1118</v>
      </c>
      <c r="E2336">
        <f t="shared" si="216"/>
        <v>230</v>
      </c>
      <c r="F2336">
        <f t="shared" si="217"/>
        <v>230</v>
      </c>
      <c r="G2336" t="str">
        <f t="shared" si="218"/>
        <v>Normal</v>
      </c>
      <c r="H2336" t="str">
        <f t="shared" si="219"/>
        <v>EY74093 - Medsize</v>
      </c>
      <c r="I2336" s="2">
        <f t="shared" ca="1" si="220"/>
        <v>45912</v>
      </c>
      <c r="J2336" s="5">
        <f t="shared" ca="1" si="221"/>
        <v>45912.61632951389</v>
      </c>
      <c r="K2336" t="str">
        <f>VLOOKUP(A2336,'Assurance data'!A2336:D11469,4,FALSE)</f>
        <v>Medsize</v>
      </c>
    </row>
    <row r="2337" spans="1:11" x14ac:dyDescent="0.35">
      <c r="A2337" s="3" t="s">
        <v>2418</v>
      </c>
      <c r="B2337" s="3" t="s">
        <v>1119</v>
      </c>
      <c r="C2337" s="3" t="s">
        <v>1121</v>
      </c>
      <c r="D2337" s="3" t="s">
        <v>1118</v>
      </c>
      <c r="E2337">
        <f t="shared" si="216"/>
        <v>420</v>
      </c>
      <c r="F2337">
        <f t="shared" si="217"/>
        <v>420</v>
      </c>
      <c r="G2337" t="str">
        <f t="shared" si="218"/>
        <v>High</v>
      </c>
      <c r="H2337" t="str">
        <f t="shared" si="219"/>
        <v>YG11074 - Medsize</v>
      </c>
      <c r="I2337" s="2">
        <f t="shared" ca="1" si="220"/>
        <v>45912</v>
      </c>
      <c r="J2337" s="5">
        <f t="shared" ca="1" si="221"/>
        <v>45912.61632951389</v>
      </c>
      <c r="K2337" t="str">
        <f>VLOOKUP(A2337,'Assurance data'!A2337:D11470,4,FALSE)</f>
        <v>Medsize</v>
      </c>
    </row>
    <row r="2338" spans="1:11" x14ac:dyDescent="0.35">
      <c r="A2338" s="3" t="s">
        <v>2419</v>
      </c>
      <c r="B2338" s="3" t="s">
        <v>1119</v>
      </c>
      <c r="C2338" s="3" t="s">
        <v>1117</v>
      </c>
      <c r="D2338" s="3" t="s">
        <v>1118</v>
      </c>
      <c r="E2338">
        <f t="shared" si="216"/>
        <v>440</v>
      </c>
      <c r="F2338">
        <f t="shared" si="217"/>
        <v>440</v>
      </c>
      <c r="G2338" t="str">
        <f t="shared" si="218"/>
        <v>High</v>
      </c>
      <c r="H2338" t="str">
        <f t="shared" si="219"/>
        <v>HW65139 - Medsize</v>
      </c>
      <c r="I2338" s="2">
        <f t="shared" ca="1" si="220"/>
        <v>45912</v>
      </c>
      <c r="J2338" s="5">
        <f t="shared" ca="1" si="221"/>
        <v>45912.61632951389</v>
      </c>
      <c r="K2338" t="str">
        <f>VLOOKUP(A2338,'Assurance data'!A2338:D11471,4,FALSE)</f>
        <v>Medsize</v>
      </c>
    </row>
    <row r="2339" spans="1:11" x14ac:dyDescent="0.35">
      <c r="A2339" s="3" t="s">
        <v>2420</v>
      </c>
      <c r="B2339" s="3" t="s">
        <v>1116</v>
      </c>
      <c r="C2339" s="3" t="s">
        <v>1117</v>
      </c>
      <c r="D2339" s="3" t="s">
        <v>1118</v>
      </c>
      <c r="E2339">
        <f t="shared" si="216"/>
        <v>230</v>
      </c>
      <c r="F2339">
        <f t="shared" si="217"/>
        <v>230</v>
      </c>
      <c r="G2339" t="str">
        <f t="shared" si="218"/>
        <v>Normal</v>
      </c>
      <c r="H2339" t="str">
        <f t="shared" si="219"/>
        <v>BT49333 - Medsize</v>
      </c>
      <c r="I2339" s="2">
        <f t="shared" ca="1" si="220"/>
        <v>45912</v>
      </c>
      <c r="J2339" s="5">
        <f t="shared" ca="1" si="221"/>
        <v>45912.61632951389</v>
      </c>
      <c r="K2339" t="str">
        <f>VLOOKUP(A2339,'Assurance data'!A2339:D11472,4,FALSE)</f>
        <v>Medsize</v>
      </c>
    </row>
    <row r="2340" spans="1:11" x14ac:dyDescent="0.35">
      <c r="A2340" s="3" t="s">
        <v>2421</v>
      </c>
      <c r="B2340" s="3" t="s">
        <v>1120</v>
      </c>
      <c r="C2340" s="3" t="s">
        <v>1123</v>
      </c>
      <c r="D2340" s="3" t="s">
        <v>1118</v>
      </c>
      <c r="E2340">
        <f t="shared" si="216"/>
        <v>350</v>
      </c>
      <c r="F2340">
        <f t="shared" si="217"/>
        <v>350</v>
      </c>
      <c r="G2340" t="str">
        <f t="shared" si="218"/>
        <v>High</v>
      </c>
      <c r="H2340" t="str">
        <f t="shared" si="219"/>
        <v>KN78424 - Medsize</v>
      </c>
      <c r="I2340" s="2">
        <f t="shared" ca="1" si="220"/>
        <v>45912</v>
      </c>
      <c r="J2340" s="5">
        <f t="shared" ca="1" si="221"/>
        <v>45912.61632951389</v>
      </c>
      <c r="K2340" t="str">
        <f>VLOOKUP(A2340,'Assurance data'!A2340:D11473,4,FALSE)</f>
        <v>Medsize</v>
      </c>
    </row>
    <row r="2341" spans="1:11" x14ac:dyDescent="0.35">
      <c r="A2341" s="3" t="s">
        <v>2422</v>
      </c>
      <c r="B2341" s="3" t="s">
        <v>1116</v>
      </c>
      <c r="C2341" s="3" t="s">
        <v>1123</v>
      </c>
      <c r="D2341" s="3" t="s">
        <v>1118</v>
      </c>
      <c r="E2341">
        <f t="shared" si="216"/>
        <v>240.00000000000003</v>
      </c>
      <c r="F2341">
        <f t="shared" si="217"/>
        <v>240</v>
      </c>
      <c r="G2341" t="str">
        <f t="shared" si="218"/>
        <v>Normal</v>
      </c>
      <c r="H2341" t="str">
        <f t="shared" si="219"/>
        <v>TH68648 - Medsize</v>
      </c>
      <c r="I2341" s="2">
        <f t="shared" ca="1" si="220"/>
        <v>45912</v>
      </c>
      <c r="J2341" s="5">
        <f t="shared" ca="1" si="221"/>
        <v>45912.61632951389</v>
      </c>
      <c r="K2341" t="str">
        <f>VLOOKUP(A2341,'Assurance data'!A2341:D11474,4,FALSE)</f>
        <v>Medsize</v>
      </c>
    </row>
    <row r="2342" spans="1:11" x14ac:dyDescent="0.35">
      <c r="A2342" s="3" t="s">
        <v>2423</v>
      </c>
      <c r="B2342" s="3" t="s">
        <v>1116</v>
      </c>
      <c r="C2342" s="3" t="s">
        <v>1122</v>
      </c>
      <c r="D2342" s="3" t="s">
        <v>1118</v>
      </c>
      <c r="E2342">
        <f t="shared" si="216"/>
        <v>210</v>
      </c>
      <c r="F2342">
        <f t="shared" si="217"/>
        <v>210</v>
      </c>
      <c r="G2342" t="str">
        <f t="shared" si="218"/>
        <v>Normal</v>
      </c>
      <c r="H2342" t="str">
        <f t="shared" si="219"/>
        <v>GZ22403 - Medsize</v>
      </c>
      <c r="I2342" s="2">
        <f t="shared" ca="1" si="220"/>
        <v>45912</v>
      </c>
      <c r="J2342" s="5">
        <f t="shared" ca="1" si="221"/>
        <v>45912.61632951389</v>
      </c>
      <c r="K2342" t="str">
        <f>VLOOKUP(A2342,'Assurance data'!A2342:D11475,4,FALSE)</f>
        <v>Medsize</v>
      </c>
    </row>
    <row r="2343" spans="1:11" x14ac:dyDescent="0.35">
      <c r="A2343" s="3" t="s">
        <v>2424</v>
      </c>
      <c r="B2343" s="3" t="s">
        <v>1119</v>
      </c>
      <c r="C2343" s="3" t="s">
        <v>1123</v>
      </c>
      <c r="D2343" s="3" t="s">
        <v>1124</v>
      </c>
      <c r="E2343">
        <f t="shared" si="216"/>
        <v>420.00000000000006</v>
      </c>
      <c r="F2343">
        <f t="shared" si="217"/>
        <v>420</v>
      </c>
      <c r="G2343" t="str">
        <f t="shared" si="218"/>
        <v>High</v>
      </c>
      <c r="H2343" t="str">
        <f t="shared" si="219"/>
        <v>NU26460 - Small</v>
      </c>
      <c r="I2343" s="2">
        <f t="shared" ca="1" si="220"/>
        <v>45912</v>
      </c>
      <c r="J2343" s="5">
        <f t="shared" ca="1" si="221"/>
        <v>45912.61632951389</v>
      </c>
      <c r="K2343" t="str">
        <f>VLOOKUP(A2343,'Assurance data'!A2343:D11476,4,FALSE)</f>
        <v>Small</v>
      </c>
    </row>
    <row r="2344" spans="1:11" x14ac:dyDescent="0.35">
      <c r="A2344" s="3" t="s">
        <v>2425</v>
      </c>
      <c r="B2344" s="3" t="s">
        <v>1119</v>
      </c>
      <c r="C2344" s="3" t="s">
        <v>1117</v>
      </c>
      <c r="D2344" s="3" t="s">
        <v>1118</v>
      </c>
      <c r="E2344">
        <f t="shared" si="216"/>
        <v>440</v>
      </c>
      <c r="F2344">
        <f t="shared" si="217"/>
        <v>440</v>
      </c>
      <c r="G2344" t="str">
        <f t="shared" si="218"/>
        <v>High</v>
      </c>
      <c r="H2344" t="str">
        <f t="shared" si="219"/>
        <v>PB21909 - Medsize</v>
      </c>
      <c r="I2344" s="2">
        <f t="shared" ca="1" si="220"/>
        <v>45912</v>
      </c>
      <c r="J2344" s="5">
        <f t="shared" ca="1" si="221"/>
        <v>45912.61632951389</v>
      </c>
      <c r="K2344" t="str">
        <f>VLOOKUP(A2344,'Assurance data'!A2344:D11477,4,FALSE)</f>
        <v>Medsize</v>
      </c>
    </row>
    <row r="2345" spans="1:11" x14ac:dyDescent="0.35">
      <c r="A2345" s="3" t="s">
        <v>2426</v>
      </c>
      <c r="B2345" s="3" t="s">
        <v>1119</v>
      </c>
      <c r="C2345" s="3" t="s">
        <v>1117</v>
      </c>
      <c r="D2345" s="3" t="s">
        <v>1124</v>
      </c>
      <c r="E2345">
        <f t="shared" si="216"/>
        <v>400</v>
      </c>
      <c r="F2345">
        <f t="shared" si="217"/>
        <v>400</v>
      </c>
      <c r="G2345" t="str">
        <f t="shared" si="218"/>
        <v>High</v>
      </c>
      <c r="H2345" t="str">
        <f t="shared" si="219"/>
        <v>TA78865 - Small</v>
      </c>
      <c r="I2345" s="2">
        <f t="shared" ca="1" si="220"/>
        <v>45912</v>
      </c>
      <c r="J2345" s="5">
        <f t="shared" ca="1" si="221"/>
        <v>45912.61632951389</v>
      </c>
      <c r="K2345" t="str">
        <f>VLOOKUP(A2345,'Assurance data'!A2345:D11478,4,FALSE)</f>
        <v>Small</v>
      </c>
    </row>
    <row r="2346" spans="1:11" x14ac:dyDescent="0.35">
      <c r="A2346" s="3" t="s">
        <v>2427</v>
      </c>
      <c r="B2346" s="3" t="s">
        <v>1119</v>
      </c>
      <c r="C2346" s="3" t="s">
        <v>1117</v>
      </c>
      <c r="D2346" s="3" t="s">
        <v>1118</v>
      </c>
      <c r="E2346">
        <f t="shared" si="216"/>
        <v>440</v>
      </c>
      <c r="F2346">
        <f t="shared" si="217"/>
        <v>440</v>
      </c>
      <c r="G2346" t="str">
        <f t="shared" si="218"/>
        <v>High</v>
      </c>
      <c r="H2346" t="str">
        <f t="shared" si="219"/>
        <v>FP23103 - Medsize</v>
      </c>
      <c r="I2346" s="2">
        <f t="shared" ca="1" si="220"/>
        <v>45912</v>
      </c>
      <c r="J2346" s="5">
        <f t="shared" ca="1" si="221"/>
        <v>45912.61632951389</v>
      </c>
      <c r="K2346" t="str">
        <f>VLOOKUP(A2346,'Assurance data'!A2346:D11479,4,FALSE)</f>
        <v>Medsize</v>
      </c>
    </row>
    <row r="2347" spans="1:11" x14ac:dyDescent="0.35">
      <c r="A2347" s="3" t="s">
        <v>2428</v>
      </c>
      <c r="B2347" s="3" t="s">
        <v>1119</v>
      </c>
      <c r="C2347" s="3" t="s">
        <v>1122</v>
      </c>
      <c r="D2347" s="3" t="s">
        <v>1126</v>
      </c>
      <c r="E2347">
        <f t="shared" si="216"/>
        <v>430</v>
      </c>
      <c r="F2347">
        <f t="shared" si="217"/>
        <v>430</v>
      </c>
      <c r="G2347" t="str">
        <f t="shared" si="218"/>
        <v>High</v>
      </c>
      <c r="H2347" t="str">
        <f t="shared" si="219"/>
        <v>YK43172 - Large</v>
      </c>
      <c r="I2347" s="2">
        <f t="shared" ca="1" si="220"/>
        <v>45912</v>
      </c>
      <c r="J2347" s="5">
        <f t="shared" ca="1" si="221"/>
        <v>45912.61632951389</v>
      </c>
      <c r="K2347" t="str">
        <f>VLOOKUP(A2347,'Assurance data'!A2347:D11480,4,FALSE)</f>
        <v>Large</v>
      </c>
    </row>
    <row r="2348" spans="1:11" x14ac:dyDescent="0.35">
      <c r="A2348" s="3" t="s">
        <v>2429</v>
      </c>
      <c r="B2348" s="3" t="s">
        <v>1116</v>
      </c>
      <c r="C2348" s="3" t="s">
        <v>1123</v>
      </c>
      <c r="D2348" s="3" t="s">
        <v>1118</v>
      </c>
      <c r="E2348">
        <f t="shared" si="216"/>
        <v>240.00000000000003</v>
      </c>
      <c r="F2348">
        <f t="shared" si="217"/>
        <v>240</v>
      </c>
      <c r="G2348" t="str">
        <f t="shared" si="218"/>
        <v>Normal</v>
      </c>
      <c r="H2348" t="str">
        <f t="shared" si="219"/>
        <v>YZ36062 - Medsize</v>
      </c>
      <c r="I2348" s="2">
        <f t="shared" ca="1" si="220"/>
        <v>45912</v>
      </c>
      <c r="J2348" s="5">
        <f t="shared" ca="1" si="221"/>
        <v>45912.61632951389</v>
      </c>
      <c r="K2348" t="str">
        <f>VLOOKUP(A2348,'Assurance data'!A2348:D11481,4,FALSE)</f>
        <v>Medsize</v>
      </c>
    </row>
    <row r="2349" spans="1:11" x14ac:dyDescent="0.35">
      <c r="A2349" s="3" t="s">
        <v>2430</v>
      </c>
      <c r="B2349" s="3" t="s">
        <v>1116</v>
      </c>
      <c r="C2349" s="3" t="s">
        <v>1122</v>
      </c>
      <c r="D2349" s="3" t="s">
        <v>1124</v>
      </c>
      <c r="E2349">
        <f t="shared" si="216"/>
        <v>170</v>
      </c>
      <c r="F2349">
        <f t="shared" si="217"/>
        <v>170</v>
      </c>
      <c r="G2349" t="str">
        <f t="shared" si="218"/>
        <v>Normal</v>
      </c>
      <c r="H2349" t="str">
        <f t="shared" si="219"/>
        <v>SJ29837 - Small</v>
      </c>
      <c r="I2349" s="2">
        <f t="shared" ca="1" si="220"/>
        <v>45912</v>
      </c>
      <c r="J2349" s="5">
        <f t="shared" ca="1" si="221"/>
        <v>45912.61632951389</v>
      </c>
      <c r="K2349" t="str">
        <f>VLOOKUP(A2349,'Assurance data'!A2349:D11482,4,FALSE)</f>
        <v>Small</v>
      </c>
    </row>
    <row r="2350" spans="1:11" x14ac:dyDescent="0.35">
      <c r="A2350" s="3" t="s">
        <v>2431</v>
      </c>
      <c r="B2350" s="3" t="s">
        <v>1116</v>
      </c>
      <c r="C2350" s="3" t="s">
        <v>1117</v>
      </c>
      <c r="D2350" s="3" t="s">
        <v>1118</v>
      </c>
      <c r="E2350">
        <f t="shared" si="216"/>
        <v>230</v>
      </c>
      <c r="F2350">
        <f t="shared" si="217"/>
        <v>230</v>
      </c>
      <c r="G2350" t="str">
        <f t="shared" si="218"/>
        <v>Normal</v>
      </c>
      <c r="H2350" t="str">
        <f t="shared" si="219"/>
        <v>RC72799 - Medsize</v>
      </c>
      <c r="I2350" s="2">
        <f t="shared" ca="1" si="220"/>
        <v>45912</v>
      </c>
      <c r="J2350" s="5">
        <f t="shared" ca="1" si="221"/>
        <v>45912.61632951389</v>
      </c>
      <c r="K2350" t="str">
        <f>VLOOKUP(A2350,'Assurance data'!A2350:D11483,4,FALSE)</f>
        <v>Medsize</v>
      </c>
    </row>
    <row r="2351" spans="1:11" x14ac:dyDescent="0.35">
      <c r="A2351" s="3" t="s">
        <v>2432</v>
      </c>
      <c r="B2351" s="3" t="s">
        <v>1116</v>
      </c>
      <c r="C2351" s="3" t="s">
        <v>1121</v>
      </c>
      <c r="D2351" s="3" t="s">
        <v>1126</v>
      </c>
      <c r="E2351">
        <f t="shared" si="216"/>
        <v>250</v>
      </c>
      <c r="F2351">
        <f t="shared" si="217"/>
        <v>250</v>
      </c>
      <c r="G2351" t="str">
        <f t="shared" si="218"/>
        <v>Normal</v>
      </c>
      <c r="H2351" t="str">
        <f t="shared" si="219"/>
        <v>AN67558 - Large</v>
      </c>
      <c r="I2351" s="2">
        <f t="shared" ca="1" si="220"/>
        <v>45912</v>
      </c>
      <c r="J2351" s="5">
        <f t="shared" ca="1" si="221"/>
        <v>45912.61632951389</v>
      </c>
      <c r="K2351" t="str">
        <f>VLOOKUP(A2351,'Assurance data'!A2351:D11484,4,FALSE)</f>
        <v>Large</v>
      </c>
    </row>
    <row r="2352" spans="1:11" x14ac:dyDescent="0.35">
      <c r="A2352" s="3" t="s">
        <v>2433</v>
      </c>
      <c r="B2352" s="3" t="s">
        <v>1116</v>
      </c>
      <c r="C2352" s="3" t="s">
        <v>1121</v>
      </c>
      <c r="D2352" s="3" t="s">
        <v>1126</v>
      </c>
      <c r="E2352">
        <f t="shared" si="216"/>
        <v>250</v>
      </c>
      <c r="F2352">
        <f t="shared" si="217"/>
        <v>250</v>
      </c>
      <c r="G2352" t="str">
        <f t="shared" si="218"/>
        <v>Normal</v>
      </c>
      <c r="H2352" t="str">
        <f t="shared" si="219"/>
        <v>EQ62488 - Large</v>
      </c>
      <c r="I2352" s="2">
        <f t="shared" ca="1" si="220"/>
        <v>45912</v>
      </c>
      <c r="J2352" s="5">
        <f t="shared" ca="1" si="221"/>
        <v>45912.61632951389</v>
      </c>
      <c r="K2352" t="str">
        <f>VLOOKUP(A2352,'Assurance data'!A2352:D11485,4,FALSE)</f>
        <v>Large</v>
      </c>
    </row>
    <row r="2353" spans="1:11" x14ac:dyDescent="0.35">
      <c r="A2353" s="3" t="s">
        <v>2434</v>
      </c>
      <c r="B2353" s="3" t="s">
        <v>1116</v>
      </c>
      <c r="C2353" s="3" t="s">
        <v>1121</v>
      </c>
      <c r="D2353" s="3" t="s">
        <v>1124</v>
      </c>
      <c r="E2353">
        <f t="shared" si="216"/>
        <v>180</v>
      </c>
      <c r="F2353">
        <f t="shared" si="217"/>
        <v>180</v>
      </c>
      <c r="G2353" t="str">
        <f t="shared" si="218"/>
        <v>Normal</v>
      </c>
      <c r="H2353" t="str">
        <f t="shared" si="219"/>
        <v>OA92714 - Small</v>
      </c>
      <c r="I2353" s="2">
        <f t="shared" ca="1" si="220"/>
        <v>45912</v>
      </c>
      <c r="J2353" s="5">
        <f t="shared" ca="1" si="221"/>
        <v>45912.61632951389</v>
      </c>
      <c r="K2353" t="str">
        <f>VLOOKUP(A2353,'Assurance data'!A2353:D11486,4,FALSE)</f>
        <v>Small</v>
      </c>
    </row>
    <row r="2354" spans="1:11" x14ac:dyDescent="0.35">
      <c r="A2354" s="3" t="s">
        <v>2435</v>
      </c>
      <c r="B2354" s="3" t="s">
        <v>1116</v>
      </c>
      <c r="C2354" s="3" t="s">
        <v>1123</v>
      </c>
      <c r="D2354" s="3" t="s">
        <v>1118</v>
      </c>
      <c r="E2354">
        <f t="shared" si="216"/>
        <v>240.00000000000003</v>
      </c>
      <c r="F2354">
        <f t="shared" si="217"/>
        <v>240</v>
      </c>
      <c r="G2354" t="str">
        <f t="shared" si="218"/>
        <v>Normal</v>
      </c>
      <c r="H2354" t="str">
        <f t="shared" si="219"/>
        <v>QS76805 - Medsize</v>
      </c>
      <c r="I2354" s="2">
        <f t="shared" ca="1" si="220"/>
        <v>45912</v>
      </c>
      <c r="J2354" s="5">
        <f t="shared" ca="1" si="221"/>
        <v>45912.61632951389</v>
      </c>
      <c r="K2354" t="str">
        <f>VLOOKUP(A2354,'Assurance data'!A2354:D11487,4,FALSE)</f>
        <v>Medsize</v>
      </c>
    </row>
    <row r="2355" spans="1:11" x14ac:dyDescent="0.35">
      <c r="A2355" s="3" t="s">
        <v>2436</v>
      </c>
      <c r="B2355" s="3" t="s">
        <v>1116</v>
      </c>
      <c r="C2355" s="3" t="s">
        <v>1117</v>
      </c>
      <c r="D2355" s="3" t="s">
        <v>1118</v>
      </c>
      <c r="E2355">
        <f t="shared" si="216"/>
        <v>230</v>
      </c>
      <c r="F2355">
        <f t="shared" si="217"/>
        <v>230</v>
      </c>
      <c r="G2355" t="str">
        <f t="shared" si="218"/>
        <v>Normal</v>
      </c>
      <c r="H2355" t="str">
        <f t="shared" si="219"/>
        <v>PQ46798 - Medsize</v>
      </c>
      <c r="I2355" s="2">
        <f t="shared" ca="1" si="220"/>
        <v>45912</v>
      </c>
      <c r="J2355" s="5">
        <f t="shared" ca="1" si="221"/>
        <v>45912.61632951389</v>
      </c>
      <c r="K2355" t="str">
        <f>VLOOKUP(A2355,'Assurance data'!A2355:D11488,4,FALSE)</f>
        <v>Medsize</v>
      </c>
    </row>
    <row r="2356" spans="1:11" x14ac:dyDescent="0.35">
      <c r="A2356" s="3" t="s">
        <v>2437</v>
      </c>
      <c r="B2356" s="3" t="s">
        <v>1116</v>
      </c>
      <c r="C2356" s="3" t="s">
        <v>1123</v>
      </c>
      <c r="D2356" s="3" t="s">
        <v>1124</v>
      </c>
      <c r="E2356">
        <f t="shared" si="216"/>
        <v>200.00000000000003</v>
      </c>
      <c r="F2356">
        <f t="shared" si="217"/>
        <v>200</v>
      </c>
      <c r="G2356" t="str">
        <f t="shared" si="218"/>
        <v>Normal</v>
      </c>
      <c r="H2356" t="str">
        <f t="shared" si="219"/>
        <v>IA56290 - Small</v>
      </c>
      <c r="I2356" s="2">
        <f t="shared" ca="1" si="220"/>
        <v>45912</v>
      </c>
      <c r="J2356" s="5">
        <f t="shared" ca="1" si="221"/>
        <v>45912.61632951389</v>
      </c>
      <c r="K2356" t="str">
        <f>VLOOKUP(A2356,'Assurance data'!A2356:D11489,4,FALSE)</f>
        <v>Small</v>
      </c>
    </row>
    <row r="2357" spans="1:11" x14ac:dyDescent="0.35">
      <c r="A2357" s="3" t="s">
        <v>2438</v>
      </c>
      <c r="B2357" s="3" t="s">
        <v>1116</v>
      </c>
      <c r="C2357" s="3" t="s">
        <v>1123</v>
      </c>
      <c r="D2357" s="3" t="s">
        <v>1118</v>
      </c>
      <c r="E2357">
        <f t="shared" si="216"/>
        <v>240.00000000000003</v>
      </c>
      <c r="F2357">
        <f t="shared" si="217"/>
        <v>240</v>
      </c>
      <c r="G2357" t="str">
        <f t="shared" si="218"/>
        <v>Normal</v>
      </c>
      <c r="H2357" t="str">
        <f t="shared" si="219"/>
        <v>XU35186 - Medsize</v>
      </c>
      <c r="I2357" s="2">
        <f t="shared" ca="1" si="220"/>
        <v>45912</v>
      </c>
      <c r="J2357" s="5">
        <f t="shared" ca="1" si="221"/>
        <v>45912.61632951389</v>
      </c>
      <c r="K2357" t="str">
        <f>VLOOKUP(A2357,'Assurance data'!A2357:D11490,4,FALSE)</f>
        <v>Medsize</v>
      </c>
    </row>
    <row r="2358" spans="1:11" x14ac:dyDescent="0.35">
      <c r="A2358" s="3" t="s">
        <v>2439</v>
      </c>
      <c r="B2358" s="3" t="s">
        <v>1116</v>
      </c>
      <c r="C2358" s="3" t="s">
        <v>1121</v>
      </c>
      <c r="D2358" s="3" t="s">
        <v>1118</v>
      </c>
      <c r="E2358">
        <f t="shared" si="216"/>
        <v>220</v>
      </c>
      <c r="F2358">
        <f t="shared" si="217"/>
        <v>220</v>
      </c>
      <c r="G2358" t="str">
        <f t="shared" si="218"/>
        <v>Normal</v>
      </c>
      <c r="H2358" t="str">
        <f t="shared" si="219"/>
        <v>DR84620 - Medsize</v>
      </c>
      <c r="I2358" s="2">
        <f t="shared" ca="1" si="220"/>
        <v>45912</v>
      </c>
      <c r="J2358" s="5">
        <f t="shared" ca="1" si="221"/>
        <v>45912.61632951389</v>
      </c>
      <c r="K2358" t="str">
        <f>VLOOKUP(A2358,'Assurance data'!A2358:D11491,4,FALSE)</f>
        <v>Medsize</v>
      </c>
    </row>
    <row r="2359" spans="1:11" x14ac:dyDescent="0.35">
      <c r="A2359" s="3" t="s">
        <v>2440</v>
      </c>
      <c r="B2359" s="3" t="s">
        <v>1119</v>
      </c>
      <c r="C2359" s="3" t="s">
        <v>1121</v>
      </c>
      <c r="D2359" s="3" t="s">
        <v>1118</v>
      </c>
      <c r="E2359">
        <f t="shared" si="216"/>
        <v>420</v>
      </c>
      <c r="F2359">
        <f t="shared" si="217"/>
        <v>420</v>
      </c>
      <c r="G2359" t="str">
        <f t="shared" si="218"/>
        <v>High</v>
      </c>
      <c r="H2359" t="str">
        <f t="shared" si="219"/>
        <v>QG27547 - Medsize</v>
      </c>
      <c r="I2359" s="2">
        <f t="shared" ca="1" si="220"/>
        <v>45912</v>
      </c>
      <c r="J2359" s="5">
        <f t="shared" ca="1" si="221"/>
        <v>45912.61632951389</v>
      </c>
      <c r="K2359" t="str">
        <f>VLOOKUP(A2359,'Assurance data'!A2359:D11492,4,FALSE)</f>
        <v>Medsize</v>
      </c>
    </row>
    <row r="2360" spans="1:11" x14ac:dyDescent="0.35">
      <c r="A2360" s="3" t="s">
        <v>2441</v>
      </c>
      <c r="B2360" s="3" t="s">
        <v>1116</v>
      </c>
      <c r="C2360" s="3" t="s">
        <v>1117</v>
      </c>
      <c r="D2360" s="3" t="s">
        <v>1124</v>
      </c>
      <c r="E2360">
        <f t="shared" si="216"/>
        <v>190</v>
      </c>
      <c r="F2360">
        <f t="shared" si="217"/>
        <v>190</v>
      </c>
      <c r="G2360" t="str">
        <f t="shared" si="218"/>
        <v>Normal</v>
      </c>
      <c r="H2360" t="str">
        <f t="shared" si="219"/>
        <v>NM95102 - Small</v>
      </c>
      <c r="I2360" s="2">
        <f t="shared" ca="1" si="220"/>
        <v>45912</v>
      </c>
      <c r="J2360" s="5">
        <f t="shared" ca="1" si="221"/>
        <v>45912.61632951389</v>
      </c>
      <c r="K2360" t="str">
        <f>VLOOKUP(A2360,'Assurance data'!A2360:D11493,4,FALSE)</f>
        <v>Small</v>
      </c>
    </row>
    <row r="2361" spans="1:11" x14ac:dyDescent="0.35">
      <c r="A2361" s="3" t="s">
        <v>2442</v>
      </c>
      <c r="B2361" s="3" t="s">
        <v>1120</v>
      </c>
      <c r="C2361" s="3" t="s">
        <v>1123</v>
      </c>
      <c r="D2361" s="3" t="s">
        <v>1118</v>
      </c>
      <c r="E2361">
        <f t="shared" si="216"/>
        <v>350</v>
      </c>
      <c r="F2361">
        <f t="shared" si="217"/>
        <v>350</v>
      </c>
      <c r="G2361" t="str">
        <f t="shared" si="218"/>
        <v>High</v>
      </c>
      <c r="H2361" t="str">
        <f t="shared" si="219"/>
        <v>KZ26788 - Medsize</v>
      </c>
      <c r="I2361" s="2">
        <f t="shared" ca="1" si="220"/>
        <v>45912</v>
      </c>
      <c r="J2361" s="5">
        <f t="shared" ca="1" si="221"/>
        <v>45912.61632951389</v>
      </c>
      <c r="K2361" t="str">
        <f>VLOOKUP(A2361,'Assurance data'!A2361:D11494,4,FALSE)</f>
        <v>Medsize</v>
      </c>
    </row>
    <row r="2362" spans="1:11" x14ac:dyDescent="0.35">
      <c r="A2362" s="3" t="s">
        <v>2443</v>
      </c>
      <c r="B2362" s="3" t="s">
        <v>1119</v>
      </c>
      <c r="C2362" s="3" t="s">
        <v>1123</v>
      </c>
      <c r="D2362" s="3" t="s">
        <v>1118</v>
      </c>
      <c r="E2362">
        <f t="shared" si="216"/>
        <v>460.00000000000006</v>
      </c>
      <c r="F2362">
        <f t="shared" si="217"/>
        <v>460</v>
      </c>
      <c r="G2362" t="str">
        <f t="shared" si="218"/>
        <v>High</v>
      </c>
      <c r="H2362" t="str">
        <f t="shared" si="219"/>
        <v>GW25077 - Medsize</v>
      </c>
      <c r="I2362" s="2">
        <f t="shared" ca="1" si="220"/>
        <v>45912</v>
      </c>
      <c r="J2362" s="5">
        <f t="shared" ca="1" si="221"/>
        <v>45912.61632951389</v>
      </c>
      <c r="K2362" t="str">
        <f>VLOOKUP(A2362,'Assurance data'!A2362:D11495,4,FALSE)</f>
        <v>Medsize</v>
      </c>
    </row>
    <row r="2363" spans="1:11" x14ac:dyDescent="0.35">
      <c r="A2363" s="3" t="s">
        <v>2444</v>
      </c>
      <c r="B2363" s="3" t="s">
        <v>1116</v>
      </c>
      <c r="C2363" s="3" t="s">
        <v>1117</v>
      </c>
      <c r="D2363" s="3" t="s">
        <v>1118</v>
      </c>
      <c r="E2363">
        <f t="shared" si="216"/>
        <v>230</v>
      </c>
      <c r="F2363">
        <f t="shared" si="217"/>
        <v>230</v>
      </c>
      <c r="G2363" t="str">
        <f t="shared" si="218"/>
        <v>Normal</v>
      </c>
      <c r="H2363" t="str">
        <f t="shared" si="219"/>
        <v>ZU91897 - Medsize</v>
      </c>
      <c r="I2363" s="2">
        <f t="shared" ca="1" si="220"/>
        <v>45912</v>
      </c>
      <c r="J2363" s="5">
        <f t="shared" ca="1" si="221"/>
        <v>45912.61632951389</v>
      </c>
      <c r="K2363" t="str">
        <f>VLOOKUP(A2363,'Assurance data'!A2363:D11496,4,FALSE)</f>
        <v>Medsize</v>
      </c>
    </row>
    <row r="2364" spans="1:11" x14ac:dyDescent="0.35">
      <c r="A2364" s="3" t="s">
        <v>2445</v>
      </c>
      <c r="B2364" s="3" t="s">
        <v>1116</v>
      </c>
      <c r="C2364" s="3" t="s">
        <v>1121</v>
      </c>
      <c r="D2364" s="3" t="s">
        <v>1124</v>
      </c>
      <c r="E2364">
        <f t="shared" si="216"/>
        <v>180</v>
      </c>
      <c r="F2364">
        <f t="shared" si="217"/>
        <v>180</v>
      </c>
      <c r="G2364" t="str">
        <f t="shared" si="218"/>
        <v>Normal</v>
      </c>
      <c r="H2364" t="str">
        <f t="shared" si="219"/>
        <v>ZK38095 - Small</v>
      </c>
      <c r="I2364" s="2">
        <f t="shared" ca="1" si="220"/>
        <v>45912</v>
      </c>
      <c r="J2364" s="5">
        <f t="shared" ca="1" si="221"/>
        <v>45912.61632951389</v>
      </c>
      <c r="K2364" t="str">
        <f>VLOOKUP(A2364,'Assurance data'!A2364:D11497,4,FALSE)</f>
        <v>Small</v>
      </c>
    </row>
    <row r="2365" spans="1:11" x14ac:dyDescent="0.35">
      <c r="A2365" s="3" t="s">
        <v>2446</v>
      </c>
      <c r="B2365" s="3" t="s">
        <v>1116</v>
      </c>
      <c r="C2365" s="3" t="s">
        <v>1123</v>
      </c>
      <c r="D2365" s="3" t="s">
        <v>1118</v>
      </c>
      <c r="E2365">
        <f t="shared" si="216"/>
        <v>240.00000000000003</v>
      </c>
      <c r="F2365">
        <f t="shared" si="217"/>
        <v>240</v>
      </c>
      <c r="G2365" t="str">
        <f t="shared" si="218"/>
        <v>Normal</v>
      </c>
      <c r="H2365" t="str">
        <f t="shared" si="219"/>
        <v>TY84623 - Medsize</v>
      </c>
      <c r="I2365" s="2">
        <f t="shared" ca="1" si="220"/>
        <v>45912</v>
      </c>
      <c r="J2365" s="5">
        <f t="shared" ca="1" si="221"/>
        <v>45912.61632951389</v>
      </c>
      <c r="K2365" t="str">
        <f>VLOOKUP(A2365,'Assurance data'!A2365:D11498,4,FALSE)</f>
        <v>Medsize</v>
      </c>
    </row>
    <row r="2366" spans="1:11" x14ac:dyDescent="0.35">
      <c r="A2366" s="3" t="s">
        <v>475</v>
      </c>
      <c r="B2366" s="3" t="s">
        <v>1120</v>
      </c>
      <c r="C2366" s="3" t="s">
        <v>1117</v>
      </c>
      <c r="D2366" s="3" t="s">
        <v>1118</v>
      </c>
      <c r="E2366">
        <f t="shared" si="216"/>
        <v>335</v>
      </c>
      <c r="F2366">
        <f t="shared" si="217"/>
        <v>335</v>
      </c>
      <c r="G2366" t="str">
        <f t="shared" si="218"/>
        <v>High</v>
      </c>
      <c r="H2366" t="str">
        <f t="shared" si="219"/>
        <v>IP69763 - Medsize</v>
      </c>
      <c r="I2366" s="2">
        <f t="shared" ca="1" si="220"/>
        <v>45912</v>
      </c>
      <c r="J2366" s="5">
        <f t="shared" ca="1" si="221"/>
        <v>45912.61632951389</v>
      </c>
      <c r="K2366" t="str">
        <f>VLOOKUP(A2366,'Assurance data'!A2366:D11499,4,FALSE)</f>
        <v>Medsize</v>
      </c>
    </row>
    <row r="2367" spans="1:11" x14ac:dyDescent="0.35">
      <c r="A2367" s="3" t="s">
        <v>2447</v>
      </c>
      <c r="B2367" s="3" t="s">
        <v>1116</v>
      </c>
      <c r="C2367" s="3" t="s">
        <v>1117</v>
      </c>
      <c r="D2367" s="3" t="s">
        <v>1118</v>
      </c>
      <c r="E2367">
        <f t="shared" si="216"/>
        <v>230</v>
      </c>
      <c r="F2367">
        <f t="shared" si="217"/>
        <v>230</v>
      </c>
      <c r="G2367" t="str">
        <f t="shared" si="218"/>
        <v>Normal</v>
      </c>
      <c r="H2367" t="str">
        <f t="shared" si="219"/>
        <v>NF90665 - Medsize</v>
      </c>
      <c r="I2367" s="2">
        <f t="shared" ca="1" si="220"/>
        <v>45912</v>
      </c>
      <c r="J2367" s="5">
        <f t="shared" ca="1" si="221"/>
        <v>45912.61632951389</v>
      </c>
      <c r="K2367" t="str">
        <f>VLOOKUP(A2367,'Assurance data'!A2367:D11500,4,FALSE)</f>
        <v>Medsize</v>
      </c>
    </row>
    <row r="2368" spans="1:11" x14ac:dyDescent="0.35">
      <c r="A2368" s="3" t="s">
        <v>2448</v>
      </c>
      <c r="B2368" s="3" t="s">
        <v>1119</v>
      </c>
      <c r="C2368" s="3" t="s">
        <v>1117</v>
      </c>
      <c r="D2368" s="3" t="s">
        <v>1118</v>
      </c>
      <c r="E2368">
        <f t="shared" si="216"/>
        <v>440</v>
      </c>
      <c r="F2368">
        <f t="shared" si="217"/>
        <v>440</v>
      </c>
      <c r="G2368" t="str">
        <f t="shared" si="218"/>
        <v>High</v>
      </c>
      <c r="H2368" t="str">
        <f t="shared" si="219"/>
        <v>KG53186 - Medsize</v>
      </c>
      <c r="I2368" s="2">
        <f t="shared" ca="1" si="220"/>
        <v>45912</v>
      </c>
      <c r="J2368" s="5">
        <f t="shared" ca="1" si="221"/>
        <v>45912.61632951389</v>
      </c>
      <c r="K2368" t="str">
        <f>VLOOKUP(A2368,'Assurance data'!A2368:D11501,4,FALSE)</f>
        <v>Medsize</v>
      </c>
    </row>
    <row r="2369" spans="1:11" x14ac:dyDescent="0.35">
      <c r="A2369" s="3" t="s">
        <v>2449</v>
      </c>
      <c r="B2369" s="3" t="s">
        <v>1116</v>
      </c>
      <c r="C2369" s="3" t="s">
        <v>1117</v>
      </c>
      <c r="D2369" s="3" t="s">
        <v>1118</v>
      </c>
      <c r="E2369">
        <f t="shared" si="216"/>
        <v>230</v>
      </c>
      <c r="F2369">
        <f t="shared" si="217"/>
        <v>230</v>
      </c>
      <c r="G2369" t="str">
        <f t="shared" si="218"/>
        <v>Normal</v>
      </c>
      <c r="H2369" t="str">
        <f t="shared" si="219"/>
        <v>KV57104 - Medsize</v>
      </c>
      <c r="I2369" s="2">
        <f t="shared" ca="1" si="220"/>
        <v>45912</v>
      </c>
      <c r="J2369" s="5">
        <f t="shared" ca="1" si="221"/>
        <v>45912.61632951389</v>
      </c>
      <c r="K2369" t="str">
        <f>VLOOKUP(A2369,'Assurance data'!A2369:D11502,4,FALSE)</f>
        <v>Medsize</v>
      </c>
    </row>
    <row r="2370" spans="1:11" x14ac:dyDescent="0.35">
      <c r="A2370" s="3" t="s">
        <v>2450</v>
      </c>
      <c r="B2370" s="3" t="s">
        <v>1119</v>
      </c>
      <c r="C2370" s="3" t="s">
        <v>1121</v>
      </c>
      <c r="D2370" s="3" t="s">
        <v>1118</v>
      </c>
      <c r="E2370">
        <f t="shared" si="216"/>
        <v>420</v>
      </c>
      <c r="F2370">
        <f t="shared" si="217"/>
        <v>420</v>
      </c>
      <c r="G2370" t="str">
        <f t="shared" si="218"/>
        <v>High</v>
      </c>
      <c r="H2370" t="str">
        <f t="shared" si="219"/>
        <v>ZX93551 - Medsize</v>
      </c>
      <c r="I2370" s="2">
        <f t="shared" ca="1" si="220"/>
        <v>45912</v>
      </c>
      <c r="J2370" s="5">
        <f t="shared" ca="1" si="221"/>
        <v>45912.61632951389</v>
      </c>
      <c r="K2370" t="str">
        <f>VLOOKUP(A2370,'Assurance data'!A2370:D11503,4,FALSE)</f>
        <v>Medsize</v>
      </c>
    </row>
    <row r="2371" spans="1:11" x14ac:dyDescent="0.35">
      <c r="A2371" s="3" t="s">
        <v>2451</v>
      </c>
      <c r="B2371" s="3" t="s">
        <v>1116</v>
      </c>
      <c r="C2371" s="3" t="s">
        <v>1123</v>
      </c>
      <c r="D2371" s="3" t="s">
        <v>1124</v>
      </c>
      <c r="E2371">
        <f t="shared" ref="E2371:E2434" si="222">IF(B2371="Basic",200,IF(B2371="Extended",400,300)) *
 (1 + IF(C2371="Branch",0.1,IF(C2371="Agent",0.05,IF(C2371="Web",-0.05,0)))) +
 IF(D2371="Large",50,IF(D2371="Medsize",20,IF(D2371="Small",-20,0)))</f>
        <v>200.00000000000003</v>
      </c>
      <c r="F2371">
        <f t="shared" ref="F2371:F2434" si="223">ROUND(E2371,2)</f>
        <v>200</v>
      </c>
      <c r="G2371" t="str">
        <f t="shared" ref="G2371:G2434" si="224">IF(E2371&gt;300,"High","Normal")</f>
        <v>Normal</v>
      </c>
      <c r="H2371" t="str">
        <f t="shared" ref="H2371:H2434" si="225">CONCATENATE(A2371," - ",D2371)</f>
        <v>TR18337 - Small</v>
      </c>
      <c r="I2371" s="2">
        <f t="shared" ref="I2371:I2434" ca="1" si="226">TODAY()</f>
        <v>45912</v>
      </c>
      <c r="J2371" s="5">
        <f t="shared" ref="J2371:J2434" ca="1" si="227">NOW()</f>
        <v>45912.61632951389</v>
      </c>
      <c r="K2371" t="str">
        <f>VLOOKUP(A2371,'Assurance data'!A2371:D11504,4,FALSE)</f>
        <v>Small</v>
      </c>
    </row>
    <row r="2372" spans="1:11" x14ac:dyDescent="0.35">
      <c r="A2372" s="3" t="s">
        <v>2452</v>
      </c>
      <c r="B2372" s="3" t="s">
        <v>1119</v>
      </c>
      <c r="C2372" s="3" t="s">
        <v>1123</v>
      </c>
      <c r="D2372" s="3" t="s">
        <v>1118</v>
      </c>
      <c r="E2372">
        <f t="shared" si="222"/>
        <v>460.00000000000006</v>
      </c>
      <c r="F2372">
        <f t="shared" si="223"/>
        <v>460</v>
      </c>
      <c r="G2372" t="str">
        <f t="shared" si="224"/>
        <v>High</v>
      </c>
      <c r="H2372" t="str">
        <f t="shared" si="225"/>
        <v>XV22744 - Medsize</v>
      </c>
      <c r="I2372" s="2">
        <f t="shared" ca="1" si="226"/>
        <v>45912</v>
      </c>
      <c r="J2372" s="5">
        <f t="shared" ca="1" si="227"/>
        <v>45912.61632951389</v>
      </c>
      <c r="K2372" t="str">
        <f>VLOOKUP(A2372,'Assurance data'!A2372:D11505,4,FALSE)</f>
        <v>Medsize</v>
      </c>
    </row>
    <row r="2373" spans="1:11" x14ac:dyDescent="0.35">
      <c r="A2373" s="3" t="s">
        <v>2453</v>
      </c>
      <c r="B2373" s="3" t="s">
        <v>1116</v>
      </c>
      <c r="C2373" s="3" t="s">
        <v>1123</v>
      </c>
      <c r="D2373" s="3" t="s">
        <v>1126</v>
      </c>
      <c r="E2373">
        <f t="shared" si="222"/>
        <v>270</v>
      </c>
      <c r="F2373">
        <f t="shared" si="223"/>
        <v>270</v>
      </c>
      <c r="G2373" t="str">
        <f t="shared" si="224"/>
        <v>Normal</v>
      </c>
      <c r="H2373" t="str">
        <f t="shared" si="225"/>
        <v>KK27683 - Large</v>
      </c>
      <c r="I2373" s="2">
        <f t="shared" ca="1" si="226"/>
        <v>45912</v>
      </c>
      <c r="J2373" s="5">
        <f t="shared" ca="1" si="227"/>
        <v>45912.61632951389</v>
      </c>
      <c r="K2373" t="str">
        <f>VLOOKUP(A2373,'Assurance data'!A2373:D11506,4,FALSE)</f>
        <v>Large</v>
      </c>
    </row>
    <row r="2374" spans="1:11" x14ac:dyDescent="0.35">
      <c r="A2374" s="3" t="s">
        <v>2454</v>
      </c>
      <c r="B2374" s="3" t="s">
        <v>1119</v>
      </c>
      <c r="C2374" s="3" t="s">
        <v>1121</v>
      </c>
      <c r="D2374" s="3" t="s">
        <v>1118</v>
      </c>
      <c r="E2374">
        <f t="shared" si="222"/>
        <v>420</v>
      </c>
      <c r="F2374">
        <f t="shared" si="223"/>
        <v>420</v>
      </c>
      <c r="G2374" t="str">
        <f t="shared" si="224"/>
        <v>High</v>
      </c>
      <c r="H2374" t="str">
        <f t="shared" si="225"/>
        <v>HX11651 - Medsize</v>
      </c>
      <c r="I2374" s="2">
        <f t="shared" ca="1" si="226"/>
        <v>45912</v>
      </c>
      <c r="J2374" s="5">
        <f t="shared" ca="1" si="227"/>
        <v>45912.61632951389</v>
      </c>
      <c r="K2374" t="str">
        <f>VLOOKUP(A2374,'Assurance data'!A2374:D11507,4,FALSE)</f>
        <v>Medsize</v>
      </c>
    </row>
    <row r="2375" spans="1:11" x14ac:dyDescent="0.35">
      <c r="A2375" s="3" t="s">
        <v>2455</v>
      </c>
      <c r="B2375" s="3" t="s">
        <v>1120</v>
      </c>
      <c r="C2375" s="3" t="s">
        <v>1122</v>
      </c>
      <c r="D2375" s="3" t="s">
        <v>1118</v>
      </c>
      <c r="E2375">
        <f t="shared" si="222"/>
        <v>305</v>
      </c>
      <c r="F2375">
        <f t="shared" si="223"/>
        <v>305</v>
      </c>
      <c r="G2375" t="str">
        <f t="shared" si="224"/>
        <v>High</v>
      </c>
      <c r="H2375" t="str">
        <f t="shared" si="225"/>
        <v>FD73388 - Medsize</v>
      </c>
      <c r="I2375" s="2">
        <f t="shared" ca="1" si="226"/>
        <v>45912</v>
      </c>
      <c r="J2375" s="5">
        <f t="shared" ca="1" si="227"/>
        <v>45912.61632951389</v>
      </c>
      <c r="K2375" t="str">
        <f>VLOOKUP(A2375,'Assurance data'!A2375:D11508,4,FALSE)</f>
        <v>Medsize</v>
      </c>
    </row>
    <row r="2376" spans="1:11" x14ac:dyDescent="0.35">
      <c r="A2376" s="3" t="s">
        <v>2456</v>
      </c>
      <c r="B2376" s="3" t="s">
        <v>1119</v>
      </c>
      <c r="C2376" s="3" t="s">
        <v>1117</v>
      </c>
      <c r="D2376" s="3" t="s">
        <v>1118</v>
      </c>
      <c r="E2376">
        <f t="shared" si="222"/>
        <v>440</v>
      </c>
      <c r="F2376">
        <f t="shared" si="223"/>
        <v>440</v>
      </c>
      <c r="G2376" t="str">
        <f t="shared" si="224"/>
        <v>High</v>
      </c>
      <c r="H2376" t="str">
        <f t="shared" si="225"/>
        <v>KF70569 - Medsize</v>
      </c>
      <c r="I2376" s="2">
        <f t="shared" ca="1" si="226"/>
        <v>45912</v>
      </c>
      <c r="J2376" s="5">
        <f t="shared" ca="1" si="227"/>
        <v>45912.61632951389</v>
      </c>
      <c r="K2376" t="str">
        <f>VLOOKUP(A2376,'Assurance data'!A2376:D11509,4,FALSE)</f>
        <v>Medsize</v>
      </c>
    </row>
    <row r="2377" spans="1:11" x14ac:dyDescent="0.35">
      <c r="A2377" s="3" t="s">
        <v>2457</v>
      </c>
      <c r="B2377" s="3" t="s">
        <v>1116</v>
      </c>
      <c r="C2377" s="3" t="s">
        <v>1117</v>
      </c>
      <c r="D2377" s="3" t="s">
        <v>1124</v>
      </c>
      <c r="E2377">
        <f t="shared" si="222"/>
        <v>190</v>
      </c>
      <c r="F2377">
        <f t="shared" si="223"/>
        <v>190</v>
      </c>
      <c r="G2377" t="str">
        <f t="shared" si="224"/>
        <v>Normal</v>
      </c>
      <c r="H2377" t="str">
        <f t="shared" si="225"/>
        <v>CC94413 - Small</v>
      </c>
      <c r="I2377" s="2">
        <f t="shared" ca="1" si="226"/>
        <v>45912</v>
      </c>
      <c r="J2377" s="5">
        <f t="shared" ca="1" si="227"/>
        <v>45912.61632951389</v>
      </c>
      <c r="K2377" t="str">
        <f>VLOOKUP(A2377,'Assurance data'!A2377:D11510,4,FALSE)</f>
        <v>Small</v>
      </c>
    </row>
    <row r="2378" spans="1:11" x14ac:dyDescent="0.35">
      <c r="A2378" s="3" t="s">
        <v>2458</v>
      </c>
      <c r="B2378" s="3" t="s">
        <v>1116</v>
      </c>
      <c r="C2378" s="3" t="s">
        <v>1123</v>
      </c>
      <c r="D2378" s="3" t="s">
        <v>1126</v>
      </c>
      <c r="E2378">
        <f t="shared" si="222"/>
        <v>270</v>
      </c>
      <c r="F2378">
        <f t="shared" si="223"/>
        <v>270</v>
      </c>
      <c r="G2378" t="str">
        <f t="shared" si="224"/>
        <v>Normal</v>
      </c>
      <c r="H2378" t="str">
        <f t="shared" si="225"/>
        <v>QO59138 - Large</v>
      </c>
      <c r="I2378" s="2">
        <f t="shared" ca="1" si="226"/>
        <v>45912</v>
      </c>
      <c r="J2378" s="5">
        <f t="shared" ca="1" si="227"/>
        <v>45912.61632951389</v>
      </c>
      <c r="K2378" t="str">
        <f>VLOOKUP(A2378,'Assurance data'!A2378:D11511,4,FALSE)</f>
        <v>Large</v>
      </c>
    </row>
    <row r="2379" spans="1:11" x14ac:dyDescent="0.35">
      <c r="A2379" s="3" t="s">
        <v>2459</v>
      </c>
      <c r="B2379" s="3" t="s">
        <v>1119</v>
      </c>
      <c r="C2379" s="3" t="s">
        <v>1122</v>
      </c>
      <c r="D2379" s="3" t="s">
        <v>1124</v>
      </c>
      <c r="E2379">
        <f t="shared" si="222"/>
        <v>360</v>
      </c>
      <c r="F2379">
        <f t="shared" si="223"/>
        <v>360</v>
      </c>
      <c r="G2379" t="str">
        <f t="shared" si="224"/>
        <v>High</v>
      </c>
      <c r="H2379" t="str">
        <f t="shared" si="225"/>
        <v>JW58698 - Small</v>
      </c>
      <c r="I2379" s="2">
        <f t="shared" ca="1" si="226"/>
        <v>45912</v>
      </c>
      <c r="J2379" s="5">
        <f t="shared" ca="1" si="227"/>
        <v>45912.61632951389</v>
      </c>
      <c r="K2379" t="str">
        <f>VLOOKUP(A2379,'Assurance data'!A2379:D11512,4,FALSE)</f>
        <v>Small</v>
      </c>
    </row>
    <row r="2380" spans="1:11" x14ac:dyDescent="0.35">
      <c r="A2380" s="3" t="s">
        <v>2460</v>
      </c>
      <c r="B2380" s="3" t="s">
        <v>1116</v>
      </c>
      <c r="C2380" s="3" t="s">
        <v>1123</v>
      </c>
      <c r="D2380" s="3" t="s">
        <v>1118</v>
      </c>
      <c r="E2380">
        <f t="shared" si="222"/>
        <v>240.00000000000003</v>
      </c>
      <c r="F2380">
        <f t="shared" si="223"/>
        <v>240</v>
      </c>
      <c r="G2380" t="str">
        <f t="shared" si="224"/>
        <v>Normal</v>
      </c>
      <c r="H2380" t="str">
        <f t="shared" si="225"/>
        <v>GT57081 - Medsize</v>
      </c>
      <c r="I2380" s="2">
        <f t="shared" ca="1" si="226"/>
        <v>45912</v>
      </c>
      <c r="J2380" s="5">
        <f t="shared" ca="1" si="227"/>
        <v>45912.61632951389</v>
      </c>
      <c r="K2380" t="str">
        <f>VLOOKUP(A2380,'Assurance data'!A2380:D11513,4,FALSE)</f>
        <v>Medsize</v>
      </c>
    </row>
    <row r="2381" spans="1:11" x14ac:dyDescent="0.35">
      <c r="A2381" s="3" t="s">
        <v>2461</v>
      </c>
      <c r="B2381" s="3" t="s">
        <v>1119</v>
      </c>
      <c r="C2381" s="3" t="s">
        <v>1121</v>
      </c>
      <c r="D2381" s="3" t="s">
        <v>1124</v>
      </c>
      <c r="E2381">
        <f t="shared" si="222"/>
        <v>380</v>
      </c>
      <c r="F2381">
        <f t="shared" si="223"/>
        <v>380</v>
      </c>
      <c r="G2381" t="str">
        <f t="shared" si="224"/>
        <v>High</v>
      </c>
      <c r="H2381" t="str">
        <f t="shared" si="225"/>
        <v>GU82475 - Small</v>
      </c>
      <c r="I2381" s="2">
        <f t="shared" ca="1" si="226"/>
        <v>45912</v>
      </c>
      <c r="J2381" s="5">
        <f t="shared" ca="1" si="227"/>
        <v>45912.61632951389</v>
      </c>
      <c r="K2381" t="str">
        <f>VLOOKUP(A2381,'Assurance data'!A2381:D11514,4,FALSE)</f>
        <v>Small</v>
      </c>
    </row>
    <row r="2382" spans="1:11" x14ac:dyDescent="0.35">
      <c r="A2382" s="3" t="s">
        <v>2462</v>
      </c>
      <c r="B2382" s="3" t="s">
        <v>1119</v>
      </c>
      <c r="C2382" s="3" t="s">
        <v>1123</v>
      </c>
      <c r="D2382" s="3" t="s">
        <v>1118</v>
      </c>
      <c r="E2382">
        <f t="shared" si="222"/>
        <v>460.00000000000006</v>
      </c>
      <c r="F2382">
        <f t="shared" si="223"/>
        <v>460</v>
      </c>
      <c r="G2382" t="str">
        <f t="shared" si="224"/>
        <v>High</v>
      </c>
      <c r="H2382" t="str">
        <f t="shared" si="225"/>
        <v>BG60187 - Medsize</v>
      </c>
      <c r="I2382" s="2">
        <f t="shared" ca="1" si="226"/>
        <v>45912</v>
      </c>
      <c r="J2382" s="5">
        <f t="shared" ca="1" si="227"/>
        <v>45912.61632951389</v>
      </c>
      <c r="K2382" t="str">
        <f>VLOOKUP(A2382,'Assurance data'!A2382:D11515,4,FALSE)</f>
        <v>Medsize</v>
      </c>
    </row>
    <row r="2383" spans="1:11" x14ac:dyDescent="0.35">
      <c r="A2383" s="3" t="s">
        <v>2463</v>
      </c>
      <c r="B2383" s="3" t="s">
        <v>1119</v>
      </c>
      <c r="C2383" s="3" t="s">
        <v>1117</v>
      </c>
      <c r="D2383" s="3" t="s">
        <v>1126</v>
      </c>
      <c r="E2383">
        <f t="shared" si="222"/>
        <v>470</v>
      </c>
      <c r="F2383">
        <f t="shared" si="223"/>
        <v>470</v>
      </c>
      <c r="G2383" t="str">
        <f t="shared" si="224"/>
        <v>High</v>
      </c>
      <c r="H2383" t="str">
        <f t="shared" si="225"/>
        <v>TN73558 - Large</v>
      </c>
      <c r="I2383" s="2">
        <f t="shared" ca="1" si="226"/>
        <v>45912</v>
      </c>
      <c r="J2383" s="5">
        <f t="shared" ca="1" si="227"/>
        <v>45912.61632951389</v>
      </c>
      <c r="K2383" t="str">
        <f>VLOOKUP(A2383,'Assurance data'!A2383:D11516,4,FALSE)</f>
        <v>Large</v>
      </c>
    </row>
    <row r="2384" spans="1:11" x14ac:dyDescent="0.35">
      <c r="A2384" s="3" t="s">
        <v>2464</v>
      </c>
      <c r="B2384" s="3" t="s">
        <v>1116</v>
      </c>
      <c r="C2384" s="3" t="s">
        <v>1122</v>
      </c>
      <c r="D2384" s="3" t="s">
        <v>1118</v>
      </c>
      <c r="E2384">
        <f t="shared" si="222"/>
        <v>210</v>
      </c>
      <c r="F2384">
        <f t="shared" si="223"/>
        <v>210</v>
      </c>
      <c r="G2384" t="str">
        <f t="shared" si="224"/>
        <v>Normal</v>
      </c>
      <c r="H2384" t="str">
        <f t="shared" si="225"/>
        <v>KK15032 - Medsize</v>
      </c>
      <c r="I2384" s="2">
        <f t="shared" ca="1" si="226"/>
        <v>45912</v>
      </c>
      <c r="J2384" s="5">
        <f t="shared" ca="1" si="227"/>
        <v>45912.61632951389</v>
      </c>
      <c r="K2384" t="str">
        <f>VLOOKUP(A2384,'Assurance data'!A2384:D11517,4,FALSE)</f>
        <v>Medsize</v>
      </c>
    </row>
    <row r="2385" spans="1:11" x14ac:dyDescent="0.35">
      <c r="A2385" s="3" t="s">
        <v>2465</v>
      </c>
      <c r="B2385" s="3" t="s">
        <v>1116</v>
      </c>
      <c r="C2385" s="3" t="s">
        <v>1122</v>
      </c>
      <c r="D2385" s="3" t="s">
        <v>1118</v>
      </c>
      <c r="E2385">
        <f t="shared" si="222"/>
        <v>210</v>
      </c>
      <c r="F2385">
        <f t="shared" si="223"/>
        <v>210</v>
      </c>
      <c r="G2385" t="str">
        <f t="shared" si="224"/>
        <v>Normal</v>
      </c>
      <c r="H2385" t="str">
        <f t="shared" si="225"/>
        <v>KA95160 - Medsize</v>
      </c>
      <c r="I2385" s="2">
        <f t="shared" ca="1" si="226"/>
        <v>45912</v>
      </c>
      <c r="J2385" s="5">
        <f t="shared" ca="1" si="227"/>
        <v>45912.61632951389</v>
      </c>
      <c r="K2385" t="str">
        <f>VLOOKUP(A2385,'Assurance data'!A2385:D11518,4,FALSE)</f>
        <v>Medsize</v>
      </c>
    </row>
    <row r="2386" spans="1:11" x14ac:dyDescent="0.35">
      <c r="A2386" s="3" t="s">
        <v>2466</v>
      </c>
      <c r="B2386" s="3" t="s">
        <v>1119</v>
      </c>
      <c r="C2386" s="3" t="s">
        <v>1123</v>
      </c>
      <c r="D2386" s="3" t="s">
        <v>1118</v>
      </c>
      <c r="E2386">
        <f t="shared" si="222"/>
        <v>460.00000000000006</v>
      </c>
      <c r="F2386">
        <f t="shared" si="223"/>
        <v>460</v>
      </c>
      <c r="G2386" t="str">
        <f t="shared" si="224"/>
        <v>High</v>
      </c>
      <c r="H2386" t="str">
        <f t="shared" si="225"/>
        <v>KD52867 - Medsize</v>
      </c>
      <c r="I2386" s="2">
        <f t="shared" ca="1" si="226"/>
        <v>45912</v>
      </c>
      <c r="J2386" s="5">
        <f t="shared" ca="1" si="227"/>
        <v>45912.61632951389</v>
      </c>
      <c r="K2386" t="str">
        <f>VLOOKUP(A2386,'Assurance data'!A2386:D11519,4,FALSE)</f>
        <v>Medsize</v>
      </c>
    </row>
    <row r="2387" spans="1:11" x14ac:dyDescent="0.35">
      <c r="A2387" s="3" t="s">
        <v>2467</v>
      </c>
      <c r="B2387" s="3" t="s">
        <v>1116</v>
      </c>
      <c r="C2387" s="3" t="s">
        <v>1122</v>
      </c>
      <c r="D2387" s="3" t="s">
        <v>1118</v>
      </c>
      <c r="E2387">
        <f t="shared" si="222"/>
        <v>210</v>
      </c>
      <c r="F2387">
        <f t="shared" si="223"/>
        <v>210</v>
      </c>
      <c r="G2387" t="str">
        <f t="shared" si="224"/>
        <v>Normal</v>
      </c>
      <c r="H2387" t="str">
        <f t="shared" si="225"/>
        <v>WY53775 - Medsize</v>
      </c>
      <c r="I2387" s="2">
        <f t="shared" ca="1" si="226"/>
        <v>45912</v>
      </c>
      <c r="J2387" s="5">
        <f t="shared" ca="1" si="227"/>
        <v>45912.61632951389</v>
      </c>
      <c r="K2387" t="str">
        <f>VLOOKUP(A2387,'Assurance data'!A2387:D11520,4,FALSE)</f>
        <v>Medsize</v>
      </c>
    </row>
    <row r="2388" spans="1:11" x14ac:dyDescent="0.35">
      <c r="A2388" s="3" t="s">
        <v>2468</v>
      </c>
      <c r="B2388" s="3" t="s">
        <v>1116</v>
      </c>
      <c r="C2388" s="3" t="s">
        <v>1121</v>
      </c>
      <c r="D2388" s="3" t="s">
        <v>1118</v>
      </c>
      <c r="E2388">
        <f t="shared" si="222"/>
        <v>220</v>
      </c>
      <c r="F2388">
        <f t="shared" si="223"/>
        <v>220</v>
      </c>
      <c r="G2388" t="str">
        <f t="shared" si="224"/>
        <v>Normal</v>
      </c>
      <c r="H2388" t="str">
        <f t="shared" si="225"/>
        <v>HS94778 - Medsize</v>
      </c>
      <c r="I2388" s="2">
        <f t="shared" ca="1" si="226"/>
        <v>45912</v>
      </c>
      <c r="J2388" s="5">
        <f t="shared" ca="1" si="227"/>
        <v>45912.61632951389</v>
      </c>
      <c r="K2388" t="str">
        <f>VLOOKUP(A2388,'Assurance data'!A2388:D11521,4,FALSE)</f>
        <v>Medsize</v>
      </c>
    </row>
    <row r="2389" spans="1:11" x14ac:dyDescent="0.35">
      <c r="A2389" s="3" t="s">
        <v>2469</v>
      </c>
      <c r="B2389" s="3" t="s">
        <v>1116</v>
      </c>
      <c r="C2389" s="3" t="s">
        <v>1123</v>
      </c>
      <c r="D2389" s="3" t="s">
        <v>1118</v>
      </c>
      <c r="E2389">
        <f t="shared" si="222"/>
        <v>240.00000000000003</v>
      </c>
      <c r="F2389">
        <f t="shared" si="223"/>
        <v>240</v>
      </c>
      <c r="G2389" t="str">
        <f t="shared" si="224"/>
        <v>Normal</v>
      </c>
      <c r="H2389" t="str">
        <f t="shared" si="225"/>
        <v>EJ96266 - Medsize</v>
      </c>
      <c r="I2389" s="2">
        <f t="shared" ca="1" si="226"/>
        <v>45912</v>
      </c>
      <c r="J2389" s="5">
        <f t="shared" ca="1" si="227"/>
        <v>45912.61632951389</v>
      </c>
      <c r="K2389" t="str">
        <f>VLOOKUP(A2389,'Assurance data'!A2389:D11522,4,FALSE)</f>
        <v>Medsize</v>
      </c>
    </row>
    <row r="2390" spans="1:11" x14ac:dyDescent="0.35">
      <c r="A2390" s="3" t="s">
        <v>2470</v>
      </c>
      <c r="B2390" s="3" t="s">
        <v>1116</v>
      </c>
      <c r="C2390" s="3" t="s">
        <v>1117</v>
      </c>
      <c r="D2390" s="3" t="s">
        <v>1124</v>
      </c>
      <c r="E2390">
        <f t="shared" si="222"/>
        <v>190</v>
      </c>
      <c r="F2390">
        <f t="shared" si="223"/>
        <v>190</v>
      </c>
      <c r="G2390" t="str">
        <f t="shared" si="224"/>
        <v>Normal</v>
      </c>
      <c r="H2390" t="str">
        <f t="shared" si="225"/>
        <v>RK53289 - Small</v>
      </c>
      <c r="I2390" s="2">
        <f t="shared" ca="1" si="226"/>
        <v>45912</v>
      </c>
      <c r="J2390" s="5">
        <f t="shared" ca="1" si="227"/>
        <v>45912.61632951389</v>
      </c>
      <c r="K2390" t="str">
        <f>VLOOKUP(A2390,'Assurance data'!A2390:D11523,4,FALSE)</f>
        <v>Small</v>
      </c>
    </row>
    <row r="2391" spans="1:11" x14ac:dyDescent="0.35">
      <c r="A2391" s="3" t="s">
        <v>2471</v>
      </c>
      <c r="B2391" s="3" t="s">
        <v>1116</v>
      </c>
      <c r="C2391" s="3" t="s">
        <v>1121</v>
      </c>
      <c r="D2391" s="3" t="s">
        <v>1124</v>
      </c>
      <c r="E2391">
        <f t="shared" si="222"/>
        <v>180</v>
      </c>
      <c r="F2391">
        <f t="shared" si="223"/>
        <v>180</v>
      </c>
      <c r="G2391" t="str">
        <f t="shared" si="224"/>
        <v>Normal</v>
      </c>
      <c r="H2391" t="str">
        <f t="shared" si="225"/>
        <v>TX39594 - Small</v>
      </c>
      <c r="I2391" s="2">
        <f t="shared" ca="1" si="226"/>
        <v>45912</v>
      </c>
      <c r="J2391" s="5">
        <f t="shared" ca="1" si="227"/>
        <v>45912.61632951389</v>
      </c>
      <c r="K2391" t="str">
        <f>VLOOKUP(A2391,'Assurance data'!A2391:D11524,4,FALSE)</f>
        <v>Small</v>
      </c>
    </row>
    <row r="2392" spans="1:11" x14ac:dyDescent="0.35">
      <c r="A2392" s="3" t="s">
        <v>2472</v>
      </c>
      <c r="B2392" s="3" t="s">
        <v>1116</v>
      </c>
      <c r="C2392" s="3" t="s">
        <v>1123</v>
      </c>
      <c r="D2392" s="3" t="s">
        <v>1118</v>
      </c>
      <c r="E2392">
        <f t="shared" si="222"/>
        <v>240.00000000000003</v>
      </c>
      <c r="F2392">
        <f t="shared" si="223"/>
        <v>240</v>
      </c>
      <c r="G2392" t="str">
        <f t="shared" si="224"/>
        <v>Normal</v>
      </c>
      <c r="H2392" t="str">
        <f t="shared" si="225"/>
        <v>JM93892 - Medsize</v>
      </c>
      <c r="I2392" s="2">
        <f t="shared" ca="1" si="226"/>
        <v>45912</v>
      </c>
      <c r="J2392" s="5">
        <f t="shared" ca="1" si="227"/>
        <v>45912.61632951389</v>
      </c>
      <c r="K2392" t="str">
        <f>VLOOKUP(A2392,'Assurance data'!A2392:D11525,4,FALSE)</f>
        <v>Medsize</v>
      </c>
    </row>
    <row r="2393" spans="1:11" x14ac:dyDescent="0.35">
      <c r="A2393" s="3" t="s">
        <v>2473</v>
      </c>
      <c r="B2393" s="3" t="s">
        <v>1120</v>
      </c>
      <c r="C2393" s="3" t="s">
        <v>1117</v>
      </c>
      <c r="D2393" s="3" t="s">
        <v>1118</v>
      </c>
      <c r="E2393">
        <f t="shared" si="222"/>
        <v>335</v>
      </c>
      <c r="F2393">
        <f t="shared" si="223"/>
        <v>335</v>
      </c>
      <c r="G2393" t="str">
        <f t="shared" si="224"/>
        <v>High</v>
      </c>
      <c r="H2393" t="str">
        <f t="shared" si="225"/>
        <v>PY51000 - Medsize</v>
      </c>
      <c r="I2393" s="2">
        <f t="shared" ca="1" si="226"/>
        <v>45912</v>
      </c>
      <c r="J2393" s="5">
        <f t="shared" ca="1" si="227"/>
        <v>45912.61632951389</v>
      </c>
      <c r="K2393" t="str">
        <f>VLOOKUP(A2393,'Assurance data'!A2393:D11526,4,FALSE)</f>
        <v>Medsize</v>
      </c>
    </row>
    <row r="2394" spans="1:11" x14ac:dyDescent="0.35">
      <c r="A2394" s="3" t="s">
        <v>477</v>
      </c>
      <c r="B2394" s="3" t="s">
        <v>1116</v>
      </c>
      <c r="C2394" s="3" t="s">
        <v>1117</v>
      </c>
      <c r="D2394" s="3" t="s">
        <v>1118</v>
      </c>
      <c r="E2394">
        <f t="shared" si="222"/>
        <v>230</v>
      </c>
      <c r="F2394">
        <f t="shared" si="223"/>
        <v>230</v>
      </c>
      <c r="G2394" t="str">
        <f t="shared" si="224"/>
        <v>Normal</v>
      </c>
      <c r="H2394" t="str">
        <f t="shared" si="225"/>
        <v>HX74855 - Medsize</v>
      </c>
      <c r="I2394" s="2">
        <f t="shared" ca="1" si="226"/>
        <v>45912</v>
      </c>
      <c r="J2394" s="5">
        <f t="shared" ca="1" si="227"/>
        <v>45912.61632951389</v>
      </c>
      <c r="K2394" t="str">
        <f>VLOOKUP(A2394,'Assurance data'!A2394:D11527,4,FALSE)</f>
        <v>Medsize</v>
      </c>
    </row>
    <row r="2395" spans="1:11" x14ac:dyDescent="0.35">
      <c r="A2395" s="3" t="s">
        <v>2474</v>
      </c>
      <c r="B2395" s="3" t="s">
        <v>1116</v>
      </c>
      <c r="C2395" s="3" t="s">
        <v>1117</v>
      </c>
      <c r="D2395" s="3" t="s">
        <v>1124</v>
      </c>
      <c r="E2395">
        <f t="shared" si="222"/>
        <v>190</v>
      </c>
      <c r="F2395">
        <f t="shared" si="223"/>
        <v>190</v>
      </c>
      <c r="G2395" t="str">
        <f t="shared" si="224"/>
        <v>Normal</v>
      </c>
      <c r="H2395" t="str">
        <f t="shared" si="225"/>
        <v>VE64781 - Small</v>
      </c>
      <c r="I2395" s="2">
        <f t="shared" ca="1" si="226"/>
        <v>45912</v>
      </c>
      <c r="J2395" s="5">
        <f t="shared" ca="1" si="227"/>
        <v>45912.61632951389</v>
      </c>
      <c r="K2395" t="str">
        <f>VLOOKUP(A2395,'Assurance data'!A2395:D11528,4,FALSE)</f>
        <v>Small</v>
      </c>
    </row>
    <row r="2396" spans="1:11" x14ac:dyDescent="0.35">
      <c r="A2396" s="3" t="s">
        <v>2475</v>
      </c>
      <c r="B2396" s="3" t="s">
        <v>1116</v>
      </c>
      <c r="C2396" s="3" t="s">
        <v>1117</v>
      </c>
      <c r="D2396" s="3" t="s">
        <v>1118</v>
      </c>
      <c r="E2396">
        <f t="shared" si="222"/>
        <v>230</v>
      </c>
      <c r="F2396">
        <f t="shared" si="223"/>
        <v>230</v>
      </c>
      <c r="G2396" t="str">
        <f t="shared" si="224"/>
        <v>Normal</v>
      </c>
      <c r="H2396" t="str">
        <f t="shared" si="225"/>
        <v>KY57676 - Medsize</v>
      </c>
      <c r="I2396" s="2">
        <f t="shared" ca="1" si="226"/>
        <v>45912</v>
      </c>
      <c r="J2396" s="5">
        <f t="shared" ca="1" si="227"/>
        <v>45912.61632951389</v>
      </c>
      <c r="K2396" t="str">
        <f>VLOOKUP(A2396,'Assurance data'!A2396:D11529,4,FALSE)</f>
        <v>Medsize</v>
      </c>
    </row>
    <row r="2397" spans="1:11" x14ac:dyDescent="0.35">
      <c r="A2397" s="3" t="s">
        <v>2476</v>
      </c>
      <c r="B2397" s="3" t="s">
        <v>1116</v>
      </c>
      <c r="C2397" s="3" t="s">
        <v>1123</v>
      </c>
      <c r="D2397" s="3" t="s">
        <v>1124</v>
      </c>
      <c r="E2397">
        <f t="shared" si="222"/>
        <v>200.00000000000003</v>
      </c>
      <c r="F2397">
        <f t="shared" si="223"/>
        <v>200</v>
      </c>
      <c r="G2397" t="str">
        <f t="shared" si="224"/>
        <v>Normal</v>
      </c>
      <c r="H2397" t="str">
        <f t="shared" si="225"/>
        <v>JL42497 - Small</v>
      </c>
      <c r="I2397" s="2">
        <f t="shared" ca="1" si="226"/>
        <v>45912</v>
      </c>
      <c r="J2397" s="5">
        <f t="shared" ca="1" si="227"/>
        <v>45912.61632951389</v>
      </c>
      <c r="K2397" t="str">
        <f>VLOOKUP(A2397,'Assurance data'!A2397:D11530,4,FALSE)</f>
        <v>Small</v>
      </c>
    </row>
    <row r="2398" spans="1:11" x14ac:dyDescent="0.35">
      <c r="A2398" s="3" t="s">
        <v>2477</v>
      </c>
      <c r="B2398" s="3" t="s">
        <v>1116</v>
      </c>
      <c r="C2398" s="3" t="s">
        <v>1123</v>
      </c>
      <c r="D2398" s="3" t="s">
        <v>1118</v>
      </c>
      <c r="E2398">
        <f t="shared" si="222"/>
        <v>240.00000000000003</v>
      </c>
      <c r="F2398">
        <f t="shared" si="223"/>
        <v>240</v>
      </c>
      <c r="G2398" t="str">
        <f t="shared" si="224"/>
        <v>Normal</v>
      </c>
      <c r="H2398" t="str">
        <f t="shared" si="225"/>
        <v>WQ91717 - Medsize</v>
      </c>
      <c r="I2398" s="2">
        <f t="shared" ca="1" si="226"/>
        <v>45912</v>
      </c>
      <c r="J2398" s="5">
        <f t="shared" ca="1" si="227"/>
        <v>45912.61632951389</v>
      </c>
      <c r="K2398" t="str">
        <f>VLOOKUP(A2398,'Assurance data'!A2398:D11531,4,FALSE)</f>
        <v>Medsize</v>
      </c>
    </row>
    <row r="2399" spans="1:11" x14ac:dyDescent="0.35">
      <c r="A2399" s="3" t="s">
        <v>2478</v>
      </c>
      <c r="B2399" s="3" t="s">
        <v>1116</v>
      </c>
      <c r="C2399" s="3" t="s">
        <v>1123</v>
      </c>
      <c r="D2399" s="3" t="s">
        <v>1118</v>
      </c>
      <c r="E2399">
        <f t="shared" si="222"/>
        <v>240.00000000000003</v>
      </c>
      <c r="F2399">
        <f t="shared" si="223"/>
        <v>240</v>
      </c>
      <c r="G2399" t="str">
        <f t="shared" si="224"/>
        <v>Normal</v>
      </c>
      <c r="H2399" t="str">
        <f t="shared" si="225"/>
        <v>WO39817 - Medsize</v>
      </c>
      <c r="I2399" s="2">
        <f t="shared" ca="1" si="226"/>
        <v>45912</v>
      </c>
      <c r="J2399" s="5">
        <f t="shared" ca="1" si="227"/>
        <v>45912.61632951389</v>
      </c>
      <c r="K2399" t="str">
        <f>VLOOKUP(A2399,'Assurance data'!A2399:D11532,4,FALSE)</f>
        <v>Medsize</v>
      </c>
    </row>
    <row r="2400" spans="1:11" x14ac:dyDescent="0.35">
      <c r="A2400" s="3" t="s">
        <v>2479</v>
      </c>
      <c r="B2400" s="3" t="s">
        <v>1116</v>
      </c>
      <c r="C2400" s="3" t="s">
        <v>1117</v>
      </c>
      <c r="D2400" s="3" t="s">
        <v>1118</v>
      </c>
      <c r="E2400">
        <f t="shared" si="222"/>
        <v>230</v>
      </c>
      <c r="F2400">
        <f t="shared" si="223"/>
        <v>230</v>
      </c>
      <c r="G2400" t="str">
        <f t="shared" si="224"/>
        <v>Normal</v>
      </c>
      <c r="H2400" t="str">
        <f t="shared" si="225"/>
        <v>HW20940 - Medsize</v>
      </c>
      <c r="I2400" s="2">
        <f t="shared" ca="1" si="226"/>
        <v>45912</v>
      </c>
      <c r="J2400" s="5">
        <f t="shared" ca="1" si="227"/>
        <v>45912.61632951389</v>
      </c>
      <c r="K2400" t="str">
        <f>VLOOKUP(A2400,'Assurance data'!A2400:D11533,4,FALSE)</f>
        <v>Medsize</v>
      </c>
    </row>
    <row r="2401" spans="1:11" x14ac:dyDescent="0.35">
      <c r="A2401" s="3" t="s">
        <v>2480</v>
      </c>
      <c r="B2401" s="3" t="s">
        <v>1116</v>
      </c>
      <c r="C2401" s="3" t="s">
        <v>1121</v>
      </c>
      <c r="D2401" s="3" t="s">
        <v>1124</v>
      </c>
      <c r="E2401">
        <f t="shared" si="222"/>
        <v>180</v>
      </c>
      <c r="F2401">
        <f t="shared" si="223"/>
        <v>180</v>
      </c>
      <c r="G2401" t="str">
        <f t="shared" si="224"/>
        <v>Normal</v>
      </c>
      <c r="H2401" t="str">
        <f t="shared" si="225"/>
        <v>KE60943 - Small</v>
      </c>
      <c r="I2401" s="2">
        <f t="shared" ca="1" si="226"/>
        <v>45912</v>
      </c>
      <c r="J2401" s="5">
        <f t="shared" ca="1" si="227"/>
        <v>45912.61632951389</v>
      </c>
      <c r="K2401" t="str">
        <f>VLOOKUP(A2401,'Assurance data'!A2401:D11534,4,FALSE)</f>
        <v>Small</v>
      </c>
    </row>
    <row r="2402" spans="1:11" x14ac:dyDescent="0.35">
      <c r="A2402" s="3" t="s">
        <v>2481</v>
      </c>
      <c r="B2402" s="3" t="s">
        <v>1116</v>
      </c>
      <c r="C2402" s="3" t="s">
        <v>1122</v>
      </c>
      <c r="D2402" s="3" t="s">
        <v>1118</v>
      </c>
      <c r="E2402">
        <f t="shared" si="222"/>
        <v>210</v>
      </c>
      <c r="F2402">
        <f t="shared" si="223"/>
        <v>210</v>
      </c>
      <c r="G2402" t="str">
        <f t="shared" si="224"/>
        <v>Normal</v>
      </c>
      <c r="H2402" t="str">
        <f t="shared" si="225"/>
        <v>ZI48518 - Medsize</v>
      </c>
      <c r="I2402" s="2">
        <f t="shared" ca="1" si="226"/>
        <v>45912</v>
      </c>
      <c r="J2402" s="5">
        <f t="shared" ca="1" si="227"/>
        <v>45912.61632951389</v>
      </c>
      <c r="K2402" t="str">
        <f>VLOOKUP(A2402,'Assurance data'!A2402:D11535,4,FALSE)</f>
        <v>Medsize</v>
      </c>
    </row>
    <row r="2403" spans="1:11" x14ac:dyDescent="0.35">
      <c r="A2403" s="3" t="s">
        <v>2482</v>
      </c>
      <c r="B2403" s="3" t="s">
        <v>1116</v>
      </c>
      <c r="C2403" s="3" t="s">
        <v>1117</v>
      </c>
      <c r="D2403" s="3" t="s">
        <v>1118</v>
      </c>
      <c r="E2403">
        <f t="shared" si="222"/>
        <v>230</v>
      </c>
      <c r="F2403">
        <f t="shared" si="223"/>
        <v>230</v>
      </c>
      <c r="G2403" t="str">
        <f t="shared" si="224"/>
        <v>Normal</v>
      </c>
      <c r="H2403" t="str">
        <f t="shared" si="225"/>
        <v>KI17749 - Medsize</v>
      </c>
      <c r="I2403" s="2">
        <f t="shared" ca="1" si="226"/>
        <v>45912</v>
      </c>
      <c r="J2403" s="5">
        <f t="shared" ca="1" si="227"/>
        <v>45912.61632951389</v>
      </c>
      <c r="K2403" t="str">
        <f>VLOOKUP(A2403,'Assurance data'!A2403:D11536,4,FALSE)</f>
        <v>Medsize</v>
      </c>
    </row>
    <row r="2404" spans="1:11" x14ac:dyDescent="0.35">
      <c r="A2404" s="3" t="s">
        <v>2483</v>
      </c>
      <c r="B2404" s="3" t="s">
        <v>1119</v>
      </c>
      <c r="C2404" s="3" t="s">
        <v>1117</v>
      </c>
      <c r="D2404" s="3" t="s">
        <v>1126</v>
      </c>
      <c r="E2404">
        <f t="shared" si="222"/>
        <v>470</v>
      </c>
      <c r="F2404">
        <f t="shared" si="223"/>
        <v>470</v>
      </c>
      <c r="G2404" t="str">
        <f t="shared" si="224"/>
        <v>High</v>
      </c>
      <c r="H2404" t="str">
        <f t="shared" si="225"/>
        <v>DS50601 - Large</v>
      </c>
      <c r="I2404" s="2">
        <f t="shared" ca="1" si="226"/>
        <v>45912</v>
      </c>
      <c r="J2404" s="5">
        <f t="shared" ca="1" si="227"/>
        <v>45912.61632951389</v>
      </c>
      <c r="K2404" t="str">
        <f>VLOOKUP(A2404,'Assurance data'!A2404:D11537,4,FALSE)</f>
        <v>Large</v>
      </c>
    </row>
    <row r="2405" spans="1:11" x14ac:dyDescent="0.35">
      <c r="A2405" s="3" t="s">
        <v>2484</v>
      </c>
      <c r="B2405" s="3" t="s">
        <v>1116</v>
      </c>
      <c r="C2405" s="3" t="s">
        <v>1117</v>
      </c>
      <c r="D2405" s="3" t="s">
        <v>1126</v>
      </c>
      <c r="E2405">
        <f t="shared" si="222"/>
        <v>260</v>
      </c>
      <c r="F2405">
        <f t="shared" si="223"/>
        <v>260</v>
      </c>
      <c r="G2405" t="str">
        <f t="shared" si="224"/>
        <v>Normal</v>
      </c>
      <c r="H2405" t="str">
        <f t="shared" si="225"/>
        <v>PU78245 - Large</v>
      </c>
      <c r="I2405" s="2">
        <f t="shared" ca="1" si="226"/>
        <v>45912</v>
      </c>
      <c r="J2405" s="5">
        <f t="shared" ca="1" si="227"/>
        <v>45912.61632951389</v>
      </c>
      <c r="K2405" t="str">
        <f>VLOOKUP(A2405,'Assurance data'!A2405:D11538,4,FALSE)</f>
        <v>Large</v>
      </c>
    </row>
    <row r="2406" spans="1:11" x14ac:dyDescent="0.35">
      <c r="A2406" s="3" t="s">
        <v>2485</v>
      </c>
      <c r="B2406" s="3" t="s">
        <v>1116</v>
      </c>
      <c r="C2406" s="3" t="s">
        <v>1121</v>
      </c>
      <c r="D2406" s="3" t="s">
        <v>1124</v>
      </c>
      <c r="E2406">
        <f t="shared" si="222"/>
        <v>180</v>
      </c>
      <c r="F2406">
        <f t="shared" si="223"/>
        <v>180</v>
      </c>
      <c r="G2406" t="str">
        <f t="shared" si="224"/>
        <v>Normal</v>
      </c>
      <c r="H2406" t="str">
        <f t="shared" si="225"/>
        <v>MP96373 - Small</v>
      </c>
      <c r="I2406" s="2">
        <f t="shared" ca="1" si="226"/>
        <v>45912</v>
      </c>
      <c r="J2406" s="5">
        <f t="shared" ca="1" si="227"/>
        <v>45912.61632951389</v>
      </c>
      <c r="K2406" t="str">
        <f>VLOOKUP(A2406,'Assurance data'!A2406:D11539,4,FALSE)</f>
        <v>Small</v>
      </c>
    </row>
    <row r="2407" spans="1:11" x14ac:dyDescent="0.35">
      <c r="A2407" s="3" t="s">
        <v>2486</v>
      </c>
      <c r="B2407" s="3" t="s">
        <v>1120</v>
      </c>
      <c r="C2407" s="3" t="s">
        <v>1117</v>
      </c>
      <c r="D2407" s="3" t="s">
        <v>1118</v>
      </c>
      <c r="E2407">
        <f t="shared" si="222"/>
        <v>335</v>
      </c>
      <c r="F2407">
        <f t="shared" si="223"/>
        <v>335</v>
      </c>
      <c r="G2407" t="str">
        <f t="shared" si="224"/>
        <v>High</v>
      </c>
      <c r="H2407" t="str">
        <f t="shared" si="225"/>
        <v>QK62680 - Medsize</v>
      </c>
      <c r="I2407" s="2">
        <f t="shared" ca="1" si="226"/>
        <v>45912</v>
      </c>
      <c r="J2407" s="5">
        <f t="shared" ca="1" si="227"/>
        <v>45912.61632951389</v>
      </c>
      <c r="K2407" t="str">
        <f>VLOOKUP(A2407,'Assurance data'!A2407:D11540,4,FALSE)</f>
        <v>Medsize</v>
      </c>
    </row>
    <row r="2408" spans="1:11" x14ac:dyDescent="0.35">
      <c r="A2408" s="3" t="s">
        <v>2487</v>
      </c>
      <c r="B2408" s="3" t="s">
        <v>1119</v>
      </c>
      <c r="C2408" s="3" t="s">
        <v>1117</v>
      </c>
      <c r="D2408" s="3" t="s">
        <v>1126</v>
      </c>
      <c r="E2408">
        <f t="shared" si="222"/>
        <v>470</v>
      </c>
      <c r="F2408">
        <f t="shared" si="223"/>
        <v>470</v>
      </c>
      <c r="G2408" t="str">
        <f t="shared" si="224"/>
        <v>High</v>
      </c>
      <c r="H2408" t="str">
        <f t="shared" si="225"/>
        <v>HN63935 - Large</v>
      </c>
      <c r="I2408" s="2">
        <f t="shared" ca="1" si="226"/>
        <v>45912</v>
      </c>
      <c r="J2408" s="5">
        <f t="shared" ca="1" si="227"/>
        <v>45912.61632951389</v>
      </c>
      <c r="K2408" t="str">
        <f>VLOOKUP(A2408,'Assurance data'!A2408:D11541,4,FALSE)</f>
        <v>Large</v>
      </c>
    </row>
    <row r="2409" spans="1:11" x14ac:dyDescent="0.35">
      <c r="A2409" s="3" t="s">
        <v>2488</v>
      </c>
      <c r="B2409" s="3" t="s">
        <v>1116</v>
      </c>
      <c r="C2409" s="3" t="s">
        <v>1123</v>
      </c>
      <c r="D2409" s="3" t="s">
        <v>1124</v>
      </c>
      <c r="E2409">
        <f t="shared" si="222"/>
        <v>200.00000000000003</v>
      </c>
      <c r="F2409">
        <f t="shared" si="223"/>
        <v>200</v>
      </c>
      <c r="G2409" t="str">
        <f t="shared" si="224"/>
        <v>Normal</v>
      </c>
      <c r="H2409" t="str">
        <f t="shared" si="225"/>
        <v>ON30714 - Small</v>
      </c>
      <c r="I2409" s="2">
        <f t="shared" ca="1" si="226"/>
        <v>45912</v>
      </c>
      <c r="J2409" s="5">
        <f t="shared" ca="1" si="227"/>
        <v>45912.61632951389</v>
      </c>
      <c r="K2409" t="str">
        <f>VLOOKUP(A2409,'Assurance data'!A2409:D11542,4,FALSE)</f>
        <v>Small</v>
      </c>
    </row>
    <row r="2410" spans="1:11" x14ac:dyDescent="0.35">
      <c r="A2410" s="3" t="s">
        <v>2489</v>
      </c>
      <c r="B2410" s="3" t="s">
        <v>1116</v>
      </c>
      <c r="C2410" s="3" t="s">
        <v>1122</v>
      </c>
      <c r="D2410" s="3" t="s">
        <v>1118</v>
      </c>
      <c r="E2410">
        <f t="shared" si="222"/>
        <v>210</v>
      </c>
      <c r="F2410">
        <f t="shared" si="223"/>
        <v>210</v>
      </c>
      <c r="G2410" t="str">
        <f t="shared" si="224"/>
        <v>Normal</v>
      </c>
      <c r="H2410" t="str">
        <f t="shared" si="225"/>
        <v>FM61329 - Medsize</v>
      </c>
      <c r="I2410" s="2">
        <f t="shared" ca="1" si="226"/>
        <v>45912</v>
      </c>
      <c r="J2410" s="5">
        <f t="shared" ca="1" si="227"/>
        <v>45912.61632951389</v>
      </c>
      <c r="K2410" t="str">
        <f>VLOOKUP(A2410,'Assurance data'!A2410:D11543,4,FALSE)</f>
        <v>Medsize</v>
      </c>
    </row>
    <row r="2411" spans="1:11" x14ac:dyDescent="0.35">
      <c r="A2411" s="3" t="s">
        <v>2490</v>
      </c>
      <c r="B2411" s="3" t="s">
        <v>1119</v>
      </c>
      <c r="C2411" s="3" t="s">
        <v>1122</v>
      </c>
      <c r="D2411" s="3" t="s">
        <v>1118</v>
      </c>
      <c r="E2411">
        <f t="shared" si="222"/>
        <v>400</v>
      </c>
      <c r="F2411">
        <f t="shared" si="223"/>
        <v>400</v>
      </c>
      <c r="G2411" t="str">
        <f t="shared" si="224"/>
        <v>High</v>
      </c>
      <c r="H2411" t="str">
        <f t="shared" si="225"/>
        <v>NK91656 - Medsize</v>
      </c>
      <c r="I2411" s="2">
        <f t="shared" ca="1" si="226"/>
        <v>45912</v>
      </c>
      <c r="J2411" s="5">
        <f t="shared" ca="1" si="227"/>
        <v>45912.61632951389</v>
      </c>
      <c r="K2411" t="str">
        <f>VLOOKUP(A2411,'Assurance data'!A2411:D11544,4,FALSE)</f>
        <v>Medsize</v>
      </c>
    </row>
    <row r="2412" spans="1:11" x14ac:dyDescent="0.35">
      <c r="A2412" s="3" t="s">
        <v>2491</v>
      </c>
      <c r="B2412" s="3" t="s">
        <v>1116</v>
      </c>
      <c r="C2412" s="3" t="s">
        <v>1122</v>
      </c>
      <c r="D2412" s="3" t="s">
        <v>1118</v>
      </c>
      <c r="E2412">
        <f t="shared" si="222"/>
        <v>210</v>
      </c>
      <c r="F2412">
        <f t="shared" si="223"/>
        <v>210</v>
      </c>
      <c r="G2412" t="str">
        <f t="shared" si="224"/>
        <v>Normal</v>
      </c>
      <c r="H2412" t="str">
        <f t="shared" si="225"/>
        <v>MS94619 - Medsize</v>
      </c>
      <c r="I2412" s="2">
        <f t="shared" ca="1" si="226"/>
        <v>45912</v>
      </c>
      <c r="J2412" s="5">
        <f t="shared" ca="1" si="227"/>
        <v>45912.61632951389</v>
      </c>
      <c r="K2412" t="str">
        <f>VLOOKUP(A2412,'Assurance data'!A2412:D11545,4,FALSE)</f>
        <v>Medsize</v>
      </c>
    </row>
    <row r="2413" spans="1:11" x14ac:dyDescent="0.35">
      <c r="A2413" s="3" t="s">
        <v>2492</v>
      </c>
      <c r="B2413" s="3" t="s">
        <v>1116</v>
      </c>
      <c r="C2413" s="3" t="s">
        <v>1117</v>
      </c>
      <c r="D2413" s="3" t="s">
        <v>1126</v>
      </c>
      <c r="E2413">
        <f t="shared" si="222"/>
        <v>260</v>
      </c>
      <c r="F2413">
        <f t="shared" si="223"/>
        <v>260</v>
      </c>
      <c r="G2413" t="str">
        <f t="shared" si="224"/>
        <v>Normal</v>
      </c>
      <c r="H2413" t="str">
        <f t="shared" si="225"/>
        <v>MO38507 - Large</v>
      </c>
      <c r="I2413" s="2">
        <f t="shared" ca="1" si="226"/>
        <v>45912</v>
      </c>
      <c r="J2413" s="5">
        <f t="shared" ca="1" si="227"/>
        <v>45912.61632951389</v>
      </c>
      <c r="K2413" t="str">
        <f>VLOOKUP(A2413,'Assurance data'!A2413:D11546,4,FALSE)</f>
        <v>Large</v>
      </c>
    </row>
    <row r="2414" spans="1:11" x14ac:dyDescent="0.35">
      <c r="A2414" s="3" t="s">
        <v>2493</v>
      </c>
      <c r="B2414" s="3" t="s">
        <v>1116</v>
      </c>
      <c r="C2414" s="3" t="s">
        <v>1121</v>
      </c>
      <c r="D2414" s="3" t="s">
        <v>1118</v>
      </c>
      <c r="E2414">
        <f t="shared" si="222"/>
        <v>220</v>
      </c>
      <c r="F2414">
        <f t="shared" si="223"/>
        <v>220</v>
      </c>
      <c r="G2414" t="str">
        <f t="shared" si="224"/>
        <v>Normal</v>
      </c>
      <c r="H2414" t="str">
        <f t="shared" si="225"/>
        <v>PQ36549 - Medsize</v>
      </c>
      <c r="I2414" s="2">
        <f t="shared" ca="1" si="226"/>
        <v>45912</v>
      </c>
      <c r="J2414" s="5">
        <f t="shared" ca="1" si="227"/>
        <v>45912.61632951389</v>
      </c>
      <c r="K2414" t="str">
        <f>VLOOKUP(A2414,'Assurance data'!A2414:D11547,4,FALSE)</f>
        <v>Medsize</v>
      </c>
    </row>
    <row r="2415" spans="1:11" x14ac:dyDescent="0.35">
      <c r="A2415" s="3" t="s">
        <v>2494</v>
      </c>
      <c r="B2415" s="3" t="s">
        <v>1116</v>
      </c>
      <c r="C2415" s="3" t="s">
        <v>1121</v>
      </c>
      <c r="D2415" s="3" t="s">
        <v>1118</v>
      </c>
      <c r="E2415">
        <f t="shared" si="222"/>
        <v>220</v>
      </c>
      <c r="F2415">
        <f t="shared" si="223"/>
        <v>220</v>
      </c>
      <c r="G2415" t="str">
        <f t="shared" si="224"/>
        <v>Normal</v>
      </c>
      <c r="H2415" t="str">
        <f t="shared" si="225"/>
        <v>WG91434 - Medsize</v>
      </c>
      <c r="I2415" s="2">
        <f t="shared" ca="1" si="226"/>
        <v>45912</v>
      </c>
      <c r="J2415" s="5">
        <f t="shared" ca="1" si="227"/>
        <v>45912.61632951389</v>
      </c>
      <c r="K2415" t="str">
        <f>VLOOKUP(A2415,'Assurance data'!A2415:D11548,4,FALSE)</f>
        <v>Medsize</v>
      </c>
    </row>
    <row r="2416" spans="1:11" x14ac:dyDescent="0.35">
      <c r="A2416" s="3" t="s">
        <v>2495</v>
      </c>
      <c r="B2416" s="3" t="s">
        <v>1119</v>
      </c>
      <c r="C2416" s="3" t="s">
        <v>1117</v>
      </c>
      <c r="D2416" s="3" t="s">
        <v>1124</v>
      </c>
      <c r="E2416">
        <f t="shared" si="222"/>
        <v>400</v>
      </c>
      <c r="F2416">
        <f t="shared" si="223"/>
        <v>400</v>
      </c>
      <c r="G2416" t="str">
        <f t="shared" si="224"/>
        <v>High</v>
      </c>
      <c r="H2416" t="str">
        <f t="shared" si="225"/>
        <v>WR43077 - Small</v>
      </c>
      <c r="I2416" s="2">
        <f t="shared" ca="1" si="226"/>
        <v>45912</v>
      </c>
      <c r="J2416" s="5">
        <f t="shared" ca="1" si="227"/>
        <v>45912.61632951389</v>
      </c>
      <c r="K2416" t="str">
        <f>VLOOKUP(A2416,'Assurance data'!A2416:D11549,4,FALSE)</f>
        <v>Small</v>
      </c>
    </row>
    <row r="2417" spans="1:11" x14ac:dyDescent="0.35">
      <c r="A2417" s="3" t="s">
        <v>2496</v>
      </c>
      <c r="B2417" s="3" t="s">
        <v>1116</v>
      </c>
      <c r="C2417" s="3" t="s">
        <v>1121</v>
      </c>
      <c r="D2417" s="3" t="s">
        <v>1118</v>
      </c>
      <c r="E2417">
        <f t="shared" si="222"/>
        <v>220</v>
      </c>
      <c r="F2417">
        <f t="shared" si="223"/>
        <v>220</v>
      </c>
      <c r="G2417" t="str">
        <f t="shared" si="224"/>
        <v>Normal</v>
      </c>
      <c r="H2417" t="str">
        <f t="shared" si="225"/>
        <v>LR10110 - Medsize</v>
      </c>
      <c r="I2417" s="2">
        <f t="shared" ca="1" si="226"/>
        <v>45912</v>
      </c>
      <c r="J2417" s="5">
        <f t="shared" ca="1" si="227"/>
        <v>45912.61632951389</v>
      </c>
      <c r="K2417" t="str">
        <f>VLOOKUP(A2417,'Assurance data'!A2417:D11550,4,FALSE)</f>
        <v>Medsize</v>
      </c>
    </row>
    <row r="2418" spans="1:11" x14ac:dyDescent="0.35">
      <c r="A2418" s="3" t="s">
        <v>2497</v>
      </c>
      <c r="B2418" s="3" t="s">
        <v>1120</v>
      </c>
      <c r="C2418" s="3" t="s">
        <v>1117</v>
      </c>
      <c r="D2418" s="3" t="s">
        <v>1124</v>
      </c>
      <c r="E2418">
        <f t="shared" si="222"/>
        <v>295</v>
      </c>
      <c r="F2418">
        <f t="shared" si="223"/>
        <v>295</v>
      </c>
      <c r="G2418" t="str">
        <f t="shared" si="224"/>
        <v>Normal</v>
      </c>
      <c r="H2418" t="str">
        <f t="shared" si="225"/>
        <v>XZ58588 - Small</v>
      </c>
      <c r="I2418" s="2">
        <f t="shared" ca="1" si="226"/>
        <v>45912</v>
      </c>
      <c r="J2418" s="5">
        <f t="shared" ca="1" si="227"/>
        <v>45912.61632951389</v>
      </c>
      <c r="K2418" t="str">
        <f>VLOOKUP(A2418,'Assurance data'!A2418:D11551,4,FALSE)</f>
        <v>Small</v>
      </c>
    </row>
    <row r="2419" spans="1:11" x14ac:dyDescent="0.35">
      <c r="A2419" s="3" t="s">
        <v>2498</v>
      </c>
      <c r="B2419" s="3" t="s">
        <v>1116</v>
      </c>
      <c r="C2419" s="3" t="s">
        <v>1123</v>
      </c>
      <c r="D2419" s="3" t="s">
        <v>1118</v>
      </c>
      <c r="E2419">
        <f t="shared" si="222"/>
        <v>240.00000000000003</v>
      </c>
      <c r="F2419">
        <f t="shared" si="223"/>
        <v>240</v>
      </c>
      <c r="G2419" t="str">
        <f t="shared" si="224"/>
        <v>Normal</v>
      </c>
      <c r="H2419" t="str">
        <f t="shared" si="225"/>
        <v>FX12602 - Medsize</v>
      </c>
      <c r="I2419" s="2">
        <f t="shared" ca="1" si="226"/>
        <v>45912</v>
      </c>
      <c r="J2419" s="5">
        <f t="shared" ca="1" si="227"/>
        <v>45912.61632951389</v>
      </c>
      <c r="K2419" t="str">
        <f>VLOOKUP(A2419,'Assurance data'!A2419:D11552,4,FALSE)</f>
        <v>Medsize</v>
      </c>
    </row>
    <row r="2420" spans="1:11" x14ac:dyDescent="0.35">
      <c r="A2420" s="3" t="s">
        <v>2499</v>
      </c>
      <c r="B2420" s="3" t="s">
        <v>1116</v>
      </c>
      <c r="C2420" s="3" t="s">
        <v>1117</v>
      </c>
      <c r="D2420" s="3" t="s">
        <v>1124</v>
      </c>
      <c r="E2420">
        <f t="shared" si="222"/>
        <v>190</v>
      </c>
      <c r="F2420">
        <f t="shared" si="223"/>
        <v>190</v>
      </c>
      <c r="G2420" t="str">
        <f t="shared" si="224"/>
        <v>Normal</v>
      </c>
      <c r="H2420" t="str">
        <f t="shared" si="225"/>
        <v>BL55947 - Small</v>
      </c>
      <c r="I2420" s="2">
        <f t="shared" ca="1" si="226"/>
        <v>45912</v>
      </c>
      <c r="J2420" s="5">
        <f t="shared" ca="1" si="227"/>
        <v>45912.61632951389</v>
      </c>
      <c r="K2420" t="str">
        <f>VLOOKUP(A2420,'Assurance data'!A2420:D11553,4,FALSE)</f>
        <v>Small</v>
      </c>
    </row>
    <row r="2421" spans="1:11" x14ac:dyDescent="0.35">
      <c r="A2421" s="3" t="s">
        <v>2500</v>
      </c>
      <c r="B2421" s="3" t="s">
        <v>1116</v>
      </c>
      <c r="C2421" s="3" t="s">
        <v>1117</v>
      </c>
      <c r="D2421" s="3" t="s">
        <v>1124</v>
      </c>
      <c r="E2421">
        <f t="shared" si="222"/>
        <v>190</v>
      </c>
      <c r="F2421">
        <f t="shared" si="223"/>
        <v>190</v>
      </c>
      <c r="G2421" t="str">
        <f t="shared" si="224"/>
        <v>Normal</v>
      </c>
      <c r="H2421" t="str">
        <f t="shared" si="225"/>
        <v>LA60344 - Small</v>
      </c>
      <c r="I2421" s="2">
        <f t="shared" ca="1" si="226"/>
        <v>45912</v>
      </c>
      <c r="J2421" s="5">
        <f t="shared" ca="1" si="227"/>
        <v>45912.61632951389</v>
      </c>
      <c r="K2421" t="str">
        <f>VLOOKUP(A2421,'Assurance data'!A2421:D11554,4,FALSE)</f>
        <v>Small</v>
      </c>
    </row>
    <row r="2422" spans="1:11" x14ac:dyDescent="0.35">
      <c r="A2422" s="3" t="s">
        <v>2501</v>
      </c>
      <c r="B2422" s="3" t="s">
        <v>1116</v>
      </c>
      <c r="C2422" s="3" t="s">
        <v>1117</v>
      </c>
      <c r="D2422" s="3" t="s">
        <v>1118</v>
      </c>
      <c r="E2422">
        <f t="shared" si="222"/>
        <v>230</v>
      </c>
      <c r="F2422">
        <f t="shared" si="223"/>
        <v>230</v>
      </c>
      <c r="G2422" t="str">
        <f t="shared" si="224"/>
        <v>Normal</v>
      </c>
      <c r="H2422" t="str">
        <f t="shared" si="225"/>
        <v>KQ44803 - Medsize</v>
      </c>
      <c r="I2422" s="2">
        <f t="shared" ca="1" si="226"/>
        <v>45912</v>
      </c>
      <c r="J2422" s="5">
        <f t="shared" ca="1" si="227"/>
        <v>45912.61632951389</v>
      </c>
      <c r="K2422" t="str">
        <f>VLOOKUP(A2422,'Assurance data'!A2422:D11555,4,FALSE)</f>
        <v>Medsize</v>
      </c>
    </row>
    <row r="2423" spans="1:11" x14ac:dyDescent="0.35">
      <c r="A2423" s="3" t="s">
        <v>2502</v>
      </c>
      <c r="B2423" s="3" t="s">
        <v>1116</v>
      </c>
      <c r="C2423" s="3" t="s">
        <v>1117</v>
      </c>
      <c r="D2423" s="3" t="s">
        <v>1118</v>
      </c>
      <c r="E2423">
        <f t="shared" si="222"/>
        <v>230</v>
      </c>
      <c r="F2423">
        <f t="shared" si="223"/>
        <v>230</v>
      </c>
      <c r="G2423" t="str">
        <f t="shared" si="224"/>
        <v>Normal</v>
      </c>
      <c r="H2423" t="str">
        <f t="shared" si="225"/>
        <v>QY81331 - Medsize</v>
      </c>
      <c r="I2423" s="2">
        <f t="shared" ca="1" si="226"/>
        <v>45912</v>
      </c>
      <c r="J2423" s="5">
        <f t="shared" ca="1" si="227"/>
        <v>45912.61632951389</v>
      </c>
      <c r="K2423" t="str">
        <f>VLOOKUP(A2423,'Assurance data'!A2423:D11556,4,FALSE)</f>
        <v>Medsize</v>
      </c>
    </row>
    <row r="2424" spans="1:11" x14ac:dyDescent="0.35">
      <c r="A2424" s="3" t="s">
        <v>2503</v>
      </c>
      <c r="B2424" s="3" t="s">
        <v>1120</v>
      </c>
      <c r="C2424" s="3" t="s">
        <v>1123</v>
      </c>
      <c r="D2424" s="3" t="s">
        <v>1118</v>
      </c>
      <c r="E2424">
        <f t="shared" si="222"/>
        <v>350</v>
      </c>
      <c r="F2424">
        <f t="shared" si="223"/>
        <v>350</v>
      </c>
      <c r="G2424" t="str">
        <f t="shared" si="224"/>
        <v>High</v>
      </c>
      <c r="H2424" t="str">
        <f t="shared" si="225"/>
        <v>NP33989 - Medsize</v>
      </c>
      <c r="I2424" s="2">
        <f t="shared" ca="1" si="226"/>
        <v>45912</v>
      </c>
      <c r="J2424" s="5">
        <f t="shared" ca="1" si="227"/>
        <v>45912.61632951389</v>
      </c>
      <c r="K2424" t="str">
        <f>VLOOKUP(A2424,'Assurance data'!A2424:D11557,4,FALSE)</f>
        <v>Medsize</v>
      </c>
    </row>
    <row r="2425" spans="1:11" x14ac:dyDescent="0.35">
      <c r="A2425" s="3" t="s">
        <v>2504</v>
      </c>
      <c r="B2425" s="3" t="s">
        <v>1119</v>
      </c>
      <c r="C2425" s="3" t="s">
        <v>1122</v>
      </c>
      <c r="D2425" s="3" t="s">
        <v>1118</v>
      </c>
      <c r="E2425">
        <f t="shared" si="222"/>
        <v>400</v>
      </c>
      <c r="F2425">
        <f t="shared" si="223"/>
        <v>400</v>
      </c>
      <c r="G2425" t="str">
        <f t="shared" si="224"/>
        <v>High</v>
      </c>
      <c r="H2425" t="str">
        <f t="shared" si="225"/>
        <v>CP30637 - Medsize</v>
      </c>
      <c r="I2425" s="2">
        <f t="shared" ca="1" si="226"/>
        <v>45912</v>
      </c>
      <c r="J2425" s="5">
        <f t="shared" ca="1" si="227"/>
        <v>45912.61632951389</v>
      </c>
      <c r="K2425" t="str">
        <f>VLOOKUP(A2425,'Assurance data'!A2425:D11558,4,FALSE)</f>
        <v>Medsize</v>
      </c>
    </row>
    <row r="2426" spans="1:11" x14ac:dyDescent="0.35">
      <c r="A2426" s="3" t="s">
        <v>2505</v>
      </c>
      <c r="B2426" s="3" t="s">
        <v>1119</v>
      </c>
      <c r="C2426" s="3" t="s">
        <v>1123</v>
      </c>
      <c r="D2426" s="3" t="s">
        <v>1118</v>
      </c>
      <c r="E2426">
        <f t="shared" si="222"/>
        <v>460.00000000000006</v>
      </c>
      <c r="F2426">
        <f t="shared" si="223"/>
        <v>460</v>
      </c>
      <c r="G2426" t="str">
        <f t="shared" si="224"/>
        <v>High</v>
      </c>
      <c r="H2426" t="str">
        <f t="shared" si="225"/>
        <v>RW50070 - Medsize</v>
      </c>
      <c r="I2426" s="2">
        <f t="shared" ca="1" si="226"/>
        <v>45912</v>
      </c>
      <c r="J2426" s="5">
        <f t="shared" ca="1" si="227"/>
        <v>45912.61632951389</v>
      </c>
      <c r="K2426" t="str">
        <f>VLOOKUP(A2426,'Assurance data'!A2426:D11559,4,FALSE)</f>
        <v>Medsize</v>
      </c>
    </row>
    <row r="2427" spans="1:11" x14ac:dyDescent="0.35">
      <c r="A2427" s="3" t="s">
        <v>2506</v>
      </c>
      <c r="B2427" s="3" t="s">
        <v>1116</v>
      </c>
      <c r="C2427" s="3" t="s">
        <v>1117</v>
      </c>
      <c r="D2427" s="3" t="s">
        <v>1118</v>
      </c>
      <c r="E2427">
        <f t="shared" si="222"/>
        <v>230</v>
      </c>
      <c r="F2427">
        <f t="shared" si="223"/>
        <v>230</v>
      </c>
      <c r="G2427" t="str">
        <f t="shared" si="224"/>
        <v>Normal</v>
      </c>
      <c r="H2427" t="str">
        <f t="shared" si="225"/>
        <v>LO42325 - Medsize</v>
      </c>
      <c r="I2427" s="2">
        <f t="shared" ca="1" si="226"/>
        <v>45912</v>
      </c>
      <c r="J2427" s="5">
        <f t="shared" ca="1" si="227"/>
        <v>45912.61632951389</v>
      </c>
      <c r="K2427" t="str">
        <f>VLOOKUP(A2427,'Assurance data'!A2427:D11560,4,FALSE)</f>
        <v>Medsize</v>
      </c>
    </row>
    <row r="2428" spans="1:11" x14ac:dyDescent="0.35">
      <c r="A2428" s="3" t="s">
        <v>2507</v>
      </c>
      <c r="B2428" s="3" t="s">
        <v>1116</v>
      </c>
      <c r="C2428" s="3" t="s">
        <v>1117</v>
      </c>
      <c r="D2428" s="3" t="s">
        <v>1124</v>
      </c>
      <c r="E2428">
        <f t="shared" si="222"/>
        <v>190</v>
      </c>
      <c r="F2428">
        <f t="shared" si="223"/>
        <v>190</v>
      </c>
      <c r="G2428" t="str">
        <f t="shared" si="224"/>
        <v>Normal</v>
      </c>
      <c r="H2428" t="str">
        <f t="shared" si="225"/>
        <v>YQ50209 - Small</v>
      </c>
      <c r="I2428" s="2">
        <f t="shared" ca="1" si="226"/>
        <v>45912</v>
      </c>
      <c r="J2428" s="5">
        <f t="shared" ca="1" si="227"/>
        <v>45912.61632951389</v>
      </c>
      <c r="K2428" t="str">
        <f>VLOOKUP(A2428,'Assurance data'!A2428:D11561,4,FALSE)</f>
        <v>Small</v>
      </c>
    </row>
    <row r="2429" spans="1:11" x14ac:dyDescent="0.35">
      <c r="A2429" s="3" t="s">
        <v>2508</v>
      </c>
      <c r="B2429" s="3" t="s">
        <v>1116</v>
      </c>
      <c r="C2429" s="3" t="s">
        <v>1121</v>
      </c>
      <c r="D2429" s="3" t="s">
        <v>1124</v>
      </c>
      <c r="E2429">
        <f t="shared" si="222"/>
        <v>180</v>
      </c>
      <c r="F2429">
        <f t="shared" si="223"/>
        <v>180</v>
      </c>
      <c r="G2429" t="str">
        <f t="shared" si="224"/>
        <v>Normal</v>
      </c>
      <c r="H2429" t="str">
        <f t="shared" si="225"/>
        <v>JP35025 - Small</v>
      </c>
      <c r="I2429" s="2">
        <f t="shared" ca="1" si="226"/>
        <v>45912</v>
      </c>
      <c r="J2429" s="5">
        <f t="shared" ca="1" si="227"/>
        <v>45912.61632951389</v>
      </c>
      <c r="K2429" t="str">
        <f>VLOOKUP(A2429,'Assurance data'!A2429:D11562,4,FALSE)</f>
        <v>Small</v>
      </c>
    </row>
    <row r="2430" spans="1:11" x14ac:dyDescent="0.35">
      <c r="A2430" s="3" t="s">
        <v>2509</v>
      </c>
      <c r="B2430" s="3" t="s">
        <v>1119</v>
      </c>
      <c r="C2430" s="3" t="s">
        <v>1122</v>
      </c>
      <c r="D2430" s="3" t="s">
        <v>1118</v>
      </c>
      <c r="E2430">
        <f t="shared" si="222"/>
        <v>400</v>
      </c>
      <c r="F2430">
        <f t="shared" si="223"/>
        <v>400</v>
      </c>
      <c r="G2430" t="str">
        <f t="shared" si="224"/>
        <v>High</v>
      </c>
      <c r="H2430" t="str">
        <f t="shared" si="225"/>
        <v>WZ13788 - Medsize</v>
      </c>
      <c r="I2430" s="2">
        <f t="shared" ca="1" si="226"/>
        <v>45912</v>
      </c>
      <c r="J2430" s="5">
        <f t="shared" ca="1" si="227"/>
        <v>45912.61632951389</v>
      </c>
      <c r="K2430" t="str">
        <f>VLOOKUP(A2430,'Assurance data'!A2430:D11563,4,FALSE)</f>
        <v>Medsize</v>
      </c>
    </row>
    <row r="2431" spans="1:11" x14ac:dyDescent="0.35">
      <c r="A2431" s="3" t="s">
        <v>2510</v>
      </c>
      <c r="B2431" s="3" t="s">
        <v>1119</v>
      </c>
      <c r="C2431" s="3" t="s">
        <v>1117</v>
      </c>
      <c r="D2431" s="3" t="s">
        <v>1124</v>
      </c>
      <c r="E2431">
        <f t="shared" si="222"/>
        <v>400</v>
      </c>
      <c r="F2431">
        <f t="shared" si="223"/>
        <v>400</v>
      </c>
      <c r="G2431" t="str">
        <f t="shared" si="224"/>
        <v>High</v>
      </c>
      <c r="H2431" t="str">
        <f t="shared" si="225"/>
        <v>IS21172 - Small</v>
      </c>
      <c r="I2431" s="2">
        <f t="shared" ca="1" si="226"/>
        <v>45912</v>
      </c>
      <c r="J2431" s="5">
        <f t="shared" ca="1" si="227"/>
        <v>45912.61632951389</v>
      </c>
      <c r="K2431" t="str">
        <f>VLOOKUP(A2431,'Assurance data'!A2431:D11564,4,FALSE)</f>
        <v>Small</v>
      </c>
    </row>
    <row r="2432" spans="1:11" x14ac:dyDescent="0.35">
      <c r="A2432" s="3" t="s">
        <v>2511</v>
      </c>
      <c r="B2432" s="3" t="s">
        <v>1116</v>
      </c>
      <c r="C2432" s="3" t="s">
        <v>1117</v>
      </c>
      <c r="D2432" s="3" t="s">
        <v>1126</v>
      </c>
      <c r="E2432">
        <f t="shared" si="222"/>
        <v>260</v>
      </c>
      <c r="F2432">
        <f t="shared" si="223"/>
        <v>260</v>
      </c>
      <c r="G2432" t="str">
        <f t="shared" si="224"/>
        <v>Normal</v>
      </c>
      <c r="H2432" t="str">
        <f t="shared" si="225"/>
        <v>CL10476 - Large</v>
      </c>
      <c r="I2432" s="2">
        <f t="shared" ca="1" si="226"/>
        <v>45912</v>
      </c>
      <c r="J2432" s="5">
        <f t="shared" ca="1" si="227"/>
        <v>45912.61632951389</v>
      </c>
      <c r="K2432" t="str">
        <f>VLOOKUP(A2432,'Assurance data'!A2432:D11565,4,FALSE)</f>
        <v>Large</v>
      </c>
    </row>
    <row r="2433" spans="1:11" x14ac:dyDescent="0.35">
      <c r="A2433" s="3" t="s">
        <v>2512</v>
      </c>
      <c r="B2433" s="3" t="s">
        <v>1119</v>
      </c>
      <c r="C2433" s="3" t="s">
        <v>1123</v>
      </c>
      <c r="D2433" s="3" t="s">
        <v>1118</v>
      </c>
      <c r="E2433">
        <f t="shared" si="222"/>
        <v>460.00000000000006</v>
      </c>
      <c r="F2433">
        <f t="shared" si="223"/>
        <v>460</v>
      </c>
      <c r="G2433" t="str">
        <f t="shared" si="224"/>
        <v>High</v>
      </c>
      <c r="H2433" t="str">
        <f t="shared" si="225"/>
        <v>WO83615 - Medsize</v>
      </c>
      <c r="I2433" s="2">
        <f t="shared" ca="1" si="226"/>
        <v>45912</v>
      </c>
      <c r="J2433" s="5">
        <f t="shared" ca="1" si="227"/>
        <v>45912.61632951389</v>
      </c>
      <c r="K2433" t="str">
        <f>VLOOKUP(A2433,'Assurance data'!A2433:D11566,4,FALSE)</f>
        <v>Medsize</v>
      </c>
    </row>
    <row r="2434" spans="1:11" x14ac:dyDescent="0.35">
      <c r="A2434" s="3" t="s">
        <v>2513</v>
      </c>
      <c r="B2434" s="3" t="s">
        <v>1120</v>
      </c>
      <c r="C2434" s="3" t="s">
        <v>1117</v>
      </c>
      <c r="D2434" s="3" t="s">
        <v>1118</v>
      </c>
      <c r="E2434">
        <f t="shared" si="222"/>
        <v>335</v>
      </c>
      <c r="F2434">
        <f t="shared" si="223"/>
        <v>335</v>
      </c>
      <c r="G2434" t="str">
        <f t="shared" si="224"/>
        <v>High</v>
      </c>
      <c r="H2434" t="str">
        <f t="shared" si="225"/>
        <v>ZJ77881 - Medsize</v>
      </c>
      <c r="I2434" s="2">
        <f t="shared" ca="1" si="226"/>
        <v>45912</v>
      </c>
      <c r="J2434" s="5">
        <f t="shared" ca="1" si="227"/>
        <v>45912.61632951389</v>
      </c>
      <c r="K2434" t="str">
        <f>VLOOKUP(A2434,'Assurance data'!A2434:D11567,4,FALSE)</f>
        <v>Medsize</v>
      </c>
    </row>
    <row r="2435" spans="1:11" x14ac:dyDescent="0.35">
      <c r="A2435" s="3" t="s">
        <v>2514</v>
      </c>
      <c r="B2435" s="3" t="s">
        <v>1116</v>
      </c>
      <c r="C2435" s="3" t="s">
        <v>1121</v>
      </c>
      <c r="D2435" s="3" t="s">
        <v>1118</v>
      </c>
      <c r="E2435">
        <f t="shared" ref="E2435:E2498" si="228">IF(B2435="Basic",200,IF(B2435="Extended",400,300)) *
 (1 + IF(C2435="Branch",0.1,IF(C2435="Agent",0.05,IF(C2435="Web",-0.05,0)))) +
 IF(D2435="Large",50,IF(D2435="Medsize",20,IF(D2435="Small",-20,0)))</f>
        <v>220</v>
      </c>
      <c r="F2435">
        <f t="shared" ref="F2435:F2498" si="229">ROUND(E2435,2)</f>
        <v>220</v>
      </c>
      <c r="G2435" t="str">
        <f t="shared" ref="G2435:G2498" si="230">IF(E2435&gt;300,"High","Normal")</f>
        <v>Normal</v>
      </c>
      <c r="H2435" t="str">
        <f t="shared" ref="H2435:H2498" si="231">CONCATENATE(A2435," - ",D2435)</f>
        <v>GT37101 - Medsize</v>
      </c>
      <c r="I2435" s="2">
        <f t="shared" ref="I2435:I2498" ca="1" si="232">TODAY()</f>
        <v>45912</v>
      </c>
      <c r="J2435" s="5">
        <f t="shared" ref="J2435:J2498" ca="1" si="233">NOW()</f>
        <v>45912.61632951389</v>
      </c>
      <c r="K2435" t="str">
        <f>VLOOKUP(A2435,'Assurance data'!A2435:D11568,4,FALSE)</f>
        <v>Medsize</v>
      </c>
    </row>
    <row r="2436" spans="1:11" x14ac:dyDescent="0.35">
      <c r="A2436" s="3" t="s">
        <v>2515</v>
      </c>
      <c r="B2436" s="3" t="s">
        <v>1116</v>
      </c>
      <c r="C2436" s="3" t="s">
        <v>1123</v>
      </c>
      <c r="D2436" s="3" t="s">
        <v>1118</v>
      </c>
      <c r="E2436">
        <f t="shared" si="228"/>
        <v>240.00000000000003</v>
      </c>
      <c r="F2436">
        <f t="shared" si="229"/>
        <v>240</v>
      </c>
      <c r="G2436" t="str">
        <f t="shared" si="230"/>
        <v>Normal</v>
      </c>
      <c r="H2436" t="str">
        <f t="shared" si="231"/>
        <v>WE13528 - Medsize</v>
      </c>
      <c r="I2436" s="2">
        <f t="shared" ca="1" si="232"/>
        <v>45912</v>
      </c>
      <c r="J2436" s="5">
        <f t="shared" ca="1" si="233"/>
        <v>45912.61632951389</v>
      </c>
      <c r="K2436" t="str">
        <f>VLOOKUP(A2436,'Assurance data'!A2436:D11569,4,FALSE)</f>
        <v>Medsize</v>
      </c>
    </row>
    <row r="2437" spans="1:11" x14ac:dyDescent="0.35">
      <c r="A2437" s="3" t="s">
        <v>2516</v>
      </c>
      <c r="B2437" s="3" t="s">
        <v>1116</v>
      </c>
      <c r="C2437" s="3" t="s">
        <v>1117</v>
      </c>
      <c r="D2437" s="3" t="s">
        <v>1118</v>
      </c>
      <c r="E2437">
        <f t="shared" si="228"/>
        <v>230</v>
      </c>
      <c r="F2437">
        <f t="shared" si="229"/>
        <v>230</v>
      </c>
      <c r="G2437" t="str">
        <f t="shared" si="230"/>
        <v>Normal</v>
      </c>
      <c r="H2437" t="str">
        <f t="shared" si="231"/>
        <v>BT78503 - Medsize</v>
      </c>
      <c r="I2437" s="2">
        <f t="shared" ca="1" si="232"/>
        <v>45912</v>
      </c>
      <c r="J2437" s="5">
        <f t="shared" ca="1" si="233"/>
        <v>45912.61632951389</v>
      </c>
      <c r="K2437" t="str">
        <f>VLOOKUP(A2437,'Assurance data'!A2437:D11570,4,FALSE)</f>
        <v>Medsize</v>
      </c>
    </row>
    <row r="2438" spans="1:11" x14ac:dyDescent="0.35">
      <c r="A2438" s="3" t="s">
        <v>2517</v>
      </c>
      <c r="B2438" s="3" t="s">
        <v>1116</v>
      </c>
      <c r="C2438" s="3" t="s">
        <v>1122</v>
      </c>
      <c r="D2438" s="3" t="s">
        <v>1118</v>
      </c>
      <c r="E2438">
        <f t="shared" si="228"/>
        <v>210</v>
      </c>
      <c r="F2438">
        <f t="shared" si="229"/>
        <v>210</v>
      </c>
      <c r="G2438" t="str">
        <f t="shared" si="230"/>
        <v>Normal</v>
      </c>
      <c r="H2438" t="str">
        <f t="shared" si="231"/>
        <v>WM19967 - Medsize</v>
      </c>
      <c r="I2438" s="2">
        <f t="shared" ca="1" si="232"/>
        <v>45912</v>
      </c>
      <c r="J2438" s="5">
        <f t="shared" ca="1" si="233"/>
        <v>45912.61632951389</v>
      </c>
      <c r="K2438" t="str">
        <f>VLOOKUP(A2438,'Assurance data'!A2438:D11571,4,FALSE)</f>
        <v>Medsize</v>
      </c>
    </row>
    <row r="2439" spans="1:11" x14ac:dyDescent="0.35">
      <c r="A2439" s="3" t="s">
        <v>2518</v>
      </c>
      <c r="B2439" s="3" t="s">
        <v>1119</v>
      </c>
      <c r="C2439" s="3" t="s">
        <v>1117</v>
      </c>
      <c r="D2439" s="3" t="s">
        <v>1118</v>
      </c>
      <c r="E2439">
        <f t="shared" si="228"/>
        <v>440</v>
      </c>
      <c r="F2439">
        <f t="shared" si="229"/>
        <v>440</v>
      </c>
      <c r="G2439" t="str">
        <f t="shared" si="230"/>
        <v>High</v>
      </c>
      <c r="H2439" t="str">
        <f t="shared" si="231"/>
        <v>EW13798 - Medsize</v>
      </c>
      <c r="I2439" s="2">
        <f t="shared" ca="1" si="232"/>
        <v>45912</v>
      </c>
      <c r="J2439" s="5">
        <f t="shared" ca="1" si="233"/>
        <v>45912.61632951389</v>
      </c>
      <c r="K2439" t="str">
        <f>VLOOKUP(A2439,'Assurance data'!A2439:D11572,4,FALSE)</f>
        <v>Medsize</v>
      </c>
    </row>
    <row r="2440" spans="1:11" x14ac:dyDescent="0.35">
      <c r="A2440" s="3" t="s">
        <v>189</v>
      </c>
      <c r="B2440" s="3" t="s">
        <v>1116</v>
      </c>
      <c r="C2440" s="3" t="s">
        <v>1117</v>
      </c>
      <c r="D2440" s="3" t="s">
        <v>1126</v>
      </c>
      <c r="E2440">
        <f t="shared" si="228"/>
        <v>260</v>
      </c>
      <c r="F2440">
        <f t="shared" si="229"/>
        <v>260</v>
      </c>
      <c r="G2440" t="str">
        <f t="shared" si="230"/>
        <v>Normal</v>
      </c>
      <c r="H2440" t="str">
        <f t="shared" si="231"/>
        <v>RO18530 - Large</v>
      </c>
      <c r="I2440" s="2">
        <f t="shared" ca="1" si="232"/>
        <v>45912</v>
      </c>
      <c r="J2440" s="5">
        <f t="shared" ca="1" si="233"/>
        <v>45912.61632951389</v>
      </c>
      <c r="K2440" t="str">
        <f>VLOOKUP(A2440,'Assurance data'!A2440:D11573,4,FALSE)</f>
        <v>Large</v>
      </c>
    </row>
    <row r="2441" spans="1:11" x14ac:dyDescent="0.35">
      <c r="A2441" s="3" t="s">
        <v>925</v>
      </c>
      <c r="B2441" s="3" t="s">
        <v>1119</v>
      </c>
      <c r="C2441" s="3" t="s">
        <v>1123</v>
      </c>
      <c r="D2441" s="3" t="s">
        <v>1118</v>
      </c>
      <c r="E2441">
        <f t="shared" si="228"/>
        <v>460.00000000000006</v>
      </c>
      <c r="F2441">
        <f t="shared" si="229"/>
        <v>460</v>
      </c>
      <c r="G2441" t="str">
        <f t="shared" si="230"/>
        <v>High</v>
      </c>
      <c r="H2441" t="str">
        <f t="shared" si="231"/>
        <v>AY18433 - Medsize</v>
      </c>
      <c r="I2441" s="2">
        <f t="shared" ca="1" si="232"/>
        <v>45912</v>
      </c>
      <c r="J2441" s="5">
        <f t="shared" ca="1" si="233"/>
        <v>45912.61632951389</v>
      </c>
      <c r="K2441" t="str">
        <f>VLOOKUP(A2441,'Assurance data'!A2441:D11574,4,FALSE)</f>
        <v>Medsize</v>
      </c>
    </row>
    <row r="2442" spans="1:11" x14ac:dyDescent="0.35">
      <c r="A2442" s="3" t="s">
        <v>2519</v>
      </c>
      <c r="B2442" s="3" t="s">
        <v>1116</v>
      </c>
      <c r="C2442" s="3" t="s">
        <v>1123</v>
      </c>
      <c r="D2442" s="3" t="s">
        <v>1118</v>
      </c>
      <c r="E2442">
        <f t="shared" si="228"/>
        <v>240.00000000000003</v>
      </c>
      <c r="F2442">
        <f t="shared" si="229"/>
        <v>240</v>
      </c>
      <c r="G2442" t="str">
        <f t="shared" si="230"/>
        <v>Normal</v>
      </c>
      <c r="H2442" t="str">
        <f t="shared" si="231"/>
        <v>CS29328 - Medsize</v>
      </c>
      <c r="I2442" s="2">
        <f t="shared" ca="1" si="232"/>
        <v>45912</v>
      </c>
      <c r="J2442" s="5">
        <f t="shared" ca="1" si="233"/>
        <v>45912.61632951389</v>
      </c>
      <c r="K2442" t="str">
        <f>VLOOKUP(A2442,'Assurance data'!A2442:D11575,4,FALSE)</f>
        <v>Medsize</v>
      </c>
    </row>
    <row r="2443" spans="1:11" x14ac:dyDescent="0.35">
      <c r="A2443" s="3" t="s">
        <v>2520</v>
      </c>
      <c r="B2443" s="3" t="s">
        <v>1120</v>
      </c>
      <c r="C2443" s="3" t="s">
        <v>1123</v>
      </c>
      <c r="D2443" s="3" t="s">
        <v>1118</v>
      </c>
      <c r="E2443">
        <f t="shared" si="228"/>
        <v>350</v>
      </c>
      <c r="F2443">
        <f t="shared" si="229"/>
        <v>350</v>
      </c>
      <c r="G2443" t="str">
        <f t="shared" si="230"/>
        <v>High</v>
      </c>
      <c r="H2443" t="str">
        <f t="shared" si="231"/>
        <v>QL75176 - Medsize</v>
      </c>
      <c r="I2443" s="2">
        <f t="shared" ca="1" si="232"/>
        <v>45912</v>
      </c>
      <c r="J2443" s="5">
        <f t="shared" ca="1" si="233"/>
        <v>45912.61632951389</v>
      </c>
      <c r="K2443" t="str">
        <f>VLOOKUP(A2443,'Assurance data'!A2443:D11576,4,FALSE)</f>
        <v>Medsize</v>
      </c>
    </row>
    <row r="2444" spans="1:11" x14ac:dyDescent="0.35">
      <c r="A2444" s="3" t="s">
        <v>2521</v>
      </c>
      <c r="B2444" s="3" t="s">
        <v>1116</v>
      </c>
      <c r="C2444" s="3" t="s">
        <v>1117</v>
      </c>
      <c r="D2444" s="3" t="s">
        <v>1118</v>
      </c>
      <c r="E2444">
        <f t="shared" si="228"/>
        <v>230</v>
      </c>
      <c r="F2444">
        <f t="shared" si="229"/>
        <v>230</v>
      </c>
      <c r="G2444" t="str">
        <f t="shared" si="230"/>
        <v>Normal</v>
      </c>
      <c r="H2444" t="str">
        <f t="shared" si="231"/>
        <v>IO25161 - Medsize</v>
      </c>
      <c r="I2444" s="2">
        <f t="shared" ca="1" si="232"/>
        <v>45912</v>
      </c>
      <c r="J2444" s="5">
        <f t="shared" ca="1" si="233"/>
        <v>45912.61632951389</v>
      </c>
      <c r="K2444" t="str">
        <f>VLOOKUP(A2444,'Assurance data'!A2444:D11577,4,FALSE)</f>
        <v>Medsize</v>
      </c>
    </row>
    <row r="2445" spans="1:11" x14ac:dyDescent="0.35">
      <c r="A2445" s="3" t="s">
        <v>2522</v>
      </c>
      <c r="B2445" s="3" t="s">
        <v>1116</v>
      </c>
      <c r="C2445" s="3" t="s">
        <v>1117</v>
      </c>
      <c r="D2445" s="3" t="s">
        <v>1124</v>
      </c>
      <c r="E2445">
        <f t="shared" si="228"/>
        <v>190</v>
      </c>
      <c r="F2445">
        <f t="shared" si="229"/>
        <v>190</v>
      </c>
      <c r="G2445" t="str">
        <f t="shared" si="230"/>
        <v>Normal</v>
      </c>
      <c r="H2445" t="str">
        <f t="shared" si="231"/>
        <v>FA82777 - Small</v>
      </c>
      <c r="I2445" s="2">
        <f t="shared" ca="1" si="232"/>
        <v>45912</v>
      </c>
      <c r="J2445" s="5">
        <f t="shared" ca="1" si="233"/>
        <v>45912.61632951389</v>
      </c>
      <c r="K2445" t="str">
        <f>VLOOKUP(A2445,'Assurance data'!A2445:D11578,4,FALSE)</f>
        <v>Small</v>
      </c>
    </row>
    <row r="2446" spans="1:11" x14ac:dyDescent="0.35">
      <c r="A2446" s="3" t="s">
        <v>2523</v>
      </c>
      <c r="B2446" s="3" t="s">
        <v>1116</v>
      </c>
      <c r="C2446" s="3" t="s">
        <v>1123</v>
      </c>
      <c r="D2446" s="3" t="s">
        <v>1118</v>
      </c>
      <c r="E2446">
        <f t="shared" si="228"/>
        <v>240.00000000000003</v>
      </c>
      <c r="F2446">
        <f t="shared" si="229"/>
        <v>240</v>
      </c>
      <c r="G2446" t="str">
        <f t="shared" si="230"/>
        <v>Normal</v>
      </c>
      <c r="H2446" t="str">
        <f t="shared" si="231"/>
        <v>GR49281 - Medsize</v>
      </c>
      <c r="I2446" s="2">
        <f t="shared" ca="1" si="232"/>
        <v>45912</v>
      </c>
      <c r="J2446" s="5">
        <f t="shared" ca="1" si="233"/>
        <v>45912.61632951389</v>
      </c>
      <c r="K2446" t="str">
        <f>VLOOKUP(A2446,'Assurance data'!A2446:D11579,4,FALSE)</f>
        <v>Medsize</v>
      </c>
    </row>
    <row r="2447" spans="1:11" x14ac:dyDescent="0.35">
      <c r="A2447" s="3" t="s">
        <v>2524</v>
      </c>
      <c r="B2447" s="3" t="s">
        <v>1116</v>
      </c>
      <c r="C2447" s="3" t="s">
        <v>1123</v>
      </c>
      <c r="D2447" s="3" t="s">
        <v>1118</v>
      </c>
      <c r="E2447">
        <f t="shared" si="228"/>
        <v>240.00000000000003</v>
      </c>
      <c r="F2447">
        <f t="shared" si="229"/>
        <v>240</v>
      </c>
      <c r="G2447" t="str">
        <f t="shared" si="230"/>
        <v>Normal</v>
      </c>
      <c r="H2447" t="str">
        <f t="shared" si="231"/>
        <v>ZW19492 - Medsize</v>
      </c>
      <c r="I2447" s="2">
        <f t="shared" ca="1" si="232"/>
        <v>45912</v>
      </c>
      <c r="J2447" s="5">
        <f t="shared" ca="1" si="233"/>
        <v>45912.61632951389</v>
      </c>
      <c r="K2447" t="str">
        <f>VLOOKUP(A2447,'Assurance data'!A2447:D11580,4,FALSE)</f>
        <v>Medsize</v>
      </c>
    </row>
    <row r="2448" spans="1:11" x14ac:dyDescent="0.35">
      <c r="A2448" s="3" t="s">
        <v>2525</v>
      </c>
      <c r="B2448" s="3" t="s">
        <v>1119</v>
      </c>
      <c r="C2448" s="3" t="s">
        <v>1123</v>
      </c>
      <c r="D2448" s="3" t="s">
        <v>1126</v>
      </c>
      <c r="E2448">
        <f t="shared" si="228"/>
        <v>490.00000000000006</v>
      </c>
      <c r="F2448">
        <f t="shared" si="229"/>
        <v>490</v>
      </c>
      <c r="G2448" t="str">
        <f t="shared" si="230"/>
        <v>High</v>
      </c>
      <c r="H2448" t="str">
        <f t="shared" si="231"/>
        <v>UW88168 - Large</v>
      </c>
      <c r="I2448" s="2">
        <f t="shared" ca="1" si="232"/>
        <v>45912</v>
      </c>
      <c r="J2448" s="5">
        <f t="shared" ca="1" si="233"/>
        <v>45912.61632951389</v>
      </c>
      <c r="K2448" t="str">
        <f>VLOOKUP(A2448,'Assurance data'!A2448:D11581,4,FALSE)</f>
        <v>Large</v>
      </c>
    </row>
    <row r="2449" spans="1:11" x14ac:dyDescent="0.35">
      <c r="A2449" s="3" t="s">
        <v>2526</v>
      </c>
      <c r="B2449" s="3" t="s">
        <v>1116</v>
      </c>
      <c r="C2449" s="3" t="s">
        <v>1123</v>
      </c>
      <c r="D2449" s="3" t="s">
        <v>1124</v>
      </c>
      <c r="E2449">
        <f t="shared" si="228"/>
        <v>200.00000000000003</v>
      </c>
      <c r="F2449">
        <f t="shared" si="229"/>
        <v>200</v>
      </c>
      <c r="G2449" t="str">
        <f t="shared" si="230"/>
        <v>Normal</v>
      </c>
      <c r="H2449" t="str">
        <f t="shared" si="231"/>
        <v>XX53620 - Small</v>
      </c>
      <c r="I2449" s="2">
        <f t="shared" ca="1" si="232"/>
        <v>45912</v>
      </c>
      <c r="J2449" s="5">
        <f t="shared" ca="1" si="233"/>
        <v>45912.61632951389</v>
      </c>
      <c r="K2449" t="str">
        <f>VLOOKUP(A2449,'Assurance data'!A2449:D11582,4,FALSE)</f>
        <v>Small</v>
      </c>
    </row>
    <row r="2450" spans="1:11" x14ac:dyDescent="0.35">
      <c r="A2450" s="3" t="s">
        <v>2527</v>
      </c>
      <c r="B2450" s="3" t="s">
        <v>1119</v>
      </c>
      <c r="C2450" s="3" t="s">
        <v>1121</v>
      </c>
      <c r="D2450" s="3" t="s">
        <v>1118</v>
      </c>
      <c r="E2450">
        <f t="shared" si="228"/>
        <v>420</v>
      </c>
      <c r="F2450">
        <f t="shared" si="229"/>
        <v>420</v>
      </c>
      <c r="G2450" t="str">
        <f t="shared" si="230"/>
        <v>High</v>
      </c>
      <c r="H2450" t="str">
        <f t="shared" si="231"/>
        <v>IM90123 - Medsize</v>
      </c>
      <c r="I2450" s="2">
        <f t="shared" ca="1" si="232"/>
        <v>45912</v>
      </c>
      <c r="J2450" s="5">
        <f t="shared" ca="1" si="233"/>
        <v>45912.61632951389</v>
      </c>
      <c r="K2450" t="str">
        <f>VLOOKUP(A2450,'Assurance data'!A2450:D11583,4,FALSE)</f>
        <v>Medsize</v>
      </c>
    </row>
    <row r="2451" spans="1:11" x14ac:dyDescent="0.35">
      <c r="A2451" s="3" t="s">
        <v>2528</v>
      </c>
      <c r="B2451" s="3" t="s">
        <v>1119</v>
      </c>
      <c r="C2451" s="3" t="s">
        <v>1117</v>
      </c>
      <c r="D2451" s="3" t="s">
        <v>1118</v>
      </c>
      <c r="E2451">
        <f t="shared" si="228"/>
        <v>440</v>
      </c>
      <c r="F2451">
        <f t="shared" si="229"/>
        <v>440</v>
      </c>
      <c r="G2451" t="str">
        <f t="shared" si="230"/>
        <v>High</v>
      </c>
      <c r="H2451" t="str">
        <f t="shared" si="231"/>
        <v>BE33446 - Medsize</v>
      </c>
      <c r="I2451" s="2">
        <f t="shared" ca="1" si="232"/>
        <v>45912</v>
      </c>
      <c r="J2451" s="5">
        <f t="shared" ca="1" si="233"/>
        <v>45912.61632951389</v>
      </c>
      <c r="K2451" t="str">
        <f>VLOOKUP(A2451,'Assurance data'!A2451:D11584,4,FALSE)</f>
        <v>Medsize</v>
      </c>
    </row>
    <row r="2452" spans="1:11" x14ac:dyDescent="0.35">
      <c r="A2452" s="3" t="s">
        <v>2529</v>
      </c>
      <c r="B2452" s="3" t="s">
        <v>1116</v>
      </c>
      <c r="C2452" s="3" t="s">
        <v>1117</v>
      </c>
      <c r="D2452" s="3" t="s">
        <v>1118</v>
      </c>
      <c r="E2452">
        <f t="shared" si="228"/>
        <v>230</v>
      </c>
      <c r="F2452">
        <f t="shared" si="229"/>
        <v>230</v>
      </c>
      <c r="G2452" t="str">
        <f t="shared" si="230"/>
        <v>Normal</v>
      </c>
      <c r="H2452" t="str">
        <f t="shared" si="231"/>
        <v>YW11227 - Medsize</v>
      </c>
      <c r="I2452" s="2">
        <f t="shared" ca="1" si="232"/>
        <v>45912</v>
      </c>
      <c r="J2452" s="5">
        <f t="shared" ca="1" si="233"/>
        <v>45912.61632951389</v>
      </c>
      <c r="K2452" t="str">
        <f>VLOOKUP(A2452,'Assurance data'!A2452:D11585,4,FALSE)</f>
        <v>Medsize</v>
      </c>
    </row>
    <row r="2453" spans="1:11" x14ac:dyDescent="0.35">
      <c r="A2453" s="3" t="s">
        <v>2530</v>
      </c>
      <c r="B2453" s="3" t="s">
        <v>1116</v>
      </c>
      <c r="C2453" s="3" t="s">
        <v>1121</v>
      </c>
      <c r="D2453" s="3" t="s">
        <v>1124</v>
      </c>
      <c r="E2453">
        <f t="shared" si="228"/>
        <v>180</v>
      </c>
      <c r="F2453">
        <f t="shared" si="229"/>
        <v>180</v>
      </c>
      <c r="G2453" t="str">
        <f t="shared" si="230"/>
        <v>Normal</v>
      </c>
      <c r="H2453" t="str">
        <f t="shared" si="231"/>
        <v>UF32671 - Small</v>
      </c>
      <c r="I2453" s="2">
        <f t="shared" ca="1" si="232"/>
        <v>45912</v>
      </c>
      <c r="J2453" s="5">
        <f t="shared" ca="1" si="233"/>
        <v>45912.61632951389</v>
      </c>
      <c r="K2453" t="str">
        <f>VLOOKUP(A2453,'Assurance data'!A2453:D11586,4,FALSE)</f>
        <v>Small</v>
      </c>
    </row>
    <row r="2454" spans="1:11" x14ac:dyDescent="0.35">
      <c r="A2454" s="3" t="s">
        <v>2531</v>
      </c>
      <c r="B2454" s="3" t="s">
        <v>1116</v>
      </c>
      <c r="C2454" s="3" t="s">
        <v>1122</v>
      </c>
      <c r="D2454" s="3" t="s">
        <v>1118</v>
      </c>
      <c r="E2454">
        <f t="shared" si="228"/>
        <v>210</v>
      </c>
      <c r="F2454">
        <f t="shared" si="229"/>
        <v>210</v>
      </c>
      <c r="G2454" t="str">
        <f t="shared" si="230"/>
        <v>Normal</v>
      </c>
      <c r="H2454" t="str">
        <f t="shared" si="231"/>
        <v>ZW10467 - Medsize</v>
      </c>
      <c r="I2454" s="2">
        <f t="shared" ca="1" si="232"/>
        <v>45912</v>
      </c>
      <c r="J2454" s="5">
        <f t="shared" ca="1" si="233"/>
        <v>45912.61632951389</v>
      </c>
      <c r="K2454" t="str">
        <f>VLOOKUP(A2454,'Assurance data'!A2454:D11587,4,FALSE)</f>
        <v>Medsize</v>
      </c>
    </row>
    <row r="2455" spans="1:11" x14ac:dyDescent="0.35">
      <c r="A2455" s="3" t="s">
        <v>2532</v>
      </c>
      <c r="B2455" s="3" t="s">
        <v>1116</v>
      </c>
      <c r="C2455" s="3" t="s">
        <v>1117</v>
      </c>
      <c r="D2455" s="3" t="s">
        <v>1118</v>
      </c>
      <c r="E2455">
        <f t="shared" si="228"/>
        <v>230</v>
      </c>
      <c r="F2455">
        <f t="shared" si="229"/>
        <v>230</v>
      </c>
      <c r="G2455" t="str">
        <f t="shared" si="230"/>
        <v>Normal</v>
      </c>
      <c r="H2455" t="str">
        <f t="shared" si="231"/>
        <v>KK95092 - Medsize</v>
      </c>
      <c r="I2455" s="2">
        <f t="shared" ca="1" si="232"/>
        <v>45912</v>
      </c>
      <c r="J2455" s="5">
        <f t="shared" ca="1" si="233"/>
        <v>45912.61632951389</v>
      </c>
      <c r="K2455" t="str">
        <f>VLOOKUP(A2455,'Assurance data'!A2455:D11588,4,FALSE)</f>
        <v>Medsize</v>
      </c>
    </row>
    <row r="2456" spans="1:11" x14ac:dyDescent="0.35">
      <c r="A2456" s="3" t="s">
        <v>2533</v>
      </c>
      <c r="B2456" s="3" t="s">
        <v>1119</v>
      </c>
      <c r="C2456" s="3" t="s">
        <v>1117</v>
      </c>
      <c r="D2456" s="3" t="s">
        <v>1124</v>
      </c>
      <c r="E2456">
        <f t="shared" si="228"/>
        <v>400</v>
      </c>
      <c r="F2456">
        <f t="shared" si="229"/>
        <v>400</v>
      </c>
      <c r="G2456" t="str">
        <f t="shared" si="230"/>
        <v>High</v>
      </c>
      <c r="H2456" t="str">
        <f t="shared" si="231"/>
        <v>HZ43637 - Small</v>
      </c>
      <c r="I2456" s="2">
        <f t="shared" ca="1" si="232"/>
        <v>45912</v>
      </c>
      <c r="J2456" s="5">
        <f t="shared" ca="1" si="233"/>
        <v>45912.61632951389</v>
      </c>
      <c r="K2456" t="str">
        <f>VLOOKUP(A2456,'Assurance data'!A2456:D11589,4,FALSE)</f>
        <v>Small</v>
      </c>
    </row>
    <row r="2457" spans="1:11" x14ac:dyDescent="0.35">
      <c r="A2457" s="3" t="s">
        <v>2534</v>
      </c>
      <c r="B2457" s="3" t="s">
        <v>1119</v>
      </c>
      <c r="C2457" s="3" t="s">
        <v>1117</v>
      </c>
      <c r="D2457" s="3" t="s">
        <v>1118</v>
      </c>
      <c r="E2457">
        <f t="shared" si="228"/>
        <v>440</v>
      </c>
      <c r="F2457">
        <f t="shared" si="229"/>
        <v>440</v>
      </c>
      <c r="G2457" t="str">
        <f t="shared" si="230"/>
        <v>High</v>
      </c>
      <c r="H2457" t="str">
        <f t="shared" si="231"/>
        <v>FY82691 - Medsize</v>
      </c>
      <c r="I2457" s="2">
        <f t="shared" ca="1" si="232"/>
        <v>45912</v>
      </c>
      <c r="J2457" s="5">
        <f t="shared" ca="1" si="233"/>
        <v>45912.61632951389</v>
      </c>
      <c r="K2457" t="str">
        <f>VLOOKUP(A2457,'Assurance data'!A2457:D11590,4,FALSE)</f>
        <v>Medsize</v>
      </c>
    </row>
    <row r="2458" spans="1:11" x14ac:dyDescent="0.35">
      <c r="A2458" s="3" t="s">
        <v>2535</v>
      </c>
      <c r="B2458" s="3" t="s">
        <v>1116</v>
      </c>
      <c r="C2458" s="3" t="s">
        <v>1122</v>
      </c>
      <c r="D2458" s="3" t="s">
        <v>1118</v>
      </c>
      <c r="E2458">
        <f t="shared" si="228"/>
        <v>210</v>
      </c>
      <c r="F2458">
        <f t="shared" si="229"/>
        <v>210</v>
      </c>
      <c r="G2458" t="str">
        <f t="shared" si="230"/>
        <v>Normal</v>
      </c>
      <c r="H2458" t="str">
        <f t="shared" si="231"/>
        <v>SO40738 - Medsize</v>
      </c>
      <c r="I2458" s="2">
        <f t="shared" ca="1" si="232"/>
        <v>45912</v>
      </c>
      <c r="J2458" s="5">
        <f t="shared" ca="1" si="233"/>
        <v>45912.61632951389</v>
      </c>
      <c r="K2458" t="str">
        <f>VLOOKUP(A2458,'Assurance data'!A2458:D11591,4,FALSE)</f>
        <v>Medsize</v>
      </c>
    </row>
    <row r="2459" spans="1:11" x14ac:dyDescent="0.35">
      <c r="A2459" s="3" t="s">
        <v>2536</v>
      </c>
      <c r="B2459" s="3" t="s">
        <v>1120</v>
      </c>
      <c r="C2459" s="3" t="s">
        <v>1117</v>
      </c>
      <c r="D2459" s="3" t="s">
        <v>1124</v>
      </c>
      <c r="E2459">
        <f t="shared" si="228"/>
        <v>295</v>
      </c>
      <c r="F2459">
        <f t="shared" si="229"/>
        <v>295</v>
      </c>
      <c r="G2459" t="str">
        <f t="shared" si="230"/>
        <v>Normal</v>
      </c>
      <c r="H2459" t="str">
        <f t="shared" si="231"/>
        <v>MB83471 - Small</v>
      </c>
      <c r="I2459" s="2">
        <f t="shared" ca="1" si="232"/>
        <v>45912</v>
      </c>
      <c r="J2459" s="5">
        <f t="shared" ca="1" si="233"/>
        <v>45912.61632951389</v>
      </c>
      <c r="K2459" t="str">
        <f>VLOOKUP(A2459,'Assurance data'!A2459:D11592,4,FALSE)</f>
        <v>Small</v>
      </c>
    </row>
    <row r="2460" spans="1:11" x14ac:dyDescent="0.35">
      <c r="A2460" s="3" t="s">
        <v>2537</v>
      </c>
      <c r="B2460" s="3" t="s">
        <v>1119</v>
      </c>
      <c r="C2460" s="3" t="s">
        <v>1117</v>
      </c>
      <c r="D2460" s="3" t="s">
        <v>1118</v>
      </c>
      <c r="E2460">
        <f t="shared" si="228"/>
        <v>440</v>
      </c>
      <c r="F2460">
        <f t="shared" si="229"/>
        <v>440</v>
      </c>
      <c r="G2460" t="str">
        <f t="shared" si="230"/>
        <v>High</v>
      </c>
      <c r="H2460" t="str">
        <f t="shared" si="231"/>
        <v>GA63091 - Medsize</v>
      </c>
      <c r="I2460" s="2">
        <f t="shared" ca="1" si="232"/>
        <v>45912</v>
      </c>
      <c r="J2460" s="5">
        <f t="shared" ca="1" si="233"/>
        <v>45912.61632951389</v>
      </c>
      <c r="K2460" t="str">
        <f>VLOOKUP(A2460,'Assurance data'!A2460:D11593,4,FALSE)</f>
        <v>Medsize</v>
      </c>
    </row>
    <row r="2461" spans="1:11" x14ac:dyDescent="0.35">
      <c r="A2461" s="3" t="s">
        <v>2538</v>
      </c>
      <c r="B2461" s="3" t="s">
        <v>1116</v>
      </c>
      <c r="C2461" s="3" t="s">
        <v>1117</v>
      </c>
      <c r="D2461" s="3" t="s">
        <v>1118</v>
      </c>
      <c r="E2461">
        <f t="shared" si="228"/>
        <v>230</v>
      </c>
      <c r="F2461">
        <f t="shared" si="229"/>
        <v>230</v>
      </c>
      <c r="G2461" t="str">
        <f t="shared" si="230"/>
        <v>Normal</v>
      </c>
      <c r="H2461" t="str">
        <f t="shared" si="231"/>
        <v>AU75025 - Medsize</v>
      </c>
      <c r="I2461" s="2">
        <f t="shared" ca="1" si="232"/>
        <v>45912</v>
      </c>
      <c r="J2461" s="5">
        <f t="shared" ca="1" si="233"/>
        <v>45912.61632951389</v>
      </c>
      <c r="K2461" t="str">
        <f>VLOOKUP(A2461,'Assurance data'!A2461:D11594,4,FALSE)</f>
        <v>Medsize</v>
      </c>
    </row>
    <row r="2462" spans="1:11" x14ac:dyDescent="0.35">
      <c r="A2462" s="3" t="s">
        <v>2539</v>
      </c>
      <c r="B2462" s="3" t="s">
        <v>1116</v>
      </c>
      <c r="C2462" s="3" t="s">
        <v>1123</v>
      </c>
      <c r="D2462" s="3" t="s">
        <v>1126</v>
      </c>
      <c r="E2462">
        <f t="shared" si="228"/>
        <v>270</v>
      </c>
      <c r="F2462">
        <f t="shared" si="229"/>
        <v>270</v>
      </c>
      <c r="G2462" t="str">
        <f t="shared" si="230"/>
        <v>Normal</v>
      </c>
      <c r="H2462" t="str">
        <f t="shared" si="231"/>
        <v>XF15789 - Large</v>
      </c>
      <c r="I2462" s="2">
        <f t="shared" ca="1" si="232"/>
        <v>45912</v>
      </c>
      <c r="J2462" s="5">
        <f t="shared" ca="1" si="233"/>
        <v>45912.61632951389</v>
      </c>
      <c r="K2462" t="str">
        <f>VLOOKUP(A2462,'Assurance data'!A2462:D11595,4,FALSE)</f>
        <v>Large</v>
      </c>
    </row>
    <row r="2463" spans="1:11" x14ac:dyDescent="0.35">
      <c r="A2463" s="3" t="s">
        <v>2540</v>
      </c>
      <c r="B2463" s="3" t="s">
        <v>1116</v>
      </c>
      <c r="C2463" s="3" t="s">
        <v>1117</v>
      </c>
      <c r="D2463" s="3" t="s">
        <v>1118</v>
      </c>
      <c r="E2463">
        <f t="shared" si="228"/>
        <v>230</v>
      </c>
      <c r="F2463">
        <f t="shared" si="229"/>
        <v>230</v>
      </c>
      <c r="G2463" t="str">
        <f t="shared" si="230"/>
        <v>Normal</v>
      </c>
      <c r="H2463" t="str">
        <f t="shared" si="231"/>
        <v>SH13204 - Medsize</v>
      </c>
      <c r="I2463" s="2">
        <f t="shared" ca="1" si="232"/>
        <v>45912</v>
      </c>
      <c r="J2463" s="5">
        <f t="shared" ca="1" si="233"/>
        <v>45912.61632951389</v>
      </c>
      <c r="K2463" t="str">
        <f>VLOOKUP(A2463,'Assurance data'!A2463:D11596,4,FALSE)</f>
        <v>Medsize</v>
      </c>
    </row>
    <row r="2464" spans="1:11" x14ac:dyDescent="0.35">
      <c r="A2464" s="3" t="s">
        <v>2541</v>
      </c>
      <c r="B2464" s="3" t="s">
        <v>1119</v>
      </c>
      <c r="C2464" s="3" t="s">
        <v>1123</v>
      </c>
      <c r="D2464" s="3" t="s">
        <v>1118</v>
      </c>
      <c r="E2464">
        <f t="shared" si="228"/>
        <v>460.00000000000006</v>
      </c>
      <c r="F2464">
        <f t="shared" si="229"/>
        <v>460</v>
      </c>
      <c r="G2464" t="str">
        <f t="shared" si="230"/>
        <v>High</v>
      </c>
      <c r="H2464" t="str">
        <f t="shared" si="231"/>
        <v>FX48006 - Medsize</v>
      </c>
      <c r="I2464" s="2">
        <f t="shared" ca="1" si="232"/>
        <v>45912</v>
      </c>
      <c r="J2464" s="5">
        <f t="shared" ca="1" si="233"/>
        <v>45912.61632951389</v>
      </c>
      <c r="K2464" t="str">
        <f>VLOOKUP(A2464,'Assurance data'!A2464:D11597,4,FALSE)</f>
        <v>Medsize</v>
      </c>
    </row>
    <row r="2465" spans="1:11" x14ac:dyDescent="0.35">
      <c r="A2465" s="3" t="s">
        <v>2542</v>
      </c>
      <c r="B2465" s="3" t="s">
        <v>1116</v>
      </c>
      <c r="C2465" s="3" t="s">
        <v>1123</v>
      </c>
      <c r="D2465" s="3" t="s">
        <v>1124</v>
      </c>
      <c r="E2465">
        <f t="shared" si="228"/>
        <v>200.00000000000003</v>
      </c>
      <c r="F2465">
        <f t="shared" si="229"/>
        <v>200</v>
      </c>
      <c r="G2465" t="str">
        <f t="shared" si="230"/>
        <v>Normal</v>
      </c>
      <c r="H2465" t="str">
        <f t="shared" si="231"/>
        <v>HS69837 - Small</v>
      </c>
      <c r="I2465" s="2">
        <f t="shared" ca="1" si="232"/>
        <v>45912</v>
      </c>
      <c r="J2465" s="5">
        <f t="shared" ca="1" si="233"/>
        <v>45912.61632951389</v>
      </c>
      <c r="K2465" t="str">
        <f>VLOOKUP(A2465,'Assurance data'!A2465:D11598,4,FALSE)</f>
        <v>Small</v>
      </c>
    </row>
    <row r="2466" spans="1:11" x14ac:dyDescent="0.35">
      <c r="A2466" s="3" t="s">
        <v>2543</v>
      </c>
      <c r="B2466" s="3" t="s">
        <v>1119</v>
      </c>
      <c r="C2466" s="3" t="s">
        <v>1123</v>
      </c>
      <c r="D2466" s="3" t="s">
        <v>1118</v>
      </c>
      <c r="E2466">
        <f t="shared" si="228"/>
        <v>460.00000000000006</v>
      </c>
      <c r="F2466">
        <f t="shared" si="229"/>
        <v>460</v>
      </c>
      <c r="G2466" t="str">
        <f t="shared" si="230"/>
        <v>High</v>
      </c>
      <c r="H2466" t="str">
        <f t="shared" si="231"/>
        <v>GL49408 - Medsize</v>
      </c>
      <c r="I2466" s="2">
        <f t="shared" ca="1" si="232"/>
        <v>45912</v>
      </c>
      <c r="J2466" s="5">
        <f t="shared" ca="1" si="233"/>
        <v>45912.61632951389</v>
      </c>
      <c r="K2466" t="str">
        <f>VLOOKUP(A2466,'Assurance data'!A2466:D11599,4,FALSE)</f>
        <v>Medsize</v>
      </c>
    </row>
    <row r="2467" spans="1:11" x14ac:dyDescent="0.35">
      <c r="A2467" s="3" t="s">
        <v>2544</v>
      </c>
      <c r="B2467" s="3" t="s">
        <v>1119</v>
      </c>
      <c r="C2467" s="3" t="s">
        <v>1123</v>
      </c>
      <c r="D2467" s="3" t="s">
        <v>1124</v>
      </c>
      <c r="E2467">
        <f t="shared" si="228"/>
        <v>420.00000000000006</v>
      </c>
      <c r="F2467">
        <f t="shared" si="229"/>
        <v>420</v>
      </c>
      <c r="G2467" t="str">
        <f t="shared" si="230"/>
        <v>High</v>
      </c>
      <c r="H2467" t="str">
        <f t="shared" si="231"/>
        <v>PK51938 - Small</v>
      </c>
      <c r="I2467" s="2">
        <f t="shared" ca="1" si="232"/>
        <v>45912</v>
      </c>
      <c r="J2467" s="5">
        <f t="shared" ca="1" si="233"/>
        <v>45912.61632951389</v>
      </c>
      <c r="K2467" t="str">
        <f>VLOOKUP(A2467,'Assurance data'!A2467:D11600,4,FALSE)</f>
        <v>Small</v>
      </c>
    </row>
    <row r="2468" spans="1:11" x14ac:dyDescent="0.35">
      <c r="A2468" s="3" t="s">
        <v>2545</v>
      </c>
      <c r="B2468" s="3" t="s">
        <v>1116</v>
      </c>
      <c r="C2468" s="3" t="s">
        <v>1117</v>
      </c>
      <c r="D2468" s="3" t="s">
        <v>1118</v>
      </c>
      <c r="E2468">
        <f t="shared" si="228"/>
        <v>230</v>
      </c>
      <c r="F2468">
        <f t="shared" si="229"/>
        <v>230</v>
      </c>
      <c r="G2468" t="str">
        <f t="shared" si="230"/>
        <v>Normal</v>
      </c>
      <c r="H2468" t="str">
        <f t="shared" si="231"/>
        <v>JE62426 - Medsize</v>
      </c>
      <c r="I2468" s="2">
        <f t="shared" ca="1" si="232"/>
        <v>45912</v>
      </c>
      <c r="J2468" s="5">
        <f t="shared" ca="1" si="233"/>
        <v>45912.61632951389</v>
      </c>
      <c r="K2468" t="str">
        <f>VLOOKUP(A2468,'Assurance data'!A2468:D11601,4,FALSE)</f>
        <v>Medsize</v>
      </c>
    </row>
    <row r="2469" spans="1:11" x14ac:dyDescent="0.35">
      <c r="A2469" s="3" t="s">
        <v>2546</v>
      </c>
      <c r="B2469" s="3" t="s">
        <v>1116</v>
      </c>
      <c r="C2469" s="3" t="s">
        <v>1117</v>
      </c>
      <c r="D2469" s="3" t="s">
        <v>1124</v>
      </c>
      <c r="E2469">
        <f t="shared" si="228"/>
        <v>190</v>
      </c>
      <c r="F2469">
        <f t="shared" si="229"/>
        <v>190</v>
      </c>
      <c r="G2469" t="str">
        <f t="shared" si="230"/>
        <v>Normal</v>
      </c>
      <c r="H2469" t="str">
        <f t="shared" si="231"/>
        <v>IA31850 - Small</v>
      </c>
      <c r="I2469" s="2">
        <f t="shared" ca="1" si="232"/>
        <v>45912</v>
      </c>
      <c r="J2469" s="5">
        <f t="shared" ca="1" si="233"/>
        <v>45912.61632951389</v>
      </c>
      <c r="K2469" t="str">
        <f>VLOOKUP(A2469,'Assurance data'!A2469:D11602,4,FALSE)</f>
        <v>Small</v>
      </c>
    </row>
    <row r="2470" spans="1:11" x14ac:dyDescent="0.35">
      <c r="A2470" s="3" t="s">
        <v>2547</v>
      </c>
      <c r="B2470" s="3" t="s">
        <v>1116</v>
      </c>
      <c r="C2470" s="3" t="s">
        <v>1117</v>
      </c>
      <c r="D2470" s="3" t="s">
        <v>1118</v>
      </c>
      <c r="E2470">
        <f t="shared" si="228"/>
        <v>230</v>
      </c>
      <c r="F2470">
        <f t="shared" si="229"/>
        <v>230</v>
      </c>
      <c r="G2470" t="str">
        <f t="shared" si="230"/>
        <v>Normal</v>
      </c>
      <c r="H2470" t="str">
        <f t="shared" si="231"/>
        <v>PP50567 - Medsize</v>
      </c>
      <c r="I2470" s="2">
        <f t="shared" ca="1" si="232"/>
        <v>45912</v>
      </c>
      <c r="J2470" s="5">
        <f t="shared" ca="1" si="233"/>
        <v>45912.61632951389</v>
      </c>
      <c r="K2470" t="str">
        <f>VLOOKUP(A2470,'Assurance data'!A2470:D11603,4,FALSE)</f>
        <v>Medsize</v>
      </c>
    </row>
    <row r="2471" spans="1:11" x14ac:dyDescent="0.35">
      <c r="A2471" s="3" t="s">
        <v>2548</v>
      </c>
      <c r="B2471" s="3" t="s">
        <v>1119</v>
      </c>
      <c r="C2471" s="3" t="s">
        <v>1123</v>
      </c>
      <c r="D2471" s="3" t="s">
        <v>1118</v>
      </c>
      <c r="E2471">
        <f t="shared" si="228"/>
        <v>460.00000000000006</v>
      </c>
      <c r="F2471">
        <f t="shared" si="229"/>
        <v>460</v>
      </c>
      <c r="G2471" t="str">
        <f t="shared" si="230"/>
        <v>High</v>
      </c>
      <c r="H2471" t="str">
        <f t="shared" si="231"/>
        <v>CS26667 - Medsize</v>
      </c>
      <c r="I2471" s="2">
        <f t="shared" ca="1" si="232"/>
        <v>45912</v>
      </c>
      <c r="J2471" s="5">
        <f t="shared" ca="1" si="233"/>
        <v>45912.61632951389</v>
      </c>
      <c r="K2471" t="str">
        <f>VLOOKUP(A2471,'Assurance data'!A2471:D11604,4,FALSE)</f>
        <v>Medsize</v>
      </c>
    </row>
    <row r="2472" spans="1:11" x14ac:dyDescent="0.35">
      <c r="A2472" s="3" t="s">
        <v>2549</v>
      </c>
      <c r="B2472" s="3" t="s">
        <v>1116</v>
      </c>
      <c r="C2472" s="3" t="s">
        <v>1117</v>
      </c>
      <c r="D2472" s="3" t="s">
        <v>1126</v>
      </c>
      <c r="E2472">
        <f t="shared" si="228"/>
        <v>260</v>
      </c>
      <c r="F2472">
        <f t="shared" si="229"/>
        <v>260</v>
      </c>
      <c r="G2472" t="str">
        <f t="shared" si="230"/>
        <v>Normal</v>
      </c>
      <c r="H2472" t="str">
        <f t="shared" si="231"/>
        <v>UF73578 - Large</v>
      </c>
      <c r="I2472" s="2">
        <f t="shared" ca="1" si="232"/>
        <v>45912</v>
      </c>
      <c r="J2472" s="5">
        <f t="shared" ca="1" si="233"/>
        <v>45912.61632951389</v>
      </c>
      <c r="K2472" t="str">
        <f>VLOOKUP(A2472,'Assurance data'!A2472:D11605,4,FALSE)</f>
        <v>Large</v>
      </c>
    </row>
    <row r="2473" spans="1:11" x14ac:dyDescent="0.35">
      <c r="A2473" s="3" t="s">
        <v>2550</v>
      </c>
      <c r="B2473" s="3" t="s">
        <v>1116</v>
      </c>
      <c r="C2473" s="3" t="s">
        <v>1123</v>
      </c>
      <c r="D2473" s="3" t="s">
        <v>1118</v>
      </c>
      <c r="E2473">
        <f t="shared" si="228"/>
        <v>240.00000000000003</v>
      </c>
      <c r="F2473">
        <f t="shared" si="229"/>
        <v>240</v>
      </c>
      <c r="G2473" t="str">
        <f t="shared" si="230"/>
        <v>Normal</v>
      </c>
      <c r="H2473" t="str">
        <f t="shared" si="231"/>
        <v>MY23958 - Medsize</v>
      </c>
      <c r="I2473" s="2">
        <f t="shared" ca="1" si="232"/>
        <v>45912</v>
      </c>
      <c r="J2473" s="5">
        <f t="shared" ca="1" si="233"/>
        <v>45912.61632951389</v>
      </c>
      <c r="K2473" t="str">
        <f>VLOOKUP(A2473,'Assurance data'!A2473:D11606,4,FALSE)</f>
        <v>Medsize</v>
      </c>
    </row>
    <row r="2474" spans="1:11" x14ac:dyDescent="0.35">
      <c r="A2474" s="3" t="s">
        <v>2551</v>
      </c>
      <c r="B2474" s="3" t="s">
        <v>1116</v>
      </c>
      <c r="C2474" s="3" t="s">
        <v>1121</v>
      </c>
      <c r="D2474" s="3" t="s">
        <v>1118</v>
      </c>
      <c r="E2474">
        <f t="shared" si="228"/>
        <v>220</v>
      </c>
      <c r="F2474">
        <f t="shared" si="229"/>
        <v>220</v>
      </c>
      <c r="G2474" t="str">
        <f t="shared" si="230"/>
        <v>Normal</v>
      </c>
      <c r="H2474" t="str">
        <f t="shared" si="231"/>
        <v>OP75571 - Medsize</v>
      </c>
      <c r="I2474" s="2">
        <f t="shared" ca="1" si="232"/>
        <v>45912</v>
      </c>
      <c r="J2474" s="5">
        <f t="shared" ca="1" si="233"/>
        <v>45912.61632951389</v>
      </c>
      <c r="K2474" t="str">
        <f>VLOOKUP(A2474,'Assurance data'!A2474:D11607,4,FALSE)</f>
        <v>Medsize</v>
      </c>
    </row>
    <row r="2475" spans="1:11" x14ac:dyDescent="0.35">
      <c r="A2475" s="3" t="s">
        <v>2552</v>
      </c>
      <c r="B2475" s="3" t="s">
        <v>1116</v>
      </c>
      <c r="C2475" s="3" t="s">
        <v>1123</v>
      </c>
      <c r="D2475" s="3" t="s">
        <v>1118</v>
      </c>
      <c r="E2475">
        <f t="shared" si="228"/>
        <v>240.00000000000003</v>
      </c>
      <c r="F2475">
        <f t="shared" si="229"/>
        <v>240</v>
      </c>
      <c r="G2475" t="str">
        <f t="shared" si="230"/>
        <v>Normal</v>
      </c>
      <c r="H2475" t="str">
        <f t="shared" si="231"/>
        <v>SI60881 - Medsize</v>
      </c>
      <c r="I2475" s="2">
        <f t="shared" ca="1" si="232"/>
        <v>45912</v>
      </c>
      <c r="J2475" s="5">
        <f t="shared" ca="1" si="233"/>
        <v>45912.61632951389</v>
      </c>
      <c r="K2475" t="str">
        <f>VLOOKUP(A2475,'Assurance data'!A2475:D11608,4,FALSE)</f>
        <v>Medsize</v>
      </c>
    </row>
    <row r="2476" spans="1:11" x14ac:dyDescent="0.35">
      <c r="A2476" s="3" t="s">
        <v>2553</v>
      </c>
      <c r="B2476" s="3" t="s">
        <v>1119</v>
      </c>
      <c r="C2476" s="3" t="s">
        <v>1121</v>
      </c>
      <c r="D2476" s="3" t="s">
        <v>1126</v>
      </c>
      <c r="E2476">
        <f t="shared" si="228"/>
        <v>450</v>
      </c>
      <c r="F2476">
        <f t="shared" si="229"/>
        <v>450</v>
      </c>
      <c r="G2476" t="str">
        <f t="shared" si="230"/>
        <v>High</v>
      </c>
      <c r="H2476" t="str">
        <f t="shared" si="231"/>
        <v>DQ15807 - Large</v>
      </c>
      <c r="I2476" s="2">
        <f t="shared" ca="1" si="232"/>
        <v>45912</v>
      </c>
      <c r="J2476" s="5">
        <f t="shared" ca="1" si="233"/>
        <v>45912.61632951389</v>
      </c>
      <c r="K2476" t="str">
        <f>VLOOKUP(A2476,'Assurance data'!A2476:D11609,4,FALSE)</f>
        <v>Large</v>
      </c>
    </row>
    <row r="2477" spans="1:11" x14ac:dyDescent="0.35">
      <c r="A2477" s="3" t="s">
        <v>2554</v>
      </c>
      <c r="B2477" s="3" t="s">
        <v>1119</v>
      </c>
      <c r="C2477" s="3" t="s">
        <v>1123</v>
      </c>
      <c r="D2477" s="3" t="s">
        <v>1118</v>
      </c>
      <c r="E2477">
        <f t="shared" si="228"/>
        <v>460.00000000000006</v>
      </c>
      <c r="F2477">
        <f t="shared" si="229"/>
        <v>460</v>
      </c>
      <c r="G2477" t="str">
        <f t="shared" si="230"/>
        <v>High</v>
      </c>
      <c r="H2477" t="str">
        <f t="shared" si="231"/>
        <v>WU15684 - Medsize</v>
      </c>
      <c r="I2477" s="2">
        <f t="shared" ca="1" si="232"/>
        <v>45912</v>
      </c>
      <c r="J2477" s="5">
        <f t="shared" ca="1" si="233"/>
        <v>45912.61632951389</v>
      </c>
      <c r="K2477" t="str">
        <f>VLOOKUP(A2477,'Assurance data'!A2477:D11610,4,FALSE)</f>
        <v>Medsize</v>
      </c>
    </row>
    <row r="2478" spans="1:11" x14ac:dyDescent="0.35">
      <c r="A2478" s="3" t="s">
        <v>2555</v>
      </c>
      <c r="B2478" s="3" t="s">
        <v>1116</v>
      </c>
      <c r="C2478" s="3" t="s">
        <v>1123</v>
      </c>
      <c r="D2478" s="3" t="s">
        <v>1118</v>
      </c>
      <c r="E2478">
        <f t="shared" si="228"/>
        <v>240.00000000000003</v>
      </c>
      <c r="F2478">
        <f t="shared" si="229"/>
        <v>240</v>
      </c>
      <c r="G2478" t="str">
        <f t="shared" si="230"/>
        <v>Normal</v>
      </c>
      <c r="H2478" t="str">
        <f t="shared" si="231"/>
        <v>KR17533 - Medsize</v>
      </c>
      <c r="I2478" s="2">
        <f t="shared" ca="1" si="232"/>
        <v>45912</v>
      </c>
      <c r="J2478" s="5">
        <f t="shared" ca="1" si="233"/>
        <v>45912.61632951389</v>
      </c>
      <c r="K2478" t="str">
        <f>VLOOKUP(A2478,'Assurance data'!A2478:D11611,4,FALSE)</f>
        <v>Medsize</v>
      </c>
    </row>
    <row r="2479" spans="1:11" x14ac:dyDescent="0.35">
      <c r="A2479" s="3" t="s">
        <v>2556</v>
      </c>
      <c r="B2479" s="3" t="s">
        <v>1119</v>
      </c>
      <c r="C2479" s="3" t="s">
        <v>1121</v>
      </c>
      <c r="D2479" s="3" t="s">
        <v>1118</v>
      </c>
      <c r="E2479">
        <f t="shared" si="228"/>
        <v>420</v>
      </c>
      <c r="F2479">
        <f t="shared" si="229"/>
        <v>420</v>
      </c>
      <c r="G2479" t="str">
        <f t="shared" si="230"/>
        <v>High</v>
      </c>
      <c r="H2479" t="str">
        <f t="shared" si="231"/>
        <v>IM98086 - Medsize</v>
      </c>
      <c r="I2479" s="2">
        <f t="shared" ca="1" si="232"/>
        <v>45912</v>
      </c>
      <c r="J2479" s="5">
        <f t="shared" ca="1" si="233"/>
        <v>45912.61632951389</v>
      </c>
      <c r="K2479" t="str">
        <f>VLOOKUP(A2479,'Assurance data'!A2479:D11612,4,FALSE)</f>
        <v>Medsize</v>
      </c>
    </row>
    <row r="2480" spans="1:11" x14ac:dyDescent="0.35">
      <c r="A2480" s="3" t="s">
        <v>2557</v>
      </c>
      <c r="B2480" s="3" t="s">
        <v>1116</v>
      </c>
      <c r="C2480" s="3" t="s">
        <v>1117</v>
      </c>
      <c r="D2480" s="3" t="s">
        <v>1118</v>
      </c>
      <c r="E2480">
        <f t="shared" si="228"/>
        <v>230</v>
      </c>
      <c r="F2480">
        <f t="shared" si="229"/>
        <v>230</v>
      </c>
      <c r="G2480" t="str">
        <f t="shared" si="230"/>
        <v>Normal</v>
      </c>
      <c r="H2480" t="str">
        <f t="shared" si="231"/>
        <v>XY48850 - Medsize</v>
      </c>
      <c r="I2480" s="2">
        <f t="shared" ca="1" si="232"/>
        <v>45912</v>
      </c>
      <c r="J2480" s="5">
        <f t="shared" ca="1" si="233"/>
        <v>45912.61632951389</v>
      </c>
      <c r="K2480" t="str">
        <f>VLOOKUP(A2480,'Assurance data'!A2480:D11613,4,FALSE)</f>
        <v>Medsize</v>
      </c>
    </row>
    <row r="2481" spans="1:11" x14ac:dyDescent="0.35">
      <c r="A2481" s="3" t="s">
        <v>2558</v>
      </c>
      <c r="B2481" s="3" t="s">
        <v>1116</v>
      </c>
      <c r="C2481" s="3" t="s">
        <v>1117</v>
      </c>
      <c r="D2481" s="3" t="s">
        <v>1118</v>
      </c>
      <c r="E2481">
        <f t="shared" si="228"/>
        <v>230</v>
      </c>
      <c r="F2481">
        <f t="shared" si="229"/>
        <v>230</v>
      </c>
      <c r="G2481" t="str">
        <f t="shared" si="230"/>
        <v>Normal</v>
      </c>
      <c r="H2481" t="str">
        <f t="shared" si="231"/>
        <v>YT25875 - Medsize</v>
      </c>
      <c r="I2481" s="2">
        <f t="shared" ca="1" si="232"/>
        <v>45912</v>
      </c>
      <c r="J2481" s="5">
        <f t="shared" ca="1" si="233"/>
        <v>45912.61632951389</v>
      </c>
      <c r="K2481" t="str">
        <f>VLOOKUP(A2481,'Assurance data'!A2481:D11614,4,FALSE)</f>
        <v>Medsize</v>
      </c>
    </row>
    <row r="2482" spans="1:11" x14ac:dyDescent="0.35">
      <c r="A2482" s="3" t="s">
        <v>2559</v>
      </c>
      <c r="B2482" s="3" t="s">
        <v>1120</v>
      </c>
      <c r="C2482" s="3" t="s">
        <v>1117</v>
      </c>
      <c r="D2482" s="3" t="s">
        <v>1118</v>
      </c>
      <c r="E2482">
        <f t="shared" si="228"/>
        <v>335</v>
      </c>
      <c r="F2482">
        <f t="shared" si="229"/>
        <v>335</v>
      </c>
      <c r="G2482" t="str">
        <f t="shared" si="230"/>
        <v>High</v>
      </c>
      <c r="H2482" t="str">
        <f t="shared" si="231"/>
        <v>TL59568 - Medsize</v>
      </c>
      <c r="I2482" s="2">
        <f t="shared" ca="1" si="232"/>
        <v>45912</v>
      </c>
      <c r="J2482" s="5">
        <f t="shared" ca="1" si="233"/>
        <v>45912.61632951389</v>
      </c>
      <c r="K2482" t="str">
        <f>VLOOKUP(A2482,'Assurance data'!A2482:D11615,4,FALSE)</f>
        <v>Medsize</v>
      </c>
    </row>
    <row r="2483" spans="1:11" x14ac:dyDescent="0.35">
      <c r="A2483" s="3" t="s">
        <v>2560</v>
      </c>
      <c r="B2483" s="3" t="s">
        <v>1119</v>
      </c>
      <c r="C2483" s="3" t="s">
        <v>1121</v>
      </c>
      <c r="D2483" s="3" t="s">
        <v>1124</v>
      </c>
      <c r="E2483">
        <f t="shared" si="228"/>
        <v>380</v>
      </c>
      <c r="F2483">
        <f t="shared" si="229"/>
        <v>380</v>
      </c>
      <c r="G2483" t="str">
        <f t="shared" si="230"/>
        <v>High</v>
      </c>
      <c r="H2483" t="str">
        <f t="shared" si="231"/>
        <v>UE52886 - Small</v>
      </c>
      <c r="I2483" s="2">
        <f t="shared" ca="1" si="232"/>
        <v>45912</v>
      </c>
      <c r="J2483" s="5">
        <f t="shared" ca="1" si="233"/>
        <v>45912.61632951389</v>
      </c>
      <c r="K2483" t="str">
        <f>VLOOKUP(A2483,'Assurance data'!A2483:D11616,4,FALSE)</f>
        <v>Small</v>
      </c>
    </row>
    <row r="2484" spans="1:11" x14ac:dyDescent="0.35">
      <c r="A2484" s="3" t="s">
        <v>2561</v>
      </c>
      <c r="B2484" s="3" t="s">
        <v>1116</v>
      </c>
      <c r="C2484" s="3" t="s">
        <v>1121</v>
      </c>
      <c r="D2484" s="3" t="s">
        <v>1124</v>
      </c>
      <c r="E2484">
        <f t="shared" si="228"/>
        <v>180</v>
      </c>
      <c r="F2484">
        <f t="shared" si="229"/>
        <v>180</v>
      </c>
      <c r="G2484" t="str">
        <f t="shared" si="230"/>
        <v>Normal</v>
      </c>
      <c r="H2484" t="str">
        <f t="shared" si="231"/>
        <v>TM28833 - Small</v>
      </c>
      <c r="I2484" s="2">
        <f t="shared" ca="1" si="232"/>
        <v>45912</v>
      </c>
      <c r="J2484" s="5">
        <f t="shared" ca="1" si="233"/>
        <v>45912.61632951389</v>
      </c>
      <c r="K2484" t="str">
        <f>VLOOKUP(A2484,'Assurance data'!A2484:D11617,4,FALSE)</f>
        <v>Small</v>
      </c>
    </row>
    <row r="2485" spans="1:11" x14ac:dyDescent="0.35">
      <c r="A2485" s="3" t="s">
        <v>2562</v>
      </c>
      <c r="B2485" s="3" t="s">
        <v>1119</v>
      </c>
      <c r="C2485" s="3" t="s">
        <v>1121</v>
      </c>
      <c r="D2485" s="3" t="s">
        <v>1126</v>
      </c>
      <c r="E2485">
        <f t="shared" si="228"/>
        <v>450</v>
      </c>
      <c r="F2485">
        <f t="shared" si="229"/>
        <v>450</v>
      </c>
      <c r="G2485" t="str">
        <f t="shared" si="230"/>
        <v>High</v>
      </c>
      <c r="H2485" t="str">
        <f t="shared" si="231"/>
        <v>SQ60915 - Large</v>
      </c>
      <c r="I2485" s="2">
        <f t="shared" ca="1" si="232"/>
        <v>45912</v>
      </c>
      <c r="J2485" s="5">
        <f t="shared" ca="1" si="233"/>
        <v>45912.61632951389</v>
      </c>
      <c r="K2485" t="str">
        <f>VLOOKUP(A2485,'Assurance data'!A2485:D11618,4,FALSE)</f>
        <v>Large</v>
      </c>
    </row>
    <row r="2486" spans="1:11" x14ac:dyDescent="0.35">
      <c r="A2486" s="3" t="s">
        <v>2563</v>
      </c>
      <c r="B2486" s="3" t="s">
        <v>1116</v>
      </c>
      <c r="C2486" s="3" t="s">
        <v>1123</v>
      </c>
      <c r="D2486" s="3" t="s">
        <v>1124</v>
      </c>
      <c r="E2486">
        <f t="shared" si="228"/>
        <v>200.00000000000003</v>
      </c>
      <c r="F2486">
        <f t="shared" si="229"/>
        <v>200</v>
      </c>
      <c r="G2486" t="str">
        <f t="shared" si="230"/>
        <v>Normal</v>
      </c>
      <c r="H2486" t="str">
        <f t="shared" si="231"/>
        <v>GU42084 - Small</v>
      </c>
      <c r="I2486" s="2">
        <f t="shared" ca="1" si="232"/>
        <v>45912</v>
      </c>
      <c r="J2486" s="5">
        <f t="shared" ca="1" si="233"/>
        <v>45912.61632951389</v>
      </c>
      <c r="K2486" t="str">
        <f>VLOOKUP(A2486,'Assurance data'!A2486:D11619,4,FALSE)</f>
        <v>Small</v>
      </c>
    </row>
    <row r="2487" spans="1:11" x14ac:dyDescent="0.35">
      <c r="A2487" s="3" t="s">
        <v>2564</v>
      </c>
      <c r="B2487" s="3" t="s">
        <v>1119</v>
      </c>
      <c r="C2487" s="3" t="s">
        <v>1117</v>
      </c>
      <c r="D2487" s="3" t="s">
        <v>1118</v>
      </c>
      <c r="E2487">
        <f t="shared" si="228"/>
        <v>440</v>
      </c>
      <c r="F2487">
        <f t="shared" si="229"/>
        <v>440</v>
      </c>
      <c r="G2487" t="str">
        <f t="shared" si="230"/>
        <v>High</v>
      </c>
      <c r="H2487" t="str">
        <f t="shared" si="231"/>
        <v>ZH93283 - Medsize</v>
      </c>
      <c r="I2487" s="2">
        <f t="shared" ca="1" si="232"/>
        <v>45912</v>
      </c>
      <c r="J2487" s="5">
        <f t="shared" ca="1" si="233"/>
        <v>45912.61632951389</v>
      </c>
      <c r="K2487" t="str">
        <f>VLOOKUP(A2487,'Assurance data'!A2487:D11620,4,FALSE)</f>
        <v>Medsize</v>
      </c>
    </row>
    <row r="2488" spans="1:11" x14ac:dyDescent="0.35">
      <c r="A2488" s="3" t="s">
        <v>2565</v>
      </c>
      <c r="B2488" s="3" t="s">
        <v>1116</v>
      </c>
      <c r="C2488" s="3" t="s">
        <v>1123</v>
      </c>
      <c r="D2488" s="3" t="s">
        <v>1126</v>
      </c>
      <c r="E2488">
        <f t="shared" si="228"/>
        <v>270</v>
      </c>
      <c r="F2488">
        <f t="shared" si="229"/>
        <v>270</v>
      </c>
      <c r="G2488" t="str">
        <f t="shared" si="230"/>
        <v>Normal</v>
      </c>
      <c r="H2488" t="str">
        <f t="shared" si="231"/>
        <v>WF51811 - Large</v>
      </c>
      <c r="I2488" s="2">
        <f t="shared" ca="1" si="232"/>
        <v>45912</v>
      </c>
      <c r="J2488" s="5">
        <f t="shared" ca="1" si="233"/>
        <v>45912.61632951389</v>
      </c>
      <c r="K2488" t="str">
        <f>VLOOKUP(A2488,'Assurance data'!A2488:D11621,4,FALSE)</f>
        <v>Large</v>
      </c>
    </row>
    <row r="2489" spans="1:11" x14ac:dyDescent="0.35">
      <c r="A2489" s="3" t="s">
        <v>2566</v>
      </c>
      <c r="B2489" s="3" t="s">
        <v>1116</v>
      </c>
      <c r="C2489" s="3" t="s">
        <v>1121</v>
      </c>
      <c r="D2489" s="3" t="s">
        <v>1124</v>
      </c>
      <c r="E2489">
        <f t="shared" si="228"/>
        <v>180</v>
      </c>
      <c r="F2489">
        <f t="shared" si="229"/>
        <v>180</v>
      </c>
      <c r="G2489" t="str">
        <f t="shared" si="230"/>
        <v>Normal</v>
      </c>
      <c r="H2489" t="str">
        <f t="shared" si="231"/>
        <v>RL51023 - Small</v>
      </c>
      <c r="I2489" s="2">
        <f t="shared" ca="1" si="232"/>
        <v>45912</v>
      </c>
      <c r="J2489" s="5">
        <f t="shared" ca="1" si="233"/>
        <v>45912.61632951389</v>
      </c>
      <c r="K2489" t="str">
        <f>VLOOKUP(A2489,'Assurance data'!A2489:D11622,4,FALSE)</f>
        <v>Small</v>
      </c>
    </row>
    <row r="2490" spans="1:11" x14ac:dyDescent="0.35">
      <c r="A2490" s="3" t="s">
        <v>2567</v>
      </c>
      <c r="B2490" s="3" t="s">
        <v>1116</v>
      </c>
      <c r="C2490" s="3" t="s">
        <v>1122</v>
      </c>
      <c r="D2490" s="3" t="s">
        <v>1118</v>
      </c>
      <c r="E2490">
        <f t="shared" si="228"/>
        <v>210</v>
      </c>
      <c r="F2490">
        <f t="shared" si="229"/>
        <v>210</v>
      </c>
      <c r="G2490" t="str">
        <f t="shared" si="230"/>
        <v>Normal</v>
      </c>
      <c r="H2490" t="str">
        <f t="shared" si="231"/>
        <v>NQ67659 - Medsize</v>
      </c>
      <c r="I2490" s="2">
        <f t="shared" ca="1" si="232"/>
        <v>45912</v>
      </c>
      <c r="J2490" s="5">
        <f t="shared" ca="1" si="233"/>
        <v>45912.61632951389</v>
      </c>
      <c r="K2490" t="str">
        <f>VLOOKUP(A2490,'Assurance data'!A2490:D11623,4,FALSE)</f>
        <v>Medsize</v>
      </c>
    </row>
    <row r="2491" spans="1:11" x14ac:dyDescent="0.35">
      <c r="A2491" s="3" t="s">
        <v>2568</v>
      </c>
      <c r="B2491" s="3" t="s">
        <v>1116</v>
      </c>
      <c r="C2491" s="3" t="s">
        <v>1123</v>
      </c>
      <c r="D2491" s="3" t="s">
        <v>1124</v>
      </c>
      <c r="E2491">
        <f t="shared" si="228"/>
        <v>200.00000000000003</v>
      </c>
      <c r="F2491">
        <f t="shared" si="229"/>
        <v>200</v>
      </c>
      <c r="G2491" t="str">
        <f t="shared" si="230"/>
        <v>Normal</v>
      </c>
      <c r="H2491" t="str">
        <f t="shared" si="231"/>
        <v>KI45566 - Small</v>
      </c>
      <c r="I2491" s="2">
        <f t="shared" ca="1" si="232"/>
        <v>45912</v>
      </c>
      <c r="J2491" s="5">
        <f t="shared" ca="1" si="233"/>
        <v>45912.61632951389</v>
      </c>
      <c r="K2491" t="str">
        <f>VLOOKUP(A2491,'Assurance data'!A2491:D11624,4,FALSE)</f>
        <v>Small</v>
      </c>
    </row>
    <row r="2492" spans="1:11" x14ac:dyDescent="0.35">
      <c r="A2492" s="3" t="s">
        <v>2569</v>
      </c>
      <c r="B2492" s="3" t="s">
        <v>1120</v>
      </c>
      <c r="C2492" s="3" t="s">
        <v>1121</v>
      </c>
      <c r="D2492" s="3" t="s">
        <v>1124</v>
      </c>
      <c r="E2492">
        <f t="shared" si="228"/>
        <v>280</v>
      </c>
      <c r="F2492">
        <f t="shared" si="229"/>
        <v>280</v>
      </c>
      <c r="G2492" t="str">
        <f t="shared" si="230"/>
        <v>Normal</v>
      </c>
      <c r="H2492" t="str">
        <f t="shared" si="231"/>
        <v>WB68229 - Small</v>
      </c>
      <c r="I2492" s="2">
        <f t="shared" ca="1" si="232"/>
        <v>45912</v>
      </c>
      <c r="J2492" s="5">
        <f t="shared" ca="1" si="233"/>
        <v>45912.61632951389</v>
      </c>
      <c r="K2492" t="str">
        <f>VLOOKUP(A2492,'Assurance data'!A2492:D11625,4,FALSE)</f>
        <v>Small</v>
      </c>
    </row>
    <row r="2493" spans="1:11" x14ac:dyDescent="0.35">
      <c r="A2493" s="3" t="s">
        <v>2570</v>
      </c>
      <c r="B2493" s="3" t="s">
        <v>1119</v>
      </c>
      <c r="C2493" s="3" t="s">
        <v>1121</v>
      </c>
      <c r="D2493" s="3" t="s">
        <v>1118</v>
      </c>
      <c r="E2493">
        <f t="shared" si="228"/>
        <v>420</v>
      </c>
      <c r="F2493">
        <f t="shared" si="229"/>
        <v>420</v>
      </c>
      <c r="G2493" t="str">
        <f t="shared" si="230"/>
        <v>High</v>
      </c>
      <c r="H2493" t="str">
        <f t="shared" si="231"/>
        <v>UF84144 - Medsize</v>
      </c>
      <c r="I2493" s="2">
        <f t="shared" ca="1" si="232"/>
        <v>45912</v>
      </c>
      <c r="J2493" s="5">
        <f t="shared" ca="1" si="233"/>
        <v>45912.61632951389</v>
      </c>
      <c r="K2493" t="str">
        <f>VLOOKUP(A2493,'Assurance data'!A2493:D11626,4,FALSE)</f>
        <v>Medsize</v>
      </c>
    </row>
    <row r="2494" spans="1:11" x14ac:dyDescent="0.35">
      <c r="A2494" s="3" t="s">
        <v>2571</v>
      </c>
      <c r="B2494" s="3" t="s">
        <v>1116</v>
      </c>
      <c r="C2494" s="3" t="s">
        <v>1123</v>
      </c>
      <c r="D2494" s="3" t="s">
        <v>1118</v>
      </c>
      <c r="E2494">
        <f t="shared" si="228"/>
        <v>240.00000000000003</v>
      </c>
      <c r="F2494">
        <f t="shared" si="229"/>
        <v>240</v>
      </c>
      <c r="G2494" t="str">
        <f t="shared" si="230"/>
        <v>Normal</v>
      </c>
      <c r="H2494" t="str">
        <f t="shared" si="231"/>
        <v>ZH28312 - Medsize</v>
      </c>
      <c r="I2494" s="2">
        <f t="shared" ca="1" si="232"/>
        <v>45912</v>
      </c>
      <c r="J2494" s="5">
        <f t="shared" ca="1" si="233"/>
        <v>45912.61632951389</v>
      </c>
      <c r="K2494" t="str">
        <f>VLOOKUP(A2494,'Assurance data'!A2494:D11627,4,FALSE)</f>
        <v>Medsize</v>
      </c>
    </row>
    <row r="2495" spans="1:11" x14ac:dyDescent="0.35">
      <c r="A2495" s="3" t="s">
        <v>2572</v>
      </c>
      <c r="B2495" s="3" t="s">
        <v>1116</v>
      </c>
      <c r="C2495" s="3" t="s">
        <v>1123</v>
      </c>
      <c r="D2495" s="3" t="s">
        <v>1118</v>
      </c>
      <c r="E2495">
        <f t="shared" si="228"/>
        <v>240.00000000000003</v>
      </c>
      <c r="F2495">
        <f t="shared" si="229"/>
        <v>240</v>
      </c>
      <c r="G2495" t="str">
        <f t="shared" si="230"/>
        <v>Normal</v>
      </c>
      <c r="H2495" t="str">
        <f t="shared" si="231"/>
        <v>GK48045 - Medsize</v>
      </c>
      <c r="I2495" s="2">
        <f t="shared" ca="1" si="232"/>
        <v>45912</v>
      </c>
      <c r="J2495" s="5">
        <f t="shared" ca="1" si="233"/>
        <v>45912.61632951389</v>
      </c>
      <c r="K2495" t="str">
        <f>VLOOKUP(A2495,'Assurance data'!A2495:D11628,4,FALSE)</f>
        <v>Medsize</v>
      </c>
    </row>
    <row r="2496" spans="1:11" x14ac:dyDescent="0.35">
      <c r="A2496" s="3" t="s">
        <v>2573</v>
      </c>
      <c r="B2496" s="3" t="s">
        <v>1116</v>
      </c>
      <c r="C2496" s="3" t="s">
        <v>1122</v>
      </c>
      <c r="D2496" s="3" t="s">
        <v>1124</v>
      </c>
      <c r="E2496">
        <f t="shared" si="228"/>
        <v>170</v>
      </c>
      <c r="F2496">
        <f t="shared" si="229"/>
        <v>170</v>
      </c>
      <c r="G2496" t="str">
        <f t="shared" si="230"/>
        <v>Normal</v>
      </c>
      <c r="H2496" t="str">
        <f t="shared" si="231"/>
        <v>HZ67642 - Small</v>
      </c>
      <c r="I2496" s="2">
        <f t="shared" ca="1" si="232"/>
        <v>45912</v>
      </c>
      <c r="J2496" s="5">
        <f t="shared" ca="1" si="233"/>
        <v>45912.61632951389</v>
      </c>
      <c r="K2496" t="str">
        <f>VLOOKUP(A2496,'Assurance data'!A2496:D11629,4,FALSE)</f>
        <v>Small</v>
      </c>
    </row>
    <row r="2497" spans="1:11" x14ac:dyDescent="0.35">
      <c r="A2497" s="3" t="s">
        <v>2574</v>
      </c>
      <c r="B2497" s="3" t="s">
        <v>1116</v>
      </c>
      <c r="C2497" s="3" t="s">
        <v>1123</v>
      </c>
      <c r="D2497" s="3" t="s">
        <v>1118</v>
      </c>
      <c r="E2497">
        <f t="shared" si="228"/>
        <v>240.00000000000003</v>
      </c>
      <c r="F2497">
        <f t="shared" si="229"/>
        <v>240</v>
      </c>
      <c r="G2497" t="str">
        <f t="shared" si="230"/>
        <v>Normal</v>
      </c>
      <c r="H2497" t="str">
        <f t="shared" si="231"/>
        <v>HE12295 - Medsize</v>
      </c>
      <c r="I2497" s="2">
        <f t="shared" ca="1" si="232"/>
        <v>45912</v>
      </c>
      <c r="J2497" s="5">
        <f t="shared" ca="1" si="233"/>
        <v>45912.61632951389</v>
      </c>
      <c r="K2497" t="str">
        <f>VLOOKUP(A2497,'Assurance data'!A2497:D11630,4,FALSE)</f>
        <v>Medsize</v>
      </c>
    </row>
    <row r="2498" spans="1:11" x14ac:dyDescent="0.35">
      <c r="A2498" s="3" t="s">
        <v>2575</v>
      </c>
      <c r="B2498" s="3" t="s">
        <v>1116</v>
      </c>
      <c r="C2498" s="3" t="s">
        <v>1121</v>
      </c>
      <c r="D2498" s="3" t="s">
        <v>1124</v>
      </c>
      <c r="E2498">
        <f t="shared" si="228"/>
        <v>180</v>
      </c>
      <c r="F2498">
        <f t="shared" si="229"/>
        <v>180</v>
      </c>
      <c r="G2498" t="str">
        <f t="shared" si="230"/>
        <v>Normal</v>
      </c>
      <c r="H2498" t="str">
        <f t="shared" si="231"/>
        <v>XL66550 - Small</v>
      </c>
      <c r="I2498" s="2">
        <f t="shared" ca="1" si="232"/>
        <v>45912</v>
      </c>
      <c r="J2498" s="5">
        <f t="shared" ca="1" si="233"/>
        <v>45912.61632951389</v>
      </c>
      <c r="K2498" t="str">
        <f>VLOOKUP(A2498,'Assurance data'!A2498:D11631,4,FALSE)</f>
        <v>Small</v>
      </c>
    </row>
    <row r="2499" spans="1:11" x14ac:dyDescent="0.35">
      <c r="A2499" s="3" t="s">
        <v>2576</v>
      </c>
      <c r="B2499" s="3" t="s">
        <v>1119</v>
      </c>
      <c r="C2499" s="3" t="s">
        <v>1122</v>
      </c>
      <c r="D2499" s="3" t="s">
        <v>1118</v>
      </c>
      <c r="E2499">
        <f t="shared" ref="E2499:E2562" si="234">IF(B2499="Basic",200,IF(B2499="Extended",400,300)) *
 (1 + IF(C2499="Branch",0.1,IF(C2499="Agent",0.05,IF(C2499="Web",-0.05,0)))) +
 IF(D2499="Large",50,IF(D2499="Medsize",20,IF(D2499="Small",-20,0)))</f>
        <v>400</v>
      </c>
      <c r="F2499">
        <f t="shared" ref="F2499:F2562" si="235">ROUND(E2499,2)</f>
        <v>400</v>
      </c>
      <c r="G2499" t="str">
        <f t="shared" ref="G2499:G2562" si="236">IF(E2499&gt;300,"High","Normal")</f>
        <v>High</v>
      </c>
      <c r="H2499" t="str">
        <f t="shared" ref="H2499:H2562" si="237">CONCATENATE(A2499," - ",D2499)</f>
        <v>AL27471 - Medsize</v>
      </c>
      <c r="I2499" s="2">
        <f t="shared" ref="I2499:I2562" ca="1" si="238">TODAY()</f>
        <v>45912</v>
      </c>
      <c r="J2499" s="5">
        <f t="shared" ref="J2499:J2562" ca="1" si="239">NOW()</f>
        <v>45912.61632951389</v>
      </c>
      <c r="K2499" t="str">
        <f>VLOOKUP(A2499,'Assurance data'!A2499:D11632,4,FALSE)</f>
        <v>Medsize</v>
      </c>
    </row>
    <row r="2500" spans="1:11" x14ac:dyDescent="0.35">
      <c r="A2500" s="3" t="s">
        <v>2577</v>
      </c>
      <c r="B2500" s="3" t="s">
        <v>1116</v>
      </c>
      <c r="C2500" s="3" t="s">
        <v>1123</v>
      </c>
      <c r="D2500" s="3" t="s">
        <v>1118</v>
      </c>
      <c r="E2500">
        <f t="shared" si="234"/>
        <v>240.00000000000003</v>
      </c>
      <c r="F2500">
        <f t="shared" si="235"/>
        <v>240</v>
      </c>
      <c r="G2500" t="str">
        <f t="shared" si="236"/>
        <v>Normal</v>
      </c>
      <c r="H2500" t="str">
        <f t="shared" si="237"/>
        <v>NG94479 - Medsize</v>
      </c>
      <c r="I2500" s="2">
        <f t="shared" ca="1" si="238"/>
        <v>45912</v>
      </c>
      <c r="J2500" s="5">
        <f t="shared" ca="1" si="239"/>
        <v>45912.61632951389</v>
      </c>
      <c r="K2500" t="str">
        <f>VLOOKUP(A2500,'Assurance data'!A2500:D11633,4,FALSE)</f>
        <v>Medsize</v>
      </c>
    </row>
    <row r="2501" spans="1:11" x14ac:dyDescent="0.35">
      <c r="A2501" s="3" t="s">
        <v>2578</v>
      </c>
      <c r="B2501" s="3" t="s">
        <v>1119</v>
      </c>
      <c r="C2501" s="3" t="s">
        <v>1122</v>
      </c>
      <c r="D2501" s="3" t="s">
        <v>1118</v>
      </c>
      <c r="E2501">
        <f t="shared" si="234"/>
        <v>400</v>
      </c>
      <c r="F2501">
        <f t="shared" si="235"/>
        <v>400</v>
      </c>
      <c r="G2501" t="str">
        <f t="shared" si="236"/>
        <v>High</v>
      </c>
      <c r="H2501" t="str">
        <f t="shared" si="237"/>
        <v>WR58220 - Medsize</v>
      </c>
      <c r="I2501" s="2">
        <f t="shared" ca="1" si="238"/>
        <v>45912</v>
      </c>
      <c r="J2501" s="5">
        <f t="shared" ca="1" si="239"/>
        <v>45912.61632951389</v>
      </c>
      <c r="K2501" t="str">
        <f>VLOOKUP(A2501,'Assurance data'!A2501:D11634,4,FALSE)</f>
        <v>Medsize</v>
      </c>
    </row>
    <row r="2502" spans="1:11" x14ac:dyDescent="0.35">
      <c r="A2502" s="3" t="s">
        <v>2579</v>
      </c>
      <c r="B2502" s="3" t="s">
        <v>1116</v>
      </c>
      <c r="C2502" s="3" t="s">
        <v>1122</v>
      </c>
      <c r="D2502" s="3" t="s">
        <v>1118</v>
      </c>
      <c r="E2502">
        <f t="shared" si="234"/>
        <v>210</v>
      </c>
      <c r="F2502">
        <f t="shared" si="235"/>
        <v>210</v>
      </c>
      <c r="G2502" t="str">
        <f t="shared" si="236"/>
        <v>Normal</v>
      </c>
      <c r="H2502" t="str">
        <f t="shared" si="237"/>
        <v>RT64920 - Medsize</v>
      </c>
      <c r="I2502" s="2">
        <f t="shared" ca="1" si="238"/>
        <v>45912</v>
      </c>
      <c r="J2502" s="5">
        <f t="shared" ca="1" si="239"/>
        <v>45912.61632951389</v>
      </c>
      <c r="K2502" t="str">
        <f>VLOOKUP(A2502,'Assurance data'!A2502:D11635,4,FALSE)</f>
        <v>Medsize</v>
      </c>
    </row>
    <row r="2503" spans="1:11" x14ac:dyDescent="0.35">
      <c r="A2503" s="3" t="s">
        <v>2580</v>
      </c>
      <c r="B2503" s="3" t="s">
        <v>1119</v>
      </c>
      <c r="C2503" s="3" t="s">
        <v>1122</v>
      </c>
      <c r="D2503" s="3" t="s">
        <v>1124</v>
      </c>
      <c r="E2503">
        <f t="shared" si="234"/>
        <v>360</v>
      </c>
      <c r="F2503">
        <f t="shared" si="235"/>
        <v>360</v>
      </c>
      <c r="G2503" t="str">
        <f t="shared" si="236"/>
        <v>High</v>
      </c>
      <c r="H2503" t="str">
        <f t="shared" si="237"/>
        <v>IR58695 - Small</v>
      </c>
      <c r="I2503" s="2">
        <f t="shared" ca="1" si="238"/>
        <v>45912</v>
      </c>
      <c r="J2503" s="5">
        <f t="shared" ca="1" si="239"/>
        <v>45912.61632951389</v>
      </c>
      <c r="K2503" t="str">
        <f>VLOOKUP(A2503,'Assurance data'!A2503:D11636,4,FALSE)</f>
        <v>Small</v>
      </c>
    </row>
    <row r="2504" spans="1:11" x14ac:dyDescent="0.35">
      <c r="A2504" s="3" t="s">
        <v>2581</v>
      </c>
      <c r="B2504" s="3" t="s">
        <v>1116</v>
      </c>
      <c r="C2504" s="3" t="s">
        <v>1121</v>
      </c>
      <c r="D2504" s="3" t="s">
        <v>1118</v>
      </c>
      <c r="E2504">
        <f t="shared" si="234"/>
        <v>220</v>
      </c>
      <c r="F2504">
        <f t="shared" si="235"/>
        <v>220</v>
      </c>
      <c r="G2504" t="str">
        <f t="shared" si="236"/>
        <v>Normal</v>
      </c>
      <c r="H2504" t="str">
        <f t="shared" si="237"/>
        <v>AS93181 - Medsize</v>
      </c>
      <c r="I2504" s="2">
        <f t="shared" ca="1" si="238"/>
        <v>45912</v>
      </c>
      <c r="J2504" s="5">
        <f t="shared" ca="1" si="239"/>
        <v>45912.61632951389</v>
      </c>
      <c r="K2504" t="str">
        <f>VLOOKUP(A2504,'Assurance data'!A2504:D11637,4,FALSE)</f>
        <v>Medsize</v>
      </c>
    </row>
    <row r="2505" spans="1:11" x14ac:dyDescent="0.35">
      <c r="A2505" s="3" t="s">
        <v>2582</v>
      </c>
      <c r="B2505" s="3" t="s">
        <v>1119</v>
      </c>
      <c r="C2505" s="3" t="s">
        <v>1121</v>
      </c>
      <c r="D2505" s="3" t="s">
        <v>1118</v>
      </c>
      <c r="E2505">
        <f t="shared" si="234"/>
        <v>420</v>
      </c>
      <c r="F2505">
        <f t="shared" si="235"/>
        <v>420</v>
      </c>
      <c r="G2505" t="str">
        <f t="shared" si="236"/>
        <v>High</v>
      </c>
      <c r="H2505" t="str">
        <f t="shared" si="237"/>
        <v>ML23548 - Medsize</v>
      </c>
      <c r="I2505" s="2">
        <f t="shared" ca="1" si="238"/>
        <v>45912</v>
      </c>
      <c r="J2505" s="5">
        <f t="shared" ca="1" si="239"/>
        <v>45912.61632951389</v>
      </c>
      <c r="K2505" t="str">
        <f>VLOOKUP(A2505,'Assurance data'!A2505:D11638,4,FALSE)</f>
        <v>Medsize</v>
      </c>
    </row>
    <row r="2506" spans="1:11" x14ac:dyDescent="0.35">
      <c r="A2506" s="3" t="s">
        <v>2583</v>
      </c>
      <c r="B2506" s="3" t="s">
        <v>1120</v>
      </c>
      <c r="C2506" s="3" t="s">
        <v>1123</v>
      </c>
      <c r="D2506" s="3" t="s">
        <v>1118</v>
      </c>
      <c r="E2506">
        <f t="shared" si="234"/>
        <v>350</v>
      </c>
      <c r="F2506">
        <f t="shared" si="235"/>
        <v>350</v>
      </c>
      <c r="G2506" t="str">
        <f t="shared" si="236"/>
        <v>High</v>
      </c>
      <c r="H2506" t="str">
        <f t="shared" si="237"/>
        <v>PU71194 - Medsize</v>
      </c>
      <c r="I2506" s="2">
        <f t="shared" ca="1" si="238"/>
        <v>45912</v>
      </c>
      <c r="J2506" s="5">
        <f t="shared" ca="1" si="239"/>
        <v>45912.61632951389</v>
      </c>
      <c r="K2506" t="str">
        <f>VLOOKUP(A2506,'Assurance data'!A2506:D11639,4,FALSE)</f>
        <v>Medsize</v>
      </c>
    </row>
    <row r="2507" spans="1:11" x14ac:dyDescent="0.35">
      <c r="A2507" s="3" t="s">
        <v>2584</v>
      </c>
      <c r="B2507" s="3" t="s">
        <v>1116</v>
      </c>
      <c r="C2507" s="3" t="s">
        <v>1121</v>
      </c>
      <c r="D2507" s="3" t="s">
        <v>1118</v>
      </c>
      <c r="E2507">
        <f t="shared" si="234"/>
        <v>220</v>
      </c>
      <c r="F2507">
        <f t="shared" si="235"/>
        <v>220</v>
      </c>
      <c r="G2507" t="str">
        <f t="shared" si="236"/>
        <v>Normal</v>
      </c>
      <c r="H2507" t="str">
        <f t="shared" si="237"/>
        <v>QT46430 - Medsize</v>
      </c>
      <c r="I2507" s="2">
        <f t="shared" ca="1" si="238"/>
        <v>45912</v>
      </c>
      <c r="J2507" s="5">
        <f t="shared" ca="1" si="239"/>
        <v>45912.61632951389</v>
      </c>
      <c r="K2507" t="str">
        <f>VLOOKUP(A2507,'Assurance data'!A2507:D11640,4,FALSE)</f>
        <v>Medsize</v>
      </c>
    </row>
    <row r="2508" spans="1:11" x14ac:dyDescent="0.35">
      <c r="A2508" s="3" t="s">
        <v>2585</v>
      </c>
      <c r="B2508" s="3" t="s">
        <v>1119</v>
      </c>
      <c r="C2508" s="3" t="s">
        <v>1117</v>
      </c>
      <c r="D2508" s="3" t="s">
        <v>1118</v>
      </c>
      <c r="E2508">
        <f t="shared" si="234"/>
        <v>440</v>
      </c>
      <c r="F2508">
        <f t="shared" si="235"/>
        <v>440</v>
      </c>
      <c r="G2508" t="str">
        <f t="shared" si="236"/>
        <v>High</v>
      </c>
      <c r="H2508" t="str">
        <f t="shared" si="237"/>
        <v>WP83694 - Medsize</v>
      </c>
      <c r="I2508" s="2">
        <f t="shared" ca="1" si="238"/>
        <v>45912</v>
      </c>
      <c r="J2508" s="5">
        <f t="shared" ca="1" si="239"/>
        <v>45912.61632951389</v>
      </c>
      <c r="K2508" t="str">
        <f>VLOOKUP(A2508,'Assurance data'!A2508:D11641,4,FALSE)</f>
        <v>Medsize</v>
      </c>
    </row>
    <row r="2509" spans="1:11" x14ac:dyDescent="0.35">
      <c r="A2509" s="3" t="s">
        <v>2586</v>
      </c>
      <c r="B2509" s="3" t="s">
        <v>1120</v>
      </c>
      <c r="C2509" s="3" t="s">
        <v>1122</v>
      </c>
      <c r="D2509" s="3" t="s">
        <v>1118</v>
      </c>
      <c r="E2509">
        <f t="shared" si="234"/>
        <v>305</v>
      </c>
      <c r="F2509">
        <f t="shared" si="235"/>
        <v>305</v>
      </c>
      <c r="G2509" t="str">
        <f t="shared" si="236"/>
        <v>High</v>
      </c>
      <c r="H2509" t="str">
        <f t="shared" si="237"/>
        <v>UE19977 - Medsize</v>
      </c>
      <c r="I2509" s="2">
        <f t="shared" ca="1" si="238"/>
        <v>45912</v>
      </c>
      <c r="J2509" s="5">
        <f t="shared" ca="1" si="239"/>
        <v>45912.61632951389</v>
      </c>
      <c r="K2509" t="str">
        <f>VLOOKUP(A2509,'Assurance data'!A2509:D11642,4,FALSE)</f>
        <v>Medsize</v>
      </c>
    </row>
    <row r="2510" spans="1:11" x14ac:dyDescent="0.35">
      <c r="A2510" s="3" t="s">
        <v>2587</v>
      </c>
      <c r="B2510" s="3" t="s">
        <v>1119</v>
      </c>
      <c r="C2510" s="3" t="s">
        <v>1122</v>
      </c>
      <c r="D2510" s="3" t="s">
        <v>1124</v>
      </c>
      <c r="E2510">
        <f t="shared" si="234"/>
        <v>360</v>
      </c>
      <c r="F2510">
        <f t="shared" si="235"/>
        <v>360</v>
      </c>
      <c r="G2510" t="str">
        <f t="shared" si="236"/>
        <v>High</v>
      </c>
      <c r="H2510" t="str">
        <f t="shared" si="237"/>
        <v>WC83942 - Small</v>
      </c>
      <c r="I2510" s="2">
        <f t="shared" ca="1" si="238"/>
        <v>45912</v>
      </c>
      <c r="J2510" s="5">
        <f t="shared" ca="1" si="239"/>
        <v>45912.61632951389</v>
      </c>
      <c r="K2510" t="str">
        <f>VLOOKUP(A2510,'Assurance data'!A2510:D11643,4,FALSE)</f>
        <v>Small</v>
      </c>
    </row>
    <row r="2511" spans="1:11" x14ac:dyDescent="0.35">
      <c r="A2511" s="3" t="s">
        <v>2588</v>
      </c>
      <c r="B2511" s="3" t="s">
        <v>1119</v>
      </c>
      <c r="C2511" s="3" t="s">
        <v>1117</v>
      </c>
      <c r="D2511" s="3" t="s">
        <v>1118</v>
      </c>
      <c r="E2511">
        <f t="shared" si="234"/>
        <v>440</v>
      </c>
      <c r="F2511">
        <f t="shared" si="235"/>
        <v>440</v>
      </c>
      <c r="G2511" t="str">
        <f t="shared" si="236"/>
        <v>High</v>
      </c>
      <c r="H2511" t="str">
        <f t="shared" si="237"/>
        <v>HZ62410 - Medsize</v>
      </c>
      <c r="I2511" s="2">
        <f t="shared" ca="1" si="238"/>
        <v>45912</v>
      </c>
      <c r="J2511" s="5">
        <f t="shared" ca="1" si="239"/>
        <v>45912.61632951389</v>
      </c>
      <c r="K2511" t="str">
        <f>VLOOKUP(A2511,'Assurance data'!A2511:D11644,4,FALSE)</f>
        <v>Medsize</v>
      </c>
    </row>
    <row r="2512" spans="1:11" x14ac:dyDescent="0.35">
      <c r="A2512" s="3" t="s">
        <v>2589</v>
      </c>
      <c r="B2512" s="3" t="s">
        <v>1116</v>
      </c>
      <c r="C2512" s="3" t="s">
        <v>1117</v>
      </c>
      <c r="D2512" s="3" t="s">
        <v>1126</v>
      </c>
      <c r="E2512">
        <f t="shared" si="234"/>
        <v>260</v>
      </c>
      <c r="F2512">
        <f t="shared" si="235"/>
        <v>260</v>
      </c>
      <c r="G2512" t="str">
        <f t="shared" si="236"/>
        <v>Normal</v>
      </c>
      <c r="H2512" t="str">
        <f t="shared" si="237"/>
        <v>CE72177 - Large</v>
      </c>
      <c r="I2512" s="2">
        <f t="shared" ca="1" si="238"/>
        <v>45912</v>
      </c>
      <c r="J2512" s="5">
        <f t="shared" ca="1" si="239"/>
        <v>45912.61632951389</v>
      </c>
      <c r="K2512" t="str">
        <f>VLOOKUP(A2512,'Assurance data'!A2512:D11645,4,FALSE)</f>
        <v>Large</v>
      </c>
    </row>
    <row r="2513" spans="1:11" x14ac:dyDescent="0.35">
      <c r="A2513" s="3" t="s">
        <v>2590</v>
      </c>
      <c r="B2513" s="3" t="s">
        <v>1116</v>
      </c>
      <c r="C2513" s="3" t="s">
        <v>1117</v>
      </c>
      <c r="D2513" s="3" t="s">
        <v>1118</v>
      </c>
      <c r="E2513">
        <f t="shared" si="234"/>
        <v>230</v>
      </c>
      <c r="F2513">
        <f t="shared" si="235"/>
        <v>230</v>
      </c>
      <c r="G2513" t="str">
        <f t="shared" si="236"/>
        <v>Normal</v>
      </c>
      <c r="H2513" t="str">
        <f t="shared" si="237"/>
        <v>YI89801 - Medsize</v>
      </c>
      <c r="I2513" s="2">
        <f t="shared" ca="1" si="238"/>
        <v>45912</v>
      </c>
      <c r="J2513" s="5">
        <f t="shared" ca="1" si="239"/>
        <v>45912.61632951389</v>
      </c>
      <c r="K2513" t="str">
        <f>VLOOKUP(A2513,'Assurance data'!A2513:D11646,4,FALSE)</f>
        <v>Medsize</v>
      </c>
    </row>
    <row r="2514" spans="1:11" x14ac:dyDescent="0.35">
      <c r="A2514" s="3" t="s">
        <v>2591</v>
      </c>
      <c r="B2514" s="3" t="s">
        <v>1116</v>
      </c>
      <c r="C2514" s="3" t="s">
        <v>1122</v>
      </c>
      <c r="D2514" s="3" t="s">
        <v>1118</v>
      </c>
      <c r="E2514">
        <f t="shared" si="234"/>
        <v>210</v>
      </c>
      <c r="F2514">
        <f t="shared" si="235"/>
        <v>210</v>
      </c>
      <c r="G2514" t="str">
        <f t="shared" si="236"/>
        <v>Normal</v>
      </c>
      <c r="H2514" t="str">
        <f t="shared" si="237"/>
        <v>KB53430 - Medsize</v>
      </c>
      <c r="I2514" s="2">
        <f t="shared" ca="1" si="238"/>
        <v>45912</v>
      </c>
      <c r="J2514" s="5">
        <f t="shared" ca="1" si="239"/>
        <v>45912.61632951389</v>
      </c>
      <c r="K2514" t="str">
        <f>VLOOKUP(A2514,'Assurance data'!A2514:D11647,4,FALSE)</f>
        <v>Medsize</v>
      </c>
    </row>
    <row r="2515" spans="1:11" x14ac:dyDescent="0.35">
      <c r="A2515" s="3" t="s">
        <v>2592</v>
      </c>
      <c r="B2515" s="3" t="s">
        <v>1116</v>
      </c>
      <c r="C2515" s="3" t="s">
        <v>1121</v>
      </c>
      <c r="D2515" s="3" t="s">
        <v>1118</v>
      </c>
      <c r="E2515">
        <f t="shared" si="234"/>
        <v>220</v>
      </c>
      <c r="F2515">
        <f t="shared" si="235"/>
        <v>220</v>
      </c>
      <c r="G2515" t="str">
        <f t="shared" si="236"/>
        <v>Normal</v>
      </c>
      <c r="H2515" t="str">
        <f t="shared" si="237"/>
        <v>KB50999 - Medsize</v>
      </c>
      <c r="I2515" s="2">
        <f t="shared" ca="1" si="238"/>
        <v>45912</v>
      </c>
      <c r="J2515" s="5">
        <f t="shared" ca="1" si="239"/>
        <v>45912.61632951389</v>
      </c>
      <c r="K2515" t="str">
        <f>VLOOKUP(A2515,'Assurance data'!A2515:D11648,4,FALSE)</f>
        <v>Medsize</v>
      </c>
    </row>
    <row r="2516" spans="1:11" x14ac:dyDescent="0.35">
      <c r="A2516" s="3" t="s">
        <v>2593</v>
      </c>
      <c r="B2516" s="3" t="s">
        <v>1116</v>
      </c>
      <c r="C2516" s="3" t="s">
        <v>1117</v>
      </c>
      <c r="D2516" s="3" t="s">
        <v>1126</v>
      </c>
      <c r="E2516">
        <f t="shared" si="234"/>
        <v>260</v>
      </c>
      <c r="F2516">
        <f t="shared" si="235"/>
        <v>260</v>
      </c>
      <c r="G2516" t="str">
        <f t="shared" si="236"/>
        <v>Normal</v>
      </c>
      <c r="H2516" t="str">
        <f t="shared" si="237"/>
        <v>JO17193 - Large</v>
      </c>
      <c r="I2516" s="2">
        <f t="shared" ca="1" si="238"/>
        <v>45912</v>
      </c>
      <c r="J2516" s="5">
        <f t="shared" ca="1" si="239"/>
        <v>45912.61632951389</v>
      </c>
      <c r="K2516" t="str">
        <f>VLOOKUP(A2516,'Assurance data'!A2516:D11649,4,FALSE)</f>
        <v>Large</v>
      </c>
    </row>
    <row r="2517" spans="1:11" x14ac:dyDescent="0.35">
      <c r="A2517" s="3" t="s">
        <v>2594</v>
      </c>
      <c r="B2517" s="3" t="s">
        <v>1116</v>
      </c>
      <c r="C2517" s="3" t="s">
        <v>1117</v>
      </c>
      <c r="D2517" s="3" t="s">
        <v>1118</v>
      </c>
      <c r="E2517">
        <f t="shared" si="234"/>
        <v>230</v>
      </c>
      <c r="F2517">
        <f t="shared" si="235"/>
        <v>230</v>
      </c>
      <c r="G2517" t="str">
        <f t="shared" si="236"/>
        <v>Normal</v>
      </c>
      <c r="H2517" t="str">
        <f t="shared" si="237"/>
        <v>BO42776 - Medsize</v>
      </c>
      <c r="I2517" s="2">
        <f t="shared" ca="1" si="238"/>
        <v>45912</v>
      </c>
      <c r="J2517" s="5">
        <f t="shared" ca="1" si="239"/>
        <v>45912.61632951389</v>
      </c>
      <c r="K2517" t="str">
        <f>VLOOKUP(A2517,'Assurance data'!A2517:D11650,4,FALSE)</f>
        <v>Medsize</v>
      </c>
    </row>
    <row r="2518" spans="1:11" x14ac:dyDescent="0.35">
      <c r="A2518" s="3" t="s">
        <v>2595</v>
      </c>
      <c r="B2518" s="3" t="s">
        <v>1120</v>
      </c>
      <c r="C2518" s="3" t="s">
        <v>1123</v>
      </c>
      <c r="D2518" s="3" t="s">
        <v>1118</v>
      </c>
      <c r="E2518">
        <f t="shared" si="234"/>
        <v>350</v>
      </c>
      <c r="F2518">
        <f t="shared" si="235"/>
        <v>350</v>
      </c>
      <c r="G2518" t="str">
        <f t="shared" si="236"/>
        <v>High</v>
      </c>
      <c r="H2518" t="str">
        <f t="shared" si="237"/>
        <v>OZ19432 - Medsize</v>
      </c>
      <c r="I2518" s="2">
        <f t="shared" ca="1" si="238"/>
        <v>45912</v>
      </c>
      <c r="J2518" s="5">
        <f t="shared" ca="1" si="239"/>
        <v>45912.61632951389</v>
      </c>
      <c r="K2518" t="str">
        <f>VLOOKUP(A2518,'Assurance data'!A2518:D11651,4,FALSE)</f>
        <v>Medsize</v>
      </c>
    </row>
    <row r="2519" spans="1:11" x14ac:dyDescent="0.35">
      <c r="A2519" s="3" t="s">
        <v>2596</v>
      </c>
      <c r="B2519" s="3" t="s">
        <v>1116</v>
      </c>
      <c r="C2519" s="3" t="s">
        <v>1123</v>
      </c>
      <c r="D2519" s="3" t="s">
        <v>1124</v>
      </c>
      <c r="E2519">
        <f t="shared" si="234"/>
        <v>200.00000000000003</v>
      </c>
      <c r="F2519">
        <f t="shared" si="235"/>
        <v>200</v>
      </c>
      <c r="G2519" t="str">
        <f t="shared" si="236"/>
        <v>Normal</v>
      </c>
      <c r="H2519" t="str">
        <f t="shared" si="237"/>
        <v>VT34834 - Small</v>
      </c>
      <c r="I2519" s="2">
        <f t="shared" ca="1" si="238"/>
        <v>45912</v>
      </c>
      <c r="J2519" s="5">
        <f t="shared" ca="1" si="239"/>
        <v>45912.61632951389</v>
      </c>
      <c r="K2519" t="str">
        <f>VLOOKUP(A2519,'Assurance data'!A2519:D11652,4,FALSE)</f>
        <v>Small</v>
      </c>
    </row>
    <row r="2520" spans="1:11" x14ac:dyDescent="0.35">
      <c r="A2520" s="3" t="s">
        <v>2597</v>
      </c>
      <c r="B2520" s="3" t="s">
        <v>1120</v>
      </c>
      <c r="C2520" s="3" t="s">
        <v>1117</v>
      </c>
      <c r="D2520" s="3" t="s">
        <v>1126</v>
      </c>
      <c r="E2520">
        <f t="shared" si="234"/>
        <v>365</v>
      </c>
      <c r="F2520">
        <f t="shared" si="235"/>
        <v>365</v>
      </c>
      <c r="G2520" t="str">
        <f t="shared" si="236"/>
        <v>High</v>
      </c>
      <c r="H2520" t="str">
        <f t="shared" si="237"/>
        <v>MI65698 - Large</v>
      </c>
      <c r="I2520" s="2">
        <f t="shared" ca="1" si="238"/>
        <v>45912</v>
      </c>
      <c r="J2520" s="5">
        <f t="shared" ca="1" si="239"/>
        <v>45912.61632951389</v>
      </c>
      <c r="K2520" t="str">
        <f>VLOOKUP(A2520,'Assurance data'!A2520:D11653,4,FALSE)</f>
        <v>Large</v>
      </c>
    </row>
    <row r="2521" spans="1:11" x14ac:dyDescent="0.35">
      <c r="A2521" s="3" t="s">
        <v>2598</v>
      </c>
      <c r="B2521" s="3" t="s">
        <v>1116</v>
      </c>
      <c r="C2521" s="3" t="s">
        <v>1121</v>
      </c>
      <c r="D2521" s="3" t="s">
        <v>1126</v>
      </c>
      <c r="E2521">
        <f t="shared" si="234"/>
        <v>250</v>
      </c>
      <c r="F2521">
        <f t="shared" si="235"/>
        <v>250</v>
      </c>
      <c r="G2521" t="str">
        <f t="shared" si="236"/>
        <v>Normal</v>
      </c>
      <c r="H2521" t="str">
        <f t="shared" si="237"/>
        <v>IG85969 - Large</v>
      </c>
      <c r="I2521" s="2">
        <f t="shared" ca="1" si="238"/>
        <v>45912</v>
      </c>
      <c r="J2521" s="5">
        <f t="shared" ca="1" si="239"/>
        <v>45912.61632951389</v>
      </c>
      <c r="K2521" t="str">
        <f>VLOOKUP(A2521,'Assurance data'!A2521:D11654,4,FALSE)</f>
        <v>Large</v>
      </c>
    </row>
    <row r="2522" spans="1:11" x14ac:dyDescent="0.35">
      <c r="A2522" s="3" t="s">
        <v>2599</v>
      </c>
      <c r="B2522" s="3" t="s">
        <v>1116</v>
      </c>
      <c r="C2522" s="3" t="s">
        <v>1117</v>
      </c>
      <c r="D2522" s="3" t="s">
        <v>1118</v>
      </c>
      <c r="E2522">
        <f t="shared" si="234"/>
        <v>230</v>
      </c>
      <c r="F2522">
        <f t="shared" si="235"/>
        <v>230</v>
      </c>
      <c r="G2522" t="str">
        <f t="shared" si="236"/>
        <v>Normal</v>
      </c>
      <c r="H2522" t="str">
        <f t="shared" si="237"/>
        <v>SE72928 - Medsize</v>
      </c>
      <c r="I2522" s="2">
        <f t="shared" ca="1" si="238"/>
        <v>45912</v>
      </c>
      <c r="J2522" s="5">
        <f t="shared" ca="1" si="239"/>
        <v>45912.61632951389</v>
      </c>
      <c r="K2522" t="str">
        <f>VLOOKUP(A2522,'Assurance data'!A2522:D11655,4,FALSE)</f>
        <v>Medsize</v>
      </c>
    </row>
    <row r="2523" spans="1:11" x14ac:dyDescent="0.35">
      <c r="A2523" s="3" t="s">
        <v>2600</v>
      </c>
      <c r="B2523" s="3" t="s">
        <v>1116</v>
      </c>
      <c r="C2523" s="3" t="s">
        <v>1121</v>
      </c>
      <c r="D2523" s="3" t="s">
        <v>1124</v>
      </c>
      <c r="E2523">
        <f t="shared" si="234"/>
        <v>180</v>
      </c>
      <c r="F2523">
        <f t="shared" si="235"/>
        <v>180</v>
      </c>
      <c r="G2523" t="str">
        <f t="shared" si="236"/>
        <v>Normal</v>
      </c>
      <c r="H2523" t="str">
        <f t="shared" si="237"/>
        <v>QV47358 - Small</v>
      </c>
      <c r="I2523" s="2">
        <f t="shared" ca="1" si="238"/>
        <v>45912</v>
      </c>
      <c r="J2523" s="5">
        <f t="shared" ca="1" si="239"/>
        <v>45912.61632951389</v>
      </c>
      <c r="K2523" t="str">
        <f>VLOOKUP(A2523,'Assurance data'!A2523:D11656,4,FALSE)</f>
        <v>Small</v>
      </c>
    </row>
    <row r="2524" spans="1:11" x14ac:dyDescent="0.35">
      <c r="A2524" s="3" t="s">
        <v>2601</v>
      </c>
      <c r="B2524" s="3" t="s">
        <v>1116</v>
      </c>
      <c r="C2524" s="3" t="s">
        <v>1123</v>
      </c>
      <c r="D2524" s="3" t="s">
        <v>1118</v>
      </c>
      <c r="E2524">
        <f t="shared" si="234"/>
        <v>240.00000000000003</v>
      </c>
      <c r="F2524">
        <f t="shared" si="235"/>
        <v>240</v>
      </c>
      <c r="G2524" t="str">
        <f t="shared" si="236"/>
        <v>Normal</v>
      </c>
      <c r="H2524" t="str">
        <f t="shared" si="237"/>
        <v>HR50405 - Medsize</v>
      </c>
      <c r="I2524" s="2">
        <f t="shared" ca="1" si="238"/>
        <v>45912</v>
      </c>
      <c r="J2524" s="5">
        <f t="shared" ca="1" si="239"/>
        <v>45912.61632951389</v>
      </c>
      <c r="K2524" t="str">
        <f>VLOOKUP(A2524,'Assurance data'!A2524:D11657,4,FALSE)</f>
        <v>Medsize</v>
      </c>
    </row>
    <row r="2525" spans="1:11" x14ac:dyDescent="0.35">
      <c r="A2525" s="3" t="s">
        <v>2602</v>
      </c>
      <c r="B2525" s="3" t="s">
        <v>1116</v>
      </c>
      <c r="C2525" s="3" t="s">
        <v>1117</v>
      </c>
      <c r="D2525" s="3" t="s">
        <v>1118</v>
      </c>
      <c r="E2525">
        <f t="shared" si="234"/>
        <v>230</v>
      </c>
      <c r="F2525">
        <f t="shared" si="235"/>
        <v>230</v>
      </c>
      <c r="G2525" t="str">
        <f t="shared" si="236"/>
        <v>Normal</v>
      </c>
      <c r="H2525" t="str">
        <f t="shared" si="237"/>
        <v>MN53151 - Medsize</v>
      </c>
      <c r="I2525" s="2">
        <f t="shared" ca="1" si="238"/>
        <v>45912</v>
      </c>
      <c r="J2525" s="5">
        <f t="shared" ca="1" si="239"/>
        <v>45912.61632951389</v>
      </c>
      <c r="K2525" t="str">
        <f>VLOOKUP(A2525,'Assurance data'!A2525:D11658,4,FALSE)</f>
        <v>Medsize</v>
      </c>
    </row>
    <row r="2526" spans="1:11" x14ac:dyDescent="0.35">
      <c r="A2526" s="3" t="s">
        <v>2603</v>
      </c>
      <c r="B2526" s="3" t="s">
        <v>1116</v>
      </c>
      <c r="C2526" s="3" t="s">
        <v>1122</v>
      </c>
      <c r="D2526" s="3" t="s">
        <v>1118</v>
      </c>
      <c r="E2526">
        <f t="shared" si="234"/>
        <v>210</v>
      </c>
      <c r="F2526">
        <f t="shared" si="235"/>
        <v>210</v>
      </c>
      <c r="G2526" t="str">
        <f t="shared" si="236"/>
        <v>Normal</v>
      </c>
      <c r="H2526" t="str">
        <f t="shared" si="237"/>
        <v>VD64777 - Medsize</v>
      </c>
      <c r="I2526" s="2">
        <f t="shared" ca="1" si="238"/>
        <v>45912</v>
      </c>
      <c r="J2526" s="5">
        <f t="shared" ca="1" si="239"/>
        <v>45912.61632951389</v>
      </c>
      <c r="K2526" t="str">
        <f>VLOOKUP(A2526,'Assurance data'!A2526:D11659,4,FALSE)</f>
        <v>Medsize</v>
      </c>
    </row>
    <row r="2527" spans="1:11" x14ac:dyDescent="0.35">
      <c r="A2527" s="3" t="s">
        <v>2604</v>
      </c>
      <c r="B2527" s="3" t="s">
        <v>1116</v>
      </c>
      <c r="C2527" s="3" t="s">
        <v>1121</v>
      </c>
      <c r="D2527" s="3" t="s">
        <v>1118</v>
      </c>
      <c r="E2527">
        <f t="shared" si="234"/>
        <v>220</v>
      </c>
      <c r="F2527">
        <f t="shared" si="235"/>
        <v>220</v>
      </c>
      <c r="G2527" t="str">
        <f t="shared" si="236"/>
        <v>Normal</v>
      </c>
      <c r="H2527" t="str">
        <f t="shared" si="237"/>
        <v>EG21289 - Medsize</v>
      </c>
      <c r="I2527" s="2">
        <f t="shared" ca="1" si="238"/>
        <v>45912</v>
      </c>
      <c r="J2527" s="5">
        <f t="shared" ca="1" si="239"/>
        <v>45912.61632951389</v>
      </c>
      <c r="K2527" t="str">
        <f>VLOOKUP(A2527,'Assurance data'!A2527:D11660,4,FALSE)</f>
        <v>Medsize</v>
      </c>
    </row>
    <row r="2528" spans="1:11" x14ac:dyDescent="0.35">
      <c r="A2528" s="3" t="s">
        <v>2605</v>
      </c>
      <c r="B2528" s="3" t="s">
        <v>1119</v>
      </c>
      <c r="C2528" s="3" t="s">
        <v>1117</v>
      </c>
      <c r="D2528" s="3" t="s">
        <v>1118</v>
      </c>
      <c r="E2528">
        <f t="shared" si="234"/>
        <v>440</v>
      </c>
      <c r="F2528">
        <f t="shared" si="235"/>
        <v>440</v>
      </c>
      <c r="G2528" t="str">
        <f t="shared" si="236"/>
        <v>High</v>
      </c>
      <c r="H2528" t="str">
        <f t="shared" si="237"/>
        <v>YI85251 - Medsize</v>
      </c>
      <c r="I2528" s="2">
        <f t="shared" ca="1" si="238"/>
        <v>45912</v>
      </c>
      <c r="J2528" s="5">
        <f t="shared" ca="1" si="239"/>
        <v>45912.61632951389</v>
      </c>
      <c r="K2528" t="str">
        <f>VLOOKUP(A2528,'Assurance data'!A2528:D11661,4,FALSE)</f>
        <v>Medsize</v>
      </c>
    </row>
    <row r="2529" spans="1:11" x14ac:dyDescent="0.35">
      <c r="A2529" s="3" t="s">
        <v>2606</v>
      </c>
      <c r="B2529" s="3" t="s">
        <v>1119</v>
      </c>
      <c r="C2529" s="3" t="s">
        <v>1123</v>
      </c>
      <c r="D2529" s="3" t="s">
        <v>1126</v>
      </c>
      <c r="E2529">
        <f t="shared" si="234"/>
        <v>490.00000000000006</v>
      </c>
      <c r="F2529">
        <f t="shared" si="235"/>
        <v>490</v>
      </c>
      <c r="G2529" t="str">
        <f t="shared" si="236"/>
        <v>High</v>
      </c>
      <c r="H2529" t="str">
        <f t="shared" si="237"/>
        <v>RD61361 - Large</v>
      </c>
      <c r="I2529" s="2">
        <f t="shared" ca="1" si="238"/>
        <v>45912</v>
      </c>
      <c r="J2529" s="5">
        <f t="shared" ca="1" si="239"/>
        <v>45912.61632951389</v>
      </c>
      <c r="K2529" t="str">
        <f>VLOOKUP(A2529,'Assurance data'!A2529:D11662,4,FALSE)</f>
        <v>Large</v>
      </c>
    </row>
    <row r="2530" spans="1:11" x14ac:dyDescent="0.35">
      <c r="A2530" s="3" t="s">
        <v>2607</v>
      </c>
      <c r="B2530" s="3" t="s">
        <v>1116</v>
      </c>
      <c r="C2530" s="3" t="s">
        <v>1121</v>
      </c>
      <c r="D2530" s="3" t="s">
        <v>1118</v>
      </c>
      <c r="E2530">
        <f t="shared" si="234"/>
        <v>220</v>
      </c>
      <c r="F2530">
        <f t="shared" si="235"/>
        <v>220</v>
      </c>
      <c r="G2530" t="str">
        <f t="shared" si="236"/>
        <v>Normal</v>
      </c>
      <c r="H2530" t="str">
        <f t="shared" si="237"/>
        <v>PG26401 - Medsize</v>
      </c>
      <c r="I2530" s="2">
        <f t="shared" ca="1" si="238"/>
        <v>45912</v>
      </c>
      <c r="J2530" s="5">
        <f t="shared" ca="1" si="239"/>
        <v>45912.61632951389</v>
      </c>
      <c r="K2530" t="str">
        <f>VLOOKUP(A2530,'Assurance data'!A2530:D11663,4,FALSE)</f>
        <v>Medsize</v>
      </c>
    </row>
    <row r="2531" spans="1:11" x14ac:dyDescent="0.35">
      <c r="A2531" s="3" t="s">
        <v>2608</v>
      </c>
      <c r="B2531" s="3" t="s">
        <v>1120</v>
      </c>
      <c r="C2531" s="3" t="s">
        <v>1122</v>
      </c>
      <c r="D2531" s="3" t="s">
        <v>1118</v>
      </c>
      <c r="E2531">
        <f t="shared" si="234"/>
        <v>305</v>
      </c>
      <c r="F2531">
        <f t="shared" si="235"/>
        <v>305</v>
      </c>
      <c r="G2531" t="str">
        <f t="shared" si="236"/>
        <v>High</v>
      </c>
      <c r="H2531" t="str">
        <f t="shared" si="237"/>
        <v>NV91476 - Medsize</v>
      </c>
      <c r="I2531" s="2">
        <f t="shared" ca="1" si="238"/>
        <v>45912</v>
      </c>
      <c r="J2531" s="5">
        <f t="shared" ca="1" si="239"/>
        <v>45912.61632951389</v>
      </c>
      <c r="K2531" t="str">
        <f>VLOOKUP(A2531,'Assurance data'!A2531:D11664,4,FALSE)</f>
        <v>Medsize</v>
      </c>
    </row>
    <row r="2532" spans="1:11" x14ac:dyDescent="0.35">
      <c r="A2532" s="3" t="s">
        <v>2609</v>
      </c>
      <c r="B2532" s="3" t="s">
        <v>1119</v>
      </c>
      <c r="C2532" s="3" t="s">
        <v>1117</v>
      </c>
      <c r="D2532" s="3" t="s">
        <v>1118</v>
      </c>
      <c r="E2532">
        <f t="shared" si="234"/>
        <v>440</v>
      </c>
      <c r="F2532">
        <f t="shared" si="235"/>
        <v>440</v>
      </c>
      <c r="G2532" t="str">
        <f t="shared" si="236"/>
        <v>High</v>
      </c>
      <c r="H2532" t="str">
        <f t="shared" si="237"/>
        <v>SJ16410 - Medsize</v>
      </c>
      <c r="I2532" s="2">
        <f t="shared" ca="1" si="238"/>
        <v>45912</v>
      </c>
      <c r="J2532" s="5">
        <f t="shared" ca="1" si="239"/>
        <v>45912.61632951389</v>
      </c>
      <c r="K2532" t="str">
        <f>VLOOKUP(A2532,'Assurance data'!A2532:D11665,4,FALSE)</f>
        <v>Medsize</v>
      </c>
    </row>
    <row r="2533" spans="1:11" x14ac:dyDescent="0.35">
      <c r="A2533" s="3" t="s">
        <v>2610</v>
      </c>
      <c r="B2533" s="3" t="s">
        <v>1116</v>
      </c>
      <c r="C2533" s="3" t="s">
        <v>1121</v>
      </c>
      <c r="D2533" s="3" t="s">
        <v>1118</v>
      </c>
      <c r="E2533">
        <f t="shared" si="234"/>
        <v>220</v>
      </c>
      <c r="F2533">
        <f t="shared" si="235"/>
        <v>220</v>
      </c>
      <c r="G2533" t="str">
        <f t="shared" si="236"/>
        <v>Normal</v>
      </c>
      <c r="H2533" t="str">
        <f t="shared" si="237"/>
        <v>BI17208 - Medsize</v>
      </c>
      <c r="I2533" s="2">
        <f t="shared" ca="1" si="238"/>
        <v>45912</v>
      </c>
      <c r="J2533" s="5">
        <f t="shared" ca="1" si="239"/>
        <v>45912.61632951389</v>
      </c>
      <c r="K2533" t="str">
        <f>VLOOKUP(A2533,'Assurance data'!A2533:D11666,4,FALSE)</f>
        <v>Medsize</v>
      </c>
    </row>
    <row r="2534" spans="1:11" x14ac:dyDescent="0.35">
      <c r="A2534" s="3" t="s">
        <v>2611</v>
      </c>
      <c r="B2534" s="3" t="s">
        <v>1119</v>
      </c>
      <c r="C2534" s="3" t="s">
        <v>1117</v>
      </c>
      <c r="D2534" s="3" t="s">
        <v>1118</v>
      </c>
      <c r="E2534">
        <f t="shared" si="234"/>
        <v>440</v>
      </c>
      <c r="F2534">
        <f t="shared" si="235"/>
        <v>440</v>
      </c>
      <c r="G2534" t="str">
        <f t="shared" si="236"/>
        <v>High</v>
      </c>
      <c r="H2534" t="str">
        <f t="shared" si="237"/>
        <v>WR70403 - Medsize</v>
      </c>
      <c r="I2534" s="2">
        <f t="shared" ca="1" si="238"/>
        <v>45912</v>
      </c>
      <c r="J2534" s="5">
        <f t="shared" ca="1" si="239"/>
        <v>45912.61632951389</v>
      </c>
      <c r="K2534" t="str">
        <f>VLOOKUP(A2534,'Assurance data'!A2534:D11667,4,FALSE)</f>
        <v>Medsize</v>
      </c>
    </row>
    <row r="2535" spans="1:11" x14ac:dyDescent="0.35">
      <c r="A2535" s="3" t="s">
        <v>2612</v>
      </c>
      <c r="B2535" s="3" t="s">
        <v>1116</v>
      </c>
      <c r="C2535" s="3" t="s">
        <v>1123</v>
      </c>
      <c r="D2535" s="3" t="s">
        <v>1118</v>
      </c>
      <c r="E2535">
        <f t="shared" si="234"/>
        <v>240.00000000000003</v>
      </c>
      <c r="F2535">
        <f t="shared" si="235"/>
        <v>240</v>
      </c>
      <c r="G2535" t="str">
        <f t="shared" si="236"/>
        <v>Normal</v>
      </c>
      <c r="H2535" t="str">
        <f t="shared" si="237"/>
        <v>ZZ22858 - Medsize</v>
      </c>
      <c r="I2535" s="2">
        <f t="shared" ca="1" si="238"/>
        <v>45912</v>
      </c>
      <c r="J2535" s="5">
        <f t="shared" ca="1" si="239"/>
        <v>45912.61632951389</v>
      </c>
      <c r="K2535" t="str">
        <f>VLOOKUP(A2535,'Assurance data'!A2535:D11668,4,FALSE)</f>
        <v>Medsize</v>
      </c>
    </row>
    <row r="2536" spans="1:11" x14ac:dyDescent="0.35">
      <c r="A2536" s="3" t="s">
        <v>2613</v>
      </c>
      <c r="B2536" s="3" t="s">
        <v>1119</v>
      </c>
      <c r="C2536" s="3" t="s">
        <v>1121</v>
      </c>
      <c r="D2536" s="3" t="s">
        <v>1118</v>
      </c>
      <c r="E2536">
        <f t="shared" si="234"/>
        <v>420</v>
      </c>
      <c r="F2536">
        <f t="shared" si="235"/>
        <v>420</v>
      </c>
      <c r="G2536" t="str">
        <f t="shared" si="236"/>
        <v>High</v>
      </c>
      <c r="H2536" t="str">
        <f t="shared" si="237"/>
        <v>EZ75048 - Medsize</v>
      </c>
      <c r="I2536" s="2">
        <f t="shared" ca="1" si="238"/>
        <v>45912</v>
      </c>
      <c r="J2536" s="5">
        <f t="shared" ca="1" si="239"/>
        <v>45912.61632951389</v>
      </c>
      <c r="K2536" t="str">
        <f>VLOOKUP(A2536,'Assurance data'!A2536:D11669,4,FALSE)</f>
        <v>Medsize</v>
      </c>
    </row>
    <row r="2537" spans="1:11" x14ac:dyDescent="0.35">
      <c r="A2537" s="3" t="s">
        <v>2614</v>
      </c>
      <c r="B2537" s="3" t="s">
        <v>1116</v>
      </c>
      <c r="C2537" s="3" t="s">
        <v>1122</v>
      </c>
      <c r="D2537" s="3" t="s">
        <v>1118</v>
      </c>
      <c r="E2537">
        <f t="shared" si="234"/>
        <v>210</v>
      </c>
      <c r="F2537">
        <f t="shared" si="235"/>
        <v>210</v>
      </c>
      <c r="G2537" t="str">
        <f t="shared" si="236"/>
        <v>Normal</v>
      </c>
      <c r="H2537" t="str">
        <f t="shared" si="237"/>
        <v>CN31328 - Medsize</v>
      </c>
      <c r="I2537" s="2">
        <f t="shared" ca="1" si="238"/>
        <v>45912</v>
      </c>
      <c r="J2537" s="5">
        <f t="shared" ca="1" si="239"/>
        <v>45912.61632951389</v>
      </c>
      <c r="K2537" t="str">
        <f>VLOOKUP(A2537,'Assurance data'!A2537:D11670,4,FALSE)</f>
        <v>Medsize</v>
      </c>
    </row>
    <row r="2538" spans="1:11" x14ac:dyDescent="0.35">
      <c r="A2538" s="3" t="s">
        <v>2615</v>
      </c>
      <c r="B2538" s="3" t="s">
        <v>1120</v>
      </c>
      <c r="C2538" s="3" t="s">
        <v>1122</v>
      </c>
      <c r="D2538" s="3" t="s">
        <v>1118</v>
      </c>
      <c r="E2538">
        <f t="shared" si="234"/>
        <v>305</v>
      </c>
      <c r="F2538">
        <f t="shared" si="235"/>
        <v>305</v>
      </c>
      <c r="G2538" t="str">
        <f t="shared" si="236"/>
        <v>High</v>
      </c>
      <c r="H2538" t="str">
        <f t="shared" si="237"/>
        <v>ZP91150 - Medsize</v>
      </c>
      <c r="I2538" s="2">
        <f t="shared" ca="1" si="238"/>
        <v>45912</v>
      </c>
      <c r="J2538" s="5">
        <f t="shared" ca="1" si="239"/>
        <v>45912.61632951389</v>
      </c>
      <c r="K2538" t="str">
        <f>VLOOKUP(A2538,'Assurance data'!A2538:D11671,4,FALSE)</f>
        <v>Medsize</v>
      </c>
    </row>
    <row r="2539" spans="1:11" x14ac:dyDescent="0.35">
      <c r="A2539" s="3" t="s">
        <v>2616</v>
      </c>
      <c r="B2539" s="3" t="s">
        <v>1116</v>
      </c>
      <c r="C2539" s="3" t="s">
        <v>1123</v>
      </c>
      <c r="D2539" s="3" t="s">
        <v>1124</v>
      </c>
      <c r="E2539">
        <f t="shared" si="234"/>
        <v>200.00000000000003</v>
      </c>
      <c r="F2539">
        <f t="shared" si="235"/>
        <v>200</v>
      </c>
      <c r="G2539" t="str">
        <f t="shared" si="236"/>
        <v>Normal</v>
      </c>
      <c r="H2539" t="str">
        <f t="shared" si="237"/>
        <v>LC77957 - Small</v>
      </c>
      <c r="I2539" s="2">
        <f t="shared" ca="1" si="238"/>
        <v>45912</v>
      </c>
      <c r="J2539" s="5">
        <f t="shared" ca="1" si="239"/>
        <v>45912.61632951389</v>
      </c>
      <c r="K2539" t="str">
        <f>VLOOKUP(A2539,'Assurance data'!A2539:D11672,4,FALSE)</f>
        <v>Small</v>
      </c>
    </row>
    <row r="2540" spans="1:11" x14ac:dyDescent="0.35">
      <c r="A2540" s="3" t="s">
        <v>2617</v>
      </c>
      <c r="B2540" s="3" t="s">
        <v>1116</v>
      </c>
      <c r="C2540" s="3" t="s">
        <v>1117</v>
      </c>
      <c r="D2540" s="3" t="s">
        <v>1118</v>
      </c>
      <c r="E2540">
        <f t="shared" si="234"/>
        <v>230</v>
      </c>
      <c r="F2540">
        <f t="shared" si="235"/>
        <v>230</v>
      </c>
      <c r="G2540" t="str">
        <f t="shared" si="236"/>
        <v>Normal</v>
      </c>
      <c r="H2540" t="str">
        <f t="shared" si="237"/>
        <v>PT34656 - Medsize</v>
      </c>
      <c r="I2540" s="2">
        <f t="shared" ca="1" si="238"/>
        <v>45912</v>
      </c>
      <c r="J2540" s="5">
        <f t="shared" ca="1" si="239"/>
        <v>45912.61632951389</v>
      </c>
      <c r="K2540" t="str">
        <f>VLOOKUP(A2540,'Assurance data'!A2540:D11673,4,FALSE)</f>
        <v>Medsize</v>
      </c>
    </row>
    <row r="2541" spans="1:11" x14ac:dyDescent="0.35">
      <c r="A2541" s="3" t="s">
        <v>2618</v>
      </c>
      <c r="B2541" s="3" t="s">
        <v>1116</v>
      </c>
      <c r="C2541" s="3" t="s">
        <v>1117</v>
      </c>
      <c r="D2541" s="3" t="s">
        <v>1118</v>
      </c>
      <c r="E2541">
        <f t="shared" si="234"/>
        <v>230</v>
      </c>
      <c r="F2541">
        <f t="shared" si="235"/>
        <v>230</v>
      </c>
      <c r="G2541" t="str">
        <f t="shared" si="236"/>
        <v>Normal</v>
      </c>
      <c r="H2541" t="str">
        <f t="shared" si="237"/>
        <v>MI99404 - Medsize</v>
      </c>
      <c r="I2541" s="2">
        <f t="shared" ca="1" si="238"/>
        <v>45912</v>
      </c>
      <c r="J2541" s="5">
        <f t="shared" ca="1" si="239"/>
        <v>45912.61632951389</v>
      </c>
      <c r="K2541" t="str">
        <f>VLOOKUP(A2541,'Assurance data'!A2541:D11674,4,FALSE)</f>
        <v>Medsize</v>
      </c>
    </row>
    <row r="2542" spans="1:11" x14ac:dyDescent="0.35">
      <c r="A2542" s="3" t="s">
        <v>2619</v>
      </c>
      <c r="B2542" s="3" t="s">
        <v>1116</v>
      </c>
      <c r="C2542" s="3" t="s">
        <v>1121</v>
      </c>
      <c r="D2542" s="3" t="s">
        <v>1118</v>
      </c>
      <c r="E2542">
        <f t="shared" si="234"/>
        <v>220</v>
      </c>
      <c r="F2542">
        <f t="shared" si="235"/>
        <v>220</v>
      </c>
      <c r="G2542" t="str">
        <f t="shared" si="236"/>
        <v>Normal</v>
      </c>
      <c r="H2542" t="str">
        <f t="shared" si="237"/>
        <v>AI58313 - Medsize</v>
      </c>
      <c r="I2542" s="2">
        <f t="shared" ca="1" si="238"/>
        <v>45912</v>
      </c>
      <c r="J2542" s="5">
        <f t="shared" ca="1" si="239"/>
        <v>45912.61632951389</v>
      </c>
      <c r="K2542" t="str">
        <f>VLOOKUP(A2542,'Assurance data'!A2542:D11675,4,FALSE)</f>
        <v>Medsize</v>
      </c>
    </row>
    <row r="2543" spans="1:11" x14ac:dyDescent="0.35">
      <c r="A2543" s="3" t="s">
        <v>2620</v>
      </c>
      <c r="B2543" s="3" t="s">
        <v>1119</v>
      </c>
      <c r="C2543" s="3" t="s">
        <v>1117</v>
      </c>
      <c r="D2543" s="3" t="s">
        <v>1118</v>
      </c>
      <c r="E2543">
        <f t="shared" si="234"/>
        <v>440</v>
      </c>
      <c r="F2543">
        <f t="shared" si="235"/>
        <v>440</v>
      </c>
      <c r="G2543" t="str">
        <f t="shared" si="236"/>
        <v>High</v>
      </c>
      <c r="H2543" t="str">
        <f t="shared" si="237"/>
        <v>VA60020 - Medsize</v>
      </c>
      <c r="I2543" s="2">
        <f t="shared" ca="1" si="238"/>
        <v>45912</v>
      </c>
      <c r="J2543" s="5">
        <f t="shared" ca="1" si="239"/>
        <v>45912.61632951389</v>
      </c>
      <c r="K2543" t="str">
        <f>VLOOKUP(A2543,'Assurance data'!A2543:D11676,4,FALSE)</f>
        <v>Medsize</v>
      </c>
    </row>
    <row r="2544" spans="1:11" x14ac:dyDescent="0.35">
      <c r="A2544" s="3" t="s">
        <v>2621</v>
      </c>
      <c r="B2544" s="3" t="s">
        <v>1116</v>
      </c>
      <c r="C2544" s="3" t="s">
        <v>1117</v>
      </c>
      <c r="D2544" s="3" t="s">
        <v>1124</v>
      </c>
      <c r="E2544">
        <f t="shared" si="234"/>
        <v>190</v>
      </c>
      <c r="F2544">
        <f t="shared" si="235"/>
        <v>190</v>
      </c>
      <c r="G2544" t="str">
        <f t="shared" si="236"/>
        <v>Normal</v>
      </c>
      <c r="H2544" t="str">
        <f t="shared" si="237"/>
        <v>TW53467 - Small</v>
      </c>
      <c r="I2544" s="2">
        <f t="shared" ca="1" si="238"/>
        <v>45912</v>
      </c>
      <c r="J2544" s="5">
        <f t="shared" ca="1" si="239"/>
        <v>45912.61632951389</v>
      </c>
      <c r="K2544" t="str">
        <f>VLOOKUP(A2544,'Assurance data'!A2544:D11677,4,FALSE)</f>
        <v>Small</v>
      </c>
    </row>
    <row r="2545" spans="1:11" x14ac:dyDescent="0.35">
      <c r="A2545" s="3" t="s">
        <v>2622</v>
      </c>
      <c r="B2545" s="3" t="s">
        <v>1119</v>
      </c>
      <c r="C2545" s="3" t="s">
        <v>1123</v>
      </c>
      <c r="D2545" s="3" t="s">
        <v>1118</v>
      </c>
      <c r="E2545">
        <f t="shared" si="234"/>
        <v>460.00000000000006</v>
      </c>
      <c r="F2545">
        <f t="shared" si="235"/>
        <v>460</v>
      </c>
      <c r="G2545" t="str">
        <f t="shared" si="236"/>
        <v>High</v>
      </c>
      <c r="H2545" t="str">
        <f t="shared" si="237"/>
        <v>IC11062 - Medsize</v>
      </c>
      <c r="I2545" s="2">
        <f t="shared" ca="1" si="238"/>
        <v>45912</v>
      </c>
      <c r="J2545" s="5">
        <f t="shared" ca="1" si="239"/>
        <v>45912.61632951389</v>
      </c>
      <c r="K2545" t="str">
        <f>VLOOKUP(A2545,'Assurance data'!A2545:D11678,4,FALSE)</f>
        <v>Medsize</v>
      </c>
    </row>
    <row r="2546" spans="1:11" x14ac:dyDescent="0.35">
      <c r="A2546" s="3" t="s">
        <v>2623</v>
      </c>
      <c r="B2546" s="3" t="s">
        <v>1116</v>
      </c>
      <c r="C2546" s="3" t="s">
        <v>1117</v>
      </c>
      <c r="D2546" s="3" t="s">
        <v>1126</v>
      </c>
      <c r="E2546">
        <f t="shared" si="234"/>
        <v>260</v>
      </c>
      <c r="F2546">
        <f t="shared" si="235"/>
        <v>260</v>
      </c>
      <c r="G2546" t="str">
        <f t="shared" si="236"/>
        <v>Normal</v>
      </c>
      <c r="H2546" t="str">
        <f t="shared" si="237"/>
        <v>OO11531 - Large</v>
      </c>
      <c r="I2546" s="2">
        <f t="shared" ca="1" si="238"/>
        <v>45912</v>
      </c>
      <c r="J2546" s="5">
        <f t="shared" ca="1" si="239"/>
        <v>45912.61632951389</v>
      </c>
      <c r="K2546" t="str">
        <f>VLOOKUP(A2546,'Assurance data'!A2546:D11679,4,FALSE)</f>
        <v>Large</v>
      </c>
    </row>
    <row r="2547" spans="1:11" x14ac:dyDescent="0.35">
      <c r="A2547" s="3" t="s">
        <v>2624</v>
      </c>
      <c r="B2547" s="3" t="s">
        <v>1116</v>
      </c>
      <c r="C2547" s="3" t="s">
        <v>1121</v>
      </c>
      <c r="D2547" s="3" t="s">
        <v>1118</v>
      </c>
      <c r="E2547">
        <f t="shared" si="234"/>
        <v>220</v>
      </c>
      <c r="F2547">
        <f t="shared" si="235"/>
        <v>220</v>
      </c>
      <c r="G2547" t="str">
        <f t="shared" si="236"/>
        <v>Normal</v>
      </c>
      <c r="H2547" t="str">
        <f t="shared" si="237"/>
        <v>JV80614 - Medsize</v>
      </c>
      <c r="I2547" s="2">
        <f t="shared" ca="1" si="238"/>
        <v>45912</v>
      </c>
      <c r="J2547" s="5">
        <f t="shared" ca="1" si="239"/>
        <v>45912.61632951389</v>
      </c>
      <c r="K2547" t="str">
        <f>VLOOKUP(A2547,'Assurance data'!A2547:D11680,4,FALSE)</f>
        <v>Medsize</v>
      </c>
    </row>
    <row r="2548" spans="1:11" x14ac:dyDescent="0.35">
      <c r="A2548" s="3" t="s">
        <v>2625</v>
      </c>
      <c r="B2548" s="3" t="s">
        <v>1116</v>
      </c>
      <c r="C2548" s="3" t="s">
        <v>1122</v>
      </c>
      <c r="D2548" s="3" t="s">
        <v>1118</v>
      </c>
      <c r="E2548">
        <f t="shared" si="234"/>
        <v>210</v>
      </c>
      <c r="F2548">
        <f t="shared" si="235"/>
        <v>210</v>
      </c>
      <c r="G2548" t="str">
        <f t="shared" si="236"/>
        <v>Normal</v>
      </c>
      <c r="H2548" t="str">
        <f t="shared" si="237"/>
        <v>IC70693 - Medsize</v>
      </c>
      <c r="I2548" s="2">
        <f t="shared" ca="1" si="238"/>
        <v>45912</v>
      </c>
      <c r="J2548" s="5">
        <f t="shared" ca="1" si="239"/>
        <v>45912.61632951389</v>
      </c>
      <c r="K2548" t="str">
        <f>VLOOKUP(A2548,'Assurance data'!A2548:D11681,4,FALSE)</f>
        <v>Medsize</v>
      </c>
    </row>
    <row r="2549" spans="1:11" x14ac:dyDescent="0.35">
      <c r="A2549" s="3" t="s">
        <v>2626</v>
      </c>
      <c r="B2549" s="3" t="s">
        <v>1116</v>
      </c>
      <c r="C2549" s="3" t="s">
        <v>1121</v>
      </c>
      <c r="D2549" s="3" t="s">
        <v>1124</v>
      </c>
      <c r="E2549">
        <f t="shared" si="234"/>
        <v>180</v>
      </c>
      <c r="F2549">
        <f t="shared" si="235"/>
        <v>180</v>
      </c>
      <c r="G2549" t="str">
        <f t="shared" si="236"/>
        <v>Normal</v>
      </c>
      <c r="H2549" t="str">
        <f t="shared" si="237"/>
        <v>JY45326 - Small</v>
      </c>
      <c r="I2549" s="2">
        <f t="shared" ca="1" si="238"/>
        <v>45912</v>
      </c>
      <c r="J2549" s="5">
        <f t="shared" ca="1" si="239"/>
        <v>45912.61632951389</v>
      </c>
      <c r="K2549" t="str">
        <f>VLOOKUP(A2549,'Assurance data'!A2549:D11682,4,FALSE)</f>
        <v>Small</v>
      </c>
    </row>
    <row r="2550" spans="1:11" x14ac:dyDescent="0.35">
      <c r="A2550" s="3" t="s">
        <v>2627</v>
      </c>
      <c r="B2550" s="3" t="s">
        <v>1116</v>
      </c>
      <c r="C2550" s="3" t="s">
        <v>1123</v>
      </c>
      <c r="D2550" s="3" t="s">
        <v>1118</v>
      </c>
      <c r="E2550">
        <f t="shared" si="234"/>
        <v>240.00000000000003</v>
      </c>
      <c r="F2550">
        <f t="shared" si="235"/>
        <v>240</v>
      </c>
      <c r="G2550" t="str">
        <f t="shared" si="236"/>
        <v>Normal</v>
      </c>
      <c r="H2550" t="str">
        <f t="shared" si="237"/>
        <v>QW17940 - Medsize</v>
      </c>
      <c r="I2550" s="2">
        <f t="shared" ca="1" si="238"/>
        <v>45912</v>
      </c>
      <c r="J2550" s="5">
        <f t="shared" ca="1" si="239"/>
        <v>45912.61632951389</v>
      </c>
      <c r="K2550" t="str">
        <f>VLOOKUP(A2550,'Assurance data'!A2550:D11683,4,FALSE)</f>
        <v>Medsize</v>
      </c>
    </row>
    <row r="2551" spans="1:11" x14ac:dyDescent="0.35">
      <c r="A2551" s="3" t="s">
        <v>2628</v>
      </c>
      <c r="B2551" s="3" t="s">
        <v>1119</v>
      </c>
      <c r="C2551" s="3" t="s">
        <v>1122</v>
      </c>
      <c r="D2551" s="3" t="s">
        <v>1124</v>
      </c>
      <c r="E2551">
        <f t="shared" si="234"/>
        <v>360</v>
      </c>
      <c r="F2551">
        <f t="shared" si="235"/>
        <v>360</v>
      </c>
      <c r="G2551" t="str">
        <f t="shared" si="236"/>
        <v>High</v>
      </c>
      <c r="H2551" t="str">
        <f t="shared" si="237"/>
        <v>AV25133 - Small</v>
      </c>
      <c r="I2551" s="2">
        <f t="shared" ca="1" si="238"/>
        <v>45912</v>
      </c>
      <c r="J2551" s="5">
        <f t="shared" ca="1" si="239"/>
        <v>45912.61632951389</v>
      </c>
      <c r="K2551" t="str">
        <f>VLOOKUP(A2551,'Assurance data'!A2551:D11684,4,FALSE)</f>
        <v>Small</v>
      </c>
    </row>
    <row r="2552" spans="1:11" x14ac:dyDescent="0.35">
      <c r="A2552" s="3" t="s">
        <v>2629</v>
      </c>
      <c r="B2552" s="3" t="s">
        <v>1119</v>
      </c>
      <c r="C2552" s="3" t="s">
        <v>1123</v>
      </c>
      <c r="D2552" s="3" t="s">
        <v>1118</v>
      </c>
      <c r="E2552">
        <f t="shared" si="234"/>
        <v>460.00000000000006</v>
      </c>
      <c r="F2552">
        <f t="shared" si="235"/>
        <v>460</v>
      </c>
      <c r="G2552" t="str">
        <f t="shared" si="236"/>
        <v>High</v>
      </c>
      <c r="H2552" t="str">
        <f t="shared" si="237"/>
        <v>QJ57215 - Medsize</v>
      </c>
      <c r="I2552" s="2">
        <f t="shared" ca="1" si="238"/>
        <v>45912</v>
      </c>
      <c r="J2552" s="5">
        <f t="shared" ca="1" si="239"/>
        <v>45912.61632951389</v>
      </c>
      <c r="K2552" t="str">
        <f>VLOOKUP(A2552,'Assurance data'!A2552:D11685,4,FALSE)</f>
        <v>Medsize</v>
      </c>
    </row>
    <row r="2553" spans="1:11" x14ac:dyDescent="0.35">
      <c r="A2553" s="3" t="s">
        <v>2630</v>
      </c>
      <c r="B2553" s="3" t="s">
        <v>1119</v>
      </c>
      <c r="C2553" s="3" t="s">
        <v>1123</v>
      </c>
      <c r="D2553" s="3" t="s">
        <v>1126</v>
      </c>
      <c r="E2553">
        <f t="shared" si="234"/>
        <v>490.00000000000006</v>
      </c>
      <c r="F2553">
        <f t="shared" si="235"/>
        <v>490</v>
      </c>
      <c r="G2553" t="str">
        <f t="shared" si="236"/>
        <v>High</v>
      </c>
      <c r="H2553" t="str">
        <f t="shared" si="237"/>
        <v>IG94072 - Large</v>
      </c>
      <c r="I2553" s="2">
        <f t="shared" ca="1" si="238"/>
        <v>45912</v>
      </c>
      <c r="J2553" s="5">
        <f t="shared" ca="1" si="239"/>
        <v>45912.61632951389</v>
      </c>
      <c r="K2553" t="str">
        <f>VLOOKUP(A2553,'Assurance data'!A2553:D11686,4,FALSE)</f>
        <v>Large</v>
      </c>
    </row>
    <row r="2554" spans="1:11" x14ac:dyDescent="0.35">
      <c r="A2554" s="3" t="s">
        <v>2631</v>
      </c>
      <c r="B2554" s="3" t="s">
        <v>1116</v>
      </c>
      <c r="C2554" s="3" t="s">
        <v>1121</v>
      </c>
      <c r="D2554" s="3" t="s">
        <v>1118</v>
      </c>
      <c r="E2554">
        <f t="shared" si="234"/>
        <v>220</v>
      </c>
      <c r="F2554">
        <f t="shared" si="235"/>
        <v>220</v>
      </c>
      <c r="G2554" t="str">
        <f t="shared" si="236"/>
        <v>Normal</v>
      </c>
      <c r="H2554" t="str">
        <f t="shared" si="237"/>
        <v>WC28543 - Medsize</v>
      </c>
      <c r="I2554" s="2">
        <f t="shared" ca="1" si="238"/>
        <v>45912</v>
      </c>
      <c r="J2554" s="5">
        <f t="shared" ca="1" si="239"/>
        <v>45912.61632951389</v>
      </c>
      <c r="K2554" t="str">
        <f>VLOOKUP(A2554,'Assurance data'!A2554:D11687,4,FALSE)</f>
        <v>Medsize</v>
      </c>
    </row>
    <row r="2555" spans="1:11" x14ac:dyDescent="0.35">
      <c r="A2555" s="3" t="s">
        <v>2632</v>
      </c>
      <c r="B2555" s="3" t="s">
        <v>1119</v>
      </c>
      <c r="C2555" s="3" t="s">
        <v>1121</v>
      </c>
      <c r="D2555" s="3" t="s">
        <v>1118</v>
      </c>
      <c r="E2555">
        <f t="shared" si="234"/>
        <v>420</v>
      </c>
      <c r="F2555">
        <f t="shared" si="235"/>
        <v>420</v>
      </c>
      <c r="G2555" t="str">
        <f t="shared" si="236"/>
        <v>High</v>
      </c>
      <c r="H2555" t="str">
        <f t="shared" si="237"/>
        <v>DH13219 - Medsize</v>
      </c>
      <c r="I2555" s="2">
        <f t="shared" ca="1" si="238"/>
        <v>45912</v>
      </c>
      <c r="J2555" s="5">
        <f t="shared" ca="1" si="239"/>
        <v>45912.61632951389</v>
      </c>
      <c r="K2555" t="str">
        <f>VLOOKUP(A2555,'Assurance data'!A2555:D11688,4,FALSE)</f>
        <v>Medsize</v>
      </c>
    </row>
    <row r="2556" spans="1:11" x14ac:dyDescent="0.35">
      <c r="A2556" s="3" t="s">
        <v>2633</v>
      </c>
      <c r="B2556" s="3" t="s">
        <v>1116</v>
      </c>
      <c r="C2556" s="3" t="s">
        <v>1123</v>
      </c>
      <c r="D2556" s="3" t="s">
        <v>1118</v>
      </c>
      <c r="E2556">
        <f t="shared" si="234"/>
        <v>240.00000000000003</v>
      </c>
      <c r="F2556">
        <f t="shared" si="235"/>
        <v>240</v>
      </c>
      <c r="G2556" t="str">
        <f t="shared" si="236"/>
        <v>Normal</v>
      </c>
      <c r="H2556" t="str">
        <f t="shared" si="237"/>
        <v>ET80689 - Medsize</v>
      </c>
      <c r="I2556" s="2">
        <f t="shared" ca="1" si="238"/>
        <v>45912</v>
      </c>
      <c r="J2556" s="5">
        <f t="shared" ca="1" si="239"/>
        <v>45912.61632951389</v>
      </c>
      <c r="K2556" t="str">
        <f>VLOOKUP(A2556,'Assurance data'!A2556:D11689,4,FALSE)</f>
        <v>Medsize</v>
      </c>
    </row>
    <row r="2557" spans="1:11" x14ac:dyDescent="0.35">
      <c r="A2557" s="3" t="s">
        <v>2634</v>
      </c>
      <c r="B2557" s="3" t="s">
        <v>1116</v>
      </c>
      <c r="C2557" s="3" t="s">
        <v>1117</v>
      </c>
      <c r="D2557" s="3" t="s">
        <v>1118</v>
      </c>
      <c r="E2557">
        <f t="shared" si="234"/>
        <v>230</v>
      </c>
      <c r="F2557">
        <f t="shared" si="235"/>
        <v>230</v>
      </c>
      <c r="G2557" t="str">
        <f t="shared" si="236"/>
        <v>Normal</v>
      </c>
      <c r="H2557" t="str">
        <f t="shared" si="237"/>
        <v>JD10245 - Medsize</v>
      </c>
      <c r="I2557" s="2">
        <f t="shared" ca="1" si="238"/>
        <v>45912</v>
      </c>
      <c r="J2557" s="5">
        <f t="shared" ca="1" si="239"/>
        <v>45912.61632951389</v>
      </c>
      <c r="K2557" t="str">
        <f>VLOOKUP(A2557,'Assurance data'!A2557:D11690,4,FALSE)</f>
        <v>Medsize</v>
      </c>
    </row>
    <row r="2558" spans="1:11" x14ac:dyDescent="0.35">
      <c r="A2558" s="3" t="s">
        <v>2635</v>
      </c>
      <c r="B2558" s="3" t="s">
        <v>1116</v>
      </c>
      <c r="C2558" s="3" t="s">
        <v>1122</v>
      </c>
      <c r="D2558" s="3" t="s">
        <v>1124</v>
      </c>
      <c r="E2558">
        <f t="shared" si="234"/>
        <v>170</v>
      </c>
      <c r="F2558">
        <f t="shared" si="235"/>
        <v>170</v>
      </c>
      <c r="G2558" t="str">
        <f t="shared" si="236"/>
        <v>Normal</v>
      </c>
      <c r="H2558" t="str">
        <f t="shared" si="237"/>
        <v>XO96556 - Small</v>
      </c>
      <c r="I2558" s="2">
        <f t="shared" ca="1" si="238"/>
        <v>45912</v>
      </c>
      <c r="J2558" s="5">
        <f t="shared" ca="1" si="239"/>
        <v>45912.61632951389</v>
      </c>
      <c r="K2558" t="str">
        <f>VLOOKUP(A2558,'Assurance data'!A2558:D11691,4,FALSE)</f>
        <v>Small</v>
      </c>
    </row>
    <row r="2559" spans="1:11" x14ac:dyDescent="0.35">
      <c r="A2559" s="3" t="s">
        <v>2636</v>
      </c>
      <c r="B2559" s="3" t="s">
        <v>1116</v>
      </c>
      <c r="C2559" s="3" t="s">
        <v>1122</v>
      </c>
      <c r="D2559" s="3" t="s">
        <v>1118</v>
      </c>
      <c r="E2559">
        <f t="shared" si="234"/>
        <v>210</v>
      </c>
      <c r="F2559">
        <f t="shared" si="235"/>
        <v>210</v>
      </c>
      <c r="G2559" t="str">
        <f t="shared" si="236"/>
        <v>Normal</v>
      </c>
      <c r="H2559" t="str">
        <f t="shared" si="237"/>
        <v>UJ61336 - Medsize</v>
      </c>
      <c r="I2559" s="2">
        <f t="shared" ca="1" si="238"/>
        <v>45912</v>
      </c>
      <c r="J2559" s="5">
        <f t="shared" ca="1" si="239"/>
        <v>45912.61632951389</v>
      </c>
      <c r="K2559" t="str">
        <f>VLOOKUP(A2559,'Assurance data'!A2559:D11692,4,FALSE)</f>
        <v>Medsize</v>
      </c>
    </row>
    <row r="2560" spans="1:11" x14ac:dyDescent="0.35">
      <c r="A2560" s="3" t="s">
        <v>2637</v>
      </c>
      <c r="B2560" s="3" t="s">
        <v>1116</v>
      </c>
      <c r="C2560" s="3" t="s">
        <v>1122</v>
      </c>
      <c r="D2560" s="3" t="s">
        <v>1118</v>
      </c>
      <c r="E2560">
        <f t="shared" si="234"/>
        <v>210</v>
      </c>
      <c r="F2560">
        <f t="shared" si="235"/>
        <v>210</v>
      </c>
      <c r="G2560" t="str">
        <f t="shared" si="236"/>
        <v>Normal</v>
      </c>
      <c r="H2560" t="str">
        <f t="shared" si="237"/>
        <v>XS94482 - Medsize</v>
      </c>
      <c r="I2560" s="2">
        <f t="shared" ca="1" si="238"/>
        <v>45912</v>
      </c>
      <c r="J2560" s="5">
        <f t="shared" ca="1" si="239"/>
        <v>45912.61632951389</v>
      </c>
      <c r="K2560" t="str">
        <f>VLOOKUP(A2560,'Assurance data'!A2560:D11693,4,FALSE)</f>
        <v>Medsize</v>
      </c>
    </row>
    <row r="2561" spans="1:11" x14ac:dyDescent="0.35">
      <c r="A2561" s="3" t="s">
        <v>2638</v>
      </c>
      <c r="B2561" s="3" t="s">
        <v>1116</v>
      </c>
      <c r="C2561" s="3" t="s">
        <v>1121</v>
      </c>
      <c r="D2561" s="3" t="s">
        <v>1118</v>
      </c>
      <c r="E2561">
        <f t="shared" si="234"/>
        <v>220</v>
      </c>
      <c r="F2561">
        <f t="shared" si="235"/>
        <v>220</v>
      </c>
      <c r="G2561" t="str">
        <f t="shared" si="236"/>
        <v>Normal</v>
      </c>
      <c r="H2561" t="str">
        <f t="shared" si="237"/>
        <v>QX57337 - Medsize</v>
      </c>
      <c r="I2561" s="2">
        <f t="shared" ca="1" si="238"/>
        <v>45912</v>
      </c>
      <c r="J2561" s="5">
        <f t="shared" ca="1" si="239"/>
        <v>45912.61632951389</v>
      </c>
      <c r="K2561" t="str">
        <f>VLOOKUP(A2561,'Assurance data'!A2561:D11694,4,FALSE)</f>
        <v>Medsize</v>
      </c>
    </row>
    <row r="2562" spans="1:11" x14ac:dyDescent="0.35">
      <c r="A2562" s="3" t="s">
        <v>2639</v>
      </c>
      <c r="B2562" s="3" t="s">
        <v>1116</v>
      </c>
      <c r="C2562" s="3" t="s">
        <v>1117</v>
      </c>
      <c r="D2562" s="3" t="s">
        <v>1118</v>
      </c>
      <c r="E2562">
        <f t="shared" si="234"/>
        <v>230</v>
      </c>
      <c r="F2562">
        <f t="shared" si="235"/>
        <v>230</v>
      </c>
      <c r="G2562" t="str">
        <f t="shared" si="236"/>
        <v>Normal</v>
      </c>
      <c r="H2562" t="str">
        <f t="shared" si="237"/>
        <v>CZ35936 - Medsize</v>
      </c>
      <c r="I2562" s="2">
        <f t="shared" ca="1" si="238"/>
        <v>45912</v>
      </c>
      <c r="J2562" s="5">
        <f t="shared" ca="1" si="239"/>
        <v>45912.61632951389</v>
      </c>
      <c r="K2562" t="str">
        <f>VLOOKUP(A2562,'Assurance data'!A2562:D11695,4,FALSE)</f>
        <v>Medsize</v>
      </c>
    </row>
    <row r="2563" spans="1:11" x14ac:dyDescent="0.35">
      <c r="A2563" s="3" t="s">
        <v>2640</v>
      </c>
      <c r="B2563" s="3" t="s">
        <v>1116</v>
      </c>
      <c r="C2563" s="3" t="s">
        <v>1122</v>
      </c>
      <c r="D2563" s="3" t="s">
        <v>1118</v>
      </c>
      <c r="E2563">
        <f t="shared" ref="E2563:E2626" si="240">IF(B2563="Basic",200,IF(B2563="Extended",400,300)) *
 (1 + IF(C2563="Branch",0.1,IF(C2563="Agent",0.05,IF(C2563="Web",-0.05,0)))) +
 IF(D2563="Large",50,IF(D2563="Medsize",20,IF(D2563="Small",-20,0)))</f>
        <v>210</v>
      </c>
      <c r="F2563">
        <f t="shared" ref="F2563:F2626" si="241">ROUND(E2563,2)</f>
        <v>210</v>
      </c>
      <c r="G2563" t="str">
        <f t="shared" ref="G2563:G2626" si="242">IF(E2563&gt;300,"High","Normal")</f>
        <v>Normal</v>
      </c>
      <c r="H2563" t="str">
        <f t="shared" ref="H2563:H2626" si="243">CONCATENATE(A2563," - ",D2563)</f>
        <v>IM41800 - Medsize</v>
      </c>
      <c r="I2563" s="2">
        <f t="shared" ref="I2563:I2626" ca="1" si="244">TODAY()</f>
        <v>45912</v>
      </c>
      <c r="J2563" s="5">
        <f t="shared" ref="J2563:J2626" ca="1" si="245">NOW()</f>
        <v>45912.61632951389</v>
      </c>
      <c r="K2563" t="str">
        <f>VLOOKUP(A2563,'Assurance data'!A2563:D11696,4,FALSE)</f>
        <v>Medsize</v>
      </c>
    </row>
    <row r="2564" spans="1:11" x14ac:dyDescent="0.35">
      <c r="A2564" s="3" t="s">
        <v>2641</v>
      </c>
      <c r="B2564" s="3" t="s">
        <v>1116</v>
      </c>
      <c r="C2564" s="3" t="s">
        <v>1121</v>
      </c>
      <c r="D2564" s="3" t="s">
        <v>1118</v>
      </c>
      <c r="E2564">
        <f t="shared" si="240"/>
        <v>220</v>
      </c>
      <c r="F2564">
        <f t="shared" si="241"/>
        <v>220</v>
      </c>
      <c r="G2564" t="str">
        <f t="shared" si="242"/>
        <v>Normal</v>
      </c>
      <c r="H2564" t="str">
        <f t="shared" si="243"/>
        <v>GI70742 - Medsize</v>
      </c>
      <c r="I2564" s="2">
        <f t="shared" ca="1" si="244"/>
        <v>45912</v>
      </c>
      <c r="J2564" s="5">
        <f t="shared" ca="1" si="245"/>
        <v>45912.61632951389</v>
      </c>
      <c r="K2564" t="str">
        <f>VLOOKUP(A2564,'Assurance data'!A2564:D11697,4,FALSE)</f>
        <v>Medsize</v>
      </c>
    </row>
    <row r="2565" spans="1:11" x14ac:dyDescent="0.35">
      <c r="A2565" s="3" t="s">
        <v>2642</v>
      </c>
      <c r="B2565" s="3" t="s">
        <v>1119</v>
      </c>
      <c r="C2565" s="3" t="s">
        <v>1123</v>
      </c>
      <c r="D2565" s="3" t="s">
        <v>1118</v>
      </c>
      <c r="E2565">
        <f t="shared" si="240"/>
        <v>460.00000000000006</v>
      </c>
      <c r="F2565">
        <f t="shared" si="241"/>
        <v>460</v>
      </c>
      <c r="G2565" t="str">
        <f t="shared" si="242"/>
        <v>High</v>
      </c>
      <c r="H2565" t="str">
        <f t="shared" si="243"/>
        <v>HQ32112 - Medsize</v>
      </c>
      <c r="I2565" s="2">
        <f t="shared" ca="1" si="244"/>
        <v>45912</v>
      </c>
      <c r="J2565" s="5">
        <f t="shared" ca="1" si="245"/>
        <v>45912.61632951389</v>
      </c>
      <c r="K2565" t="str">
        <f>VLOOKUP(A2565,'Assurance data'!A2565:D11698,4,FALSE)</f>
        <v>Medsize</v>
      </c>
    </row>
    <row r="2566" spans="1:11" x14ac:dyDescent="0.35">
      <c r="A2566" s="3" t="s">
        <v>2643</v>
      </c>
      <c r="B2566" s="3" t="s">
        <v>1116</v>
      </c>
      <c r="C2566" s="3" t="s">
        <v>1123</v>
      </c>
      <c r="D2566" s="3" t="s">
        <v>1118</v>
      </c>
      <c r="E2566">
        <f t="shared" si="240"/>
        <v>240.00000000000003</v>
      </c>
      <c r="F2566">
        <f t="shared" si="241"/>
        <v>240</v>
      </c>
      <c r="G2566" t="str">
        <f t="shared" si="242"/>
        <v>Normal</v>
      </c>
      <c r="H2566" t="str">
        <f t="shared" si="243"/>
        <v>CC85895 - Medsize</v>
      </c>
      <c r="I2566" s="2">
        <f t="shared" ca="1" si="244"/>
        <v>45912</v>
      </c>
      <c r="J2566" s="5">
        <f t="shared" ca="1" si="245"/>
        <v>45912.61632951389</v>
      </c>
      <c r="K2566" t="str">
        <f>VLOOKUP(A2566,'Assurance data'!A2566:D11699,4,FALSE)</f>
        <v>Medsize</v>
      </c>
    </row>
    <row r="2567" spans="1:11" x14ac:dyDescent="0.35">
      <c r="A2567" s="3" t="s">
        <v>2644</v>
      </c>
      <c r="B2567" s="3" t="s">
        <v>1116</v>
      </c>
      <c r="C2567" s="3" t="s">
        <v>1122</v>
      </c>
      <c r="D2567" s="3" t="s">
        <v>1124</v>
      </c>
      <c r="E2567">
        <f t="shared" si="240"/>
        <v>170</v>
      </c>
      <c r="F2567">
        <f t="shared" si="241"/>
        <v>170</v>
      </c>
      <c r="G2567" t="str">
        <f t="shared" si="242"/>
        <v>Normal</v>
      </c>
      <c r="H2567" t="str">
        <f t="shared" si="243"/>
        <v>CF40646 - Small</v>
      </c>
      <c r="I2567" s="2">
        <f t="shared" ca="1" si="244"/>
        <v>45912</v>
      </c>
      <c r="J2567" s="5">
        <f t="shared" ca="1" si="245"/>
        <v>45912.61632951389</v>
      </c>
      <c r="K2567" t="str">
        <f>VLOOKUP(A2567,'Assurance data'!A2567:D11700,4,FALSE)</f>
        <v>Small</v>
      </c>
    </row>
    <row r="2568" spans="1:11" x14ac:dyDescent="0.35">
      <c r="A2568" s="3" t="s">
        <v>2645</v>
      </c>
      <c r="B2568" s="3" t="s">
        <v>1116</v>
      </c>
      <c r="C2568" s="3" t="s">
        <v>1123</v>
      </c>
      <c r="D2568" s="3" t="s">
        <v>1118</v>
      </c>
      <c r="E2568">
        <f t="shared" si="240"/>
        <v>240.00000000000003</v>
      </c>
      <c r="F2568">
        <f t="shared" si="241"/>
        <v>240</v>
      </c>
      <c r="G2568" t="str">
        <f t="shared" si="242"/>
        <v>Normal</v>
      </c>
      <c r="H2568" t="str">
        <f t="shared" si="243"/>
        <v>RF39856 - Medsize</v>
      </c>
      <c r="I2568" s="2">
        <f t="shared" ca="1" si="244"/>
        <v>45912</v>
      </c>
      <c r="J2568" s="5">
        <f t="shared" ca="1" si="245"/>
        <v>45912.61632951389</v>
      </c>
      <c r="K2568" t="str">
        <f>VLOOKUP(A2568,'Assurance data'!A2568:D11701,4,FALSE)</f>
        <v>Medsize</v>
      </c>
    </row>
    <row r="2569" spans="1:11" x14ac:dyDescent="0.35">
      <c r="A2569" s="3" t="s">
        <v>2646</v>
      </c>
      <c r="B2569" s="3" t="s">
        <v>1116</v>
      </c>
      <c r="C2569" s="3" t="s">
        <v>1117</v>
      </c>
      <c r="D2569" s="3" t="s">
        <v>1118</v>
      </c>
      <c r="E2569">
        <f t="shared" si="240"/>
        <v>230</v>
      </c>
      <c r="F2569">
        <f t="shared" si="241"/>
        <v>230</v>
      </c>
      <c r="G2569" t="str">
        <f t="shared" si="242"/>
        <v>Normal</v>
      </c>
      <c r="H2569" t="str">
        <f t="shared" si="243"/>
        <v>VT85216 - Medsize</v>
      </c>
      <c r="I2569" s="2">
        <f t="shared" ca="1" si="244"/>
        <v>45912</v>
      </c>
      <c r="J2569" s="5">
        <f t="shared" ca="1" si="245"/>
        <v>45912.61632951389</v>
      </c>
      <c r="K2569" t="str">
        <f>VLOOKUP(A2569,'Assurance data'!A2569:D11702,4,FALSE)</f>
        <v>Medsize</v>
      </c>
    </row>
    <row r="2570" spans="1:11" x14ac:dyDescent="0.35">
      <c r="A2570" s="3" t="s">
        <v>2647</v>
      </c>
      <c r="B2570" s="3" t="s">
        <v>1119</v>
      </c>
      <c r="C2570" s="3" t="s">
        <v>1121</v>
      </c>
      <c r="D2570" s="3" t="s">
        <v>1118</v>
      </c>
      <c r="E2570">
        <f t="shared" si="240"/>
        <v>420</v>
      </c>
      <c r="F2570">
        <f t="shared" si="241"/>
        <v>420</v>
      </c>
      <c r="G2570" t="str">
        <f t="shared" si="242"/>
        <v>High</v>
      </c>
      <c r="H2570" t="str">
        <f t="shared" si="243"/>
        <v>SW69117 - Medsize</v>
      </c>
      <c r="I2570" s="2">
        <f t="shared" ca="1" si="244"/>
        <v>45912</v>
      </c>
      <c r="J2570" s="5">
        <f t="shared" ca="1" si="245"/>
        <v>45912.61632951389</v>
      </c>
      <c r="K2570" t="str">
        <f>VLOOKUP(A2570,'Assurance data'!A2570:D11703,4,FALSE)</f>
        <v>Medsize</v>
      </c>
    </row>
    <row r="2571" spans="1:11" x14ac:dyDescent="0.35">
      <c r="A2571" s="3" t="s">
        <v>2648</v>
      </c>
      <c r="B2571" s="3" t="s">
        <v>1119</v>
      </c>
      <c r="C2571" s="3" t="s">
        <v>1123</v>
      </c>
      <c r="D2571" s="3" t="s">
        <v>1118</v>
      </c>
      <c r="E2571">
        <f t="shared" si="240"/>
        <v>460.00000000000006</v>
      </c>
      <c r="F2571">
        <f t="shared" si="241"/>
        <v>460</v>
      </c>
      <c r="G2571" t="str">
        <f t="shared" si="242"/>
        <v>High</v>
      </c>
      <c r="H2571" t="str">
        <f t="shared" si="243"/>
        <v>EI58852 - Medsize</v>
      </c>
      <c r="I2571" s="2">
        <f t="shared" ca="1" si="244"/>
        <v>45912</v>
      </c>
      <c r="J2571" s="5">
        <f t="shared" ca="1" si="245"/>
        <v>45912.61632951389</v>
      </c>
      <c r="K2571" t="str">
        <f>VLOOKUP(A2571,'Assurance data'!A2571:D11704,4,FALSE)</f>
        <v>Medsize</v>
      </c>
    </row>
    <row r="2572" spans="1:11" x14ac:dyDescent="0.35">
      <c r="A2572" s="3" t="s">
        <v>2649</v>
      </c>
      <c r="B2572" s="3" t="s">
        <v>1120</v>
      </c>
      <c r="C2572" s="3" t="s">
        <v>1121</v>
      </c>
      <c r="D2572" s="3" t="s">
        <v>1118</v>
      </c>
      <c r="E2572">
        <f t="shared" si="240"/>
        <v>320</v>
      </c>
      <c r="F2572">
        <f t="shared" si="241"/>
        <v>320</v>
      </c>
      <c r="G2572" t="str">
        <f t="shared" si="242"/>
        <v>High</v>
      </c>
      <c r="H2572" t="str">
        <f t="shared" si="243"/>
        <v>FN61865 - Medsize</v>
      </c>
      <c r="I2572" s="2">
        <f t="shared" ca="1" si="244"/>
        <v>45912</v>
      </c>
      <c r="J2572" s="5">
        <f t="shared" ca="1" si="245"/>
        <v>45912.61632951389</v>
      </c>
      <c r="K2572" t="str">
        <f>VLOOKUP(A2572,'Assurance data'!A2572:D11705,4,FALSE)</f>
        <v>Medsize</v>
      </c>
    </row>
    <row r="2573" spans="1:11" x14ac:dyDescent="0.35">
      <c r="A2573" s="3" t="s">
        <v>2650</v>
      </c>
      <c r="B2573" s="3" t="s">
        <v>1116</v>
      </c>
      <c r="C2573" s="3" t="s">
        <v>1117</v>
      </c>
      <c r="D2573" s="3" t="s">
        <v>1124</v>
      </c>
      <c r="E2573">
        <f t="shared" si="240"/>
        <v>190</v>
      </c>
      <c r="F2573">
        <f t="shared" si="241"/>
        <v>190</v>
      </c>
      <c r="G2573" t="str">
        <f t="shared" si="242"/>
        <v>Normal</v>
      </c>
      <c r="H2573" t="str">
        <f t="shared" si="243"/>
        <v>LI11560 - Small</v>
      </c>
      <c r="I2573" s="2">
        <f t="shared" ca="1" si="244"/>
        <v>45912</v>
      </c>
      <c r="J2573" s="5">
        <f t="shared" ca="1" si="245"/>
        <v>45912.61632951389</v>
      </c>
      <c r="K2573" t="str">
        <f>VLOOKUP(A2573,'Assurance data'!A2573:D11706,4,FALSE)</f>
        <v>Small</v>
      </c>
    </row>
    <row r="2574" spans="1:11" x14ac:dyDescent="0.35">
      <c r="A2574" s="3" t="s">
        <v>2651</v>
      </c>
      <c r="B2574" s="3" t="s">
        <v>1116</v>
      </c>
      <c r="C2574" s="3" t="s">
        <v>1123</v>
      </c>
      <c r="D2574" s="3" t="s">
        <v>1118</v>
      </c>
      <c r="E2574">
        <f t="shared" si="240"/>
        <v>240.00000000000003</v>
      </c>
      <c r="F2574">
        <f t="shared" si="241"/>
        <v>240</v>
      </c>
      <c r="G2574" t="str">
        <f t="shared" si="242"/>
        <v>Normal</v>
      </c>
      <c r="H2574" t="str">
        <f t="shared" si="243"/>
        <v>NY12562 - Medsize</v>
      </c>
      <c r="I2574" s="2">
        <f t="shared" ca="1" si="244"/>
        <v>45912</v>
      </c>
      <c r="J2574" s="5">
        <f t="shared" ca="1" si="245"/>
        <v>45912.61632951389</v>
      </c>
      <c r="K2574" t="str">
        <f>VLOOKUP(A2574,'Assurance data'!A2574:D11707,4,FALSE)</f>
        <v>Medsize</v>
      </c>
    </row>
    <row r="2575" spans="1:11" x14ac:dyDescent="0.35">
      <c r="A2575" s="3" t="s">
        <v>2652</v>
      </c>
      <c r="B2575" s="3" t="s">
        <v>1116</v>
      </c>
      <c r="C2575" s="3" t="s">
        <v>1117</v>
      </c>
      <c r="D2575" s="3" t="s">
        <v>1124</v>
      </c>
      <c r="E2575">
        <f t="shared" si="240"/>
        <v>190</v>
      </c>
      <c r="F2575">
        <f t="shared" si="241"/>
        <v>190</v>
      </c>
      <c r="G2575" t="str">
        <f t="shared" si="242"/>
        <v>Normal</v>
      </c>
      <c r="H2575" t="str">
        <f t="shared" si="243"/>
        <v>GE46404 - Small</v>
      </c>
      <c r="I2575" s="2">
        <f t="shared" ca="1" si="244"/>
        <v>45912</v>
      </c>
      <c r="J2575" s="5">
        <f t="shared" ca="1" si="245"/>
        <v>45912.61632951389</v>
      </c>
      <c r="K2575" t="str">
        <f>VLOOKUP(A2575,'Assurance data'!A2575:D11708,4,FALSE)</f>
        <v>Small</v>
      </c>
    </row>
    <row r="2576" spans="1:11" x14ac:dyDescent="0.35">
      <c r="A2576" s="3" t="s">
        <v>2653</v>
      </c>
      <c r="B2576" s="3" t="s">
        <v>1116</v>
      </c>
      <c r="C2576" s="3" t="s">
        <v>1123</v>
      </c>
      <c r="D2576" s="3" t="s">
        <v>1118</v>
      </c>
      <c r="E2576">
        <f t="shared" si="240"/>
        <v>240.00000000000003</v>
      </c>
      <c r="F2576">
        <f t="shared" si="241"/>
        <v>240</v>
      </c>
      <c r="G2576" t="str">
        <f t="shared" si="242"/>
        <v>Normal</v>
      </c>
      <c r="H2576" t="str">
        <f t="shared" si="243"/>
        <v>PP26786 - Medsize</v>
      </c>
      <c r="I2576" s="2">
        <f t="shared" ca="1" si="244"/>
        <v>45912</v>
      </c>
      <c r="J2576" s="5">
        <f t="shared" ca="1" si="245"/>
        <v>45912.61632951389</v>
      </c>
      <c r="K2576" t="str">
        <f>VLOOKUP(A2576,'Assurance data'!A2576:D11709,4,FALSE)</f>
        <v>Medsize</v>
      </c>
    </row>
    <row r="2577" spans="1:11" x14ac:dyDescent="0.35">
      <c r="A2577" s="3" t="s">
        <v>2654</v>
      </c>
      <c r="B2577" s="3" t="s">
        <v>1119</v>
      </c>
      <c r="C2577" s="3" t="s">
        <v>1122</v>
      </c>
      <c r="D2577" s="3" t="s">
        <v>1118</v>
      </c>
      <c r="E2577">
        <f t="shared" si="240"/>
        <v>400</v>
      </c>
      <c r="F2577">
        <f t="shared" si="241"/>
        <v>400</v>
      </c>
      <c r="G2577" t="str">
        <f t="shared" si="242"/>
        <v>High</v>
      </c>
      <c r="H2577" t="str">
        <f t="shared" si="243"/>
        <v>BE55425 - Medsize</v>
      </c>
      <c r="I2577" s="2">
        <f t="shared" ca="1" si="244"/>
        <v>45912</v>
      </c>
      <c r="J2577" s="5">
        <f t="shared" ca="1" si="245"/>
        <v>45912.61632951389</v>
      </c>
      <c r="K2577" t="str">
        <f>VLOOKUP(A2577,'Assurance data'!A2577:D11710,4,FALSE)</f>
        <v>Medsize</v>
      </c>
    </row>
    <row r="2578" spans="1:11" x14ac:dyDescent="0.35">
      <c r="A2578" s="3" t="s">
        <v>2655</v>
      </c>
      <c r="B2578" s="3" t="s">
        <v>1116</v>
      </c>
      <c r="C2578" s="3" t="s">
        <v>1117</v>
      </c>
      <c r="D2578" s="3" t="s">
        <v>1118</v>
      </c>
      <c r="E2578">
        <f t="shared" si="240"/>
        <v>230</v>
      </c>
      <c r="F2578">
        <f t="shared" si="241"/>
        <v>230</v>
      </c>
      <c r="G2578" t="str">
        <f t="shared" si="242"/>
        <v>Normal</v>
      </c>
      <c r="H2578" t="str">
        <f t="shared" si="243"/>
        <v>SH75038 - Medsize</v>
      </c>
      <c r="I2578" s="2">
        <f t="shared" ca="1" si="244"/>
        <v>45912</v>
      </c>
      <c r="J2578" s="5">
        <f t="shared" ca="1" si="245"/>
        <v>45912.61632951389</v>
      </c>
      <c r="K2578" t="str">
        <f>VLOOKUP(A2578,'Assurance data'!A2578:D11711,4,FALSE)</f>
        <v>Medsize</v>
      </c>
    </row>
    <row r="2579" spans="1:11" x14ac:dyDescent="0.35">
      <c r="A2579" s="3" t="s">
        <v>2656</v>
      </c>
      <c r="B2579" s="3" t="s">
        <v>1119</v>
      </c>
      <c r="C2579" s="3" t="s">
        <v>1123</v>
      </c>
      <c r="D2579" s="3" t="s">
        <v>1118</v>
      </c>
      <c r="E2579">
        <f t="shared" si="240"/>
        <v>460.00000000000006</v>
      </c>
      <c r="F2579">
        <f t="shared" si="241"/>
        <v>460</v>
      </c>
      <c r="G2579" t="str">
        <f t="shared" si="242"/>
        <v>High</v>
      </c>
      <c r="H2579" t="str">
        <f t="shared" si="243"/>
        <v>LD22387 - Medsize</v>
      </c>
      <c r="I2579" s="2">
        <f t="shared" ca="1" si="244"/>
        <v>45912</v>
      </c>
      <c r="J2579" s="5">
        <f t="shared" ca="1" si="245"/>
        <v>45912.61632951389</v>
      </c>
      <c r="K2579" t="str">
        <f>VLOOKUP(A2579,'Assurance data'!A2579:D11712,4,FALSE)</f>
        <v>Medsize</v>
      </c>
    </row>
    <row r="2580" spans="1:11" x14ac:dyDescent="0.35">
      <c r="A2580" s="3" t="s">
        <v>2657</v>
      </c>
      <c r="B2580" s="3" t="s">
        <v>1116</v>
      </c>
      <c r="C2580" s="3" t="s">
        <v>1123</v>
      </c>
      <c r="D2580" s="3" t="s">
        <v>1118</v>
      </c>
      <c r="E2580">
        <f t="shared" si="240"/>
        <v>240.00000000000003</v>
      </c>
      <c r="F2580">
        <f t="shared" si="241"/>
        <v>240</v>
      </c>
      <c r="G2580" t="str">
        <f t="shared" si="242"/>
        <v>Normal</v>
      </c>
      <c r="H2580" t="str">
        <f t="shared" si="243"/>
        <v>FF94034 - Medsize</v>
      </c>
      <c r="I2580" s="2">
        <f t="shared" ca="1" si="244"/>
        <v>45912</v>
      </c>
      <c r="J2580" s="5">
        <f t="shared" ca="1" si="245"/>
        <v>45912.61632951389</v>
      </c>
      <c r="K2580" t="str">
        <f>VLOOKUP(A2580,'Assurance data'!A2580:D11713,4,FALSE)</f>
        <v>Medsize</v>
      </c>
    </row>
    <row r="2581" spans="1:11" x14ac:dyDescent="0.35">
      <c r="A2581" s="3" t="s">
        <v>2658</v>
      </c>
      <c r="B2581" s="3" t="s">
        <v>1119</v>
      </c>
      <c r="C2581" s="3" t="s">
        <v>1123</v>
      </c>
      <c r="D2581" s="3" t="s">
        <v>1118</v>
      </c>
      <c r="E2581">
        <f t="shared" si="240"/>
        <v>460.00000000000006</v>
      </c>
      <c r="F2581">
        <f t="shared" si="241"/>
        <v>460</v>
      </c>
      <c r="G2581" t="str">
        <f t="shared" si="242"/>
        <v>High</v>
      </c>
      <c r="H2581" t="str">
        <f t="shared" si="243"/>
        <v>YK16362 - Medsize</v>
      </c>
      <c r="I2581" s="2">
        <f t="shared" ca="1" si="244"/>
        <v>45912</v>
      </c>
      <c r="J2581" s="5">
        <f t="shared" ca="1" si="245"/>
        <v>45912.61632951389</v>
      </c>
      <c r="K2581" t="str">
        <f>VLOOKUP(A2581,'Assurance data'!A2581:D11714,4,FALSE)</f>
        <v>Medsize</v>
      </c>
    </row>
    <row r="2582" spans="1:11" x14ac:dyDescent="0.35">
      <c r="A2582" s="3" t="s">
        <v>2659</v>
      </c>
      <c r="B2582" s="3" t="s">
        <v>1116</v>
      </c>
      <c r="C2582" s="3" t="s">
        <v>1121</v>
      </c>
      <c r="D2582" s="3" t="s">
        <v>1118</v>
      </c>
      <c r="E2582">
        <f t="shared" si="240"/>
        <v>220</v>
      </c>
      <c r="F2582">
        <f t="shared" si="241"/>
        <v>220</v>
      </c>
      <c r="G2582" t="str">
        <f t="shared" si="242"/>
        <v>Normal</v>
      </c>
      <c r="H2582" t="str">
        <f t="shared" si="243"/>
        <v>DN10177 - Medsize</v>
      </c>
      <c r="I2582" s="2">
        <f t="shared" ca="1" si="244"/>
        <v>45912</v>
      </c>
      <c r="J2582" s="5">
        <f t="shared" ca="1" si="245"/>
        <v>45912.61632951389</v>
      </c>
      <c r="K2582" t="str">
        <f>VLOOKUP(A2582,'Assurance data'!A2582:D11715,4,FALSE)</f>
        <v>Medsize</v>
      </c>
    </row>
    <row r="2583" spans="1:11" x14ac:dyDescent="0.35">
      <c r="A2583" s="3" t="s">
        <v>2660</v>
      </c>
      <c r="B2583" s="3" t="s">
        <v>1116</v>
      </c>
      <c r="C2583" s="3" t="s">
        <v>1123</v>
      </c>
      <c r="D2583" s="3" t="s">
        <v>1118</v>
      </c>
      <c r="E2583">
        <f t="shared" si="240"/>
        <v>240.00000000000003</v>
      </c>
      <c r="F2583">
        <f t="shared" si="241"/>
        <v>240</v>
      </c>
      <c r="G2583" t="str">
        <f t="shared" si="242"/>
        <v>Normal</v>
      </c>
      <c r="H2583" t="str">
        <f t="shared" si="243"/>
        <v>IV35546 - Medsize</v>
      </c>
      <c r="I2583" s="2">
        <f t="shared" ca="1" si="244"/>
        <v>45912</v>
      </c>
      <c r="J2583" s="5">
        <f t="shared" ca="1" si="245"/>
        <v>45912.61632951389</v>
      </c>
      <c r="K2583" t="str">
        <f>VLOOKUP(A2583,'Assurance data'!A2583:D11716,4,FALSE)</f>
        <v>Medsize</v>
      </c>
    </row>
    <row r="2584" spans="1:11" x14ac:dyDescent="0.35">
      <c r="A2584" s="3" t="s">
        <v>2661</v>
      </c>
      <c r="B2584" s="3" t="s">
        <v>1116</v>
      </c>
      <c r="C2584" s="3" t="s">
        <v>1122</v>
      </c>
      <c r="D2584" s="3" t="s">
        <v>1118</v>
      </c>
      <c r="E2584">
        <f t="shared" si="240"/>
        <v>210</v>
      </c>
      <c r="F2584">
        <f t="shared" si="241"/>
        <v>210</v>
      </c>
      <c r="G2584" t="str">
        <f t="shared" si="242"/>
        <v>Normal</v>
      </c>
      <c r="H2584" t="str">
        <f t="shared" si="243"/>
        <v>SK12432 - Medsize</v>
      </c>
      <c r="I2584" s="2">
        <f t="shared" ca="1" si="244"/>
        <v>45912</v>
      </c>
      <c r="J2584" s="5">
        <f t="shared" ca="1" si="245"/>
        <v>45912.61632951389</v>
      </c>
      <c r="K2584" t="str">
        <f>VLOOKUP(A2584,'Assurance data'!A2584:D11717,4,FALSE)</f>
        <v>Medsize</v>
      </c>
    </row>
    <row r="2585" spans="1:11" x14ac:dyDescent="0.35">
      <c r="A2585" s="3" t="s">
        <v>2662</v>
      </c>
      <c r="B2585" s="3" t="s">
        <v>1120</v>
      </c>
      <c r="C2585" s="3" t="s">
        <v>1117</v>
      </c>
      <c r="D2585" s="3" t="s">
        <v>1118</v>
      </c>
      <c r="E2585">
        <f t="shared" si="240"/>
        <v>335</v>
      </c>
      <c r="F2585">
        <f t="shared" si="241"/>
        <v>335</v>
      </c>
      <c r="G2585" t="str">
        <f t="shared" si="242"/>
        <v>High</v>
      </c>
      <c r="H2585" t="str">
        <f t="shared" si="243"/>
        <v>DF71709 - Medsize</v>
      </c>
      <c r="I2585" s="2">
        <f t="shared" ca="1" si="244"/>
        <v>45912</v>
      </c>
      <c r="J2585" s="5">
        <f t="shared" ca="1" si="245"/>
        <v>45912.61632951389</v>
      </c>
      <c r="K2585" t="str">
        <f>VLOOKUP(A2585,'Assurance data'!A2585:D11718,4,FALSE)</f>
        <v>Medsize</v>
      </c>
    </row>
    <row r="2586" spans="1:11" x14ac:dyDescent="0.35">
      <c r="A2586" s="3" t="s">
        <v>2663</v>
      </c>
      <c r="B2586" s="3" t="s">
        <v>1116</v>
      </c>
      <c r="C2586" s="3" t="s">
        <v>1121</v>
      </c>
      <c r="D2586" s="3" t="s">
        <v>1118</v>
      </c>
      <c r="E2586">
        <f t="shared" si="240"/>
        <v>220</v>
      </c>
      <c r="F2586">
        <f t="shared" si="241"/>
        <v>220</v>
      </c>
      <c r="G2586" t="str">
        <f t="shared" si="242"/>
        <v>Normal</v>
      </c>
      <c r="H2586" t="str">
        <f t="shared" si="243"/>
        <v>UT61518 - Medsize</v>
      </c>
      <c r="I2586" s="2">
        <f t="shared" ca="1" si="244"/>
        <v>45912</v>
      </c>
      <c r="J2586" s="5">
        <f t="shared" ca="1" si="245"/>
        <v>45912.61632951389</v>
      </c>
      <c r="K2586" t="str">
        <f>VLOOKUP(A2586,'Assurance data'!A2586:D11719,4,FALSE)</f>
        <v>Medsize</v>
      </c>
    </row>
    <row r="2587" spans="1:11" x14ac:dyDescent="0.35">
      <c r="A2587" s="3" t="s">
        <v>2664</v>
      </c>
      <c r="B2587" s="3" t="s">
        <v>1116</v>
      </c>
      <c r="C2587" s="3" t="s">
        <v>1117</v>
      </c>
      <c r="D2587" s="3" t="s">
        <v>1124</v>
      </c>
      <c r="E2587">
        <f t="shared" si="240"/>
        <v>190</v>
      </c>
      <c r="F2587">
        <f t="shared" si="241"/>
        <v>190</v>
      </c>
      <c r="G2587" t="str">
        <f t="shared" si="242"/>
        <v>Normal</v>
      </c>
      <c r="H2587" t="str">
        <f t="shared" si="243"/>
        <v>PU75847 - Small</v>
      </c>
      <c r="I2587" s="2">
        <f t="shared" ca="1" si="244"/>
        <v>45912</v>
      </c>
      <c r="J2587" s="5">
        <f t="shared" ca="1" si="245"/>
        <v>45912.61632951389</v>
      </c>
      <c r="K2587" t="str">
        <f>VLOOKUP(A2587,'Assurance data'!A2587:D11720,4,FALSE)</f>
        <v>Small</v>
      </c>
    </row>
    <row r="2588" spans="1:11" x14ac:dyDescent="0.35">
      <c r="A2588" s="3" t="s">
        <v>2665</v>
      </c>
      <c r="B2588" s="3" t="s">
        <v>1116</v>
      </c>
      <c r="C2588" s="3" t="s">
        <v>1123</v>
      </c>
      <c r="D2588" s="3" t="s">
        <v>1124</v>
      </c>
      <c r="E2588">
        <f t="shared" si="240"/>
        <v>200.00000000000003</v>
      </c>
      <c r="F2588">
        <f t="shared" si="241"/>
        <v>200</v>
      </c>
      <c r="G2588" t="str">
        <f t="shared" si="242"/>
        <v>Normal</v>
      </c>
      <c r="H2588" t="str">
        <f t="shared" si="243"/>
        <v>XA47378 - Small</v>
      </c>
      <c r="I2588" s="2">
        <f t="shared" ca="1" si="244"/>
        <v>45912</v>
      </c>
      <c r="J2588" s="5">
        <f t="shared" ca="1" si="245"/>
        <v>45912.61632951389</v>
      </c>
      <c r="K2588" t="str">
        <f>VLOOKUP(A2588,'Assurance data'!A2588:D11721,4,FALSE)</f>
        <v>Small</v>
      </c>
    </row>
    <row r="2589" spans="1:11" x14ac:dyDescent="0.35">
      <c r="A2589" s="3" t="s">
        <v>2666</v>
      </c>
      <c r="B2589" s="3" t="s">
        <v>1119</v>
      </c>
      <c r="C2589" s="3" t="s">
        <v>1122</v>
      </c>
      <c r="D2589" s="3" t="s">
        <v>1124</v>
      </c>
      <c r="E2589">
        <f t="shared" si="240"/>
        <v>360</v>
      </c>
      <c r="F2589">
        <f t="shared" si="241"/>
        <v>360</v>
      </c>
      <c r="G2589" t="str">
        <f t="shared" si="242"/>
        <v>High</v>
      </c>
      <c r="H2589" t="str">
        <f t="shared" si="243"/>
        <v>NE22677 - Small</v>
      </c>
      <c r="I2589" s="2">
        <f t="shared" ca="1" si="244"/>
        <v>45912</v>
      </c>
      <c r="J2589" s="5">
        <f t="shared" ca="1" si="245"/>
        <v>45912.61632951389</v>
      </c>
      <c r="K2589" t="str">
        <f>VLOOKUP(A2589,'Assurance data'!A2589:D11722,4,FALSE)</f>
        <v>Small</v>
      </c>
    </row>
    <row r="2590" spans="1:11" x14ac:dyDescent="0.35">
      <c r="A2590" s="3" t="s">
        <v>2667</v>
      </c>
      <c r="B2590" s="3" t="s">
        <v>1116</v>
      </c>
      <c r="C2590" s="3" t="s">
        <v>1117</v>
      </c>
      <c r="D2590" s="3" t="s">
        <v>1118</v>
      </c>
      <c r="E2590">
        <f t="shared" si="240"/>
        <v>230</v>
      </c>
      <c r="F2590">
        <f t="shared" si="241"/>
        <v>230</v>
      </c>
      <c r="G2590" t="str">
        <f t="shared" si="242"/>
        <v>Normal</v>
      </c>
      <c r="H2590" t="str">
        <f t="shared" si="243"/>
        <v>HV62406 - Medsize</v>
      </c>
      <c r="I2590" s="2">
        <f t="shared" ca="1" si="244"/>
        <v>45912</v>
      </c>
      <c r="J2590" s="5">
        <f t="shared" ca="1" si="245"/>
        <v>45912.61632951389</v>
      </c>
      <c r="K2590" t="str">
        <f>VLOOKUP(A2590,'Assurance data'!A2590:D11723,4,FALSE)</f>
        <v>Medsize</v>
      </c>
    </row>
    <row r="2591" spans="1:11" x14ac:dyDescent="0.35">
      <c r="A2591" s="3" t="s">
        <v>2668</v>
      </c>
      <c r="B2591" s="3" t="s">
        <v>1116</v>
      </c>
      <c r="C2591" s="3" t="s">
        <v>1123</v>
      </c>
      <c r="D2591" s="3" t="s">
        <v>1118</v>
      </c>
      <c r="E2591">
        <f t="shared" si="240"/>
        <v>240.00000000000003</v>
      </c>
      <c r="F2591">
        <f t="shared" si="241"/>
        <v>240</v>
      </c>
      <c r="G2591" t="str">
        <f t="shared" si="242"/>
        <v>Normal</v>
      </c>
      <c r="H2591" t="str">
        <f t="shared" si="243"/>
        <v>VS20668 - Medsize</v>
      </c>
      <c r="I2591" s="2">
        <f t="shared" ca="1" si="244"/>
        <v>45912</v>
      </c>
      <c r="J2591" s="5">
        <f t="shared" ca="1" si="245"/>
        <v>45912.61632951389</v>
      </c>
      <c r="K2591" t="str">
        <f>VLOOKUP(A2591,'Assurance data'!A2591:D11724,4,FALSE)</f>
        <v>Medsize</v>
      </c>
    </row>
    <row r="2592" spans="1:11" x14ac:dyDescent="0.35">
      <c r="A2592" s="3" t="s">
        <v>2669</v>
      </c>
      <c r="B2592" s="3" t="s">
        <v>1116</v>
      </c>
      <c r="C2592" s="3" t="s">
        <v>1122</v>
      </c>
      <c r="D2592" s="3" t="s">
        <v>1118</v>
      </c>
      <c r="E2592">
        <f t="shared" si="240"/>
        <v>210</v>
      </c>
      <c r="F2592">
        <f t="shared" si="241"/>
        <v>210</v>
      </c>
      <c r="G2592" t="str">
        <f t="shared" si="242"/>
        <v>Normal</v>
      </c>
      <c r="H2592" t="str">
        <f t="shared" si="243"/>
        <v>YZ79232 - Medsize</v>
      </c>
      <c r="I2592" s="2">
        <f t="shared" ca="1" si="244"/>
        <v>45912</v>
      </c>
      <c r="J2592" s="5">
        <f t="shared" ca="1" si="245"/>
        <v>45912.61632951389</v>
      </c>
      <c r="K2592" t="str">
        <f>VLOOKUP(A2592,'Assurance data'!A2592:D11725,4,FALSE)</f>
        <v>Medsize</v>
      </c>
    </row>
    <row r="2593" spans="1:11" x14ac:dyDescent="0.35">
      <c r="A2593" s="3" t="s">
        <v>2670</v>
      </c>
      <c r="B2593" s="3" t="s">
        <v>1119</v>
      </c>
      <c r="C2593" s="3" t="s">
        <v>1123</v>
      </c>
      <c r="D2593" s="3" t="s">
        <v>1118</v>
      </c>
      <c r="E2593">
        <f t="shared" si="240"/>
        <v>460.00000000000006</v>
      </c>
      <c r="F2593">
        <f t="shared" si="241"/>
        <v>460</v>
      </c>
      <c r="G2593" t="str">
        <f t="shared" si="242"/>
        <v>High</v>
      </c>
      <c r="H2593" t="str">
        <f t="shared" si="243"/>
        <v>ND87457 - Medsize</v>
      </c>
      <c r="I2593" s="2">
        <f t="shared" ca="1" si="244"/>
        <v>45912</v>
      </c>
      <c r="J2593" s="5">
        <f t="shared" ca="1" si="245"/>
        <v>45912.61632951389</v>
      </c>
      <c r="K2593" t="str">
        <f>VLOOKUP(A2593,'Assurance data'!A2593:D11726,4,FALSE)</f>
        <v>Medsize</v>
      </c>
    </row>
    <row r="2594" spans="1:11" x14ac:dyDescent="0.35">
      <c r="A2594" s="3" t="s">
        <v>2671</v>
      </c>
      <c r="B2594" s="3" t="s">
        <v>1119</v>
      </c>
      <c r="C2594" s="3" t="s">
        <v>1117</v>
      </c>
      <c r="D2594" s="3" t="s">
        <v>1118</v>
      </c>
      <c r="E2594">
        <f t="shared" si="240"/>
        <v>440</v>
      </c>
      <c r="F2594">
        <f t="shared" si="241"/>
        <v>440</v>
      </c>
      <c r="G2594" t="str">
        <f t="shared" si="242"/>
        <v>High</v>
      </c>
      <c r="H2594" t="str">
        <f t="shared" si="243"/>
        <v>TY59231 - Medsize</v>
      </c>
      <c r="I2594" s="2">
        <f t="shared" ca="1" si="244"/>
        <v>45912</v>
      </c>
      <c r="J2594" s="5">
        <f t="shared" ca="1" si="245"/>
        <v>45912.61632951389</v>
      </c>
      <c r="K2594" t="str">
        <f>VLOOKUP(A2594,'Assurance data'!A2594:D11727,4,FALSE)</f>
        <v>Medsize</v>
      </c>
    </row>
    <row r="2595" spans="1:11" x14ac:dyDescent="0.35">
      <c r="A2595" s="3" t="s">
        <v>2672</v>
      </c>
      <c r="B2595" s="3" t="s">
        <v>1120</v>
      </c>
      <c r="C2595" s="3" t="s">
        <v>1122</v>
      </c>
      <c r="D2595" s="3" t="s">
        <v>1126</v>
      </c>
      <c r="E2595">
        <f t="shared" si="240"/>
        <v>335</v>
      </c>
      <c r="F2595">
        <f t="shared" si="241"/>
        <v>335</v>
      </c>
      <c r="G2595" t="str">
        <f t="shared" si="242"/>
        <v>High</v>
      </c>
      <c r="H2595" t="str">
        <f t="shared" si="243"/>
        <v>DA54619 - Large</v>
      </c>
      <c r="I2595" s="2">
        <f t="shared" ca="1" si="244"/>
        <v>45912</v>
      </c>
      <c r="J2595" s="5">
        <f t="shared" ca="1" si="245"/>
        <v>45912.61632951389</v>
      </c>
      <c r="K2595" t="str">
        <f>VLOOKUP(A2595,'Assurance data'!A2595:D11728,4,FALSE)</f>
        <v>Large</v>
      </c>
    </row>
    <row r="2596" spans="1:11" x14ac:dyDescent="0.35">
      <c r="A2596" s="3" t="s">
        <v>2673</v>
      </c>
      <c r="B2596" s="3" t="s">
        <v>1120</v>
      </c>
      <c r="C2596" s="3" t="s">
        <v>1123</v>
      </c>
      <c r="D2596" s="3" t="s">
        <v>1118</v>
      </c>
      <c r="E2596">
        <f t="shared" si="240"/>
        <v>350</v>
      </c>
      <c r="F2596">
        <f t="shared" si="241"/>
        <v>350</v>
      </c>
      <c r="G2596" t="str">
        <f t="shared" si="242"/>
        <v>High</v>
      </c>
      <c r="H2596" t="str">
        <f t="shared" si="243"/>
        <v>OL27257 - Medsize</v>
      </c>
      <c r="I2596" s="2">
        <f t="shared" ca="1" si="244"/>
        <v>45912</v>
      </c>
      <c r="J2596" s="5">
        <f t="shared" ca="1" si="245"/>
        <v>45912.61632951389</v>
      </c>
      <c r="K2596" t="str">
        <f>VLOOKUP(A2596,'Assurance data'!A2596:D11729,4,FALSE)</f>
        <v>Medsize</v>
      </c>
    </row>
    <row r="2597" spans="1:11" x14ac:dyDescent="0.35">
      <c r="A2597" s="3" t="s">
        <v>2674</v>
      </c>
      <c r="B2597" s="3" t="s">
        <v>1119</v>
      </c>
      <c r="C2597" s="3" t="s">
        <v>1121</v>
      </c>
      <c r="D2597" s="3" t="s">
        <v>1124</v>
      </c>
      <c r="E2597">
        <f t="shared" si="240"/>
        <v>380</v>
      </c>
      <c r="F2597">
        <f t="shared" si="241"/>
        <v>380</v>
      </c>
      <c r="G2597" t="str">
        <f t="shared" si="242"/>
        <v>High</v>
      </c>
      <c r="H2597" t="str">
        <f t="shared" si="243"/>
        <v>TH86528 - Small</v>
      </c>
      <c r="I2597" s="2">
        <f t="shared" ca="1" si="244"/>
        <v>45912</v>
      </c>
      <c r="J2597" s="5">
        <f t="shared" ca="1" si="245"/>
        <v>45912.61632951389</v>
      </c>
      <c r="K2597" t="str">
        <f>VLOOKUP(A2597,'Assurance data'!A2597:D11730,4,FALSE)</f>
        <v>Small</v>
      </c>
    </row>
    <row r="2598" spans="1:11" x14ac:dyDescent="0.35">
      <c r="A2598" s="3" t="s">
        <v>2675</v>
      </c>
      <c r="B2598" s="3" t="s">
        <v>1116</v>
      </c>
      <c r="C2598" s="3" t="s">
        <v>1117</v>
      </c>
      <c r="D2598" s="3" t="s">
        <v>1124</v>
      </c>
      <c r="E2598">
        <f t="shared" si="240"/>
        <v>190</v>
      </c>
      <c r="F2598">
        <f t="shared" si="241"/>
        <v>190</v>
      </c>
      <c r="G2598" t="str">
        <f t="shared" si="242"/>
        <v>Normal</v>
      </c>
      <c r="H2598" t="str">
        <f t="shared" si="243"/>
        <v>DS34823 - Small</v>
      </c>
      <c r="I2598" s="2">
        <f t="shared" ca="1" si="244"/>
        <v>45912</v>
      </c>
      <c r="J2598" s="5">
        <f t="shared" ca="1" si="245"/>
        <v>45912.61632951389</v>
      </c>
      <c r="K2598" t="str">
        <f>VLOOKUP(A2598,'Assurance data'!A2598:D11731,4,FALSE)</f>
        <v>Small</v>
      </c>
    </row>
    <row r="2599" spans="1:11" x14ac:dyDescent="0.35">
      <c r="A2599" s="3" t="s">
        <v>2676</v>
      </c>
      <c r="B2599" s="3" t="s">
        <v>1116</v>
      </c>
      <c r="C2599" s="3" t="s">
        <v>1117</v>
      </c>
      <c r="D2599" s="3" t="s">
        <v>1124</v>
      </c>
      <c r="E2599">
        <f t="shared" si="240"/>
        <v>190</v>
      </c>
      <c r="F2599">
        <f t="shared" si="241"/>
        <v>190</v>
      </c>
      <c r="G2599" t="str">
        <f t="shared" si="242"/>
        <v>Normal</v>
      </c>
      <c r="H2599" t="str">
        <f t="shared" si="243"/>
        <v>HB24005 - Small</v>
      </c>
      <c r="I2599" s="2">
        <f t="shared" ca="1" si="244"/>
        <v>45912</v>
      </c>
      <c r="J2599" s="5">
        <f t="shared" ca="1" si="245"/>
        <v>45912.61632951389</v>
      </c>
      <c r="K2599" t="str">
        <f>VLOOKUP(A2599,'Assurance data'!A2599:D11732,4,FALSE)</f>
        <v>Small</v>
      </c>
    </row>
    <row r="2600" spans="1:11" x14ac:dyDescent="0.35">
      <c r="A2600" s="3" t="s">
        <v>2677</v>
      </c>
      <c r="B2600" s="3" t="s">
        <v>1116</v>
      </c>
      <c r="C2600" s="3" t="s">
        <v>1123</v>
      </c>
      <c r="D2600" s="3" t="s">
        <v>1118</v>
      </c>
      <c r="E2600">
        <f t="shared" si="240"/>
        <v>240.00000000000003</v>
      </c>
      <c r="F2600">
        <f t="shared" si="241"/>
        <v>240</v>
      </c>
      <c r="G2600" t="str">
        <f t="shared" si="242"/>
        <v>Normal</v>
      </c>
      <c r="H2600" t="str">
        <f t="shared" si="243"/>
        <v>ZV96574 - Medsize</v>
      </c>
      <c r="I2600" s="2">
        <f t="shared" ca="1" si="244"/>
        <v>45912</v>
      </c>
      <c r="J2600" s="5">
        <f t="shared" ca="1" si="245"/>
        <v>45912.61632951389</v>
      </c>
      <c r="K2600" t="str">
        <f>VLOOKUP(A2600,'Assurance data'!A2600:D11733,4,FALSE)</f>
        <v>Medsize</v>
      </c>
    </row>
    <row r="2601" spans="1:11" x14ac:dyDescent="0.35">
      <c r="A2601" s="3" t="s">
        <v>522</v>
      </c>
      <c r="B2601" s="3" t="s">
        <v>1116</v>
      </c>
      <c r="C2601" s="3" t="s">
        <v>1123</v>
      </c>
      <c r="D2601" s="3" t="s">
        <v>1118</v>
      </c>
      <c r="E2601">
        <f t="shared" si="240"/>
        <v>240.00000000000003</v>
      </c>
      <c r="F2601">
        <f t="shared" si="241"/>
        <v>240</v>
      </c>
      <c r="G2601" t="str">
        <f t="shared" si="242"/>
        <v>Normal</v>
      </c>
      <c r="H2601" t="str">
        <f t="shared" si="243"/>
        <v>JC80093 - Medsize</v>
      </c>
      <c r="I2601" s="2">
        <f t="shared" ca="1" si="244"/>
        <v>45912</v>
      </c>
      <c r="J2601" s="5">
        <f t="shared" ca="1" si="245"/>
        <v>45912.61632951389</v>
      </c>
      <c r="K2601" t="str">
        <f>VLOOKUP(A2601,'Assurance data'!A2601:D11734,4,FALSE)</f>
        <v>Medsize</v>
      </c>
    </row>
    <row r="2602" spans="1:11" x14ac:dyDescent="0.35">
      <c r="A2602" s="3" t="s">
        <v>2678</v>
      </c>
      <c r="B2602" s="3" t="s">
        <v>1116</v>
      </c>
      <c r="C2602" s="3" t="s">
        <v>1122</v>
      </c>
      <c r="D2602" s="3" t="s">
        <v>1124</v>
      </c>
      <c r="E2602">
        <f t="shared" si="240"/>
        <v>170</v>
      </c>
      <c r="F2602">
        <f t="shared" si="241"/>
        <v>170</v>
      </c>
      <c r="G2602" t="str">
        <f t="shared" si="242"/>
        <v>Normal</v>
      </c>
      <c r="H2602" t="str">
        <f t="shared" si="243"/>
        <v>KN24990 - Small</v>
      </c>
      <c r="I2602" s="2">
        <f t="shared" ca="1" si="244"/>
        <v>45912</v>
      </c>
      <c r="J2602" s="5">
        <f t="shared" ca="1" si="245"/>
        <v>45912.61632951389</v>
      </c>
      <c r="K2602" t="str">
        <f>VLOOKUP(A2602,'Assurance data'!A2602:D11735,4,FALSE)</f>
        <v>Small</v>
      </c>
    </row>
    <row r="2603" spans="1:11" x14ac:dyDescent="0.35">
      <c r="A2603" s="3" t="s">
        <v>2679</v>
      </c>
      <c r="B2603" s="3" t="s">
        <v>1119</v>
      </c>
      <c r="C2603" s="3" t="s">
        <v>1123</v>
      </c>
      <c r="D2603" s="3" t="s">
        <v>1118</v>
      </c>
      <c r="E2603">
        <f t="shared" si="240"/>
        <v>460.00000000000006</v>
      </c>
      <c r="F2603">
        <f t="shared" si="241"/>
        <v>460</v>
      </c>
      <c r="G2603" t="str">
        <f t="shared" si="242"/>
        <v>High</v>
      </c>
      <c r="H2603" t="str">
        <f t="shared" si="243"/>
        <v>RR39751 - Medsize</v>
      </c>
      <c r="I2603" s="2">
        <f t="shared" ca="1" si="244"/>
        <v>45912</v>
      </c>
      <c r="J2603" s="5">
        <f t="shared" ca="1" si="245"/>
        <v>45912.61632951389</v>
      </c>
      <c r="K2603" t="str">
        <f>VLOOKUP(A2603,'Assurance data'!A2603:D11736,4,FALSE)</f>
        <v>Medsize</v>
      </c>
    </row>
    <row r="2604" spans="1:11" x14ac:dyDescent="0.35">
      <c r="A2604" s="3" t="s">
        <v>2680</v>
      </c>
      <c r="B2604" s="3" t="s">
        <v>1119</v>
      </c>
      <c r="C2604" s="3" t="s">
        <v>1123</v>
      </c>
      <c r="D2604" s="3" t="s">
        <v>1118</v>
      </c>
      <c r="E2604">
        <f t="shared" si="240"/>
        <v>460.00000000000006</v>
      </c>
      <c r="F2604">
        <f t="shared" si="241"/>
        <v>460</v>
      </c>
      <c r="G2604" t="str">
        <f t="shared" si="242"/>
        <v>High</v>
      </c>
      <c r="H2604" t="str">
        <f t="shared" si="243"/>
        <v>BN80677 - Medsize</v>
      </c>
      <c r="I2604" s="2">
        <f t="shared" ca="1" si="244"/>
        <v>45912</v>
      </c>
      <c r="J2604" s="5">
        <f t="shared" ca="1" si="245"/>
        <v>45912.61632951389</v>
      </c>
      <c r="K2604" t="str">
        <f>VLOOKUP(A2604,'Assurance data'!A2604:D11737,4,FALSE)</f>
        <v>Medsize</v>
      </c>
    </row>
    <row r="2605" spans="1:11" x14ac:dyDescent="0.35">
      <c r="A2605" s="3" t="s">
        <v>2681</v>
      </c>
      <c r="B2605" s="3" t="s">
        <v>1116</v>
      </c>
      <c r="C2605" s="3" t="s">
        <v>1117</v>
      </c>
      <c r="D2605" s="3" t="s">
        <v>1118</v>
      </c>
      <c r="E2605">
        <f t="shared" si="240"/>
        <v>230</v>
      </c>
      <c r="F2605">
        <f t="shared" si="241"/>
        <v>230</v>
      </c>
      <c r="G2605" t="str">
        <f t="shared" si="242"/>
        <v>Normal</v>
      </c>
      <c r="H2605" t="str">
        <f t="shared" si="243"/>
        <v>WL74893 - Medsize</v>
      </c>
      <c r="I2605" s="2">
        <f t="shared" ca="1" si="244"/>
        <v>45912</v>
      </c>
      <c r="J2605" s="5">
        <f t="shared" ca="1" si="245"/>
        <v>45912.61632951389</v>
      </c>
      <c r="K2605" t="str">
        <f>VLOOKUP(A2605,'Assurance data'!A2605:D11738,4,FALSE)</f>
        <v>Medsize</v>
      </c>
    </row>
    <row r="2606" spans="1:11" x14ac:dyDescent="0.35">
      <c r="A2606" s="3" t="s">
        <v>2682</v>
      </c>
      <c r="B2606" s="3" t="s">
        <v>1120</v>
      </c>
      <c r="C2606" s="3" t="s">
        <v>1121</v>
      </c>
      <c r="D2606" s="3" t="s">
        <v>1124</v>
      </c>
      <c r="E2606">
        <f t="shared" si="240"/>
        <v>280</v>
      </c>
      <c r="F2606">
        <f t="shared" si="241"/>
        <v>280</v>
      </c>
      <c r="G2606" t="str">
        <f t="shared" si="242"/>
        <v>Normal</v>
      </c>
      <c r="H2606" t="str">
        <f t="shared" si="243"/>
        <v>ZN59196 - Small</v>
      </c>
      <c r="I2606" s="2">
        <f t="shared" ca="1" si="244"/>
        <v>45912</v>
      </c>
      <c r="J2606" s="5">
        <f t="shared" ca="1" si="245"/>
        <v>45912.61632951389</v>
      </c>
      <c r="K2606" t="str">
        <f>VLOOKUP(A2606,'Assurance data'!A2606:D11739,4,FALSE)</f>
        <v>Small</v>
      </c>
    </row>
    <row r="2607" spans="1:11" x14ac:dyDescent="0.35">
      <c r="A2607" s="3" t="s">
        <v>2683</v>
      </c>
      <c r="B2607" s="3" t="s">
        <v>1119</v>
      </c>
      <c r="C2607" s="3" t="s">
        <v>1121</v>
      </c>
      <c r="D2607" s="3" t="s">
        <v>1118</v>
      </c>
      <c r="E2607">
        <f t="shared" si="240"/>
        <v>420</v>
      </c>
      <c r="F2607">
        <f t="shared" si="241"/>
        <v>420</v>
      </c>
      <c r="G2607" t="str">
        <f t="shared" si="242"/>
        <v>High</v>
      </c>
      <c r="H2607" t="str">
        <f t="shared" si="243"/>
        <v>PF77449 - Medsize</v>
      </c>
      <c r="I2607" s="2">
        <f t="shared" ca="1" si="244"/>
        <v>45912</v>
      </c>
      <c r="J2607" s="5">
        <f t="shared" ca="1" si="245"/>
        <v>45912.61632951389</v>
      </c>
      <c r="K2607" t="str">
        <f>VLOOKUP(A2607,'Assurance data'!A2607:D11740,4,FALSE)</f>
        <v>Medsize</v>
      </c>
    </row>
    <row r="2608" spans="1:11" x14ac:dyDescent="0.35">
      <c r="A2608" s="3" t="s">
        <v>2684</v>
      </c>
      <c r="B2608" s="3" t="s">
        <v>1116</v>
      </c>
      <c r="C2608" s="3" t="s">
        <v>1121</v>
      </c>
      <c r="D2608" s="3" t="s">
        <v>1118</v>
      </c>
      <c r="E2608">
        <f t="shared" si="240"/>
        <v>220</v>
      </c>
      <c r="F2608">
        <f t="shared" si="241"/>
        <v>220</v>
      </c>
      <c r="G2608" t="str">
        <f t="shared" si="242"/>
        <v>Normal</v>
      </c>
      <c r="H2608" t="str">
        <f t="shared" si="243"/>
        <v>HO38996 - Medsize</v>
      </c>
      <c r="I2608" s="2">
        <f t="shared" ca="1" si="244"/>
        <v>45912</v>
      </c>
      <c r="J2608" s="5">
        <f t="shared" ca="1" si="245"/>
        <v>45912.61632951389</v>
      </c>
      <c r="K2608" t="str">
        <f>VLOOKUP(A2608,'Assurance data'!A2608:D11741,4,FALSE)</f>
        <v>Medsize</v>
      </c>
    </row>
    <row r="2609" spans="1:11" x14ac:dyDescent="0.35">
      <c r="A2609" s="3" t="s">
        <v>2685</v>
      </c>
      <c r="B2609" s="3" t="s">
        <v>1119</v>
      </c>
      <c r="C2609" s="3" t="s">
        <v>1117</v>
      </c>
      <c r="D2609" s="3" t="s">
        <v>1118</v>
      </c>
      <c r="E2609">
        <f t="shared" si="240"/>
        <v>440</v>
      </c>
      <c r="F2609">
        <f t="shared" si="241"/>
        <v>440</v>
      </c>
      <c r="G2609" t="str">
        <f t="shared" si="242"/>
        <v>High</v>
      </c>
      <c r="H2609" t="str">
        <f t="shared" si="243"/>
        <v>YU86361 - Medsize</v>
      </c>
      <c r="I2609" s="2">
        <f t="shared" ca="1" si="244"/>
        <v>45912</v>
      </c>
      <c r="J2609" s="5">
        <f t="shared" ca="1" si="245"/>
        <v>45912.61632951389</v>
      </c>
      <c r="K2609" t="str">
        <f>VLOOKUP(A2609,'Assurance data'!A2609:D11742,4,FALSE)</f>
        <v>Medsize</v>
      </c>
    </row>
    <row r="2610" spans="1:11" x14ac:dyDescent="0.35">
      <c r="A2610" s="3" t="s">
        <v>2686</v>
      </c>
      <c r="B2610" s="3" t="s">
        <v>1119</v>
      </c>
      <c r="C2610" s="3" t="s">
        <v>1121</v>
      </c>
      <c r="D2610" s="3" t="s">
        <v>1126</v>
      </c>
      <c r="E2610">
        <f t="shared" si="240"/>
        <v>450</v>
      </c>
      <c r="F2610">
        <f t="shared" si="241"/>
        <v>450</v>
      </c>
      <c r="G2610" t="str">
        <f t="shared" si="242"/>
        <v>High</v>
      </c>
      <c r="H2610" t="str">
        <f t="shared" si="243"/>
        <v>PJ13204 - Large</v>
      </c>
      <c r="I2610" s="2">
        <f t="shared" ca="1" si="244"/>
        <v>45912</v>
      </c>
      <c r="J2610" s="5">
        <f t="shared" ca="1" si="245"/>
        <v>45912.61632951389</v>
      </c>
      <c r="K2610" t="str">
        <f>VLOOKUP(A2610,'Assurance data'!A2610:D11743,4,FALSE)</f>
        <v>Large</v>
      </c>
    </row>
    <row r="2611" spans="1:11" x14ac:dyDescent="0.35">
      <c r="A2611" s="3" t="s">
        <v>2687</v>
      </c>
      <c r="B2611" s="3" t="s">
        <v>1116</v>
      </c>
      <c r="C2611" s="3" t="s">
        <v>1117</v>
      </c>
      <c r="D2611" s="3" t="s">
        <v>1126</v>
      </c>
      <c r="E2611">
        <f t="shared" si="240"/>
        <v>260</v>
      </c>
      <c r="F2611">
        <f t="shared" si="241"/>
        <v>260</v>
      </c>
      <c r="G2611" t="str">
        <f t="shared" si="242"/>
        <v>Normal</v>
      </c>
      <c r="H2611" t="str">
        <f t="shared" si="243"/>
        <v>SP63623 - Large</v>
      </c>
      <c r="I2611" s="2">
        <f t="shared" ca="1" si="244"/>
        <v>45912</v>
      </c>
      <c r="J2611" s="5">
        <f t="shared" ca="1" si="245"/>
        <v>45912.61632951389</v>
      </c>
      <c r="K2611" t="str">
        <f>VLOOKUP(A2611,'Assurance data'!A2611:D11744,4,FALSE)</f>
        <v>Large</v>
      </c>
    </row>
    <row r="2612" spans="1:11" x14ac:dyDescent="0.35">
      <c r="A2612" s="3" t="s">
        <v>2688</v>
      </c>
      <c r="B2612" s="3" t="s">
        <v>1116</v>
      </c>
      <c r="C2612" s="3" t="s">
        <v>1117</v>
      </c>
      <c r="D2612" s="3" t="s">
        <v>1118</v>
      </c>
      <c r="E2612">
        <f t="shared" si="240"/>
        <v>230</v>
      </c>
      <c r="F2612">
        <f t="shared" si="241"/>
        <v>230</v>
      </c>
      <c r="G2612" t="str">
        <f t="shared" si="242"/>
        <v>Normal</v>
      </c>
      <c r="H2612" t="str">
        <f t="shared" si="243"/>
        <v>DP33625 - Medsize</v>
      </c>
      <c r="I2612" s="2">
        <f t="shared" ca="1" si="244"/>
        <v>45912</v>
      </c>
      <c r="J2612" s="5">
        <f t="shared" ca="1" si="245"/>
        <v>45912.61632951389</v>
      </c>
      <c r="K2612" t="str">
        <f>VLOOKUP(A2612,'Assurance data'!A2612:D11745,4,FALSE)</f>
        <v>Medsize</v>
      </c>
    </row>
    <row r="2613" spans="1:11" x14ac:dyDescent="0.35">
      <c r="A2613" s="3" t="s">
        <v>2689</v>
      </c>
      <c r="B2613" s="3" t="s">
        <v>1116</v>
      </c>
      <c r="C2613" s="3" t="s">
        <v>1117</v>
      </c>
      <c r="D2613" s="3" t="s">
        <v>1124</v>
      </c>
      <c r="E2613">
        <f t="shared" si="240"/>
        <v>190</v>
      </c>
      <c r="F2613">
        <f t="shared" si="241"/>
        <v>190</v>
      </c>
      <c r="G2613" t="str">
        <f t="shared" si="242"/>
        <v>Normal</v>
      </c>
      <c r="H2613" t="str">
        <f t="shared" si="243"/>
        <v>BJ18904 - Small</v>
      </c>
      <c r="I2613" s="2">
        <f t="shared" ca="1" si="244"/>
        <v>45912</v>
      </c>
      <c r="J2613" s="5">
        <f t="shared" ca="1" si="245"/>
        <v>45912.61632951389</v>
      </c>
      <c r="K2613" t="str">
        <f>VLOOKUP(A2613,'Assurance data'!A2613:D11746,4,FALSE)</f>
        <v>Small</v>
      </c>
    </row>
    <row r="2614" spans="1:11" x14ac:dyDescent="0.35">
      <c r="A2614" s="3" t="s">
        <v>2690</v>
      </c>
      <c r="B2614" s="3" t="s">
        <v>1116</v>
      </c>
      <c r="C2614" s="3" t="s">
        <v>1123</v>
      </c>
      <c r="D2614" s="3" t="s">
        <v>1118</v>
      </c>
      <c r="E2614">
        <f t="shared" si="240"/>
        <v>240.00000000000003</v>
      </c>
      <c r="F2614">
        <f t="shared" si="241"/>
        <v>240</v>
      </c>
      <c r="G2614" t="str">
        <f t="shared" si="242"/>
        <v>Normal</v>
      </c>
      <c r="H2614" t="str">
        <f t="shared" si="243"/>
        <v>TR26615 - Medsize</v>
      </c>
      <c r="I2614" s="2">
        <f t="shared" ca="1" si="244"/>
        <v>45912</v>
      </c>
      <c r="J2614" s="5">
        <f t="shared" ca="1" si="245"/>
        <v>45912.61632951389</v>
      </c>
      <c r="K2614" t="str">
        <f>VLOOKUP(A2614,'Assurance data'!A2614:D11747,4,FALSE)</f>
        <v>Medsize</v>
      </c>
    </row>
    <row r="2615" spans="1:11" x14ac:dyDescent="0.35">
      <c r="A2615" s="3" t="s">
        <v>2691</v>
      </c>
      <c r="B2615" s="3" t="s">
        <v>1119</v>
      </c>
      <c r="C2615" s="3" t="s">
        <v>1122</v>
      </c>
      <c r="D2615" s="3" t="s">
        <v>1118</v>
      </c>
      <c r="E2615">
        <f t="shared" si="240"/>
        <v>400</v>
      </c>
      <c r="F2615">
        <f t="shared" si="241"/>
        <v>400</v>
      </c>
      <c r="G2615" t="str">
        <f t="shared" si="242"/>
        <v>High</v>
      </c>
      <c r="H2615" t="str">
        <f t="shared" si="243"/>
        <v>ZD44648 - Medsize</v>
      </c>
      <c r="I2615" s="2">
        <f t="shared" ca="1" si="244"/>
        <v>45912</v>
      </c>
      <c r="J2615" s="5">
        <f t="shared" ca="1" si="245"/>
        <v>45912.61632951389</v>
      </c>
      <c r="K2615" t="str">
        <f>VLOOKUP(A2615,'Assurance data'!A2615:D11748,4,FALSE)</f>
        <v>Medsize</v>
      </c>
    </row>
    <row r="2616" spans="1:11" x14ac:dyDescent="0.35">
      <c r="A2616" s="3" t="s">
        <v>2692</v>
      </c>
      <c r="B2616" s="3" t="s">
        <v>1120</v>
      </c>
      <c r="C2616" s="3" t="s">
        <v>1121</v>
      </c>
      <c r="D2616" s="3" t="s">
        <v>1118</v>
      </c>
      <c r="E2616">
        <f t="shared" si="240"/>
        <v>320</v>
      </c>
      <c r="F2616">
        <f t="shared" si="241"/>
        <v>320</v>
      </c>
      <c r="G2616" t="str">
        <f t="shared" si="242"/>
        <v>High</v>
      </c>
      <c r="H2616" t="str">
        <f t="shared" si="243"/>
        <v>QW60568 - Medsize</v>
      </c>
      <c r="I2616" s="2">
        <f t="shared" ca="1" si="244"/>
        <v>45912</v>
      </c>
      <c r="J2616" s="5">
        <f t="shared" ca="1" si="245"/>
        <v>45912.61632951389</v>
      </c>
      <c r="K2616" t="str">
        <f>VLOOKUP(A2616,'Assurance data'!A2616:D11749,4,FALSE)</f>
        <v>Medsize</v>
      </c>
    </row>
    <row r="2617" spans="1:11" x14ac:dyDescent="0.35">
      <c r="A2617" s="3" t="s">
        <v>2693</v>
      </c>
      <c r="B2617" s="3" t="s">
        <v>1116</v>
      </c>
      <c r="C2617" s="3" t="s">
        <v>1122</v>
      </c>
      <c r="D2617" s="3" t="s">
        <v>1118</v>
      </c>
      <c r="E2617">
        <f t="shared" si="240"/>
        <v>210</v>
      </c>
      <c r="F2617">
        <f t="shared" si="241"/>
        <v>210</v>
      </c>
      <c r="G2617" t="str">
        <f t="shared" si="242"/>
        <v>Normal</v>
      </c>
      <c r="H2617" t="str">
        <f t="shared" si="243"/>
        <v>XS78545 - Medsize</v>
      </c>
      <c r="I2617" s="2">
        <f t="shared" ca="1" si="244"/>
        <v>45912</v>
      </c>
      <c r="J2617" s="5">
        <f t="shared" ca="1" si="245"/>
        <v>45912.61632951389</v>
      </c>
      <c r="K2617" t="str">
        <f>VLOOKUP(A2617,'Assurance data'!A2617:D11750,4,FALSE)</f>
        <v>Medsize</v>
      </c>
    </row>
    <row r="2618" spans="1:11" x14ac:dyDescent="0.35">
      <c r="A2618" s="3" t="s">
        <v>2694</v>
      </c>
      <c r="B2618" s="3" t="s">
        <v>1120</v>
      </c>
      <c r="C2618" s="3" t="s">
        <v>1123</v>
      </c>
      <c r="D2618" s="3" t="s">
        <v>1118</v>
      </c>
      <c r="E2618">
        <f t="shared" si="240"/>
        <v>350</v>
      </c>
      <c r="F2618">
        <f t="shared" si="241"/>
        <v>350</v>
      </c>
      <c r="G2618" t="str">
        <f t="shared" si="242"/>
        <v>High</v>
      </c>
      <c r="H2618" t="str">
        <f t="shared" si="243"/>
        <v>EU19773 - Medsize</v>
      </c>
      <c r="I2618" s="2">
        <f t="shared" ca="1" si="244"/>
        <v>45912</v>
      </c>
      <c r="J2618" s="5">
        <f t="shared" ca="1" si="245"/>
        <v>45912.61632951389</v>
      </c>
      <c r="K2618" t="str">
        <f>VLOOKUP(A2618,'Assurance data'!A2618:D11751,4,FALSE)</f>
        <v>Medsize</v>
      </c>
    </row>
    <row r="2619" spans="1:11" x14ac:dyDescent="0.35">
      <c r="A2619" s="3" t="s">
        <v>2695</v>
      </c>
      <c r="B2619" s="3" t="s">
        <v>1119</v>
      </c>
      <c r="C2619" s="3" t="s">
        <v>1117</v>
      </c>
      <c r="D2619" s="3" t="s">
        <v>1124</v>
      </c>
      <c r="E2619">
        <f t="shared" si="240"/>
        <v>400</v>
      </c>
      <c r="F2619">
        <f t="shared" si="241"/>
        <v>400</v>
      </c>
      <c r="G2619" t="str">
        <f t="shared" si="242"/>
        <v>High</v>
      </c>
      <c r="H2619" t="str">
        <f t="shared" si="243"/>
        <v>ZL45417 - Small</v>
      </c>
      <c r="I2619" s="2">
        <f t="shared" ca="1" si="244"/>
        <v>45912</v>
      </c>
      <c r="J2619" s="5">
        <f t="shared" ca="1" si="245"/>
        <v>45912.61632951389</v>
      </c>
      <c r="K2619" t="str">
        <f>VLOOKUP(A2619,'Assurance data'!A2619:D11752,4,FALSE)</f>
        <v>Small</v>
      </c>
    </row>
    <row r="2620" spans="1:11" x14ac:dyDescent="0.35">
      <c r="A2620" s="3" t="s">
        <v>2696</v>
      </c>
      <c r="B2620" s="3" t="s">
        <v>1116</v>
      </c>
      <c r="C2620" s="3" t="s">
        <v>1117</v>
      </c>
      <c r="D2620" s="3" t="s">
        <v>1118</v>
      </c>
      <c r="E2620">
        <f t="shared" si="240"/>
        <v>230</v>
      </c>
      <c r="F2620">
        <f t="shared" si="241"/>
        <v>230</v>
      </c>
      <c r="G2620" t="str">
        <f t="shared" si="242"/>
        <v>Normal</v>
      </c>
      <c r="H2620" t="str">
        <f t="shared" si="243"/>
        <v>JS58659 - Medsize</v>
      </c>
      <c r="I2620" s="2">
        <f t="shared" ca="1" si="244"/>
        <v>45912</v>
      </c>
      <c r="J2620" s="5">
        <f t="shared" ca="1" si="245"/>
        <v>45912.61632951389</v>
      </c>
      <c r="K2620" t="str">
        <f>VLOOKUP(A2620,'Assurance data'!A2620:D11753,4,FALSE)</f>
        <v>Medsize</v>
      </c>
    </row>
    <row r="2621" spans="1:11" x14ac:dyDescent="0.35">
      <c r="A2621" s="3" t="s">
        <v>2697</v>
      </c>
      <c r="B2621" s="3" t="s">
        <v>1116</v>
      </c>
      <c r="C2621" s="3" t="s">
        <v>1117</v>
      </c>
      <c r="D2621" s="3" t="s">
        <v>1118</v>
      </c>
      <c r="E2621">
        <f t="shared" si="240"/>
        <v>230</v>
      </c>
      <c r="F2621">
        <f t="shared" si="241"/>
        <v>230</v>
      </c>
      <c r="G2621" t="str">
        <f t="shared" si="242"/>
        <v>Normal</v>
      </c>
      <c r="H2621" t="str">
        <f t="shared" si="243"/>
        <v>XK84089 - Medsize</v>
      </c>
      <c r="I2621" s="2">
        <f t="shared" ca="1" si="244"/>
        <v>45912</v>
      </c>
      <c r="J2621" s="5">
        <f t="shared" ca="1" si="245"/>
        <v>45912.61632951389</v>
      </c>
      <c r="K2621" t="str">
        <f>VLOOKUP(A2621,'Assurance data'!A2621:D11754,4,FALSE)</f>
        <v>Medsize</v>
      </c>
    </row>
    <row r="2622" spans="1:11" x14ac:dyDescent="0.35">
      <c r="A2622" s="3" t="s">
        <v>2698</v>
      </c>
      <c r="B2622" s="3" t="s">
        <v>1116</v>
      </c>
      <c r="C2622" s="3" t="s">
        <v>1117</v>
      </c>
      <c r="D2622" s="3" t="s">
        <v>1118</v>
      </c>
      <c r="E2622">
        <f t="shared" si="240"/>
        <v>230</v>
      </c>
      <c r="F2622">
        <f t="shared" si="241"/>
        <v>230</v>
      </c>
      <c r="G2622" t="str">
        <f t="shared" si="242"/>
        <v>Normal</v>
      </c>
      <c r="H2622" t="str">
        <f t="shared" si="243"/>
        <v>LH91968 - Medsize</v>
      </c>
      <c r="I2622" s="2">
        <f t="shared" ca="1" si="244"/>
        <v>45912</v>
      </c>
      <c r="J2622" s="5">
        <f t="shared" ca="1" si="245"/>
        <v>45912.61632951389</v>
      </c>
      <c r="K2622" t="str">
        <f>VLOOKUP(A2622,'Assurance data'!A2622:D11755,4,FALSE)</f>
        <v>Medsize</v>
      </c>
    </row>
    <row r="2623" spans="1:11" x14ac:dyDescent="0.35">
      <c r="A2623" s="3" t="s">
        <v>2699</v>
      </c>
      <c r="B2623" s="3" t="s">
        <v>1119</v>
      </c>
      <c r="C2623" s="3" t="s">
        <v>1117</v>
      </c>
      <c r="D2623" s="3" t="s">
        <v>1118</v>
      </c>
      <c r="E2623">
        <f t="shared" si="240"/>
        <v>440</v>
      </c>
      <c r="F2623">
        <f t="shared" si="241"/>
        <v>440</v>
      </c>
      <c r="G2623" t="str">
        <f t="shared" si="242"/>
        <v>High</v>
      </c>
      <c r="H2623" t="str">
        <f t="shared" si="243"/>
        <v>NX63627 - Medsize</v>
      </c>
      <c r="I2623" s="2">
        <f t="shared" ca="1" si="244"/>
        <v>45912</v>
      </c>
      <c r="J2623" s="5">
        <f t="shared" ca="1" si="245"/>
        <v>45912.61632951389</v>
      </c>
      <c r="K2623" t="str">
        <f>VLOOKUP(A2623,'Assurance data'!A2623:D11756,4,FALSE)</f>
        <v>Medsize</v>
      </c>
    </row>
    <row r="2624" spans="1:11" x14ac:dyDescent="0.35">
      <c r="A2624" s="3" t="s">
        <v>2700</v>
      </c>
      <c r="B2624" s="3" t="s">
        <v>1116</v>
      </c>
      <c r="C2624" s="3" t="s">
        <v>1117</v>
      </c>
      <c r="D2624" s="3" t="s">
        <v>1118</v>
      </c>
      <c r="E2624">
        <f t="shared" si="240"/>
        <v>230</v>
      </c>
      <c r="F2624">
        <f t="shared" si="241"/>
        <v>230</v>
      </c>
      <c r="G2624" t="str">
        <f t="shared" si="242"/>
        <v>Normal</v>
      </c>
      <c r="H2624" t="str">
        <f t="shared" si="243"/>
        <v>ND62955 - Medsize</v>
      </c>
      <c r="I2624" s="2">
        <f t="shared" ca="1" si="244"/>
        <v>45912</v>
      </c>
      <c r="J2624" s="5">
        <f t="shared" ca="1" si="245"/>
        <v>45912.61632951389</v>
      </c>
      <c r="K2624" t="str">
        <f>VLOOKUP(A2624,'Assurance data'!A2624:D11757,4,FALSE)</f>
        <v>Medsize</v>
      </c>
    </row>
    <row r="2625" spans="1:11" x14ac:dyDescent="0.35">
      <c r="A2625" s="3" t="s">
        <v>2701</v>
      </c>
      <c r="B2625" s="3" t="s">
        <v>1116</v>
      </c>
      <c r="C2625" s="3" t="s">
        <v>1121</v>
      </c>
      <c r="D2625" s="3" t="s">
        <v>1118</v>
      </c>
      <c r="E2625">
        <f t="shared" si="240"/>
        <v>220</v>
      </c>
      <c r="F2625">
        <f t="shared" si="241"/>
        <v>220</v>
      </c>
      <c r="G2625" t="str">
        <f t="shared" si="242"/>
        <v>Normal</v>
      </c>
      <c r="H2625" t="str">
        <f t="shared" si="243"/>
        <v>YQ11786 - Medsize</v>
      </c>
      <c r="I2625" s="2">
        <f t="shared" ca="1" si="244"/>
        <v>45912</v>
      </c>
      <c r="J2625" s="5">
        <f t="shared" ca="1" si="245"/>
        <v>45912.61632951389</v>
      </c>
      <c r="K2625" t="str">
        <f>VLOOKUP(A2625,'Assurance data'!A2625:D11758,4,FALSE)</f>
        <v>Medsize</v>
      </c>
    </row>
    <row r="2626" spans="1:11" x14ac:dyDescent="0.35">
      <c r="A2626" s="3" t="s">
        <v>2702</v>
      </c>
      <c r="B2626" s="3" t="s">
        <v>1119</v>
      </c>
      <c r="C2626" s="3" t="s">
        <v>1123</v>
      </c>
      <c r="D2626" s="3" t="s">
        <v>1118</v>
      </c>
      <c r="E2626">
        <f t="shared" si="240"/>
        <v>460.00000000000006</v>
      </c>
      <c r="F2626">
        <f t="shared" si="241"/>
        <v>460</v>
      </c>
      <c r="G2626" t="str">
        <f t="shared" si="242"/>
        <v>High</v>
      </c>
      <c r="H2626" t="str">
        <f t="shared" si="243"/>
        <v>TM13955 - Medsize</v>
      </c>
      <c r="I2626" s="2">
        <f t="shared" ca="1" si="244"/>
        <v>45912</v>
      </c>
      <c r="J2626" s="5">
        <f t="shared" ca="1" si="245"/>
        <v>45912.61632951389</v>
      </c>
      <c r="K2626" t="str">
        <f>VLOOKUP(A2626,'Assurance data'!A2626:D11759,4,FALSE)</f>
        <v>Medsize</v>
      </c>
    </row>
    <row r="2627" spans="1:11" x14ac:dyDescent="0.35">
      <c r="A2627" s="3" t="s">
        <v>2703</v>
      </c>
      <c r="B2627" s="3" t="s">
        <v>1116</v>
      </c>
      <c r="C2627" s="3" t="s">
        <v>1123</v>
      </c>
      <c r="D2627" s="3" t="s">
        <v>1118</v>
      </c>
      <c r="E2627">
        <f t="shared" ref="E2627:E2690" si="246">IF(B2627="Basic",200,IF(B2627="Extended",400,300)) *
 (1 + IF(C2627="Branch",0.1,IF(C2627="Agent",0.05,IF(C2627="Web",-0.05,0)))) +
 IF(D2627="Large",50,IF(D2627="Medsize",20,IF(D2627="Small",-20,0)))</f>
        <v>240.00000000000003</v>
      </c>
      <c r="F2627">
        <f t="shared" ref="F2627:F2690" si="247">ROUND(E2627,2)</f>
        <v>240</v>
      </c>
      <c r="G2627" t="str">
        <f t="shared" ref="G2627:G2690" si="248">IF(E2627&gt;300,"High","Normal")</f>
        <v>Normal</v>
      </c>
      <c r="H2627" t="str">
        <f t="shared" ref="H2627:H2690" si="249">CONCATENATE(A2627," - ",D2627)</f>
        <v>IA91291 - Medsize</v>
      </c>
      <c r="I2627" s="2">
        <f t="shared" ref="I2627:I2690" ca="1" si="250">TODAY()</f>
        <v>45912</v>
      </c>
      <c r="J2627" s="5">
        <f t="shared" ref="J2627:J2690" ca="1" si="251">NOW()</f>
        <v>45912.61632951389</v>
      </c>
      <c r="K2627" t="str">
        <f>VLOOKUP(A2627,'Assurance data'!A2627:D11760,4,FALSE)</f>
        <v>Medsize</v>
      </c>
    </row>
    <row r="2628" spans="1:11" x14ac:dyDescent="0.35">
      <c r="A2628" s="3" t="s">
        <v>2704</v>
      </c>
      <c r="B2628" s="3" t="s">
        <v>1119</v>
      </c>
      <c r="C2628" s="3" t="s">
        <v>1123</v>
      </c>
      <c r="D2628" s="3" t="s">
        <v>1124</v>
      </c>
      <c r="E2628">
        <f t="shared" si="246"/>
        <v>420.00000000000006</v>
      </c>
      <c r="F2628">
        <f t="shared" si="247"/>
        <v>420</v>
      </c>
      <c r="G2628" t="str">
        <f t="shared" si="248"/>
        <v>High</v>
      </c>
      <c r="H2628" t="str">
        <f t="shared" si="249"/>
        <v>RO89785 - Small</v>
      </c>
      <c r="I2628" s="2">
        <f t="shared" ca="1" si="250"/>
        <v>45912</v>
      </c>
      <c r="J2628" s="5">
        <f t="shared" ca="1" si="251"/>
        <v>45912.61632951389</v>
      </c>
      <c r="K2628" t="str">
        <f>VLOOKUP(A2628,'Assurance data'!A2628:D11761,4,FALSE)</f>
        <v>Small</v>
      </c>
    </row>
    <row r="2629" spans="1:11" x14ac:dyDescent="0.35">
      <c r="A2629" s="3" t="s">
        <v>2705</v>
      </c>
      <c r="B2629" s="3" t="s">
        <v>1116</v>
      </c>
      <c r="C2629" s="3" t="s">
        <v>1121</v>
      </c>
      <c r="D2629" s="3" t="s">
        <v>1118</v>
      </c>
      <c r="E2629">
        <f t="shared" si="246"/>
        <v>220</v>
      </c>
      <c r="F2629">
        <f t="shared" si="247"/>
        <v>220</v>
      </c>
      <c r="G2629" t="str">
        <f t="shared" si="248"/>
        <v>Normal</v>
      </c>
      <c r="H2629" t="str">
        <f t="shared" si="249"/>
        <v>QW40898 - Medsize</v>
      </c>
      <c r="I2629" s="2">
        <f t="shared" ca="1" si="250"/>
        <v>45912</v>
      </c>
      <c r="J2629" s="5">
        <f t="shared" ca="1" si="251"/>
        <v>45912.61632951389</v>
      </c>
      <c r="K2629" t="str">
        <f>VLOOKUP(A2629,'Assurance data'!A2629:D11762,4,FALSE)</f>
        <v>Medsize</v>
      </c>
    </row>
    <row r="2630" spans="1:11" x14ac:dyDescent="0.35">
      <c r="A2630" s="3" t="s">
        <v>2706</v>
      </c>
      <c r="B2630" s="3" t="s">
        <v>1116</v>
      </c>
      <c r="C2630" s="3" t="s">
        <v>1117</v>
      </c>
      <c r="D2630" s="3" t="s">
        <v>1118</v>
      </c>
      <c r="E2630">
        <f t="shared" si="246"/>
        <v>230</v>
      </c>
      <c r="F2630">
        <f t="shared" si="247"/>
        <v>230</v>
      </c>
      <c r="G2630" t="str">
        <f t="shared" si="248"/>
        <v>Normal</v>
      </c>
      <c r="H2630" t="str">
        <f t="shared" si="249"/>
        <v>ZD40816 - Medsize</v>
      </c>
      <c r="I2630" s="2">
        <f t="shared" ca="1" si="250"/>
        <v>45912</v>
      </c>
      <c r="J2630" s="5">
        <f t="shared" ca="1" si="251"/>
        <v>45912.61632951389</v>
      </c>
      <c r="K2630" t="str">
        <f>VLOOKUP(A2630,'Assurance data'!A2630:D11763,4,FALSE)</f>
        <v>Medsize</v>
      </c>
    </row>
    <row r="2631" spans="1:11" x14ac:dyDescent="0.35">
      <c r="A2631" s="3" t="s">
        <v>2707</v>
      </c>
      <c r="B2631" s="3" t="s">
        <v>1120</v>
      </c>
      <c r="C2631" s="3" t="s">
        <v>1123</v>
      </c>
      <c r="D2631" s="3" t="s">
        <v>1124</v>
      </c>
      <c r="E2631">
        <f t="shared" si="246"/>
        <v>310</v>
      </c>
      <c r="F2631">
        <f t="shared" si="247"/>
        <v>310</v>
      </c>
      <c r="G2631" t="str">
        <f t="shared" si="248"/>
        <v>High</v>
      </c>
      <c r="H2631" t="str">
        <f t="shared" si="249"/>
        <v>PD82395 - Small</v>
      </c>
      <c r="I2631" s="2">
        <f t="shared" ca="1" si="250"/>
        <v>45912</v>
      </c>
      <c r="J2631" s="5">
        <f t="shared" ca="1" si="251"/>
        <v>45912.61632951389</v>
      </c>
      <c r="K2631" t="str">
        <f>VLOOKUP(A2631,'Assurance data'!A2631:D11764,4,FALSE)</f>
        <v>Small</v>
      </c>
    </row>
    <row r="2632" spans="1:11" x14ac:dyDescent="0.35">
      <c r="A2632" s="3" t="s">
        <v>2708</v>
      </c>
      <c r="B2632" s="3" t="s">
        <v>1116</v>
      </c>
      <c r="C2632" s="3" t="s">
        <v>1117</v>
      </c>
      <c r="D2632" s="3" t="s">
        <v>1118</v>
      </c>
      <c r="E2632">
        <f t="shared" si="246"/>
        <v>230</v>
      </c>
      <c r="F2632">
        <f t="shared" si="247"/>
        <v>230</v>
      </c>
      <c r="G2632" t="str">
        <f t="shared" si="248"/>
        <v>Normal</v>
      </c>
      <c r="H2632" t="str">
        <f t="shared" si="249"/>
        <v>NW23827 - Medsize</v>
      </c>
      <c r="I2632" s="2">
        <f t="shared" ca="1" si="250"/>
        <v>45912</v>
      </c>
      <c r="J2632" s="5">
        <f t="shared" ca="1" si="251"/>
        <v>45912.61632951389</v>
      </c>
      <c r="K2632" t="str">
        <f>VLOOKUP(A2632,'Assurance data'!A2632:D11765,4,FALSE)</f>
        <v>Medsize</v>
      </c>
    </row>
    <row r="2633" spans="1:11" x14ac:dyDescent="0.35">
      <c r="A2633" s="3" t="s">
        <v>2709</v>
      </c>
      <c r="B2633" s="3" t="s">
        <v>1120</v>
      </c>
      <c r="C2633" s="3" t="s">
        <v>1117</v>
      </c>
      <c r="D2633" s="3" t="s">
        <v>1118</v>
      </c>
      <c r="E2633">
        <f t="shared" si="246"/>
        <v>335</v>
      </c>
      <c r="F2633">
        <f t="shared" si="247"/>
        <v>335</v>
      </c>
      <c r="G2633" t="str">
        <f t="shared" si="248"/>
        <v>High</v>
      </c>
      <c r="H2633" t="str">
        <f t="shared" si="249"/>
        <v>GG61186 - Medsize</v>
      </c>
      <c r="I2633" s="2">
        <f t="shared" ca="1" si="250"/>
        <v>45912</v>
      </c>
      <c r="J2633" s="5">
        <f t="shared" ca="1" si="251"/>
        <v>45912.61632951389</v>
      </c>
      <c r="K2633" t="str">
        <f>VLOOKUP(A2633,'Assurance data'!A2633:D11766,4,FALSE)</f>
        <v>Medsize</v>
      </c>
    </row>
    <row r="2634" spans="1:11" x14ac:dyDescent="0.35">
      <c r="A2634" s="3" t="s">
        <v>2710</v>
      </c>
      <c r="B2634" s="3" t="s">
        <v>1116</v>
      </c>
      <c r="C2634" s="3" t="s">
        <v>1122</v>
      </c>
      <c r="D2634" s="3" t="s">
        <v>1118</v>
      </c>
      <c r="E2634">
        <f t="shared" si="246"/>
        <v>210</v>
      </c>
      <c r="F2634">
        <f t="shared" si="247"/>
        <v>210</v>
      </c>
      <c r="G2634" t="str">
        <f t="shared" si="248"/>
        <v>Normal</v>
      </c>
      <c r="H2634" t="str">
        <f t="shared" si="249"/>
        <v>TB31268 - Medsize</v>
      </c>
      <c r="I2634" s="2">
        <f t="shared" ca="1" si="250"/>
        <v>45912</v>
      </c>
      <c r="J2634" s="5">
        <f t="shared" ca="1" si="251"/>
        <v>45912.61632951389</v>
      </c>
      <c r="K2634" t="str">
        <f>VLOOKUP(A2634,'Assurance data'!A2634:D11767,4,FALSE)</f>
        <v>Medsize</v>
      </c>
    </row>
    <row r="2635" spans="1:11" x14ac:dyDescent="0.35">
      <c r="A2635" s="3" t="s">
        <v>2711</v>
      </c>
      <c r="B2635" s="3" t="s">
        <v>1116</v>
      </c>
      <c r="C2635" s="3" t="s">
        <v>1117</v>
      </c>
      <c r="D2635" s="3" t="s">
        <v>1118</v>
      </c>
      <c r="E2635">
        <f t="shared" si="246"/>
        <v>230</v>
      </c>
      <c r="F2635">
        <f t="shared" si="247"/>
        <v>230</v>
      </c>
      <c r="G2635" t="str">
        <f t="shared" si="248"/>
        <v>Normal</v>
      </c>
      <c r="H2635" t="str">
        <f t="shared" si="249"/>
        <v>SX98462 - Medsize</v>
      </c>
      <c r="I2635" s="2">
        <f t="shared" ca="1" si="250"/>
        <v>45912</v>
      </c>
      <c r="J2635" s="5">
        <f t="shared" ca="1" si="251"/>
        <v>45912.61632951389</v>
      </c>
      <c r="K2635" t="str">
        <f>VLOOKUP(A2635,'Assurance data'!A2635:D11768,4,FALSE)</f>
        <v>Medsize</v>
      </c>
    </row>
    <row r="2636" spans="1:11" x14ac:dyDescent="0.35">
      <c r="A2636" s="3" t="s">
        <v>2712</v>
      </c>
      <c r="B2636" s="3" t="s">
        <v>1116</v>
      </c>
      <c r="C2636" s="3" t="s">
        <v>1123</v>
      </c>
      <c r="D2636" s="3" t="s">
        <v>1126</v>
      </c>
      <c r="E2636">
        <f t="shared" si="246"/>
        <v>270</v>
      </c>
      <c r="F2636">
        <f t="shared" si="247"/>
        <v>270</v>
      </c>
      <c r="G2636" t="str">
        <f t="shared" si="248"/>
        <v>Normal</v>
      </c>
      <c r="H2636" t="str">
        <f t="shared" si="249"/>
        <v>OL82456 - Large</v>
      </c>
      <c r="I2636" s="2">
        <f t="shared" ca="1" si="250"/>
        <v>45912</v>
      </c>
      <c r="J2636" s="5">
        <f t="shared" ca="1" si="251"/>
        <v>45912.61632951389</v>
      </c>
      <c r="K2636" t="str">
        <f>VLOOKUP(A2636,'Assurance data'!A2636:D11769,4,FALSE)</f>
        <v>Large</v>
      </c>
    </row>
    <row r="2637" spans="1:11" x14ac:dyDescent="0.35">
      <c r="A2637" s="3" t="s">
        <v>2713</v>
      </c>
      <c r="B2637" s="3" t="s">
        <v>1116</v>
      </c>
      <c r="C2637" s="3" t="s">
        <v>1117</v>
      </c>
      <c r="D2637" s="3" t="s">
        <v>1118</v>
      </c>
      <c r="E2637">
        <f t="shared" si="246"/>
        <v>230</v>
      </c>
      <c r="F2637">
        <f t="shared" si="247"/>
        <v>230</v>
      </c>
      <c r="G2637" t="str">
        <f t="shared" si="248"/>
        <v>Normal</v>
      </c>
      <c r="H2637" t="str">
        <f t="shared" si="249"/>
        <v>DN14211 - Medsize</v>
      </c>
      <c r="I2637" s="2">
        <f t="shared" ca="1" si="250"/>
        <v>45912</v>
      </c>
      <c r="J2637" s="5">
        <f t="shared" ca="1" si="251"/>
        <v>45912.61632951389</v>
      </c>
      <c r="K2637" t="str">
        <f>VLOOKUP(A2637,'Assurance data'!A2637:D11770,4,FALSE)</f>
        <v>Medsize</v>
      </c>
    </row>
    <row r="2638" spans="1:11" x14ac:dyDescent="0.35">
      <c r="A2638" s="3" t="s">
        <v>2714</v>
      </c>
      <c r="B2638" s="3" t="s">
        <v>1116</v>
      </c>
      <c r="C2638" s="3" t="s">
        <v>1121</v>
      </c>
      <c r="D2638" s="3" t="s">
        <v>1118</v>
      </c>
      <c r="E2638">
        <f t="shared" si="246"/>
        <v>220</v>
      </c>
      <c r="F2638">
        <f t="shared" si="247"/>
        <v>220</v>
      </c>
      <c r="G2638" t="str">
        <f t="shared" si="248"/>
        <v>Normal</v>
      </c>
      <c r="H2638" t="str">
        <f t="shared" si="249"/>
        <v>ZG12619 - Medsize</v>
      </c>
      <c r="I2638" s="2">
        <f t="shared" ca="1" si="250"/>
        <v>45912</v>
      </c>
      <c r="J2638" s="5">
        <f t="shared" ca="1" si="251"/>
        <v>45912.61632951389</v>
      </c>
      <c r="K2638" t="str">
        <f>VLOOKUP(A2638,'Assurance data'!A2638:D11771,4,FALSE)</f>
        <v>Medsize</v>
      </c>
    </row>
    <row r="2639" spans="1:11" x14ac:dyDescent="0.35">
      <c r="A2639" s="3" t="s">
        <v>2715</v>
      </c>
      <c r="B2639" s="3" t="s">
        <v>1116</v>
      </c>
      <c r="C2639" s="3" t="s">
        <v>1121</v>
      </c>
      <c r="D2639" s="3" t="s">
        <v>1126</v>
      </c>
      <c r="E2639">
        <f t="shared" si="246"/>
        <v>250</v>
      </c>
      <c r="F2639">
        <f t="shared" si="247"/>
        <v>250</v>
      </c>
      <c r="G2639" t="str">
        <f t="shared" si="248"/>
        <v>Normal</v>
      </c>
      <c r="H2639" t="str">
        <f t="shared" si="249"/>
        <v>VH31071 - Large</v>
      </c>
      <c r="I2639" s="2">
        <f t="shared" ca="1" si="250"/>
        <v>45912</v>
      </c>
      <c r="J2639" s="5">
        <f t="shared" ca="1" si="251"/>
        <v>45912.61632951389</v>
      </c>
      <c r="K2639" t="str">
        <f>VLOOKUP(A2639,'Assurance data'!A2639:D11772,4,FALSE)</f>
        <v>Large</v>
      </c>
    </row>
    <row r="2640" spans="1:11" x14ac:dyDescent="0.35">
      <c r="A2640" s="3" t="s">
        <v>2716</v>
      </c>
      <c r="B2640" s="3" t="s">
        <v>1119</v>
      </c>
      <c r="C2640" s="3" t="s">
        <v>1117</v>
      </c>
      <c r="D2640" s="3" t="s">
        <v>1118</v>
      </c>
      <c r="E2640">
        <f t="shared" si="246"/>
        <v>440</v>
      </c>
      <c r="F2640">
        <f t="shared" si="247"/>
        <v>440</v>
      </c>
      <c r="G2640" t="str">
        <f t="shared" si="248"/>
        <v>High</v>
      </c>
      <c r="H2640" t="str">
        <f t="shared" si="249"/>
        <v>SP36555 - Medsize</v>
      </c>
      <c r="I2640" s="2">
        <f t="shared" ca="1" si="250"/>
        <v>45912</v>
      </c>
      <c r="J2640" s="5">
        <f t="shared" ca="1" si="251"/>
        <v>45912.61632951389</v>
      </c>
      <c r="K2640" t="str">
        <f>VLOOKUP(A2640,'Assurance data'!A2640:D11773,4,FALSE)</f>
        <v>Medsize</v>
      </c>
    </row>
    <row r="2641" spans="1:11" x14ac:dyDescent="0.35">
      <c r="A2641" s="3" t="s">
        <v>2717</v>
      </c>
      <c r="B2641" s="3" t="s">
        <v>1116</v>
      </c>
      <c r="C2641" s="3" t="s">
        <v>1122</v>
      </c>
      <c r="D2641" s="3" t="s">
        <v>1118</v>
      </c>
      <c r="E2641">
        <f t="shared" si="246"/>
        <v>210</v>
      </c>
      <c r="F2641">
        <f t="shared" si="247"/>
        <v>210</v>
      </c>
      <c r="G2641" t="str">
        <f t="shared" si="248"/>
        <v>Normal</v>
      </c>
      <c r="H2641" t="str">
        <f t="shared" si="249"/>
        <v>ME83611 - Medsize</v>
      </c>
      <c r="I2641" s="2">
        <f t="shared" ca="1" si="250"/>
        <v>45912</v>
      </c>
      <c r="J2641" s="5">
        <f t="shared" ca="1" si="251"/>
        <v>45912.61632951389</v>
      </c>
      <c r="K2641" t="str">
        <f>VLOOKUP(A2641,'Assurance data'!A2641:D11774,4,FALSE)</f>
        <v>Medsize</v>
      </c>
    </row>
    <row r="2642" spans="1:11" x14ac:dyDescent="0.35">
      <c r="A2642" s="3" t="s">
        <v>2718</v>
      </c>
      <c r="B2642" s="3" t="s">
        <v>1116</v>
      </c>
      <c r="C2642" s="3" t="s">
        <v>1117</v>
      </c>
      <c r="D2642" s="3" t="s">
        <v>1118</v>
      </c>
      <c r="E2642">
        <f t="shared" si="246"/>
        <v>230</v>
      </c>
      <c r="F2642">
        <f t="shared" si="247"/>
        <v>230</v>
      </c>
      <c r="G2642" t="str">
        <f t="shared" si="248"/>
        <v>Normal</v>
      </c>
      <c r="H2642" t="str">
        <f t="shared" si="249"/>
        <v>PH85036 - Medsize</v>
      </c>
      <c r="I2642" s="2">
        <f t="shared" ca="1" si="250"/>
        <v>45912</v>
      </c>
      <c r="J2642" s="5">
        <f t="shared" ca="1" si="251"/>
        <v>45912.61632951389</v>
      </c>
      <c r="K2642" t="str">
        <f>VLOOKUP(A2642,'Assurance data'!A2642:D11775,4,FALSE)</f>
        <v>Medsize</v>
      </c>
    </row>
    <row r="2643" spans="1:11" x14ac:dyDescent="0.35">
      <c r="A2643" s="3" t="s">
        <v>2719</v>
      </c>
      <c r="B2643" s="3" t="s">
        <v>1116</v>
      </c>
      <c r="C2643" s="3" t="s">
        <v>1122</v>
      </c>
      <c r="D2643" s="3" t="s">
        <v>1118</v>
      </c>
      <c r="E2643">
        <f t="shared" si="246"/>
        <v>210</v>
      </c>
      <c r="F2643">
        <f t="shared" si="247"/>
        <v>210</v>
      </c>
      <c r="G2643" t="str">
        <f t="shared" si="248"/>
        <v>Normal</v>
      </c>
      <c r="H2643" t="str">
        <f t="shared" si="249"/>
        <v>PE54870 - Medsize</v>
      </c>
      <c r="I2643" s="2">
        <f t="shared" ca="1" si="250"/>
        <v>45912</v>
      </c>
      <c r="J2643" s="5">
        <f t="shared" ca="1" si="251"/>
        <v>45912.61632951389</v>
      </c>
      <c r="K2643" t="str">
        <f>VLOOKUP(A2643,'Assurance data'!A2643:D11776,4,FALSE)</f>
        <v>Medsize</v>
      </c>
    </row>
    <row r="2644" spans="1:11" x14ac:dyDescent="0.35">
      <c r="A2644" s="3" t="s">
        <v>2720</v>
      </c>
      <c r="B2644" s="3" t="s">
        <v>1119</v>
      </c>
      <c r="C2644" s="3" t="s">
        <v>1121</v>
      </c>
      <c r="D2644" s="3" t="s">
        <v>1118</v>
      </c>
      <c r="E2644">
        <f t="shared" si="246"/>
        <v>420</v>
      </c>
      <c r="F2644">
        <f t="shared" si="247"/>
        <v>420</v>
      </c>
      <c r="G2644" t="str">
        <f t="shared" si="248"/>
        <v>High</v>
      </c>
      <c r="H2644" t="str">
        <f t="shared" si="249"/>
        <v>DT52189 - Medsize</v>
      </c>
      <c r="I2644" s="2">
        <f t="shared" ca="1" si="250"/>
        <v>45912</v>
      </c>
      <c r="J2644" s="5">
        <f t="shared" ca="1" si="251"/>
        <v>45912.61632951389</v>
      </c>
      <c r="K2644" t="str">
        <f>VLOOKUP(A2644,'Assurance data'!A2644:D11777,4,FALSE)</f>
        <v>Medsize</v>
      </c>
    </row>
    <row r="2645" spans="1:11" x14ac:dyDescent="0.35">
      <c r="A2645" s="3" t="s">
        <v>2721</v>
      </c>
      <c r="B2645" s="3" t="s">
        <v>1116</v>
      </c>
      <c r="C2645" s="3" t="s">
        <v>1123</v>
      </c>
      <c r="D2645" s="3" t="s">
        <v>1118</v>
      </c>
      <c r="E2645">
        <f t="shared" si="246"/>
        <v>240.00000000000003</v>
      </c>
      <c r="F2645">
        <f t="shared" si="247"/>
        <v>240</v>
      </c>
      <c r="G2645" t="str">
        <f t="shared" si="248"/>
        <v>Normal</v>
      </c>
      <c r="H2645" t="str">
        <f t="shared" si="249"/>
        <v>XN48526 - Medsize</v>
      </c>
      <c r="I2645" s="2">
        <f t="shared" ca="1" si="250"/>
        <v>45912</v>
      </c>
      <c r="J2645" s="5">
        <f t="shared" ca="1" si="251"/>
        <v>45912.61632951389</v>
      </c>
      <c r="K2645" t="str">
        <f>VLOOKUP(A2645,'Assurance data'!A2645:D11778,4,FALSE)</f>
        <v>Medsize</v>
      </c>
    </row>
    <row r="2646" spans="1:11" x14ac:dyDescent="0.35">
      <c r="A2646" s="3" t="s">
        <v>2722</v>
      </c>
      <c r="B2646" s="3" t="s">
        <v>1116</v>
      </c>
      <c r="C2646" s="3" t="s">
        <v>1122</v>
      </c>
      <c r="D2646" s="3" t="s">
        <v>1118</v>
      </c>
      <c r="E2646">
        <f t="shared" si="246"/>
        <v>210</v>
      </c>
      <c r="F2646">
        <f t="shared" si="247"/>
        <v>210</v>
      </c>
      <c r="G2646" t="str">
        <f t="shared" si="248"/>
        <v>Normal</v>
      </c>
      <c r="H2646" t="str">
        <f t="shared" si="249"/>
        <v>KW52227 - Medsize</v>
      </c>
      <c r="I2646" s="2">
        <f t="shared" ca="1" si="250"/>
        <v>45912</v>
      </c>
      <c r="J2646" s="5">
        <f t="shared" ca="1" si="251"/>
        <v>45912.61632951389</v>
      </c>
      <c r="K2646" t="str">
        <f>VLOOKUP(A2646,'Assurance data'!A2646:D11779,4,FALSE)</f>
        <v>Medsize</v>
      </c>
    </row>
    <row r="2647" spans="1:11" x14ac:dyDescent="0.35">
      <c r="A2647" s="3" t="s">
        <v>2723</v>
      </c>
      <c r="B2647" s="3" t="s">
        <v>1119</v>
      </c>
      <c r="C2647" s="3" t="s">
        <v>1123</v>
      </c>
      <c r="D2647" s="3" t="s">
        <v>1118</v>
      </c>
      <c r="E2647">
        <f t="shared" si="246"/>
        <v>460.00000000000006</v>
      </c>
      <c r="F2647">
        <f t="shared" si="247"/>
        <v>460</v>
      </c>
      <c r="G2647" t="str">
        <f t="shared" si="248"/>
        <v>High</v>
      </c>
      <c r="H2647" t="str">
        <f t="shared" si="249"/>
        <v>JC98569 - Medsize</v>
      </c>
      <c r="I2647" s="2">
        <f t="shared" ca="1" si="250"/>
        <v>45912</v>
      </c>
      <c r="J2647" s="5">
        <f t="shared" ca="1" si="251"/>
        <v>45912.61632951389</v>
      </c>
      <c r="K2647" t="str">
        <f>VLOOKUP(A2647,'Assurance data'!A2647:D11780,4,FALSE)</f>
        <v>Medsize</v>
      </c>
    </row>
    <row r="2648" spans="1:11" x14ac:dyDescent="0.35">
      <c r="A2648" s="3" t="s">
        <v>2724</v>
      </c>
      <c r="B2648" s="3" t="s">
        <v>1119</v>
      </c>
      <c r="C2648" s="3" t="s">
        <v>1122</v>
      </c>
      <c r="D2648" s="3" t="s">
        <v>1118</v>
      </c>
      <c r="E2648">
        <f t="shared" si="246"/>
        <v>400</v>
      </c>
      <c r="F2648">
        <f t="shared" si="247"/>
        <v>400</v>
      </c>
      <c r="G2648" t="str">
        <f t="shared" si="248"/>
        <v>High</v>
      </c>
      <c r="H2648" t="str">
        <f t="shared" si="249"/>
        <v>BG48083 - Medsize</v>
      </c>
      <c r="I2648" s="2">
        <f t="shared" ca="1" si="250"/>
        <v>45912</v>
      </c>
      <c r="J2648" s="5">
        <f t="shared" ca="1" si="251"/>
        <v>45912.61632951389</v>
      </c>
      <c r="K2648" t="str">
        <f>VLOOKUP(A2648,'Assurance data'!A2648:D11781,4,FALSE)</f>
        <v>Medsize</v>
      </c>
    </row>
    <row r="2649" spans="1:11" x14ac:dyDescent="0.35">
      <c r="A2649" s="3" t="s">
        <v>2725</v>
      </c>
      <c r="B2649" s="3" t="s">
        <v>1116</v>
      </c>
      <c r="C2649" s="3" t="s">
        <v>1121</v>
      </c>
      <c r="D2649" s="3" t="s">
        <v>1124</v>
      </c>
      <c r="E2649">
        <f t="shared" si="246"/>
        <v>180</v>
      </c>
      <c r="F2649">
        <f t="shared" si="247"/>
        <v>180</v>
      </c>
      <c r="G2649" t="str">
        <f t="shared" si="248"/>
        <v>Normal</v>
      </c>
      <c r="H2649" t="str">
        <f t="shared" si="249"/>
        <v>PD19551 - Small</v>
      </c>
      <c r="I2649" s="2">
        <f t="shared" ca="1" si="250"/>
        <v>45912</v>
      </c>
      <c r="J2649" s="5">
        <f t="shared" ca="1" si="251"/>
        <v>45912.61632951389</v>
      </c>
      <c r="K2649" t="str">
        <f>VLOOKUP(A2649,'Assurance data'!A2649:D11782,4,FALSE)</f>
        <v>Small</v>
      </c>
    </row>
    <row r="2650" spans="1:11" x14ac:dyDescent="0.35">
      <c r="A2650" s="3" t="s">
        <v>2726</v>
      </c>
      <c r="B2650" s="3" t="s">
        <v>1116</v>
      </c>
      <c r="C2650" s="3" t="s">
        <v>1117</v>
      </c>
      <c r="D2650" s="3" t="s">
        <v>1124</v>
      </c>
      <c r="E2650">
        <f t="shared" si="246"/>
        <v>190</v>
      </c>
      <c r="F2650">
        <f t="shared" si="247"/>
        <v>190</v>
      </c>
      <c r="G2650" t="str">
        <f t="shared" si="248"/>
        <v>Normal</v>
      </c>
      <c r="H2650" t="str">
        <f t="shared" si="249"/>
        <v>BJ13380 - Small</v>
      </c>
      <c r="I2650" s="2">
        <f t="shared" ca="1" si="250"/>
        <v>45912</v>
      </c>
      <c r="J2650" s="5">
        <f t="shared" ca="1" si="251"/>
        <v>45912.61632951389</v>
      </c>
      <c r="K2650" t="str">
        <f>VLOOKUP(A2650,'Assurance data'!A2650:D11783,4,FALSE)</f>
        <v>Small</v>
      </c>
    </row>
    <row r="2651" spans="1:11" x14ac:dyDescent="0.35">
      <c r="A2651" s="3" t="s">
        <v>2727</v>
      </c>
      <c r="B2651" s="3" t="s">
        <v>1116</v>
      </c>
      <c r="C2651" s="3" t="s">
        <v>1121</v>
      </c>
      <c r="D2651" s="3" t="s">
        <v>1118</v>
      </c>
      <c r="E2651">
        <f t="shared" si="246"/>
        <v>220</v>
      </c>
      <c r="F2651">
        <f t="shared" si="247"/>
        <v>220</v>
      </c>
      <c r="G2651" t="str">
        <f t="shared" si="248"/>
        <v>Normal</v>
      </c>
      <c r="H2651" t="str">
        <f t="shared" si="249"/>
        <v>HY25004 - Medsize</v>
      </c>
      <c r="I2651" s="2">
        <f t="shared" ca="1" si="250"/>
        <v>45912</v>
      </c>
      <c r="J2651" s="5">
        <f t="shared" ca="1" si="251"/>
        <v>45912.61632951389</v>
      </c>
      <c r="K2651" t="str">
        <f>VLOOKUP(A2651,'Assurance data'!A2651:D11784,4,FALSE)</f>
        <v>Medsize</v>
      </c>
    </row>
    <row r="2652" spans="1:11" x14ac:dyDescent="0.35">
      <c r="A2652" s="3" t="s">
        <v>2728</v>
      </c>
      <c r="B2652" s="3" t="s">
        <v>1119</v>
      </c>
      <c r="C2652" s="3" t="s">
        <v>1123</v>
      </c>
      <c r="D2652" s="3" t="s">
        <v>1118</v>
      </c>
      <c r="E2652">
        <f t="shared" si="246"/>
        <v>460.00000000000006</v>
      </c>
      <c r="F2652">
        <f t="shared" si="247"/>
        <v>460</v>
      </c>
      <c r="G2652" t="str">
        <f t="shared" si="248"/>
        <v>High</v>
      </c>
      <c r="H2652" t="str">
        <f t="shared" si="249"/>
        <v>WF50693 - Medsize</v>
      </c>
      <c r="I2652" s="2">
        <f t="shared" ca="1" si="250"/>
        <v>45912</v>
      </c>
      <c r="J2652" s="5">
        <f t="shared" ca="1" si="251"/>
        <v>45912.61632951389</v>
      </c>
      <c r="K2652" t="str">
        <f>VLOOKUP(A2652,'Assurance data'!A2652:D11785,4,FALSE)</f>
        <v>Medsize</v>
      </c>
    </row>
    <row r="2653" spans="1:11" x14ac:dyDescent="0.35">
      <c r="A2653" s="3" t="s">
        <v>2729</v>
      </c>
      <c r="B2653" s="3" t="s">
        <v>1119</v>
      </c>
      <c r="C2653" s="3" t="s">
        <v>1117</v>
      </c>
      <c r="D2653" s="3" t="s">
        <v>1118</v>
      </c>
      <c r="E2653">
        <f t="shared" si="246"/>
        <v>440</v>
      </c>
      <c r="F2653">
        <f t="shared" si="247"/>
        <v>440</v>
      </c>
      <c r="G2653" t="str">
        <f t="shared" si="248"/>
        <v>High</v>
      </c>
      <c r="H2653" t="str">
        <f t="shared" si="249"/>
        <v>MA45099 - Medsize</v>
      </c>
      <c r="I2653" s="2">
        <f t="shared" ca="1" si="250"/>
        <v>45912</v>
      </c>
      <c r="J2653" s="5">
        <f t="shared" ca="1" si="251"/>
        <v>45912.61632951389</v>
      </c>
      <c r="K2653" t="str">
        <f>VLOOKUP(A2653,'Assurance data'!A2653:D11786,4,FALSE)</f>
        <v>Medsize</v>
      </c>
    </row>
    <row r="2654" spans="1:11" x14ac:dyDescent="0.35">
      <c r="A2654" s="3" t="s">
        <v>2730</v>
      </c>
      <c r="B2654" s="3" t="s">
        <v>1116</v>
      </c>
      <c r="C2654" s="3" t="s">
        <v>1123</v>
      </c>
      <c r="D2654" s="3" t="s">
        <v>1118</v>
      </c>
      <c r="E2654">
        <f t="shared" si="246"/>
        <v>240.00000000000003</v>
      </c>
      <c r="F2654">
        <f t="shared" si="247"/>
        <v>240</v>
      </c>
      <c r="G2654" t="str">
        <f t="shared" si="248"/>
        <v>Normal</v>
      </c>
      <c r="H2654" t="str">
        <f t="shared" si="249"/>
        <v>ZC69696 - Medsize</v>
      </c>
      <c r="I2654" s="2">
        <f t="shared" ca="1" si="250"/>
        <v>45912</v>
      </c>
      <c r="J2654" s="5">
        <f t="shared" ca="1" si="251"/>
        <v>45912.61632951389</v>
      </c>
      <c r="K2654" t="str">
        <f>VLOOKUP(A2654,'Assurance data'!A2654:D11787,4,FALSE)</f>
        <v>Medsize</v>
      </c>
    </row>
    <row r="2655" spans="1:11" x14ac:dyDescent="0.35">
      <c r="A2655" s="3" t="s">
        <v>2731</v>
      </c>
      <c r="B2655" s="3" t="s">
        <v>1116</v>
      </c>
      <c r="C2655" s="3" t="s">
        <v>1121</v>
      </c>
      <c r="D2655" s="3" t="s">
        <v>1118</v>
      </c>
      <c r="E2655">
        <f t="shared" si="246"/>
        <v>220</v>
      </c>
      <c r="F2655">
        <f t="shared" si="247"/>
        <v>220</v>
      </c>
      <c r="G2655" t="str">
        <f t="shared" si="248"/>
        <v>Normal</v>
      </c>
      <c r="H2655" t="str">
        <f t="shared" si="249"/>
        <v>VO43359 - Medsize</v>
      </c>
      <c r="I2655" s="2">
        <f t="shared" ca="1" si="250"/>
        <v>45912</v>
      </c>
      <c r="J2655" s="5">
        <f t="shared" ca="1" si="251"/>
        <v>45912.61632951389</v>
      </c>
      <c r="K2655" t="str">
        <f>VLOOKUP(A2655,'Assurance data'!A2655:D11788,4,FALSE)</f>
        <v>Medsize</v>
      </c>
    </row>
    <row r="2656" spans="1:11" x14ac:dyDescent="0.35">
      <c r="A2656" s="3" t="s">
        <v>2732</v>
      </c>
      <c r="B2656" s="3" t="s">
        <v>1120</v>
      </c>
      <c r="C2656" s="3" t="s">
        <v>1117</v>
      </c>
      <c r="D2656" s="3" t="s">
        <v>1118</v>
      </c>
      <c r="E2656">
        <f t="shared" si="246"/>
        <v>335</v>
      </c>
      <c r="F2656">
        <f t="shared" si="247"/>
        <v>335</v>
      </c>
      <c r="G2656" t="str">
        <f t="shared" si="248"/>
        <v>High</v>
      </c>
      <c r="H2656" t="str">
        <f t="shared" si="249"/>
        <v>OM63954 - Medsize</v>
      </c>
      <c r="I2656" s="2">
        <f t="shared" ca="1" si="250"/>
        <v>45912</v>
      </c>
      <c r="J2656" s="5">
        <f t="shared" ca="1" si="251"/>
        <v>45912.61632951389</v>
      </c>
      <c r="K2656" t="str">
        <f>VLOOKUP(A2656,'Assurance data'!A2656:D11789,4,FALSE)</f>
        <v>Medsize</v>
      </c>
    </row>
    <row r="2657" spans="1:11" x14ac:dyDescent="0.35">
      <c r="A2657" s="3" t="s">
        <v>2733</v>
      </c>
      <c r="B2657" s="3" t="s">
        <v>1116</v>
      </c>
      <c r="C2657" s="3" t="s">
        <v>1117</v>
      </c>
      <c r="D2657" s="3" t="s">
        <v>1118</v>
      </c>
      <c r="E2657">
        <f t="shared" si="246"/>
        <v>230</v>
      </c>
      <c r="F2657">
        <f t="shared" si="247"/>
        <v>230</v>
      </c>
      <c r="G2657" t="str">
        <f t="shared" si="248"/>
        <v>Normal</v>
      </c>
      <c r="H2657" t="str">
        <f t="shared" si="249"/>
        <v>GV71044 - Medsize</v>
      </c>
      <c r="I2657" s="2">
        <f t="shared" ca="1" si="250"/>
        <v>45912</v>
      </c>
      <c r="J2657" s="5">
        <f t="shared" ca="1" si="251"/>
        <v>45912.61632951389</v>
      </c>
      <c r="K2657" t="str">
        <f>VLOOKUP(A2657,'Assurance data'!A2657:D11790,4,FALSE)</f>
        <v>Medsize</v>
      </c>
    </row>
    <row r="2658" spans="1:11" x14ac:dyDescent="0.35">
      <c r="A2658" s="3" t="s">
        <v>2734</v>
      </c>
      <c r="B2658" s="3" t="s">
        <v>1116</v>
      </c>
      <c r="C2658" s="3" t="s">
        <v>1117</v>
      </c>
      <c r="D2658" s="3" t="s">
        <v>1124</v>
      </c>
      <c r="E2658">
        <f t="shared" si="246"/>
        <v>190</v>
      </c>
      <c r="F2658">
        <f t="shared" si="247"/>
        <v>190</v>
      </c>
      <c r="G2658" t="str">
        <f t="shared" si="248"/>
        <v>Normal</v>
      </c>
      <c r="H2658" t="str">
        <f t="shared" si="249"/>
        <v>TM79451 - Small</v>
      </c>
      <c r="I2658" s="2">
        <f t="shared" ca="1" si="250"/>
        <v>45912</v>
      </c>
      <c r="J2658" s="5">
        <f t="shared" ca="1" si="251"/>
        <v>45912.61632951389</v>
      </c>
      <c r="K2658" t="str">
        <f>VLOOKUP(A2658,'Assurance data'!A2658:D11791,4,FALSE)</f>
        <v>Small</v>
      </c>
    </row>
    <row r="2659" spans="1:11" x14ac:dyDescent="0.35">
      <c r="A2659" s="3" t="s">
        <v>2735</v>
      </c>
      <c r="B2659" s="3" t="s">
        <v>1116</v>
      </c>
      <c r="C2659" s="3" t="s">
        <v>1117</v>
      </c>
      <c r="D2659" s="3" t="s">
        <v>1118</v>
      </c>
      <c r="E2659">
        <f t="shared" si="246"/>
        <v>230</v>
      </c>
      <c r="F2659">
        <f t="shared" si="247"/>
        <v>230</v>
      </c>
      <c r="G2659" t="str">
        <f t="shared" si="248"/>
        <v>Normal</v>
      </c>
      <c r="H2659" t="str">
        <f t="shared" si="249"/>
        <v>PA84292 - Medsize</v>
      </c>
      <c r="I2659" s="2">
        <f t="shared" ca="1" si="250"/>
        <v>45912</v>
      </c>
      <c r="J2659" s="5">
        <f t="shared" ca="1" si="251"/>
        <v>45912.61632951389</v>
      </c>
      <c r="K2659" t="str">
        <f>VLOOKUP(A2659,'Assurance data'!A2659:D11792,4,FALSE)</f>
        <v>Medsize</v>
      </c>
    </row>
    <row r="2660" spans="1:11" x14ac:dyDescent="0.35">
      <c r="A2660" s="3" t="s">
        <v>2736</v>
      </c>
      <c r="B2660" s="3" t="s">
        <v>1116</v>
      </c>
      <c r="C2660" s="3" t="s">
        <v>1123</v>
      </c>
      <c r="D2660" s="3" t="s">
        <v>1126</v>
      </c>
      <c r="E2660">
        <f t="shared" si="246"/>
        <v>270</v>
      </c>
      <c r="F2660">
        <f t="shared" si="247"/>
        <v>270</v>
      </c>
      <c r="G2660" t="str">
        <f t="shared" si="248"/>
        <v>Normal</v>
      </c>
      <c r="H2660" t="str">
        <f t="shared" si="249"/>
        <v>QX67584 - Large</v>
      </c>
      <c r="I2660" s="2">
        <f t="shared" ca="1" si="250"/>
        <v>45912</v>
      </c>
      <c r="J2660" s="5">
        <f t="shared" ca="1" si="251"/>
        <v>45912.61632951389</v>
      </c>
      <c r="K2660" t="str">
        <f>VLOOKUP(A2660,'Assurance data'!A2660:D11793,4,FALSE)</f>
        <v>Large</v>
      </c>
    </row>
    <row r="2661" spans="1:11" x14ac:dyDescent="0.35">
      <c r="A2661" s="3" t="s">
        <v>2737</v>
      </c>
      <c r="B2661" s="3" t="s">
        <v>1116</v>
      </c>
      <c r="C2661" s="3" t="s">
        <v>1123</v>
      </c>
      <c r="D2661" s="3" t="s">
        <v>1118</v>
      </c>
      <c r="E2661">
        <f t="shared" si="246"/>
        <v>240.00000000000003</v>
      </c>
      <c r="F2661">
        <f t="shared" si="247"/>
        <v>240</v>
      </c>
      <c r="G2661" t="str">
        <f t="shared" si="248"/>
        <v>Normal</v>
      </c>
      <c r="H2661" t="str">
        <f t="shared" si="249"/>
        <v>JK90180 - Medsize</v>
      </c>
      <c r="I2661" s="2">
        <f t="shared" ca="1" si="250"/>
        <v>45912</v>
      </c>
      <c r="J2661" s="5">
        <f t="shared" ca="1" si="251"/>
        <v>45912.61632951389</v>
      </c>
      <c r="K2661" t="str">
        <f>VLOOKUP(A2661,'Assurance data'!A2661:D11794,4,FALSE)</f>
        <v>Medsize</v>
      </c>
    </row>
    <row r="2662" spans="1:11" x14ac:dyDescent="0.35">
      <c r="A2662" s="3" t="s">
        <v>635</v>
      </c>
      <c r="B2662" s="3" t="s">
        <v>1116</v>
      </c>
      <c r="C2662" s="3" t="s">
        <v>1122</v>
      </c>
      <c r="D2662" s="3" t="s">
        <v>1118</v>
      </c>
      <c r="E2662">
        <f t="shared" si="246"/>
        <v>210</v>
      </c>
      <c r="F2662">
        <f t="shared" si="247"/>
        <v>210</v>
      </c>
      <c r="G2662" t="str">
        <f t="shared" si="248"/>
        <v>Normal</v>
      </c>
      <c r="H2662" t="str">
        <f t="shared" si="249"/>
        <v>BH35482 - Medsize</v>
      </c>
      <c r="I2662" s="2">
        <f t="shared" ca="1" si="250"/>
        <v>45912</v>
      </c>
      <c r="J2662" s="5">
        <f t="shared" ca="1" si="251"/>
        <v>45912.61632951389</v>
      </c>
      <c r="K2662" t="str">
        <f>VLOOKUP(A2662,'Assurance data'!A2662:D11795,4,FALSE)</f>
        <v>Medsize</v>
      </c>
    </row>
    <row r="2663" spans="1:11" x14ac:dyDescent="0.35">
      <c r="A2663" s="3" t="s">
        <v>2738</v>
      </c>
      <c r="B2663" s="3" t="s">
        <v>1116</v>
      </c>
      <c r="C2663" s="3" t="s">
        <v>1123</v>
      </c>
      <c r="D2663" s="3" t="s">
        <v>1118</v>
      </c>
      <c r="E2663">
        <f t="shared" si="246"/>
        <v>240.00000000000003</v>
      </c>
      <c r="F2663">
        <f t="shared" si="247"/>
        <v>240</v>
      </c>
      <c r="G2663" t="str">
        <f t="shared" si="248"/>
        <v>Normal</v>
      </c>
      <c r="H2663" t="str">
        <f t="shared" si="249"/>
        <v>VU84949 - Medsize</v>
      </c>
      <c r="I2663" s="2">
        <f t="shared" ca="1" si="250"/>
        <v>45912</v>
      </c>
      <c r="J2663" s="5">
        <f t="shared" ca="1" si="251"/>
        <v>45912.61632951389</v>
      </c>
      <c r="K2663" t="str">
        <f>VLOOKUP(A2663,'Assurance data'!A2663:D11796,4,FALSE)</f>
        <v>Medsize</v>
      </c>
    </row>
    <row r="2664" spans="1:11" x14ac:dyDescent="0.35">
      <c r="A2664" s="3" t="s">
        <v>2739</v>
      </c>
      <c r="B2664" s="3" t="s">
        <v>1120</v>
      </c>
      <c r="C2664" s="3" t="s">
        <v>1122</v>
      </c>
      <c r="D2664" s="3" t="s">
        <v>1124</v>
      </c>
      <c r="E2664">
        <f t="shared" si="246"/>
        <v>265</v>
      </c>
      <c r="F2664">
        <f t="shared" si="247"/>
        <v>265</v>
      </c>
      <c r="G2664" t="str">
        <f t="shared" si="248"/>
        <v>Normal</v>
      </c>
      <c r="H2664" t="str">
        <f t="shared" si="249"/>
        <v>SF46129 - Small</v>
      </c>
      <c r="I2664" s="2">
        <f t="shared" ca="1" si="250"/>
        <v>45912</v>
      </c>
      <c r="J2664" s="5">
        <f t="shared" ca="1" si="251"/>
        <v>45912.61632951389</v>
      </c>
      <c r="K2664" t="str">
        <f>VLOOKUP(A2664,'Assurance data'!A2664:D11797,4,FALSE)</f>
        <v>Small</v>
      </c>
    </row>
    <row r="2665" spans="1:11" x14ac:dyDescent="0.35">
      <c r="A2665" s="3" t="s">
        <v>2740</v>
      </c>
      <c r="B2665" s="3" t="s">
        <v>1119</v>
      </c>
      <c r="C2665" s="3" t="s">
        <v>1117</v>
      </c>
      <c r="D2665" s="3" t="s">
        <v>1118</v>
      </c>
      <c r="E2665">
        <f t="shared" si="246"/>
        <v>440</v>
      </c>
      <c r="F2665">
        <f t="shared" si="247"/>
        <v>440</v>
      </c>
      <c r="G2665" t="str">
        <f t="shared" si="248"/>
        <v>High</v>
      </c>
      <c r="H2665" t="str">
        <f t="shared" si="249"/>
        <v>OH35544 - Medsize</v>
      </c>
      <c r="I2665" s="2">
        <f t="shared" ca="1" si="250"/>
        <v>45912</v>
      </c>
      <c r="J2665" s="5">
        <f t="shared" ca="1" si="251"/>
        <v>45912.61632951389</v>
      </c>
      <c r="K2665" t="str">
        <f>VLOOKUP(A2665,'Assurance data'!A2665:D11798,4,FALSE)</f>
        <v>Medsize</v>
      </c>
    </row>
    <row r="2666" spans="1:11" x14ac:dyDescent="0.35">
      <c r="A2666" s="3" t="s">
        <v>2741</v>
      </c>
      <c r="B2666" s="3" t="s">
        <v>1119</v>
      </c>
      <c r="C2666" s="3" t="s">
        <v>1123</v>
      </c>
      <c r="D2666" s="3" t="s">
        <v>1126</v>
      </c>
      <c r="E2666">
        <f t="shared" si="246"/>
        <v>490.00000000000006</v>
      </c>
      <c r="F2666">
        <f t="shared" si="247"/>
        <v>490</v>
      </c>
      <c r="G2666" t="str">
        <f t="shared" si="248"/>
        <v>High</v>
      </c>
      <c r="H2666" t="str">
        <f t="shared" si="249"/>
        <v>ZF82387 - Large</v>
      </c>
      <c r="I2666" s="2">
        <f t="shared" ca="1" si="250"/>
        <v>45912</v>
      </c>
      <c r="J2666" s="5">
        <f t="shared" ca="1" si="251"/>
        <v>45912.61632951389</v>
      </c>
      <c r="K2666" t="str">
        <f>VLOOKUP(A2666,'Assurance data'!A2666:D11799,4,FALSE)</f>
        <v>Large</v>
      </c>
    </row>
    <row r="2667" spans="1:11" x14ac:dyDescent="0.35">
      <c r="A2667" s="3" t="s">
        <v>2742</v>
      </c>
      <c r="B2667" s="3" t="s">
        <v>1119</v>
      </c>
      <c r="C2667" s="3" t="s">
        <v>1123</v>
      </c>
      <c r="D2667" s="3" t="s">
        <v>1124</v>
      </c>
      <c r="E2667">
        <f t="shared" si="246"/>
        <v>420.00000000000006</v>
      </c>
      <c r="F2667">
        <f t="shared" si="247"/>
        <v>420</v>
      </c>
      <c r="G2667" t="str">
        <f t="shared" si="248"/>
        <v>High</v>
      </c>
      <c r="H2667" t="str">
        <f t="shared" si="249"/>
        <v>MD40054 - Small</v>
      </c>
      <c r="I2667" s="2">
        <f t="shared" ca="1" si="250"/>
        <v>45912</v>
      </c>
      <c r="J2667" s="5">
        <f t="shared" ca="1" si="251"/>
        <v>45912.61632951389</v>
      </c>
      <c r="K2667" t="str">
        <f>VLOOKUP(A2667,'Assurance data'!A2667:D11800,4,FALSE)</f>
        <v>Small</v>
      </c>
    </row>
    <row r="2668" spans="1:11" x14ac:dyDescent="0.35">
      <c r="A2668" s="3" t="s">
        <v>2743</v>
      </c>
      <c r="B2668" s="3" t="s">
        <v>1116</v>
      </c>
      <c r="C2668" s="3" t="s">
        <v>1121</v>
      </c>
      <c r="D2668" s="3" t="s">
        <v>1124</v>
      </c>
      <c r="E2668">
        <f t="shared" si="246"/>
        <v>180</v>
      </c>
      <c r="F2668">
        <f t="shared" si="247"/>
        <v>180</v>
      </c>
      <c r="G2668" t="str">
        <f t="shared" si="248"/>
        <v>Normal</v>
      </c>
      <c r="H2668" t="str">
        <f t="shared" si="249"/>
        <v>LE96510 - Small</v>
      </c>
      <c r="I2668" s="2">
        <f t="shared" ca="1" si="250"/>
        <v>45912</v>
      </c>
      <c r="J2668" s="5">
        <f t="shared" ca="1" si="251"/>
        <v>45912.61632951389</v>
      </c>
      <c r="K2668" t="str">
        <f>VLOOKUP(A2668,'Assurance data'!A2668:D11801,4,FALSE)</f>
        <v>Small</v>
      </c>
    </row>
    <row r="2669" spans="1:11" x14ac:dyDescent="0.35">
      <c r="A2669" s="3" t="s">
        <v>2744</v>
      </c>
      <c r="B2669" s="3" t="s">
        <v>1116</v>
      </c>
      <c r="C2669" s="3" t="s">
        <v>1117</v>
      </c>
      <c r="D2669" s="3" t="s">
        <v>1118</v>
      </c>
      <c r="E2669">
        <f t="shared" si="246"/>
        <v>230</v>
      </c>
      <c r="F2669">
        <f t="shared" si="247"/>
        <v>230</v>
      </c>
      <c r="G2669" t="str">
        <f t="shared" si="248"/>
        <v>Normal</v>
      </c>
      <c r="H2669" t="str">
        <f t="shared" si="249"/>
        <v>MC11907 - Medsize</v>
      </c>
      <c r="I2669" s="2">
        <f t="shared" ca="1" si="250"/>
        <v>45912</v>
      </c>
      <c r="J2669" s="5">
        <f t="shared" ca="1" si="251"/>
        <v>45912.61632951389</v>
      </c>
      <c r="K2669" t="str">
        <f>VLOOKUP(A2669,'Assurance data'!A2669:D11802,4,FALSE)</f>
        <v>Medsize</v>
      </c>
    </row>
    <row r="2670" spans="1:11" x14ac:dyDescent="0.35">
      <c r="A2670" s="3" t="s">
        <v>2745</v>
      </c>
      <c r="B2670" s="3" t="s">
        <v>1116</v>
      </c>
      <c r="C2670" s="3" t="s">
        <v>1117</v>
      </c>
      <c r="D2670" s="3" t="s">
        <v>1118</v>
      </c>
      <c r="E2670">
        <f t="shared" si="246"/>
        <v>230</v>
      </c>
      <c r="F2670">
        <f t="shared" si="247"/>
        <v>230</v>
      </c>
      <c r="G2670" t="str">
        <f t="shared" si="248"/>
        <v>Normal</v>
      </c>
      <c r="H2670" t="str">
        <f t="shared" si="249"/>
        <v>DA57177 - Medsize</v>
      </c>
      <c r="I2670" s="2">
        <f t="shared" ca="1" si="250"/>
        <v>45912</v>
      </c>
      <c r="J2670" s="5">
        <f t="shared" ca="1" si="251"/>
        <v>45912.61632951389</v>
      </c>
      <c r="K2670" t="str">
        <f>VLOOKUP(A2670,'Assurance data'!A2670:D11803,4,FALSE)</f>
        <v>Medsize</v>
      </c>
    </row>
    <row r="2671" spans="1:11" x14ac:dyDescent="0.35">
      <c r="A2671" s="3" t="s">
        <v>2746</v>
      </c>
      <c r="B2671" s="3" t="s">
        <v>1116</v>
      </c>
      <c r="C2671" s="3" t="s">
        <v>1123</v>
      </c>
      <c r="D2671" s="3" t="s">
        <v>1126</v>
      </c>
      <c r="E2671">
        <f t="shared" si="246"/>
        <v>270</v>
      </c>
      <c r="F2671">
        <f t="shared" si="247"/>
        <v>270</v>
      </c>
      <c r="G2671" t="str">
        <f t="shared" si="248"/>
        <v>Normal</v>
      </c>
      <c r="H2671" t="str">
        <f t="shared" si="249"/>
        <v>SU77646 - Large</v>
      </c>
      <c r="I2671" s="2">
        <f t="shared" ca="1" si="250"/>
        <v>45912</v>
      </c>
      <c r="J2671" s="5">
        <f t="shared" ca="1" si="251"/>
        <v>45912.61632951389</v>
      </c>
      <c r="K2671" t="str">
        <f>VLOOKUP(A2671,'Assurance data'!A2671:D11804,4,FALSE)</f>
        <v>Large</v>
      </c>
    </row>
    <row r="2672" spans="1:11" x14ac:dyDescent="0.35">
      <c r="A2672" s="3" t="s">
        <v>2747</v>
      </c>
      <c r="B2672" s="3" t="s">
        <v>1116</v>
      </c>
      <c r="C2672" s="3" t="s">
        <v>1122</v>
      </c>
      <c r="D2672" s="3" t="s">
        <v>1118</v>
      </c>
      <c r="E2672">
        <f t="shared" si="246"/>
        <v>210</v>
      </c>
      <c r="F2672">
        <f t="shared" si="247"/>
        <v>210</v>
      </c>
      <c r="G2672" t="str">
        <f t="shared" si="248"/>
        <v>Normal</v>
      </c>
      <c r="H2672" t="str">
        <f t="shared" si="249"/>
        <v>YZ19736 - Medsize</v>
      </c>
      <c r="I2672" s="2">
        <f t="shared" ca="1" si="250"/>
        <v>45912</v>
      </c>
      <c r="J2672" s="5">
        <f t="shared" ca="1" si="251"/>
        <v>45912.61632951389</v>
      </c>
      <c r="K2672" t="str">
        <f>VLOOKUP(A2672,'Assurance data'!A2672:D11805,4,FALSE)</f>
        <v>Medsize</v>
      </c>
    </row>
    <row r="2673" spans="1:11" x14ac:dyDescent="0.35">
      <c r="A2673" s="3" t="s">
        <v>2748</v>
      </c>
      <c r="B2673" s="3" t="s">
        <v>1119</v>
      </c>
      <c r="C2673" s="3" t="s">
        <v>1117</v>
      </c>
      <c r="D2673" s="3" t="s">
        <v>1118</v>
      </c>
      <c r="E2673">
        <f t="shared" si="246"/>
        <v>440</v>
      </c>
      <c r="F2673">
        <f t="shared" si="247"/>
        <v>440</v>
      </c>
      <c r="G2673" t="str">
        <f t="shared" si="248"/>
        <v>High</v>
      </c>
      <c r="H2673" t="str">
        <f t="shared" si="249"/>
        <v>JZ69749 - Medsize</v>
      </c>
      <c r="I2673" s="2">
        <f t="shared" ca="1" si="250"/>
        <v>45912</v>
      </c>
      <c r="J2673" s="5">
        <f t="shared" ca="1" si="251"/>
        <v>45912.61632951389</v>
      </c>
      <c r="K2673" t="str">
        <f>VLOOKUP(A2673,'Assurance data'!A2673:D11806,4,FALSE)</f>
        <v>Medsize</v>
      </c>
    </row>
    <row r="2674" spans="1:11" x14ac:dyDescent="0.35">
      <c r="A2674" s="3" t="s">
        <v>2749</v>
      </c>
      <c r="B2674" s="3" t="s">
        <v>1116</v>
      </c>
      <c r="C2674" s="3" t="s">
        <v>1123</v>
      </c>
      <c r="D2674" s="3" t="s">
        <v>1118</v>
      </c>
      <c r="E2674">
        <f t="shared" si="246"/>
        <v>240.00000000000003</v>
      </c>
      <c r="F2674">
        <f t="shared" si="247"/>
        <v>240</v>
      </c>
      <c r="G2674" t="str">
        <f t="shared" si="248"/>
        <v>Normal</v>
      </c>
      <c r="H2674" t="str">
        <f t="shared" si="249"/>
        <v>BJ22117 - Medsize</v>
      </c>
      <c r="I2674" s="2">
        <f t="shared" ca="1" si="250"/>
        <v>45912</v>
      </c>
      <c r="J2674" s="5">
        <f t="shared" ca="1" si="251"/>
        <v>45912.61632951389</v>
      </c>
      <c r="K2674" t="str">
        <f>VLOOKUP(A2674,'Assurance data'!A2674:D11807,4,FALSE)</f>
        <v>Medsize</v>
      </c>
    </row>
    <row r="2675" spans="1:11" x14ac:dyDescent="0.35">
      <c r="A2675" s="3" t="s">
        <v>2750</v>
      </c>
      <c r="B2675" s="3" t="s">
        <v>1116</v>
      </c>
      <c r="C2675" s="3" t="s">
        <v>1121</v>
      </c>
      <c r="D2675" s="3" t="s">
        <v>1118</v>
      </c>
      <c r="E2675">
        <f t="shared" si="246"/>
        <v>220</v>
      </c>
      <c r="F2675">
        <f t="shared" si="247"/>
        <v>220</v>
      </c>
      <c r="G2675" t="str">
        <f t="shared" si="248"/>
        <v>Normal</v>
      </c>
      <c r="H2675" t="str">
        <f t="shared" si="249"/>
        <v>UQ60825 - Medsize</v>
      </c>
      <c r="I2675" s="2">
        <f t="shared" ca="1" si="250"/>
        <v>45912</v>
      </c>
      <c r="J2675" s="5">
        <f t="shared" ca="1" si="251"/>
        <v>45912.61632951389</v>
      </c>
      <c r="K2675" t="str">
        <f>VLOOKUP(A2675,'Assurance data'!A2675:D11808,4,FALSE)</f>
        <v>Medsize</v>
      </c>
    </row>
    <row r="2676" spans="1:11" x14ac:dyDescent="0.35">
      <c r="A2676" s="3" t="s">
        <v>2751</v>
      </c>
      <c r="B2676" s="3" t="s">
        <v>1119</v>
      </c>
      <c r="C2676" s="3" t="s">
        <v>1121</v>
      </c>
      <c r="D2676" s="3" t="s">
        <v>1126</v>
      </c>
      <c r="E2676">
        <f t="shared" si="246"/>
        <v>450</v>
      </c>
      <c r="F2676">
        <f t="shared" si="247"/>
        <v>450</v>
      </c>
      <c r="G2676" t="str">
        <f t="shared" si="248"/>
        <v>High</v>
      </c>
      <c r="H2676" t="str">
        <f t="shared" si="249"/>
        <v>ZZ89380 - Large</v>
      </c>
      <c r="I2676" s="2">
        <f t="shared" ca="1" si="250"/>
        <v>45912</v>
      </c>
      <c r="J2676" s="5">
        <f t="shared" ca="1" si="251"/>
        <v>45912.61632951389</v>
      </c>
      <c r="K2676" t="str">
        <f>VLOOKUP(A2676,'Assurance data'!A2676:D11809,4,FALSE)</f>
        <v>Large</v>
      </c>
    </row>
    <row r="2677" spans="1:11" x14ac:dyDescent="0.35">
      <c r="A2677" s="3" t="s">
        <v>2752</v>
      </c>
      <c r="B2677" s="3" t="s">
        <v>1116</v>
      </c>
      <c r="C2677" s="3" t="s">
        <v>1123</v>
      </c>
      <c r="D2677" s="3" t="s">
        <v>1118</v>
      </c>
      <c r="E2677">
        <f t="shared" si="246"/>
        <v>240.00000000000003</v>
      </c>
      <c r="F2677">
        <f t="shared" si="247"/>
        <v>240</v>
      </c>
      <c r="G2677" t="str">
        <f t="shared" si="248"/>
        <v>Normal</v>
      </c>
      <c r="H2677" t="str">
        <f t="shared" si="249"/>
        <v>LU87443 - Medsize</v>
      </c>
      <c r="I2677" s="2">
        <f t="shared" ca="1" si="250"/>
        <v>45912</v>
      </c>
      <c r="J2677" s="5">
        <f t="shared" ca="1" si="251"/>
        <v>45912.61632951389</v>
      </c>
      <c r="K2677" t="str">
        <f>VLOOKUP(A2677,'Assurance data'!A2677:D11810,4,FALSE)</f>
        <v>Medsize</v>
      </c>
    </row>
    <row r="2678" spans="1:11" x14ac:dyDescent="0.35">
      <c r="A2678" s="3" t="s">
        <v>2753</v>
      </c>
      <c r="B2678" s="3" t="s">
        <v>1120</v>
      </c>
      <c r="C2678" s="3" t="s">
        <v>1117</v>
      </c>
      <c r="D2678" s="3" t="s">
        <v>1118</v>
      </c>
      <c r="E2678">
        <f t="shared" si="246"/>
        <v>335</v>
      </c>
      <c r="F2678">
        <f t="shared" si="247"/>
        <v>335</v>
      </c>
      <c r="G2678" t="str">
        <f t="shared" si="248"/>
        <v>High</v>
      </c>
      <c r="H2678" t="str">
        <f t="shared" si="249"/>
        <v>DG33206 - Medsize</v>
      </c>
      <c r="I2678" s="2">
        <f t="shared" ca="1" si="250"/>
        <v>45912</v>
      </c>
      <c r="J2678" s="5">
        <f t="shared" ca="1" si="251"/>
        <v>45912.61632951389</v>
      </c>
      <c r="K2678" t="str">
        <f>VLOOKUP(A2678,'Assurance data'!A2678:D11811,4,FALSE)</f>
        <v>Medsize</v>
      </c>
    </row>
    <row r="2679" spans="1:11" x14ac:dyDescent="0.35">
      <c r="A2679" s="3" t="s">
        <v>2754</v>
      </c>
      <c r="B2679" s="3" t="s">
        <v>1119</v>
      </c>
      <c r="C2679" s="3" t="s">
        <v>1122</v>
      </c>
      <c r="D2679" s="3" t="s">
        <v>1118</v>
      </c>
      <c r="E2679">
        <f t="shared" si="246"/>
        <v>400</v>
      </c>
      <c r="F2679">
        <f t="shared" si="247"/>
        <v>400</v>
      </c>
      <c r="G2679" t="str">
        <f t="shared" si="248"/>
        <v>High</v>
      </c>
      <c r="H2679" t="str">
        <f t="shared" si="249"/>
        <v>AB98823 - Medsize</v>
      </c>
      <c r="I2679" s="2">
        <f t="shared" ca="1" si="250"/>
        <v>45912</v>
      </c>
      <c r="J2679" s="5">
        <f t="shared" ca="1" si="251"/>
        <v>45912.61632951389</v>
      </c>
      <c r="K2679" t="str">
        <f>VLOOKUP(A2679,'Assurance data'!A2679:D11812,4,FALSE)</f>
        <v>Medsize</v>
      </c>
    </row>
    <row r="2680" spans="1:11" x14ac:dyDescent="0.35">
      <c r="A2680" s="3" t="s">
        <v>2755</v>
      </c>
      <c r="B2680" s="3" t="s">
        <v>1119</v>
      </c>
      <c r="C2680" s="3" t="s">
        <v>1123</v>
      </c>
      <c r="D2680" s="3" t="s">
        <v>1118</v>
      </c>
      <c r="E2680">
        <f t="shared" si="246"/>
        <v>460.00000000000006</v>
      </c>
      <c r="F2680">
        <f t="shared" si="247"/>
        <v>460</v>
      </c>
      <c r="G2680" t="str">
        <f t="shared" si="248"/>
        <v>High</v>
      </c>
      <c r="H2680" t="str">
        <f t="shared" si="249"/>
        <v>MS34991 - Medsize</v>
      </c>
      <c r="I2680" s="2">
        <f t="shared" ca="1" si="250"/>
        <v>45912</v>
      </c>
      <c r="J2680" s="5">
        <f t="shared" ca="1" si="251"/>
        <v>45912.61632951389</v>
      </c>
      <c r="K2680" t="str">
        <f>VLOOKUP(A2680,'Assurance data'!A2680:D11813,4,FALSE)</f>
        <v>Medsize</v>
      </c>
    </row>
    <row r="2681" spans="1:11" x14ac:dyDescent="0.35">
      <c r="A2681" s="3" t="s">
        <v>2756</v>
      </c>
      <c r="B2681" s="3" t="s">
        <v>1116</v>
      </c>
      <c r="C2681" s="3" t="s">
        <v>1121</v>
      </c>
      <c r="D2681" s="3" t="s">
        <v>1118</v>
      </c>
      <c r="E2681">
        <f t="shared" si="246"/>
        <v>220</v>
      </c>
      <c r="F2681">
        <f t="shared" si="247"/>
        <v>220</v>
      </c>
      <c r="G2681" t="str">
        <f t="shared" si="248"/>
        <v>Normal</v>
      </c>
      <c r="H2681" t="str">
        <f t="shared" si="249"/>
        <v>EE53627 - Medsize</v>
      </c>
      <c r="I2681" s="2">
        <f t="shared" ca="1" si="250"/>
        <v>45912</v>
      </c>
      <c r="J2681" s="5">
        <f t="shared" ca="1" si="251"/>
        <v>45912.61632951389</v>
      </c>
      <c r="K2681" t="str">
        <f>VLOOKUP(A2681,'Assurance data'!A2681:D11814,4,FALSE)</f>
        <v>Medsize</v>
      </c>
    </row>
    <row r="2682" spans="1:11" x14ac:dyDescent="0.35">
      <c r="A2682" s="3" t="s">
        <v>2757</v>
      </c>
      <c r="B2682" s="3" t="s">
        <v>1116</v>
      </c>
      <c r="C2682" s="3" t="s">
        <v>1122</v>
      </c>
      <c r="D2682" s="3" t="s">
        <v>1118</v>
      </c>
      <c r="E2682">
        <f t="shared" si="246"/>
        <v>210</v>
      </c>
      <c r="F2682">
        <f t="shared" si="247"/>
        <v>210</v>
      </c>
      <c r="G2682" t="str">
        <f t="shared" si="248"/>
        <v>Normal</v>
      </c>
      <c r="H2682" t="str">
        <f t="shared" si="249"/>
        <v>XY39691 - Medsize</v>
      </c>
      <c r="I2682" s="2">
        <f t="shared" ca="1" si="250"/>
        <v>45912</v>
      </c>
      <c r="J2682" s="5">
        <f t="shared" ca="1" si="251"/>
        <v>45912.61632951389</v>
      </c>
      <c r="K2682" t="str">
        <f>VLOOKUP(A2682,'Assurance data'!A2682:D11815,4,FALSE)</f>
        <v>Medsize</v>
      </c>
    </row>
    <row r="2683" spans="1:11" x14ac:dyDescent="0.35">
      <c r="A2683" s="3" t="s">
        <v>2758</v>
      </c>
      <c r="B2683" s="3" t="s">
        <v>1119</v>
      </c>
      <c r="C2683" s="3" t="s">
        <v>1121</v>
      </c>
      <c r="D2683" s="3" t="s">
        <v>1126</v>
      </c>
      <c r="E2683">
        <f t="shared" si="246"/>
        <v>450</v>
      </c>
      <c r="F2683">
        <f t="shared" si="247"/>
        <v>450</v>
      </c>
      <c r="G2683" t="str">
        <f t="shared" si="248"/>
        <v>High</v>
      </c>
      <c r="H2683" t="str">
        <f t="shared" si="249"/>
        <v>ZU96776 - Large</v>
      </c>
      <c r="I2683" s="2">
        <f t="shared" ca="1" si="250"/>
        <v>45912</v>
      </c>
      <c r="J2683" s="5">
        <f t="shared" ca="1" si="251"/>
        <v>45912.61632951389</v>
      </c>
      <c r="K2683" t="str">
        <f>VLOOKUP(A2683,'Assurance data'!A2683:D11816,4,FALSE)</f>
        <v>Large</v>
      </c>
    </row>
    <row r="2684" spans="1:11" x14ac:dyDescent="0.35">
      <c r="A2684" s="3" t="s">
        <v>2759</v>
      </c>
      <c r="B2684" s="3" t="s">
        <v>1116</v>
      </c>
      <c r="C2684" s="3" t="s">
        <v>1117</v>
      </c>
      <c r="D2684" s="3" t="s">
        <v>1118</v>
      </c>
      <c r="E2684">
        <f t="shared" si="246"/>
        <v>230</v>
      </c>
      <c r="F2684">
        <f t="shared" si="247"/>
        <v>230</v>
      </c>
      <c r="G2684" t="str">
        <f t="shared" si="248"/>
        <v>Normal</v>
      </c>
      <c r="H2684" t="str">
        <f t="shared" si="249"/>
        <v>FF84784 - Medsize</v>
      </c>
      <c r="I2684" s="2">
        <f t="shared" ca="1" si="250"/>
        <v>45912</v>
      </c>
      <c r="J2684" s="5">
        <f t="shared" ca="1" si="251"/>
        <v>45912.61632951389</v>
      </c>
      <c r="K2684" t="str">
        <f>VLOOKUP(A2684,'Assurance data'!A2684:D11817,4,FALSE)</f>
        <v>Medsize</v>
      </c>
    </row>
    <row r="2685" spans="1:11" x14ac:dyDescent="0.35">
      <c r="A2685" s="3" t="s">
        <v>2760</v>
      </c>
      <c r="B2685" s="3" t="s">
        <v>1116</v>
      </c>
      <c r="C2685" s="3" t="s">
        <v>1123</v>
      </c>
      <c r="D2685" s="3" t="s">
        <v>1118</v>
      </c>
      <c r="E2685">
        <f t="shared" si="246"/>
        <v>240.00000000000003</v>
      </c>
      <c r="F2685">
        <f t="shared" si="247"/>
        <v>240</v>
      </c>
      <c r="G2685" t="str">
        <f t="shared" si="248"/>
        <v>Normal</v>
      </c>
      <c r="H2685" t="str">
        <f t="shared" si="249"/>
        <v>QT90140 - Medsize</v>
      </c>
      <c r="I2685" s="2">
        <f t="shared" ca="1" si="250"/>
        <v>45912</v>
      </c>
      <c r="J2685" s="5">
        <f t="shared" ca="1" si="251"/>
        <v>45912.61632951389</v>
      </c>
      <c r="K2685" t="str">
        <f>VLOOKUP(A2685,'Assurance data'!A2685:D11818,4,FALSE)</f>
        <v>Medsize</v>
      </c>
    </row>
    <row r="2686" spans="1:11" x14ac:dyDescent="0.35">
      <c r="A2686" s="3" t="s">
        <v>2761</v>
      </c>
      <c r="B2686" s="3" t="s">
        <v>1116</v>
      </c>
      <c r="C2686" s="3" t="s">
        <v>1123</v>
      </c>
      <c r="D2686" s="3" t="s">
        <v>1126</v>
      </c>
      <c r="E2686">
        <f t="shared" si="246"/>
        <v>270</v>
      </c>
      <c r="F2686">
        <f t="shared" si="247"/>
        <v>270</v>
      </c>
      <c r="G2686" t="str">
        <f t="shared" si="248"/>
        <v>Normal</v>
      </c>
      <c r="H2686" t="str">
        <f t="shared" si="249"/>
        <v>TO71844 - Large</v>
      </c>
      <c r="I2686" s="2">
        <f t="shared" ca="1" si="250"/>
        <v>45912</v>
      </c>
      <c r="J2686" s="5">
        <f t="shared" ca="1" si="251"/>
        <v>45912.61632951389</v>
      </c>
      <c r="K2686" t="str">
        <f>VLOOKUP(A2686,'Assurance data'!A2686:D11819,4,FALSE)</f>
        <v>Large</v>
      </c>
    </row>
    <row r="2687" spans="1:11" x14ac:dyDescent="0.35">
      <c r="A2687" s="3" t="s">
        <v>2762</v>
      </c>
      <c r="B2687" s="3" t="s">
        <v>1116</v>
      </c>
      <c r="C2687" s="3" t="s">
        <v>1122</v>
      </c>
      <c r="D2687" s="3" t="s">
        <v>1126</v>
      </c>
      <c r="E2687">
        <f t="shared" si="246"/>
        <v>240</v>
      </c>
      <c r="F2687">
        <f t="shared" si="247"/>
        <v>240</v>
      </c>
      <c r="G2687" t="str">
        <f t="shared" si="248"/>
        <v>Normal</v>
      </c>
      <c r="H2687" t="str">
        <f t="shared" si="249"/>
        <v>HV69023 - Large</v>
      </c>
      <c r="I2687" s="2">
        <f t="shared" ca="1" si="250"/>
        <v>45912</v>
      </c>
      <c r="J2687" s="5">
        <f t="shared" ca="1" si="251"/>
        <v>45912.61632951389</v>
      </c>
      <c r="K2687" t="str">
        <f>VLOOKUP(A2687,'Assurance data'!A2687:D11820,4,FALSE)</f>
        <v>Large</v>
      </c>
    </row>
    <row r="2688" spans="1:11" x14ac:dyDescent="0.35">
      <c r="A2688" s="3" t="s">
        <v>2763</v>
      </c>
      <c r="B2688" s="3" t="s">
        <v>1116</v>
      </c>
      <c r="C2688" s="3" t="s">
        <v>1121</v>
      </c>
      <c r="D2688" s="3" t="s">
        <v>1118</v>
      </c>
      <c r="E2688">
        <f t="shared" si="246"/>
        <v>220</v>
      </c>
      <c r="F2688">
        <f t="shared" si="247"/>
        <v>220</v>
      </c>
      <c r="G2688" t="str">
        <f t="shared" si="248"/>
        <v>Normal</v>
      </c>
      <c r="H2688" t="str">
        <f t="shared" si="249"/>
        <v>RE32481 - Medsize</v>
      </c>
      <c r="I2688" s="2">
        <f t="shared" ca="1" si="250"/>
        <v>45912</v>
      </c>
      <c r="J2688" s="5">
        <f t="shared" ca="1" si="251"/>
        <v>45912.61632951389</v>
      </c>
      <c r="K2688" t="str">
        <f>VLOOKUP(A2688,'Assurance data'!A2688:D11821,4,FALSE)</f>
        <v>Medsize</v>
      </c>
    </row>
    <row r="2689" spans="1:11" x14ac:dyDescent="0.35">
      <c r="A2689" s="3" t="s">
        <v>2764</v>
      </c>
      <c r="B2689" s="3" t="s">
        <v>1116</v>
      </c>
      <c r="C2689" s="3" t="s">
        <v>1121</v>
      </c>
      <c r="D2689" s="3" t="s">
        <v>1126</v>
      </c>
      <c r="E2689">
        <f t="shared" si="246"/>
        <v>250</v>
      </c>
      <c r="F2689">
        <f t="shared" si="247"/>
        <v>250</v>
      </c>
      <c r="G2689" t="str">
        <f t="shared" si="248"/>
        <v>Normal</v>
      </c>
      <c r="H2689" t="str">
        <f t="shared" si="249"/>
        <v>CA79988 - Large</v>
      </c>
      <c r="I2689" s="2">
        <f t="shared" ca="1" si="250"/>
        <v>45912</v>
      </c>
      <c r="J2689" s="5">
        <f t="shared" ca="1" si="251"/>
        <v>45912.61632951389</v>
      </c>
      <c r="K2689" t="str">
        <f>VLOOKUP(A2689,'Assurance data'!A2689:D11822,4,FALSE)</f>
        <v>Large</v>
      </c>
    </row>
    <row r="2690" spans="1:11" x14ac:dyDescent="0.35">
      <c r="A2690" s="3" t="s">
        <v>2765</v>
      </c>
      <c r="B2690" s="3" t="s">
        <v>1116</v>
      </c>
      <c r="C2690" s="3" t="s">
        <v>1122</v>
      </c>
      <c r="D2690" s="3" t="s">
        <v>1124</v>
      </c>
      <c r="E2690">
        <f t="shared" si="246"/>
        <v>170</v>
      </c>
      <c r="F2690">
        <f t="shared" si="247"/>
        <v>170</v>
      </c>
      <c r="G2690" t="str">
        <f t="shared" si="248"/>
        <v>Normal</v>
      </c>
      <c r="H2690" t="str">
        <f t="shared" si="249"/>
        <v>DO48071 - Small</v>
      </c>
      <c r="I2690" s="2">
        <f t="shared" ca="1" si="250"/>
        <v>45912</v>
      </c>
      <c r="J2690" s="5">
        <f t="shared" ca="1" si="251"/>
        <v>45912.61632951389</v>
      </c>
      <c r="K2690" t="str">
        <f>VLOOKUP(A2690,'Assurance data'!A2690:D11823,4,FALSE)</f>
        <v>Small</v>
      </c>
    </row>
    <row r="2691" spans="1:11" x14ac:dyDescent="0.35">
      <c r="A2691" s="3" t="s">
        <v>2766</v>
      </c>
      <c r="B2691" s="3" t="s">
        <v>1116</v>
      </c>
      <c r="C2691" s="3" t="s">
        <v>1122</v>
      </c>
      <c r="D2691" s="3" t="s">
        <v>1118</v>
      </c>
      <c r="E2691">
        <f t="shared" ref="E2691:E2754" si="252">IF(B2691="Basic",200,IF(B2691="Extended",400,300)) *
 (1 + IF(C2691="Branch",0.1,IF(C2691="Agent",0.05,IF(C2691="Web",-0.05,0)))) +
 IF(D2691="Large",50,IF(D2691="Medsize",20,IF(D2691="Small",-20,0)))</f>
        <v>210</v>
      </c>
      <c r="F2691">
        <f t="shared" ref="F2691:F2754" si="253">ROUND(E2691,2)</f>
        <v>210</v>
      </c>
      <c r="G2691" t="str">
        <f t="shared" ref="G2691:G2754" si="254">IF(E2691&gt;300,"High","Normal")</f>
        <v>Normal</v>
      </c>
      <c r="H2691" t="str">
        <f t="shared" ref="H2691:H2754" si="255">CONCATENATE(A2691," - ",D2691)</f>
        <v>MW48891 - Medsize</v>
      </c>
      <c r="I2691" s="2">
        <f t="shared" ref="I2691:I2754" ca="1" si="256">TODAY()</f>
        <v>45912</v>
      </c>
      <c r="J2691" s="5">
        <f t="shared" ref="J2691:J2754" ca="1" si="257">NOW()</f>
        <v>45912.61632951389</v>
      </c>
      <c r="K2691" t="str">
        <f>VLOOKUP(A2691,'Assurance data'!A2691:D11824,4,FALSE)</f>
        <v>Medsize</v>
      </c>
    </row>
    <row r="2692" spans="1:11" x14ac:dyDescent="0.35">
      <c r="A2692" s="3" t="s">
        <v>2767</v>
      </c>
      <c r="B2692" s="3" t="s">
        <v>1119</v>
      </c>
      <c r="C2692" s="3" t="s">
        <v>1117</v>
      </c>
      <c r="D2692" s="3" t="s">
        <v>1118</v>
      </c>
      <c r="E2692">
        <f t="shared" si="252"/>
        <v>440</v>
      </c>
      <c r="F2692">
        <f t="shared" si="253"/>
        <v>440</v>
      </c>
      <c r="G2692" t="str">
        <f t="shared" si="254"/>
        <v>High</v>
      </c>
      <c r="H2692" t="str">
        <f t="shared" si="255"/>
        <v>JC37277 - Medsize</v>
      </c>
      <c r="I2692" s="2">
        <f t="shared" ca="1" si="256"/>
        <v>45912</v>
      </c>
      <c r="J2692" s="5">
        <f t="shared" ca="1" si="257"/>
        <v>45912.61632951389</v>
      </c>
      <c r="K2692" t="str">
        <f>VLOOKUP(A2692,'Assurance data'!A2692:D11825,4,FALSE)</f>
        <v>Medsize</v>
      </c>
    </row>
    <row r="2693" spans="1:11" x14ac:dyDescent="0.35">
      <c r="A2693" s="3" t="s">
        <v>2768</v>
      </c>
      <c r="B2693" s="3" t="s">
        <v>1116</v>
      </c>
      <c r="C2693" s="3" t="s">
        <v>1117</v>
      </c>
      <c r="D2693" s="3" t="s">
        <v>1126</v>
      </c>
      <c r="E2693">
        <f t="shared" si="252"/>
        <v>260</v>
      </c>
      <c r="F2693">
        <f t="shared" si="253"/>
        <v>260</v>
      </c>
      <c r="G2693" t="str">
        <f t="shared" si="254"/>
        <v>Normal</v>
      </c>
      <c r="H2693" t="str">
        <f t="shared" si="255"/>
        <v>YU80673 - Large</v>
      </c>
      <c r="I2693" s="2">
        <f t="shared" ca="1" si="256"/>
        <v>45912</v>
      </c>
      <c r="J2693" s="5">
        <f t="shared" ca="1" si="257"/>
        <v>45912.61632951389</v>
      </c>
      <c r="K2693" t="str">
        <f>VLOOKUP(A2693,'Assurance data'!A2693:D11826,4,FALSE)</f>
        <v>Large</v>
      </c>
    </row>
    <row r="2694" spans="1:11" x14ac:dyDescent="0.35">
      <c r="A2694" s="3" t="s">
        <v>2769</v>
      </c>
      <c r="B2694" s="3" t="s">
        <v>1119</v>
      </c>
      <c r="C2694" s="3" t="s">
        <v>1123</v>
      </c>
      <c r="D2694" s="3" t="s">
        <v>1118</v>
      </c>
      <c r="E2694">
        <f t="shared" si="252"/>
        <v>460.00000000000006</v>
      </c>
      <c r="F2694">
        <f t="shared" si="253"/>
        <v>460</v>
      </c>
      <c r="G2694" t="str">
        <f t="shared" si="254"/>
        <v>High</v>
      </c>
      <c r="H2694" t="str">
        <f t="shared" si="255"/>
        <v>BV69462 - Medsize</v>
      </c>
      <c r="I2694" s="2">
        <f t="shared" ca="1" si="256"/>
        <v>45912</v>
      </c>
      <c r="J2694" s="5">
        <f t="shared" ca="1" si="257"/>
        <v>45912.61632951389</v>
      </c>
      <c r="K2694" t="str">
        <f>VLOOKUP(A2694,'Assurance data'!A2694:D11827,4,FALSE)</f>
        <v>Medsize</v>
      </c>
    </row>
    <row r="2695" spans="1:11" x14ac:dyDescent="0.35">
      <c r="A2695" s="3" t="s">
        <v>2770</v>
      </c>
      <c r="B2695" s="3" t="s">
        <v>1119</v>
      </c>
      <c r="C2695" s="3" t="s">
        <v>1122</v>
      </c>
      <c r="D2695" s="3" t="s">
        <v>1118</v>
      </c>
      <c r="E2695">
        <f t="shared" si="252"/>
        <v>400</v>
      </c>
      <c r="F2695">
        <f t="shared" si="253"/>
        <v>400</v>
      </c>
      <c r="G2695" t="str">
        <f t="shared" si="254"/>
        <v>High</v>
      </c>
      <c r="H2695" t="str">
        <f t="shared" si="255"/>
        <v>DW86238 - Medsize</v>
      </c>
      <c r="I2695" s="2">
        <f t="shared" ca="1" si="256"/>
        <v>45912</v>
      </c>
      <c r="J2695" s="5">
        <f t="shared" ca="1" si="257"/>
        <v>45912.61632951389</v>
      </c>
      <c r="K2695" t="str">
        <f>VLOOKUP(A2695,'Assurance data'!A2695:D11828,4,FALSE)</f>
        <v>Medsize</v>
      </c>
    </row>
    <row r="2696" spans="1:11" x14ac:dyDescent="0.35">
      <c r="A2696" s="3" t="s">
        <v>2771</v>
      </c>
      <c r="B2696" s="3" t="s">
        <v>1116</v>
      </c>
      <c r="C2696" s="3" t="s">
        <v>1121</v>
      </c>
      <c r="D2696" s="3" t="s">
        <v>1118</v>
      </c>
      <c r="E2696">
        <f t="shared" si="252"/>
        <v>220</v>
      </c>
      <c r="F2696">
        <f t="shared" si="253"/>
        <v>220</v>
      </c>
      <c r="G2696" t="str">
        <f t="shared" si="254"/>
        <v>Normal</v>
      </c>
      <c r="H2696" t="str">
        <f t="shared" si="255"/>
        <v>BQ51616 - Medsize</v>
      </c>
      <c r="I2696" s="2">
        <f t="shared" ca="1" si="256"/>
        <v>45912</v>
      </c>
      <c r="J2696" s="5">
        <f t="shared" ca="1" si="257"/>
        <v>45912.61632951389</v>
      </c>
      <c r="K2696" t="str">
        <f>VLOOKUP(A2696,'Assurance data'!A2696:D11829,4,FALSE)</f>
        <v>Medsize</v>
      </c>
    </row>
    <row r="2697" spans="1:11" x14ac:dyDescent="0.35">
      <c r="A2697" s="3" t="s">
        <v>2772</v>
      </c>
      <c r="B2697" s="3" t="s">
        <v>1119</v>
      </c>
      <c r="C2697" s="3" t="s">
        <v>1123</v>
      </c>
      <c r="D2697" s="3" t="s">
        <v>1118</v>
      </c>
      <c r="E2697">
        <f t="shared" si="252"/>
        <v>460.00000000000006</v>
      </c>
      <c r="F2697">
        <f t="shared" si="253"/>
        <v>460</v>
      </c>
      <c r="G2697" t="str">
        <f t="shared" si="254"/>
        <v>High</v>
      </c>
      <c r="H2697" t="str">
        <f t="shared" si="255"/>
        <v>XX89213 - Medsize</v>
      </c>
      <c r="I2697" s="2">
        <f t="shared" ca="1" si="256"/>
        <v>45912</v>
      </c>
      <c r="J2697" s="5">
        <f t="shared" ca="1" si="257"/>
        <v>45912.61632951389</v>
      </c>
      <c r="K2697" t="str">
        <f>VLOOKUP(A2697,'Assurance data'!A2697:D11830,4,FALSE)</f>
        <v>Medsize</v>
      </c>
    </row>
    <row r="2698" spans="1:11" x14ac:dyDescent="0.35">
      <c r="A2698" s="3" t="s">
        <v>2773</v>
      </c>
      <c r="B2698" s="3" t="s">
        <v>1116</v>
      </c>
      <c r="C2698" s="3" t="s">
        <v>1121</v>
      </c>
      <c r="D2698" s="3" t="s">
        <v>1118</v>
      </c>
      <c r="E2698">
        <f t="shared" si="252"/>
        <v>220</v>
      </c>
      <c r="F2698">
        <f t="shared" si="253"/>
        <v>220</v>
      </c>
      <c r="G2698" t="str">
        <f t="shared" si="254"/>
        <v>Normal</v>
      </c>
      <c r="H2698" t="str">
        <f t="shared" si="255"/>
        <v>JC96695 - Medsize</v>
      </c>
      <c r="I2698" s="2">
        <f t="shared" ca="1" si="256"/>
        <v>45912</v>
      </c>
      <c r="J2698" s="5">
        <f t="shared" ca="1" si="257"/>
        <v>45912.61632951389</v>
      </c>
      <c r="K2698" t="str">
        <f>VLOOKUP(A2698,'Assurance data'!A2698:D11831,4,FALSE)</f>
        <v>Medsize</v>
      </c>
    </row>
    <row r="2699" spans="1:11" x14ac:dyDescent="0.35">
      <c r="A2699" s="3" t="s">
        <v>2774</v>
      </c>
      <c r="B2699" s="3" t="s">
        <v>1116</v>
      </c>
      <c r="C2699" s="3" t="s">
        <v>1117</v>
      </c>
      <c r="D2699" s="3" t="s">
        <v>1118</v>
      </c>
      <c r="E2699">
        <f t="shared" si="252"/>
        <v>230</v>
      </c>
      <c r="F2699">
        <f t="shared" si="253"/>
        <v>230</v>
      </c>
      <c r="G2699" t="str">
        <f t="shared" si="254"/>
        <v>Normal</v>
      </c>
      <c r="H2699" t="str">
        <f t="shared" si="255"/>
        <v>RN55306 - Medsize</v>
      </c>
      <c r="I2699" s="2">
        <f t="shared" ca="1" si="256"/>
        <v>45912</v>
      </c>
      <c r="J2699" s="5">
        <f t="shared" ca="1" si="257"/>
        <v>45912.61632951389</v>
      </c>
      <c r="K2699" t="str">
        <f>VLOOKUP(A2699,'Assurance data'!A2699:D11832,4,FALSE)</f>
        <v>Medsize</v>
      </c>
    </row>
    <row r="2700" spans="1:11" x14ac:dyDescent="0.35">
      <c r="A2700" s="3" t="s">
        <v>2775</v>
      </c>
      <c r="B2700" s="3" t="s">
        <v>1119</v>
      </c>
      <c r="C2700" s="3" t="s">
        <v>1121</v>
      </c>
      <c r="D2700" s="3" t="s">
        <v>1124</v>
      </c>
      <c r="E2700">
        <f t="shared" si="252"/>
        <v>380</v>
      </c>
      <c r="F2700">
        <f t="shared" si="253"/>
        <v>380</v>
      </c>
      <c r="G2700" t="str">
        <f t="shared" si="254"/>
        <v>High</v>
      </c>
      <c r="H2700" t="str">
        <f t="shared" si="255"/>
        <v>WH36609 - Small</v>
      </c>
      <c r="I2700" s="2">
        <f t="shared" ca="1" si="256"/>
        <v>45912</v>
      </c>
      <c r="J2700" s="5">
        <f t="shared" ca="1" si="257"/>
        <v>45912.61632951389</v>
      </c>
      <c r="K2700" t="str">
        <f>VLOOKUP(A2700,'Assurance data'!A2700:D11833,4,FALSE)</f>
        <v>Small</v>
      </c>
    </row>
    <row r="2701" spans="1:11" x14ac:dyDescent="0.35">
      <c r="A2701" s="3" t="s">
        <v>2776</v>
      </c>
      <c r="B2701" s="3" t="s">
        <v>1116</v>
      </c>
      <c r="C2701" s="3" t="s">
        <v>1117</v>
      </c>
      <c r="D2701" s="3" t="s">
        <v>1118</v>
      </c>
      <c r="E2701">
        <f t="shared" si="252"/>
        <v>230</v>
      </c>
      <c r="F2701">
        <f t="shared" si="253"/>
        <v>230</v>
      </c>
      <c r="G2701" t="str">
        <f t="shared" si="254"/>
        <v>Normal</v>
      </c>
      <c r="H2701" t="str">
        <f t="shared" si="255"/>
        <v>UO43395 - Medsize</v>
      </c>
      <c r="I2701" s="2">
        <f t="shared" ca="1" si="256"/>
        <v>45912</v>
      </c>
      <c r="J2701" s="5">
        <f t="shared" ca="1" si="257"/>
        <v>45912.61632951389</v>
      </c>
      <c r="K2701" t="str">
        <f>VLOOKUP(A2701,'Assurance data'!A2701:D11834,4,FALSE)</f>
        <v>Medsize</v>
      </c>
    </row>
    <row r="2702" spans="1:11" x14ac:dyDescent="0.35">
      <c r="A2702" s="3" t="s">
        <v>2777</v>
      </c>
      <c r="B2702" s="3" t="s">
        <v>1119</v>
      </c>
      <c r="C2702" s="3" t="s">
        <v>1122</v>
      </c>
      <c r="D2702" s="3" t="s">
        <v>1118</v>
      </c>
      <c r="E2702">
        <f t="shared" si="252"/>
        <v>400</v>
      </c>
      <c r="F2702">
        <f t="shared" si="253"/>
        <v>400</v>
      </c>
      <c r="G2702" t="str">
        <f t="shared" si="254"/>
        <v>High</v>
      </c>
      <c r="H2702" t="str">
        <f t="shared" si="255"/>
        <v>DS32060 - Medsize</v>
      </c>
      <c r="I2702" s="2">
        <f t="shared" ca="1" si="256"/>
        <v>45912</v>
      </c>
      <c r="J2702" s="5">
        <f t="shared" ca="1" si="257"/>
        <v>45912.61632951389</v>
      </c>
      <c r="K2702" t="str">
        <f>VLOOKUP(A2702,'Assurance data'!A2702:D11835,4,FALSE)</f>
        <v>Medsize</v>
      </c>
    </row>
    <row r="2703" spans="1:11" x14ac:dyDescent="0.35">
      <c r="A2703" s="3" t="s">
        <v>2778</v>
      </c>
      <c r="B2703" s="3" t="s">
        <v>1116</v>
      </c>
      <c r="C2703" s="3" t="s">
        <v>1123</v>
      </c>
      <c r="D2703" s="3" t="s">
        <v>1118</v>
      </c>
      <c r="E2703">
        <f t="shared" si="252"/>
        <v>240.00000000000003</v>
      </c>
      <c r="F2703">
        <f t="shared" si="253"/>
        <v>240</v>
      </c>
      <c r="G2703" t="str">
        <f t="shared" si="254"/>
        <v>Normal</v>
      </c>
      <c r="H2703" t="str">
        <f t="shared" si="255"/>
        <v>LK51056 - Medsize</v>
      </c>
      <c r="I2703" s="2">
        <f t="shared" ca="1" si="256"/>
        <v>45912</v>
      </c>
      <c r="J2703" s="5">
        <f t="shared" ca="1" si="257"/>
        <v>45912.61632951389</v>
      </c>
      <c r="K2703" t="str">
        <f>VLOOKUP(A2703,'Assurance data'!A2703:D11836,4,FALSE)</f>
        <v>Medsize</v>
      </c>
    </row>
    <row r="2704" spans="1:11" x14ac:dyDescent="0.35">
      <c r="A2704" s="3" t="s">
        <v>2779</v>
      </c>
      <c r="B2704" s="3" t="s">
        <v>1116</v>
      </c>
      <c r="C2704" s="3" t="s">
        <v>1123</v>
      </c>
      <c r="D2704" s="3" t="s">
        <v>1126</v>
      </c>
      <c r="E2704">
        <f t="shared" si="252"/>
        <v>270</v>
      </c>
      <c r="F2704">
        <f t="shared" si="253"/>
        <v>270</v>
      </c>
      <c r="G2704" t="str">
        <f t="shared" si="254"/>
        <v>Normal</v>
      </c>
      <c r="H2704" t="str">
        <f t="shared" si="255"/>
        <v>PX71218 - Large</v>
      </c>
      <c r="I2704" s="2">
        <f t="shared" ca="1" si="256"/>
        <v>45912</v>
      </c>
      <c r="J2704" s="5">
        <f t="shared" ca="1" si="257"/>
        <v>45912.61632951389</v>
      </c>
      <c r="K2704" t="str">
        <f>VLOOKUP(A2704,'Assurance data'!A2704:D11837,4,FALSE)</f>
        <v>Large</v>
      </c>
    </row>
    <row r="2705" spans="1:11" x14ac:dyDescent="0.35">
      <c r="A2705" s="3" t="s">
        <v>2780</v>
      </c>
      <c r="B2705" s="3" t="s">
        <v>1116</v>
      </c>
      <c r="C2705" s="3" t="s">
        <v>1123</v>
      </c>
      <c r="D2705" s="3" t="s">
        <v>1126</v>
      </c>
      <c r="E2705">
        <f t="shared" si="252"/>
        <v>270</v>
      </c>
      <c r="F2705">
        <f t="shared" si="253"/>
        <v>270</v>
      </c>
      <c r="G2705" t="str">
        <f t="shared" si="254"/>
        <v>Normal</v>
      </c>
      <c r="H2705" t="str">
        <f t="shared" si="255"/>
        <v>NS19456 - Large</v>
      </c>
      <c r="I2705" s="2">
        <f t="shared" ca="1" si="256"/>
        <v>45912</v>
      </c>
      <c r="J2705" s="5">
        <f t="shared" ca="1" si="257"/>
        <v>45912.61632951389</v>
      </c>
      <c r="K2705" t="str">
        <f>VLOOKUP(A2705,'Assurance data'!A2705:D11838,4,FALSE)</f>
        <v>Large</v>
      </c>
    </row>
    <row r="2706" spans="1:11" x14ac:dyDescent="0.35">
      <c r="A2706" s="3" t="s">
        <v>2781</v>
      </c>
      <c r="B2706" s="3" t="s">
        <v>1116</v>
      </c>
      <c r="C2706" s="3" t="s">
        <v>1121</v>
      </c>
      <c r="D2706" s="3" t="s">
        <v>1124</v>
      </c>
      <c r="E2706">
        <f t="shared" si="252"/>
        <v>180</v>
      </c>
      <c r="F2706">
        <f t="shared" si="253"/>
        <v>180</v>
      </c>
      <c r="G2706" t="str">
        <f t="shared" si="254"/>
        <v>Normal</v>
      </c>
      <c r="H2706" t="str">
        <f t="shared" si="255"/>
        <v>MR60878 - Small</v>
      </c>
      <c r="I2706" s="2">
        <f t="shared" ca="1" si="256"/>
        <v>45912</v>
      </c>
      <c r="J2706" s="5">
        <f t="shared" ca="1" si="257"/>
        <v>45912.61632951389</v>
      </c>
      <c r="K2706" t="str">
        <f>VLOOKUP(A2706,'Assurance data'!A2706:D11839,4,FALSE)</f>
        <v>Small</v>
      </c>
    </row>
    <row r="2707" spans="1:11" x14ac:dyDescent="0.35">
      <c r="A2707" s="3" t="s">
        <v>2782</v>
      </c>
      <c r="B2707" s="3" t="s">
        <v>1116</v>
      </c>
      <c r="C2707" s="3" t="s">
        <v>1123</v>
      </c>
      <c r="D2707" s="3" t="s">
        <v>1118</v>
      </c>
      <c r="E2707">
        <f t="shared" si="252"/>
        <v>240.00000000000003</v>
      </c>
      <c r="F2707">
        <f t="shared" si="253"/>
        <v>240</v>
      </c>
      <c r="G2707" t="str">
        <f t="shared" si="254"/>
        <v>Normal</v>
      </c>
      <c r="H2707" t="str">
        <f t="shared" si="255"/>
        <v>MB32944 - Medsize</v>
      </c>
      <c r="I2707" s="2">
        <f t="shared" ca="1" si="256"/>
        <v>45912</v>
      </c>
      <c r="J2707" s="5">
        <f t="shared" ca="1" si="257"/>
        <v>45912.61632951389</v>
      </c>
      <c r="K2707" t="str">
        <f>VLOOKUP(A2707,'Assurance data'!A2707:D11840,4,FALSE)</f>
        <v>Medsize</v>
      </c>
    </row>
    <row r="2708" spans="1:11" x14ac:dyDescent="0.35">
      <c r="A2708" s="3" t="s">
        <v>2783</v>
      </c>
      <c r="B2708" s="3" t="s">
        <v>1116</v>
      </c>
      <c r="C2708" s="3" t="s">
        <v>1123</v>
      </c>
      <c r="D2708" s="3" t="s">
        <v>1124</v>
      </c>
      <c r="E2708">
        <f t="shared" si="252"/>
        <v>200.00000000000003</v>
      </c>
      <c r="F2708">
        <f t="shared" si="253"/>
        <v>200</v>
      </c>
      <c r="G2708" t="str">
        <f t="shared" si="254"/>
        <v>Normal</v>
      </c>
      <c r="H2708" t="str">
        <f t="shared" si="255"/>
        <v>FE70473 - Small</v>
      </c>
      <c r="I2708" s="2">
        <f t="shared" ca="1" si="256"/>
        <v>45912</v>
      </c>
      <c r="J2708" s="5">
        <f t="shared" ca="1" si="257"/>
        <v>45912.61632951389</v>
      </c>
      <c r="K2708" t="str">
        <f>VLOOKUP(A2708,'Assurance data'!A2708:D11841,4,FALSE)</f>
        <v>Small</v>
      </c>
    </row>
    <row r="2709" spans="1:11" x14ac:dyDescent="0.35">
      <c r="A2709" s="3" t="s">
        <v>2784</v>
      </c>
      <c r="B2709" s="3" t="s">
        <v>1116</v>
      </c>
      <c r="C2709" s="3" t="s">
        <v>1123</v>
      </c>
      <c r="D2709" s="3" t="s">
        <v>1118</v>
      </c>
      <c r="E2709">
        <f t="shared" si="252"/>
        <v>240.00000000000003</v>
      </c>
      <c r="F2709">
        <f t="shared" si="253"/>
        <v>240</v>
      </c>
      <c r="G2709" t="str">
        <f t="shared" si="254"/>
        <v>Normal</v>
      </c>
      <c r="H2709" t="str">
        <f t="shared" si="255"/>
        <v>XB64251 - Medsize</v>
      </c>
      <c r="I2709" s="2">
        <f t="shared" ca="1" si="256"/>
        <v>45912</v>
      </c>
      <c r="J2709" s="5">
        <f t="shared" ca="1" si="257"/>
        <v>45912.61632951389</v>
      </c>
      <c r="K2709" t="str">
        <f>VLOOKUP(A2709,'Assurance data'!A2709:D11842,4,FALSE)</f>
        <v>Medsize</v>
      </c>
    </row>
    <row r="2710" spans="1:11" x14ac:dyDescent="0.35">
      <c r="A2710" s="3" t="s">
        <v>2785</v>
      </c>
      <c r="B2710" s="3" t="s">
        <v>1116</v>
      </c>
      <c r="C2710" s="3" t="s">
        <v>1122</v>
      </c>
      <c r="D2710" s="3" t="s">
        <v>1118</v>
      </c>
      <c r="E2710">
        <f t="shared" si="252"/>
        <v>210</v>
      </c>
      <c r="F2710">
        <f t="shared" si="253"/>
        <v>210</v>
      </c>
      <c r="G2710" t="str">
        <f t="shared" si="254"/>
        <v>Normal</v>
      </c>
      <c r="H2710" t="str">
        <f t="shared" si="255"/>
        <v>WI38796 - Medsize</v>
      </c>
      <c r="I2710" s="2">
        <f t="shared" ca="1" si="256"/>
        <v>45912</v>
      </c>
      <c r="J2710" s="5">
        <f t="shared" ca="1" si="257"/>
        <v>45912.61632951389</v>
      </c>
      <c r="K2710" t="str">
        <f>VLOOKUP(A2710,'Assurance data'!A2710:D11843,4,FALSE)</f>
        <v>Medsize</v>
      </c>
    </row>
    <row r="2711" spans="1:11" x14ac:dyDescent="0.35">
      <c r="A2711" s="3" t="s">
        <v>2786</v>
      </c>
      <c r="B2711" s="3" t="s">
        <v>1120</v>
      </c>
      <c r="C2711" s="3" t="s">
        <v>1122</v>
      </c>
      <c r="D2711" s="3" t="s">
        <v>1118</v>
      </c>
      <c r="E2711">
        <f t="shared" si="252"/>
        <v>305</v>
      </c>
      <c r="F2711">
        <f t="shared" si="253"/>
        <v>305</v>
      </c>
      <c r="G2711" t="str">
        <f t="shared" si="254"/>
        <v>High</v>
      </c>
      <c r="H2711" t="str">
        <f t="shared" si="255"/>
        <v>KS12294 - Medsize</v>
      </c>
      <c r="I2711" s="2">
        <f t="shared" ca="1" si="256"/>
        <v>45912</v>
      </c>
      <c r="J2711" s="5">
        <f t="shared" ca="1" si="257"/>
        <v>45912.61632951389</v>
      </c>
      <c r="K2711" t="str">
        <f>VLOOKUP(A2711,'Assurance data'!A2711:D11844,4,FALSE)</f>
        <v>Medsize</v>
      </c>
    </row>
    <row r="2712" spans="1:11" x14ac:dyDescent="0.35">
      <c r="A2712" s="3" t="s">
        <v>2787</v>
      </c>
      <c r="B2712" s="3" t="s">
        <v>1119</v>
      </c>
      <c r="C2712" s="3" t="s">
        <v>1123</v>
      </c>
      <c r="D2712" s="3" t="s">
        <v>1126</v>
      </c>
      <c r="E2712">
        <f t="shared" si="252"/>
        <v>490.00000000000006</v>
      </c>
      <c r="F2712">
        <f t="shared" si="253"/>
        <v>490</v>
      </c>
      <c r="G2712" t="str">
        <f t="shared" si="254"/>
        <v>High</v>
      </c>
      <c r="H2712" t="str">
        <f t="shared" si="255"/>
        <v>US89453 - Large</v>
      </c>
      <c r="I2712" s="2">
        <f t="shared" ca="1" si="256"/>
        <v>45912</v>
      </c>
      <c r="J2712" s="5">
        <f t="shared" ca="1" si="257"/>
        <v>45912.61632951389</v>
      </c>
      <c r="K2712" t="str">
        <f>VLOOKUP(A2712,'Assurance data'!A2712:D11845,4,FALSE)</f>
        <v>Large</v>
      </c>
    </row>
    <row r="2713" spans="1:11" x14ac:dyDescent="0.35">
      <c r="A2713" s="3" t="s">
        <v>2788</v>
      </c>
      <c r="B2713" s="3" t="s">
        <v>1119</v>
      </c>
      <c r="C2713" s="3" t="s">
        <v>1117</v>
      </c>
      <c r="D2713" s="3" t="s">
        <v>1118</v>
      </c>
      <c r="E2713">
        <f t="shared" si="252"/>
        <v>440</v>
      </c>
      <c r="F2713">
        <f t="shared" si="253"/>
        <v>440</v>
      </c>
      <c r="G2713" t="str">
        <f t="shared" si="254"/>
        <v>High</v>
      </c>
      <c r="H2713" t="str">
        <f t="shared" si="255"/>
        <v>XK39439 - Medsize</v>
      </c>
      <c r="I2713" s="2">
        <f t="shared" ca="1" si="256"/>
        <v>45912</v>
      </c>
      <c r="J2713" s="5">
        <f t="shared" ca="1" si="257"/>
        <v>45912.61632951389</v>
      </c>
      <c r="K2713" t="str">
        <f>VLOOKUP(A2713,'Assurance data'!A2713:D11846,4,FALSE)</f>
        <v>Medsize</v>
      </c>
    </row>
    <row r="2714" spans="1:11" x14ac:dyDescent="0.35">
      <c r="A2714" s="3" t="s">
        <v>2789</v>
      </c>
      <c r="B2714" s="3" t="s">
        <v>1116</v>
      </c>
      <c r="C2714" s="3" t="s">
        <v>1123</v>
      </c>
      <c r="D2714" s="3" t="s">
        <v>1118</v>
      </c>
      <c r="E2714">
        <f t="shared" si="252"/>
        <v>240.00000000000003</v>
      </c>
      <c r="F2714">
        <f t="shared" si="253"/>
        <v>240</v>
      </c>
      <c r="G2714" t="str">
        <f t="shared" si="254"/>
        <v>Normal</v>
      </c>
      <c r="H2714" t="str">
        <f t="shared" si="255"/>
        <v>VJ71087 - Medsize</v>
      </c>
      <c r="I2714" s="2">
        <f t="shared" ca="1" si="256"/>
        <v>45912</v>
      </c>
      <c r="J2714" s="5">
        <f t="shared" ca="1" si="257"/>
        <v>45912.61632951389</v>
      </c>
      <c r="K2714" t="str">
        <f>VLOOKUP(A2714,'Assurance data'!A2714:D11847,4,FALSE)</f>
        <v>Medsize</v>
      </c>
    </row>
    <row r="2715" spans="1:11" x14ac:dyDescent="0.35">
      <c r="A2715" s="3" t="s">
        <v>2790</v>
      </c>
      <c r="B2715" s="3" t="s">
        <v>1120</v>
      </c>
      <c r="C2715" s="3" t="s">
        <v>1123</v>
      </c>
      <c r="D2715" s="3" t="s">
        <v>1118</v>
      </c>
      <c r="E2715">
        <f t="shared" si="252"/>
        <v>350</v>
      </c>
      <c r="F2715">
        <f t="shared" si="253"/>
        <v>350</v>
      </c>
      <c r="G2715" t="str">
        <f t="shared" si="254"/>
        <v>High</v>
      </c>
      <c r="H2715" t="str">
        <f t="shared" si="255"/>
        <v>FM54600 - Medsize</v>
      </c>
      <c r="I2715" s="2">
        <f t="shared" ca="1" si="256"/>
        <v>45912</v>
      </c>
      <c r="J2715" s="5">
        <f t="shared" ca="1" si="257"/>
        <v>45912.61632951389</v>
      </c>
      <c r="K2715" t="str">
        <f>VLOOKUP(A2715,'Assurance data'!A2715:D11848,4,FALSE)</f>
        <v>Medsize</v>
      </c>
    </row>
    <row r="2716" spans="1:11" x14ac:dyDescent="0.35">
      <c r="A2716" s="3" t="s">
        <v>2791</v>
      </c>
      <c r="B2716" s="3" t="s">
        <v>1116</v>
      </c>
      <c r="C2716" s="3" t="s">
        <v>1122</v>
      </c>
      <c r="D2716" s="3" t="s">
        <v>1118</v>
      </c>
      <c r="E2716">
        <f t="shared" si="252"/>
        <v>210</v>
      </c>
      <c r="F2716">
        <f t="shared" si="253"/>
        <v>210</v>
      </c>
      <c r="G2716" t="str">
        <f t="shared" si="254"/>
        <v>Normal</v>
      </c>
      <c r="H2716" t="str">
        <f t="shared" si="255"/>
        <v>UV43859 - Medsize</v>
      </c>
      <c r="I2716" s="2">
        <f t="shared" ca="1" si="256"/>
        <v>45912</v>
      </c>
      <c r="J2716" s="5">
        <f t="shared" ca="1" si="257"/>
        <v>45912.61632951389</v>
      </c>
      <c r="K2716" t="str">
        <f>VLOOKUP(A2716,'Assurance data'!A2716:D11849,4,FALSE)</f>
        <v>Medsize</v>
      </c>
    </row>
    <row r="2717" spans="1:11" x14ac:dyDescent="0.35">
      <c r="A2717" s="3" t="s">
        <v>2792</v>
      </c>
      <c r="B2717" s="3" t="s">
        <v>1119</v>
      </c>
      <c r="C2717" s="3" t="s">
        <v>1121</v>
      </c>
      <c r="D2717" s="3" t="s">
        <v>1118</v>
      </c>
      <c r="E2717">
        <f t="shared" si="252"/>
        <v>420</v>
      </c>
      <c r="F2717">
        <f t="shared" si="253"/>
        <v>420</v>
      </c>
      <c r="G2717" t="str">
        <f t="shared" si="254"/>
        <v>High</v>
      </c>
      <c r="H2717" t="str">
        <f t="shared" si="255"/>
        <v>JP28293 - Medsize</v>
      </c>
      <c r="I2717" s="2">
        <f t="shared" ca="1" si="256"/>
        <v>45912</v>
      </c>
      <c r="J2717" s="5">
        <f t="shared" ca="1" si="257"/>
        <v>45912.61632951389</v>
      </c>
      <c r="K2717" t="str">
        <f>VLOOKUP(A2717,'Assurance data'!A2717:D11850,4,FALSE)</f>
        <v>Medsize</v>
      </c>
    </row>
    <row r="2718" spans="1:11" x14ac:dyDescent="0.35">
      <c r="A2718" s="3" t="s">
        <v>2793</v>
      </c>
      <c r="B2718" s="3" t="s">
        <v>1116</v>
      </c>
      <c r="C2718" s="3" t="s">
        <v>1121</v>
      </c>
      <c r="D2718" s="3" t="s">
        <v>1118</v>
      </c>
      <c r="E2718">
        <f t="shared" si="252"/>
        <v>220</v>
      </c>
      <c r="F2718">
        <f t="shared" si="253"/>
        <v>220</v>
      </c>
      <c r="G2718" t="str">
        <f t="shared" si="254"/>
        <v>Normal</v>
      </c>
      <c r="H2718" t="str">
        <f t="shared" si="255"/>
        <v>UV48189 - Medsize</v>
      </c>
      <c r="I2718" s="2">
        <f t="shared" ca="1" si="256"/>
        <v>45912</v>
      </c>
      <c r="J2718" s="5">
        <f t="shared" ca="1" si="257"/>
        <v>45912.61632951389</v>
      </c>
      <c r="K2718" t="str">
        <f>VLOOKUP(A2718,'Assurance data'!A2718:D11851,4,FALSE)</f>
        <v>Medsize</v>
      </c>
    </row>
    <row r="2719" spans="1:11" x14ac:dyDescent="0.35">
      <c r="A2719" s="3" t="s">
        <v>2794</v>
      </c>
      <c r="B2719" s="3" t="s">
        <v>1116</v>
      </c>
      <c r="C2719" s="3" t="s">
        <v>1117</v>
      </c>
      <c r="D2719" s="3" t="s">
        <v>1118</v>
      </c>
      <c r="E2719">
        <f t="shared" si="252"/>
        <v>230</v>
      </c>
      <c r="F2719">
        <f t="shared" si="253"/>
        <v>230</v>
      </c>
      <c r="G2719" t="str">
        <f t="shared" si="254"/>
        <v>Normal</v>
      </c>
      <c r="H2719" t="str">
        <f t="shared" si="255"/>
        <v>ZA34848 - Medsize</v>
      </c>
      <c r="I2719" s="2">
        <f t="shared" ca="1" si="256"/>
        <v>45912</v>
      </c>
      <c r="J2719" s="5">
        <f t="shared" ca="1" si="257"/>
        <v>45912.61632951389</v>
      </c>
      <c r="K2719" t="str">
        <f>VLOOKUP(A2719,'Assurance data'!A2719:D11852,4,FALSE)</f>
        <v>Medsize</v>
      </c>
    </row>
    <row r="2720" spans="1:11" x14ac:dyDescent="0.35">
      <c r="A2720" s="3" t="s">
        <v>2795</v>
      </c>
      <c r="B2720" s="3" t="s">
        <v>1116</v>
      </c>
      <c r="C2720" s="3" t="s">
        <v>1123</v>
      </c>
      <c r="D2720" s="3" t="s">
        <v>1124</v>
      </c>
      <c r="E2720">
        <f t="shared" si="252"/>
        <v>200.00000000000003</v>
      </c>
      <c r="F2720">
        <f t="shared" si="253"/>
        <v>200</v>
      </c>
      <c r="G2720" t="str">
        <f t="shared" si="254"/>
        <v>Normal</v>
      </c>
      <c r="H2720" t="str">
        <f t="shared" si="255"/>
        <v>FA57012 - Small</v>
      </c>
      <c r="I2720" s="2">
        <f t="shared" ca="1" si="256"/>
        <v>45912</v>
      </c>
      <c r="J2720" s="5">
        <f t="shared" ca="1" si="257"/>
        <v>45912.61632951389</v>
      </c>
      <c r="K2720" t="str">
        <f>VLOOKUP(A2720,'Assurance data'!A2720:D11853,4,FALSE)</f>
        <v>Small</v>
      </c>
    </row>
    <row r="2721" spans="1:11" x14ac:dyDescent="0.35">
      <c r="A2721" s="3" t="s">
        <v>2796</v>
      </c>
      <c r="B2721" s="3" t="s">
        <v>1120</v>
      </c>
      <c r="C2721" s="3" t="s">
        <v>1117</v>
      </c>
      <c r="D2721" s="3" t="s">
        <v>1118</v>
      </c>
      <c r="E2721">
        <f t="shared" si="252"/>
        <v>335</v>
      </c>
      <c r="F2721">
        <f t="shared" si="253"/>
        <v>335</v>
      </c>
      <c r="G2721" t="str">
        <f t="shared" si="254"/>
        <v>High</v>
      </c>
      <c r="H2721" t="str">
        <f t="shared" si="255"/>
        <v>GU82757 - Medsize</v>
      </c>
      <c r="I2721" s="2">
        <f t="shared" ca="1" si="256"/>
        <v>45912</v>
      </c>
      <c r="J2721" s="5">
        <f t="shared" ca="1" si="257"/>
        <v>45912.61632951389</v>
      </c>
      <c r="K2721" t="str">
        <f>VLOOKUP(A2721,'Assurance data'!A2721:D11854,4,FALSE)</f>
        <v>Medsize</v>
      </c>
    </row>
    <row r="2722" spans="1:11" x14ac:dyDescent="0.35">
      <c r="A2722" s="3" t="s">
        <v>2797</v>
      </c>
      <c r="B2722" s="3" t="s">
        <v>1116</v>
      </c>
      <c r="C2722" s="3" t="s">
        <v>1123</v>
      </c>
      <c r="D2722" s="3" t="s">
        <v>1118</v>
      </c>
      <c r="E2722">
        <f t="shared" si="252"/>
        <v>240.00000000000003</v>
      </c>
      <c r="F2722">
        <f t="shared" si="253"/>
        <v>240</v>
      </c>
      <c r="G2722" t="str">
        <f t="shared" si="254"/>
        <v>Normal</v>
      </c>
      <c r="H2722" t="str">
        <f t="shared" si="255"/>
        <v>KW12214 - Medsize</v>
      </c>
      <c r="I2722" s="2">
        <f t="shared" ca="1" si="256"/>
        <v>45912</v>
      </c>
      <c r="J2722" s="5">
        <f t="shared" ca="1" si="257"/>
        <v>45912.61632951389</v>
      </c>
      <c r="K2722" t="str">
        <f>VLOOKUP(A2722,'Assurance data'!A2722:D11855,4,FALSE)</f>
        <v>Medsize</v>
      </c>
    </row>
    <row r="2723" spans="1:11" x14ac:dyDescent="0.35">
      <c r="A2723" s="3" t="s">
        <v>2798</v>
      </c>
      <c r="B2723" s="3" t="s">
        <v>1116</v>
      </c>
      <c r="C2723" s="3" t="s">
        <v>1123</v>
      </c>
      <c r="D2723" s="3" t="s">
        <v>1124</v>
      </c>
      <c r="E2723">
        <f t="shared" si="252"/>
        <v>200.00000000000003</v>
      </c>
      <c r="F2723">
        <f t="shared" si="253"/>
        <v>200</v>
      </c>
      <c r="G2723" t="str">
        <f t="shared" si="254"/>
        <v>Normal</v>
      </c>
      <c r="H2723" t="str">
        <f t="shared" si="255"/>
        <v>EG97649 - Small</v>
      </c>
      <c r="I2723" s="2">
        <f t="shared" ca="1" si="256"/>
        <v>45912</v>
      </c>
      <c r="J2723" s="5">
        <f t="shared" ca="1" si="257"/>
        <v>45912.61632951389</v>
      </c>
      <c r="K2723" t="str">
        <f>VLOOKUP(A2723,'Assurance data'!A2723:D11856,4,FALSE)</f>
        <v>Small</v>
      </c>
    </row>
    <row r="2724" spans="1:11" x14ac:dyDescent="0.35">
      <c r="A2724" s="3" t="s">
        <v>2799</v>
      </c>
      <c r="B2724" s="3" t="s">
        <v>1119</v>
      </c>
      <c r="C2724" s="3" t="s">
        <v>1123</v>
      </c>
      <c r="D2724" s="3" t="s">
        <v>1124</v>
      </c>
      <c r="E2724">
        <f t="shared" si="252"/>
        <v>420.00000000000006</v>
      </c>
      <c r="F2724">
        <f t="shared" si="253"/>
        <v>420</v>
      </c>
      <c r="G2724" t="str">
        <f t="shared" si="254"/>
        <v>High</v>
      </c>
      <c r="H2724" t="str">
        <f t="shared" si="255"/>
        <v>YB42706 - Small</v>
      </c>
      <c r="I2724" s="2">
        <f t="shared" ca="1" si="256"/>
        <v>45912</v>
      </c>
      <c r="J2724" s="5">
        <f t="shared" ca="1" si="257"/>
        <v>45912.61632951389</v>
      </c>
      <c r="K2724" t="str">
        <f>VLOOKUP(A2724,'Assurance data'!A2724:D11857,4,FALSE)</f>
        <v>Small</v>
      </c>
    </row>
    <row r="2725" spans="1:11" x14ac:dyDescent="0.35">
      <c r="A2725" s="3" t="s">
        <v>2800</v>
      </c>
      <c r="B2725" s="3" t="s">
        <v>1116</v>
      </c>
      <c r="C2725" s="3" t="s">
        <v>1121</v>
      </c>
      <c r="D2725" s="3" t="s">
        <v>1118</v>
      </c>
      <c r="E2725">
        <f t="shared" si="252"/>
        <v>220</v>
      </c>
      <c r="F2725">
        <f t="shared" si="253"/>
        <v>220</v>
      </c>
      <c r="G2725" t="str">
        <f t="shared" si="254"/>
        <v>Normal</v>
      </c>
      <c r="H2725" t="str">
        <f t="shared" si="255"/>
        <v>WV74449 - Medsize</v>
      </c>
      <c r="I2725" s="2">
        <f t="shared" ca="1" si="256"/>
        <v>45912</v>
      </c>
      <c r="J2725" s="5">
        <f t="shared" ca="1" si="257"/>
        <v>45912.61632951389</v>
      </c>
      <c r="K2725" t="str">
        <f>VLOOKUP(A2725,'Assurance data'!A2725:D11858,4,FALSE)</f>
        <v>Medsize</v>
      </c>
    </row>
    <row r="2726" spans="1:11" x14ac:dyDescent="0.35">
      <c r="A2726" s="3" t="s">
        <v>2801</v>
      </c>
      <c r="B2726" s="3" t="s">
        <v>1116</v>
      </c>
      <c r="C2726" s="3" t="s">
        <v>1122</v>
      </c>
      <c r="D2726" s="3" t="s">
        <v>1118</v>
      </c>
      <c r="E2726">
        <f t="shared" si="252"/>
        <v>210</v>
      </c>
      <c r="F2726">
        <f t="shared" si="253"/>
        <v>210</v>
      </c>
      <c r="G2726" t="str">
        <f t="shared" si="254"/>
        <v>Normal</v>
      </c>
      <c r="H2726" t="str">
        <f t="shared" si="255"/>
        <v>AZ77669 - Medsize</v>
      </c>
      <c r="I2726" s="2">
        <f t="shared" ca="1" si="256"/>
        <v>45912</v>
      </c>
      <c r="J2726" s="5">
        <f t="shared" ca="1" si="257"/>
        <v>45912.61632951389</v>
      </c>
      <c r="K2726" t="str">
        <f>VLOOKUP(A2726,'Assurance data'!A2726:D11859,4,FALSE)</f>
        <v>Medsize</v>
      </c>
    </row>
    <row r="2727" spans="1:11" x14ac:dyDescent="0.35">
      <c r="A2727" s="3" t="s">
        <v>2802</v>
      </c>
      <c r="B2727" s="3" t="s">
        <v>1116</v>
      </c>
      <c r="C2727" s="3" t="s">
        <v>1117</v>
      </c>
      <c r="D2727" s="3" t="s">
        <v>1126</v>
      </c>
      <c r="E2727">
        <f t="shared" si="252"/>
        <v>260</v>
      </c>
      <c r="F2727">
        <f t="shared" si="253"/>
        <v>260</v>
      </c>
      <c r="G2727" t="str">
        <f t="shared" si="254"/>
        <v>Normal</v>
      </c>
      <c r="H2727" t="str">
        <f t="shared" si="255"/>
        <v>FM25704 - Large</v>
      </c>
      <c r="I2727" s="2">
        <f t="shared" ca="1" si="256"/>
        <v>45912</v>
      </c>
      <c r="J2727" s="5">
        <f t="shared" ca="1" si="257"/>
        <v>45912.61632951389</v>
      </c>
      <c r="K2727" t="str">
        <f>VLOOKUP(A2727,'Assurance data'!A2727:D11860,4,FALSE)</f>
        <v>Large</v>
      </c>
    </row>
    <row r="2728" spans="1:11" x14ac:dyDescent="0.35">
      <c r="A2728" s="3" t="s">
        <v>2803</v>
      </c>
      <c r="B2728" s="3" t="s">
        <v>1116</v>
      </c>
      <c r="C2728" s="3" t="s">
        <v>1117</v>
      </c>
      <c r="D2728" s="3" t="s">
        <v>1124</v>
      </c>
      <c r="E2728">
        <f t="shared" si="252"/>
        <v>190</v>
      </c>
      <c r="F2728">
        <f t="shared" si="253"/>
        <v>190</v>
      </c>
      <c r="G2728" t="str">
        <f t="shared" si="254"/>
        <v>Normal</v>
      </c>
      <c r="H2728" t="str">
        <f t="shared" si="255"/>
        <v>UR34922 - Small</v>
      </c>
      <c r="I2728" s="2">
        <f t="shared" ca="1" si="256"/>
        <v>45912</v>
      </c>
      <c r="J2728" s="5">
        <f t="shared" ca="1" si="257"/>
        <v>45912.61632951389</v>
      </c>
      <c r="K2728" t="str">
        <f>VLOOKUP(A2728,'Assurance data'!A2728:D11861,4,FALSE)</f>
        <v>Small</v>
      </c>
    </row>
    <row r="2729" spans="1:11" x14ac:dyDescent="0.35">
      <c r="A2729" s="3" t="s">
        <v>2804</v>
      </c>
      <c r="B2729" s="3" t="s">
        <v>1116</v>
      </c>
      <c r="C2729" s="3" t="s">
        <v>1117</v>
      </c>
      <c r="D2729" s="3" t="s">
        <v>1118</v>
      </c>
      <c r="E2729">
        <f t="shared" si="252"/>
        <v>230</v>
      </c>
      <c r="F2729">
        <f t="shared" si="253"/>
        <v>230</v>
      </c>
      <c r="G2729" t="str">
        <f t="shared" si="254"/>
        <v>Normal</v>
      </c>
      <c r="H2729" t="str">
        <f t="shared" si="255"/>
        <v>RA17555 - Medsize</v>
      </c>
      <c r="I2729" s="2">
        <f t="shared" ca="1" si="256"/>
        <v>45912</v>
      </c>
      <c r="J2729" s="5">
        <f t="shared" ca="1" si="257"/>
        <v>45912.61632951389</v>
      </c>
      <c r="K2729" t="str">
        <f>VLOOKUP(A2729,'Assurance data'!A2729:D11862,4,FALSE)</f>
        <v>Medsize</v>
      </c>
    </row>
    <row r="2730" spans="1:11" x14ac:dyDescent="0.35">
      <c r="A2730" s="3" t="s">
        <v>2805</v>
      </c>
      <c r="B2730" s="3" t="s">
        <v>1116</v>
      </c>
      <c r="C2730" s="3" t="s">
        <v>1122</v>
      </c>
      <c r="D2730" s="3" t="s">
        <v>1118</v>
      </c>
      <c r="E2730">
        <f t="shared" si="252"/>
        <v>210</v>
      </c>
      <c r="F2730">
        <f t="shared" si="253"/>
        <v>210</v>
      </c>
      <c r="G2730" t="str">
        <f t="shared" si="254"/>
        <v>Normal</v>
      </c>
      <c r="H2730" t="str">
        <f t="shared" si="255"/>
        <v>AW71157 - Medsize</v>
      </c>
      <c r="I2730" s="2">
        <f t="shared" ca="1" si="256"/>
        <v>45912</v>
      </c>
      <c r="J2730" s="5">
        <f t="shared" ca="1" si="257"/>
        <v>45912.61632951389</v>
      </c>
      <c r="K2730" t="str">
        <f>VLOOKUP(A2730,'Assurance data'!A2730:D11863,4,FALSE)</f>
        <v>Medsize</v>
      </c>
    </row>
    <row r="2731" spans="1:11" x14ac:dyDescent="0.35">
      <c r="A2731" s="3" t="s">
        <v>2806</v>
      </c>
      <c r="B2731" s="3" t="s">
        <v>1116</v>
      </c>
      <c r="C2731" s="3" t="s">
        <v>1117</v>
      </c>
      <c r="D2731" s="3" t="s">
        <v>1118</v>
      </c>
      <c r="E2731">
        <f t="shared" si="252"/>
        <v>230</v>
      </c>
      <c r="F2731">
        <f t="shared" si="253"/>
        <v>230</v>
      </c>
      <c r="G2731" t="str">
        <f t="shared" si="254"/>
        <v>Normal</v>
      </c>
      <c r="H2731" t="str">
        <f t="shared" si="255"/>
        <v>IN91592 - Medsize</v>
      </c>
      <c r="I2731" s="2">
        <f t="shared" ca="1" si="256"/>
        <v>45912</v>
      </c>
      <c r="J2731" s="5">
        <f t="shared" ca="1" si="257"/>
        <v>45912.61632951389</v>
      </c>
      <c r="K2731" t="str">
        <f>VLOOKUP(A2731,'Assurance data'!A2731:D11864,4,FALSE)</f>
        <v>Medsize</v>
      </c>
    </row>
    <row r="2732" spans="1:11" x14ac:dyDescent="0.35">
      <c r="A2732" s="3" t="s">
        <v>2807</v>
      </c>
      <c r="B2732" s="3" t="s">
        <v>1116</v>
      </c>
      <c r="C2732" s="3" t="s">
        <v>1122</v>
      </c>
      <c r="D2732" s="3" t="s">
        <v>1118</v>
      </c>
      <c r="E2732">
        <f t="shared" si="252"/>
        <v>210</v>
      </c>
      <c r="F2732">
        <f t="shared" si="253"/>
        <v>210</v>
      </c>
      <c r="G2732" t="str">
        <f t="shared" si="254"/>
        <v>Normal</v>
      </c>
      <c r="H2732" t="str">
        <f t="shared" si="255"/>
        <v>WX37953 - Medsize</v>
      </c>
      <c r="I2732" s="2">
        <f t="shared" ca="1" si="256"/>
        <v>45912</v>
      </c>
      <c r="J2732" s="5">
        <f t="shared" ca="1" si="257"/>
        <v>45912.61632951389</v>
      </c>
      <c r="K2732" t="str">
        <f>VLOOKUP(A2732,'Assurance data'!A2732:D11865,4,FALSE)</f>
        <v>Medsize</v>
      </c>
    </row>
    <row r="2733" spans="1:11" x14ac:dyDescent="0.35">
      <c r="A2733" s="3" t="s">
        <v>2808</v>
      </c>
      <c r="B2733" s="3" t="s">
        <v>1116</v>
      </c>
      <c r="C2733" s="3" t="s">
        <v>1123</v>
      </c>
      <c r="D2733" s="3" t="s">
        <v>1118</v>
      </c>
      <c r="E2733">
        <f t="shared" si="252"/>
        <v>240.00000000000003</v>
      </c>
      <c r="F2733">
        <f t="shared" si="253"/>
        <v>240</v>
      </c>
      <c r="G2733" t="str">
        <f t="shared" si="254"/>
        <v>Normal</v>
      </c>
      <c r="H2733" t="str">
        <f t="shared" si="255"/>
        <v>NL85206 - Medsize</v>
      </c>
      <c r="I2733" s="2">
        <f t="shared" ca="1" si="256"/>
        <v>45912</v>
      </c>
      <c r="J2733" s="5">
        <f t="shared" ca="1" si="257"/>
        <v>45912.61632951389</v>
      </c>
      <c r="K2733" t="str">
        <f>VLOOKUP(A2733,'Assurance data'!A2733:D11866,4,FALSE)</f>
        <v>Medsize</v>
      </c>
    </row>
    <row r="2734" spans="1:11" x14ac:dyDescent="0.35">
      <c r="A2734" s="3" t="s">
        <v>2809</v>
      </c>
      <c r="B2734" s="3" t="s">
        <v>1116</v>
      </c>
      <c r="C2734" s="3" t="s">
        <v>1122</v>
      </c>
      <c r="D2734" s="3" t="s">
        <v>1118</v>
      </c>
      <c r="E2734">
        <f t="shared" si="252"/>
        <v>210</v>
      </c>
      <c r="F2734">
        <f t="shared" si="253"/>
        <v>210</v>
      </c>
      <c r="G2734" t="str">
        <f t="shared" si="254"/>
        <v>Normal</v>
      </c>
      <c r="H2734" t="str">
        <f t="shared" si="255"/>
        <v>PR23514 - Medsize</v>
      </c>
      <c r="I2734" s="2">
        <f t="shared" ca="1" si="256"/>
        <v>45912</v>
      </c>
      <c r="J2734" s="5">
        <f t="shared" ca="1" si="257"/>
        <v>45912.61632951389</v>
      </c>
      <c r="K2734" t="str">
        <f>VLOOKUP(A2734,'Assurance data'!A2734:D11867,4,FALSE)</f>
        <v>Medsize</v>
      </c>
    </row>
    <row r="2735" spans="1:11" x14ac:dyDescent="0.35">
      <c r="A2735" s="3" t="s">
        <v>2810</v>
      </c>
      <c r="B2735" s="3" t="s">
        <v>1116</v>
      </c>
      <c r="C2735" s="3" t="s">
        <v>1121</v>
      </c>
      <c r="D2735" s="3" t="s">
        <v>1124</v>
      </c>
      <c r="E2735">
        <f t="shared" si="252"/>
        <v>180</v>
      </c>
      <c r="F2735">
        <f t="shared" si="253"/>
        <v>180</v>
      </c>
      <c r="G2735" t="str">
        <f t="shared" si="254"/>
        <v>Normal</v>
      </c>
      <c r="H2735" t="str">
        <f t="shared" si="255"/>
        <v>XZ23352 - Small</v>
      </c>
      <c r="I2735" s="2">
        <f t="shared" ca="1" si="256"/>
        <v>45912</v>
      </c>
      <c r="J2735" s="5">
        <f t="shared" ca="1" si="257"/>
        <v>45912.61632951389</v>
      </c>
      <c r="K2735" t="str">
        <f>VLOOKUP(A2735,'Assurance data'!A2735:D11868,4,FALSE)</f>
        <v>Small</v>
      </c>
    </row>
    <row r="2736" spans="1:11" x14ac:dyDescent="0.35">
      <c r="A2736" s="3" t="s">
        <v>2811</v>
      </c>
      <c r="B2736" s="3" t="s">
        <v>1116</v>
      </c>
      <c r="C2736" s="3" t="s">
        <v>1122</v>
      </c>
      <c r="D2736" s="3" t="s">
        <v>1118</v>
      </c>
      <c r="E2736">
        <f t="shared" si="252"/>
        <v>210</v>
      </c>
      <c r="F2736">
        <f t="shared" si="253"/>
        <v>210</v>
      </c>
      <c r="G2736" t="str">
        <f t="shared" si="254"/>
        <v>Normal</v>
      </c>
      <c r="H2736" t="str">
        <f t="shared" si="255"/>
        <v>MX80067 - Medsize</v>
      </c>
      <c r="I2736" s="2">
        <f t="shared" ca="1" si="256"/>
        <v>45912</v>
      </c>
      <c r="J2736" s="5">
        <f t="shared" ca="1" si="257"/>
        <v>45912.61632951389</v>
      </c>
      <c r="K2736" t="str">
        <f>VLOOKUP(A2736,'Assurance data'!A2736:D11869,4,FALSE)</f>
        <v>Medsize</v>
      </c>
    </row>
    <row r="2737" spans="1:11" x14ac:dyDescent="0.35">
      <c r="A2737" s="3" t="s">
        <v>2812</v>
      </c>
      <c r="B2737" s="3" t="s">
        <v>1119</v>
      </c>
      <c r="C2737" s="3" t="s">
        <v>1123</v>
      </c>
      <c r="D2737" s="3" t="s">
        <v>1118</v>
      </c>
      <c r="E2737">
        <f t="shared" si="252"/>
        <v>460.00000000000006</v>
      </c>
      <c r="F2737">
        <f t="shared" si="253"/>
        <v>460</v>
      </c>
      <c r="G2737" t="str">
        <f t="shared" si="254"/>
        <v>High</v>
      </c>
      <c r="H2737" t="str">
        <f t="shared" si="255"/>
        <v>HR10835 - Medsize</v>
      </c>
      <c r="I2737" s="2">
        <f t="shared" ca="1" si="256"/>
        <v>45912</v>
      </c>
      <c r="J2737" s="5">
        <f t="shared" ca="1" si="257"/>
        <v>45912.61632951389</v>
      </c>
      <c r="K2737" t="str">
        <f>VLOOKUP(A2737,'Assurance data'!A2737:D11870,4,FALSE)</f>
        <v>Medsize</v>
      </c>
    </row>
    <row r="2738" spans="1:11" x14ac:dyDescent="0.35">
      <c r="A2738" s="3" t="s">
        <v>2813</v>
      </c>
      <c r="B2738" s="3" t="s">
        <v>1119</v>
      </c>
      <c r="C2738" s="3" t="s">
        <v>1123</v>
      </c>
      <c r="D2738" s="3" t="s">
        <v>1118</v>
      </c>
      <c r="E2738">
        <f t="shared" si="252"/>
        <v>460.00000000000006</v>
      </c>
      <c r="F2738">
        <f t="shared" si="253"/>
        <v>460</v>
      </c>
      <c r="G2738" t="str">
        <f t="shared" si="254"/>
        <v>High</v>
      </c>
      <c r="H2738" t="str">
        <f t="shared" si="255"/>
        <v>FR15942 - Medsize</v>
      </c>
      <c r="I2738" s="2">
        <f t="shared" ca="1" si="256"/>
        <v>45912</v>
      </c>
      <c r="J2738" s="5">
        <f t="shared" ca="1" si="257"/>
        <v>45912.61632951389</v>
      </c>
      <c r="K2738" t="str">
        <f>VLOOKUP(A2738,'Assurance data'!A2738:D11871,4,FALSE)</f>
        <v>Medsize</v>
      </c>
    </row>
    <row r="2739" spans="1:11" x14ac:dyDescent="0.35">
      <c r="A2739" s="3" t="s">
        <v>2814</v>
      </c>
      <c r="B2739" s="3" t="s">
        <v>1119</v>
      </c>
      <c r="C2739" s="3" t="s">
        <v>1117</v>
      </c>
      <c r="D2739" s="3" t="s">
        <v>1118</v>
      </c>
      <c r="E2739">
        <f t="shared" si="252"/>
        <v>440</v>
      </c>
      <c r="F2739">
        <f t="shared" si="253"/>
        <v>440</v>
      </c>
      <c r="G2739" t="str">
        <f t="shared" si="254"/>
        <v>High</v>
      </c>
      <c r="H2739" t="str">
        <f t="shared" si="255"/>
        <v>GX22886 - Medsize</v>
      </c>
      <c r="I2739" s="2">
        <f t="shared" ca="1" si="256"/>
        <v>45912</v>
      </c>
      <c r="J2739" s="5">
        <f t="shared" ca="1" si="257"/>
        <v>45912.61632951389</v>
      </c>
      <c r="K2739" t="str">
        <f>VLOOKUP(A2739,'Assurance data'!A2739:D11872,4,FALSE)</f>
        <v>Medsize</v>
      </c>
    </row>
    <row r="2740" spans="1:11" x14ac:dyDescent="0.35">
      <c r="A2740" s="3" t="s">
        <v>772</v>
      </c>
      <c r="B2740" s="3" t="s">
        <v>1116</v>
      </c>
      <c r="C2740" s="3" t="s">
        <v>1117</v>
      </c>
      <c r="D2740" s="3" t="s">
        <v>1118</v>
      </c>
      <c r="E2740">
        <f t="shared" si="252"/>
        <v>230</v>
      </c>
      <c r="F2740">
        <f t="shared" si="253"/>
        <v>230</v>
      </c>
      <c r="G2740" t="str">
        <f t="shared" si="254"/>
        <v>Normal</v>
      </c>
      <c r="H2740" t="str">
        <f t="shared" si="255"/>
        <v>HQ70429 - Medsize</v>
      </c>
      <c r="I2740" s="2">
        <f t="shared" ca="1" si="256"/>
        <v>45912</v>
      </c>
      <c r="J2740" s="5">
        <f t="shared" ca="1" si="257"/>
        <v>45912.61632951389</v>
      </c>
      <c r="K2740" t="str">
        <f>VLOOKUP(A2740,'Assurance data'!A2740:D11873,4,FALSE)</f>
        <v>Medsize</v>
      </c>
    </row>
    <row r="2741" spans="1:11" x14ac:dyDescent="0.35">
      <c r="A2741" s="3" t="s">
        <v>2815</v>
      </c>
      <c r="B2741" s="3" t="s">
        <v>1116</v>
      </c>
      <c r="C2741" s="3" t="s">
        <v>1123</v>
      </c>
      <c r="D2741" s="3" t="s">
        <v>1118</v>
      </c>
      <c r="E2741">
        <f t="shared" si="252"/>
        <v>240.00000000000003</v>
      </c>
      <c r="F2741">
        <f t="shared" si="253"/>
        <v>240</v>
      </c>
      <c r="G2741" t="str">
        <f t="shared" si="254"/>
        <v>Normal</v>
      </c>
      <c r="H2741" t="str">
        <f t="shared" si="255"/>
        <v>YT84266 - Medsize</v>
      </c>
      <c r="I2741" s="2">
        <f t="shared" ca="1" si="256"/>
        <v>45912</v>
      </c>
      <c r="J2741" s="5">
        <f t="shared" ca="1" si="257"/>
        <v>45912.61632951389</v>
      </c>
      <c r="K2741" t="str">
        <f>VLOOKUP(A2741,'Assurance data'!A2741:D11874,4,FALSE)</f>
        <v>Medsize</v>
      </c>
    </row>
    <row r="2742" spans="1:11" x14ac:dyDescent="0.35">
      <c r="A2742" s="3" t="s">
        <v>2816</v>
      </c>
      <c r="B2742" s="3" t="s">
        <v>1116</v>
      </c>
      <c r="C2742" s="3" t="s">
        <v>1123</v>
      </c>
      <c r="D2742" s="3" t="s">
        <v>1118</v>
      </c>
      <c r="E2742">
        <f t="shared" si="252"/>
        <v>240.00000000000003</v>
      </c>
      <c r="F2742">
        <f t="shared" si="253"/>
        <v>240</v>
      </c>
      <c r="G2742" t="str">
        <f t="shared" si="254"/>
        <v>Normal</v>
      </c>
      <c r="H2742" t="str">
        <f t="shared" si="255"/>
        <v>GH48715 - Medsize</v>
      </c>
      <c r="I2742" s="2">
        <f t="shared" ca="1" si="256"/>
        <v>45912</v>
      </c>
      <c r="J2742" s="5">
        <f t="shared" ca="1" si="257"/>
        <v>45912.61632951389</v>
      </c>
      <c r="K2742" t="str">
        <f>VLOOKUP(A2742,'Assurance data'!A2742:D11875,4,FALSE)</f>
        <v>Medsize</v>
      </c>
    </row>
    <row r="2743" spans="1:11" x14ac:dyDescent="0.35">
      <c r="A2743" s="3" t="s">
        <v>2817</v>
      </c>
      <c r="B2743" s="3" t="s">
        <v>1116</v>
      </c>
      <c r="C2743" s="3" t="s">
        <v>1122</v>
      </c>
      <c r="D2743" s="3" t="s">
        <v>1126</v>
      </c>
      <c r="E2743">
        <f t="shared" si="252"/>
        <v>240</v>
      </c>
      <c r="F2743">
        <f t="shared" si="253"/>
        <v>240</v>
      </c>
      <c r="G2743" t="str">
        <f t="shared" si="254"/>
        <v>Normal</v>
      </c>
      <c r="H2743" t="str">
        <f t="shared" si="255"/>
        <v>BN46866 - Large</v>
      </c>
      <c r="I2743" s="2">
        <f t="shared" ca="1" si="256"/>
        <v>45912</v>
      </c>
      <c r="J2743" s="5">
        <f t="shared" ca="1" si="257"/>
        <v>45912.61632951389</v>
      </c>
      <c r="K2743" t="str">
        <f>VLOOKUP(A2743,'Assurance data'!A2743:D11876,4,FALSE)</f>
        <v>Large</v>
      </c>
    </row>
    <row r="2744" spans="1:11" x14ac:dyDescent="0.35">
      <c r="A2744" s="3" t="s">
        <v>2818</v>
      </c>
      <c r="B2744" s="3" t="s">
        <v>1119</v>
      </c>
      <c r="C2744" s="3" t="s">
        <v>1117</v>
      </c>
      <c r="D2744" s="3" t="s">
        <v>1118</v>
      </c>
      <c r="E2744">
        <f t="shared" si="252"/>
        <v>440</v>
      </c>
      <c r="F2744">
        <f t="shared" si="253"/>
        <v>440</v>
      </c>
      <c r="G2744" t="str">
        <f t="shared" si="254"/>
        <v>High</v>
      </c>
      <c r="H2744" t="str">
        <f t="shared" si="255"/>
        <v>CG94611 - Medsize</v>
      </c>
      <c r="I2744" s="2">
        <f t="shared" ca="1" si="256"/>
        <v>45912</v>
      </c>
      <c r="J2744" s="5">
        <f t="shared" ca="1" si="257"/>
        <v>45912.61632951389</v>
      </c>
      <c r="K2744" t="str">
        <f>VLOOKUP(A2744,'Assurance data'!A2744:D11877,4,FALSE)</f>
        <v>Medsize</v>
      </c>
    </row>
    <row r="2745" spans="1:11" x14ac:dyDescent="0.35">
      <c r="A2745" s="3" t="s">
        <v>2819</v>
      </c>
      <c r="B2745" s="3" t="s">
        <v>1116</v>
      </c>
      <c r="C2745" s="3" t="s">
        <v>1122</v>
      </c>
      <c r="D2745" s="3" t="s">
        <v>1126</v>
      </c>
      <c r="E2745">
        <f t="shared" si="252"/>
        <v>240</v>
      </c>
      <c r="F2745">
        <f t="shared" si="253"/>
        <v>240</v>
      </c>
      <c r="G2745" t="str">
        <f t="shared" si="254"/>
        <v>Normal</v>
      </c>
      <c r="H2745" t="str">
        <f t="shared" si="255"/>
        <v>GK94889 - Large</v>
      </c>
      <c r="I2745" s="2">
        <f t="shared" ca="1" si="256"/>
        <v>45912</v>
      </c>
      <c r="J2745" s="5">
        <f t="shared" ca="1" si="257"/>
        <v>45912.61632951389</v>
      </c>
      <c r="K2745" t="str">
        <f>VLOOKUP(A2745,'Assurance data'!A2745:D11878,4,FALSE)</f>
        <v>Large</v>
      </c>
    </row>
    <row r="2746" spans="1:11" x14ac:dyDescent="0.35">
      <c r="A2746" s="3" t="s">
        <v>2820</v>
      </c>
      <c r="B2746" s="3" t="s">
        <v>1116</v>
      </c>
      <c r="C2746" s="3" t="s">
        <v>1121</v>
      </c>
      <c r="D2746" s="3" t="s">
        <v>1124</v>
      </c>
      <c r="E2746">
        <f t="shared" si="252"/>
        <v>180</v>
      </c>
      <c r="F2746">
        <f t="shared" si="253"/>
        <v>180</v>
      </c>
      <c r="G2746" t="str">
        <f t="shared" si="254"/>
        <v>Normal</v>
      </c>
      <c r="H2746" t="str">
        <f t="shared" si="255"/>
        <v>QN62538 - Small</v>
      </c>
      <c r="I2746" s="2">
        <f t="shared" ca="1" si="256"/>
        <v>45912</v>
      </c>
      <c r="J2746" s="5">
        <f t="shared" ca="1" si="257"/>
        <v>45912.61632951389</v>
      </c>
      <c r="K2746" t="str">
        <f>VLOOKUP(A2746,'Assurance data'!A2746:D11879,4,FALSE)</f>
        <v>Small</v>
      </c>
    </row>
    <row r="2747" spans="1:11" x14ac:dyDescent="0.35">
      <c r="A2747" s="3" t="s">
        <v>2821</v>
      </c>
      <c r="B2747" s="3" t="s">
        <v>1116</v>
      </c>
      <c r="C2747" s="3" t="s">
        <v>1123</v>
      </c>
      <c r="D2747" s="3" t="s">
        <v>1124</v>
      </c>
      <c r="E2747">
        <f t="shared" si="252"/>
        <v>200.00000000000003</v>
      </c>
      <c r="F2747">
        <f t="shared" si="253"/>
        <v>200</v>
      </c>
      <c r="G2747" t="str">
        <f t="shared" si="254"/>
        <v>Normal</v>
      </c>
      <c r="H2747" t="str">
        <f t="shared" si="255"/>
        <v>UQ13133 - Small</v>
      </c>
      <c r="I2747" s="2">
        <f t="shared" ca="1" si="256"/>
        <v>45912</v>
      </c>
      <c r="J2747" s="5">
        <f t="shared" ca="1" si="257"/>
        <v>45912.61632951389</v>
      </c>
      <c r="K2747" t="str">
        <f>VLOOKUP(A2747,'Assurance data'!A2747:D11880,4,FALSE)</f>
        <v>Small</v>
      </c>
    </row>
    <row r="2748" spans="1:11" x14ac:dyDescent="0.35">
      <c r="A2748" s="3" t="s">
        <v>2822</v>
      </c>
      <c r="B2748" s="3" t="s">
        <v>1116</v>
      </c>
      <c r="C2748" s="3" t="s">
        <v>1117</v>
      </c>
      <c r="D2748" s="3" t="s">
        <v>1118</v>
      </c>
      <c r="E2748">
        <f t="shared" si="252"/>
        <v>230</v>
      </c>
      <c r="F2748">
        <f t="shared" si="253"/>
        <v>230</v>
      </c>
      <c r="G2748" t="str">
        <f t="shared" si="254"/>
        <v>Normal</v>
      </c>
      <c r="H2748" t="str">
        <f t="shared" si="255"/>
        <v>DI65961 - Medsize</v>
      </c>
      <c r="I2748" s="2">
        <f t="shared" ca="1" si="256"/>
        <v>45912</v>
      </c>
      <c r="J2748" s="5">
        <f t="shared" ca="1" si="257"/>
        <v>45912.61632951389</v>
      </c>
      <c r="K2748" t="str">
        <f>VLOOKUP(A2748,'Assurance data'!A2748:D11881,4,FALSE)</f>
        <v>Medsize</v>
      </c>
    </row>
    <row r="2749" spans="1:11" x14ac:dyDescent="0.35">
      <c r="A2749" s="3" t="s">
        <v>2823</v>
      </c>
      <c r="B2749" s="3" t="s">
        <v>1116</v>
      </c>
      <c r="C2749" s="3" t="s">
        <v>1123</v>
      </c>
      <c r="D2749" s="3" t="s">
        <v>1118</v>
      </c>
      <c r="E2749">
        <f t="shared" si="252"/>
        <v>240.00000000000003</v>
      </c>
      <c r="F2749">
        <f t="shared" si="253"/>
        <v>240</v>
      </c>
      <c r="G2749" t="str">
        <f t="shared" si="254"/>
        <v>Normal</v>
      </c>
      <c r="H2749" t="str">
        <f t="shared" si="255"/>
        <v>WQ85760 - Medsize</v>
      </c>
      <c r="I2749" s="2">
        <f t="shared" ca="1" si="256"/>
        <v>45912</v>
      </c>
      <c r="J2749" s="5">
        <f t="shared" ca="1" si="257"/>
        <v>45912.61632951389</v>
      </c>
      <c r="K2749" t="str">
        <f>VLOOKUP(A2749,'Assurance data'!A2749:D11882,4,FALSE)</f>
        <v>Medsize</v>
      </c>
    </row>
    <row r="2750" spans="1:11" x14ac:dyDescent="0.35">
      <c r="A2750" s="3" t="s">
        <v>2824</v>
      </c>
      <c r="B2750" s="3" t="s">
        <v>1116</v>
      </c>
      <c r="C2750" s="3" t="s">
        <v>1121</v>
      </c>
      <c r="D2750" s="3" t="s">
        <v>1124</v>
      </c>
      <c r="E2750">
        <f t="shared" si="252"/>
        <v>180</v>
      </c>
      <c r="F2750">
        <f t="shared" si="253"/>
        <v>180</v>
      </c>
      <c r="G2750" t="str">
        <f t="shared" si="254"/>
        <v>Normal</v>
      </c>
      <c r="H2750" t="str">
        <f t="shared" si="255"/>
        <v>No35621 - Small</v>
      </c>
      <c r="I2750" s="2">
        <f t="shared" ca="1" si="256"/>
        <v>45912</v>
      </c>
      <c r="J2750" s="5">
        <f t="shared" ca="1" si="257"/>
        <v>45912.61632951389</v>
      </c>
      <c r="K2750" t="str">
        <f>VLOOKUP(A2750,'Assurance data'!A2750:D11883,4,FALSE)</f>
        <v>Small</v>
      </c>
    </row>
    <row r="2751" spans="1:11" x14ac:dyDescent="0.35">
      <c r="A2751" s="3" t="s">
        <v>2825</v>
      </c>
      <c r="B2751" s="3" t="s">
        <v>1116</v>
      </c>
      <c r="C2751" s="3" t="s">
        <v>1123</v>
      </c>
      <c r="D2751" s="3" t="s">
        <v>1118</v>
      </c>
      <c r="E2751">
        <f t="shared" si="252"/>
        <v>240.00000000000003</v>
      </c>
      <c r="F2751">
        <f t="shared" si="253"/>
        <v>240</v>
      </c>
      <c r="G2751" t="str">
        <f t="shared" si="254"/>
        <v>Normal</v>
      </c>
      <c r="H2751" t="str">
        <f t="shared" si="255"/>
        <v>IA11644 - Medsize</v>
      </c>
      <c r="I2751" s="2">
        <f t="shared" ca="1" si="256"/>
        <v>45912</v>
      </c>
      <c r="J2751" s="5">
        <f t="shared" ca="1" si="257"/>
        <v>45912.61632951389</v>
      </c>
      <c r="K2751" t="str">
        <f>VLOOKUP(A2751,'Assurance data'!A2751:D11884,4,FALSE)</f>
        <v>Medsize</v>
      </c>
    </row>
    <row r="2752" spans="1:11" x14ac:dyDescent="0.35">
      <c r="A2752" s="3" t="s">
        <v>2826</v>
      </c>
      <c r="B2752" s="3" t="s">
        <v>1116</v>
      </c>
      <c r="C2752" s="3" t="s">
        <v>1117</v>
      </c>
      <c r="D2752" s="3" t="s">
        <v>1118</v>
      </c>
      <c r="E2752">
        <f t="shared" si="252"/>
        <v>230</v>
      </c>
      <c r="F2752">
        <f t="shared" si="253"/>
        <v>230</v>
      </c>
      <c r="G2752" t="str">
        <f t="shared" si="254"/>
        <v>Normal</v>
      </c>
      <c r="H2752" t="str">
        <f t="shared" si="255"/>
        <v>TV53243 - Medsize</v>
      </c>
      <c r="I2752" s="2">
        <f t="shared" ca="1" si="256"/>
        <v>45912</v>
      </c>
      <c r="J2752" s="5">
        <f t="shared" ca="1" si="257"/>
        <v>45912.61632951389</v>
      </c>
      <c r="K2752" t="str">
        <f>VLOOKUP(A2752,'Assurance data'!A2752:D11885,4,FALSE)</f>
        <v>Medsize</v>
      </c>
    </row>
    <row r="2753" spans="1:11" x14ac:dyDescent="0.35">
      <c r="A2753" s="3" t="s">
        <v>2827</v>
      </c>
      <c r="B2753" s="3" t="s">
        <v>1116</v>
      </c>
      <c r="C2753" s="3" t="s">
        <v>1117</v>
      </c>
      <c r="D2753" s="3" t="s">
        <v>1118</v>
      </c>
      <c r="E2753">
        <f t="shared" si="252"/>
        <v>230</v>
      </c>
      <c r="F2753">
        <f t="shared" si="253"/>
        <v>230</v>
      </c>
      <c r="G2753" t="str">
        <f t="shared" si="254"/>
        <v>Normal</v>
      </c>
      <c r="H2753" t="str">
        <f t="shared" si="255"/>
        <v>WV53081 - Medsize</v>
      </c>
      <c r="I2753" s="2">
        <f t="shared" ca="1" si="256"/>
        <v>45912</v>
      </c>
      <c r="J2753" s="5">
        <f t="shared" ca="1" si="257"/>
        <v>45912.61632951389</v>
      </c>
      <c r="K2753" t="str">
        <f>VLOOKUP(A2753,'Assurance data'!A2753:D11886,4,FALSE)</f>
        <v>Medsize</v>
      </c>
    </row>
    <row r="2754" spans="1:11" x14ac:dyDescent="0.35">
      <c r="A2754" s="3" t="s">
        <v>2828</v>
      </c>
      <c r="B2754" s="3" t="s">
        <v>1119</v>
      </c>
      <c r="C2754" s="3" t="s">
        <v>1121</v>
      </c>
      <c r="D2754" s="3" t="s">
        <v>1118</v>
      </c>
      <c r="E2754">
        <f t="shared" si="252"/>
        <v>420</v>
      </c>
      <c r="F2754">
        <f t="shared" si="253"/>
        <v>420</v>
      </c>
      <c r="G2754" t="str">
        <f t="shared" si="254"/>
        <v>High</v>
      </c>
      <c r="H2754" t="str">
        <f t="shared" si="255"/>
        <v>LL57541 - Medsize</v>
      </c>
      <c r="I2754" s="2">
        <f t="shared" ca="1" si="256"/>
        <v>45912</v>
      </c>
      <c r="J2754" s="5">
        <f t="shared" ca="1" si="257"/>
        <v>45912.61632951389</v>
      </c>
      <c r="K2754" t="str">
        <f>VLOOKUP(A2754,'Assurance data'!A2754:D11887,4,FALSE)</f>
        <v>Medsize</v>
      </c>
    </row>
    <row r="2755" spans="1:11" x14ac:dyDescent="0.35">
      <c r="A2755" s="3" t="s">
        <v>2829</v>
      </c>
      <c r="B2755" s="3" t="s">
        <v>1116</v>
      </c>
      <c r="C2755" s="3" t="s">
        <v>1117</v>
      </c>
      <c r="D2755" s="3" t="s">
        <v>1126</v>
      </c>
      <c r="E2755">
        <f t="shared" ref="E2755:E2818" si="258">IF(B2755="Basic",200,IF(B2755="Extended",400,300)) *
 (1 + IF(C2755="Branch",0.1,IF(C2755="Agent",0.05,IF(C2755="Web",-0.05,0)))) +
 IF(D2755="Large",50,IF(D2755="Medsize",20,IF(D2755="Small",-20,0)))</f>
        <v>260</v>
      </c>
      <c r="F2755">
        <f t="shared" ref="F2755:F2818" si="259">ROUND(E2755,2)</f>
        <v>260</v>
      </c>
      <c r="G2755" t="str">
        <f t="shared" ref="G2755:G2818" si="260">IF(E2755&gt;300,"High","Normal")</f>
        <v>Normal</v>
      </c>
      <c r="H2755" t="str">
        <f t="shared" ref="H2755:H2818" si="261">CONCATENATE(A2755," - ",D2755)</f>
        <v>RP27249 - Large</v>
      </c>
      <c r="I2755" s="2">
        <f t="shared" ref="I2755:I2818" ca="1" si="262">TODAY()</f>
        <v>45912</v>
      </c>
      <c r="J2755" s="5">
        <f t="shared" ref="J2755:J2818" ca="1" si="263">NOW()</f>
        <v>45912.61632951389</v>
      </c>
      <c r="K2755" t="str">
        <f>VLOOKUP(A2755,'Assurance data'!A2755:D11888,4,FALSE)</f>
        <v>Large</v>
      </c>
    </row>
    <row r="2756" spans="1:11" x14ac:dyDescent="0.35">
      <c r="A2756" s="3" t="s">
        <v>423</v>
      </c>
      <c r="B2756" s="3" t="s">
        <v>1119</v>
      </c>
      <c r="C2756" s="3" t="s">
        <v>1117</v>
      </c>
      <c r="D2756" s="3" t="s">
        <v>1118</v>
      </c>
      <c r="E2756">
        <f t="shared" si="258"/>
        <v>440</v>
      </c>
      <c r="F2756">
        <f t="shared" si="259"/>
        <v>440</v>
      </c>
      <c r="G2756" t="str">
        <f t="shared" si="260"/>
        <v>High</v>
      </c>
      <c r="H2756" t="str">
        <f t="shared" si="261"/>
        <v>OT85112 - Medsize</v>
      </c>
      <c r="I2756" s="2">
        <f t="shared" ca="1" si="262"/>
        <v>45912</v>
      </c>
      <c r="J2756" s="5">
        <f t="shared" ca="1" si="263"/>
        <v>45912.61632951389</v>
      </c>
      <c r="K2756" t="str">
        <f>VLOOKUP(A2756,'Assurance data'!A2756:D11889,4,FALSE)</f>
        <v>Medsize</v>
      </c>
    </row>
    <row r="2757" spans="1:11" x14ac:dyDescent="0.35">
      <c r="A2757" s="3" t="s">
        <v>2830</v>
      </c>
      <c r="B2757" s="3" t="s">
        <v>1116</v>
      </c>
      <c r="C2757" s="3" t="s">
        <v>1123</v>
      </c>
      <c r="D2757" s="3" t="s">
        <v>1118</v>
      </c>
      <c r="E2757">
        <f t="shared" si="258"/>
        <v>240.00000000000003</v>
      </c>
      <c r="F2757">
        <f t="shared" si="259"/>
        <v>240</v>
      </c>
      <c r="G2757" t="str">
        <f t="shared" si="260"/>
        <v>Normal</v>
      </c>
      <c r="H2757" t="str">
        <f t="shared" si="261"/>
        <v>GV47847 - Medsize</v>
      </c>
      <c r="I2757" s="2">
        <f t="shared" ca="1" si="262"/>
        <v>45912</v>
      </c>
      <c r="J2757" s="5">
        <f t="shared" ca="1" si="263"/>
        <v>45912.61632951389</v>
      </c>
      <c r="K2757" t="str">
        <f>VLOOKUP(A2757,'Assurance data'!A2757:D11890,4,FALSE)</f>
        <v>Medsize</v>
      </c>
    </row>
    <row r="2758" spans="1:11" x14ac:dyDescent="0.35">
      <c r="A2758" s="3" t="s">
        <v>2831</v>
      </c>
      <c r="B2758" s="3" t="s">
        <v>1116</v>
      </c>
      <c r="C2758" s="3" t="s">
        <v>1117</v>
      </c>
      <c r="D2758" s="3" t="s">
        <v>1118</v>
      </c>
      <c r="E2758">
        <f t="shared" si="258"/>
        <v>230</v>
      </c>
      <c r="F2758">
        <f t="shared" si="259"/>
        <v>230</v>
      </c>
      <c r="G2758" t="str">
        <f t="shared" si="260"/>
        <v>Normal</v>
      </c>
      <c r="H2758" t="str">
        <f t="shared" si="261"/>
        <v>BB48165 - Medsize</v>
      </c>
      <c r="I2758" s="2">
        <f t="shared" ca="1" si="262"/>
        <v>45912</v>
      </c>
      <c r="J2758" s="5">
        <f t="shared" ca="1" si="263"/>
        <v>45912.61632951389</v>
      </c>
      <c r="K2758" t="str">
        <f>VLOOKUP(A2758,'Assurance data'!A2758:D11891,4,FALSE)</f>
        <v>Medsize</v>
      </c>
    </row>
    <row r="2759" spans="1:11" x14ac:dyDescent="0.35">
      <c r="A2759" s="3" t="s">
        <v>2832</v>
      </c>
      <c r="B2759" s="3" t="s">
        <v>1119</v>
      </c>
      <c r="C2759" s="3" t="s">
        <v>1122</v>
      </c>
      <c r="D2759" s="3" t="s">
        <v>1124</v>
      </c>
      <c r="E2759">
        <f t="shared" si="258"/>
        <v>360</v>
      </c>
      <c r="F2759">
        <f t="shared" si="259"/>
        <v>360</v>
      </c>
      <c r="G2759" t="str">
        <f t="shared" si="260"/>
        <v>High</v>
      </c>
      <c r="H2759" t="str">
        <f t="shared" si="261"/>
        <v>HH80006 - Small</v>
      </c>
      <c r="I2759" s="2">
        <f t="shared" ca="1" si="262"/>
        <v>45912</v>
      </c>
      <c r="J2759" s="5">
        <f t="shared" ca="1" si="263"/>
        <v>45912.61632951389</v>
      </c>
      <c r="K2759" t="str">
        <f>VLOOKUP(A2759,'Assurance data'!A2759:D11892,4,FALSE)</f>
        <v>Small</v>
      </c>
    </row>
    <row r="2760" spans="1:11" x14ac:dyDescent="0.35">
      <c r="A2760" s="3" t="s">
        <v>2833</v>
      </c>
      <c r="B2760" s="3" t="s">
        <v>1119</v>
      </c>
      <c r="C2760" s="3" t="s">
        <v>1117</v>
      </c>
      <c r="D2760" s="3" t="s">
        <v>1118</v>
      </c>
      <c r="E2760">
        <f t="shared" si="258"/>
        <v>440</v>
      </c>
      <c r="F2760">
        <f t="shared" si="259"/>
        <v>440</v>
      </c>
      <c r="G2760" t="str">
        <f t="shared" si="260"/>
        <v>High</v>
      </c>
      <c r="H2760" t="str">
        <f t="shared" si="261"/>
        <v>TH70115 - Medsize</v>
      </c>
      <c r="I2760" s="2">
        <f t="shared" ca="1" si="262"/>
        <v>45912</v>
      </c>
      <c r="J2760" s="5">
        <f t="shared" ca="1" si="263"/>
        <v>45912.61632951389</v>
      </c>
      <c r="K2760" t="str">
        <f>VLOOKUP(A2760,'Assurance data'!A2760:D11893,4,FALSE)</f>
        <v>Medsize</v>
      </c>
    </row>
    <row r="2761" spans="1:11" x14ac:dyDescent="0.35">
      <c r="A2761" s="3" t="s">
        <v>2834</v>
      </c>
      <c r="B2761" s="3" t="s">
        <v>1119</v>
      </c>
      <c r="C2761" s="3" t="s">
        <v>1122</v>
      </c>
      <c r="D2761" s="3" t="s">
        <v>1118</v>
      </c>
      <c r="E2761">
        <f t="shared" si="258"/>
        <v>400</v>
      </c>
      <c r="F2761">
        <f t="shared" si="259"/>
        <v>400</v>
      </c>
      <c r="G2761" t="str">
        <f t="shared" si="260"/>
        <v>High</v>
      </c>
      <c r="H2761" t="str">
        <f t="shared" si="261"/>
        <v>WE64781 - Medsize</v>
      </c>
      <c r="I2761" s="2">
        <f t="shared" ca="1" si="262"/>
        <v>45912</v>
      </c>
      <c r="J2761" s="5">
        <f t="shared" ca="1" si="263"/>
        <v>45912.61632951389</v>
      </c>
      <c r="K2761" t="str">
        <f>VLOOKUP(A2761,'Assurance data'!A2761:D11894,4,FALSE)</f>
        <v>Medsize</v>
      </c>
    </row>
    <row r="2762" spans="1:11" x14ac:dyDescent="0.35">
      <c r="A2762" s="3" t="s">
        <v>2835</v>
      </c>
      <c r="B2762" s="3" t="s">
        <v>1116</v>
      </c>
      <c r="C2762" s="3" t="s">
        <v>1117</v>
      </c>
      <c r="D2762" s="3" t="s">
        <v>1124</v>
      </c>
      <c r="E2762">
        <f t="shared" si="258"/>
        <v>190</v>
      </c>
      <c r="F2762">
        <f t="shared" si="259"/>
        <v>190</v>
      </c>
      <c r="G2762" t="str">
        <f t="shared" si="260"/>
        <v>Normal</v>
      </c>
      <c r="H2762" t="str">
        <f t="shared" si="261"/>
        <v>KN27565 - Small</v>
      </c>
      <c r="I2762" s="2">
        <f t="shared" ca="1" si="262"/>
        <v>45912</v>
      </c>
      <c r="J2762" s="5">
        <f t="shared" ca="1" si="263"/>
        <v>45912.61632951389</v>
      </c>
      <c r="K2762" t="str">
        <f>VLOOKUP(A2762,'Assurance data'!A2762:D11895,4,FALSE)</f>
        <v>Small</v>
      </c>
    </row>
    <row r="2763" spans="1:11" x14ac:dyDescent="0.35">
      <c r="A2763" s="3" t="s">
        <v>2836</v>
      </c>
      <c r="B2763" s="3" t="s">
        <v>1116</v>
      </c>
      <c r="C2763" s="3" t="s">
        <v>1121</v>
      </c>
      <c r="D2763" s="3" t="s">
        <v>1118</v>
      </c>
      <c r="E2763">
        <f t="shared" si="258"/>
        <v>220</v>
      </c>
      <c r="F2763">
        <f t="shared" si="259"/>
        <v>220</v>
      </c>
      <c r="G2763" t="str">
        <f t="shared" si="260"/>
        <v>Normal</v>
      </c>
      <c r="H2763" t="str">
        <f t="shared" si="261"/>
        <v>LE85123 - Medsize</v>
      </c>
      <c r="I2763" s="2">
        <f t="shared" ca="1" si="262"/>
        <v>45912</v>
      </c>
      <c r="J2763" s="5">
        <f t="shared" ca="1" si="263"/>
        <v>45912.61632951389</v>
      </c>
      <c r="K2763" t="str">
        <f>VLOOKUP(A2763,'Assurance data'!A2763:D11896,4,FALSE)</f>
        <v>Medsize</v>
      </c>
    </row>
    <row r="2764" spans="1:11" x14ac:dyDescent="0.35">
      <c r="A2764" s="3" t="s">
        <v>2837</v>
      </c>
      <c r="B2764" s="3" t="s">
        <v>1116</v>
      </c>
      <c r="C2764" s="3" t="s">
        <v>1117</v>
      </c>
      <c r="D2764" s="3" t="s">
        <v>1118</v>
      </c>
      <c r="E2764">
        <f t="shared" si="258"/>
        <v>230</v>
      </c>
      <c r="F2764">
        <f t="shared" si="259"/>
        <v>230</v>
      </c>
      <c r="G2764" t="str">
        <f t="shared" si="260"/>
        <v>Normal</v>
      </c>
      <c r="H2764" t="str">
        <f t="shared" si="261"/>
        <v>QF76244 - Medsize</v>
      </c>
      <c r="I2764" s="2">
        <f t="shared" ca="1" si="262"/>
        <v>45912</v>
      </c>
      <c r="J2764" s="5">
        <f t="shared" ca="1" si="263"/>
        <v>45912.61632951389</v>
      </c>
      <c r="K2764" t="str">
        <f>VLOOKUP(A2764,'Assurance data'!A2764:D11897,4,FALSE)</f>
        <v>Medsize</v>
      </c>
    </row>
    <row r="2765" spans="1:11" x14ac:dyDescent="0.35">
      <c r="A2765" s="3" t="s">
        <v>2838</v>
      </c>
      <c r="B2765" s="3" t="s">
        <v>1116</v>
      </c>
      <c r="C2765" s="3" t="s">
        <v>1117</v>
      </c>
      <c r="D2765" s="3" t="s">
        <v>1118</v>
      </c>
      <c r="E2765">
        <f t="shared" si="258"/>
        <v>230</v>
      </c>
      <c r="F2765">
        <f t="shared" si="259"/>
        <v>230</v>
      </c>
      <c r="G2765" t="str">
        <f t="shared" si="260"/>
        <v>Normal</v>
      </c>
      <c r="H2765" t="str">
        <f t="shared" si="261"/>
        <v>PU73561 - Medsize</v>
      </c>
      <c r="I2765" s="2">
        <f t="shared" ca="1" si="262"/>
        <v>45912</v>
      </c>
      <c r="J2765" s="5">
        <f t="shared" ca="1" si="263"/>
        <v>45912.61632951389</v>
      </c>
      <c r="K2765" t="str">
        <f>VLOOKUP(A2765,'Assurance data'!A2765:D11898,4,FALSE)</f>
        <v>Medsize</v>
      </c>
    </row>
    <row r="2766" spans="1:11" x14ac:dyDescent="0.35">
      <c r="A2766" s="3" t="s">
        <v>2839</v>
      </c>
      <c r="B2766" s="3" t="s">
        <v>1116</v>
      </c>
      <c r="C2766" s="3" t="s">
        <v>1117</v>
      </c>
      <c r="D2766" s="3" t="s">
        <v>1118</v>
      </c>
      <c r="E2766">
        <f t="shared" si="258"/>
        <v>230</v>
      </c>
      <c r="F2766">
        <f t="shared" si="259"/>
        <v>230</v>
      </c>
      <c r="G2766" t="str">
        <f t="shared" si="260"/>
        <v>Normal</v>
      </c>
      <c r="H2766" t="str">
        <f t="shared" si="261"/>
        <v>HM38744 - Medsize</v>
      </c>
      <c r="I2766" s="2">
        <f t="shared" ca="1" si="262"/>
        <v>45912</v>
      </c>
      <c r="J2766" s="5">
        <f t="shared" ca="1" si="263"/>
        <v>45912.61632951389</v>
      </c>
      <c r="K2766" t="str">
        <f>VLOOKUP(A2766,'Assurance data'!A2766:D11899,4,FALSE)</f>
        <v>Medsize</v>
      </c>
    </row>
    <row r="2767" spans="1:11" x14ac:dyDescent="0.35">
      <c r="A2767" s="3" t="s">
        <v>2840</v>
      </c>
      <c r="B2767" s="3" t="s">
        <v>1116</v>
      </c>
      <c r="C2767" s="3" t="s">
        <v>1121</v>
      </c>
      <c r="D2767" s="3" t="s">
        <v>1118</v>
      </c>
      <c r="E2767">
        <f t="shared" si="258"/>
        <v>220</v>
      </c>
      <c r="F2767">
        <f t="shared" si="259"/>
        <v>220</v>
      </c>
      <c r="G2767" t="str">
        <f t="shared" si="260"/>
        <v>Normal</v>
      </c>
      <c r="H2767" t="str">
        <f t="shared" si="261"/>
        <v>ST59524 - Medsize</v>
      </c>
      <c r="I2767" s="2">
        <f t="shared" ca="1" si="262"/>
        <v>45912</v>
      </c>
      <c r="J2767" s="5">
        <f t="shared" ca="1" si="263"/>
        <v>45912.61632951389</v>
      </c>
      <c r="K2767" t="str">
        <f>VLOOKUP(A2767,'Assurance data'!A2767:D11900,4,FALSE)</f>
        <v>Medsize</v>
      </c>
    </row>
    <row r="2768" spans="1:11" x14ac:dyDescent="0.35">
      <c r="A2768" s="3" t="s">
        <v>2841</v>
      </c>
      <c r="B2768" s="3" t="s">
        <v>1119</v>
      </c>
      <c r="C2768" s="3" t="s">
        <v>1117</v>
      </c>
      <c r="D2768" s="3" t="s">
        <v>1118</v>
      </c>
      <c r="E2768">
        <f t="shared" si="258"/>
        <v>440</v>
      </c>
      <c r="F2768">
        <f t="shared" si="259"/>
        <v>440</v>
      </c>
      <c r="G2768" t="str">
        <f t="shared" si="260"/>
        <v>High</v>
      </c>
      <c r="H2768" t="str">
        <f t="shared" si="261"/>
        <v>EZ77297 - Medsize</v>
      </c>
      <c r="I2768" s="2">
        <f t="shared" ca="1" si="262"/>
        <v>45912</v>
      </c>
      <c r="J2768" s="5">
        <f t="shared" ca="1" si="263"/>
        <v>45912.61632951389</v>
      </c>
      <c r="K2768" t="str">
        <f>VLOOKUP(A2768,'Assurance data'!A2768:D11901,4,FALSE)</f>
        <v>Medsize</v>
      </c>
    </row>
    <row r="2769" spans="1:11" x14ac:dyDescent="0.35">
      <c r="A2769" s="3" t="s">
        <v>2842</v>
      </c>
      <c r="B2769" s="3" t="s">
        <v>1116</v>
      </c>
      <c r="C2769" s="3" t="s">
        <v>1117</v>
      </c>
      <c r="D2769" s="3" t="s">
        <v>1118</v>
      </c>
      <c r="E2769">
        <f t="shared" si="258"/>
        <v>230</v>
      </c>
      <c r="F2769">
        <f t="shared" si="259"/>
        <v>230</v>
      </c>
      <c r="G2769" t="str">
        <f t="shared" si="260"/>
        <v>Normal</v>
      </c>
      <c r="H2769" t="str">
        <f t="shared" si="261"/>
        <v>DR84843 - Medsize</v>
      </c>
      <c r="I2769" s="2">
        <f t="shared" ca="1" si="262"/>
        <v>45912</v>
      </c>
      <c r="J2769" s="5">
        <f t="shared" ca="1" si="263"/>
        <v>45912.61632951389</v>
      </c>
      <c r="K2769" t="str">
        <f>VLOOKUP(A2769,'Assurance data'!A2769:D11902,4,FALSE)</f>
        <v>Medsize</v>
      </c>
    </row>
    <row r="2770" spans="1:11" x14ac:dyDescent="0.35">
      <c r="A2770" s="3" t="s">
        <v>2843</v>
      </c>
      <c r="B2770" s="3" t="s">
        <v>1116</v>
      </c>
      <c r="C2770" s="3" t="s">
        <v>1123</v>
      </c>
      <c r="D2770" s="3" t="s">
        <v>1118</v>
      </c>
      <c r="E2770">
        <f t="shared" si="258"/>
        <v>240.00000000000003</v>
      </c>
      <c r="F2770">
        <f t="shared" si="259"/>
        <v>240</v>
      </c>
      <c r="G2770" t="str">
        <f t="shared" si="260"/>
        <v>Normal</v>
      </c>
      <c r="H2770" t="str">
        <f t="shared" si="261"/>
        <v>MV54498 - Medsize</v>
      </c>
      <c r="I2770" s="2">
        <f t="shared" ca="1" si="262"/>
        <v>45912</v>
      </c>
      <c r="J2770" s="5">
        <f t="shared" ca="1" si="263"/>
        <v>45912.61632951389</v>
      </c>
      <c r="K2770" t="str">
        <f>VLOOKUP(A2770,'Assurance data'!A2770:D11903,4,FALSE)</f>
        <v>Medsize</v>
      </c>
    </row>
    <row r="2771" spans="1:11" x14ac:dyDescent="0.35">
      <c r="A2771" s="3" t="s">
        <v>2844</v>
      </c>
      <c r="B2771" s="3" t="s">
        <v>1116</v>
      </c>
      <c r="C2771" s="3" t="s">
        <v>1117</v>
      </c>
      <c r="D2771" s="3" t="s">
        <v>1124</v>
      </c>
      <c r="E2771">
        <f t="shared" si="258"/>
        <v>190</v>
      </c>
      <c r="F2771">
        <f t="shared" si="259"/>
        <v>190</v>
      </c>
      <c r="G2771" t="str">
        <f t="shared" si="260"/>
        <v>Normal</v>
      </c>
      <c r="H2771" t="str">
        <f t="shared" si="261"/>
        <v>EM85557 - Small</v>
      </c>
      <c r="I2771" s="2">
        <f t="shared" ca="1" si="262"/>
        <v>45912</v>
      </c>
      <c r="J2771" s="5">
        <f t="shared" ca="1" si="263"/>
        <v>45912.61632951389</v>
      </c>
      <c r="K2771" t="str">
        <f>VLOOKUP(A2771,'Assurance data'!A2771:D11904,4,FALSE)</f>
        <v>Small</v>
      </c>
    </row>
    <row r="2772" spans="1:11" x14ac:dyDescent="0.35">
      <c r="A2772" s="3" t="s">
        <v>2845</v>
      </c>
      <c r="B2772" s="3" t="s">
        <v>1116</v>
      </c>
      <c r="C2772" s="3" t="s">
        <v>1117</v>
      </c>
      <c r="D2772" s="3" t="s">
        <v>1118</v>
      </c>
      <c r="E2772">
        <f t="shared" si="258"/>
        <v>230</v>
      </c>
      <c r="F2772">
        <f t="shared" si="259"/>
        <v>230</v>
      </c>
      <c r="G2772" t="str">
        <f t="shared" si="260"/>
        <v>Normal</v>
      </c>
      <c r="H2772" t="str">
        <f t="shared" si="261"/>
        <v>FY73682 - Medsize</v>
      </c>
      <c r="I2772" s="2">
        <f t="shared" ca="1" si="262"/>
        <v>45912</v>
      </c>
      <c r="J2772" s="5">
        <f t="shared" ca="1" si="263"/>
        <v>45912.61632951389</v>
      </c>
      <c r="K2772" t="str">
        <f>VLOOKUP(A2772,'Assurance data'!A2772:D11905,4,FALSE)</f>
        <v>Medsize</v>
      </c>
    </row>
    <row r="2773" spans="1:11" x14ac:dyDescent="0.35">
      <c r="A2773" s="3" t="s">
        <v>2846</v>
      </c>
      <c r="B2773" s="3" t="s">
        <v>1116</v>
      </c>
      <c r="C2773" s="3" t="s">
        <v>1117</v>
      </c>
      <c r="D2773" s="3" t="s">
        <v>1118</v>
      </c>
      <c r="E2773">
        <f t="shared" si="258"/>
        <v>230</v>
      </c>
      <c r="F2773">
        <f t="shared" si="259"/>
        <v>230</v>
      </c>
      <c r="G2773" t="str">
        <f t="shared" si="260"/>
        <v>Normal</v>
      </c>
      <c r="H2773" t="str">
        <f t="shared" si="261"/>
        <v>XT54610 - Medsize</v>
      </c>
      <c r="I2773" s="2">
        <f t="shared" ca="1" si="262"/>
        <v>45912</v>
      </c>
      <c r="J2773" s="5">
        <f t="shared" ca="1" si="263"/>
        <v>45912.61632951389</v>
      </c>
      <c r="K2773" t="str">
        <f>VLOOKUP(A2773,'Assurance data'!A2773:D11906,4,FALSE)</f>
        <v>Medsize</v>
      </c>
    </row>
    <row r="2774" spans="1:11" x14ac:dyDescent="0.35">
      <c r="A2774" s="3" t="s">
        <v>2847</v>
      </c>
      <c r="B2774" s="3" t="s">
        <v>1119</v>
      </c>
      <c r="C2774" s="3" t="s">
        <v>1121</v>
      </c>
      <c r="D2774" s="3" t="s">
        <v>1118</v>
      </c>
      <c r="E2774">
        <f t="shared" si="258"/>
        <v>420</v>
      </c>
      <c r="F2774">
        <f t="shared" si="259"/>
        <v>420</v>
      </c>
      <c r="G2774" t="str">
        <f t="shared" si="260"/>
        <v>High</v>
      </c>
      <c r="H2774" t="str">
        <f t="shared" si="261"/>
        <v>CE16324 - Medsize</v>
      </c>
      <c r="I2774" s="2">
        <f t="shared" ca="1" si="262"/>
        <v>45912</v>
      </c>
      <c r="J2774" s="5">
        <f t="shared" ca="1" si="263"/>
        <v>45912.61632951389</v>
      </c>
      <c r="K2774" t="str">
        <f>VLOOKUP(A2774,'Assurance data'!A2774:D11907,4,FALSE)</f>
        <v>Medsize</v>
      </c>
    </row>
    <row r="2775" spans="1:11" x14ac:dyDescent="0.35">
      <c r="A2775" s="3" t="s">
        <v>2848</v>
      </c>
      <c r="B2775" s="3" t="s">
        <v>1119</v>
      </c>
      <c r="C2775" s="3" t="s">
        <v>1117</v>
      </c>
      <c r="D2775" s="3" t="s">
        <v>1118</v>
      </c>
      <c r="E2775">
        <f t="shared" si="258"/>
        <v>440</v>
      </c>
      <c r="F2775">
        <f t="shared" si="259"/>
        <v>440</v>
      </c>
      <c r="G2775" t="str">
        <f t="shared" si="260"/>
        <v>High</v>
      </c>
      <c r="H2775" t="str">
        <f t="shared" si="261"/>
        <v>KX75698 - Medsize</v>
      </c>
      <c r="I2775" s="2">
        <f t="shared" ca="1" si="262"/>
        <v>45912</v>
      </c>
      <c r="J2775" s="5">
        <f t="shared" ca="1" si="263"/>
        <v>45912.61632951389</v>
      </c>
      <c r="K2775" t="str">
        <f>VLOOKUP(A2775,'Assurance data'!A2775:D11908,4,FALSE)</f>
        <v>Medsize</v>
      </c>
    </row>
    <row r="2776" spans="1:11" x14ac:dyDescent="0.35">
      <c r="A2776" s="3" t="s">
        <v>2849</v>
      </c>
      <c r="B2776" s="3" t="s">
        <v>1116</v>
      </c>
      <c r="C2776" s="3" t="s">
        <v>1121</v>
      </c>
      <c r="D2776" s="3" t="s">
        <v>1118</v>
      </c>
      <c r="E2776">
        <f t="shared" si="258"/>
        <v>220</v>
      </c>
      <c r="F2776">
        <f t="shared" si="259"/>
        <v>220</v>
      </c>
      <c r="G2776" t="str">
        <f t="shared" si="260"/>
        <v>Normal</v>
      </c>
      <c r="H2776" t="str">
        <f t="shared" si="261"/>
        <v>UV82770 - Medsize</v>
      </c>
      <c r="I2776" s="2">
        <f t="shared" ca="1" si="262"/>
        <v>45912</v>
      </c>
      <c r="J2776" s="5">
        <f t="shared" ca="1" si="263"/>
        <v>45912.61632951389</v>
      </c>
      <c r="K2776" t="str">
        <f>VLOOKUP(A2776,'Assurance data'!A2776:D11909,4,FALSE)</f>
        <v>Medsize</v>
      </c>
    </row>
    <row r="2777" spans="1:11" x14ac:dyDescent="0.35">
      <c r="A2777" s="3" t="s">
        <v>2850</v>
      </c>
      <c r="B2777" s="3" t="s">
        <v>1119</v>
      </c>
      <c r="C2777" s="3" t="s">
        <v>1117</v>
      </c>
      <c r="D2777" s="3" t="s">
        <v>1118</v>
      </c>
      <c r="E2777">
        <f t="shared" si="258"/>
        <v>440</v>
      </c>
      <c r="F2777">
        <f t="shared" si="259"/>
        <v>440</v>
      </c>
      <c r="G2777" t="str">
        <f t="shared" si="260"/>
        <v>High</v>
      </c>
      <c r="H2777" t="str">
        <f t="shared" si="261"/>
        <v>MX95450 - Medsize</v>
      </c>
      <c r="I2777" s="2">
        <f t="shared" ca="1" si="262"/>
        <v>45912</v>
      </c>
      <c r="J2777" s="5">
        <f t="shared" ca="1" si="263"/>
        <v>45912.61632951389</v>
      </c>
      <c r="K2777" t="str">
        <f>VLOOKUP(A2777,'Assurance data'!A2777:D11910,4,FALSE)</f>
        <v>Medsize</v>
      </c>
    </row>
    <row r="2778" spans="1:11" x14ac:dyDescent="0.35">
      <c r="A2778" s="3" t="s">
        <v>2851</v>
      </c>
      <c r="B2778" s="3" t="s">
        <v>1116</v>
      </c>
      <c r="C2778" s="3" t="s">
        <v>1117</v>
      </c>
      <c r="D2778" s="3" t="s">
        <v>1126</v>
      </c>
      <c r="E2778">
        <f t="shared" si="258"/>
        <v>260</v>
      </c>
      <c r="F2778">
        <f t="shared" si="259"/>
        <v>260</v>
      </c>
      <c r="G2778" t="str">
        <f t="shared" si="260"/>
        <v>Normal</v>
      </c>
      <c r="H2778" t="str">
        <f t="shared" si="261"/>
        <v>XF96605 - Large</v>
      </c>
      <c r="I2778" s="2">
        <f t="shared" ca="1" si="262"/>
        <v>45912</v>
      </c>
      <c r="J2778" s="5">
        <f t="shared" ca="1" si="263"/>
        <v>45912.61632951389</v>
      </c>
      <c r="K2778" t="str">
        <f>VLOOKUP(A2778,'Assurance data'!A2778:D11911,4,FALSE)</f>
        <v>Large</v>
      </c>
    </row>
    <row r="2779" spans="1:11" x14ac:dyDescent="0.35">
      <c r="A2779" s="3" t="s">
        <v>2852</v>
      </c>
      <c r="B2779" s="3" t="s">
        <v>1116</v>
      </c>
      <c r="C2779" s="3" t="s">
        <v>1117</v>
      </c>
      <c r="D2779" s="3" t="s">
        <v>1118</v>
      </c>
      <c r="E2779">
        <f t="shared" si="258"/>
        <v>230</v>
      </c>
      <c r="F2779">
        <f t="shared" si="259"/>
        <v>230</v>
      </c>
      <c r="G2779" t="str">
        <f t="shared" si="260"/>
        <v>Normal</v>
      </c>
      <c r="H2779" t="str">
        <f t="shared" si="261"/>
        <v>WQ75856 - Medsize</v>
      </c>
      <c r="I2779" s="2">
        <f t="shared" ca="1" si="262"/>
        <v>45912</v>
      </c>
      <c r="J2779" s="5">
        <f t="shared" ca="1" si="263"/>
        <v>45912.61632951389</v>
      </c>
      <c r="K2779" t="str">
        <f>VLOOKUP(A2779,'Assurance data'!A2779:D11912,4,FALSE)</f>
        <v>Medsize</v>
      </c>
    </row>
    <row r="2780" spans="1:11" x14ac:dyDescent="0.35">
      <c r="A2780" s="3" t="s">
        <v>2853</v>
      </c>
      <c r="B2780" s="3" t="s">
        <v>1120</v>
      </c>
      <c r="C2780" s="3" t="s">
        <v>1121</v>
      </c>
      <c r="D2780" s="3" t="s">
        <v>1118</v>
      </c>
      <c r="E2780">
        <f t="shared" si="258"/>
        <v>320</v>
      </c>
      <c r="F2780">
        <f t="shared" si="259"/>
        <v>320</v>
      </c>
      <c r="G2780" t="str">
        <f t="shared" si="260"/>
        <v>High</v>
      </c>
      <c r="H2780" t="str">
        <f t="shared" si="261"/>
        <v>JG35886 - Medsize</v>
      </c>
      <c r="I2780" s="2">
        <f t="shared" ca="1" si="262"/>
        <v>45912</v>
      </c>
      <c r="J2780" s="5">
        <f t="shared" ca="1" si="263"/>
        <v>45912.61632951389</v>
      </c>
      <c r="K2780" t="str">
        <f>VLOOKUP(A2780,'Assurance data'!A2780:D11913,4,FALSE)</f>
        <v>Medsize</v>
      </c>
    </row>
    <row r="2781" spans="1:11" x14ac:dyDescent="0.35">
      <c r="A2781" s="3" t="s">
        <v>2854</v>
      </c>
      <c r="B2781" s="3" t="s">
        <v>1116</v>
      </c>
      <c r="C2781" s="3" t="s">
        <v>1117</v>
      </c>
      <c r="D2781" s="3" t="s">
        <v>1118</v>
      </c>
      <c r="E2781">
        <f t="shared" si="258"/>
        <v>230</v>
      </c>
      <c r="F2781">
        <f t="shared" si="259"/>
        <v>230</v>
      </c>
      <c r="G2781" t="str">
        <f t="shared" si="260"/>
        <v>Normal</v>
      </c>
      <c r="H2781" t="str">
        <f t="shared" si="261"/>
        <v>XY66810 - Medsize</v>
      </c>
      <c r="I2781" s="2">
        <f t="shared" ca="1" si="262"/>
        <v>45912</v>
      </c>
      <c r="J2781" s="5">
        <f t="shared" ca="1" si="263"/>
        <v>45912.61632951389</v>
      </c>
      <c r="K2781" t="str">
        <f>VLOOKUP(A2781,'Assurance data'!A2781:D11914,4,FALSE)</f>
        <v>Medsize</v>
      </c>
    </row>
    <row r="2782" spans="1:11" x14ac:dyDescent="0.35">
      <c r="A2782" s="3" t="s">
        <v>2855</v>
      </c>
      <c r="B2782" s="3" t="s">
        <v>1116</v>
      </c>
      <c r="C2782" s="3" t="s">
        <v>1117</v>
      </c>
      <c r="D2782" s="3" t="s">
        <v>1124</v>
      </c>
      <c r="E2782">
        <f t="shared" si="258"/>
        <v>190</v>
      </c>
      <c r="F2782">
        <f t="shared" si="259"/>
        <v>190</v>
      </c>
      <c r="G2782" t="str">
        <f t="shared" si="260"/>
        <v>Normal</v>
      </c>
      <c r="H2782" t="str">
        <f t="shared" si="261"/>
        <v>ON50913 - Small</v>
      </c>
      <c r="I2782" s="2">
        <f t="shared" ca="1" si="262"/>
        <v>45912</v>
      </c>
      <c r="J2782" s="5">
        <f t="shared" ca="1" si="263"/>
        <v>45912.61632951389</v>
      </c>
      <c r="K2782" t="str">
        <f>VLOOKUP(A2782,'Assurance data'!A2782:D11915,4,FALSE)</f>
        <v>Small</v>
      </c>
    </row>
    <row r="2783" spans="1:11" x14ac:dyDescent="0.35">
      <c r="A2783" s="3" t="s">
        <v>2856</v>
      </c>
      <c r="B2783" s="3" t="s">
        <v>1116</v>
      </c>
      <c r="C2783" s="3" t="s">
        <v>1121</v>
      </c>
      <c r="D2783" s="3" t="s">
        <v>1124</v>
      </c>
      <c r="E2783">
        <f t="shared" si="258"/>
        <v>180</v>
      </c>
      <c r="F2783">
        <f t="shared" si="259"/>
        <v>180</v>
      </c>
      <c r="G2783" t="str">
        <f t="shared" si="260"/>
        <v>Normal</v>
      </c>
      <c r="H2783" t="str">
        <f t="shared" si="261"/>
        <v>LS59408 - Small</v>
      </c>
      <c r="I2783" s="2">
        <f t="shared" ca="1" si="262"/>
        <v>45912</v>
      </c>
      <c r="J2783" s="5">
        <f t="shared" ca="1" si="263"/>
        <v>45912.61632951389</v>
      </c>
      <c r="K2783" t="str">
        <f>VLOOKUP(A2783,'Assurance data'!A2783:D11916,4,FALSE)</f>
        <v>Small</v>
      </c>
    </row>
    <row r="2784" spans="1:11" x14ac:dyDescent="0.35">
      <c r="A2784" s="3" t="s">
        <v>2857</v>
      </c>
      <c r="B2784" s="3" t="s">
        <v>1116</v>
      </c>
      <c r="C2784" s="3" t="s">
        <v>1117</v>
      </c>
      <c r="D2784" s="3" t="s">
        <v>1124</v>
      </c>
      <c r="E2784">
        <f t="shared" si="258"/>
        <v>190</v>
      </c>
      <c r="F2784">
        <f t="shared" si="259"/>
        <v>190</v>
      </c>
      <c r="G2784" t="str">
        <f t="shared" si="260"/>
        <v>Normal</v>
      </c>
      <c r="H2784" t="str">
        <f t="shared" si="261"/>
        <v>XQ14689 - Small</v>
      </c>
      <c r="I2784" s="2">
        <f t="shared" ca="1" si="262"/>
        <v>45912</v>
      </c>
      <c r="J2784" s="5">
        <f t="shared" ca="1" si="263"/>
        <v>45912.61632951389</v>
      </c>
      <c r="K2784" t="str">
        <f>VLOOKUP(A2784,'Assurance data'!A2784:D11917,4,FALSE)</f>
        <v>Small</v>
      </c>
    </row>
    <row r="2785" spans="1:11" x14ac:dyDescent="0.35">
      <c r="A2785" s="3" t="s">
        <v>2858</v>
      </c>
      <c r="B2785" s="3" t="s">
        <v>1116</v>
      </c>
      <c r="C2785" s="3" t="s">
        <v>1121</v>
      </c>
      <c r="D2785" s="3" t="s">
        <v>1118</v>
      </c>
      <c r="E2785">
        <f t="shared" si="258"/>
        <v>220</v>
      </c>
      <c r="F2785">
        <f t="shared" si="259"/>
        <v>220</v>
      </c>
      <c r="G2785" t="str">
        <f t="shared" si="260"/>
        <v>Normal</v>
      </c>
      <c r="H2785" t="str">
        <f t="shared" si="261"/>
        <v>QF55724 - Medsize</v>
      </c>
      <c r="I2785" s="2">
        <f t="shared" ca="1" si="262"/>
        <v>45912</v>
      </c>
      <c r="J2785" s="5">
        <f t="shared" ca="1" si="263"/>
        <v>45912.61632951389</v>
      </c>
      <c r="K2785" t="str">
        <f>VLOOKUP(A2785,'Assurance data'!A2785:D11918,4,FALSE)</f>
        <v>Medsize</v>
      </c>
    </row>
    <row r="2786" spans="1:11" x14ac:dyDescent="0.35">
      <c r="A2786" s="3" t="s">
        <v>2859</v>
      </c>
      <c r="B2786" s="3" t="s">
        <v>1116</v>
      </c>
      <c r="C2786" s="3" t="s">
        <v>1123</v>
      </c>
      <c r="D2786" s="3" t="s">
        <v>1124</v>
      </c>
      <c r="E2786">
        <f t="shared" si="258"/>
        <v>200.00000000000003</v>
      </c>
      <c r="F2786">
        <f t="shared" si="259"/>
        <v>200</v>
      </c>
      <c r="G2786" t="str">
        <f t="shared" si="260"/>
        <v>Normal</v>
      </c>
      <c r="H2786" t="str">
        <f t="shared" si="261"/>
        <v>FD79560 - Small</v>
      </c>
      <c r="I2786" s="2">
        <f t="shared" ca="1" si="262"/>
        <v>45912</v>
      </c>
      <c r="J2786" s="5">
        <f t="shared" ca="1" si="263"/>
        <v>45912.61632951389</v>
      </c>
      <c r="K2786" t="str">
        <f>VLOOKUP(A2786,'Assurance data'!A2786:D11919,4,FALSE)</f>
        <v>Small</v>
      </c>
    </row>
    <row r="2787" spans="1:11" x14ac:dyDescent="0.35">
      <c r="A2787" s="3" t="s">
        <v>2860</v>
      </c>
      <c r="B2787" s="3" t="s">
        <v>1116</v>
      </c>
      <c r="C2787" s="3" t="s">
        <v>1117</v>
      </c>
      <c r="D2787" s="3" t="s">
        <v>1126</v>
      </c>
      <c r="E2787">
        <f t="shared" si="258"/>
        <v>260</v>
      </c>
      <c r="F2787">
        <f t="shared" si="259"/>
        <v>260</v>
      </c>
      <c r="G2787" t="str">
        <f t="shared" si="260"/>
        <v>Normal</v>
      </c>
      <c r="H2787" t="str">
        <f t="shared" si="261"/>
        <v>KM18818 - Large</v>
      </c>
      <c r="I2787" s="2">
        <f t="shared" ca="1" si="262"/>
        <v>45912</v>
      </c>
      <c r="J2787" s="5">
        <f t="shared" ca="1" si="263"/>
        <v>45912.61632951389</v>
      </c>
      <c r="K2787" t="str">
        <f>VLOOKUP(A2787,'Assurance data'!A2787:D11920,4,FALSE)</f>
        <v>Large</v>
      </c>
    </row>
    <row r="2788" spans="1:11" x14ac:dyDescent="0.35">
      <c r="A2788" s="3" t="s">
        <v>2861</v>
      </c>
      <c r="B2788" s="3" t="s">
        <v>1120</v>
      </c>
      <c r="C2788" s="3" t="s">
        <v>1117</v>
      </c>
      <c r="D2788" s="3" t="s">
        <v>1118</v>
      </c>
      <c r="E2788">
        <f t="shared" si="258"/>
        <v>335</v>
      </c>
      <c r="F2788">
        <f t="shared" si="259"/>
        <v>335</v>
      </c>
      <c r="G2788" t="str">
        <f t="shared" si="260"/>
        <v>High</v>
      </c>
      <c r="H2788" t="str">
        <f t="shared" si="261"/>
        <v>XA28126 - Medsize</v>
      </c>
      <c r="I2788" s="2">
        <f t="shared" ca="1" si="262"/>
        <v>45912</v>
      </c>
      <c r="J2788" s="5">
        <f t="shared" ca="1" si="263"/>
        <v>45912.61632951389</v>
      </c>
      <c r="K2788" t="str">
        <f>VLOOKUP(A2788,'Assurance data'!A2788:D11921,4,FALSE)</f>
        <v>Medsize</v>
      </c>
    </row>
    <row r="2789" spans="1:11" x14ac:dyDescent="0.35">
      <c r="A2789" s="3" t="s">
        <v>2862</v>
      </c>
      <c r="B2789" s="3" t="s">
        <v>1116</v>
      </c>
      <c r="C2789" s="3" t="s">
        <v>1123</v>
      </c>
      <c r="D2789" s="3" t="s">
        <v>1118</v>
      </c>
      <c r="E2789">
        <f t="shared" si="258"/>
        <v>240.00000000000003</v>
      </c>
      <c r="F2789">
        <f t="shared" si="259"/>
        <v>240</v>
      </c>
      <c r="G2789" t="str">
        <f t="shared" si="260"/>
        <v>Normal</v>
      </c>
      <c r="H2789" t="str">
        <f t="shared" si="261"/>
        <v>LJ93770 - Medsize</v>
      </c>
      <c r="I2789" s="2">
        <f t="shared" ca="1" si="262"/>
        <v>45912</v>
      </c>
      <c r="J2789" s="5">
        <f t="shared" ca="1" si="263"/>
        <v>45912.61632951389</v>
      </c>
      <c r="K2789" t="str">
        <f>VLOOKUP(A2789,'Assurance data'!A2789:D11922,4,FALSE)</f>
        <v>Medsize</v>
      </c>
    </row>
    <row r="2790" spans="1:11" x14ac:dyDescent="0.35">
      <c r="A2790" s="3" t="s">
        <v>2863</v>
      </c>
      <c r="B2790" s="3" t="s">
        <v>1116</v>
      </c>
      <c r="C2790" s="3" t="s">
        <v>1117</v>
      </c>
      <c r="D2790" s="3" t="s">
        <v>1118</v>
      </c>
      <c r="E2790">
        <f t="shared" si="258"/>
        <v>230</v>
      </c>
      <c r="F2790">
        <f t="shared" si="259"/>
        <v>230</v>
      </c>
      <c r="G2790" t="str">
        <f t="shared" si="260"/>
        <v>Normal</v>
      </c>
      <c r="H2790" t="str">
        <f t="shared" si="261"/>
        <v>MK52711 - Medsize</v>
      </c>
      <c r="I2790" s="2">
        <f t="shared" ca="1" si="262"/>
        <v>45912</v>
      </c>
      <c r="J2790" s="5">
        <f t="shared" ca="1" si="263"/>
        <v>45912.61632951389</v>
      </c>
      <c r="K2790" t="str">
        <f>VLOOKUP(A2790,'Assurance data'!A2790:D11923,4,FALSE)</f>
        <v>Medsize</v>
      </c>
    </row>
    <row r="2791" spans="1:11" x14ac:dyDescent="0.35">
      <c r="A2791" s="3" t="s">
        <v>2864</v>
      </c>
      <c r="B2791" s="3" t="s">
        <v>1116</v>
      </c>
      <c r="C2791" s="3" t="s">
        <v>1117</v>
      </c>
      <c r="D2791" s="3" t="s">
        <v>1118</v>
      </c>
      <c r="E2791">
        <f t="shared" si="258"/>
        <v>230</v>
      </c>
      <c r="F2791">
        <f t="shared" si="259"/>
        <v>230</v>
      </c>
      <c r="G2791" t="str">
        <f t="shared" si="260"/>
        <v>Normal</v>
      </c>
      <c r="H2791" t="str">
        <f t="shared" si="261"/>
        <v>AZ68184 - Medsize</v>
      </c>
      <c r="I2791" s="2">
        <f t="shared" ca="1" si="262"/>
        <v>45912</v>
      </c>
      <c r="J2791" s="5">
        <f t="shared" ca="1" si="263"/>
        <v>45912.61632951389</v>
      </c>
      <c r="K2791" t="str">
        <f>VLOOKUP(A2791,'Assurance data'!A2791:D11924,4,FALSE)</f>
        <v>Medsize</v>
      </c>
    </row>
    <row r="2792" spans="1:11" x14ac:dyDescent="0.35">
      <c r="A2792" s="3" t="s">
        <v>2865</v>
      </c>
      <c r="B2792" s="3" t="s">
        <v>1116</v>
      </c>
      <c r="C2792" s="3" t="s">
        <v>1123</v>
      </c>
      <c r="D2792" s="3" t="s">
        <v>1126</v>
      </c>
      <c r="E2792">
        <f t="shared" si="258"/>
        <v>270</v>
      </c>
      <c r="F2792">
        <f t="shared" si="259"/>
        <v>270</v>
      </c>
      <c r="G2792" t="str">
        <f t="shared" si="260"/>
        <v>Normal</v>
      </c>
      <c r="H2792" t="str">
        <f t="shared" si="261"/>
        <v>NN52789 - Large</v>
      </c>
      <c r="I2792" s="2">
        <f t="shared" ca="1" si="262"/>
        <v>45912</v>
      </c>
      <c r="J2792" s="5">
        <f t="shared" ca="1" si="263"/>
        <v>45912.61632951389</v>
      </c>
      <c r="K2792" t="str">
        <f>VLOOKUP(A2792,'Assurance data'!A2792:D11925,4,FALSE)</f>
        <v>Large</v>
      </c>
    </row>
    <row r="2793" spans="1:11" x14ac:dyDescent="0.35">
      <c r="A2793" s="3" t="s">
        <v>2866</v>
      </c>
      <c r="B2793" s="3" t="s">
        <v>1119</v>
      </c>
      <c r="C2793" s="3" t="s">
        <v>1122</v>
      </c>
      <c r="D2793" s="3" t="s">
        <v>1124</v>
      </c>
      <c r="E2793">
        <f t="shared" si="258"/>
        <v>360</v>
      </c>
      <c r="F2793">
        <f t="shared" si="259"/>
        <v>360</v>
      </c>
      <c r="G2793" t="str">
        <f t="shared" si="260"/>
        <v>High</v>
      </c>
      <c r="H2793" t="str">
        <f t="shared" si="261"/>
        <v>XC68458 - Small</v>
      </c>
      <c r="I2793" s="2">
        <f t="shared" ca="1" si="262"/>
        <v>45912</v>
      </c>
      <c r="J2793" s="5">
        <f t="shared" ca="1" si="263"/>
        <v>45912.61632951389</v>
      </c>
      <c r="K2793" t="str">
        <f>VLOOKUP(A2793,'Assurance data'!A2793:D11926,4,FALSE)</f>
        <v>Small</v>
      </c>
    </row>
    <row r="2794" spans="1:11" x14ac:dyDescent="0.35">
      <c r="A2794" s="3" t="s">
        <v>2867</v>
      </c>
      <c r="B2794" s="3" t="s">
        <v>1120</v>
      </c>
      <c r="C2794" s="3" t="s">
        <v>1117</v>
      </c>
      <c r="D2794" s="3" t="s">
        <v>1118</v>
      </c>
      <c r="E2794">
        <f t="shared" si="258"/>
        <v>335</v>
      </c>
      <c r="F2794">
        <f t="shared" si="259"/>
        <v>335</v>
      </c>
      <c r="G2794" t="str">
        <f t="shared" si="260"/>
        <v>High</v>
      </c>
      <c r="H2794" t="str">
        <f t="shared" si="261"/>
        <v>AF49027 - Medsize</v>
      </c>
      <c r="I2794" s="2">
        <f t="shared" ca="1" si="262"/>
        <v>45912</v>
      </c>
      <c r="J2794" s="5">
        <f t="shared" ca="1" si="263"/>
        <v>45912.61632951389</v>
      </c>
      <c r="K2794" t="str">
        <f>VLOOKUP(A2794,'Assurance data'!A2794:D11927,4,FALSE)</f>
        <v>Medsize</v>
      </c>
    </row>
    <row r="2795" spans="1:11" x14ac:dyDescent="0.35">
      <c r="A2795" s="3" t="s">
        <v>2868</v>
      </c>
      <c r="B2795" s="3" t="s">
        <v>1116</v>
      </c>
      <c r="C2795" s="3" t="s">
        <v>1123</v>
      </c>
      <c r="D2795" s="3" t="s">
        <v>1118</v>
      </c>
      <c r="E2795">
        <f t="shared" si="258"/>
        <v>240.00000000000003</v>
      </c>
      <c r="F2795">
        <f t="shared" si="259"/>
        <v>240</v>
      </c>
      <c r="G2795" t="str">
        <f t="shared" si="260"/>
        <v>Normal</v>
      </c>
      <c r="H2795" t="str">
        <f t="shared" si="261"/>
        <v>PR22184 - Medsize</v>
      </c>
      <c r="I2795" s="2">
        <f t="shared" ca="1" si="262"/>
        <v>45912</v>
      </c>
      <c r="J2795" s="5">
        <f t="shared" ca="1" si="263"/>
        <v>45912.61632951389</v>
      </c>
      <c r="K2795" t="str">
        <f>VLOOKUP(A2795,'Assurance data'!A2795:D11928,4,FALSE)</f>
        <v>Medsize</v>
      </c>
    </row>
    <row r="2796" spans="1:11" x14ac:dyDescent="0.35">
      <c r="A2796" s="3" t="s">
        <v>2869</v>
      </c>
      <c r="B2796" s="3" t="s">
        <v>1116</v>
      </c>
      <c r="C2796" s="3" t="s">
        <v>1117</v>
      </c>
      <c r="D2796" s="3" t="s">
        <v>1124</v>
      </c>
      <c r="E2796">
        <f t="shared" si="258"/>
        <v>190</v>
      </c>
      <c r="F2796">
        <f t="shared" si="259"/>
        <v>190</v>
      </c>
      <c r="G2796" t="str">
        <f t="shared" si="260"/>
        <v>Normal</v>
      </c>
      <c r="H2796" t="str">
        <f t="shared" si="261"/>
        <v>GM98732 - Small</v>
      </c>
      <c r="I2796" s="2">
        <f t="shared" ca="1" si="262"/>
        <v>45912</v>
      </c>
      <c r="J2796" s="5">
        <f t="shared" ca="1" si="263"/>
        <v>45912.61632951389</v>
      </c>
      <c r="K2796" t="str">
        <f>VLOOKUP(A2796,'Assurance data'!A2796:D11929,4,FALSE)</f>
        <v>Small</v>
      </c>
    </row>
    <row r="2797" spans="1:11" x14ac:dyDescent="0.35">
      <c r="A2797" s="3" t="s">
        <v>2870</v>
      </c>
      <c r="B2797" s="3" t="s">
        <v>1116</v>
      </c>
      <c r="C2797" s="3" t="s">
        <v>1121</v>
      </c>
      <c r="D2797" s="3" t="s">
        <v>1118</v>
      </c>
      <c r="E2797">
        <f t="shared" si="258"/>
        <v>220</v>
      </c>
      <c r="F2797">
        <f t="shared" si="259"/>
        <v>220</v>
      </c>
      <c r="G2797" t="str">
        <f t="shared" si="260"/>
        <v>Normal</v>
      </c>
      <c r="H2797" t="str">
        <f t="shared" si="261"/>
        <v>NP66209 - Medsize</v>
      </c>
      <c r="I2797" s="2">
        <f t="shared" ca="1" si="262"/>
        <v>45912</v>
      </c>
      <c r="J2797" s="5">
        <f t="shared" ca="1" si="263"/>
        <v>45912.61632951389</v>
      </c>
      <c r="K2797" t="str">
        <f>VLOOKUP(A2797,'Assurance data'!A2797:D11930,4,FALSE)</f>
        <v>Medsize</v>
      </c>
    </row>
    <row r="2798" spans="1:11" x14ac:dyDescent="0.35">
      <c r="A2798" s="3" t="s">
        <v>2871</v>
      </c>
      <c r="B2798" s="3" t="s">
        <v>1116</v>
      </c>
      <c r="C2798" s="3" t="s">
        <v>1117</v>
      </c>
      <c r="D2798" s="3" t="s">
        <v>1118</v>
      </c>
      <c r="E2798">
        <f t="shared" si="258"/>
        <v>230</v>
      </c>
      <c r="F2798">
        <f t="shared" si="259"/>
        <v>230</v>
      </c>
      <c r="G2798" t="str">
        <f t="shared" si="260"/>
        <v>Normal</v>
      </c>
      <c r="H2798" t="str">
        <f t="shared" si="261"/>
        <v>GA46608 - Medsize</v>
      </c>
      <c r="I2798" s="2">
        <f t="shared" ca="1" si="262"/>
        <v>45912</v>
      </c>
      <c r="J2798" s="5">
        <f t="shared" ca="1" si="263"/>
        <v>45912.61632951389</v>
      </c>
      <c r="K2798" t="str">
        <f>VLOOKUP(A2798,'Assurance data'!A2798:D11931,4,FALSE)</f>
        <v>Medsize</v>
      </c>
    </row>
    <row r="2799" spans="1:11" x14ac:dyDescent="0.35">
      <c r="A2799" s="3" t="s">
        <v>2872</v>
      </c>
      <c r="B2799" s="3" t="s">
        <v>1116</v>
      </c>
      <c r="C2799" s="3" t="s">
        <v>1122</v>
      </c>
      <c r="D2799" s="3" t="s">
        <v>1118</v>
      </c>
      <c r="E2799">
        <f t="shared" si="258"/>
        <v>210</v>
      </c>
      <c r="F2799">
        <f t="shared" si="259"/>
        <v>210</v>
      </c>
      <c r="G2799" t="str">
        <f t="shared" si="260"/>
        <v>Normal</v>
      </c>
      <c r="H2799" t="str">
        <f t="shared" si="261"/>
        <v>FZ79470 - Medsize</v>
      </c>
      <c r="I2799" s="2">
        <f t="shared" ca="1" si="262"/>
        <v>45912</v>
      </c>
      <c r="J2799" s="5">
        <f t="shared" ca="1" si="263"/>
        <v>45912.61632951389</v>
      </c>
      <c r="K2799" t="str">
        <f>VLOOKUP(A2799,'Assurance data'!A2799:D11932,4,FALSE)</f>
        <v>Medsize</v>
      </c>
    </row>
    <row r="2800" spans="1:11" x14ac:dyDescent="0.35">
      <c r="A2800" s="3" t="s">
        <v>2873</v>
      </c>
      <c r="B2800" s="3" t="s">
        <v>1116</v>
      </c>
      <c r="C2800" s="3" t="s">
        <v>1123</v>
      </c>
      <c r="D2800" s="3" t="s">
        <v>1118</v>
      </c>
      <c r="E2800">
        <f t="shared" si="258"/>
        <v>240.00000000000003</v>
      </c>
      <c r="F2800">
        <f t="shared" si="259"/>
        <v>240</v>
      </c>
      <c r="G2800" t="str">
        <f t="shared" si="260"/>
        <v>Normal</v>
      </c>
      <c r="H2800" t="str">
        <f t="shared" si="261"/>
        <v>KR10942 - Medsize</v>
      </c>
      <c r="I2800" s="2">
        <f t="shared" ca="1" si="262"/>
        <v>45912</v>
      </c>
      <c r="J2800" s="5">
        <f t="shared" ca="1" si="263"/>
        <v>45912.61632951389</v>
      </c>
      <c r="K2800" t="str">
        <f>VLOOKUP(A2800,'Assurance data'!A2800:D11933,4,FALSE)</f>
        <v>Medsize</v>
      </c>
    </row>
    <row r="2801" spans="1:11" x14ac:dyDescent="0.35">
      <c r="A2801" s="3" t="s">
        <v>2874</v>
      </c>
      <c r="B2801" s="3" t="s">
        <v>1116</v>
      </c>
      <c r="C2801" s="3" t="s">
        <v>1117</v>
      </c>
      <c r="D2801" s="3" t="s">
        <v>1118</v>
      </c>
      <c r="E2801">
        <f t="shared" si="258"/>
        <v>230</v>
      </c>
      <c r="F2801">
        <f t="shared" si="259"/>
        <v>230</v>
      </c>
      <c r="G2801" t="str">
        <f t="shared" si="260"/>
        <v>Normal</v>
      </c>
      <c r="H2801" t="str">
        <f t="shared" si="261"/>
        <v>AW86033 - Medsize</v>
      </c>
      <c r="I2801" s="2">
        <f t="shared" ca="1" si="262"/>
        <v>45912</v>
      </c>
      <c r="J2801" s="5">
        <f t="shared" ca="1" si="263"/>
        <v>45912.61632951389</v>
      </c>
      <c r="K2801" t="str">
        <f>VLOOKUP(A2801,'Assurance data'!A2801:D11934,4,FALSE)</f>
        <v>Medsize</v>
      </c>
    </row>
    <row r="2802" spans="1:11" x14ac:dyDescent="0.35">
      <c r="A2802" s="3" t="s">
        <v>2875</v>
      </c>
      <c r="B2802" s="3" t="s">
        <v>1119</v>
      </c>
      <c r="C2802" s="3" t="s">
        <v>1121</v>
      </c>
      <c r="D2802" s="3" t="s">
        <v>1124</v>
      </c>
      <c r="E2802">
        <f t="shared" si="258"/>
        <v>380</v>
      </c>
      <c r="F2802">
        <f t="shared" si="259"/>
        <v>380</v>
      </c>
      <c r="G2802" t="str">
        <f t="shared" si="260"/>
        <v>High</v>
      </c>
      <c r="H2802" t="str">
        <f t="shared" si="261"/>
        <v>LM79063 - Small</v>
      </c>
      <c r="I2802" s="2">
        <f t="shared" ca="1" si="262"/>
        <v>45912</v>
      </c>
      <c r="J2802" s="5">
        <f t="shared" ca="1" si="263"/>
        <v>45912.61632951389</v>
      </c>
      <c r="K2802" t="str">
        <f>VLOOKUP(A2802,'Assurance data'!A2802:D11935,4,FALSE)</f>
        <v>Small</v>
      </c>
    </row>
    <row r="2803" spans="1:11" x14ac:dyDescent="0.35">
      <c r="A2803" s="3" t="s">
        <v>2876</v>
      </c>
      <c r="B2803" s="3" t="s">
        <v>1119</v>
      </c>
      <c r="C2803" s="3" t="s">
        <v>1117</v>
      </c>
      <c r="D2803" s="3" t="s">
        <v>1126</v>
      </c>
      <c r="E2803">
        <f t="shared" si="258"/>
        <v>470</v>
      </c>
      <c r="F2803">
        <f t="shared" si="259"/>
        <v>470</v>
      </c>
      <c r="G2803" t="str">
        <f t="shared" si="260"/>
        <v>High</v>
      </c>
      <c r="H2803" t="str">
        <f t="shared" si="261"/>
        <v>NB30963 - Large</v>
      </c>
      <c r="I2803" s="2">
        <f t="shared" ca="1" si="262"/>
        <v>45912</v>
      </c>
      <c r="J2803" s="5">
        <f t="shared" ca="1" si="263"/>
        <v>45912.61632951389</v>
      </c>
      <c r="K2803" t="str">
        <f>VLOOKUP(A2803,'Assurance data'!A2803:D11936,4,FALSE)</f>
        <v>Large</v>
      </c>
    </row>
    <row r="2804" spans="1:11" x14ac:dyDescent="0.35">
      <c r="A2804" s="3" t="s">
        <v>2877</v>
      </c>
      <c r="B2804" s="3" t="s">
        <v>1119</v>
      </c>
      <c r="C2804" s="3" t="s">
        <v>1123</v>
      </c>
      <c r="D2804" s="3" t="s">
        <v>1124</v>
      </c>
      <c r="E2804">
        <f t="shared" si="258"/>
        <v>420.00000000000006</v>
      </c>
      <c r="F2804">
        <f t="shared" si="259"/>
        <v>420</v>
      </c>
      <c r="G2804" t="str">
        <f t="shared" si="260"/>
        <v>High</v>
      </c>
      <c r="H2804" t="str">
        <f t="shared" si="261"/>
        <v>AO40386 - Small</v>
      </c>
      <c r="I2804" s="2">
        <f t="shared" ca="1" si="262"/>
        <v>45912</v>
      </c>
      <c r="J2804" s="5">
        <f t="shared" ca="1" si="263"/>
        <v>45912.61632951389</v>
      </c>
      <c r="K2804" t="str">
        <f>VLOOKUP(A2804,'Assurance data'!A2804:D11937,4,FALSE)</f>
        <v>Small</v>
      </c>
    </row>
    <row r="2805" spans="1:11" x14ac:dyDescent="0.35">
      <c r="A2805" s="3" t="s">
        <v>2878</v>
      </c>
      <c r="B2805" s="3" t="s">
        <v>1116</v>
      </c>
      <c r="C2805" s="3" t="s">
        <v>1123</v>
      </c>
      <c r="D2805" s="3" t="s">
        <v>1118</v>
      </c>
      <c r="E2805">
        <f t="shared" si="258"/>
        <v>240.00000000000003</v>
      </c>
      <c r="F2805">
        <f t="shared" si="259"/>
        <v>240</v>
      </c>
      <c r="G2805" t="str">
        <f t="shared" si="260"/>
        <v>Normal</v>
      </c>
      <c r="H2805" t="str">
        <f t="shared" si="261"/>
        <v>BN74259 - Medsize</v>
      </c>
      <c r="I2805" s="2">
        <f t="shared" ca="1" si="262"/>
        <v>45912</v>
      </c>
      <c r="J2805" s="5">
        <f t="shared" ca="1" si="263"/>
        <v>45912.61632951389</v>
      </c>
      <c r="K2805" t="str">
        <f>VLOOKUP(A2805,'Assurance data'!A2805:D11938,4,FALSE)</f>
        <v>Medsize</v>
      </c>
    </row>
    <row r="2806" spans="1:11" x14ac:dyDescent="0.35">
      <c r="A2806" s="3" t="s">
        <v>2879</v>
      </c>
      <c r="B2806" s="3" t="s">
        <v>1119</v>
      </c>
      <c r="C2806" s="3" t="s">
        <v>1123</v>
      </c>
      <c r="D2806" s="3" t="s">
        <v>1118</v>
      </c>
      <c r="E2806">
        <f t="shared" si="258"/>
        <v>460.00000000000006</v>
      </c>
      <c r="F2806">
        <f t="shared" si="259"/>
        <v>460</v>
      </c>
      <c r="G2806" t="str">
        <f t="shared" si="260"/>
        <v>High</v>
      </c>
      <c r="H2806" t="str">
        <f t="shared" si="261"/>
        <v>XV69290 - Medsize</v>
      </c>
      <c r="I2806" s="2">
        <f t="shared" ca="1" si="262"/>
        <v>45912</v>
      </c>
      <c r="J2806" s="5">
        <f t="shared" ca="1" si="263"/>
        <v>45912.61632951389</v>
      </c>
      <c r="K2806" t="str">
        <f>VLOOKUP(A2806,'Assurance data'!A2806:D11939,4,FALSE)</f>
        <v>Medsize</v>
      </c>
    </row>
    <row r="2807" spans="1:11" x14ac:dyDescent="0.35">
      <c r="A2807" s="3" t="s">
        <v>2880</v>
      </c>
      <c r="B2807" s="3" t="s">
        <v>1119</v>
      </c>
      <c r="C2807" s="3" t="s">
        <v>1117</v>
      </c>
      <c r="D2807" s="3" t="s">
        <v>1118</v>
      </c>
      <c r="E2807">
        <f t="shared" si="258"/>
        <v>440</v>
      </c>
      <c r="F2807">
        <f t="shared" si="259"/>
        <v>440</v>
      </c>
      <c r="G2807" t="str">
        <f t="shared" si="260"/>
        <v>High</v>
      </c>
      <c r="H2807" t="str">
        <f t="shared" si="261"/>
        <v>RE97741 - Medsize</v>
      </c>
      <c r="I2807" s="2">
        <f t="shared" ca="1" si="262"/>
        <v>45912</v>
      </c>
      <c r="J2807" s="5">
        <f t="shared" ca="1" si="263"/>
        <v>45912.61632951389</v>
      </c>
      <c r="K2807" t="str">
        <f>VLOOKUP(A2807,'Assurance data'!A2807:D11940,4,FALSE)</f>
        <v>Medsize</v>
      </c>
    </row>
    <row r="2808" spans="1:11" x14ac:dyDescent="0.35">
      <c r="A2808" s="3" t="s">
        <v>2881</v>
      </c>
      <c r="B2808" s="3" t="s">
        <v>1116</v>
      </c>
      <c r="C2808" s="3" t="s">
        <v>1122</v>
      </c>
      <c r="D2808" s="3" t="s">
        <v>1118</v>
      </c>
      <c r="E2808">
        <f t="shared" si="258"/>
        <v>210</v>
      </c>
      <c r="F2808">
        <f t="shared" si="259"/>
        <v>210</v>
      </c>
      <c r="G2808" t="str">
        <f t="shared" si="260"/>
        <v>Normal</v>
      </c>
      <c r="H2808" t="str">
        <f t="shared" si="261"/>
        <v>HN69035 - Medsize</v>
      </c>
      <c r="I2808" s="2">
        <f t="shared" ca="1" si="262"/>
        <v>45912</v>
      </c>
      <c r="J2808" s="5">
        <f t="shared" ca="1" si="263"/>
        <v>45912.61632951389</v>
      </c>
      <c r="K2808" t="str">
        <f>VLOOKUP(A2808,'Assurance data'!A2808:D11941,4,FALSE)</f>
        <v>Medsize</v>
      </c>
    </row>
    <row r="2809" spans="1:11" x14ac:dyDescent="0.35">
      <c r="A2809" s="3" t="s">
        <v>2882</v>
      </c>
      <c r="B2809" s="3" t="s">
        <v>1119</v>
      </c>
      <c r="C2809" s="3" t="s">
        <v>1121</v>
      </c>
      <c r="D2809" s="3" t="s">
        <v>1118</v>
      </c>
      <c r="E2809">
        <f t="shared" si="258"/>
        <v>420</v>
      </c>
      <c r="F2809">
        <f t="shared" si="259"/>
        <v>420</v>
      </c>
      <c r="G2809" t="str">
        <f t="shared" si="260"/>
        <v>High</v>
      </c>
      <c r="H2809" t="str">
        <f t="shared" si="261"/>
        <v>SI48717 - Medsize</v>
      </c>
      <c r="I2809" s="2">
        <f t="shared" ca="1" si="262"/>
        <v>45912</v>
      </c>
      <c r="J2809" s="5">
        <f t="shared" ca="1" si="263"/>
        <v>45912.61632951389</v>
      </c>
      <c r="K2809" t="str">
        <f>VLOOKUP(A2809,'Assurance data'!A2809:D11942,4,FALSE)</f>
        <v>Medsize</v>
      </c>
    </row>
    <row r="2810" spans="1:11" x14ac:dyDescent="0.35">
      <c r="A2810" s="3" t="s">
        <v>2883</v>
      </c>
      <c r="B2810" s="3" t="s">
        <v>1119</v>
      </c>
      <c r="C2810" s="3" t="s">
        <v>1117</v>
      </c>
      <c r="D2810" s="3" t="s">
        <v>1118</v>
      </c>
      <c r="E2810">
        <f t="shared" si="258"/>
        <v>440</v>
      </c>
      <c r="F2810">
        <f t="shared" si="259"/>
        <v>440</v>
      </c>
      <c r="G2810" t="str">
        <f t="shared" si="260"/>
        <v>High</v>
      </c>
      <c r="H2810" t="str">
        <f t="shared" si="261"/>
        <v>PJ67250 - Medsize</v>
      </c>
      <c r="I2810" s="2">
        <f t="shared" ca="1" si="262"/>
        <v>45912</v>
      </c>
      <c r="J2810" s="5">
        <f t="shared" ca="1" si="263"/>
        <v>45912.61632951389</v>
      </c>
      <c r="K2810" t="str">
        <f>VLOOKUP(A2810,'Assurance data'!A2810:D11943,4,FALSE)</f>
        <v>Medsize</v>
      </c>
    </row>
    <row r="2811" spans="1:11" x14ac:dyDescent="0.35">
      <c r="A2811" s="3" t="s">
        <v>2884</v>
      </c>
      <c r="B2811" s="3" t="s">
        <v>1116</v>
      </c>
      <c r="C2811" s="3" t="s">
        <v>1123</v>
      </c>
      <c r="D2811" s="3" t="s">
        <v>1126</v>
      </c>
      <c r="E2811">
        <f t="shared" si="258"/>
        <v>270</v>
      </c>
      <c r="F2811">
        <f t="shared" si="259"/>
        <v>270</v>
      </c>
      <c r="G2811" t="str">
        <f t="shared" si="260"/>
        <v>Normal</v>
      </c>
      <c r="H2811" t="str">
        <f t="shared" si="261"/>
        <v>SH85263 - Large</v>
      </c>
      <c r="I2811" s="2">
        <f t="shared" ca="1" si="262"/>
        <v>45912</v>
      </c>
      <c r="J2811" s="5">
        <f t="shared" ca="1" si="263"/>
        <v>45912.61632951389</v>
      </c>
      <c r="K2811" t="str">
        <f>VLOOKUP(A2811,'Assurance data'!A2811:D11944,4,FALSE)</f>
        <v>Large</v>
      </c>
    </row>
    <row r="2812" spans="1:11" x14ac:dyDescent="0.35">
      <c r="A2812" s="3" t="s">
        <v>2885</v>
      </c>
      <c r="B2812" s="3" t="s">
        <v>1116</v>
      </c>
      <c r="C2812" s="3" t="s">
        <v>1122</v>
      </c>
      <c r="D2812" s="3" t="s">
        <v>1118</v>
      </c>
      <c r="E2812">
        <f t="shared" si="258"/>
        <v>210</v>
      </c>
      <c r="F2812">
        <f t="shared" si="259"/>
        <v>210</v>
      </c>
      <c r="G2812" t="str">
        <f t="shared" si="260"/>
        <v>Normal</v>
      </c>
      <c r="H2812" t="str">
        <f t="shared" si="261"/>
        <v>WV37081 - Medsize</v>
      </c>
      <c r="I2812" s="2">
        <f t="shared" ca="1" si="262"/>
        <v>45912</v>
      </c>
      <c r="J2812" s="5">
        <f t="shared" ca="1" si="263"/>
        <v>45912.61632951389</v>
      </c>
      <c r="K2812" t="str">
        <f>VLOOKUP(A2812,'Assurance data'!A2812:D11945,4,FALSE)</f>
        <v>Medsize</v>
      </c>
    </row>
    <row r="2813" spans="1:11" x14ac:dyDescent="0.35">
      <c r="A2813" s="3" t="s">
        <v>2886</v>
      </c>
      <c r="B2813" s="3" t="s">
        <v>1119</v>
      </c>
      <c r="C2813" s="3" t="s">
        <v>1123</v>
      </c>
      <c r="D2813" s="3" t="s">
        <v>1126</v>
      </c>
      <c r="E2813">
        <f t="shared" si="258"/>
        <v>490.00000000000006</v>
      </c>
      <c r="F2813">
        <f t="shared" si="259"/>
        <v>490</v>
      </c>
      <c r="G2813" t="str">
        <f t="shared" si="260"/>
        <v>High</v>
      </c>
      <c r="H2813" t="str">
        <f t="shared" si="261"/>
        <v>No61408 - Large</v>
      </c>
      <c r="I2813" s="2">
        <f t="shared" ca="1" si="262"/>
        <v>45912</v>
      </c>
      <c r="J2813" s="5">
        <f t="shared" ca="1" si="263"/>
        <v>45912.61632951389</v>
      </c>
      <c r="K2813" t="str">
        <f>VLOOKUP(A2813,'Assurance data'!A2813:D11946,4,FALSE)</f>
        <v>Large</v>
      </c>
    </row>
    <row r="2814" spans="1:11" x14ac:dyDescent="0.35">
      <c r="A2814" s="3" t="s">
        <v>2887</v>
      </c>
      <c r="B2814" s="3" t="s">
        <v>1119</v>
      </c>
      <c r="C2814" s="3" t="s">
        <v>1122</v>
      </c>
      <c r="D2814" s="3" t="s">
        <v>1118</v>
      </c>
      <c r="E2814">
        <f t="shared" si="258"/>
        <v>400</v>
      </c>
      <c r="F2814">
        <f t="shared" si="259"/>
        <v>400</v>
      </c>
      <c r="G2814" t="str">
        <f t="shared" si="260"/>
        <v>High</v>
      </c>
      <c r="H2814" t="str">
        <f t="shared" si="261"/>
        <v>DE91458 - Medsize</v>
      </c>
      <c r="I2814" s="2">
        <f t="shared" ca="1" si="262"/>
        <v>45912</v>
      </c>
      <c r="J2814" s="5">
        <f t="shared" ca="1" si="263"/>
        <v>45912.61632951389</v>
      </c>
      <c r="K2814" t="str">
        <f>VLOOKUP(A2814,'Assurance data'!A2814:D11947,4,FALSE)</f>
        <v>Medsize</v>
      </c>
    </row>
    <row r="2815" spans="1:11" x14ac:dyDescent="0.35">
      <c r="A2815" s="3" t="s">
        <v>2888</v>
      </c>
      <c r="B2815" s="3" t="s">
        <v>1116</v>
      </c>
      <c r="C2815" s="3" t="s">
        <v>1121</v>
      </c>
      <c r="D2815" s="3" t="s">
        <v>1118</v>
      </c>
      <c r="E2815">
        <f t="shared" si="258"/>
        <v>220</v>
      </c>
      <c r="F2815">
        <f t="shared" si="259"/>
        <v>220</v>
      </c>
      <c r="G2815" t="str">
        <f t="shared" si="260"/>
        <v>Normal</v>
      </c>
      <c r="H2815" t="str">
        <f t="shared" si="261"/>
        <v>EP83939 - Medsize</v>
      </c>
      <c r="I2815" s="2">
        <f t="shared" ca="1" si="262"/>
        <v>45912</v>
      </c>
      <c r="J2815" s="5">
        <f t="shared" ca="1" si="263"/>
        <v>45912.61632951389</v>
      </c>
      <c r="K2815" t="str">
        <f>VLOOKUP(A2815,'Assurance data'!A2815:D11948,4,FALSE)</f>
        <v>Medsize</v>
      </c>
    </row>
    <row r="2816" spans="1:11" x14ac:dyDescent="0.35">
      <c r="A2816" s="3" t="s">
        <v>2889</v>
      </c>
      <c r="B2816" s="3" t="s">
        <v>1116</v>
      </c>
      <c r="C2816" s="3" t="s">
        <v>1122</v>
      </c>
      <c r="D2816" s="3" t="s">
        <v>1118</v>
      </c>
      <c r="E2816">
        <f t="shared" si="258"/>
        <v>210</v>
      </c>
      <c r="F2816">
        <f t="shared" si="259"/>
        <v>210</v>
      </c>
      <c r="G2816" t="str">
        <f t="shared" si="260"/>
        <v>Normal</v>
      </c>
      <c r="H2816" t="str">
        <f t="shared" si="261"/>
        <v>IU17657 - Medsize</v>
      </c>
      <c r="I2816" s="2">
        <f t="shared" ca="1" si="262"/>
        <v>45912</v>
      </c>
      <c r="J2816" s="5">
        <f t="shared" ca="1" si="263"/>
        <v>45912.61632951389</v>
      </c>
      <c r="K2816" t="str">
        <f>VLOOKUP(A2816,'Assurance data'!A2816:D11949,4,FALSE)</f>
        <v>Medsize</v>
      </c>
    </row>
    <row r="2817" spans="1:11" x14ac:dyDescent="0.35">
      <c r="A2817" s="3" t="s">
        <v>2890</v>
      </c>
      <c r="B2817" s="3" t="s">
        <v>1120</v>
      </c>
      <c r="C2817" s="3" t="s">
        <v>1123</v>
      </c>
      <c r="D2817" s="3" t="s">
        <v>1126</v>
      </c>
      <c r="E2817">
        <f t="shared" si="258"/>
        <v>380</v>
      </c>
      <c r="F2817">
        <f t="shared" si="259"/>
        <v>380</v>
      </c>
      <c r="G2817" t="str">
        <f t="shared" si="260"/>
        <v>High</v>
      </c>
      <c r="H2817" t="str">
        <f t="shared" si="261"/>
        <v>EO95166 - Large</v>
      </c>
      <c r="I2817" s="2">
        <f t="shared" ca="1" si="262"/>
        <v>45912</v>
      </c>
      <c r="J2817" s="5">
        <f t="shared" ca="1" si="263"/>
        <v>45912.61632951389</v>
      </c>
      <c r="K2817" t="str">
        <f>VLOOKUP(A2817,'Assurance data'!A2817:D11950,4,FALSE)</f>
        <v>Large</v>
      </c>
    </row>
    <row r="2818" spans="1:11" x14ac:dyDescent="0.35">
      <c r="A2818" s="3" t="s">
        <v>2891</v>
      </c>
      <c r="B2818" s="3" t="s">
        <v>1116</v>
      </c>
      <c r="C2818" s="3" t="s">
        <v>1121</v>
      </c>
      <c r="D2818" s="3" t="s">
        <v>1124</v>
      </c>
      <c r="E2818">
        <f t="shared" si="258"/>
        <v>180</v>
      </c>
      <c r="F2818">
        <f t="shared" si="259"/>
        <v>180</v>
      </c>
      <c r="G2818" t="str">
        <f t="shared" si="260"/>
        <v>Normal</v>
      </c>
      <c r="H2818" t="str">
        <f t="shared" si="261"/>
        <v>KX79225 - Small</v>
      </c>
      <c r="I2818" s="2">
        <f t="shared" ca="1" si="262"/>
        <v>45912</v>
      </c>
      <c r="J2818" s="5">
        <f t="shared" ca="1" si="263"/>
        <v>45912.61632951389</v>
      </c>
      <c r="K2818" t="str">
        <f>VLOOKUP(A2818,'Assurance data'!A2818:D11951,4,FALSE)</f>
        <v>Small</v>
      </c>
    </row>
    <row r="2819" spans="1:11" x14ac:dyDescent="0.35">
      <c r="A2819" s="3" t="s">
        <v>2892</v>
      </c>
      <c r="B2819" s="3" t="s">
        <v>1119</v>
      </c>
      <c r="C2819" s="3" t="s">
        <v>1123</v>
      </c>
      <c r="D2819" s="3" t="s">
        <v>1124</v>
      </c>
      <c r="E2819">
        <f t="shared" ref="E2819:E2882" si="264">IF(B2819="Basic",200,IF(B2819="Extended",400,300)) *
 (1 + IF(C2819="Branch",0.1,IF(C2819="Agent",0.05,IF(C2819="Web",-0.05,0)))) +
 IF(D2819="Large",50,IF(D2819="Medsize",20,IF(D2819="Small",-20,0)))</f>
        <v>420.00000000000006</v>
      </c>
      <c r="F2819">
        <f t="shared" ref="F2819:F2882" si="265">ROUND(E2819,2)</f>
        <v>420</v>
      </c>
      <c r="G2819" t="str">
        <f t="shared" ref="G2819:G2882" si="266">IF(E2819&gt;300,"High","Normal")</f>
        <v>High</v>
      </c>
      <c r="H2819" t="str">
        <f t="shared" ref="H2819:H2882" si="267">CONCATENATE(A2819," - ",D2819)</f>
        <v>EZ60033 - Small</v>
      </c>
      <c r="I2819" s="2">
        <f t="shared" ref="I2819:I2882" ca="1" si="268">TODAY()</f>
        <v>45912</v>
      </c>
      <c r="J2819" s="5">
        <f t="shared" ref="J2819:J2882" ca="1" si="269">NOW()</f>
        <v>45912.61632951389</v>
      </c>
      <c r="K2819" t="str">
        <f>VLOOKUP(A2819,'Assurance data'!A2819:D11952,4,FALSE)</f>
        <v>Small</v>
      </c>
    </row>
    <row r="2820" spans="1:11" x14ac:dyDescent="0.35">
      <c r="A2820" s="3" t="s">
        <v>2893</v>
      </c>
      <c r="B2820" s="3" t="s">
        <v>1116</v>
      </c>
      <c r="C2820" s="3" t="s">
        <v>1122</v>
      </c>
      <c r="D2820" s="3" t="s">
        <v>1118</v>
      </c>
      <c r="E2820">
        <f t="shared" si="264"/>
        <v>210</v>
      </c>
      <c r="F2820">
        <f t="shared" si="265"/>
        <v>210</v>
      </c>
      <c r="G2820" t="str">
        <f t="shared" si="266"/>
        <v>Normal</v>
      </c>
      <c r="H2820" t="str">
        <f t="shared" si="267"/>
        <v>KK58047 - Medsize</v>
      </c>
      <c r="I2820" s="2">
        <f t="shared" ca="1" si="268"/>
        <v>45912</v>
      </c>
      <c r="J2820" s="5">
        <f t="shared" ca="1" si="269"/>
        <v>45912.61632951389</v>
      </c>
      <c r="K2820" t="str">
        <f>VLOOKUP(A2820,'Assurance data'!A2820:D11953,4,FALSE)</f>
        <v>Medsize</v>
      </c>
    </row>
    <row r="2821" spans="1:11" x14ac:dyDescent="0.35">
      <c r="A2821" s="3" t="s">
        <v>2894</v>
      </c>
      <c r="B2821" s="3" t="s">
        <v>1116</v>
      </c>
      <c r="C2821" s="3" t="s">
        <v>1123</v>
      </c>
      <c r="D2821" s="3" t="s">
        <v>1126</v>
      </c>
      <c r="E2821">
        <f t="shared" si="264"/>
        <v>270</v>
      </c>
      <c r="F2821">
        <f t="shared" si="265"/>
        <v>270</v>
      </c>
      <c r="G2821" t="str">
        <f t="shared" si="266"/>
        <v>Normal</v>
      </c>
      <c r="H2821" t="str">
        <f t="shared" si="267"/>
        <v>JW62354 - Large</v>
      </c>
      <c r="I2821" s="2">
        <f t="shared" ca="1" si="268"/>
        <v>45912</v>
      </c>
      <c r="J2821" s="5">
        <f t="shared" ca="1" si="269"/>
        <v>45912.61632951389</v>
      </c>
      <c r="K2821" t="str">
        <f>VLOOKUP(A2821,'Assurance data'!A2821:D11954,4,FALSE)</f>
        <v>Large</v>
      </c>
    </row>
    <row r="2822" spans="1:11" x14ac:dyDescent="0.35">
      <c r="A2822" s="3" t="s">
        <v>2895</v>
      </c>
      <c r="B2822" s="3" t="s">
        <v>1116</v>
      </c>
      <c r="C2822" s="3" t="s">
        <v>1123</v>
      </c>
      <c r="D2822" s="3" t="s">
        <v>1118</v>
      </c>
      <c r="E2822">
        <f t="shared" si="264"/>
        <v>240.00000000000003</v>
      </c>
      <c r="F2822">
        <f t="shared" si="265"/>
        <v>240</v>
      </c>
      <c r="G2822" t="str">
        <f t="shared" si="266"/>
        <v>Normal</v>
      </c>
      <c r="H2822" t="str">
        <f t="shared" si="267"/>
        <v>TT18939 - Medsize</v>
      </c>
      <c r="I2822" s="2">
        <f t="shared" ca="1" si="268"/>
        <v>45912</v>
      </c>
      <c r="J2822" s="5">
        <f t="shared" ca="1" si="269"/>
        <v>45912.61632951389</v>
      </c>
      <c r="K2822" t="str">
        <f>VLOOKUP(A2822,'Assurance data'!A2822:D11955,4,FALSE)</f>
        <v>Medsize</v>
      </c>
    </row>
    <row r="2823" spans="1:11" x14ac:dyDescent="0.35">
      <c r="A2823" s="3" t="s">
        <v>2896</v>
      </c>
      <c r="B2823" s="3" t="s">
        <v>1119</v>
      </c>
      <c r="C2823" s="3" t="s">
        <v>1117</v>
      </c>
      <c r="D2823" s="3" t="s">
        <v>1118</v>
      </c>
      <c r="E2823">
        <f t="shared" si="264"/>
        <v>440</v>
      </c>
      <c r="F2823">
        <f t="shared" si="265"/>
        <v>440</v>
      </c>
      <c r="G2823" t="str">
        <f t="shared" si="266"/>
        <v>High</v>
      </c>
      <c r="H2823" t="str">
        <f t="shared" si="267"/>
        <v>IJ21010 - Medsize</v>
      </c>
      <c r="I2823" s="2">
        <f t="shared" ca="1" si="268"/>
        <v>45912</v>
      </c>
      <c r="J2823" s="5">
        <f t="shared" ca="1" si="269"/>
        <v>45912.61632951389</v>
      </c>
      <c r="K2823" t="str">
        <f>VLOOKUP(A2823,'Assurance data'!A2823:D11956,4,FALSE)</f>
        <v>Medsize</v>
      </c>
    </row>
    <row r="2824" spans="1:11" x14ac:dyDescent="0.35">
      <c r="A2824" s="3" t="s">
        <v>2897</v>
      </c>
      <c r="B2824" s="3" t="s">
        <v>1116</v>
      </c>
      <c r="C2824" s="3" t="s">
        <v>1122</v>
      </c>
      <c r="D2824" s="3" t="s">
        <v>1118</v>
      </c>
      <c r="E2824">
        <f t="shared" si="264"/>
        <v>210</v>
      </c>
      <c r="F2824">
        <f t="shared" si="265"/>
        <v>210</v>
      </c>
      <c r="G2824" t="str">
        <f t="shared" si="266"/>
        <v>Normal</v>
      </c>
      <c r="H2824" t="str">
        <f t="shared" si="267"/>
        <v>PZ31902 - Medsize</v>
      </c>
      <c r="I2824" s="2">
        <f t="shared" ca="1" si="268"/>
        <v>45912</v>
      </c>
      <c r="J2824" s="5">
        <f t="shared" ca="1" si="269"/>
        <v>45912.61632951389</v>
      </c>
      <c r="K2824" t="str">
        <f>VLOOKUP(A2824,'Assurance data'!A2824:D11957,4,FALSE)</f>
        <v>Medsize</v>
      </c>
    </row>
    <row r="2825" spans="1:11" x14ac:dyDescent="0.35">
      <c r="A2825" s="3" t="s">
        <v>2898</v>
      </c>
      <c r="B2825" s="3" t="s">
        <v>1119</v>
      </c>
      <c r="C2825" s="3" t="s">
        <v>1122</v>
      </c>
      <c r="D2825" s="3" t="s">
        <v>1126</v>
      </c>
      <c r="E2825">
        <f t="shared" si="264"/>
        <v>430</v>
      </c>
      <c r="F2825">
        <f t="shared" si="265"/>
        <v>430</v>
      </c>
      <c r="G2825" t="str">
        <f t="shared" si="266"/>
        <v>High</v>
      </c>
      <c r="H2825" t="str">
        <f t="shared" si="267"/>
        <v>WD88540 - Large</v>
      </c>
      <c r="I2825" s="2">
        <f t="shared" ca="1" si="268"/>
        <v>45912</v>
      </c>
      <c r="J2825" s="5">
        <f t="shared" ca="1" si="269"/>
        <v>45912.61632951389</v>
      </c>
      <c r="K2825" t="str">
        <f>VLOOKUP(A2825,'Assurance data'!A2825:D11958,4,FALSE)</f>
        <v>Large</v>
      </c>
    </row>
    <row r="2826" spans="1:11" x14ac:dyDescent="0.35">
      <c r="A2826" s="3" t="s">
        <v>2899</v>
      </c>
      <c r="B2826" s="3" t="s">
        <v>1120</v>
      </c>
      <c r="C2826" s="3" t="s">
        <v>1123</v>
      </c>
      <c r="D2826" s="3" t="s">
        <v>1118</v>
      </c>
      <c r="E2826">
        <f t="shared" si="264"/>
        <v>350</v>
      </c>
      <c r="F2826">
        <f t="shared" si="265"/>
        <v>350</v>
      </c>
      <c r="G2826" t="str">
        <f t="shared" si="266"/>
        <v>High</v>
      </c>
      <c r="H2826" t="str">
        <f t="shared" si="267"/>
        <v>IL67915 - Medsize</v>
      </c>
      <c r="I2826" s="2">
        <f t="shared" ca="1" si="268"/>
        <v>45912</v>
      </c>
      <c r="J2826" s="5">
        <f t="shared" ca="1" si="269"/>
        <v>45912.61632951389</v>
      </c>
      <c r="K2826" t="str">
        <f>VLOOKUP(A2826,'Assurance data'!A2826:D11959,4,FALSE)</f>
        <v>Medsize</v>
      </c>
    </row>
    <row r="2827" spans="1:11" x14ac:dyDescent="0.35">
      <c r="A2827" s="3" t="s">
        <v>2900</v>
      </c>
      <c r="B2827" s="3" t="s">
        <v>1116</v>
      </c>
      <c r="C2827" s="3" t="s">
        <v>1117</v>
      </c>
      <c r="D2827" s="3" t="s">
        <v>1118</v>
      </c>
      <c r="E2827">
        <f t="shared" si="264"/>
        <v>230</v>
      </c>
      <c r="F2827">
        <f t="shared" si="265"/>
        <v>230</v>
      </c>
      <c r="G2827" t="str">
        <f t="shared" si="266"/>
        <v>Normal</v>
      </c>
      <c r="H2827" t="str">
        <f t="shared" si="267"/>
        <v>VQ76590 - Medsize</v>
      </c>
      <c r="I2827" s="2">
        <f t="shared" ca="1" si="268"/>
        <v>45912</v>
      </c>
      <c r="J2827" s="5">
        <f t="shared" ca="1" si="269"/>
        <v>45912.61632951389</v>
      </c>
      <c r="K2827" t="str">
        <f>VLOOKUP(A2827,'Assurance data'!A2827:D11960,4,FALSE)</f>
        <v>Medsize</v>
      </c>
    </row>
    <row r="2828" spans="1:11" x14ac:dyDescent="0.35">
      <c r="A2828" s="3" t="s">
        <v>2901</v>
      </c>
      <c r="B2828" s="3" t="s">
        <v>1119</v>
      </c>
      <c r="C2828" s="3" t="s">
        <v>1117</v>
      </c>
      <c r="D2828" s="3" t="s">
        <v>1124</v>
      </c>
      <c r="E2828">
        <f t="shared" si="264"/>
        <v>400</v>
      </c>
      <c r="F2828">
        <f t="shared" si="265"/>
        <v>400</v>
      </c>
      <c r="G2828" t="str">
        <f t="shared" si="266"/>
        <v>High</v>
      </c>
      <c r="H2828" t="str">
        <f t="shared" si="267"/>
        <v>FJ60600 - Small</v>
      </c>
      <c r="I2828" s="2">
        <f t="shared" ca="1" si="268"/>
        <v>45912</v>
      </c>
      <c r="J2828" s="5">
        <f t="shared" ca="1" si="269"/>
        <v>45912.61632951389</v>
      </c>
      <c r="K2828" t="str">
        <f>VLOOKUP(A2828,'Assurance data'!A2828:D11961,4,FALSE)</f>
        <v>Small</v>
      </c>
    </row>
    <row r="2829" spans="1:11" x14ac:dyDescent="0.35">
      <c r="A2829" s="3" t="s">
        <v>2902</v>
      </c>
      <c r="B2829" s="3" t="s">
        <v>1119</v>
      </c>
      <c r="C2829" s="3" t="s">
        <v>1117</v>
      </c>
      <c r="D2829" s="3" t="s">
        <v>1126</v>
      </c>
      <c r="E2829">
        <f t="shared" si="264"/>
        <v>470</v>
      </c>
      <c r="F2829">
        <f t="shared" si="265"/>
        <v>470</v>
      </c>
      <c r="G2829" t="str">
        <f t="shared" si="266"/>
        <v>High</v>
      </c>
      <c r="H2829" t="str">
        <f t="shared" si="267"/>
        <v>MP53132 - Large</v>
      </c>
      <c r="I2829" s="2">
        <f t="shared" ca="1" si="268"/>
        <v>45912</v>
      </c>
      <c r="J2829" s="5">
        <f t="shared" ca="1" si="269"/>
        <v>45912.61632951389</v>
      </c>
      <c r="K2829" t="str">
        <f>VLOOKUP(A2829,'Assurance data'!A2829:D11962,4,FALSE)</f>
        <v>Large</v>
      </c>
    </row>
    <row r="2830" spans="1:11" x14ac:dyDescent="0.35">
      <c r="A2830" s="3" t="s">
        <v>2903</v>
      </c>
      <c r="B2830" s="3" t="s">
        <v>1116</v>
      </c>
      <c r="C2830" s="3" t="s">
        <v>1123</v>
      </c>
      <c r="D2830" s="3" t="s">
        <v>1126</v>
      </c>
      <c r="E2830">
        <f t="shared" si="264"/>
        <v>270</v>
      </c>
      <c r="F2830">
        <f t="shared" si="265"/>
        <v>270</v>
      </c>
      <c r="G2830" t="str">
        <f t="shared" si="266"/>
        <v>Normal</v>
      </c>
      <c r="H2830" t="str">
        <f t="shared" si="267"/>
        <v>XP96549 - Large</v>
      </c>
      <c r="I2830" s="2">
        <f t="shared" ca="1" si="268"/>
        <v>45912</v>
      </c>
      <c r="J2830" s="5">
        <f t="shared" ca="1" si="269"/>
        <v>45912.61632951389</v>
      </c>
      <c r="K2830" t="str">
        <f>VLOOKUP(A2830,'Assurance data'!A2830:D11963,4,FALSE)</f>
        <v>Large</v>
      </c>
    </row>
    <row r="2831" spans="1:11" x14ac:dyDescent="0.35">
      <c r="A2831" s="3" t="s">
        <v>2904</v>
      </c>
      <c r="B2831" s="3" t="s">
        <v>1116</v>
      </c>
      <c r="C2831" s="3" t="s">
        <v>1117</v>
      </c>
      <c r="D2831" s="3" t="s">
        <v>1118</v>
      </c>
      <c r="E2831">
        <f t="shared" si="264"/>
        <v>230</v>
      </c>
      <c r="F2831">
        <f t="shared" si="265"/>
        <v>230</v>
      </c>
      <c r="G2831" t="str">
        <f t="shared" si="266"/>
        <v>Normal</v>
      </c>
      <c r="H2831" t="str">
        <f t="shared" si="267"/>
        <v>VC34797 - Medsize</v>
      </c>
      <c r="I2831" s="2">
        <f t="shared" ca="1" si="268"/>
        <v>45912</v>
      </c>
      <c r="J2831" s="5">
        <f t="shared" ca="1" si="269"/>
        <v>45912.61632951389</v>
      </c>
      <c r="K2831" t="str">
        <f>VLOOKUP(A2831,'Assurance data'!A2831:D11964,4,FALSE)</f>
        <v>Medsize</v>
      </c>
    </row>
    <row r="2832" spans="1:11" x14ac:dyDescent="0.35">
      <c r="A2832" s="3" t="s">
        <v>2905</v>
      </c>
      <c r="B2832" s="3" t="s">
        <v>1119</v>
      </c>
      <c r="C2832" s="3" t="s">
        <v>1121</v>
      </c>
      <c r="D2832" s="3" t="s">
        <v>1118</v>
      </c>
      <c r="E2832">
        <f t="shared" si="264"/>
        <v>420</v>
      </c>
      <c r="F2832">
        <f t="shared" si="265"/>
        <v>420</v>
      </c>
      <c r="G2832" t="str">
        <f t="shared" si="266"/>
        <v>High</v>
      </c>
      <c r="H2832" t="str">
        <f t="shared" si="267"/>
        <v>QV30663 - Medsize</v>
      </c>
      <c r="I2832" s="2">
        <f t="shared" ca="1" si="268"/>
        <v>45912</v>
      </c>
      <c r="J2832" s="5">
        <f t="shared" ca="1" si="269"/>
        <v>45912.61632951389</v>
      </c>
      <c r="K2832" t="str">
        <f>VLOOKUP(A2832,'Assurance data'!A2832:D11965,4,FALSE)</f>
        <v>Medsize</v>
      </c>
    </row>
    <row r="2833" spans="1:11" x14ac:dyDescent="0.35">
      <c r="A2833" s="3" t="s">
        <v>2906</v>
      </c>
      <c r="B2833" s="3" t="s">
        <v>1116</v>
      </c>
      <c r="C2833" s="3" t="s">
        <v>1117</v>
      </c>
      <c r="D2833" s="3" t="s">
        <v>1118</v>
      </c>
      <c r="E2833">
        <f t="shared" si="264"/>
        <v>230</v>
      </c>
      <c r="F2833">
        <f t="shared" si="265"/>
        <v>230</v>
      </c>
      <c r="G2833" t="str">
        <f t="shared" si="266"/>
        <v>Normal</v>
      </c>
      <c r="H2833" t="str">
        <f t="shared" si="267"/>
        <v>AK90865 - Medsize</v>
      </c>
      <c r="I2833" s="2">
        <f t="shared" ca="1" si="268"/>
        <v>45912</v>
      </c>
      <c r="J2833" s="5">
        <f t="shared" ca="1" si="269"/>
        <v>45912.61632951389</v>
      </c>
      <c r="K2833" t="str">
        <f>VLOOKUP(A2833,'Assurance data'!A2833:D11966,4,FALSE)</f>
        <v>Medsize</v>
      </c>
    </row>
    <row r="2834" spans="1:11" x14ac:dyDescent="0.35">
      <c r="A2834" s="3" t="s">
        <v>2907</v>
      </c>
      <c r="B2834" s="3" t="s">
        <v>1116</v>
      </c>
      <c r="C2834" s="3" t="s">
        <v>1122</v>
      </c>
      <c r="D2834" s="3" t="s">
        <v>1118</v>
      </c>
      <c r="E2834">
        <f t="shared" si="264"/>
        <v>210</v>
      </c>
      <c r="F2834">
        <f t="shared" si="265"/>
        <v>210</v>
      </c>
      <c r="G2834" t="str">
        <f t="shared" si="266"/>
        <v>Normal</v>
      </c>
      <c r="H2834" t="str">
        <f t="shared" si="267"/>
        <v>BX51438 - Medsize</v>
      </c>
      <c r="I2834" s="2">
        <f t="shared" ca="1" si="268"/>
        <v>45912</v>
      </c>
      <c r="J2834" s="5">
        <f t="shared" ca="1" si="269"/>
        <v>45912.61632951389</v>
      </c>
      <c r="K2834" t="str">
        <f>VLOOKUP(A2834,'Assurance data'!A2834:D11967,4,FALSE)</f>
        <v>Medsize</v>
      </c>
    </row>
    <row r="2835" spans="1:11" x14ac:dyDescent="0.35">
      <c r="A2835" s="3" t="s">
        <v>2908</v>
      </c>
      <c r="B2835" s="3" t="s">
        <v>1116</v>
      </c>
      <c r="C2835" s="3" t="s">
        <v>1121</v>
      </c>
      <c r="D2835" s="3" t="s">
        <v>1118</v>
      </c>
      <c r="E2835">
        <f t="shared" si="264"/>
        <v>220</v>
      </c>
      <c r="F2835">
        <f t="shared" si="265"/>
        <v>220</v>
      </c>
      <c r="G2835" t="str">
        <f t="shared" si="266"/>
        <v>Normal</v>
      </c>
      <c r="H2835" t="str">
        <f t="shared" si="267"/>
        <v>DU38713 - Medsize</v>
      </c>
      <c r="I2835" s="2">
        <f t="shared" ca="1" si="268"/>
        <v>45912</v>
      </c>
      <c r="J2835" s="5">
        <f t="shared" ca="1" si="269"/>
        <v>45912.61632951389</v>
      </c>
      <c r="K2835" t="str">
        <f>VLOOKUP(A2835,'Assurance data'!A2835:D11968,4,FALSE)</f>
        <v>Medsize</v>
      </c>
    </row>
    <row r="2836" spans="1:11" x14ac:dyDescent="0.35">
      <c r="A2836" s="3" t="s">
        <v>2909</v>
      </c>
      <c r="B2836" s="3" t="s">
        <v>1116</v>
      </c>
      <c r="C2836" s="3" t="s">
        <v>1122</v>
      </c>
      <c r="D2836" s="3" t="s">
        <v>1118</v>
      </c>
      <c r="E2836">
        <f t="shared" si="264"/>
        <v>210</v>
      </c>
      <c r="F2836">
        <f t="shared" si="265"/>
        <v>210</v>
      </c>
      <c r="G2836" t="str">
        <f t="shared" si="266"/>
        <v>Normal</v>
      </c>
      <c r="H2836" t="str">
        <f t="shared" si="267"/>
        <v>WQ13284 - Medsize</v>
      </c>
      <c r="I2836" s="2">
        <f t="shared" ca="1" si="268"/>
        <v>45912</v>
      </c>
      <c r="J2836" s="5">
        <f t="shared" ca="1" si="269"/>
        <v>45912.61632951389</v>
      </c>
      <c r="K2836" t="str">
        <f>VLOOKUP(A2836,'Assurance data'!A2836:D11969,4,FALSE)</f>
        <v>Medsize</v>
      </c>
    </row>
    <row r="2837" spans="1:11" x14ac:dyDescent="0.35">
      <c r="A2837" s="3" t="s">
        <v>2910</v>
      </c>
      <c r="B2837" s="3" t="s">
        <v>1116</v>
      </c>
      <c r="C2837" s="3" t="s">
        <v>1121</v>
      </c>
      <c r="D2837" s="3" t="s">
        <v>1118</v>
      </c>
      <c r="E2837">
        <f t="shared" si="264"/>
        <v>220</v>
      </c>
      <c r="F2837">
        <f t="shared" si="265"/>
        <v>220</v>
      </c>
      <c r="G2837" t="str">
        <f t="shared" si="266"/>
        <v>Normal</v>
      </c>
      <c r="H2837" t="str">
        <f t="shared" si="267"/>
        <v>JB36584 - Medsize</v>
      </c>
      <c r="I2837" s="2">
        <f t="shared" ca="1" si="268"/>
        <v>45912</v>
      </c>
      <c r="J2837" s="5">
        <f t="shared" ca="1" si="269"/>
        <v>45912.61632951389</v>
      </c>
      <c r="K2837" t="str">
        <f>VLOOKUP(A2837,'Assurance data'!A2837:D11970,4,FALSE)</f>
        <v>Medsize</v>
      </c>
    </row>
    <row r="2838" spans="1:11" x14ac:dyDescent="0.35">
      <c r="A2838" s="3" t="s">
        <v>2911</v>
      </c>
      <c r="B2838" s="3" t="s">
        <v>1116</v>
      </c>
      <c r="C2838" s="3" t="s">
        <v>1122</v>
      </c>
      <c r="D2838" s="3" t="s">
        <v>1118</v>
      </c>
      <c r="E2838">
        <f t="shared" si="264"/>
        <v>210</v>
      </c>
      <c r="F2838">
        <f t="shared" si="265"/>
        <v>210</v>
      </c>
      <c r="G2838" t="str">
        <f t="shared" si="266"/>
        <v>Normal</v>
      </c>
      <c r="H2838" t="str">
        <f t="shared" si="267"/>
        <v>WQ23548 - Medsize</v>
      </c>
      <c r="I2838" s="2">
        <f t="shared" ca="1" si="268"/>
        <v>45912</v>
      </c>
      <c r="J2838" s="5">
        <f t="shared" ca="1" si="269"/>
        <v>45912.61632951389</v>
      </c>
      <c r="K2838" t="str">
        <f>VLOOKUP(A2838,'Assurance data'!A2838:D11971,4,FALSE)</f>
        <v>Medsize</v>
      </c>
    </row>
    <row r="2839" spans="1:11" x14ac:dyDescent="0.35">
      <c r="A2839" s="3" t="s">
        <v>2912</v>
      </c>
      <c r="B2839" s="3" t="s">
        <v>1120</v>
      </c>
      <c r="C2839" s="3" t="s">
        <v>1117</v>
      </c>
      <c r="D2839" s="3" t="s">
        <v>1118</v>
      </c>
      <c r="E2839">
        <f t="shared" si="264"/>
        <v>335</v>
      </c>
      <c r="F2839">
        <f t="shared" si="265"/>
        <v>335</v>
      </c>
      <c r="G2839" t="str">
        <f t="shared" si="266"/>
        <v>High</v>
      </c>
      <c r="H2839" t="str">
        <f t="shared" si="267"/>
        <v>WZ98067 - Medsize</v>
      </c>
      <c r="I2839" s="2">
        <f t="shared" ca="1" si="268"/>
        <v>45912</v>
      </c>
      <c r="J2839" s="5">
        <f t="shared" ca="1" si="269"/>
        <v>45912.61632951389</v>
      </c>
      <c r="K2839" t="str">
        <f>VLOOKUP(A2839,'Assurance data'!A2839:D11972,4,FALSE)</f>
        <v>Medsize</v>
      </c>
    </row>
    <row r="2840" spans="1:11" x14ac:dyDescent="0.35">
      <c r="A2840" s="3" t="s">
        <v>2913</v>
      </c>
      <c r="B2840" s="3" t="s">
        <v>1116</v>
      </c>
      <c r="C2840" s="3" t="s">
        <v>1121</v>
      </c>
      <c r="D2840" s="3" t="s">
        <v>1118</v>
      </c>
      <c r="E2840">
        <f t="shared" si="264"/>
        <v>220</v>
      </c>
      <c r="F2840">
        <f t="shared" si="265"/>
        <v>220</v>
      </c>
      <c r="G2840" t="str">
        <f t="shared" si="266"/>
        <v>Normal</v>
      </c>
      <c r="H2840" t="str">
        <f t="shared" si="267"/>
        <v>AQ11656 - Medsize</v>
      </c>
      <c r="I2840" s="2">
        <f t="shared" ca="1" si="268"/>
        <v>45912</v>
      </c>
      <c r="J2840" s="5">
        <f t="shared" ca="1" si="269"/>
        <v>45912.61632951389</v>
      </c>
      <c r="K2840" t="str">
        <f>VLOOKUP(A2840,'Assurance data'!A2840:D11973,4,FALSE)</f>
        <v>Medsize</v>
      </c>
    </row>
    <row r="2841" spans="1:11" x14ac:dyDescent="0.35">
      <c r="A2841" s="3" t="s">
        <v>2914</v>
      </c>
      <c r="B2841" s="3" t="s">
        <v>1119</v>
      </c>
      <c r="C2841" s="3" t="s">
        <v>1117</v>
      </c>
      <c r="D2841" s="3" t="s">
        <v>1118</v>
      </c>
      <c r="E2841">
        <f t="shared" si="264"/>
        <v>440</v>
      </c>
      <c r="F2841">
        <f t="shared" si="265"/>
        <v>440</v>
      </c>
      <c r="G2841" t="str">
        <f t="shared" si="266"/>
        <v>High</v>
      </c>
      <c r="H2841" t="str">
        <f t="shared" si="267"/>
        <v>KL14426 - Medsize</v>
      </c>
      <c r="I2841" s="2">
        <f t="shared" ca="1" si="268"/>
        <v>45912</v>
      </c>
      <c r="J2841" s="5">
        <f t="shared" ca="1" si="269"/>
        <v>45912.61632951389</v>
      </c>
      <c r="K2841" t="str">
        <f>VLOOKUP(A2841,'Assurance data'!A2841:D11974,4,FALSE)</f>
        <v>Medsize</v>
      </c>
    </row>
    <row r="2842" spans="1:11" x14ac:dyDescent="0.35">
      <c r="A2842" s="3" t="s">
        <v>2915</v>
      </c>
      <c r="B2842" s="3" t="s">
        <v>1116</v>
      </c>
      <c r="C2842" s="3" t="s">
        <v>1121</v>
      </c>
      <c r="D2842" s="3" t="s">
        <v>1118</v>
      </c>
      <c r="E2842">
        <f t="shared" si="264"/>
        <v>220</v>
      </c>
      <c r="F2842">
        <f t="shared" si="265"/>
        <v>220</v>
      </c>
      <c r="G2842" t="str">
        <f t="shared" si="266"/>
        <v>Normal</v>
      </c>
      <c r="H2842" t="str">
        <f t="shared" si="267"/>
        <v>PG48617 - Medsize</v>
      </c>
      <c r="I2842" s="2">
        <f t="shared" ca="1" si="268"/>
        <v>45912</v>
      </c>
      <c r="J2842" s="5">
        <f t="shared" ca="1" si="269"/>
        <v>45912.61632951389</v>
      </c>
      <c r="K2842" t="str">
        <f>VLOOKUP(A2842,'Assurance data'!A2842:D11975,4,FALSE)</f>
        <v>Medsize</v>
      </c>
    </row>
    <row r="2843" spans="1:11" x14ac:dyDescent="0.35">
      <c r="A2843" s="3" t="s">
        <v>2916</v>
      </c>
      <c r="B2843" s="3" t="s">
        <v>1119</v>
      </c>
      <c r="C2843" s="3" t="s">
        <v>1123</v>
      </c>
      <c r="D2843" s="3" t="s">
        <v>1118</v>
      </c>
      <c r="E2843">
        <f t="shared" si="264"/>
        <v>460.00000000000006</v>
      </c>
      <c r="F2843">
        <f t="shared" si="265"/>
        <v>460</v>
      </c>
      <c r="G2843" t="str">
        <f t="shared" si="266"/>
        <v>High</v>
      </c>
      <c r="H2843" t="str">
        <f t="shared" si="267"/>
        <v>QB24570 - Medsize</v>
      </c>
      <c r="I2843" s="2">
        <f t="shared" ca="1" si="268"/>
        <v>45912</v>
      </c>
      <c r="J2843" s="5">
        <f t="shared" ca="1" si="269"/>
        <v>45912.61632951389</v>
      </c>
      <c r="K2843" t="str">
        <f>VLOOKUP(A2843,'Assurance data'!A2843:D11976,4,FALSE)</f>
        <v>Medsize</v>
      </c>
    </row>
    <row r="2844" spans="1:11" x14ac:dyDescent="0.35">
      <c r="A2844" s="3" t="s">
        <v>2917</v>
      </c>
      <c r="B2844" s="3" t="s">
        <v>1119</v>
      </c>
      <c r="C2844" s="3" t="s">
        <v>1117</v>
      </c>
      <c r="D2844" s="3" t="s">
        <v>1118</v>
      </c>
      <c r="E2844">
        <f t="shared" si="264"/>
        <v>440</v>
      </c>
      <c r="F2844">
        <f t="shared" si="265"/>
        <v>440</v>
      </c>
      <c r="G2844" t="str">
        <f t="shared" si="266"/>
        <v>High</v>
      </c>
      <c r="H2844" t="str">
        <f t="shared" si="267"/>
        <v>NI68379 - Medsize</v>
      </c>
      <c r="I2844" s="2">
        <f t="shared" ca="1" si="268"/>
        <v>45912</v>
      </c>
      <c r="J2844" s="5">
        <f t="shared" ca="1" si="269"/>
        <v>45912.61632951389</v>
      </c>
      <c r="K2844" t="str">
        <f>VLOOKUP(A2844,'Assurance data'!A2844:D11977,4,FALSE)</f>
        <v>Medsize</v>
      </c>
    </row>
    <row r="2845" spans="1:11" x14ac:dyDescent="0.35">
      <c r="A2845" s="3" t="s">
        <v>2918</v>
      </c>
      <c r="B2845" s="3" t="s">
        <v>1116</v>
      </c>
      <c r="C2845" s="3" t="s">
        <v>1123</v>
      </c>
      <c r="D2845" s="3" t="s">
        <v>1118</v>
      </c>
      <c r="E2845">
        <f t="shared" si="264"/>
        <v>240.00000000000003</v>
      </c>
      <c r="F2845">
        <f t="shared" si="265"/>
        <v>240</v>
      </c>
      <c r="G2845" t="str">
        <f t="shared" si="266"/>
        <v>Normal</v>
      </c>
      <c r="H2845" t="str">
        <f t="shared" si="267"/>
        <v>RS92763 - Medsize</v>
      </c>
      <c r="I2845" s="2">
        <f t="shared" ca="1" si="268"/>
        <v>45912</v>
      </c>
      <c r="J2845" s="5">
        <f t="shared" ca="1" si="269"/>
        <v>45912.61632951389</v>
      </c>
      <c r="K2845" t="str">
        <f>VLOOKUP(A2845,'Assurance data'!A2845:D11978,4,FALSE)</f>
        <v>Medsize</v>
      </c>
    </row>
    <row r="2846" spans="1:11" x14ac:dyDescent="0.35">
      <c r="A2846" s="3" t="s">
        <v>2919</v>
      </c>
      <c r="B2846" s="3" t="s">
        <v>1116</v>
      </c>
      <c r="C2846" s="3" t="s">
        <v>1123</v>
      </c>
      <c r="D2846" s="3" t="s">
        <v>1118</v>
      </c>
      <c r="E2846">
        <f t="shared" si="264"/>
        <v>240.00000000000003</v>
      </c>
      <c r="F2846">
        <f t="shared" si="265"/>
        <v>240</v>
      </c>
      <c r="G2846" t="str">
        <f t="shared" si="266"/>
        <v>Normal</v>
      </c>
      <c r="H2846" t="str">
        <f t="shared" si="267"/>
        <v>PA75237 - Medsize</v>
      </c>
      <c r="I2846" s="2">
        <f t="shared" ca="1" si="268"/>
        <v>45912</v>
      </c>
      <c r="J2846" s="5">
        <f t="shared" ca="1" si="269"/>
        <v>45912.61632951389</v>
      </c>
      <c r="K2846" t="str">
        <f>VLOOKUP(A2846,'Assurance data'!A2846:D11979,4,FALSE)</f>
        <v>Medsize</v>
      </c>
    </row>
    <row r="2847" spans="1:11" x14ac:dyDescent="0.35">
      <c r="A2847" s="3" t="s">
        <v>2920</v>
      </c>
      <c r="B2847" s="3" t="s">
        <v>1120</v>
      </c>
      <c r="C2847" s="3" t="s">
        <v>1122</v>
      </c>
      <c r="D2847" s="3" t="s">
        <v>1118</v>
      </c>
      <c r="E2847">
        <f t="shared" si="264"/>
        <v>305</v>
      </c>
      <c r="F2847">
        <f t="shared" si="265"/>
        <v>305</v>
      </c>
      <c r="G2847" t="str">
        <f t="shared" si="266"/>
        <v>High</v>
      </c>
      <c r="H2847" t="str">
        <f t="shared" si="267"/>
        <v>LR35392 - Medsize</v>
      </c>
      <c r="I2847" s="2">
        <f t="shared" ca="1" si="268"/>
        <v>45912</v>
      </c>
      <c r="J2847" s="5">
        <f t="shared" ca="1" si="269"/>
        <v>45912.61632951389</v>
      </c>
      <c r="K2847" t="str">
        <f>VLOOKUP(A2847,'Assurance data'!A2847:D11980,4,FALSE)</f>
        <v>Medsize</v>
      </c>
    </row>
    <row r="2848" spans="1:11" x14ac:dyDescent="0.35">
      <c r="A2848" s="3" t="s">
        <v>2921</v>
      </c>
      <c r="B2848" s="3" t="s">
        <v>1116</v>
      </c>
      <c r="C2848" s="3" t="s">
        <v>1122</v>
      </c>
      <c r="D2848" s="3" t="s">
        <v>1126</v>
      </c>
      <c r="E2848">
        <f t="shared" si="264"/>
        <v>240</v>
      </c>
      <c r="F2848">
        <f t="shared" si="265"/>
        <v>240</v>
      </c>
      <c r="G2848" t="str">
        <f t="shared" si="266"/>
        <v>Normal</v>
      </c>
      <c r="H2848" t="str">
        <f t="shared" si="267"/>
        <v>KC22636 - Large</v>
      </c>
      <c r="I2848" s="2">
        <f t="shared" ca="1" si="268"/>
        <v>45912</v>
      </c>
      <c r="J2848" s="5">
        <f t="shared" ca="1" si="269"/>
        <v>45912.61632951389</v>
      </c>
      <c r="K2848" t="str">
        <f>VLOOKUP(A2848,'Assurance data'!A2848:D11981,4,FALSE)</f>
        <v>Large</v>
      </c>
    </row>
    <row r="2849" spans="1:11" x14ac:dyDescent="0.35">
      <c r="A2849" s="3" t="s">
        <v>2922</v>
      </c>
      <c r="B2849" s="3" t="s">
        <v>1119</v>
      </c>
      <c r="C2849" s="3" t="s">
        <v>1117</v>
      </c>
      <c r="D2849" s="3" t="s">
        <v>1118</v>
      </c>
      <c r="E2849">
        <f t="shared" si="264"/>
        <v>440</v>
      </c>
      <c r="F2849">
        <f t="shared" si="265"/>
        <v>440</v>
      </c>
      <c r="G2849" t="str">
        <f t="shared" si="266"/>
        <v>High</v>
      </c>
      <c r="H2849" t="str">
        <f t="shared" si="267"/>
        <v>IJ98317 - Medsize</v>
      </c>
      <c r="I2849" s="2">
        <f t="shared" ca="1" si="268"/>
        <v>45912</v>
      </c>
      <c r="J2849" s="5">
        <f t="shared" ca="1" si="269"/>
        <v>45912.61632951389</v>
      </c>
      <c r="K2849" t="str">
        <f>VLOOKUP(A2849,'Assurance data'!A2849:D11982,4,FALSE)</f>
        <v>Medsize</v>
      </c>
    </row>
    <row r="2850" spans="1:11" x14ac:dyDescent="0.35">
      <c r="A2850" s="3" t="s">
        <v>2923</v>
      </c>
      <c r="B2850" s="3" t="s">
        <v>1116</v>
      </c>
      <c r="C2850" s="3" t="s">
        <v>1117</v>
      </c>
      <c r="D2850" s="3" t="s">
        <v>1118</v>
      </c>
      <c r="E2850">
        <f t="shared" si="264"/>
        <v>230</v>
      </c>
      <c r="F2850">
        <f t="shared" si="265"/>
        <v>230</v>
      </c>
      <c r="G2850" t="str">
        <f t="shared" si="266"/>
        <v>Normal</v>
      </c>
      <c r="H2850" t="str">
        <f t="shared" si="267"/>
        <v>DY49235 - Medsize</v>
      </c>
      <c r="I2850" s="2">
        <f t="shared" ca="1" si="268"/>
        <v>45912</v>
      </c>
      <c r="J2850" s="5">
        <f t="shared" ca="1" si="269"/>
        <v>45912.61632951389</v>
      </c>
      <c r="K2850" t="str">
        <f>VLOOKUP(A2850,'Assurance data'!A2850:D11983,4,FALSE)</f>
        <v>Medsize</v>
      </c>
    </row>
    <row r="2851" spans="1:11" x14ac:dyDescent="0.35">
      <c r="A2851" s="3" t="s">
        <v>2924</v>
      </c>
      <c r="B2851" s="3" t="s">
        <v>1116</v>
      </c>
      <c r="C2851" s="3" t="s">
        <v>1123</v>
      </c>
      <c r="D2851" s="3" t="s">
        <v>1118</v>
      </c>
      <c r="E2851">
        <f t="shared" si="264"/>
        <v>240.00000000000003</v>
      </c>
      <c r="F2851">
        <f t="shared" si="265"/>
        <v>240</v>
      </c>
      <c r="G2851" t="str">
        <f t="shared" si="266"/>
        <v>Normal</v>
      </c>
      <c r="H2851" t="str">
        <f t="shared" si="267"/>
        <v>EG94409 - Medsize</v>
      </c>
      <c r="I2851" s="2">
        <f t="shared" ca="1" si="268"/>
        <v>45912</v>
      </c>
      <c r="J2851" s="5">
        <f t="shared" ca="1" si="269"/>
        <v>45912.61632951389</v>
      </c>
      <c r="K2851" t="str">
        <f>VLOOKUP(A2851,'Assurance data'!A2851:D11984,4,FALSE)</f>
        <v>Medsize</v>
      </c>
    </row>
    <row r="2852" spans="1:11" x14ac:dyDescent="0.35">
      <c r="A2852" s="3" t="s">
        <v>2925</v>
      </c>
      <c r="B2852" s="3" t="s">
        <v>1119</v>
      </c>
      <c r="C2852" s="3" t="s">
        <v>1122</v>
      </c>
      <c r="D2852" s="3" t="s">
        <v>1118</v>
      </c>
      <c r="E2852">
        <f t="shared" si="264"/>
        <v>400</v>
      </c>
      <c r="F2852">
        <f t="shared" si="265"/>
        <v>400</v>
      </c>
      <c r="G2852" t="str">
        <f t="shared" si="266"/>
        <v>High</v>
      </c>
      <c r="H2852" t="str">
        <f t="shared" si="267"/>
        <v>GB59748 - Medsize</v>
      </c>
      <c r="I2852" s="2">
        <f t="shared" ca="1" si="268"/>
        <v>45912</v>
      </c>
      <c r="J2852" s="5">
        <f t="shared" ca="1" si="269"/>
        <v>45912.61632951389</v>
      </c>
      <c r="K2852" t="str">
        <f>VLOOKUP(A2852,'Assurance data'!A2852:D11985,4,FALSE)</f>
        <v>Medsize</v>
      </c>
    </row>
    <row r="2853" spans="1:11" x14ac:dyDescent="0.35">
      <c r="A2853" s="3" t="s">
        <v>2926</v>
      </c>
      <c r="B2853" s="3" t="s">
        <v>1119</v>
      </c>
      <c r="C2853" s="3" t="s">
        <v>1121</v>
      </c>
      <c r="D2853" s="3" t="s">
        <v>1124</v>
      </c>
      <c r="E2853">
        <f t="shared" si="264"/>
        <v>380</v>
      </c>
      <c r="F2853">
        <f t="shared" si="265"/>
        <v>380</v>
      </c>
      <c r="G2853" t="str">
        <f t="shared" si="266"/>
        <v>High</v>
      </c>
      <c r="H2853" t="str">
        <f t="shared" si="267"/>
        <v>MP68135 - Small</v>
      </c>
      <c r="I2853" s="2">
        <f t="shared" ca="1" si="268"/>
        <v>45912</v>
      </c>
      <c r="J2853" s="5">
        <f t="shared" ca="1" si="269"/>
        <v>45912.61632951389</v>
      </c>
      <c r="K2853" t="str">
        <f>VLOOKUP(A2853,'Assurance data'!A2853:D11986,4,FALSE)</f>
        <v>Small</v>
      </c>
    </row>
    <row r="2854" spans="1:11" x14ac:dyDescent="0.35">
      <c r="A2854" s="3" t="s">
        <v>2927</v>
      </c>
      <c r="B2854" s="3" t="s">
        <v>1119</v>
      </c>
      <c r="C2854" s="3" t="s">
        <v>1121</v>
      </c>
      <c r="D2854" s="3" t="s">
        <v>1118</v>
      </c>
      <c r="E2854">
        <f t="shared" si="264"/>
        <v>420</v>
      </c>
      <c r="F2854">
        <f t="shared" si="265"/>
        <v>420</v>
      </c>
      <c r="G2854" t="str">
        <f t="shared" si="266"/>
        <v>High</v>
      </c>
      <c r="H2854" t="str">
        <f t="shared" si="267"/>
        <v>CZ56843 - Medsize</v>
      </c>
      <c r="I2854" s="2">
        <f t="shared" ca="1" si="268"/>
        <v>45912</v>
      </c>
      <c r="J2854" s="5">
        <f t="shared" ca="1" si="269"/>
        <v>45912.61632951389</v>
      </c>
      <c r="K2854" t="str">
        <f>VLOOKUP(A2854,'Assurance data'!A2854:D11987,4,FALSE)</f>
        <v>Medsize</v>
      </c>
    </row>
    <row r="2855" spans="1:11" x14ac:dyDescent="0.35">
      <c r="A2855" s="3" t="s">
        <v>2928</v>
      </c>
      <c r="B2855" s="3" t="s">
        <v>1119</v>
      </c>
      <c r="C2855" s="3" t="s">
        <v>1121</v>
      </c>
      <c r="D2855" s="3" t="s">
        <v>1118</v>
      </c>
      <c r="E2855">
        <f t="shared" si="264"/>
        <v>420</v>
      </c>
      <c r="F2855">
        <f t="shared" si="265"/>
        <v>420</v>
      </c>
      <c r="G2855" t="str">
        <f t="shared" si="266"/>
        <v>High</v>
      </c>
      <c r="H2855" t="str">
        <f t="shared" si="267"/>
        <v>DJ47372 - Medsize</v>
      </c>
      <c r="I2855" s="2">
        <f t="shared" ca="1" si="268"/>
        <v>45912</v>
      </c>
      <c r="J2855" s="5">
        <f t="shared" ca="1" si="269"/>
        <v>45912.61632951389</v>
      </c>
      <c r="K2855" t="str">
        <f>VLOOKUP(A2855,'Assurance data'!A2855:D11988,4,FALSE)</f>
        <v>Medsize</v>
      </c>
    </row>
    <row r="2856" spans="1:11" x14ac:dyDescent="0.35">
      <c r="A2856" s="3" t="s">
        <v>2929</v>
      </c>
      <c r="B2856" s="3" t="s">
        <v>1116</v>
      </c>
      <c r="C2856" s="3" t="s">
        <v>1123</v>
      </c>
      <c r="D2856" s="3" t="s">
        <v>1118</v>
      </c>
      <c r="E2856">
        <f t="shared" si="264"/>
        <v>240.00000000000003</v>
      </c>
      <c r="F2856">
        <f t="shared" si="265"/>
        <v>240</v>
      </c>
      <c r="G2856" t="str">
        <f t="shared" si="266"/>
        <v>Normal</v>
      </c>
      <c r="H2856" t="str">
        <f t="shared" si="267"/>
        <v>XZ51937 - Medsize</v>
      </c>
      <c r="I2856" s="2">
        <f t="shared" ca="1" si="268"/>
        <v>45912</v>
      </c>
      <c r="J2856" s="5">
        <f t="shared" ca="1" si="269"/>
        <v>45912.61632951389</v>
      </c>
      <c r="K2856" t="str">
        <f>VLOOKUP(A2856,'Assurance data'!A2856:D11989,4,FALSE)</f>
        <v>Medsize</v>
      </c>
    </row>
    <row r="2857" spans="1:11" x14ac:dyDescent="0.35">
      <c r="A2857" s="3" t="s">
        <v>2930</v>
      </c>
      <c r="B2857" s="3" t="s">
        <v>1119</v>
      </c>
      <c r="C2857" s="3" t="s">
        <v>1123</v>
      </c>
      <c r="D2857" s="3" t="s">
        <v>1126</v>
      </c>
      <c r="E2857">
        <f t="shared" si="264"/>
        <v>490.00000000000006</v>
      </c>
      <c r="F2857">
        <f t="shared" si="265"/>
        <v>490</v>
      </c>
      <c r="G2857" t="str">
        <f t="shared" si="266"/>
        <v>High</v>
      </c>
      <c r="H2857" t="str">
        <f t="shared" si="267"/>
        <v>IZ27630 - Large</v>
      </c>
      <c r="I2857" s="2">
        <f t="shared" ca="1" si="268"/>
        <v>45912</v>
      </c>
      <c r="J2857" s="5">
        <f t="shared" ca="1" si="269"/>
        <v>45912.61632951389</v>
      </c>
      <c r="K2857" t="str">
        <f>VLOOKUP(A2857,'Assurance data'!A2857:D11990,4,FALSE)</f>
        <v>Large</v>
      </c>
    </row>
    <row r="2858" spans="1:11" x14ac:dyDescent="0.35">
      <c r="A2858" s="3" t="s">
        <v>2931</v>
      </c>
      <c r="B2858" s="3" t="s">
        <v>1116</v>
      </c>
      <c r="C2858" s="3" t="s">
        <v>1123</v>
      </c>
      <c r="D2858" s="3" t="s">
        <v>1124</v>
      </c>
      <c r="E2858">
        <f t="shared" si="264"/>
        <v>200.00000000000003</v>
      </c>
      <c r="F2858">
        <f t="shared" si="265"/>
        <v>200</v>
      </c>
      <c r="G2858" t="str">
        <f t="shared" si="266"/>
        <v>Normal</v>
      </c>
      <c r="H2858" t="str">
        <f t="shared" si="267"/>
        <v>IM14119 - Small</v>
      </c>
      <c r="I2858" s="2">
        <f t="shared" ca="1" si="268"/>
        <v>45912</v>
      </c>
      <c r="J2858" s="5">
        <f t="shared" ca="1" si="269"/>
        <v>45912.61632951389</v>
      </c>
      <c r="K2858" t="str">
        <f>VLOOKUP(A2858,'Assurance data'!A2858:D11991,4,FALSE)</f>
        <v>Small</v>
      </c>
    </row>
    <row r="2859" spans="1:11" x14ac:dyDescent="0.35">
      <c r="A2859" s="3" t="s">
        <v>2932</v>
      </c>
      <c r="B2859" s="3" t="s">
        <v>1116</v>
      </c>
      <c r="C2859" s="3" t="s">
        <v>1123</v>
      </c>
      <c r="D2859" s="3" t="s">
        <v>1118</v>
      </c>
      <c r="E2859">
        <f t="shared" si="264"/>
        <v>240.00000000000003</v>
      </c>
      <c r="F2859">
        <f t="shared" si="265"/>
        <v>240</v>
      </c>
      <c r="G2859" t="str">
        <f t="shared" si="266"/>
        <v>Normal</v>
      </c>
      <c r="H2859" t="str">
        <f t="shared" si="267"/>
        <v>PN53766 - Medsize</v>
      </c>
      <c r="I2859" s="2">
        <f t="shared" ca="1" si="268"/>
        <v>45912</v>
      </c>
      <c r="J2859" s="5">
        <f t="shared" ca="1" si="269"/>
        <v>45912.61632951389</v>
      </c>
      <c r="K2859" t="str">
        <f>VLOOKUP(A2859,'Assurance data'!A2859:D11992,4,FALSE)</f>
        <v>Medsize</v>
      </c>
    </row>
    <row r="2860" spans="1:11" x14ac:dyDescent="0.35">
      <c r="A2860" s="3" t="s">
        <v>2933</v>
      </c>
      <c r="B2860" s="3" t="s">
        <v>1119</v>
      </c>
      <c r="C2860" s="3" t="s">
        <v>1123</v>
      </c>
      <c r="D2860" s="3" t="s">
        <v>1118</v>
      </c>
      <c r="E2860">
        <f t="shared" si="264"/>
        <v>460.00000000000006</v>
      </c>
      <c r="F2860">
        <f t="shared" si="265"/>
        <v>460</v>
      </c>
      <c r="G2860" t="str">
        <f t="shared" si="266"/>
        <v>High</v>
      </c>
      <c r="H2860" t="str">
        <f t="shared" si="267"/>
        <v>DQ93036 - Medsize</v>
      </c>
      <c r="I2860" s="2">
        <f t="shared" ca="1" si="268"/>
        <v>45912</v>
      </c>
      <c r="J2860" s="5">
        <f t="shared" ca="1" si="269"/>
        <v>45912.61632951389</v>
      </c>
      <c r="K2860" t="str">
        <f>VLOOKUP(A2860,'Assurance data'!A2860:D11993,4,FALSE)</f>
        <v>Medsize</v>
      </c>
    </row>
    <row r="2861" spans="1:11" x14ac:dyDescent="0.35">
      <c r="A2861" s="3" t="s">
        <v>2934</v>
      </c>
      <c r="B2861" s="3" t="s">
        <v>1116</v>
      </c>
      <c r="C2861" s="3" t="s">
        <v>1117</v>
      </c>
      <c r="D2861" s="3" t="s">
        <v>1118</v>
      </c>
      <c r="E2861">
        <f t="shared" si="264"/>
        <v>230</v>
      </c>
      <c r="F2861">
        <f t="shared" si="265"/>
        <v>230</v>
      </c>
      <c r="G2861" t="str">
        <f t="shared" si="266"/>
        <v>Normal</v>
      </c>
      <c r="H2861" t="str">
        <f t="shared" si="267"/>
        <v>WA70405 - Medsize</v>
      </c>
      <c r="I2861" s="2">
        <f t="shared" ca="1" si="268"/>
        <v>45912</v>
      </c>
      <c r="J2861" s="5">
        <f t="shared" ca="1" si="269"/>
        <v>45912.61632951389</v>
      </c>
      <c r="K2861" t="str">
        <f>VLOOKUP(A2861,'Assurance data'!A2861:D11994,4,FALSE)</f>
        <v>Medsize</v>
      </c>
    </row>
    <row r="2862" spans="1:11" x14ac:dyDescent="0.35">
      <c r="A2862" s="3" t="s">
        <v>2935</v>
      </c>
      <c r="B2862" s="3" t="s">
        <v>1116</v>
      </c>
      <c r="C2862" s="3" t="s">
        <v>1123</v>
      </c>
      <c r="D2862" s="3" t="s">
        <v>1118</v>
      </c>
      <c r="E2862">
        <f t="shared" si="264"/>
        <v>240.00000000000003</v>
      </c>
      <c r="F2862">
        <f t="shared" si="265"/>
        <v>240</v>
      </c>
      <c r="G2862" t="str">
        <f t="shared" si="266"/>
        <v>Normal</v>
      </c>
      <c r="H2862" t="str">
        <f t="shared" si="267"/>
        <v>NF51705 - Medsize</v>
      </c>
      <c r="I2862" s="2">
        <f t="shared" ca="1" si="268"/>
        <v>45912</v>
      </c>
      <c r="J2862" s="5">
        <f t="shared" ca="1" si="269"/>
        <v>45912.61632951389</v>
      </c>
      <c r="K2862" t="str">
        <f>VLOOKUP(A2862,'Assurance data'!A2862:D11995,4,FALSE)</f>
        <v>Medsize</v>
      </c>
    </row>
    <row r="2863" spans="1:11" x14ac:dyDescent="0.35">
      <c r="A2863" s="3" t="s">
        <v>2936</v>
      </c>
      <c r="B2863" s="3" t="s">
        <v>1119</v>
      </c>
      <c r="C2863" s="3" t="s">
        <v>1122</v>
      </c>
      <c r="D2863" s="3" t="s">
        <v>1124</v>
      </c>
      <c r="E2863">
        <f t="shared" si="264"/>
        <v>360</v>
      </c>
      <c r="F2863">
        <f t="shared" si="265"/>
        <v>360</v>
      </c>
      <c r="G2863" t="str">
        <f t="shared" si="266"/>
        <v>High</v>
      </c>
      <c r="H2863" t="str">
        <f t="shared" si="267"/>
        <v>LR37068 - Small</v>
      </c>
      <c r="I2863" s="2">
        <f t="shared" ca="1" si="268"/>
        <v>45912</v>
      </c>
      <c r="J2863" s="5">
        <f t="shared" ca="1" si="269"/>
        <v>45912.61632951389</v>
      </c>
      <c r="K2863" t="str">
        <f>VLOOKUP(A2863,'Assurance data'!A2863:D11996,4,FALSE)</f>
        <v>Small</v>
      </c>
    </row>
    <row r="2864" spans="1:11" x14ac:dyDescent="0.35">
      <c r="A2864" s="3" t="s">
        <v>2937</v>
      </c>
      <c r="B2864" s="3" t="s">
        <v>1119</v>
      </c>
      <c r="C2864" s="3" t="s">
        <v>1117</v>
      </c>
      <c r="D2864" s="3" t="s">
        <v>1118</v>
      </c>
      <c r="E2864">
        <f t="shared" si="264"/>
        <v>440</v>
      </c>
      <c r="F2864">
        <f t="shared" si="265"/>
        <v>440</v>
      </c>
      <c r="G2864" t="str">
        <f t="shared" si="266"/>
        <v>High</v>
      </c>
      <c r="H2864" t="str">
        <f t="shared" si="267"/>
        <v>EC18611 - Medsize</v>
      </c>
      <c r="I2864" s="2">
        <f t="shared" ca="1" si="268"/>
        <v>45912</v>
      </c>
      <c r="J2864" s="5">
        <f t="shared" ca="1" si="269"/>
        <v>45912.61632951389</v>
      </c>
      <c r="K2864" t="str">
        <f>VLOOKUP(A2864,'Assurance data'!A2864:D11997,4,FALSE)</f>
        <v>Medsize</v>
      </c>
    </row>
    <row r="2865" spans="1:11" x14ac:dyDescent="0.35">
      <c r="A2865" s="3" t="s">
        <v>2938</v>
      </c>
      <c r="B2865" s="3" t="s">
        <v>1116</v>
      </c>
      <c r="C2865" s="3" t="s">
        <v>1121</v>
      </c>
      <c r="D2865" s="3" t="s">
        <v>1118</v>
      </c>
      <c r="E2865">
        <f t="shared" si="264"/>
        <v>220</v>
      </c>
      <c r="F2865">
        <f t="shared" si="265"/>
        <v>220</v>
      </c>
      <c r="G2865" t="str">
        <f t="shared" si="266"/>
        <v>Normal</v>
      </c>
      <c r="H2865" t="str">
        <f t="shared" si="267"/>
        <v>NP88319 - Medsize</v>
      </c>
      <c r="I2865" s="2">
        <f t="shared" ca="1" si="268"/>
        <v>45912</v>
      </c>
      <c r="J2865" s="5">
        <f t="shared" ca="1" si="269"/>
        <v>45912.61632951389</v>
      </c>
      <c r="K2865" t="str">
        <f>VLOOKUP(A2865,'Assurance data'!A2865:D11998,4,FALSE)</f>
        <v>Medsize</v>
      </c>
    </row>
    <row r="2866" spans="1:11" x14ac:dyDescent="0.35">
      <c r="A2866" s="3" t="s">
        <v>2939</v>
      </c>
      <c r="B2866" s="3" t="s">
        <v>1116</v>
      </c>
      <c r="C2866" s="3" t="s">
        <v>1123</v>
      </c>
      <c r="D2866" s="3" t="s">
        <v>1118</v>
      </c>
      <c r="E2866">
        <f t="shared" si="264"/>
        <v>240.00000000000003</v>
      </c>
      <c r="F2866">
        <f t="shared" si="265"/>
        <v>240</v>
      </c>
      <c r="G2866" t="str">
        <f t="shared" si="266"/>
        <v>Normal</v>
      </c>
      <c r="H2866" t="str">
        <f t="shared" si="267"/>
        <v>AA11235 - Medsize</v>
      </c>
      <c r="I2866" s="2">
        <f t="shared" ca="1" si="268"/>
        <v>45912</v>
      </c>
      <c r="J2866" s="5">
        <f t="shared" ca="1" si="269"/>
        <v>45912.61632951389</v>
      </c>
      <c r="K2866" t="str">
        <f>VLOOKUP(A2866,'Assurance data'!A2866:D11999,4,FALSE)</f>
        <v>Medsize</v>
      </c>
    </row>
    <row r="2867" spans="1:11" x14ac:dyDescent="0.35">
      <c r="A2867" s="3" t="s">
        <v>2940</v>
      </c>
      <c r="B2867" s="3" t="s">
        <v>1116</v>
      </c>
      <c r="C2867" s="3" t="s">
        <v>1122</v>
      </c>
      <c r="D2867" s="3" t="s">
        <v>1118</v>
      </c>
      <c r="E2867">
        <f t="shared" si="264"/>
        <v>210</v>
      </c>
      <c r="F2867">
        <f t="shared" si="265"/>
        <v>210</v>
      </c>
      <c r="G2867" t="str">
        <f t="shared" si="266"/>
        <v>Normal</v>
      </c>
      <c r="H2867" t="str">
        <f t="shared" si="267"/>
        <v>DL55489 - Medsize</v>
      </c>
      <c r="I2867" s="2">
        <f t="shared" ca="1" si="268"/>
        <v>45912</v>
      </c>
      <c r="J2867" s="5">
        <f t="shared" ca="1" si="269"/>
        <v>45912.61632951389</v>
      </c>
      <c r="K2867" t="str">
        <f>VLOOKUP(A2867,'Assurance data'!A2867:D12000,4,FALSE)</f>
        <v>Medsize</v>
      </c>
    </row>
    <row r="2868" spans="1:11" x14ac:dyDescent="0.35">
      <c r="A2868" s="3" t="s">
        <v>2941</v>
      </c>
      <c r="B2868" s="3" t="s">
        <v>1116</v>
      </c>
      <c r="C2868" s="3" t="s">
        <v>1121</v>
      </c>
      <c r="D2868" s="3" t="s">
        <v>1118</v>
      </c>
      <c r="E2868">
        <f t="shared" si="264"/>
        <v>220</v>
      </c>
      <c r="F2868">
        <f t="shared" si="265"/>
        <v>220</v>
      </c>
      <c r="G2868" t="str">
        <f t="shared" si="266"/>
        <v>Normal</v>
      </c>
      <c r="H2868" t="str">
        <f t="shared" si="267"/>
        <v>UU53919 - Medsize</v>
      </c>
      <c r="I2868" s="2">
        <f t="shared" ca="1" si="268"/>
        <v>45912</v>
      </c>
      <c r="J2868" s="5">
        <f t="shared" ca="1" si="269"/>
        <v>45912.61632951389</v>
      </c>
      <c r="K2868" t="str">
        <f>VLOOKUP(A2868,'Assurance data'!A2868:D12001,4,FALSE)</f>
        <v>Medsize</v>
      </c>
    </row>
    <row r="2869" spans="1:11" x14ac:dyDescent="0.35">
      <c r="A2869" s="3" t="s">
        <v>2942</v>
      </c>
      <c r="B2869" s="3" t="s">
        <v>1116</v>
      </c>
      <c r="C2869" s="3" t="s">
        <v>1117</v>
      </c>
      <c r="D2869" s="3" t="s">
        <v>1118</v>
      </c>
      <c r="E2869">
        <f t="shared" si="264"/>
        <v>230</v>
      </c>
      <c r="F2869">
        <f t="shared" si="265"/>
        <v>230</v>
      </c>
      <c r="G2869" t="str">
        <f t="shared" si="266"/>
        <v>Normal</v>
      </c>
      <c r="H2869" t="str">
        <f t="shared" si="267"/>
        <v>JI11950 - Medsize</v>
      </c>
      <c r="I2869" s="2">
        <f t="shared" ca="1" si="268"/>
        <v>45912</v>
      </c>
      <c r="J2869" s="5">
        <f t="shared" ca="1" si="269"/>
        <v>45912.61632951389</v>
      </c>
      <c r="K2869" t="str">
        <f>VLOOKUP(A2869,'Assurance data'!A2869:D12002,4,FALSE)</f>
        <v>Medsize</v>
      </c>
    </row>
    <row r="2870" spans="1:11" x14ac:dyDescent="0.35">
      <c r="A2870" s="3" t="s">
        <v>2943</v>
      </c>
      <c r="B2870" s="3" t="s">
        <v>1116</v>
      </c>
      <c r="C2870" s="3" t="s">
        <v>1122</v>
      </c>
      <c r="D2870" s="3" t="s">
        <v>1118</v>
      </c>
      <c r="E2870">
        <f t="shared" si="264"/>
        <v>210</v>
      </c>
      <c r="F2870">
        <f t="shared" si="265"/>
        <v>210</v>
      </c>
      <c r="G2870" t="str">
        <f t="shared" si="266"/>
        <v>Normal</v>
      </c>
      <c r="H2870" t="str">
        <f t="shared" si="267"/>
        <v>QB82117 - Medsize</v>
      </c>
      <c r="I2870" s="2">
        <f t="shared" ca="1" si="268"/>
        <v>45912</v>
      </c>
      <c r="J2870" s="5">
        <f t="shared" ca="1" si="269"/>
        <v>45912.61632951389</v>
      </c>
      <c r="K2870" t="str">
        <f>VLOOKUP(A2870,'Assurance data'!A2870:D12003,4,FALSE)</f>
        <v>Medsize</v>
      </c>
    </row>
    <row r="2871" spans="1:11" x14ac:dyDescent="0.35">
      <c r="A2871" s="3" t="s">
        <v>2944</v>
      </c>
      <c r="B2871" s="3" t="s">
        <v>1116</v>
      </c>
      <c r="C2871" s="3" t="s">
        <v>1117</v>
      </c>
      <c r="D2871" s="3" t="s">
        <v>1118</v>
      </c>
      <c r="E2871">
        <f t="shared" si="264"/>
        <v>230</v>
      </c>
      <c r="F2871">
        <f t="shared" si="265"/>
        <v>230</v>
      </c>
      <c r="G2871" t="str">
        <f t="shared" si="266"/>
        <v>Normal</v>
      </c>
      <c r="H2871" t="str">
        <f t="shared" si="267"/>
        <v>MR33456 - Medsize</v>
      </c>
      <c r="I2871" s="2">
        <f t="shared" ca="1" si="268"/>
        <v>45912</v>
      </c>
      <c r="J2871" s="5">
        <f t="shared" ca="1" si="269"/>
        <v>45912.61632951389</v>
      </c>
      <c r="K2871" t="str">
        <f>VLOOKUP(A2871,'Assurance data'!A2871:D12004,4,FALSE)</f>
        <v>Medsize</v>
      </c>
    </row>
    <row r="2872" spans="1:11" x14ac:dyDescent="0.35">
      <c r="A2872" s="3" t="s">
        <v>2945</v>
      </c>
      <c r="B2872" s="3" t="s">
        <v>1116</v>
      </c>
      <c r="C2872" s="3" t="s">
        <v>1117</v>
      </c>
      <c r="D2872" s="3" t="s">
        <v>1118</v>
      </c>
      <c r="E2872">
        <f t="shared" si="264"/>
        <v>230</v>
      </c>
      <c r="F2872">
        <f t="shared" si="265"/>
        <v>230</v>
      </c>
      <c r="G2872" t="str">
        <f t="shared" si="266"/>
        <v>Normal</v>
      </c>
      <c r="H2872" t="str">
        <f t="shared" si="267"/>
        <v>YN17362 - Medsize</v>
      </c>
      <c r="I2872" s="2">
        <f t="shared" ca="1" si="268"/>
        <v>45912</v>
      </c>
      <c r="J2872" s="5">
        <f t="shared" ca="1" si="269"/>
        <v>45912.61632951389</v>
      </c>
      <c r="K2872" t="str">
        <f>VLOOKUP(A2872,'Assurance data'!A2872:D12005,4,FALSE)</f>
        <v>Medsize</v>
      </c>
    </row>
    <row r="2873" spans="1:11" x14ac:dyDescent="0.35">
      <c r="A2873" s="3" t="s">
        <v>2946</v>
      </c>
      <c r="B2873" s="3" t="s">
        <v>1116</v>
      </c>
      <c r="C2873" s="3" t="s">
        <v>1117</v>
      </c>
      <c r="D2873" s="3" t="s">
        <v>1118</v>
      </c>
      <c r="E2873">
        <f t="shared" si="264"/>
        <v>230</v>
      </c>
      <c r="F2873">
        <f t="shared" si="265"/>
        <v>230</v>
      </c>
      <c r="G2873" t="str">
        <f t="shared" si="266"/>
        <v>Normal</v>
      </c>
      <c r="H2873" t="str">
        <f t="shared" si="267"/>
        <v>UR73910 - Medsize</v>
      </c>
      <c r="I2873" s="2">
        <f t="shared" ca="1" si="268"/>
        <v>45912</v>
      </c>
      <c r="J2873" s="5">
        <f t="shared" ca="1" si="269"/>
        <v>45912.61632951389</v>
      </c>
      <c r="K2873" t="str">
        <f>VLOOKUP(A2873,'Assurance data'!A2873:D12006,4,FALSE)</f>
        <v>Medsize</v>
      </c>
    </row>
    <row r="2874" spans="1:11" x14ac:dyDescent="0.35">
      <c r="A2874" s="3" t="s">
        <v>2947</v>
      </c>
      <c r="B2874" s="3" t="s">
        <v>1119</v>
      </c>
      <c r="C2874" s="3" t="s">
        <v>1117</v>
      </c>
      <c r="D2874" s="3" t="s">
        <v>1124</v>
      </c>
      <c r="E2874">
        <f t="shared" si="264"/>
        <v>400</v>
      </c>
      <c r="F2874">
        <f t="shared" si="265"/>
        <v>400</v>
      </c>
      <c r="G2874" t="str">
        <f t="shared" si="266"/>
        <v>High</v>
      </c>
      <c r="H2874" t="str">
        <f t="shared" si="267"/>
        <v>KG63751 - Small</v>
      </c>
      <c r="I2874" s="2">
        <f t="shared" ca="1" si="268"/>
        <v>45912</v>
      </c>
      <c r="J2874" s="5">
        <f t="shared" ca="1" si="269"/>
        <v>45912.61632951389</v>
      </c>
      <c r="K2874" t="str">
        <f>VLOOKUP(A2874,'Assurance data'!A2874:D12007,4,FALSE)</f>
        <v>Small</v>
      </c>
    </row>
    <row r="2875" spans="1:11" x14ac:dyDescent="0.35">
      <c r="A2875" s="3" t="s">
        <v>2948</v>
      </c>
      <c r="B2875" s="3" t="s">
        <v>1119</v>
      </c>
      <c r="C2875" s="3" t="s">
        <v>1123</v>
      </c>
      <c r="D2875" s="3" t="s">
        <v>1126</v>
      </c>
      <c r="E2875">
        <f t="shared" si="264"/>
        <v>490.00000000000006</v>
      </c>
      <c r="F2875">
        <f t="shared" si="265"/>
        <v>490</v>
      </c>
      <c r="G2875" t="str">
        <f t="shared" si="266"/>
        <v>High</v>
      </c>
      <c r="H2875" t="str">
        <f t="shared" si="267"/>
        <v>NK39001 - Large</v>
      </c>
      <c r="I2875" s="2">
        <f t="shared" ca="1" si="268"/>
        <v>45912</v>
      </c>
      <c r="J2875" s="5">
        <f t="shared" ca="1" si="269"/>
        <v>45912.61632951389</v>
      </c>
      <c r="K2875" t="str">
        <f>VLOOKUP(A2875,'Assurance data'!A2875:D12008,4,FALSE)</f>
        <v>Large</v>
      </c>
    </row>
    <row r="2876" spans="1:11" x14ac:dyDescent="0.35">
      <c r="A2876" s="3" t="s">
        <v>2949</v>
      </c>
      <c r="B2876" s="3" t="s">
        <v>1116</v>
      </c>
      <c r="C2876" s="3" t="s">
        <v>1117</v>
      </c>
      <c r="D2876" s="3" t="s">
        <v>1118</v>
      </c>
      <c r="E2876">
        <f t="shared" si="264"/>
        <v>230</v>
      </c>
      <c r="F2876">
        <f t="shared" si="265"/>
        <v>230</v>
      </c>
      <c r="G2876" t="str">
        <f t="shared" si="266"/>
        <v>Normal</v>
      </c>
      <c r="H2876" t="str">
        <f t="shared" si="267"/>
        <v>HR85493 - Medsize</v>
      </c>
      <c r="I2876" s="2">
        <f t="shared" ca="1" si="268"/>
        <v>45912</v>
      </c>
      <c r="J2876" s="5">
        <f t="shared" ca="1" si="269"/>
        <v>45912.61632951389</v>
      </c>
      <c r="K2876" t="str">
        <f>VLOOKUP(A2876,'Assurance data'!A2876:D12009,4,FALSE)</f>
        <v>Medsize</v>
      </c>
    </row>
    <row r="2877" spans="1:11" x14ac:dyDescent="0.35">
      <c r="A2877" s="3" t="s">
        <v>2950</v>
      </c>
      <c r="B2877" s="3" t="s">
        <v>1119</v>
      </c>
      <c r="C2877" s="3" t="s">
        <v>1123</v>
      </c>
      <c r="D2877" s="3" t="s">
        <v>1118</v>
      </c>
      <c r="E2877">
        <f t="shared" si="264"/>
        <v>460.00000000000006</v>
      </c>
      <c r="F2877">
        <f t="shared" si="265"/>
        <v>460</v>
      </c>
      <c r="G2877" t="str">
        <f t="shared" si="266"/>
        <v>High</v>
      </c>
      <c r="H2877" t="str">
        <f t="shared" si="267"/>
        <v>QC50643 - Medsize</v>
      </c>
      <c r="I2877" s="2">
        <f t="shared" ca="1" si="268"/>
        <v>45912</v>
      </c>
      <c r="J2877" s="5">
        <f t="shared" ca="1" si="269"/>
        <v>45912.61632951389</v>
      </c>
      <c r="K2877" t="str">
        <f>VLOOKUP(A2877,'Assurance data'!A2877:D12010,4,FALSE)</f>
        <v>Medsize</v>
      </c>
    </row>
    <row r="2878" spans="1:11" x14ac:dyDescent="0.35">
      <c r="A2878" s="3" t="s">
        <v>2951</v>
      </c>
      <c r="B2878" s="3" t="s">
        <v>1116</v>
      </c>
      <c r="C2878" s="3" t="s">
        <v>1122</v>
      </c>
      <c r="D2878" s="3" t="s">
        <v>1124</v>
      </c>
      <c r="E2878">
        <f t="shared" si="264"/>
        <v>170</v>
      </c>
      <c r="F2878">
        <f t="shared" si="265"/>
        <v>170</v>
      </c>
      <c r="G2878" t="str">
        <f t="shared" si="266"/>
        <v>Normal</v>
      </c>
      <c r="H2878" t="str">
        <f t="shared" si="267"/>
        <v>LO90345 - Small</v>
      </c>
      <c r="I2878" s="2">
        <f t="shared" ca="1" si="268"/>
        <v>45912</v>
      </c>
      <c r="J2878" s="5">
        <f t="shared" ca="1" si="269"/>
        <v>45912.61632951389</v>
      </c>
      <c r="K2878" t="str">
        <f>VLOOKUP(A2878,'Assurance data'!A2878:D12011,4,FALSE)</f>
        <v>Small</v>
      </c>
    </row>
    <row r="2879" spans="1:11" x14ac:dyDescent="0.35">
      <c r="A2879" s="3" t="s">
        <v>2952</v>
      </c>
      <c r="B2879" s="3" t="s">
        <v>1116</v>
      </c>
      <c r="C2879" s="3" t="s">
        <v>1122</v>
      </c>
      <c r="D2879" s="3" t="s">
        <v>1118</v>
      </c>
      <c r="E2879">
        <f t="shared" si="264"/>
        <v>210</v>
      </c>
      <c r="F2879">
        <f t="shared" si="265"/>
        <v>210</v>
      </c>
      <c r="G2879" t="str">
        <f t="shared" si="266"/>
        <v>Normal</v>
      </c>
      <c r="H2879" t="str">
        <f t="shared" si="267"/>
        <v>WK64739 - Medsize</v>
      </c>
      <c r="I2879" s="2">
        <f t="shared" ca="1" si="268"/>
        <v>45912</v>
      </c>
      <c r="J2879" s="5">
        <f t="shared" ca="1" si="269"/>
        <v>45912.61632951389</v>
      </c>
      <c r="K2879" t="str">
        <f>VLOOKUP(A2879,'Assurance data'!A2879:D12012,4,FALSE)</f>
        <v>Medsize</v>
      </c>
    </row>
    <row r="2880" spans="1:11" x14ac:dyDescent="0.35">
      <c r="A2880" s="3" t="s">
        <v>2953</v>
      </c>
      <c r="B2880" s="3" t="s">
        <v>1116</v>
      </c>
      <c r="C2880" s="3" t="s">
        <v>1117</v>
      </c>
      <c r="D2880" s="3" t="s">
        <v>1118</v>
      </c>
      <c r="E2880">
        <f t="shared" si="264"/>
        <v>230</v>
      </c>
      <c r="F2880">
        <f t="shared" si="265"/>
        <v>230</v>
      </c>
      <c r="G2880" t="str">
        <f t="shared" si="266"/>
        <v>Normal</v>
      </c>
      <c r="H2880" t="str">
        <f t="shared" si="267"/>
        <v>QK88438 - Medsize</v>
      </c>
      <c r="I2880" s="2">
        <f t="shared" ca="1" si="268"/>
        <v>45912</v>
      </c>
      <c r="J2880" s="5">
        <f t="shared" ca="1" si="269"/>
        <v>45912.61632951389</v>
      </c>
      <c r="K2880" t="str">
        <f>VLOOKUP(A2880,'Assurance data'!A2880:D12013,4,FALSE)</f>
        <v>Medsize</v>
      </c>
    </row>
    <row r="2881" spans="1:11" x14ac:dyDescent="0.35">
      <c r="A2881" s="3" t="s">
        <v>2954</v>
      </c>
      <c r="B2881" s="3" t="s">
        <v>1119</v>
      </c>
      <c r="C2881" s="3" t="s">
        <v>1117</v>
      </c>
      <c r="D2881" s="3" t="s">
        <v>1118</v>
      </c>
      <c r="E2881">
        <f t="shared" si="264"/>
        <v>440</v>
      </c>
      <c r="F2881">
        <f t="shared" si="265"/>
        <v>440</v>
      </c>
      <c r="G2881" t="str">
        <f t="shared" si="266"/>
        <v>High</v>
      </c>
      <c r="H2881" t="str">
        <f t="shared" si="267"/>
        <v>QX42433 - Medsize</v>
      </c>
      <c r="I2881" s="2">
        <f t="shared" ca="1" si="268"/>
        <v>45912</v>
      </c>
      <c r="J2881" s="5">
        <f t="shared" ca="1" si="269"/>
        <v>45912.61632951389</v>
      </c>
      <c r="K2881" t="str">
        <f>VLOOKUP(A2881,'Assurance data'!A2881:D12014,4,FALSE)</f>
        <v>Medsize</v>
      </c>
    </row>
    <row r="2882" spans="1:11" x14ac:dyDescent="0.35">
      <c r="A2882" s="3" t="s">
        <v>2955</v>
      </c>
      <c r="B2882" s="3" t="s">
        <v>1120</v>
      </c>
      <c r="C2882" s="3" t="s">
        <v>1123</v>
      </c>
      <c r="D2882" s="3" t="s">
        <v>1118</v>
      </c>
      <c r="E2882">
        <f t="shared" si="264"/>
        <v>350</v>
      </c>
      <c r="F2882">
        <f t="shared" si="265"/>
        <v>350</v>
      </c>
      <c r="G2882" t="str">
        <f t="shared" si="266"/>
        <v>High</v>
      </c>
      <c r="H2882" t="str">
        <f t="shared" si="267"/>
        <v>BH52611 - Medsize</v>
      </c>
      <c r="I2882" s="2">
        <f t="shared" ca="1" si="268"/>
        <v>45912</v>
      </c>
      <c r="J2882" s="5">
        <f t="shared" ca="1" si="269"/>
        <v>45912.61632951389</v>
      </c>
      <c r="K2882" t="str">
        <f>VLOOKUP(A2882,'Assurance data'!A2882:D12015,4,FALSE)</f>
        <v>Medsize</v>
      </c>
    </row>
    <row r="2883" spans="1:11" x14ac:dyDescent="0.35">
      <c r="A2883" s="3" t="s">
        <v>2956</v>
      </c>
      <c r="B2883" s="3" t="s">
        <v>1116</v>
      </c>
      <c r="C2883" s="3" t="s">
        <v>1123</v>
      </c>
      <c r="D2883" s="3" t="s">
        <v>1126</v>
      </c>
      <c r="E2883">
        <f t="shared" ref="E2883:E2946" si="270">IF(B2883="Basic",200,IF(B2883="Extended",400,300)) *
 (1 + IF(C2883="Branch",0.1,IF(C2883="Agent",0.05,IF(C2883="Web",-0.05,0)))) +
 IF(D2883="Large",50,IF(D2883="Medsize",20,IF(D2883="Small",-20,0)))</f>
        <v>270</v>
      </c>
      <c r="F2883">
        <f t="shared" ref="F2883:F2946" si="271">ROUND(E2883,2)</f>
        <v>270</v>
      </c>
      <c r="G2883" t="str">
        <f t="shared" ref="G2883:G2946" si="272">IF(E2883&gt;300,"High","Normal")</f>
        <v>Normal</v>
      </c>
      <c r="H2883" t="str">
        <f t="shared" ref="H2883:H2946" si="273">CONCATENATE(A2883," - ",D2883)</f>
        <v>SA77508 - Large</v>
      </c>
      <c r="I2883" s="2">
        <f t="shared" ref="I2883:I2946" ca="1" si="274">TODAY()</f>
        <v>45912</v>
      </c>
      <c r="J2883" s="5">
        <f t="shared" ref="J2883:J2946" ca="1" si="275">NOW()</f>
        <v>45912.61632951389</v>
      </c>
      <c r="K2883" t="str">
        <f>VLOOKUP(A2883,'Assurance data'!A2883:D12016,4,FALSE)</f>
        <v>Large</v>
      </c>
    </row>
    <row r="2884" spans="1:11" x14ac:dyDescent="0.35">
      <c r="A2884" s="3" t="s">
        <v>2957</v>
      </c>
      <c r="B2884" s="3" t="s">
        <v>1119</v>
      </c>
      <c r="C2884" s="3" t="s">
        <v>1117</v>
      </c>
      <c r="D2884" s="3" t="s">
        <v>1118</v>
      </c>
      <c r="E2884">
        <f t="shared" si="270"/>
        <v>440</v>
      </c>
      <c r="F2884">
        <f t="shared" si="271"/>
        <v>440</v>
      </c>
      <c r="G2884" t="str">
        <f t="shared" si="272"/>
        <v>High</v>
      </c>
      <c r="H2884" t="str">
        <f t="shared" si="273"/>
        <v>HD99234 - Medsize</v>
      </c>
      <c r="I2884" s="2">
        <f t="shared" ca="1" si="274"/>
        <v>45912</v>
      </c>
      <c r="J2884" s="5">
        <f t="shared" ca="1" si="275"/>
        <v>45912.61632951389</v>
      </c>
      <c r="K2884" t="str">
        <f>VLOOKUP(A2884,'Assurance data'!A2884:D12017,4,FALSE)</f>
        <v>Medsize</v>
      </c>
    </row>
    <row r="2885" spans="1:11" x14ac:dyDescent="0.35">
      <c r="A2885" s="3" t="s">
        <v>2958</v>
      </c>
      <c r="B2885" s="3" t="s">
        <v>1116</v>
      </c>
      <c r="C2885" s="3" t="s">
        <v>1121</v>
      </c>
      <c r="D2885" s="3" t="s">
        <v>1118</v>
      </c>
      <c r="E2885">
        <f t="shared" si="270"/>
        <v>220</v>
      </c>
      <c r="F2885">
        <f t="shared" si="271"/>
        <v>220</v>
      </c>
      <c r="G2885" t="str">
        <f t="shared" si="272"/>
        <v>Normal</v>
      </c>
      <c r="H2885" t="str">
        <f t="shared" si="273"/>
        <v>DE37110 - Medsize</v>
      </c>
      <c r="I2885" s="2">
        <f t="shared" ca="1" si="274"/>
        <v>45912</v>
      </c>
      <c r="J2885" s="5">
        <f t="shared" ca="1" si="275"/>
        <v>45912.61632951389</v>
      </c>
      <c r="K2885" t="str">
        <f>VLOOKUP(A2885,'Assurance data'!A2885:D12018,4,FALSE)</f>
        <v>Medsize</v>
      </c>
    </row>
    <row r="2886" spans="1:11" x14ac:dyDescent="0.35">
      <c r="A2886" s="3" t="s">
        <v>2959</v>
      </c>
      <c r="B2886" s="3" t="s">
        <v>1116</v>
      </c>
      <c r="C2886" s="3" t="s">
        <v>1117</v>
      </c>
      <c r="D2886" s="3" t="s">
        <v>1126</v>
      </c>
      <c r="E2886">
        <f t="shared" si="270"/>
        <v>260</v>
      </c>
      <c r="F2886">
        <f t="shared" si="271"/>
        <v>260</v>
      </c>
      <c r="G2886" t="str">
        <f t="shared" si="272"/>
        <v>Normal</v>
      </c>
      <c r="H2886" t="str">
        <f t="shared" si="273"/>
        <v>DJ93289 - Large</v>
      </c>
      <c r="I2886" s="2">
        <f t="shared" ca="1" si="274"/>
        <v>45912</v>
      </c>
      <c r="J2886" s="5">
        <f t="shared" ca="1" si="275"/>
        <v>45912.61632951389</v>
      </c>
      <c r="K2886" t="str">
        <f>VLOOKUP(A2886,'Assurance data'!A2886:D12019,4,FALSE)</f>
        <v>Large</v>
      </c>
    </row>
    <row r="2887" spans="1:11" x14ac:dyDescent="0.35">
      <c r="A2887" s="3" t="s">
        <v>782</v>
      </c>
      <c r="B2887" s="3" t="s">
        <v>1116</v>
      </c>
      <c r="C2887" s="3" t="s">
        <v>1123</v>
      </c>
      <c r="D2887" s="3" t="s">
        <v>1118</v>
      </c>
      <c r="E2887">
        <f t="shared" si="270"/>
        <v>240.00000000000003</v>
      </c>
      <c r="F2887">
        <f t="shared" si="271"/>
        <v>240</v>
      </c>
      <c r="G2887" t="str">
        <f t="shared" si="272"/>
        <v>Normal</v>
      </c>
      <c r="H2887" t="str">
        <f t="shared" si="273"/>
        <v>AC40767 - Medsize</v>
      </c>
      <c r="I2887" s="2">
        <f t="shared" ca="1" si="274"/>
        <v>45912</v>
      </c>
      <c r="J2887" s="5">
        <f t="shared" ca="1" si="275"/>
        <v>45912.61632951389</v>
      </c>
      <c r="K2887" t="str">
        <f>VLOOKUP(A2887,'Assurance data'!A2887:D12020,4,FALSE)</f>
        <v>Medsize</v>
      </c>
    </row>
    <row r="2888" spans="1:11" x14ac:dyDescent="0.35">
      <c r="A2888" s="3" t="s">
        <v>2960</v>
      </c>
      <c r="B2888" s="3" t="s">
        <v>1116</v>
      </c>
      <c r="C2888" s="3" t="s">
        <v>1121</v>
      </c>
      <c r="D2888" s="3" t="s">
        <v>1118</v>
      </c>
      <c r="E2888">
        <f t="shared" si="270"/>
        <v>220</v>
      </c>
      <c r="F2888">
        <f t="shared" si="271"/>
        <v>220</v>
      </c>
      <c r="G2888" t="str">
        <f t="shared" si="272"/>
        <v>Normal</v>
      </c>
      <c r="H2888" t="str">
        <f t="shared" si="273"/>
        <v>GA79817 - Medsize</v>
      </c>
      <c r="I2888" s="2">
        <f t="shared" ca="1" si="274"/>
        <v>45912</v>
      </c>
      <c r="J2888" s="5">
        <f t="shared" ca="1" si="275"/>
        <v>45912.61632951389</v>
      </c>
      <c r="K2888" t="str">
        <f>VLOOKUP(A2888,'Assurance data'!A2888:D12021,4,FALSE)</f>
        <v>Medsize</v>
      </c>
    </row>
    <row r="2889" spans="1:11" x14ac:dyDescent="0.35">
      <c r="A2889" s="3" t="s">
        <v>2961</v>
      </c>
      <c r="B2889" s="3" t="s">
        <v>1116</v>
      </c>
      <c r="C2889" s="3" t="s">
        <v>1122</v>
      </c>
      <c r="D2889" s="3" t="s">
        <v>1118</v>
      </c>
      <c r="E2889">
        <f t="shared" si="270"/>
        <v>210</v>
      </c>
      <c r="F2889">
        <f t="shared" si="271"/>
        <v>210</v>
      </c>
      <c r="G2889" t="str">
        <f t="shared" si="272"/>
        <v>Normal</v>
      </c>
      <c r="H2889" t="str">
        <f t="shared" si="273"/>
        <v>QH62059 - Medsize</v>
      </c>
      <c r="I2889" s="2">
        <f t="shared" ca="1" si="274"/>
        <v>45912</v>
      </c>
      <c r="J2889" s="5">
        <f t="shared" ca="1" si="275"/>
        <v>45912.61632951389</v>
      </c>
      <c r="K2889" t="str">
        <f>VLOOKUP(A2889,'Assurance data'!A2889:D12022,4,FALSE)</f>
        <v>Medsize</v>
      </c>
    </row>
    <row r="2890" spans="1:11" x14ac:dyDescent="0.35">
      <c r="A2890" s="3" t="s">
        <v>2962</v>
      </c>
      <c r="B2890" s="3" t="s">
        <v>1119</v>
      </c>
      <c r="C2890" s="3" t="s">
        <v>1117</v>
      </c>
      <c r="D2890" s="3" t="s">
        <v>1126</v>
      </c>
      <c r="E2890">
        <f t="shared" si="270"/>
        <v>470</v>
      </c>
      <c r="F2890">
        <f t="shared" si="271"/>
        <v>470</v>
      </c>
      <c r="G2890" t="str">
        <f t="shared" si="272"/>
        <v>High</v>
      </c>
      <c r="H2890" t="str">
        <f t="shared" si="273"/>
        <v>ZS35053 - Large</v>
      </c>
      <c r="I2890" s="2">
        <f t="shared" ca="1" si="274"/>
        <v>45912</v>
      </c>
      <c r="J2890" s="5">
        <f t="shared" ca="1" si="275"/>
        <v>45912.61632951389</v>
      </c>
      <c r="K2890" t="str">
        <f>VLOOKUP(A2890,'Assurance data'!A2890:D12023,4,FALSE)</f>
        <v>Large</v>
      </c>
    </row>
    <row r="2891" spans="1:11" x14ac:dyDescent="0.35">
      <c r="A2891" s="3" t="s">
        <v>2963</v>
      </c>
      <c r="B2891" s="3" t="s">
        <v>1116</v>
      </c>
      <c r="C2891" s="3" t="s">
        <v>1117</v>
      </c>
      <c r="D2891" s="3" t="s">
        <v>1124</v>
      </c>
      <c r="E2891">
        <f t="shared" si="270"/>
        <v>190</v>
      </c>
      <c r="F2891">
        <f t="shared" si="271"/>
        <v>190</v>
      </c>
      <c r="G2891" t="str">
        <f t="shared" si="272"/>
        <v>Normal</v>
      </c>
      <c r="H2891" t="str">
        <f t="shared" si="273"/>
        <v>II37804 - Small</v>
      </c>
      <c r="I2891" s="2">
        <f t="shared" ca="1" si="274"/>
        <v>45912</v>
      </c>
      <c r="J2891" s="5">
        <f t="shared" ca="1" si="275"/>
        <v>45912.61632951389</v>
      </c>
      <c r="K2891" t="str">
        <f>VLOOKUP(A2891,'Assurance data'!A2891:D12024,4,FALSE)</f>
        <v>Small</v>
      </c>
    </row>
    <row r="2892" spans="1:11" x14ac:dyDescent="0.35">
      <c r="A2892" s="3" t="s">
        <v>2964</v>
      </c>
      <c r="B2892" s="3" t="s">
        <v>1116</v>
      </c>
      <c r="C2892" s="3" t="s">
        <v>1121</v>
      </c>
      <c r="D2892" s="3" t="s">
        <v>1118</v>
      </c>
      <c r="E2892">
        <f t="shared" si="270"/>
        <v>220</v>
      </c>
      <c r="F2892">
        <f t="shared" si="271"/>
        <v>220</v>
      </c>
      <c r="G2892" t="str">
        <f t="shared" si="272"/>
        <v>Normal</v>
      </c>
      <c r="H2892" t="str">
        <f t="shared" si="273"/>
        <v>GE63585 - Medsize</v>
      </c>
      <c r="I2892" s="2">
        <f t="shared" ca="1" si="274"/>
        <v>45912</v>
      </c>
      <c r="J2892" s="5">
        <f t="shared" ca="1" si="275"/>
        <v>45912.61632951389</v>
      </c>
      <c r="K2892" t="str">
        <f>VLOOKUP(A2892,'Assurance data'!A2892:D12025,4,FALSE)</f>
        <v>Medsize</v>
      </c>
    </row>
    <row r="2893" spans="1:11" x14ac:dyDescent="0.35">
      <c r="A2893" s="3" t="s">
        <v>2965</v>
      </c>
      <c r="B2893" s="3" t="s">
        <v>1116</v>
      </c>
      <c r="C2893" s="3" t="s">
        <v>1122</v>
      </c>
      <c r="D2893" s="3" t="s">
        <v>1118</v>
      </c>
      <c r="E2893">
        <f t="shared" si="270"/>
        <v>210</v>
      </c>
      <c r="F2893">
        <f t="shared" si="271"/>
        <v>210</v>
      </c>
      <c r="G2893" t="str">
        <f t="shared" si="272"/>
        <v>Normal</v>
      </c>
      <c r="H2893" t="str">
        <f t="shared" si="273"/>
        <v>UV86903 - Medsize</v>
      </c>
      <c r="I2893" s="2">
        <f t="shared" ca="1" si="274"/>
        <v>45912</v>
      </c>
      <c r="J2893" s="5">
        <f t="shared" ca="1" si="275"/>
        <v>45912.61632951389</v>
      </c>
      <c r="K2893" t="str">
        <f>VLOOKUP(A2893,'Assurance data'!A2893:D12026,4,FALSE)</f>
        <v>Medsize</v>
      </c>
    </row>
    <row r="2894" spans="1:11" x14ac:dyDescent="0.35">
      <c r="A2894" s="3" t="s">
        <v>2966</v>
      </c>
      <c r="B2894" s="3" t="s">
        <v>1119</v>
      </c>
      <c r="C2894" s="3" t="s">
        <v>1123</v>
      </c>
      <c r="D2894" s="3" t="s">
        <v>1118</v>
      </c>
      <c r="E2894">
        <f t="shared" si="270"/>
        <v>460.00000000000006</v>
      </c>
      <c r="F2894">
        <f t="shared" si="271"/>
        <v>460</v>
      </c>
      <c r="G2894" t="str">
        <f t="shared" si="272"/>
        <v>High</v>
      </c>
      <c r="H2894" t="str">
        <f t="shared" si="273"/>
        <v>JL71713 - Medsize</v>
      </c>
      <c r="I2894" s="2">
        <f t="shared" ca="1" si="274"/>
        <v>45912</v>
      </c>
      <c r="J2894" s="5">
        <f t="shared" ca="1" si="275"/>
        <v>45912.61632951389</v>
      </c>
      <c r="K2894" t="str">
        <f>VLOOKUP(A2894,'Assurance data'!A2894:D12027,4,FALSE)</f>
        <v>Medsize</v>
      </c>
    </row>
    <row r="2895" spans="1:11" x14ac:dyDescent="0.35">
      <c r="A2895" s="3" t="s">
        <v>2967</v>
      </c>
      <c r="B2895" s="3" t="s">
        <v>1119</v>
      </c>
      <c r="C2895" s="3" t="s">
        <v>1117</v>
      </c>
      <c r="D2895" s="3" t="s">
        <v>1118</v>
      </c>
      <c r="E2895">
        <f t="shared" si="270"/>
        <v>440</v>
      </c>
      <c r="F2895">
        <f t="shared" si="271"/>
        <v>440</v>
      </c>
      <c r="G2895" t="str">
        <f t="shared" si="272"/>
        <v>High</v>
      </c>
      <c r="H2895" t="str">
        <f t="shared" si="273"/>
        <v>DO60145 - Medsize</v>
      </c>
      <c r="I2895" s="2">
        <f t="shared" ca="1" si="274"/>
        <v>45912</v>
      </c>
      <c r="J2895" s="5">
        <f t="shared" ca="1" si="275"/>
        <v>45912.61632951389</v>
      </c>
      <c r="K2895" t="str">
        <f>VLOOKUP(A2895,'Assurance data'!A2895:D12028,4,FALSE)</f>
        <v>Medsize</v>
      </c>
    </row>
    <row r="2896" spans="1:11" x14ac:dyDescent="0.35">
      <c r="A2896" s="3" t="s">
        <v>2968</v>
      </c>
      <c r="B2896" s="3" t="s">
        <v>1116</v>
      </c>
      <c r="C2896" s="3" t="s">
        <v>1121</v>
      </c>
      <c r="D2896" s="3" t="s">
        <v>1126</v>
      </c>
      <c r="E2896">
        <f t="shared" si="270"/>
        <v>250</v>
      </c>
      <c r="F2896">
        <f t="shared" si="271"/>
        <v>250</v>
      </c>
      <c r="G2896" t="str">
        <f t="shared" si="272"/>
        <v>Normal</v>
      </c>
      <c r="H2896" t="str">
        <f t="shared" si="273"/>
        <v>FC59209 - Large</v>
      </c>
      <c r="I2896" s="2">
        <f t="shared" ca="1" si="274"/>
        <v>45912</v>
      </c>
      <c r="J2896" s="5">
        <f t="shared" ca="1" si="275"/>
        <v>45912.61632951389</v>
      </c>
      <c r="K2896" t="str">
        <f>VLOOKUP(A2896,'Assurance data'!A2896:D12029,4,FALSE)</f>
        <v>Large</v>
      </c>
    </row>
    <row r="2897" spans="1:11" x14ac:dyDescent="0.35">
      <c r="A2897" s="3" t="s">
        <v>2969</v>
      </c>
      <c r="B2897" s="3" t="s">
        <v>1119</v>
      </c>
      <c r="C2897" s="3" t="s">
        <v>1117</v>
      </c>
      <c r="D2897" s="3" t="s">
        <v>1118</v>
      </c>
      <c r="E2897">
        <f t="shared" si="270"/>
        <v>440</v>
      </c>
      <c r="F2897">
        <f t="shared" si="271"/>
        <v>440</v>
      </c>
      <c r="G2897" t="str">
        <f t="shared" si="272"/>
        <v>High</v>
      </c>
      <c r="H2897" t="str">
        <f t="shared" si="273"/>
        <v>XQ74827 - Medsize</v>
      </c>
      <c r="I2897" s="2">
        <f t="shared" ca="1" si="274"/>
        <v>45912</v>
      </c>
      <c r="J2897" s="5">
        <f t="shared" ca="1" si="275"/>
        <v>45912.61632951389</v>
      </c>
      <c r="K2897" t="str">
        <f>VLOOKUP(A2897,'Assurance data'!A2897:D12030,4,FALSE)</f>
        <v>Medsize</v>
      </c>
    </row>
    <row r="2898" spans="1:11" x14ac:dyDescent="0.35">
      <c r="A2898" s="3" t="s">
        <v>2970</v>
      </c>
      <c r="B2898" s="3" t="s">
        <v>1116</v>
      </c>
      <c r="C2898" s="3" t="s">
        <v>1122</v>
      </c>
      <c r="D2898" s="3" t="s">
        <v>1118</v>
      </c>
      <c r="E2898">
        <f t="shared" si="270"/>
        <v>210</v>
      </c>
      <c r="F2898">
        <f t="shared" si="271"/>
        <v>210</v>
      </c>
      <c r="G2898" t="str">
        <f t="shared" si="272"/>
        <v>Normal</v>
      </c>
      <c r="H2898" t="str">
        <f t="shared" si="273"/>
        <v>EY13576 - Medsize</v>
      </c>
      <c r="I2898" s="2">
        <f t="shared" ca="1" si="274"/>
        <v>45912</v>
      </c>
      <c r="J2898" s="5">
        <f t="shared" ca="1" si="275"/>
        <v>45912.61632951389</v>
      </c>
      <c r="K2898" t="str">
        <f>VLOOKUP(A2898,'Assurance data'!A2898:D12031,4,FALSE)</f>
        <v>Medsize</v>
      </c>
    </row>
    <row r="2899" spans="1:11" x14ac:dyDescent="0.35">
      <c r="A2899" s="3" t="s">
        <v>2971</v>
      </c>
      <c r="B2899" s="3" t="s">
        <v>1119</v>
      </c>
      <c r="C2899" s="3" t="s">
        <v>1117</v>
      </c>
      <c r="D2899" s="3" t="s">
        <v>1118</v>
      </c>
      <c r="E2899">
        <f t="shared" si="270"/>
        <v>440</v>
      </c>
      <c r="F2899">
        <f t="shared" si="271"/>
        <v>440</v>
      </c>
      <c r="G2899" t="str">
        <f t="shared" si="272"/>
        <v>High</v>
      </c>
      <c r="H2899" t="str">
        <f t="shared" si="273"/>
        <v>US82810 - Medsize</v>
      </c>
      <c r="I2899" s="2">
        <f t="shared" ca="1" si="274"/>
        <v>45912</v>
      </c>
      <c r="J2899" s="5">
        <f t="shared" ca="1" si="275"/>
        <v>45912.61632951389</v>
      </c>
      <c r="K2899" t="str">
        <f>VLOOKUP(A2899,'Assurance data'!A2899:D12032,4,FALSE)</f>
        <v>Medsize</v>
      </c>
    </row>
    <row r="2900" spans="1:11" x14ac:dyDescent="0.35">
      <c r="A2900" s="3" t="s">
        <v>2972</v>
      </c>
      <c r="B2900" s="3" t="s">
        <v>1116</v>
      </c>
      <c r="C2900" s="3" t="s">
        <v>1123</v>
      </c>
      <c r="D2900" s="3" t="s">
        <v>1124</v>
      </c>
      <c r="E2900">
        <f t="shared" si="270"/>
        <v>200.00000000000003</v>
      </c>
      <c r="F2900">
        <f t="shared" si="271"/>
        <v>200</v>
      </c>
      <c r="G2900" t="str">
        <f t="shared" si="272"/>
        <v>Normal</v>
      </c>
      <c r="H2900" t="str">
        <f t="shared" si="273"/>
        <v>RC61383 - Small</v>
      </c>
      <c r="I2900" s="2">
        <f t="shared" ca="1" si="274"/>
        <v>45912</v>
      </c>
      <c r="J2900" s="5">
        <f t="shared" ca="1" si="275"/>
        <v>45912.61632951389</v>
      </c>
      <c r="K2900" t="str">
        <f>VLOOKUP(A2900,'Assurance data'!A2900:D12033,4,FALSE)</f>
        <v>Small</v>
      </c>
    </row>
    <row r="2901" spans="1:11" x14ac:dyDescent="0.35">
      <c r="A2901" s="3" t="s">
        <v>2973</v>
      </c>
      <c r="B2901" s="3" t="s">
        <v>1116</v>
      </c>
      <c r="C2901" s="3" t="s">
        <v>1117</v>
      </c>
      <c r="D2901" s="3" t="s">
        <v>1118</v>
      </c>
      <c r="E2901">
        <f t="shared" si="270"/>
        <v>230</v>
      </c>
      <c r="F2901">
        <f t="shared" si="271"/>
        <v>230</v>
      </c>
      <c r="G2901" t="str">
        <f t="shared" si="272"/>
        <v>Normal</v>
      </c>
      <c r="H2901" t="str">
        <f t="shared" si="273"/>
        <v>PO80505 - Medsize</v>
      </c>
      <c r="I2901" s="2">
        <f t="shared" ca="1" si="274"/>
        <v>45912</v>
      </c>
      <c r="J2901" s="5">
        <f t="shared" ca="1" si="275"/>
        <v>45912.61632951389</v>
      </c>
      <c r="K2901" t="str">
        <f>VLOOKUP(A2901,'Assurance data'!A2901:D12034,4,FALSE)</f>
        <v>Medsize</v>
      </c>
    </row>
    <row r="2902" spans="1:11" x14ac:dyDescent="0.35">
      <c r="A2902" s="3" t="s">
        <v>2974</v>
      </c>
      <c r="B2902" s="3" t="s">
        <v>1119</v>
      </c>
      <c r="C2902" s="3" t="s">
        <v>1122</v>
      </c>
      <c r="D2902" s="3" t="s">
        <v>1118</v>
      </c>
      <c r="E2902">
        <f t="shared" si="270"/>
        <v>400</v>
      </c>
      <c r="F2902">
        <f t="shared" si="271"/>
        <v>400</v>
      </c>
      <c r="G2902" t="str">
        <f t="shared" si="272"/>
        <v>High</v>
      </c>
      <c r="H2902" t="str">
        <f t="shared" si="273"/>
        <v>MD17521 - Medsize</v>
      </c>
      <c r="I2902" s="2">
        <f t="shared" ca="1" si="274"/>
        <v>45912</v>
      </c>
      <c r="J2902" s="5">
        <f t="shared" ca="1" si="275"/>
        <v>45912.61632951389</v>
      </c>
      <c r="K2902" t="str">
        <f>VLOOKUP(A2902,'Assurance data'!A2902:D12035,4,FALSE)</f>
        <v>Medsize</v>
      </c>
    </row>
    <row r="2903" spans="1:11" x14ac:dyDescent="0.35">
      <c r="A2903" s="3" t="s">
        <v>2975</v>
      </c>
      <c r="B2903" s="3" t="s">
        <v>1116</v>
      </c>
      <c r="C2903" s="3" t="s">
        <v>1122</v>
      </c>
      <c r="D2903" s="3" t="s">
        <v>1118</v>
      </c>
      <c r="E2903">
        <f t="shared" si="270"/>
        <v>210</v>
      </c>
      <c r="F2903">
        <f t="shared" si="271"/>
        <v>210</v>
      </c>
      <c r="G2903" t="str">
        <f t="shared" si="272"/>
        <v>Normal</v>
      </c>
      <c r="H2903" t="str">
        <f t="shared" si="273"/>
        <v>YV93921 - Medsize</v>
      </c>
      <c r="I2903" s="2">
        <f t="shared" ca="1" si="274"/>
        <v>45912</v>
      </c>
      <c r="J2903" s="5">
        <f t="shared" ca="1" si="275"/>
        <v>45912.61632951389</v>
      </c>
      <c r="K2903" t="str">
        <f>VLOOKUP(A2903,'Assurance data'!A2903:D12036,4,FALSE)</f>
        <v>Medsize</v>
      </c>
    </row>
    <row r="2904" spans="1:11" x14ac:dyDescent="0.35">
      <c r="A2904" s="3" t="s">
        <v>2976</v>
      </c>
      <c r="B2904" s="3" t="s">
        <v>1116</v>
      </c>
      <c r="C2904" s="3" t="s">
        <v>1121</v>
      </c>
      <c r="D2904" s="3" t="s">
        <v>1124</v>
      </c>
      <c r="E2904">
        <f t="shared" si="270"/>
        <v>180</v>
      </c>
      <c r="F2904">
        <f t="shared" si="271"/>
        <v>180</v>
      </c>
      <c r="G2904" t="str">
        <f t="shared" si="272"/>
        <v>Normal</v>
      </c>
      <c r="H2904" t="str">
        <f t="shared" si="273"/>
        <v>JP64518 - Small</v>
      </c>
      <c r="I2904" s="2">
        <f t="shared" ca="1" si="274"/>
        <v>45912</v>
      </c>
      <c r="J2904" s="5">
        <f t="shared" ca="1" si="275"/>
        <v>45912.61632951389</v>
      </c>
      <c r="K2904" t="str">
        <f>VLOOKUP(A2904,'Assurance data'!A2904:D12037,4,FALSE)</f>
        <v>Small</v>
      </c>
    </row>
    <row r="2905" spans="1:11" x14ac:dyDescent="0.35">
      <c r="A2905" s="3" t="s">
        <v>2977</v>
      </c>
      <c r="B2905" s="3" t="s">
        <v>1116</v>
      </c>
      <c r="C2905" s="3" t="s">
        <v>1122</v>
      </c>
      <c r="D2905" s="3" t="s">
        <v>1118</v>
      </c>
      <c r="E2905">
        <f t="shared" si="270"/>
        <v>210</v>
      </c>
      <c r="F2905">
        <f t="shared" si="271"/>
        <v>210</v>
      </c>
      <c r="G2905" t="str">
        <f t="shared" si="272"/>
        <v>Normal</v>
      </c>
      <c r="H2905" t="str">
        <f t="shared" si="273"/>
        <v>OI98135 - Medsize</v>
      </c>
      <c r="I2905" s="2">
        <f t="shared" ca="1" si="274"/>
        <v>45912</v>
      </c>
      <c r="J2905" s="5">
        <f t="shared" ca="1" si="275"/>
        <v>45912.61632951389</v>
      </c>
      <c r="K2905" t="str">
        <f>VLOOKUP(A2905,'Assurance data'!A2905:D12038,4,FALSE)</f>
        <v>Medsize</v>
      </c>
    </row>
    <row r="2906" spans="1:11" x14ac:dyDescent="0.35">
      <c r="A2906" s="3" t="s">
        <v>2978</v>
      </c>
      <c r="B2906" s="3" t="s">
        <v>1120</v>
      </c>
      <c r="C2906" s="3" t="s">
        <v>1121</v>
      </c>
      <c r="D2906" s="3" t="s">
        <v>1118</v>
      </c>
      <c r="E2906">
        <f t="shared" si="270"/>
        <v>320</v>
      </c>
      <c r="F2906">
        <f t="shared" si="271"/>
        <v>320</v>
      </c>
      <c r="G2906" t="str">
        <f t="shared" si="272"/>
        <v>High</v>
      </c>
      <c r="H2906" t="str">
        <f t="shared" si="273"/>
        <v>XS97845 - Medsize</v>
      </c>
      <c r="I2906" s="2">
        <f t="shared" ca="1" si="274"/>
        <v>45912</v>
      </c>
      <c r="J2906" s="5">
        <f t="shared" ca="1" si="275"/>
        <v>45912.61632951389</v>
      </c>
      <c r="K2906" t="str">
        <f>VLOOKUP(A2906,'Assurance data'!A2906:D12039,4,FALSE)</f>
        <v>Medsize</v>
      </c>
    </row>
    <row r="2907" spans="1:11" x14ac:dyDescent="0.35">
      <c r="A2907" s="3" t="s">
        <v>2979</v>
      </c>
      <c r="B2907" s="3" t="s">
        <v>1116</v>
      </c>
      <c r="C2907" s="3" t="s">
        <v>1117</v>
      </c>
      <c r="D2907" s="3" t="s">
        <v>1118</v>
      </c>
      <c r="E2907">
        <f t="shared" si="270"/>
        <v>230</v>
      </c>
      <c r="F2907">
        <f t="shared" si="271"/>
        <v>230</v>
      </c>
      <c r="G2907" t="str">
        <f t="shared" si="272"/>
        <v>Normal</v>
      </c>
      <c r="H2907" t="str">
        <f t="shared" si="273"/>
        <v>DL20327 - Medsize</v>
      </c>
      <c r="I2907" s="2">
        <f t="shared" ca="1" si="274"/>
        <v>45912</v>
      </c>
      <c r="J2907" s="5">
        <f t="shared" ca="1" si="275"/>
        <v>45912.61632951389</v>
      </c>
      <c r="K2907" t="str">
        <f>VLOOKUP(A2907,'Assurance data'!A2907:D12040,4,FALSE)</f>
        <v>Medsize</v>
      </c>
    </row>
    <row r="2908" spans="1:11" x14ac:dyDescent="0.35">
      <c r="A2908" s="3" t="s">
        <v>2980</v>
      </c>
      <c r="B2908" s="3" t="s">
        <v>1116</v>
      </c>
      <c r="C2908" s="3" t="s">
        <v>1121</v>
      </c>
      <c r="D2908" s="3" t="s">
        <v>1118</v>
      </c>
      <c r="E2908">
        <f t="shared" si="270"/>
        <v>220</v>
      </c>
      <c r="F2908">
        <f t="shared" si="271"/>
        <v>220</v>
      </c>
      <c r="G2908" t="str">
        <f t="shared" si="272"/>
        <v>Normal</v>
      </c>
      <c r="H2908" t="str">
        <f t="shared" si="273"/>
        <v>GD86131 - Medsize</v>
      </c>
      <c r="I2908" s="2">
        <f t="shared" ca="1" si="274"/>
        <v>45912</v>
      </c>
      <c r="J2908" s="5">
        <f t="shared" ca="1" si="275"/>
        <v>45912.61632951389</v>
      </c>
      <c r="K2908" t="str">
        <f>VLOOKUP(A2908,'Assurance data'!A2908:D12041,4,FALSE)</f>
        <v>Medsize</v>
      </c>
    </row>
    <row r="2909" spans="1:11" x14ac:dyDescent="0.35">
      <c r="A2909" s="3" t="s">
        <v>2981</v>
      </c>
      <c r="B2909" s="3" t="s">
        <v>1119</v>
      </c>
      <c r="C2909" s="3" t="s">
        <v>1122</v>
      </c>
      <c r="D2909" s="3" t="s">
        <v>1126</v>
      </c>
      <c r="E2909">
        <f t="shared" si="270"/>
        <v>430</v>
      </c>
      <c r="F2909">
        <f t="shared" si="271"/>
        <v>430</v>
      </c>
      <c r="G2909" t="str">
        <f t="shared" si="272"/>
        <v>High</v>
      </c>
      <c r="H2909" t="str">
        <f t="shared" si="273"/>
        <v>ID21061 - Large</v>
      </c>
      <c r="I2909" s="2">
        <f t="shared" ca="1" si="274"/>
        <v>45912</v>
      </c>
      <c r="J2909" s="5">
        <f t="shared" ca="1" si="275"/>
        <v>45912.61632951389</v>
      </c>
      <c r="K2909" t="str">
        <f>VLOOKUP(A2909,'Assurance data'!A2909:D12042,4,FALSE)</f>
        <v>Large</v>
      </c>
    </row>
    <row r="2910" spans="1:11" x14ac:dyDescent="0.35">
      <c r="A2910" s="3" t="s">
        <v>2982</v>
      </c>
      <c r="B2910" s="3" t="s">
        <v>1120</v>
      </c>
      <c r="C2910" s="3" t="s">
        <v>1117</v>
      </c>
      <c r="D2910" s="3" t="s">
        <v>1118</v>
      </c>
      <c r="E2910">
        <f t="shared" si="270"/>
        <v>335</v>
      </c>
      <c r="F2910">
        <f t="shared" si="271"/>
        <v>335</v>
      </c>
      <c r="G2910" t="str">
        <f t="shared" si="272"/>
        <v>High</v>
      </c>
      <c r="H2910" t="str">
        <f t="shared" si="273"/>
        <v>EN65835 - Medsize</v>
      </c>
      <c r="I2910" s="2">
        <f t="shared" ca="1" si="274"/>
        <v>45912</v>
      </c>
      <c r="J2910" s="5">
        <f t="shared" ca="1" si="275"/>
        <v>45912.61632951389</v>
      </c>
      <c r="K2910" t="str">
        <f>VLOOKUP(A2910,'Assurance data'!A2910:D12043,4,FALSE)</f>
        <v>Medsize</v>
      </c>
    </row>
    <row r="2911" spans="1:11" x14ac:dyDescent="0.35">
      <c r="A2911" s="3" t="s">
        <v>2983</v>
      </c>
      <c r="B2911" s="3" t="s">
        <v>1116</v>
      </c>
      <c r="C2911" s="3" t="s">
        <v>1117</v>
      </c>
      <c r="D2911" s="3" t="s">
        <v>1126</v>
      </c>
      <c r="E2911">
        <f t="shared" si="270"/>
        <v>260</v>
      </c>
      <c r="F2911">
        <f t="shared" si="271"/>
        <v>260</v>
      </c>
      <c r="G2911" t="str">
        <f t="shared" si="272"/>
        <v>Normal</v>
      </c>
      <c r="H2911" t="str">
        <f t="shared" si="273"/>
        <v>BE65350 - Large</v>
      </c>
      <c r="I2911" s="2">
        <f t="shared" ca="1" si="274"/>
        <v>45912</v>
      </c>
      <c r="J2911" s="5">
        <f t="shared" ca="1" si="275"/>
        <v>45912.61632951389</v>
      </c>
      <c r="K2911" t="str">
        <f>VLOOKUP(A2911,'Assurance data'!A2911:D12044,4,FALSE)</f>
        <v>Large</v>
      </c>
    </row>
    <row r="2912" spans="1:11" x14ac:dyDescent="0.35">
      <c r="A2912" s="3" t="s">
        <v>2984</v>
      </c>
      <c r="B2912" s="3" t="s">
        <v>1116</v>
      </c>
      <c r="C2912" s="3" t="s">
        <v>1123</v>
      </c>
      <c r="D2912" s="3" t="s">
        <v>1118</v>
      </c>
      <c r="E2912">
        <f t="shared" si="270"/>
        <v>240.00000000000003</v>
      </c>
      <c r="F2912">
        <f t="shared" si="271"/>
        <v>240</v>
      </c>
      <c r="G2912" t="str">
        <f t="shared" si="272"/>
        <v>Normal</v>
      </c>
      <c r="H2912" t="str">
        <f t="shared" si="273"/>
        <v>GI82721 - Medsize</v>
      </c>
      <c r="I2912" s="2">
        <f t="shared" ca="1" si="274"/>
        <v>45912</v>
      </c>
      <c r="J2912" s="5">
        <f t="shared" ca="1" si="275"/>
        <v>45912.61632951389</v>
      </c>
      <c r="K2912" t="str">
        <f>VLOOKUP(A2912,'Assurance data'!A2912:D12045,4,FALSE)</f>
        <v>Medsize</v>
      </c>
    </row>
    <row r="2913" spans="1:11" x14ac:dyDescent="0.35">
      <c r="A2913" s="3" t="s">
        <v>2985</v>
      </c>
      <c r="B2913" s="3" t="s">
        <v>1120</v>
      </c>
      <c r="C2913" s="3" t="s">
        <v>1121</v>
      </c>
      <c r="D2913" s="3" t="s">
        <v>1118</v>
      </c>
      <c r="E2913">
        <f t="shared" si="270"/>
        <v>320</v>
      </c>
      <c r="F2913">
        <f t="shared" si="271"/>
        <v>320</v>
      </c>
      <c r="G2913" t="str">
        <f t="shared" si="272"/>
        <v>High</v>
      </c>
      <c r="H2913" t="str">
        <f t="shared" si="273"/>
        <v>YR84813 - Medsize</v>
      </c>
      <c r="I2913" s="2">
        <f t="shared" ca="1" si="274"/>
        <v>45912</v>
      </c>
      <c r="J2913" s="5">
        <f t="shared" ca="1" si="275"/>
        <v>45912.61632951389</v>
      </c>
      <c r="K2913" t="str">
        <f>VLOOKUP(A2913,'Assurance data'!A2913:D12046,4,FALSE)</f>
        <v>Medsize</v>
      </c>
    </row>
    <row r="2914" spans="1:11" x14ac:dyDescent="0.35">
      <c r="A2914" s="3" t="s">
        <v>2986</v>
      </c>
      <c r="B2914" s="3" t="s">
        <v>1116</v>
      </c>
      <c r="C2914" s="3" t="s">
        <v>1121</v>
      </c>
      <c r="D2914" s="3" t="s">
        <v>1126</v>
      </c>
      <c r="E2914">
        <f t="shared" si="270"/>
        <v>250</v>
      </c>
      <c r="F2914">
        <f t="shared" si="271"/>
        <v>250</v>
      </c>
      <c r="G2914" t="str">
        <f t="shared" si="272"/>
        <v>Normal</v>
      </c>
      <c r="H2914" t="str">
        <f t="shared" si="273"/>
        <v>JZ28301 - Large</v>
      </c>
      <c r="I2914" s="2">
        <f t="shared" ca="1" si="274"/>
        <v>45912</v>
      </c>
      <c r="J2914" s="5">
        <f t="shared" ca="1" si="275"/>
        <v>45912.61632951389</v>
      </c>
      <c r="K2914" t="str">
        <f>VLOOKUP(A2914,'Assurance data'!A2914:D12047,4,FALSE)</f>
        <v>Large</v>
      </c>
    </row>
    <row r="2915" spans="1:11" x14ac:dyDescent="0.35">
      <c r="A2915" s="3" t="s">
        <v>2987</v>
      </c>
      <c r="B2915" s="3" t="s">
        <v>1119</v>
      </c>
      <c r="C2915" s="3" t="s">
        <v>1123</v>
      </c>
      <c r="D2915" s="3" t="s">
        <v>1126</v>
      </c>
      <c r="E2915">
        <f t="shared" si="270"/>
        <v>490.00000000000006</v>
      </c>
      <c r="F2915">
        <f t="shared" si="271"/>
        <v>490</v>
      </c>
      <c r="G2915" t="str">
        <f t="shared" si="272"/>
        <v>High</v>
      </c>
      <c r="H2915" t="str">
        <f t="shared" si="273"/>
        <v>HL40930 - Large</v>
      </c>
      <c r="I2915" s="2">
        <f t="shared" ca="1" si="274"/>
        <v>45912</v>
      </c>
      <c r="J2915" s="5">
        <f t="shared" ca="1" si="275"/>
        <v>45912.61632951389</v>
      </c>
      <c r="K2915" t="str">
        <f>VLOOKUP(A2915,'Assurance data'!A2915:D12048,4,FALSE)</f>
        <v>Large</v>
      </c>
    </row>
    <row r="2916" spans="1:11" x14ac:dyDescent="0.35">
      <c r="A2916" s="3" t="s">
        <v>2988</v>
      </c>
      <c r="B2916" s="3" t="s">
        <v>1116</v>
      </c>
      <c r="C2916" s="3" t="s">
        <v>1117</v>
      </c>
      <c r="D2916" s="3" t="s">
        <v>1126</v>
      </c>
      <c r="E2916">
        <f t="shared" si="270"/>
        <v>260</v>
      </c>
      <c r="F2916">
        <f t="shared" si="271"/>
        <v>260</v>
      </c>
      <c r="G2916" t="str">
        <f t="shared" si="272"/>
        <v>Normal</v>
      </c>
      <c r="H2916" t="str">
        <f t="shared" si="273"/>
        <v>HL33607 - Large</v>
      </c>
      <c r="I2916" s="2">
        <f t="shared" ca="1" si="274"/>
        <v>45912</v>
      </c>
      <c r="J2916" s="5">
        <f t="shared" ca="1" si="275"/>
        <v>45912.61632951389</v>
      </c>
      <c r="K2916" t="str">
        <f>VLOOKUP(A2916,'Assurance data'!A2916:D12049,4,FALSE)</f>
        <v>Large</v>
      </c>
    </row>
    <row r="2917" spans="1:11" x14ac:dyDescent="0.35">
      <c r="A2917" s="3" t="s">
        <v>2989</v>
      </c>
      <c r="B2917" s="3" t="s">
        <v>1116</v>
      </c>
      <c r="C2917" s="3" t="s">
        <v>1122</v>
      </c>
      <c r="D2917" s="3" t="s">
        <v>1118</v>
      </c>
      <c r="E2917">
        <f t="shared" si="270"/>
        <v>210</v>
      </c>
      <c r="F2917">
        <f t="shared" si="271"/>
        <v>210</v>
      </c>
      <c r="G2917" t="str">
        <f t="shared" si="272"/>
        <v>Normal</v>
      </c>
      <c r="H2917" t="str">
        <f t="shared" si="273"/>
        <v>WU21638 - Medsize</v>
      </c>
      <c r="I2917" s="2">
        <f t="shared" ca="1" si="274"/>
        <v>45912</v>
      </c>
      <c r="J2917" s="5">
        <f t="shared" ca="1" si="275"/>
        <v>45912.61632951389</v>
      </c>
      <c r="K2917" t="str">
        <f>VLOOKUP(A2917,'Assurance data'!A2917:D12050,4,FALSE)</f>
        <v>Medsize</v>
      </c>
    </row>
    <row r="2918" spans="1:11" x14ac:dyDescent="0.35">
      <c r="A2918" s="3" t="s">
        <v>2990</v>
      </c>
      <c r="B2918" s="3" t="s">
        <v>1116</v>
      </c>
      <c r="C2918" s="3" t="s">
        <v>1121</v>
      </c>
      <c r="D2918" s="3" t="s">
        <v>1118</v>
      </c>
      <c r="E2918">
        <f t="shared" si="270"/>
        <v>220</v>
      </c>
      <c r="F2918">
        <f t="shared" si="271"/>
        <v>220</v>
      </c>
      <c r="G2918" t="str">
        <f t="shared" si="272"/>
        <v>Normal</v>
      </c>
      <c r="H2918" t="str">
        <f t="shared" si="273"/>
        <v>AG32304 - Medsize</v>
      </c>
      <c r="I2918" s="2">
        <f t="shared" ca="1" si="274"/>
        <v>45912</v>
      </c>
      <c r="J2918" s="5">
        <f t="shared" ca="1" si="275"/>
        <v>45912.61632951389</v>
      </c>
      <c r="K2918" t="str">
        <f>VLOOKUP(A2918,'Assurance data'!A2918:D12051,4,FALSE)</f>
        <v>Medsize</v>
      </c>
    </row>
    <row r="2919" spans="1:11" x14ac:dyDescent="0.35">
      <c r="A2919" s="3" t="s">
        <v>2991</v>
      </c>
      <c r="B2919" s="3" t="s">
        <v>1119</v>
      </c>
      <c r="C2919" s="3" t="s">
        <v>1123</v>
      </c>
      <c r="D2919" s="3" t="s">
        <v>1118</v>
      </c>
      <c r="E2919">
        <f t="shared" si="270"/>
        <v>460.00000000000006</v>
      </c>
      <c r="F2919">
        <f t="shared" si="271"/>
        <v>460</v>
      </c>
      <c r="G2919" t="str">
        <f t="shared" si="272"/>
        <v>High</v>
      </c>
      <c r="H2919" t="str">
        <f t="shared" si="273"/>
        <v>JX26859 - Medsize</v>
      </c>
      <c r="I2919" s="2">
        <f t="shared" ca="1" si="274"/>
        <v>45912</v>
      </c>
      <c r="J2919" s="5">
        <f t="shared" ca="1" si="275"/>
        <v>45912.61632951389</v>
      </c>
      <c r="K2919" t="str">
        <f>VLOOKUP(A2919,'Assurance data'!A2919:D12052,4,FALSE)</f>
        <v>Medsize</v>
      </c>
    </row>
    <row r="2920" spans="1:11" x14ac:dyDescent="0.35">
      <c r="A2920" s="3" t="s">
        <v>2992</v>
      </c>
      <c r="B2920" s="3" t="s">
        <v>1116</v>
      </c>
      <c r="C2920" s="3" t="s">
        <v>1117</v>
      </c>
      <c r="D2920" s="3" t="s">
        <v>1118</v>
      </c>
      <c r="E2920">
        <f t="shared" si="270"/>
        <v>230</v>
      </c>
      <c r="F2920">
        <f t="shared" si="271"/>
        <v>230</v>
      </c>
      <c r="G2920" t="str">
        <f t="shared" si="272"/>
        <v>Normal</v>
      </c>
      <c r="H2920" t="str">
        <f t="shared" si="273"/>
        <v>KC75958 - Medsize</v>
      </c>
      <c r="I2920" s="2">
        <f t="shared" ca="1" si="274"/>
        <v>45912</v>
      </c>
      <c r="J2920" s="5">
        <f t="shared" ca="1" si="275"/>
        <v>45912.61632951389</v>
      </c>
      <c r="K2920" t="str">
        <f>VLOOKUP(A2920,'Assurance data'!A2920:D12053,4,FALSE)</f>
        <v>Medsize</v>
      </c>
    </row>
    <row r="2921" spans="1:11" x14ac:dyDescent="0.35">
      <c r="A2921" s="3" t="s">
        <v>2993</v>
      </c>
      <c r="B2921" s="3" t="s">
        <v>1116</v>
      </c>
      <c r="C2921" s="3" t="s">
        <v>1117</v>
      </c>
      <c r="D2921" s="3" t="s">
        <v>1124</v>
      </c>
      <c r="E2921">
        <f t="shared" si="270"/>
        <v>190</v>
      </c>
      <c r="F2921">
        <f t="shared" si="271"/>
        <v>190</v>
      </c>
      <c r="G2921" t="str">
        <f t="shared" si="272"/>
        <v>Normal</v>
      </c>
      <c r="H2921" t="str">
        <f t="shared" si="273"/>
        <v>ZV32968 - Small</v>
      </c>
      <c r="I2921" s="2">
        <f t="shared" ca="1" si="274"/>
        <v>45912</v>
      </c>
      <c r="J2921" s="5">
        <f t="shared" ca="1" si="275"/>
        <v>45912.61632951389</v>
      </c>
      <c r="K2921" t="str">
        <f>VLOOKUP(A2921,'Assurance data'!A2921:D12054,4,FALSE)</f>
        <v>Small</v>
      </c>
    </row>
    <row r="2922" spans="1:11" x14ac:dyDescent="0.35">
      <c r="A2922" s="3" t="s">
        <v>2994</v>
      </c>
      <c r="B2922" s="3" t="s">
        <v>1116</v>
      </c>
      <c r="C2922" s="3" t="s">
        <v>1121</v>
      </c>
      <c r="D2922" s="3" t="s">
        <v>1118</v>
      </c>
      <c r="E2922">
        <f t="shared" si="270"/>
        <v>220</v>
      </c>
      <c r="F2922">
        <f t="shared" si="271"/>
        <v>220</v>
      </c>
      <c r="G2922" t="str">
        <f t="shared" si="272"/>
        <v>Normal</v>
      </c>
      <c r="H2922" t="str">
        <f t="shared" si="273"/>
        <v>GU45597 - Medsize</v>
      </c>
      <c r="I2922" s="2">
        <f t="shared" ca="1" si="274"/>
        <v>45912</v>
      </c>
      <c r="J2922" s="5">
        <f t="shared" ca="1" si="275"/>
        <v>45912.61632951389</v>
      </c>
      <c r="K2922" t="str">
        <f>VLOOKUP(A2922,'Assurance data'!A2922:D12055,4,FALSE)</f>
        <v>Medsize</v>
      </c>
    </row>
    <row r="2923" spans="1:11" x14ac:dyDescent="0.35">
      <c r="A2923" s="3" t="s">
        <v>2995</v>
      </c>
      <c r="B2923" s="3" t="s">
        <v>1116</v>
      </c>
      <c r="C2923" s="3" t="s">
        <v>1121</v>
      </c>
      <c r="D2923" s="3" t="s">
        <v>1118</v>
      </c>
      <c r="E2923">
        <f t="shared" si="270"/>
        <v>220</v>
      </c>
      <c r="F2923">
        <f t="shared" si="271"/>
        <v>220</v>
      </c>
      <c r="G2923" t="str">
        <f t="shared" si="272"/>
        <v>Normal</v>
      </c>
      <c r="H2923" t="str">
        <f t="shared" si="273"/>
        <v>SO95845 - Medsize</v>
      </c>
      <c r="I2923" s="2">
        <f t="shared" ca="1" si="274"/>
        <v>45912</v>
      </c>
      <c r="J2923" s="5">
        <f t="shared" ca="1" si="275"/>
        <v>45912.61632951389</v>
      </c>
      <c r="K2923" t="str">
        <f>VLOOKUP(A2923,'Assurance data'!A2923:D12056,4,FALSE)</f>
        <v>Medsize</v>
      </c>
    </row>
    <row r="2924" spans="1:11" x14ac:dyDescent="0.35">
      <c r="A2924" s="3" t="s">
        <v>2996</v>
      </c>
      <c r="B2924" s="3" t="s">
        <v>1116</v>
      </c>
      <c r="C2924" s="3" t="s">
        <v>1121</v>
      </c>
      <c r="D2924" s="3" t="s">
        <v>1118</v>
      </c>
      <c r="E2924">
        <f t="shared" si="270"/>
        <v>220</v>
      </c>
      <c r="F2924">
        <f t="shared" si="271"/>
        <v>220</v>
      </c>
      <c r="G2924" t="str">
        <f t="shared" si="272"/>
        <v>Normal</v>
      </c>
      <c r="H2924" t="str">
        <f t="shared" si="273"/>
        <v>GL32197 - Medsize</v>
      </c>
      <c r="I2924" s="2">
        <f t="shared" ca="1" si="274"/>
        <v>45912</v>
      </c>
      <c r="J2924" s="5">
        <f t="shared" ca="1" si="275"/>
        <v>45912.61632951389</v>
      </c>
      <c r="K2924" t="str">
        <f>VLOOKUP(A2924,'Assurance data'!A2924:D12057,4,FALSE)</f>
        <v>Medsize</v>
      </c>
    </row>
    <row r="2925" spans="1:11" x14ac:dyDescent="0.35">
      <c r="A2925" s="3" t="s">
        <v>2997</v>
      </c>
      <c r="B2925" s="3" t="s">
        <v>1116</v>
      </c>
      <c r="C2925" s="3" t="s">
        <v>1117</v>
      </c>
      <c r="D2925" s="3" t="s">
        <v>1118</v>
      </c>
      <c r="E2925">
        <f t="shared" si="270"/>
        <v>230</v>
      </c>
      <c r="F2925">
        <f t="shared" si="271"/>
        <v>230</v>
      </c>
      <c r="G2925" t="str">
        <f t="shared" si="272"/>
        <v>Normal</v>
      </c>
      <c r="H2925" t="str">
        <f t="shared" si="273"/>
        <v>SC11374 - Medsize</v>
      </c>
      <c r="I2925" s="2">
        <f t="shared" ca="1" si="274"/>
        <v>45912</v>
      </c>
      <c r="J2925" s="5">
        <f t="shared" ca="1" si="275"/>
        <v>45912.61632951389</v>
      </c>
      <c r="K2925" t="str">
        <f>VLOOKUP(A2925,'Assurance data'!A2925:D12058,4,FALSE)</f>
        <v>Medsize</v>
      </c>
    </row>
    <row r="2926" spans="1:11" x14ac:dyDescent="0.35">
      <c r="A2926" s="3" t="s">
        <v>2998</v>
      </c>
      <c r="B2926" s="3" t="s">
        <v>1116</v>
      </c>
      <c r="C2926" s="3" t="s">
        <v>1123</v>
      </c>
      <c r="D2926" s="3" t="s">
        <v>1124</v>
      </c>
      <c r="E2926">
        <f t="shared" si="270"/>
        <v>200.00000000000003</v>
      </c>
      <c r="F2926">
        <f t="shared" si="271"/>
        <v>200</v>
      </c>
      <c r="G2926" t="str">
        <f t="shared" si="272"/>
        <v>Normal</v>
      </c>
      <c r="H2926" t="str">
        <f t="shared" si="273"/>
        <v>RT29777 - Small</v>
      </c>
      <c r="I2926" s="2">
        <f t="shared" ca="1" si="274"/>
        <v>45912</v>
      </c>
      <c r="J2926" s="5">
        <f t="shared" ca="1" si="275"/>
        <v>45912.61632951389</v>
      </c>
      <c r="K2926" t="str">
        <f>VLOOKUP(A2926,'Assurance data'!A2926:D12059,4,FALSE)</f>
        <v>Small</v>
      </c>
    </row>
    <row r="2927" spans="1:11" x14ac:dyDescent="0.35">
      <c r="A2927" s="3" t="s">
        <v>2999</v>
      </c>
      <c r="B2927" s="3" t="s">
        <v>1116</v>
      </c>
      <c r="C2927" s="3" t="s">
        <v>1117</v>
      </c>
      <c r="D2927" s="3" t="s">
        <v>1118</v>
      </c>
      <c r="E2927">
        <f t="shared" si="270"/>
        <v>230</v>
      </c>
      <c r="F2927">
        <f t="shared" si="271"/>
        <v>230</v>
      </c>
      <c r="G2927" t="str">
        <f t="shared" si="272"/>
        <v>Normal</v>
      </c>
      <c r="H2927" t="str">
        <f t="shared" si="273"/>
        <v>OB73235 - Medsize</v>
      </c>
      <c r="I2927" s="2">
        <f t="shared" ca="1" si="274"/>
        <v>45912</v>
      </c>
      <c r="J2927" s="5">
        <f t="shared" ca="1" si="275"/>
        <v>45912.61632951389</v>
      </c>
      <c r="K2927" t="str">
        <f>VLOOKUP(A2927,'Assurance data'!A2927:D12060,4,FALSE)</f>
        <v>Medsize</v>
      </c>
    </row>
    <row r="2928" spans="1:11" x14ac:dyDescent="0.35">
      <c r="A2928" s="3" t="s">
        <v>3000</v>
      </c>
      <c r="B2928" s="3" t="s">
        <v>1116</v>
      </c>
      <c r="C2928" s="3" t="s">
        <v>1117</v>
      </c>
      <c r="D2928" s="3" t="s">
        <v>1118</v>
      </c>
      <c r="E2928">
        <f t="shared" si="270"/>
        <v>230</v>
      </c>
      <c r="F2928">
        <f t="shared" si="271"/>
        <v>230</v>
      </c>
      <c r="G2928" t="str">
        <f t="shared" si="272"/>
        <v>Normal</v>
      </c>
      <c r="H2928" t="str">
        <f t="shared" si="273"/>
        <v>MV41462 - Medsize</v>
      </c>
      <c r="I2928" s="2">
        <f t="shared" ca="1" si="274"/>
        <v>45912</v>
      </c>
      <c r="J2928" s="5">
        <f t="shared" ca="1" si="275"/>
        <v>45912.61632951389</v>
      </c>
      <c r="K2928" t="str">
        <f>VLOOKUP(A2928,'Assurance data'!A2928:D12061,4,FALSE)</f>
        <v>Medsize</v>
      </c>
    </row>
    <row r="2929" spans="1:11" x14ac:dyDescent="0.35">
      <c r="A2929" s="3" t="s">
        <v>3001</v>
      </c>
      <c r="B2929" s="3" t="s">
        <v>1116</v>
      </c>
      <c r="C2929" s="3" t="s">
        <v>1117</v>
      </c>
      <c r="D2929" s="3" t="s">
        <v>1118</v>
      </c>
      <c r="E2929">
        <f t="shared" si="270"/>
        <v>230</v>
      </c>
      <c r="F2929">
        <f t="shared" si="271"/>
        <v>230</v>
      </c>
      <c r="G2929" t="str">
        <f t="shared" si="272"/>
        <v>Normal</v>
      </c>
      <c r="H2929" t="str">
        <f t="shared" si="273"/>
        <v>FM67585 - Medsize</v>
      </c>
      <c r="I2929" s="2">
        <f t="shared" ca="1" si="274"/>
        <v>45912</v>
      </c>
      <c r="J2929" s="5">
        <f t="shared" ca="1" si="275"/>
        <v>45912.61632951389</v>
      </c>
      <c r="K2929" t="str">
        <f>VLOOKUP(A2929,'Assurance data'!A2929:D12062,4,FALSE)</f>
        <v>Medsize</v>
      </c>
    </row>
    <row r="2930" spans="1:11" x14ac:dyDescent="0.35">
      <c r="A2930" s="3" t="s">
        <v>3002</v>
      </c>
      <c r="B2930" s="3" t="s">
        <v>1116</v>
      </c>
      <c r="C2930" s="3" t="s">
        <v>1121</v>
      </c>
      <c r="D2930" s="3" t="s">
        <v>1118</v>
      </c>
      <c r="E2930">
        <f t="shared" si="270"/>
        <v>220</v>
      </c>
      <c r="F2930">
        <f t="shared" si="271"/>
        <v>220</v>
      </c>
      <c r="G2930" t="str">
        <f t="shared" si="272"/>
        <v>Normal</v>
      </c>
      <c r="H2930" t="str">
        <f t="shared" si="273"/>
        <v>KG57925 - Medsize</v>
      </c>
      <c r="I2930" s="2">
        <f t="shared" ca="1" si="274"/>
        <v>45912</v>
      </c>
      <c r="J2930" s="5">
        <f t="shared" ca="1" si="275"/>
        <v>45912.61632951389</v>
      </c>
      <c r="K2930" t="str">
        <f>VLOOKUP(A2930,'Assurance data'!A2930:D12063,4,FALSE)</f>
        <v>Medsize</v>
      </c>
    </row>
    <row r="2931" spans="1:11" x14ac:dyDescent="0.35">
      <c r="A2931" s="3" t="s">
        <v>3003</v>
      </c>
      <c r="B2931" s="3" t="s">
        <v>1116</v>
      </c>
      <c r="C2931" s="3" t="s">
        <v>1117</v>
      </c>
      <c r="D2931" s="3" t="s">
        <v>1118</v>
      </c>
      <c r="E2931">
        <f t="shared" si="270"/>
        <v>230</v>
      </c>
      <c r="F2931">
        <f t="shared" si="271"/>
        <v>230</v>
      </c>
      <c r="G2931" t="str">
        <f t="shared" si="272"/>
        <v>Normal</v>
      </c>
      <c r="H2931" t="str">
        <f t="shared" si="273"/>
        <v>IY24560 - Medsize</v>
      </c>
      <c r="I2931" s="2">
        <f t="shared" ca="1" si="274"/>
        <v>45912</v>
      </c>
      <c r="J2931" s="5">
        <f t="shared" ca="1" si="275"/>
        <v>45912.61632951389</v>
      </c>
      <c r="K2931" t="str">
        <f>VLOOKUP(A2931,'Assurance data'!A2931:D12064,4,FALSE)</f>
        <v>Medsize</v>
      </c>
    </row>
    <row r="2932" spans="1:11" x14ac:dyDescent="0.35">
      <c r="A2932" s="3" t="s">
        <v>3004</v>
      </c>
      <c r="B2932" s="3" t="s">
        <v>1119</v>
      </c>
      <c r="C2932" s="3" t="s">
        <v>1122</v>
      </c>
      <c r="D2932" s="3" t="s">
        <v>1126</v>
      </c>
      <c r="E2932">
        <f t="shared" si="270"/>
        <v>430</v>
      </c>
      <c r="F2932">
        <f t="shared" si="271"/>
        <v>430</v>
      </c>
      <c r="G2932" t="str">
        <f t="shared" si="272"/>
        <v>High</v>
      </c>
      <c r="H2932" t="str">
        <f t="shared" si="273"/>
        <v>BV33510 - Large</v>
      </c>
      <c r="I2932" s="2">
        <f t="shared" ca="1" si="274"/>
        <v>45912</v>
      </c>
      <c r="J2932" s="5">
        <f t="shared" ca="1" si="275"/>
        <v>45912.61632951389</v>
      </c>
      <c r="K2932" t="str">
        <f>VLOOKUP(A2932,'Assurance data'!A2932:D12065,4,FALSE)</f>
        <v>Large</v>
      </c>
    </row>
    <row r="2933" spans="1:11" x14ac:dyDescent="0.35">
      <c r="A2933" s="3" t="s">
        <v>3005</v>
      </c>
      <c r="B2933" s="3" t="s">
        <v>1116</v>
      </c>
      <c r="C2933" s="3" t="s">
        <v>1123</v>
      </c>
      <c r="D2933" s="3" t="s">
        <v>1118</v>
      </c>
      <c r="E2933">
        <f t="shared" si="270"/>
        <v>240.00000000000003</v>
      </c>
      <c r="F2933">
        <f t="shared" si="271"/>
        <v>240</v>
      </c>
      <c r="G2933" t="str">
        <f t="shared" si="272"/>
        <v>Normal</v>
      </c>
      <c r="H2933" t="str">
        <f t="shared" si="273"/>
        <v>XA77673 - Medsize</v>
      </c>
      <c r="I2933" s="2">
        <f t="shared" ca="1" si="274"/>
        <v>45912</v>
      </c>
      <c r="J2933" s="5">
        <f t="shared" ca="1" si="275"/>
        <v>45912.61632951389</v>
      </c>
      <c r="K2933" t="str">
        <f>VLOOKUP(A2933,'Assurance data'!A2933:D12066,4,FALSE)</f>
        <v>Medsize</v>
      </c>
    </row>
    <row r="2934" spans="1:11" x14ac:dyDescent="0.35">
      <c r="A2934" s="3" t="s">
        <v>3006</v>
      </c>
      <c r="B2934" s="3" t="s">
        <v>1116</v>
      </c>
      <c r="C2934" s="3" t="s">
        <v>1122</v>
      </c>
      <c r="D2934" s="3" t="s">
        <v>1118</v>
      </c>
      <c r="E2934">
        <f t="shared" si="270"/>
        <v>210</v>
      </c>
      <c r="F2934">
        <f t="shared" si="271"/>
        <v>210</v>
      </c>
      <c r="G2934" t="str">
        <f t="shared" si="272"/>
        <v>Normal</v>
      </c>
      <c r="H2934" t="str">
        <f t="shared" si="273"/>
        <v>XN90861 - Medsize</v>
      </c>
      <c r="I2934" s="2">
        <f t="shared" ca="1" si="274"/>
        <v>45912</v>
      </c>
      <c r="J2934" s="5">
        <f t="shared" ca="1" si="275"/>
        <v>45912.61632951389</v>
      </c>
      <c r="K2934" t="str">
        <f>VLOOKUP(A2934,'Assurance data'!A2934:D12067,4,FALSE)</f>
        <v>Medsize</v>
      </c>
    </row>
    <row r="2935" spans="1:11" x14ac:dyDescent="0.35">
      <c r="A2935" s="3" t="s">
        <v>3007</v>
      </c>
      <c r="B2935" s="3" t="s">
        <v>1119</v>
      </c>
      <c r="C2935" s="3" t="s">
        <v>1117</v>
      </c>
      <c r="D2935" s="3" t="s">
        <v>1118</v>
      </c>
      <c r="E2935">
        <f t="shared" si="270"/>
        <v>440</v>
      </c>
      <c r="F2935">
        <f t="shared" si="271"/>
        <v>440</v>
      </c>
      <c r="G2935" t="str">
        <f t="shared" si="272"/>
        <v>High</v>
      </c>
      <c r="H2935" t="str">
        <f t="shared" si="273"/>
        <v>WS84995 - Medsize</v>
      </c>
      <c r="I2935" s="2">
        <f t="shared" ca="1" si="274"/>
        <v>45912</v>
      </c>
      <c r="J2935" s="5">
        <f t="shared" ca="1" si="275"/>
        <v>45912.61632951389</v>
      </c>
      <c r="K2935" t="str">
        <f>VLOOKUP(A2935,'Assurance data'!A2935:D12068,4,FALSE)</f>
        <v>Medsize</v>
      </c>
    </row>
    <row r="2936" spans="1:11" x14ac:dyDescent="0.35">
      <c r="A2936" s="3" t="s">
        <v>3008</v>
      </c>
      <c r="B2936" s="3" t="s">
        <v>1116</v>
      </c>
      <c r="C2936" s="3" t="s">
        <v>1121</v>
      </c>
      <c r="D2936" s="3" t="s">
        <v>1124</v>
      </c>
      <c r="E2936">
        <f t="shared" si="270"/>
        <v>180</v>
      </c>
      <c r="F2936">
        <f t="shared" si="271"/>
        <v>180</v>
      </c>
      <c r="G2936" t="str">
        <f t="shared" si="272"/>
        <v>Normal</v>
      </c>
      <c r="H2936" t="str">
        <f t="shared" si="273"/>
        <v>ZZ49347 - Small</v>
      </c>
      <c r="I2936" s="2">
        <f t="shared" ca="1" si="274"/>
        <v>45912</v>
      </c>
      <c r="J2936" s="5">
        <f t="shared" ca="1" si="275"/>
        <v>45912.61632951389</v>
      </c>
      <c r="K2936" t="str">
        <f>VLOOKUP(A2936,'Assurance data'!A2936:D12069,4,FALSE)</f>
        <v>Small</v>
      </c>
    </row>
    <row r="2937" spans="1:11" x14ac:dyDescent="0.35">
      <c r="A2937" s="3" t="s">
        <v>3009</v>
      </c>
      <c r="B2937" s="3" t="s">
        <v>1120</v>
      </c>
      <c r="C2937" s="3" t="s">
        <v>1117</v>
      </c>
      <c r="D2937" s="3" t="s">
        <v>1118</v>
      </c>
      <c r="E2937">
        <f t="shared" si="270"/>
        <v>335</v>
      </c>
      <c r="F2937">
        <f t="shared" si="271"/>
        <v>335</v>
      </c>
      <c r="G2937" t="str">
        <f t="shared" si="272"/>
        <v>High</v>
      </c>
      <c r="H2937" t="str">
        <f t="shared" si="273"/>
        <v>XX85323 - Medsize</v>
      </c>
      <c r="I2937" s="2">
        <f t="shared" ca="1" si="274"/>
        <v>45912</v>
      </c>
      <c r="J2937" s="5">
        <f t="shared" ca="1" si="275"/>
        <v>45912.61632951389</v>
      </c>
      <c r="K2937" t="str">
        <f>VLOOKUP(A2937,'Assurance data'!A2937:D12070,4,FALSE)</f>
        <v>Medsize</v>
      </c>
    </row>
    <row r="2938" spans="1:11" x14ac:dyDescent="0.35">
      <c r="A2938" s="3" t="s">
        <v>3010</v>
      </c>
      <c r="B2938" s="3" t="s">
        <v>1119</v>
      </c>
      <c r="C2938" s="3" t="s">
        <v>1117</v>
      </c>
      <c r="D2938" s="3" t="s">
        <v>1126</v>
      </c>
      <c r="E2938">
        <f t="shared" si="270"/>
        <v>470</v>
      </c>
      <c r="F2938">
        <f t="shared" si="271"/>
        <v>470</v>
      </c>
      <c r="G2938" t="str">
        <f t="shared" si="272"/>
        <v>High</v>
      </c>
      <c r="H2938" t="str">
        <f t="shared" si="273"/>
        <v>JO64487 - Large</v>
      </c>
      <c r="I2938" s="2">
        <f t="shared" ca="1" si="274"/>
        <v>45912</v>
      </c>
      <c r="J2938" s="5">
        <f t="shared" ca="1" si="275"/>
        <v>45912.61632951389</v>
      </c>
      <c r="K2938" t="str">
        <f>VLOOKUP(A2938,'Assurance data'!A2938:D12071,4,FALSE)</f>
        <v>Large</v>
      </c>
    </row>
    <row r="2939" spans="1:11" x14ac:dyDescent="0.35">
      <c r="A2939" s="3" t="s">
        <v>3011</v>
      </c>
      <c r="B2939" s="3" t="s">
        <v>1116</v>
      </c>
      <c r="C2939" s="3" t="s">
        <v>1117</v>
      </c>
      <c r="D2939" s="3" t="s">
        <v>1118</v>
      </c>
      <c r="E2939">
        <f t="shared" si="270"/>
        <v>230</v>
      </c>
      <c r="F2939">
        <f t="shared" si="271"/>
        <v>230</v>
      </c>
      <c r="G2939" t="str">
        <f t="shared" si="272"/>
        <v>Normal</v>
      </c>
      <c r="H2939" t="str">
        <f t="shared" si="273"/>
        <v>TO55363 - Medsize</v>
      </c>
      <c r="I2939" s="2">
        <f t="shared" ca="1" si="274"/>
        <v>45912</v>
      </c>
      <c r="J2939" s="5">
        <f t="shared" ca="1" si="275"/>
        <v>45912.61632951389</v>
      </c>
      <c r="K2939" t="str">
        <f>VLOOKUP(A2939,'Assurance data'!A2939:D12072,4,FALSE)</f>
        <v>Medsize</v>
      </c>
    </row>
    <row r="2940" spans="1:11" x14ac:dyDescent="0.35">
      <c r="A2940" s="3" t="s">
        <v>3012</v>
      </c>
      <c r="B2940" s="3" t="s">
        <v>1116</v>
      </c>
      <c r="C2940" s="3" t="s">
        <v>1117</v>
      </c>
      <c r="D2940" s="3" t="s">
        <v>1118</v>
      </c>
      <c r="E2940">
        <f t="shared" si="270"/>
        <v>230</v>
      </c>
      <c r="F2940">
        <f t="shared" si="271"/>
        <v>230</v>
      </c>
      <c r="G2940" t="str">
        <f t="shared" si="272"/>
        <v>Normal</v>
      </c>
      <c r="H2940" t="str">
        <f t="shared" si="273"/>
        <v>UE67791 - Medsize</v>
      </c>
      <c r="I2940" s="2">
        <f t="shared" ca="1" si="274"/>
        <v>45912</v>
      </c>
      <c r="J2940" s="5">
        <f t="shared" ca="1" si="275"/>
        <v>45912.61632951389</v>
      </c>
      <c r="K2940" t="str">
        <f>VLOOKUP(A2940,'Assurance data'!A2940:D12073,4,FALSE)</f>
        <v>Medsize</v>
      </c>
    </row>
    <row r="2941" spans="1:11" x14ac:dyDescent="0.35">
      <c r="A2941" s="3" t="s">
        <v>3013</v>
      </c>
      <c r="B2941" s="3" t="s">
        <v>1119</v>
      </c>
      <c r="C2941" s="3" t="s">
        <v>1117</v>
      </c>
      <c r="D2941" s="3" t="s">
        <v>1124</v>
      </c>
      <c r="E2941">
        <f t="shared" si="270"/>
        <v>400</v>
      </c>
      <c r="F2941">
        <f t="shared" si="271"/>
        <v>400</v>
      </c>
      <c r="G2941" t="str">
        <f t="shared" si="272"/>
        <v>High</v>
      </c>
      <c r="H2941" t="str">
        <f t="shared" si="273"/>
        <v>JN69287 - Small</v>
      </c>
      <c r="I2941" s="2">
        <f t="shared" ca="1" si="274"/>
        <v>45912</v>
      </c>
      <c r="J2941" s="5">
        <f t="shared" ca="1" si="275"/>
        <v>45912.61632951389</v>
      </c>
      <c r="K2941" t="str">
        <f>VLOOKUP(A2941,'Assurance data'!A2941:D12074,4,FALSE)</f>
        <v>Small</v>
      </c>
    </row>
    <row r="2942" spans="1:11" x14ac:dyDescent="0.35">
      <c r="A2942" s="3" t="s">
        <v>3014</v>
      </c>
      <c r="B2942" s="3" t="s">
        <v>1120</v>
      </c>
      <c r="C2942" s="3" t="s">
        <v>1117</v>
      </c>
      <c r="D2942" s="3" t="s">
        <v>1118</v>
      </c>
      <c r="E2942">
        <f t="shared" si="270"/>
        <v>335</v>
      </c>
      <c r="F2942">
        <f t="shared" si="271"/>
        <v>335</v>
      </c>
      <c r="G2942" t="str">
        <f t="shared" si="272"/>
        <v>High</v>
      </c>
      <c r="H2942" t="str">
        <f t="shared" si="273"/>
        <v>AT55072 - Medsize</v>
      </c>
      <c r="I2942" s="2">
        <f t="shared" ca="1" si="274"/>
        <v>45912</v>
      </c>
      <c r="J2942" s="5">
        <f t="shared" ca="1" si="275"/>
        <v>45912.61632951389</v>
      </c>
      <c r="K2942" t="str">
        <f>VLOOKUP(A2942,'Assurance data'!A2942:D12075,4,FALSE)</f>
        <v>Medsize</v>
      </c>
    </row>
    <row r="2943" spans="1:11" x14ac:dyDescent="0.35">
      <c r="A2943" s="3" t="s">
        <v>3015</v>
      </c>
      <c r="B2943" s="3" t="s">
        <v>1116</v>
      </c>
      <c r="C2943" s="3" t="s">
        <v>1117</v>
      </c>
      <c r="D2943" s="3" t="s">
        <v>1118</v>
      </c>
      <c r="E2943">
        <f t="shared" si="270"/>
        <v>230</v>
      </c>
      <c r="F2943">
        <f t="shared" si="271"/>
        <v>230</v>
      </c>
      <c r="G2943" t="str">
        <f t="shared" si="272"/>
        <v>Normal</v>
      </c>
      <c r="H2943" t="str">
        <f t="shared" si="273"/>
        <v>LV34368 - Medsize</v>
      </c>
      <c r="I2943" s="2">
        <f t="shared" ca="1" si="274"/>
        <v>45912</v>
      </c>
      <c r="J2943" s="5">
        <f t="shared" ca="1" si="275"/>
        <v>45912.61632951389</v>
      </c>
      <c r="K2943" t="str">
        <f>VLOOKUP(A2943,'Assurance data'!A2943:D12076,4,FALSE)</f>
        <v>Medsize</v>
      </c>
    </row>
    <row r="2944" spans="1:11" x14ac:dyDescent="0.35">
      <c r="A2944" s="3" t="s">
        <v>3016</v>
      </c>
      <c r="B2944" s="3" t="s">
        <v>1119</v>
      </c>
      <c r="C2944" s="3" t="s">
        <v>1122</v>
      </c>
      <c r="D2944" s="3" t="s">
        <v>1118</v>
      </c>
      <c r="E2944">
        <f t="shared" si="270"/>
        <v>400</v>
      </c>
      <c r="F2944">
        <f t="shared" si="271"/>
        <v>400</v>
      </c>
      <c r="G2944" t="str">
        <f t="shared" si="272"/>
        <v>High</v>
      </c>
      <c r="H2944" t="str">
        <f t="shared" si="273"/>
        <v>QU40939 - Medsize</v>
      </c>
      <c r="I2944" s="2">
        <f t="shared" ca="1" si="274"/>
        <v>45912</v>
      </c>
      <c r="J2944" s="5">
        <f t="shared" ca="1" si="275"/>
        <v>45912.61632951389</v>
      </c>
      <c r="K2944" t="str">
        <f>VLOOKUP(A2944,'Assurance data'!A2944:D12077,4,FALSE)</f>
        <v>Medsize</v>
      </c>
    </row>
    <row r="2945" spans="1:11" x14ac:dyDescent="0.35">
      <c r="A2945" s="3" t="s">
        <v>3017</v>
      </c>
      <c r="B2945" s="3" t="s">
        <v>1120</v>
      </c>
      <c r="C2945" s="3" t="s">
        <v>1122</v>
      </c>
      <c r="D2945" s="3" t="s">
        <v>1118</v>
      </c>
      <c r="E2945">
        <f t="shared" si="270"/>
        <v>305</v>
      </c>
      <c r="F2945">
        <f t="shared" si="271"/>
        <v>305</v>
      </c>
      <c r="G2945" t="str">
        <f t="shared" si="272"/>
        <v>High</v>
      </c>
      <c r="H2945" t="str">
        <f t="shared" si="273"/>
        <v>IP94270 - Medsize</v>
      </c>
      <c r="I2945" s="2">
        <f t="shared" ca="1" si="274"/>
        <v>45912</v>
      </c>
      <c r="J2945" s="5">
        <f t="shared" ca="1" si="275"/>
        <v>45912.61632951389</v>
      </c>
      <c r="K2945" t="str">
        <f>VLOOKUP(A2945,'Assurance data'!A2945:D12078,4,FALSE)</f>
        <v>Medsize</v>
      </c>
    </row>
    <row r="2946" spans="1:11" x14ac:dyDescent="0.35">
      <c r="A2946" s="3" t="s">
        <v>3018</v>
      </c>
      <c r="B2946" s="3" t="s">
        <v>1116</v>
      </c>
      <c r="C2946" s="3" t="s">
        <v>1123</v>
      </c>
      <c r="D2946" s="3" t="s">
        <v>1126</v>
      </c>
      <c r="E2946">
        <f t="shared" si="270"/>
        <v>270</v>
      </c>
      <c r="F2946">
        <f t="shared" si="271"/>
        <v>270</v>
      </c>
      <c r="G2946" t="str">
        <f t="shared" si="272"/>
        <v>Normal</v>
      </c>
      <c r="H2946" t="str">
        <f t="shared" si="273"/>
        <v>KW33804 - Large</v>
      </c>
      <c r="I2946" s="2">
        <f t="shared" ca="1" si="274"/>
        <v>45912</v>
      </c>
      <c r="J2946" s="5">
        <f t="shared" ca="1" si="275"/>
        <v>45912.61632951389</v>
      </c>
      <c r="K2946" t="str">
        <f>VLOOKUP(A2946,'Assurance data'!A2946:D12079,4,FALSE)</f>
        <v>Large</v>
      </c>
    </row>
    <row r="2947" spans="1:11" x14ac:dyDescent="0.35">
      <c r="A2947" s="3" t="s">
        <v>3019</v>
      </c>
      <c r="B2947" s="3" t="s">
        <v>1116</v>
      </c>
      <c r="C2947" s="3" t="s">
        <v>1117</v>
      </c>
      <c r="D2947" s="3" t="s">
        <v>1118</v>
      </c>
      <c r="E2947">
        <f t="shared" ref="E2947:E3010" si="276">IF(B2947="Basic",200,IF(B2947="Extended",400,300)) *
 (1 + IF(C2947="Branch",0.1,IF(C2947="Agent",0.05,IF(C2947="Web",-0.05,0)))) +
 IF(D2947="Large",50,IF(D2947="Medsize",20,IF(D2947="Small",-20,0)))</f>
        <v>230</v>
      </c>
      <c r="F2947">
        <f t="shared" ref="F2947:F3010" si="277">ROUND(E2947,2)</f>
        <v>230</v>
      </c>
      <c r="G2947" t="str">
        <f t="shared" ref="G2947:G3010" si="278">IF(E2947&gt;300,"High","Normal")</f>
        <v>Normal</v>
      </c>
      <c r="H2947" t="str">
        <f t="shared" ref="H2947:H3010" si="279">CONCATENATE(A2947," - ",D2947)</f>
        <v>IA42992 - Medsize</v>
      </c>
      <c r="I2947" s="2">
        <f t="shared" ref="I2947:I3010" ca="1" si="280">TODAY()</f>
        <v>45912</v>
      </c>
      <c r="J2947" s="5">
        <f t="shared" ref="J2947:J3010" ca="1" si="281">NOW()</f>
        <v>45912.61632951389</v>
      </c>
      <c r="K2947" t="str">
        <f>VLOOKUP(A2947,'Assurance data'!A2947:D12080,4,FALSE)</f>
        <v>Medsize</v>
      </c>
    </row>
    <row r="2948" spans="1:11" x14ac:dyDescent="0.35">
      <c r="A2948" s="3" t="s">
        <v>3020</v>
      </c>
      <c r="B2948" s="3" t="s">
        <v>1116</v>
      </c>
      <c r="C2948" s="3" t="s">
        <v>1122</v>
      </c>
      <c r="D2948" s="3" t="s">
        <v>1124</v>
      </c>
      <c r="E2948">
        <f t="shared" si="276"/>
        <v>170</v>
      </c>
      <c r="F2948">
        <f t="shared" si="277"/>
        <v>170</v>
      </c>
      <c r="G2948" t="str">
        <f t="shared" si="278"/>
        <v>Normal</v>
      </c>
      <c r="H2948" t="str">
        <f t="shared" si="279"/>
        <v>CZ19025 - Small</v>
      </c>
      <c r="I2948" s="2">
        <f t="shared" ca="1" si="280"/>
        <v>45912</v>
      </c>
      <c r="J2948" s="5">
        <f t="shared" ca="1" si="281"/>
        <v>45912.61632951389</v>
      </c>
      <c r="K2948" t="str">
        <f>VLOOKUP(A2948,'Assurance data'!A2948:D12081,4,FALSE)</f>
        <v>Small</v>
      </c>
    </row>
    <row r="2949" spans="1:11" x14ac:dyDescent="0.35">
      <c r="A2949" s="3" t="s">
        <v>3021</v>
      </c>
      <c r="B2949" s="3" t="s">
        <v>1116</v>
      </c>
      <c r="C2949" s="3" t="s">
        <v>1123</v>
      </c>
      <c r="D2949" s="3" t="s">
        <v>1118</v>
      </c>
      <c r="E2949">
        <f t="shared" si="276"/>
        <v>240.00000000000003</v>
      </c>
      <c r="F2949">
        <f t="shared" si="277"/>
        <v>240</v>
      </c>
      <c r="G2949" t="str">
        <f t="shared" si="278"/>
        <v>Normal</v>
      </c>
      <c r="H2949" t="str">
        <f t="shared" si="279"/>
        <v>EN54716 - Medsize</v>
      </c>
      <c r="I2949" s="2">
        <f t="shared" ca="1" si="280"/>
        <v>45912</v>
      </c>
      <c r="J2949" s="5">
        <f t="shared" ca="1" si="281"/>
        <v>45912.61632951389</v>
      </c>
      <c r="K2949" t="str">
        <f>VLOOKUP(A2949,'Assurance data'!A2949:D12082,4,FALSE)</f>
        <v>Medsize</v>
      </c>
    </row>
    <row r="2950" spans="1:11" x14ac:dyDescent="0.35">
      <c r="A2950" s="3" t="s">
        <v>3022</v>
      </c>
      <c r="B2950" s="3" t="s">
        <v>1116</v>
      </c>
      <c r="C2950" s="3" t="s">
        <v>1121</v>
      </c>
      <c r="D2950" s="3" t="s">
        <v>1118</v>
      </c>
      <c r="E2950">
        <f t="shared" si="276"/>
        <v>220</v>
      </c>
      <c r="F2950">
        <f t="shared" si="277"/>
        <v>220</v>
      </c>
      <c r="G2950" t="str">
        <f t="shared" si="278"/>
        <v>Normal</v>
      </c>
      <c r="H2950" t="str">
        <f t="shared" si="279"/>
        <v>UF27940 - Medsize</v>
      </c>
      <c r="I2950" s="2">
        <f t="shared" ca="1" si="280"/>
        <v>45912</v>
      </c>
      <c r="J2950" s="5">
        <f t="shared" ca="1" si="281"/>
        <v>45912.61632951389</v>
      </c>
      <c r="K2950" t="str">
        <f>VLOOKUP(A2950,'Assurance data'!A2950:D12083,4,FALSE)</f>
        <v>Medsize</v>
      </c>
    </row>
    <row r="2951" spans="1:11" x14ac:dyDescent="0.35">
      <c r="A2951" s="3" t="s">
        <v>3023</v>
      </c>
      <c r="B2951" s="3" t="s">
        <v>1116</v>
      </c>
      <c r="C2951" s="3" t="s">
        <v>1121</v>
      </c>
      <c r="D2951" s="3" t="s">
        <v>1118</v>
      </c>
      <c r="E2951">
        <f t="shared" si="276"/>
        <v>220</v>
      </c>
      <c r="F2951">
        <f t="shared" si="277"/>
        <v>220</v>
      </c>
      <c r="G2951" t="str">
        <f t="shared" si="278"/>
        <v>Normal</v>
      </c>
      <c r="H2951" t="str">
        <f t="shared" si="279"/>
        <v>QD36118 - Medsize</v>
      </c>
      <c r="I2951" s="2">
        <f t="shared" ca="1" si="280"/>
        <v>45912</v>
      </c>
      <c r="J2951" s="5">
        <f t="shared" ca="1" si="281"/>
        <v>45912.61632951389</v>
      </c>
      <c r="K2951" t="str">
        <f>VLOOKUP(A2951,'Assurance data'!A2951:D12084,4,FALSE)</f>
        <v>Medsize</v>
      </c>
    </row>
    <row r="2952" spans="1:11" x14ac:dyDescent="0.35">
      <c r="A2952" s="3" t="s">
        <v>3024</v>
      </c>
      <c r="B2952" s="3" t="s">
        <v>1116</v>
      </c>
      <c r="C2952" s="3" t="s">
        <v>1121</v>
      </c>
      <c r="D2952" s="3" t="s">
        <v>1118</v>
      </c>
      <c r="E2952">
        <f t="shared" si="276"/>
        <v>220</v>
      </c>
      <c r="F2952">
        <f t="shared" si="277"/>
        <v>220</v>
      </c>
      <c r="G2952" t="str">
        <f t="shared" si="278"/>
        <v>Normal</v>
      </c>
      <c r="H2952" t="str">
        <f t="shared" si="279"/>
        <v>XI52305 - Medsize</v>
      </c>
      <c r="I2952" s="2">
        <f t="shared" ca="1" si="280"/>
        <v>45912</v>
      </c>
      <c r="J2952" s="5">
        <f t="shared" ca="1" si="281"/>
        <v>45912.61632951389</v>
      </c>
      <c r="K2952" t="str">
        <f>VLOOKUP(A2952,'Assurance data'!A2952:D12085,4,FALSE)</f>
        <v>Medsize</v>
      </c>
    </row>
    <row r="2953" spans="1:11" x14ac:dyDescent="0.35">
      <c r="A2953" s="3" t="s">
        <v>3025</v>
      </c>
      <c r="B2953" s="3" t="s">
        <v>1116</v>
      </c>
      <c r="C2953" s="3" t="s">
        <v>1117</v>
      </c>
      <c r="D2953" s="3" t="s">
        <v>1118</v>
      </c>
      <c r="E2953">
        <f t="shared" si="276"/>
        <v>230</v>
      </c>
      <c r="F2953">
        <f t="shared" si="277"/>
        <v>230</v>
      </c>
      <c r="G2953" t="str">
        <f t="shared" si="278"/>
        <v>Normal</v>
      </c>
      <c r="H2953" t="str">
        <f t="shared" si="279"/>
        <v>HZ25580 - Medsize</v>
      </c>
      <c r="I2953" s="2">
        <f t="shared" ca="1" si="280"/>
        <v>45912</v>
      </c>
      <c r="J2953" s="5">
        <f t="shared" ca="1" si="281"/>
        <v>45912.61632951389</v>
      </c>
      <c r="K2953" t="str">
        <f>VLOOKUP(A2953,'Assurance data'!A2953:D12086,4,FALSE)</f>
        <v>Medsize</v>
      </c>
    </row>
    <row r="2954" spans="1:11" x14ac:dyDescent="0.35">
      <c r="A2954" s="3" t="s">
        <v>3026</v>
      </c>
      <c r="B2954" s="3" t="s">
        <v>1116</v>
      </c>
      <c r="C2954" s="3" t="s">
        <v>1117</v>
      </c>
      <c r="D2954" s="3" t="s">
        <v>1118</v>
      </c>
      <c r="E2954">
        <f t="shared" si="276"/>
        <v>230</v>
      </c>
      <c r="F2954">
        <f t="shared" si="277"/>
        <v>230</v>
      </c>
      <c r="G2954" t="str">
        <f t="shared" si="278"/>
        <v>Normal</v>
      </c>
      <c r="H2954" t="str">
        <f t="shared" si="279"/>
        <v>JY97451 - Medsize</v>
      </c>
      <c r="I2954" s="2">
        <f t="shared" ca="1" si="280"/>
        <v>45912</v>
      </c>
      <c r="J2954" s="5">
        <f t="shared" ca="1" si="281"/>
        <v>45912.61632951389</v>
      </c>
      <c r="K2954" t="str">
        <f>VLOOKUP(A2954,'Assurance data'!A2954:D12087,4,FALSE)</f>
        <v>Medsize</v>
      </c>
    </row>
    <row r="2955" spans="1:11" x14ac:dyDescent="0.35">
      <c r="A2955" s="3" t="s">
        <v>3027</v>
      </c>
      <c r="B2955" s="3" t="s">
        <v>1116</v>
      </c>
      <c r="C2955" s="3" t="s">
        <v>1121</v>
      </c>
      <c r="D2955" s="3" t="s">
        <v>1118</v>
      </c>
      <c r="E2955">
        <f t="shared" si="276"/>
        <v>220</v>
      </c>
      <c r="F2955">
        <f t="shared" si="277"/>
        <v>220</v>
      </c>
      <c r="G2955" t="str">
        <f t="shared" si="278"/>
        <v>Normal</v>
      </c>
      <c r="H2955" t="str">
        <f t="shared" si="279"/>
        <v>US78266 - Medsize</v>
      </c>
      <c r="I2955" s="2">
        <f t="shared" ca="1" si="280"/>
        <v>45912</v>
      </c>
      <c r="J2955" s="5">
        <f t="shared" ca="1" si="281"/>
        <v>45912.61632951389</v>
      </c>
      <c r="K2955" t="str">
        <f>VLOOKUP(A2955,'Assurance data'!A2955:D12088,4,FALSE)</f>
        <v>Medsize</v>
      </c>
    </row>
    <row r="2956" spans="1:11" x14ac:dyDescent="0.35">
      <c r="A2956" s="3" t="s">
        <v>3028</v>
      </c>
      <c r="B2956" s="3" t="s">
        <v>1116</v>
      </c>
      <c r="C2956" s="3" t="s">
        <v>1123</v>
      </c>
      <c r="D2956" s="3" t="s">
        <v>1118</v>
      </c>
      <c r="E2956">
        <f t="shared" si="276"/>
        <v>240.00000000000003</v>
      </c>
      <c r="F2956">
        <f t="shared" si="277"/>
        <v>240</v>
      </c>
      <c r="G2956" t="str">
        <f t="shared" si="278"/>
        <v>Normal</v>
      </c>
      <c r="H2956" t="str">
        <f t="shared" si="279"/>
        <v>SX25962 - Medsize</v>
      </c>
      <c r="I2956" s="2">
        <f t="shared" ca="1" si="280"/>
        <v>45912</v>
      </c>
      <c r="J2956" s="5">
        <f t="shared" ca="1" si="281"/>
        <v>45912.61632951389</v>
      </c>
      <c r="K2956" t="str">
        <f>VLOOKUP(A2956,'Assurance data'!A2956:D12089,4,FALSE)</f>
        <v>Medsize</v>
      </c>
    </row>
    <row r="2957" spans="1:11" x14ac:dyDescent="0.35">
      <c r="A2957" s="3" t="s">
        <v>3029</v>
      </c>
      <c r="B2957" s="3" t="s">
        <v>1119</v>
      </c>
      <c r="C2957" s="3" t="s">
        <v>1123</v>
      </c>
      <c r="D2957" s="3" t="s">
        <v>1118</v>
      </c>
      <c r="E2957">
        <f t="shared" si="276"/>
        <v>460.00000000000006</v>
      </c>
      <c r="F2957">
        <f t="shared" si="277"/>
        <v>460</v>
      </c>
      <c r="G2957" t="str">
        <f t="shared" si="278"/>
        <v>High</v>
      </c>
      <c r="H2957" t="str">
        <f t="shared" si="279"/>
        <v>XQ12791 - Medsize</v>
      </c>
      <c r="I2957" s="2">
        <f t="shared" ca="1" si="280"/>
        <v>45912</v>
      </c>
      <c r="J2957" s="5">
        <f t="shared" ca="1" si="281"/>
        <v>45912.61632951389</v>
      </c>
      <c r="K2957" t="str">
        <f>VLOOKUP(A2957,'Assurance data'!A2957:D12090,4,FALSE)</f>
        <v>Medsize</v>
      </c>
    </row>
    <row r="2958" spans="1:11" x14ac:dyDescent="0.35">
      <c r="A2958" s="3" t="s">
        <v>3030</v>
      </c>
      <c r="B2958" s="3" t="s">
        <v>1120</v>
      </c>
      <c r="C2958" s="3" t="s">
        <v>1123</v>
      </c>
      <c r="D2958" s="3" t="s">
        <v>1118</v>
      </c>
      <c r="E2958">
        <f t="shared" si="276"/>
        <v>350</v>
      </c>
      <c r="F2958">
        <f t="shared" si="277"/>
        <v>350</v>
      </c>
      <c r="G2958" t="str">
        <f t="shared" si="278"/>
        <v>High</v>
      </c>
      <c r="H2958" t="str">
        <f t="shared" si="279"/>
        <v>EU59853 - Medsize</v>
      </c>
      <c r="I2958" s="2">
        <f t="shared" ca="1" si="280"/>
        <v>45912</v>
      </c>
      <c r="J2958" s="5">
        <f t="shared" ca="1" si="281"/>
        <v>45912.61632951389</v>
      </c>
      <c r="K2958" t="str">
        <f>VLOOKUP(A2958,'Assurance data'!A2958:D12091,4,FALSE)</f>
        <v>Medsize</v>
      </c>
    </row>
    <row r="2959" spans="1:11" x14ac:dyDescent="0.35">
      <c r="A2959" s="3" t="s">
        <v>3031</v>
      </c>
      <c r="B2959" s="3" t="s">
        <v>1116</v>
      </c>
      <c r="C2959" s="3" t="s">
        <v>1122</v>
      </c>
      <c r="D2959" s="3" t="s">
        <v>1118</v>
      </c>
      <c r="E2959">
        <f t="shared" si="276"/>
        <v>210</v>
      </c>
      <c r="F2959">
        <f t="shared" si="277"/>
        <v>210</v>
      </c>
      <c r="G2959" t="str">
        <f t="shared" si="278"/>
        <v>Normal</v>
      </c>
      <c r="H2959" t="str">
        <f t="shared" si="279"/>
        <v>QR21417 - Medsize</v>
      </c>
      <c r="I2959" s="2">
        <f t="shared" ca="1" si="280"/>
        <v>45912</v>
      </c>
      <c r="J2959" s="5">
        <f t="shared" ca="1" si="281"/>
        <v>45912.61632951389</v>
      </c>
      <c r="K2959" t="str">
        <f>VLOOKUP(A2959,'Assurance data'!A2959:D12092,4,FALSE)</f>
        <v>Medsize</v>
      </c>
    </row>
    <row r="2960" spans="1:11" x14ac:dyDescent="0.35">
      <c r="A2960" s="3" t="s">
        <v>3032</v>
      </c>
      <c r="B2960" s="3" t="s">
        <v>1119</v>
      </c>
      <c r="C2960" s="3" t="s">
        <v>1117</v>
      </c>
      <c r="D2960" s="3" t="s">
        <v>1118</v>
      </c>
      <c r="E2960">
        <f t="shared" si="276"/>
        <v>440</v>
      </c>
      <c r="F2960">
        <f t="shared" si="277"/>
        <v>440</v>
      </c>
      <c r="G2960" t="str">
        <f t="shared" si="278"/>
        <v>High</v>
      </c>
      <c r="H2960" t="str">
        <f t="shared" si="279"/>
        <v>CI27304 - Medsize</v>
      </c>
      <c r="I2960" s="2">
        <f t="shared" ca="1" si="280"/>
        <v>45912</v>
      </c>
      <c r="J2960" s="5">
        <f t="shared" ca="1" si="281"/>
        <v>45912.61632951389</v>
      </c>
      <c r="K2960" t="str">
        <f>VLOOKUP(A2960,'Assurance data'!A2960:D12093,4,FALSE)</f>
        <v>Medsize</v>
      </c>
    </row>
    <row r="2961" spans="1:11" x14ac:dyDescent="0.35">
      <c r="A2961" s="3" t="s">
        <v>3033</v>
      </c>
      <c r="B2961" s="3" t="s">
        <v>1119</v>
      </c>
      <c r="C2961" s="3" t="s">
        <v>1122</v>
      </c>
      <c r="D2961" s="3" t="s">
        <v>1118</v>
      </c>
      <c r="E2961">
        <f t="shared" si="276"/>
        <v>400</v>
      </c>
      <c r="F2961">
        <f t="shared" si="277"/>
        <v>400</v>
      </c>
      <c r="G2961" t="str">
        <f t="shared" si="278"/>
        <v>High</v>
      </c>
      <c r="H2961" t="str">
        <f t="shared" si="279"/>
        <v>WJ52097 - Medsize</v>
      </c>
      <c r="I2961" s="2">
        <f t="shared" ca="1" si="280"/>
        <v>45912</v>
      </c>
      <c r="J2961" s="5">
        <f t="shared" ca="1" si="281"/>
        <v>45912.61632951389</v>
      </c>
      <c r="K2961" t="str">
        <f>VLOOKUP(A2961,'Assurance data'!A2961:D12094,4,FALSE)</f>
        <v>Medsize</v>
      </c>
    </row>
    <row r="2962" spans="1:11" x14ac:dyDescent="0.35">
      <c r="A2962" s="3" t="s">
        <v>3034</v>
      </c>
      <c r="B2962" s="3" t="s">
        <v>1116</v>
      </c>
      <c r="C2962" s="3" t="s">
        <v>1123</v>
      </c>
      <c r="D2962" s="3" t="s">
        <v>1124</v>
      </c>
      <c r="E2962">
        <f t="shared" si="276"/>
        <v>200.00000000000003</v>
      </c>
      <c r="F2962">
        <f t="shared" si="277"/>
        <v>200</v>
      </c>
      <c r="G2962" t="str">
        <f t="shared" si="278"/>
        <v>Normal</v>
      </c>
      <c r="H2962" t="str">
        <f t="shared" si="279"/>
        <v>FT65961 - Small</v>
      </c>
      <c r="I2962" s="2">
        <f t="shared" ca="1" si="280"/>
        <v>45912</v>
      </c>
      <c r="J2962" s="5">
        <f t="shared" ca="1" si="281"/>
        <v>45912.61632951389</v>
      </c>
      <c r="K2962" t="str">
        <f>VLOOKUP(A2962,'Assurance data'!A2962:D12095,4,FALSE)</f>
        <v>Small</v>
      </c>
    </row>
    <row r="2963" spans="1:11" x14ac:dyDescent="0.35">
      <c r="A2963" s="3" t="s">
        <v>3035</v>
      </c>
      <c r="B2963" s="3" t="s">
        <v>1116</v>
      </c>
      <c r="C2963" s="3" t="s">
        <v>1123</v>
      </c>
      <c r="D2963" s="3" t="s">
        <v>1118</v>
      </c>
      <c r="E2963">
        <f t="shared" si="276"/>
        <v>240.00000000000003</v>
      </c>
      <c r="F2963">
        <f t="shared" si="277"/>
        <v>240</v>
      </c>
      <c r="G2963" t="str">
        <f t="shared" si="278"/>
        <v>Normal</v>
      </c>
      <c r="H2963" t="str">
        <f t="shared" si="279"/>
        <v>DP87594 - Medsize</v>
      </c>
      <c r="I2963" s="2">
        <f t="shared" ca="1" si="280"/>
        <v>45912</v>
      </c>
      <c r="J2963" s="5">
        <f t="shared" ca="1" si="281"/>
        <v>45912.61632951389</v>
      </c>
      <c r="K2963" t="str">
        <f>VLOOKUP(A2963,'Assurance data'!A2963:D12096,4,FALSE)</f>
        <v>Medsize</v>
      </c>
    </row>
    <row r="2964" spans="1:11" x14ac:dyDescent="0.35">
      <c r="A2964" s="3" t="s">
        <v>3036</v>
      </c>
      <c r="B2964" s="3" t="s">
        <v>1116</v>
      </c>
      <c r="C2964" s="3" t="s">
        <v>1117</v>
      </c>
      <c r="D2964" s="3" t="s">
        <v>1124</v>
      </c>
      <c r="E2964">
        <f t="shared" si="276"/>
        <v>190</v>
      </c>
      <c r="F2964">
        <f t="shared" si="277"/>
        <v>190</v>
      </c>
      <c r="G2964" t="str">
        <f t="shared" si="278"/>
        <v>Normal</v>
      </c>
      <c r="H2964" t="str">
        <f t="shared" si="279"/>
        <v>KP96020 - Small</v>
      </c>
      <c r="I2964" s="2">
        <f t="shared" ca="1" si="280"/>
        <v>45912</v>
      </c>
      <c r="J2964" s="5">
        <f t="shared" ca="1" si="281"/>
        <v>45912.61632951389</v>
      </c>
      <c r="K2964" t="str">
        <f>VLOOKUP(A2964,'Assurance data'!A2964:D12097,4,FALSE)</f>
        <v>Small</v>
      </c>
    </row>
    <row r="2965" spans="1:11" x14ac:dyDescent="0.35">
      <c r="A2965" s="3" t="s">
        <v>3037</v>
      </c>
      <c r="B2965" s="3" t="s">
        <v>1119</v>
      </c>
      <c r="C2965" s="3" t="s">
        <v>1117</v>
      </c>
      <c r="D2965" s="3" t="s">
        <v>1118</v>
      </c>
      <c r="E2965">
        <f t="shared" si="276"/>
        <v>440</v>
      </c>
      <c r="F2965">
        <f t="shared" si="277"/>
        <v>440</v>
      </c>
      <c r="G2965" t="str">
        <f t="shared" si="278"/>
        <v>High</v>
      </c>
      <c r="H2965" t="str">
        <f t="shared" si="279"/>
        <v>HQ15974 - Medsize</v>
      </c>
      <c r="I2965" s="2">
        <f t="shared" ca="1" si="280"/>
        <v>45912</v>
      </c>
      <c r="J2965" s="5">
        <f t="shared" ca="1" si="281"/>
        <v>45912.61632951389</v>
      </c>
      <c r="K2965" t="str">
        <f>VLOOKUP(A2965,'Assurance data'!A2965:D12098,4,FALSE)</f>
        <v>Medsize</v>
      </c>
    </row>
    <row r="2966" spans="1:11" x14ac:dyDescent="0.35">
      <c r="A2966" s="3" t="s">
        <v>3038</v>
      </c>
      <c r="B2966" s="3" t="s">
        <v>1120</v>
      </c>
      <c r="C2966" s="3" t="s">
        <v>1117</v>
      </c>
      <c r="D2966" s="3" t="s">
        <v>1126</v>
      </c>
      <c r="E2966">
        <f t="shared" si="276"/>
        <v>365</v>
      </c>
      <c r="F2966">
        <f t="shared" si="277"/>
        <v>365</v>
      </c>
      <c r="G2966" t="str">
        <f t="shared" si="278"/>
        <v>High</v>
      </c>
      <c r="H2966" t="str">
        <f t="shared" si="279"/>
        <v>VE98553 - Large</v>
      </c>
      <c r="I2966" s="2">
        <f t="shared" ca="1" si="280"/>
        <v>45912</v>
      </c>
      <c r="J2966" s="5">
        <f t="shared" ca="1" si="281"/>
        <v>45912.61632951389</v>
      </c>
      <c r="K2966" t="str">
        <f>VLOOKUP(A2966,'Assurance data'!A2966:D12099,4,FALSE)</f>
        <v>Large</v>
      </c>
    </row>
    <row r="2967" spans="1:11" x14ac:dyDescent="0.35">
      <c r="A2967" s="3" t="s">
        <v>3039</v>
      </c>
      <c r="B2967" s="3" t="s">
        <v>1116</v>
      </c>
      <c r="C2967" s="3" t="s">
        <v>1121</v>
      </c>
      <c r="D2967" s="3" t="s">
        <v>1118</v>
      </c>
      <c r="E2967">
        <f t="shared" si="276"/>
        <v>220</v>
      </c>
      <c r="F2967">
        <f t="shared" si="277"/>
        <v>220</v>
      </c>
      <c r="G2967" t="str">
        <f t="shared" si="278"/>
        <v>Normal</v>
      </c>
      <c r="H2967" t="str">
        <f t="shared" si="279"/>
        <v>ME44353 - Medsize</v>
      </c>
      <c r="I2967" s="2">
        <f t="shared" ca="1" si="280"/>
        <v>45912</v>
      </c>
      <c r="J2967" s="5">
        <f t="shared" ca="1" si="281"/>
        <v>45912.61632951389</v>
      </c>
      <c r="K2967" t="str">
        <f>VLOOKUP(A2967,'Assurance data'!A2967:D12100,4,FALSE)</f>
        <v>Medsize</v>
      </c>
    </row>
    <row r="2968" spans="1:11" x14ac:dyDescent="0.35">
      <c r="A2968" s="3" t="s">
        <v>3040</v>
      </c>
      <c r="B2968" s="3" t="s">
        <v>1116</v>
      </c>
      <c r="C2968" s="3" t="s">
        <v>1117</v>
      </c>
      <c r="D2968" s="3" t="s">
        <v>1118</v>
      </c>
      <c r="E2968">
        <f t="shared" si="276"/>
        <v>230</v>
      </c>
      <c r="F2968">
        <f t="shared" si="277"/>
        <v>230</v>
      </c>
      <c r="G2968" t="str">
        <f t="shared" si="278"/>
        <v>Normal</v>
      </c>
      <c r="H2968" t="str">
        <f t="shared" si="279"/>
        <v>AE62631 - Medsize</v>
      </c>
      <c r="I2968" s="2">
        <f t="shared" ca="1" si="280"/>
        <v>45912</v>
      </c>
      <c r="J2968" s="5">
        <f t="shared" ca="1" si="281"/>
        <v>45912.61632951389</v>
      </c>
      <c r="K2968" t="str">
        <f>VLOOKUP(A2968,'Assurance data'!A2968:D12101,4,FALSE)</f>
        <v>Medsize</v>
      </c>
    </row>
    <row r="2969" spans="1:11" x14ac:dyDescent="0.35">
      <c r="A2969" s="3" t="s">
        <v>3041</v>
      </c>
      <c r="B2969" s="3" t="s">
        <v>1120</v>
      </c>
      <c r="C2969" s="3" t="s">
        <v>1122</v>
      </c>
      <c r="D2969" s="3" t="s">
        <v>1124</v>
      </c>
      <c r="E2969">
        <f t="shared" si="276"/>
        <v>265</v>
      </c>
      <c r="F2969">
        <f t="shared" si="277"/>
        <v>265</v>
      </c>
      <c r="G2969" t="str">
        <f t="shared" si="278"/>
        <v>Normal</v>
      </c>
      <c r="H2969" t="str">
        <f t="shared" si="279"/>
        <v>GX29162 - Small</v>
      </c>
      <c r="I2969" s="2">
        <f t="shared" ca="1" si="280"/>
        <v>45912</v>
      </c>
      <c r="J2969" s="5">
        <f t="shared" ca="1" si="281"/>
        <v>45912.61632951389</v>
      </c>
      <c r="K2969" t="str">
        <f>VLOOKUP(A2969,'Assurance data'!A2969:D12102,4,FALSE)</f>
        <v>Small</v>
      </c>
    </row>
    <row r="2970" spans="1:11" x14ac:dyDescent="0.35">
      <c r="A2970" s="3" t="s">
        <v>3042</v>
      </c>
      <c r="B2970" s="3" t="s">
        <v>1116</v>
      </c>
      <c r="C2970" s="3" t="s">
        <v>1122</v>
      </c>
      <c r="D2970" s="3" t="s">
        <v>1124</v>
      </c>
      <c r="E2970">
        <f t="shared" si="276"/>
        <v>170</v>
      </c>
      <c r="F2970">
        <f t="shared" si="277"/>
        <v>170</v>
      </c>
      <c r="G2970" t="str">
        <f t="shared" si="278"/>
        <v>Normal</v>
      </c>
      <c r="H2970" t="str">
        <f t="shared" si="279"/>
        <v>LY69932 - Small</v>
      </c>
      <c r="I2970" s="2">
        <f t="shared" ca="1" si="280"/>
        <v>45912</v>
      </c>
      <c r="J2970" s="5">
        <f t="shared" ca="1" si="281"/>
        <v>45912.61632951389</v>
      </c>
      <c r="K2970" t="str">
        <f>VLOOKUP(A2970,'Assurance data'!A2970:D12103,4,FALSE)</f>
        <v>Small</v>
      </c>
    </row>
    <row r="2971" spans="1:11" x14ac:dyDescent="0.35">
      <c r="A2971" s="3" t="s">
        <v>3043</v>
      </c>
      <c r="B2971" s="3" t="s">
        <v>1116</v>
      </c>
      <c r="C2971" s="3" t="s">
        <v>1121</v>
      </c>
      <c r="D2971" s="3" t="s">
        <v>1118</v>
      </c>
      <c r="E2971">
        <f t="shared" si="276"/>
        <v>220</v>
      </c>
      <c r="F2971">
        <f t="shared" si="277"/>
        <v>220</v>
      </c>
      <c r="G2971" t="str">
        <f t="shared" si="278"/>
        <v>Normal</v>
      </c>
      <c r="H2971" t="str">
        <f t="shared" si="279"/>
        <v>YY74036 - Medsize</v>
      </c>
      <c r="I2971" s="2">
        <f t="shared" ca="1" si="280"/>
        <v>45912</v>
      </c>
      <c r="J2971" s="5">
        <f t="shared" ca="1" si="281"/>
        <v>45912.61632951389</v>
      </c>
      <c r="K2971" t="str">
        <f>VLOOKUP(A2971,'Assurance data'!A2971:D12104,4,FALSE)</f>
        <v>Medsize</v>
      </c>
    </row>
    <row r="2972" spans="1:11" x14ac:dyDescent="0.35">
      <c r="A2972" s="3" t="s">
        <v>3044</v>
      </c>
      <c r="B2972" s="3" t="s">
        <v>1116</v>
      </c>
      <c r="C2972" s="3" t="s">
        <v>1117</v>
      </c>
      <c r="D2972" s="3" t="s">
        <v>1118</v>
      </c>
      <c r="E2972">
        <f t="shared" si="276"/>
        <v>230</v>
      </c>
      <c r="F2972">
        <f t="shared" si="277"/>
        <v>230</v>
      </c>
      <c r="G2972" t="str">
        <f t="shared" si="278"/>
        <v>Normal</v>
      </c>
      <c r="H2972" t="str">
        <f t="shared" si="279"/>
        <v>DP92488 - Medsize</v>
      </c>
      <c r="I2972" s="2">
        <f t="shared" ca="1" si="280"/>
        <v>45912</v>
      </c>
      <c r="J2972" s="5">
        <f t="shared" ca="1" si="281"/>
        <v>45912.61632951389</v>
      </c>
      <c r="K2972" t="str">
        <f>VLOOKUP(A2972,'Assurance data'!A2972:D12105,4,FALSE)</f>
        <v>Medsize</v>
      </c>
    </row>
    <row r="2973" spans="1:11" x14ac:dyDescent="0.35">
      <c r="A2973" s="3" t="s">
        <v>3045</v>
      </c>
      <c r="B2973" s="3" t="s">
        <v>1119</v>
      </c>
      <c r="C2973" s="3" t="s">
        <v>1121</v>
      </c>
      <c r="D2973" s="3" t="s">
        <v>1118</v>
      </c>
      <c r="E2973">
        <f t="shared" si="276"/>
        <v>420</v>
      </c>
      <c r="F2973">
        <f t="shared" si="277"/>
        <v>420</v>
      </c>
      <c r="G2973" t="str">
        <f t="shared" si="278"/>
        <v>High</v>
      </c>
      <c r="H2973" t="str">
        <f t="shared" si="279"/>
        <v>FO74055 - Medsize</v>
      </c>
      <c r="I2973" s="2">
        <f t="shared" ca="1" si="280"/>
        <v>45912</v>
      </c>
      <c r="J2973" s="5">
        <f t="shared" ca="1" si="281"/>
        <v>45912.61632951389</v>
      </c>
      <c r="K2973" t="str">
        <f>VLOOKUP(A2973,'Assurance data'!A2973:D12106,4,FALSE)</f>
        <v>Medsize</v>
      </c>
    </row>
    <row r="2974" spans="1:11" x14ac:dyDescent="0.35">
      <c r="A2974" s="3" t="s">
        <v>3046</v>
      </c>
      <c r="B2974" s="3" t="s">
        <v>1119</v>
      </c>
      <c r="C2974" s="3" t="s">
        <v>1123</v>
      </c>
      <c r="D2974" s="3" t="s">
        <v>1118</v>
      </c>
      <c r="E2974">
        <f t="shared" si="276"/>
        <v>460.00000000000006</v>
      </c>
      <c r="F2974">
        <f t="shared" si="277"/>
        <v>460</v>
      </c>
      <c r="G2974" t="str">
        <f t="shared" si="278"/>
        <v>High</v>
      </c>
      <c r="H2974" t="str">
        <f t="shared" si="279"/>
        <v>GT97121 - Medsize</v>
      </c>
      <c r="I2974" s="2">
        <f t="shared" ca="1" si="280"/>
        <v>45912</v>
      </c>
      <c r="J2974" s="5">
        <f t="shared" ca="1" si="281"/>
        <v>45912.61632951389</v>
      </c>
      <c r="K2974" t="str">
        <f>VLOOKUP(A2974,'Assurance data'!A2974:D12107,4,FALSE)</f>
        <v>Medsize</v>
      </c>
    </row>
    <row r="2975" spans="1:11" x14ac:dyDescent="0.35">
      <c r="A2975" s="3" t="s">
        <v>3047</v>
      </c>
      <c r="B2975" s="3" t="s">
        <v>1116</v>
      </c>
      <c r="C2975" s="3" t="s">
        <v>1117</v>
      </c>
      <c r="D2975" s="3" t="s">
        <v>1124</v>
      </c>
      <c r="E2975">
        <f t="shared" si="276"/>
        <v>190</v>
      </c>
      <c r="F2975">
        <f t="shared" si="277"/>
        <v>190</v>
      </c>
      <c r="G2975" t="str">
        <f t="shared" si="278"/>
        <v>Normal</v>
      </c>
      <c r="H2975" t="str">
        <f t="shared" si="279"/>
        <v>VF83291 - Small</v>
      </c>
      <c r="I2975" s="2">
        <f t="shared" ca="1" si="280"/>
        <v>45912</v>
      </c>
      <c r="J2975" s="5">
        <f t="shared" ca="1" si="281"/>
        <v>45912.61632951389</v>
      </c>
      <c r="K2975" t="str">
        <f>VLOOKUP(A2975,'Assurance data'!A2975:D12108,4,FALSE)</f>
        <v>Small</v>
      </c>
    </row>
    <row r="2976" spans="1:11" x14ac:dyDescent="0.35">
      <c r="A2976" s="3" t="s">
        <v>3048</v>
      </c>
      <c r="B2976" s="3" t="s">
        <v>1119</v>
      </c>
      <c r="C2976" s="3" t="s">
        <v>1117</v>
      </c>
      <c r="D2976" s="3" t="s">
        <v>1118</v>
      </c>
      <c r="E2976">
        <f t="shared" si="276"/>
        <v>440</v>
      </c>
      <c r="F2976">
        <f t="shared" si="277"/>
        <v>440</v>
      </c>
      <c r="G2976" t="str">
        <f t="shared" si="278"/>
        <v>High</v>
      </c>
      <c r="H2976" t="str">
        <f t="shared" si="279"/>
        <v>OU76593 - Medsize</v>
      </c>
      <c r="I2976" s="2">
        <f t="shared" ca="1" si="280"/>
        <v>45912</v>
      </c>
      <c r="J2976" s="5">
        <f t="shared" ca="1" si="281"/>
        <v>45912.61632951389</v>
      </c>
      <c r="K2976" t="str">
        <f>VLOOKUP(A2976,'Assurance data'!A2976:D12109,4,FALSE)</f>
        <v>Medsize</v>
      </c>
    </row>
    <row r="2977" spans="1:11" x14ac:dyDescent="0.35">
      <c r="A2977" s="3" t="s">
        <v>3049</v>
      </c>
      <c r="B2977" s="3" t="s">
        <v>1116</v>
      </c>
      <c r="C2977" s="3" t="s">
        <v>1121</v>
      </c>
      <c r="D2977" s="3" t="s">
        <v>1124</v>
      </c>
      <c r="E2977">
        <f t="shared" si="276"/>
        <v>180</v>
      </c>
      <c r="F2977">
        <f t="shared" si="277"/>
        <v>180</v>
      </c>
      <c r="G2977" t="str">
        <f t="shared" si="278"/>
        <v>Normal</v>
      </c>
      <c r="H2977" t="str">
        <f t="shared" si="279"/>
        <v>HO40387 - Small</v>
      </c>
      <c r="I2977" s="2">
        <f t="shared" ca="1" si="280"/>
        <v>45912</v>
      </c>
      <c r="J2977" s="5">
        <f t="shared" ca="1" si="281"/>
        <v>45912.61632951389</v>
      </c>
      <c r="K2977" t="str">
        <f>VLOOKUP(A2977,'Assurance data'!A2977:D12110,4,FALSE)</f>
        <v>Small</v>
      </c>
    </row>
    <row r="2978" spans="1:11" x14ac:dyDescent="0.35">
      <c r="A2978" s="3" t="s">
        <v>3050</v>
      </c>
      <c r="B2978" s="3" t="s">
        <v>1119</v>
      </c>
      <c r="C2978" s="3" t="s">
        <v>1122</v>
      </c>
      <c r="D2978" s="3" t="s">
        <v>1124</v>
      </c>
      <c r="E2978">
        <f t="shared" si="276"/>
        <v>360</v>
      </c>
      <c r="F2978">
        <f t="shared" si="277"/>
        <v>360</v>
      </c>
      <c r="G2978" t="str">
        <f t="shared" si="278"/>
        <v>High</v>
      </c>
      <c r="H2978" t="str">
        <f t="shared" si="279"/>
        <v>GR37045 - Small</v>
      </c>
      <c r="I2978" s="2">
        <f t="shared" ca="1" si="280"/>
        <v>45912</v>
      </c>
      <c r="J2978" s="5">
        <f t="shared" ca="1" si="281"/>
        <v>45912.61632951389</v>
      </c>
      <c r="K2978" t="str">
        <f>VLOOKUP(A2978,'Assurance data'!A2978:D12111,4,FALSE)</f>
        <v>Small</v>
      </c>
    </row>
    <row r="2979" spans="1:11" x14ac:dyDescent="0.35">
      <c r="A2979" s="3" t="s">
        <v>3051</v>
      </c>
      <c r="B2979" s="3" t="s">
        <v>1116</v>
      </c>
      <c r="C2979" s="3" t="s">
        <v>1122</v>
      </c>
      <c r="D2979" s="3" t="s">
        <v>1124</v>
      </c>
      <c r="E2979">
        <f t="shared" si="276"/>
        <v>170</v>
      </c>
      <c r="F2979">
        <f t="shared" si="277"/>
        <v>170</v>
      </c>
      <c r="G2979" t="str">
        <f t="shared" si="278"/>
        <v>Normal</v>
      </c>
      <c r="H2979" t="str">
        <f t="shared" si="279"/>
        <v>KZ84621 - Small</v>
      </c>
      <c r="I2979" s="2">
        <f t="shared" ca="1" si="280"/>
        <v>45912</v>
      </c>
      <c r="J2979" s="5">
        <f t="shared" ca="1" si="281"/>
        <v>45912.61632951389</v>
      </c>
      <c r="K2979" t="str">
        <f>VLOOKUP(A2979,'Assurance data'!A2979:D12112,4,FALSE)</f>
        <v>Small</v>
      </c>
    </row>
    <row r="2980" spans="1:11" x14ac:dyDescent="0.35">
      <c r="A2980" s="3" t="s">
        <v>3052</v>
      </c>
      <c r="B2980" s="3" t="s">
        <v>1119</v>
      </c>
      <c r="C2980" s="3" t="s">
        <v>1123</v>
      </c>
      <c r="D2980" s="3" t="s">
        <v>1126</v>
      </c>
      <c r="E2980">
        <f t="shared" si="276"/>
        <v>490.00000000000006</v>
      </c>
      <c r="F2980">
        <f t="shared" si="277"/>
        <v>490</v>
      </c>
      <c r="G2980" t="str">
        <f t="shared" si="278"/>
        <v>High</v>
      </c>
      <c r="H2980" t="str">
        <f t="shared" si="279"/>
        <v>FR82361 - Large</v>
      </c>
      <c r="I2980" s="2">
        <f t="shared" ca="1" si="280"/>
        <v>45912</v>
      </c>
      <c r="J2980" s="5">
        <f t="shared" ca="1" si="281"/>
        <v>45912.61632951389</v>
      </c>
      <c r="K2980" t="str">
        <f>VLOOKUP(A2980,'Assurance data'!A2980:D12113,4,FALSE)</f>
        <v>Large</v>
      </c>
    </row>
    <row r="2981" spans="1:11" x14ac:dyDescent="0.35">
      <c r="A2981" s="3" t="s">
        <v>3053</v>
      </c>
      <c r="B2981" s="3" t="s">
        <v>1116</v>
      </c>
      <c r="C2981" s="3" t="s">
        <v>1117</v>
      </c>
      <c r="D2981" s="3" t="s">
        <v>1118</v>
      </c>
      <c r="E2981">
        <f t="shared" si="276"/>
        <v>230</v>
      </c>
      <c r="F2981">
        <f t="shared" si="277"/>
        <v>230</v>
      </c>
      <c r="G2981" t="str">
        <f t="shared" si="278"/>
        <v>Normal</v>
      </c>
      <c r="H2981" t="str">
        <f t="shared" si="279"/>
        <v>UM14883 - Medsize</v>
      </c>
      <c r="I2981" s="2">
        <f t="shared" ca="1" si="280"/>
        <v>45912</v>
      </c>
      <c r="J2981" s="5">
        <f t="shared" ca="1" si="281"/>
        <v>45912.61632951389</v>
      </c>
      <c r="K2981" t="str">
        <f>VLOOKUP(A2981,'Assurance data'!A2981:D12114,4,FALSE)</f>
        <v>Medsize</v>
      </c>
    </row>
    <row r="2982" spans="1:11" x14ac:dyDescent="0.35">
      <c r="A2982" s="3" t="s">
        <v>3054</v>
      </c>
      <c r="B2982" s="3" t="s">
        <v>1116</v>
      </c>
      <c r="C2982" s="3" t="s">
        <v>1123</v>
      </c>
      <c r="D2982" s="3" t="s">
        <v>1118</v>
      </c>
      <c r="E2982">
        <f t="shared" si="276"/>
        <v>240.00000000000003</v>
      </c>
      <c r="F2982">
        <f t="shared" si="277"/>
        <v>240</v>
      </c>
      <c r="G2982" t="str">
        <f t="shared" si="278"/>
        <v>Normal</v>
      </c>
      <c r="H2982" t="str">
        <f t="shared" si="279"/>
        <v>UX32931 - Medsize</v>
      </c>
      <c r="I2982" s="2">
        <f t="shared" ca="1" si="280"/>
        <v>45912</v>
      </c>
      <c r="J2982" s="5">
        <f t="shared" ca="1" si="281"/>
        <v>45912.61632951389</v>
      </c>
      <c r="K2982" t="str">
        <f>VLOOKUP(A2982,'Assurance data'!A2982:D12115,4,FALSE)</f>
        <v>Medsize</v>
      </c>
    </row>
    <row r="2983" spans="1:11" x14ac:dyDescent="0.35">
      <c r="A2983" s="3" t="s">
        <v>3055</v>
      </c>
      <c r="B2983" s="3" t="s">
        <v>1116</v>
      </c>
      <c r="C2983" s="3" t="s">
        <v>1117</v>
      </c>
      <c r="D2983" s="3" t="s">
        <v>1118</v>
      </c>
      <c r="E2983">
        <f t="shared" si="276"/>
        <v>230</v>
      </c>
      <c r="F2983">
        <f t="shared" si="277"/>
        <v>230</v>
      </c>
      <c r="G2983" t="str">
        <f t="shared" si="278"/>
        <v>Normal</v>
      </c>
      <c r="H2983" t="str">
        <f t="shared" si="279"/>
        <v>QA68548 - Medsize</v>
      </c>
      <c r="I2983" s="2">
        <f t="shared" ca="1" si="280"/>
        <v>45912</v>
      </c>
      <c r="J2983" s="5">
        <f t="shared" ca="1" si="281"/>
        <v>45912.61632951389</v>
      </c>
      <c r="K2983" t="str">
        <f>VLOOKUP(A2983,'Assurance data'!A2983:D12116,4,FALSE)</f>
        <v>Medsize</v>
      </c>
    </row>
    <row r="2984" spans="1:11" x14ac:dyDescent="0.35">
      <c r="A2984" s="3" t="s">
        <v>3056</v>
      </c>
      <c r="B2984" s="3" t="s">
        <v>1116</v>
      </c>
      <c r="C2984" s="3" t="s">
        <v>1121</v>
      </c>
      <c r="D2984" s="3" t="s">
        <v>1118</v>
      </c>
      <c r="E2984">
        <f t="shared" si="276"/>
        <v>220</v>
      </c>
      <c r="F2984">
        <f t="shared" si="277"/>
        <v>220</v>
      </c>
      <c r="G2984" t="str">
        <f t="shared" si="278"/>
        <v>Normal</v>
      </c>
      <c r="H2984" t="str">
        <f t="shared" si="279"/>
        <v>QV40364 - Medsize</v>
      </c>
      <c r="I2984" s="2">
        <f t="shared" ca="1" si="280"/>
        <v>45912</v>
      </c>
      <c r="J2984" s="5">
        <f t="shared" ca="1" si="281"/>
        <v>45912.61632951389</v>
      </c>
      <c r="K2984" t="str">
        <f>VLOOKUP(A2984,'Assurance data'!A2984:D12117,4,FALSE)</f>
        <v>Medsize</v>
      </c>
    </row>
    <row r="2985" spans="1:11" x14ac:dyDescent="0.35">
      <c r="A2985" s="3" t="s">
        <v>3057</v>
      </c>
      <c r="B2985" s="3" t="s">
        <v>1116</v>
      </c>
      <c r="C2985" s="3" t="s">
        <v>1123</v>
      </c>
      <c r="D2985" s="3" t="s">
        <v>1118</v>
      </c>
      <c r="E2985">
        <f t="shared" si="276"/>
        <v>240.00000000000003</v>
      </c>
      <c r="F2985">
        <f t="shared" si="277"/>
        <v>240</v>
      </c>
      <c r="G2985" t="str">
        <f t="shared" si="278"/>
        <v>Normal</v>
      </c>
      <c r="H2985" t="str">
        <f t="shared" si="279"/>
        <v>TY87896 - Medsize</v>
      </c>
      <c r="I2985" s="2">
        <f t="shared" ca="1" si="280"/>
        <v>45912</v>
      </c>
      <c r="J2985" s="5">
        <f t="shared" ca="1" si="281"/>
        <v>45912.61632951389</v>
      </c>
      <c r="K2985" t="str">
        <f>VLOOKUP(A2985,'Assurance data'!A2985:D12118,4,FALSE)</f>
        <v>Medsize</v>
      </c>
    </row>
    <row r="2986" spans="1:11" x14ac:dyDescent="0.35">
      <c r="A2986" s="3" t="s">
        <v>3058</v>
      </c>
      <c r="B2986" s="3" t="s">
        <v>1120</v>
      </c>
      <c r="C2986" s="3" t="s">
        <v>1117</v>
      </c>
      <c r="D2986" s="3" t="s">
        <v>1118</v>
      </c>
      <c r="E2986">
        <f t="shared" si="276"/>
        <v>335</v>
      </c>
      <c r="F2986">
        <f t="shared" si="277"/>
        <v>335</v>
      </c>
      <c r="G2986" t="str">
        <f t="shared" si="278"/>
        <v>High</v>
      </c>
      <c r="H2986" t="str">
        <f t="shared" si="279"/>
        <v>CV75841 - Medsize</v>
      </c>
      <c r="I2986" s="2">
        <f t="shared" ca="1" si="280"/>
        <v>45912</v>
      </c>
      <c r="J2986" s="5">
        <f t="shared" ca="1" si="281"/>
        <v>45912.61632951389</v>
      </c>
      <c r="K2986" t="str">
        <f>VLOOKUP(A2986,'Assurance data'!A2986:D12119,4,FALSE)</f>
        <v>Medsize</v>
      </c>
    </row>
    <row r="2987" spans="1:11" x14ac:dyDescent="0.35">
      <c r="A2987" s="3" t="s">
        <v>3059</v>
      </c>
      <c r="B2987" s="3" t="s">
        <v>1116</v>
      </c>
      <c r="C2987" s="3" t="s">
        <v>1121</v>
      </c>
      <c r="D2987" s="3" t="s">
        <v>1118</v>
      </c>
      <c r="E2987">
        <f t="shared" si="276"/>
        <v>220</v>
      </c>
      <c r="F2987">
        <f t="shared" si="277"/>
        <v>220</v>
      </c>
      <c r="G2987" t="str">
        <f t="shared" si="278"/>
        <v>Normal</v>
      </c>
      <c r="H2987" t="str">
        <f t="shared" si="279"/>
        <v>YO62357 - Medsize</v>
      </c>
      <c r="I2987" s="2">
        <f t="shared" ca="1" si="280"/>
        <v>45912</v>
      </c>
      <c r="J2987" s="5">
        <f t="shared" ca="1" si="281"/>
        <v>45912.61632951389</v>
      </c>
      <c r="K2987" t="str">
        <f>VLOOKUP(A2987,'Assurance data'!A2987:D12120,4,FALSE)</f>
        <v>Medsize</v>
      </c>
    </row>
    <row r="2988" spans="1:11" x14ac:dyDescent="0.35">
      <c r="A2988" s="3" t="s">
        <v>3060</v>
      </c>
      <c r="B2988" s="3" t="s">
        <v>1116</v>
      </c>
      <c r="C2988" s="3" t="s">
        <v>1117</v>
      </c>
      <c r="D2988" s="3" t="s">
        <v>1118</v>
      </c>
      <c r="E2988">
        <f t="shared" si="276"/>
        <v>230</v>
      </c>
      <c r="F2988">
        <f t="shared" si="277"/>
        <v>230</v>
      </c>
      <c r="G2988" t="str">
        <f t="shared" si="278"/>
        <v>Normal</v>
      </c>
      <c r="H2988" t="str">
        <f t="shared" si="279"/>
        <v>YN19139 - Medsize</v>
      </c>
      <c r="I2988" s="2">
        <f t="shared" ca="1" si="280"/>
        <v>45912</v>
      </c>
      <c r="J2988" s="5">
        <f t="shared" ca="1" si="281"/>
        <v>45912.61632951389</v>
      </c>
      <c r="K2988" t="str">
        <f>VLOOKUP(A2988,'Assurance data'!A2988:D12121,4,FALSE)</f>
        <v>Medsize</v>
      </c>
    </row>
    <row r="2989" spans="1:11" x14ac:dyDescent="0.35">
      <c r="A2989" s="3" t="s">
        <v>3061</v>
      </c>
      <c r="B2989" s="3" t="s">
        <v>1116</v>
      </c>
      <c r="C2989" s="3" t="s">
        <v>1122</v>
      </c>
      <c r="D2989" s="3" t="s">
        <v>1118</v>
      </c>
      <c r="E2989">
        <f t="shared" si="276"/>
        <v>210</v>
      </c>
      <c r="F2989">
        <f t="shared" si="277"/>
        <v>210</v>
      </c>
      <c r="G2989" t="str">
        <f t="shared" si="278"/>
        <v>Normal</v>
      </c>
      <c r="H2989" t="str">
        <f t="shared" si="279"/>
        <v>PE63707 - Medsize</v>
      </c>
      <c r="I2989" s="2">
        <f t="shared" ca="1" si="280"/>
        <v>45912</v>
      </c>
      <c r="J2989" s="5">
        <f t="shared" ca="1" si="281"/>
        <v>45912.61632951389</v>
      </c>
      <c r="K2989" t="str">
        <f>VLOOKUP(A2989,'Assurance data'!A2989:D12122,4,FALSE)</f>
        <v>Medsize</v>
      </c>
    </row>
    <row r="2990" spans="1:11" x14ac:dyDescent="0.35">
      <c r="A2990" s="3" t="s">
        <v>3062</v>
      </c>
      <c r="B2990" s="3" t="s">
        <v>1116</v>
      </c>
      <c r="C2990" s="3" t="s">
        <v>1123</v>
      </c>
      <c r="D2990" s="3" t="s">
        <v>1118</v>
      </c>
      <c r="E2990">
        <f t="shared" si="276"/>
        <v>240.00000000000003</v>
      </c>
      <c r="F2990">
        <f t="shared" si="277"/>
        <v>240</v>
      </c>
      <c r="G2990" t="str">
        <f t="shared" si="278"/>
        <v>Normal</v>
      </c>
      <c r="H2990" t="str">
        <f t="shared" si="279"/>
        <v>NS74173 - Medsize</v>
      </c>
      <c r="I2990" s="2">
        <f t="shared" ca="1" si="280"/>
        <v>45912</v>
      </c>
      <c r="J2990" s="5">
        <f t="shared" ca="1" si="281"/>
        <v>45912.61632951389</v>
      </c>
      <c r="K2990" t="str">
        <f>VLOOKUP(A2990,'Assurance data'!A2990:D12123,4,FALSE)</f>
        <v>Medsize</v>
      </c>
    </row>
    <row r="2991" spans="1:11" x14ac:dyDescent="0.35">
      <c r="A2991" s="3" t="s">
        <v>3063</v>
      </c>
      <c r="B2991" s="3" t="s">
        <v>1119</v>
      </c>
      <c r="C2991" s="3" t="s">
        <v>1122</v>
      </c>
      <c r="D2991" s="3" t="s">
        <v>1118</v>
      </c>
      <c r="E2991">
        <f t="shared" si="276"/>
        <v>400</v>
      </c>
      <c r="F2991">
        <f t="shared" si="277"/>
        <v>400</v>
      </c>
      <c r="G2991" t="str">
        <f t="shared" si="278"/>
        <v>High</v>
      </c>
      <c r="H2991" t="str">
        <f t="shared" si="279"/>
        <v>ZI73222 - Medsize</v>
      </c>
      <c r="I2991" s="2">
        <f t="shared" ca="1" si="280"/>
        <v>45912</v>
      </c>
      <c r="J2991" s="5">
        <f t="shared" ca="1" si="281"/>
        <v>45912.61632951389</v>
      </c>
      <c r="K2991" t="str">
        <f>VLOOKUP(A2991,'Assurance data'!A2991:D12124,4,FALSE)</f>
        <v>Medsize</v>
      </c>
    </row>
    <row r="2992" spans="1:11" x14ac:dyDescent="0.35">
      <c r="A2992" s="3" t="s">
        <v>3064</v>
      </c>
      <c r="B2992" s="3" t="s">
        <v>1119</v>
      </c>
      <c r="C2992" s="3" t="s">
        <v>1121</v>
      </c>
      <c r="D2992" s="3" t="s">
        <v>1118</v>
      </c>
      <c r="E2992">
        <f t="shared" si="276"/>
        <v>420</v>
      </c>
      <c r="F2992">
        <f t="shared" si="277"/>
        <v>420</v>
      </c>
      <c r="G2992" t="str">
        <f t="shared" si="278"/>
        <v>High</v>
      </c>
      <c r="H2992" t="str">
        <f t="shared" si="279"/>
        <v>AC24378 - Medsize</v>
      </c>
      <c r="I2992" s="2">
        <f t="shared" ca="1" si="280"/>
        <v>45912</v>
      </c>
      <c r="J2992" s="5">
        <f t="shared" ca="1" si="281"/>
        <v>45912.61632951389</v>
      </c>
      <c r="K2992" t="str">
        <f>VLOOKUP(A2992,'Assurance data'!A2992:D12125,4,FALSE)</f>
        <v>Medsize</v>
      </c>
    </row>
    <row r="2993" spans="1:11" x14ac:dyDescent="0.35">
      <c r="A2993" s="3" t="s">
        <v>3065</v>
      </c>
      <c r="B2993" s="3" t="s">
        <v>1116</v>
      </c>
      <c r="C2993" s="3" t="s">
        <v>1117</v>
      </c>
      <c r="D2993" s="3" t="s">
        <v>1118</v>
      </c>
      <c r="E2993">
        <f t="shared" si="276"/>
        <v>230</v>
      </c>
      <c r="F2993">
        <f t="shared" si="277"/>
        <v>230</v>
      </c>
      <c r="G2993" t="str">
        <f t="shared" si="278"/>
        <v>Normal</v>
      </c>
      <c r="H2993" t="str">
        <f t="shared" si="279"/>
        <v>XR71687 - Medsize</v>
      </c>
      <c r="I2993" s="2">
        <f t="shared" ca="1" si="280"/>
        <v>45912</v>
      </c>
      <c r="J2993" s="5">
        <f t="shared" ca="1" si="281"/>
        <v>45912.61632951389</v>
      </c>
      <c r="K2993" t="str">
        <f>VLOOKUP(A2993,'Assurance data'!A2993:D12126,4,FALSE)</f>
        <v>Medsize</v>
      </c>
    </row>
    <row r="2994" spans="1:11" x14ac:dyDescent="0.35">
      <c r="A2994" s="3" t="s">
        <v>3066</v>
      </c>
      <c r="B2994" s="3" t="s">
        <v>1116</v>
      </c>
      <c r="C2994" s="3" t="s">
        <v>1117</v>
      </c>
      <c r="D2994" s="3" t="s">
        <v>1124</v>
      </c>
      <c r="E2994">
        <f t="shared" si="276"/>
        <v>190</v>
      </c>
      <c r="F2994">
        <f t="shared" si="277"/>
        <v>190</v>
      </c>
      <c r="G2994" t="str">
        <f t="shared" si="278"/>
        <v>Normal</v>
      </c>
      <c r="H2994" t="str">
        <f t="shared" si="279"/>
        <v>GJ70481 - Small</v>
      </c>
      <c r="I2994" s="2">
        <f t="shared" ca="1" si="280"/>
        <v>45912</v>
      </c>
      <c r="J2994" s="5">
        <f t="shared" ca="1" si="281"/>
        <v>45912.61632951389</v>
      </c>
      <c r="K2994" t="str">
        <f>VLOOKUP(A2994,'Assurance data'!A2994:D12127,4,FALSE)</f>
        <v>Small</v>
      </c>
    </row>
    <row r="2995" spans="1:11" x14ac:dyDescent="0.35">
      <c r="A2995" s="3" t="s">
        <v>3067</v>
      </c>
      <c r="B2995" s="3" t="s">
        <v>1119</v>
      </c>
      <c r="C2995" s="3" t="s">
        <v>1117</v>
      </c>
      <c r="D2995" s="3" t="s">
        <v>1126</v>
      </c>
      <c r="E2995">
        <f t="shared" si="276"/>
        <v>470</v>
      </c>
      <c r="F2995">
        <f t="shared" si="277"/>
        <v>470</v>
      </c>
      <c r="G2995" t="str">
        <f t="shared" si="278"/>
        <v>High</v>
      </c>
      <c r="H2995" t="str">
        <f t="shared" si="279"/>
        <v>JI94264 - Large</v>
      </c>
      <c r="I2995" s="2">
        <f t="shared" ca="1" si="280"/>
        <v>45912</v>
      </c>
      <c r="J2995" s="5">
        <f t="shared" ca="1" si="281"/>
        <v>45912.61632951389</v>
      </c>
      <c r="K2995" t="str">
        <f>VLOOKUP(A2995,'Assurance data'!A2995:D12128,4,FALSE)</f>
        <v>Large</v>
      </c>
    </row>
    <row r="2996" spans="1:11" x14ac:dyDescent="0.35">
      <c r="A2996" s="3" t="s">
        <v>3068</v>
      </c>
      <c r="B2996" s="3" t="s">
        <v>1116</v>
      </c>
      <c r="C2996" s="3" t="s">
        <v>1123</v>
      </c>
      <c r="D2996" s="3" t="s">
        <v>1118</v>
      </c>
      <c r="E2996">
        <f t="shared" si="276"/>
        <v>240.00000000000003</v>
      </c>
      <c r="F2996">
        <f t="shared" si="277"/>
        <v>240</v>
      </c>
      <c r="G2996" t="str">
        <f t="shared" si="278"/>
        <v>Normal</v>
      </c>
      <c r="H2996" t="str">
        <f t="shared" si="279"/>
        <v>YI95434 - Medsize</v>
      </c>
      <c r="I2996" s="2">
        <f t="shared" ca="1" si="280"/>
        <v>45912</v>
      </c>
      <c r="J2996" s="5">
        <f t="shared" ca="1" si="281"/>
        <v>45912.61632951389</v>
      </c>
      <c r="K2996" t="str">
        <f>VLOOKUP(A2996,'Assurance data'!A2996:D12129,4,FALSE)</f>
        <v>Medsize</v>
      </c>
    </row>
    <row r="2997" spans="1:11" x14ac:dyDescent="0.35">
      <c r="A2997" s="3" t="s">
        <v>3069</v>
      </c>
      <c r="B2997" s="3" t="s">
        <v>1119</v>
      </c>
      <c r="C2997" s="3" t="s">
        <v>1122</v>
      </c>
      <c r="D2997" s="3" t="s">
        <v>1118</v>
      </c>
      <c r="E2997">
        <f t="shared" si="276"/>
        <v>400</v>
      </c>
      <c r="F2997">
        <f t="shared" si="277"/>
        <v>400</v>
      </c>
      <c r="G2997" t="str">
        <f t="shared" si="278"/>
        <v>High</v>
      </c>
      <c r="H2997" t="str">
        <f t="shared" si="279"/>
        <v>RL34830 - Medsize</v>
      </c>
      <c r="I2997" s="2">
        <f t="shared" ca="1" si="280"/>
        <v>45912</v>
      </c>
      <c r="J2997" s="5">
        <f t="shared" ca="1" si="281"/>
        <v>45912.61632951389</v>
      </c>
      <c r="K2997" t="str">
        <f>VLOOKUP(A2997,'Assurance data'!A2997:D12130,4,FALSE)</f>
        <v>Medsize</v>
      </c>
    </row>
    <row r="2998" spans="1:11" x14ac:dyDescent="0.35">
      <c r="A2998" s="3" t="s">
        <v>3070</v>
      </c>
      <c r="B2998" s="3" t="s">
        <v>1119</v>
      </c>
      <c r="C2998" s="3" t="s">
        <v>1117</v>
      </c>
      <c r="D2998" s="3" t="s">
        <v>1124</v>
      </c>
      <c r="E2998">
        <f t="shared" si="276"/>
        <v>400</v>
      </c>
      <c r="F2998">
        <f t="shared" si="277"/>
        <v>400</v>
      </c>
      <c r="G2998" t="str">
        <f t="shared" si="278"/>
        <v>High</v>
      </c>
      <c r="H2998" t="str">
        <f t="shared" si="279"/>
        <v>CA96568 - Small</v>
      </c>
      <c r="I2998" s="2">
        <f t="shared" ca="1" si="280"/>
        <v>45912</v>
      </c>
      <c r="J2998" s="5">
        <f t="shared" ca="1" si="281"/>
        <v>45912.61632951389</v>
      </c>
      <c r="K2998" t="str">
        <f>VLOOKUP(A2998,'Assurance data'!A2998:D12131,4,FALSE)</f>
        <v>Small</v>
      </c>
    </row>
    <row r="2999" spans="1:11" x14ac:dyDescent="0.35">
      <c r="A2999" s="3" t="s">
        <v>3071</v>
      </c>
      <c r="B2999" s="3" t="s">
        <v>1116</v>
      </c>
      <c r="C2999" s="3" t="s">
        <v>1117</v>
      </c>
      <c r="D2999" s="3" t="s">
        <v>1118</v>
      </c>
      <c r="E2999">
        <f t="shared" si="276"/>
        <v>230</v>
      </c>
      <c r="F2999">
        <f t="shared" si="277"/>
        <v>230</v>
      </c>
      <c r="G2999" t="str">
        <f t="shared" si="278"/>
        <v>Normal</v>
      </c>
      <c r="H2999" t="str">
        <f t="shared" si="279"/>
        <v>UO16539 - Medsize</v>
      </c>
      <c r="I2999" s="2">
        <f t="shared" ca="1" si="280"/>
        <v>45912</v>
      </c>
      <c r="J2999" s="5">
        <f t="shared" ca="1" si="281"/>
        <v>45912.61632951389</v>
      </c>
      <c r="K2999" t="str">
        <f>VLOOKUP(A2999,'Assurance data'!A2999:D12132,4,FALSE)</f>
        <v>Medsize</v>
      </c>
    </row>
    <row r="3000" spans="1:11" x14ac:dyDescent="0.35">
      <c r="A3000" s="3" t="s">
        <v>3072</v>
      </c>
      <c r="B3000" s="3" t="s">
        <v>1116</v>
      </c>
      <c r="C3000" s="3" t="s">
        <v>1121</v>
      </c>
      <c r="D3000" s="3" t="s">
        <v>1124</v>
      </c>
      <c r="E3000">
        <f t="shared" si="276"/>
        <v>180</v>
      </c>
      <c r="F3000">
        <f t="shared" si="277"/>
        <v>180</v>
      </c>
      <c r="G3000" t="str">
        <f t="shared" si="278"/>
        <v>Normal</v>
      </c>
      <c r="H3000" t="str">
        <f t="shared" si="279"/>
        <v>NP18074 - Small</v>
      </c>
      <c r="I3000" s="2">
        <f t="shared" ca="1" si="280"/>
        <v>45912</v>
      </c>
      <c r="J3000" s="5">
        <f t="shared" ca="1" si="281"/>
        <v>45912.61632951389</v>
      </c>
      <c r="K3000" t="str">
        <f>VLOOKUP(A3000,'Assurance data'!A3000:D12133,4,FALSE)</f>
        <v>Small</v>
      </c>
    </row>
    <row r="3001" spans="1:11" x14ac:dyDescent="0.35">
      <c r="A3001" s="3" t="s">
        <v>3073</v>
      </c>
      <c r="B3001" s="3" t="s">
        <v>1119</v>
      </c>
      <c r="C3001" s="3" t="s">
        <v>1123</v>
      </c>
      <c r="D3001" s="3" t="s">
        <v>1124</v>
      </c>
      <c r="E3001">
        <f t="shared" si="276"/>
        <v>420.00000000000006</v>
      </c>
      <c r="F3001">
        <f t="shared" si="277"/>
        <v>420</v>
      </c>
      <c r="G3001" t="str">
        <f t="shared" si="278"/>
        <v>High</v>
      </c>
      <c r="H3001" t="str">
        <f t="shared" si="279"/>
        <v>TW45475 - Small</v>
      </c>
      <c r="I3001" s="2">
        <f t="shared" ca="1" si="280"/>
        <v>45912</v>
      </c>
      <c r="J3001" s="5">
        <f t="shared" ca="1" si="281"/>
        <v>45912.61632951389</v>
      </c>
      <c r="K3001" t="str">
        <f>VLOOKUP(A3001,'Assurance data'!A3001:D12134,4,FALSE)</f>
        <v>Small</v>
      </c>
    </row>
    <row r="3002" spans="1:11" x14ac:dyDescent="0.35">
      <c r="A3002" s="3" t="s">
        <v>3074</v>
      </c>
      <c r="B3002" s="3" t="s">
        <v>1116</v>
      </c>
      <c r="C3002" s="3" t="s">
        <v>1121</v>
      </c>
      <c r="D3002" s="3" t="s">
        <v>1126</v>
      </c>
      <c r="E3002">
        <f t="shared" si="276"/>
        <v>250</v>
      </c>
      <c r="F3002">
        <f t="shared" si="277"/>
        <v>250</v>
      </c>
      <c r="G3002" t="str">
        <f t="shared" si="278"/>
        <v>Normal</v>
      </c>
      <c r="H3002" t="str">
        <f t="shared" si="279"/>
        <v>CM66204 - Large</v>
      </c>
      <c r="I3002" s="2">
        <f t="shared" ca="1" si="280"/>
        <v>45912</v>
      </c>
      <c r="J3002" s="5">
        <f t="shared" ca="1" si="281"/>
        <v>45912.61632951389</v>
      </c>
      <c r="K3002" t="str">
        <f>VLOOKUP(A3002,'Assurance data'!A3002:D12135,4,FALSE)</f>
        <v>Large</v>
      </c>
    </row>
    <row r="3003" spans="1:11" x14ac:dyDescent="0.35">
      <c r="A3003" s="3" t="s">
        <v>3075</v>
      </c>
      <c r="B3003" s="3" t="s">
        <v>1119</v>
      </c>
      <c r="C3003" s="3" t="s">
        <v>1117</v>
      </c>
      <c r="D3003" s="3" t="s">
        <v>1118</v>
      </c>
      <c r="E3003">
        <f t="shared" si="276"/>
        <v>440</v>
      </c>
      <c r="F3003">
        <f t="shared" si="277"/>
        <v>440</v>
      </c>
      <c r="G3003" t="str">
        <f t="shared" si="278"/>
        <v>High</v>
      </c>
      <c r="H3003" t="str">
        <f t="shared" si="279"/>
        <v>DX80961 - Medsize</v>
      </c>
      <c r="I3003" s="2">
        <f t="shared" ca="1" si="280"/>
        <v>45912</v>
      </c>
      <c r="J3003" s="5">
        <f t="shared" ca="1" si="281"/>
        <v>45912.61632951389</v>
      </c>
      <c r="K3003" t="str">
        <f>VLOOKUP(A3003,'Assurance data'!A3003:D12136,4,FALSE)</f>
        <v>Medsize</v>
      </c>
    </row>
    <row r="3004" spans="1:11" x14ac:dyDescent="0.35">
      <c r="A3004" s="3" t="s">
        <v>3076</v>
      </c>
      <c r="B3004" s="3" t="s">
        <v>1119</v>
      </c>
      <c r="C3004" s="3" t="s">
        <v>1117</v>
      </c>
      <c r="D3004" s="3" t="s">
        <v>1118</v>
      </c>
      <c r="E3004">
        <f t="shared" si="276"/>
        <v>440</v>
      </c>
      <c r="F3004">
        <f t="shared" si="277"/>
        <v>440</v>
      </c>
      <c r="G3004" t="str">
        <f t="shared" si="278"/>
        <v>High</v>
      </c>
      <c r="H3004" t="str">
        <f t="shared" si="279"/>
        <v>JZ15681 - Medsize</v>
      </c>
      <c r="I3004" s="2">
        <f t="shared" ca="1" si="280"/>
        <v>45912</v>
      </c>
      <c r="J3004" s="5">
        <f t="shared" ca="1" si="281"/>
        <v>45912.61632951389</v>
      </c>
      <c r="K3004" t="str">
        <f>VLOOKUP(A3004,'Assurance data'!A3004:D12137,4,FALSE)</f>
        <v>Medsize</v>
      </c>
    </row>
    <row r="3005" spans="1:11" x14ac:dyDescent="0.35">
      <c r="A3005" s="3" t="s">
        <v>3077</v>
      </c>
      <c r="B3005" s="3" t="s">
        <v>1116</v>
      </c>
      <c r="C3005" s="3" t="s">
        <v>1123</v>
      </c>
      <c r="D3005" s="3" t="s">
        <v>1118</v>
      </c>
      <c r="E3005">
        <f t="shared" si="276"/>
        <v>240.00000000000003</v>
      </c>
      <c r="F3005">
        <f t="shared" si="277"/>
        <v>240</v>
      </c>
      <c r="G3005" t="str">
        <f t="shared" si="278"/>
        <v>Normal</v>
      </c>
      <c r="H3005" t="str">
        <f t="shared" si="279"/>
        <v>ZZ31825 - Medsize</v>
      </c>
      <c r="I3005" s="2">
        <f t="shared" ca="1" si="280"/>
        <v>45912</v>
      </c>
      <c r="J3005" s="5">
        <f t="shared" ca="1" si="281"/>
        <v>45912.61632951389</v>
      </c>
      <c r="K3005" t="str">
        <f>VLOOKUP(A3005,'Assurance data'!A3005:D12138,4,FALSE)</f>
        <v>Medsize</v>
      </c>
    </row>
    <row r="3006" spans="1:11" x14ac:dyDescent="0.35">
      <c r="A3006" s="3" t="s">
        <v>3078</v>
      </c>
      <c r="B3006" s="3" t="s">
        <v>1116</v>
      </c>
      <c r="C3006" s="3" t="s">
        <v>1123</v>
      </c>
      <c r="D3006" s="3" t="s">
        <v>1124</v>
      </c>
      <c r="E3006">
        <f t="shared" si="276"/>
        <v>200.00000000000003</v>
      </c>
      <c r="F3006">
        <f t="shared" si="277"/>
        <v>200</v>
      </c>
      <c r="G3006" t="str">
        <f t="shared" si="278"/>
        <v>Normal</v>
      </c>
      <c r="H3006" t="str">
        <f t="shared" si="279"/>
        <v>TF77410 - Small</v>
      </c>
      <c r="I3006" s="2">
        <f t="shared" ca="1" si="280"/>
        <v>45912</v>
      </c>
      <c r="J3006" s="5">
        <f t="shared" ca="1" si="281"/>
        <v>45912.61632951389</v>
      </c>
      <c r="K3006" t="str">
        <f>VLOOKUP(A3006,'Assurance data'!A3006:D12139,4,FALSE)</f>
        <v>Small</v>
      </c>
    </row>
    <row r="3007" spans="1:11" x14ac:dyDescent="0.35">
      <c r="A3007" s="3" t="s">
        <v>3079</v>
      </c>
      <c r="B3007" s="3" t="s">
        <v>1119</v>
      </c>
      <c r="C3007" s="3" t="s">
        <v>1123</v>
      </c>
      <c r="D3007" s="3" t="s">
        <v>1118</v>
      </c>
      <c r="E3007">
        <f t="shared" si="276"/>
        <v>460.00000000000006</v>
      </c>
      <c r="F3007">
        <f t="shared" si="277"/>
        <v>460</v>
      </c>
      <c r="G3007" t="str">
        <f t="shared" si="278"/>
        <v>High</v>
      </c>
      <c r="H3007" t="str">
        <f t="shared" si="279"/>
        <v>HI16452 - Medsize</v>
      </c>
      <c r="I3007" s="2">
        <f t="shared" ca="1" si="280"/>
        <v>45912</v>
      </c>
      <c r="J3007" s="5">
        <f t="shared" ca="1" si="281"/>
        <v>45912.61632951389</v>
      </c>
      <c r="K3007" t="str">
        <f>VLOOKUP(A3007,'Assurance data'!A3007:D12140,4,FALSE)</f>
        <v>Medsize</v>
      </c>
    </row>
    <row r="3008" spans="1:11" x14ac:dyDescent="0.35">
      <c r="A3008" s="3" t="s">
        <v>3080</v>
      </c>
      <c r="B3008" s="3" t="s">
        <v>1116</v>
      </c>
      <c r="C3008" s="3" t="s">
        <v>1123</v>
      </c>
      <c r="D3008" s="3" t="s">
        <v>1118</v>
      </c>
      <c r="E3008">
        <f t="shared" si="276"/>
        <v>240.00000000000003</v>
      </c>
      <c r="F3008">
        <f t="shared" si="277"/>
        <v>240</v>
      </c>
      <c r="G3008" t="str">
        <f t="shared" si="278"/>
        <v>Normal</v>
      </c>
      <c r="H3008" t="str">
        <f t="shared" si="279"/>
        <v>CW98845 - Medsize</v>
      </c>
      <c r="I3008" s="2">
        <f t="shared" ca="1" si="280"/>
        <v>45912</v>
      </c>
      <c r="J3008" s="5">
        <f t="shared" ca="1" si="281"/>
        <v>45912.61632951389</v>
      </c>
      <c r="K3008" t="str">
        <f>VLOOKUP(A3008,'Assurance data'!A3008:D12141,4,FALSE)</f>
        <v>Medsize</v>
      </c>
    </row>
    <row r="3009" spans="1:11" x14ac:dyDescent="0.35">
      <c r="A3009" s="3" t="s">
        <v>3081</v>
      </c>
      <c r="B3009" s="3" t="s">
        <v>1116</v>
      </c>
      <c r="C3009" s="3" t="s">
        <v>1123</v>
      </c>
      <c r="D3009" s="3" t="s">
        <v>1124</v>
      </c>
      <c r="E3009">
        <f t="shared" si="276"/>
        <v>200.00000000000003</v>
      </c>
      <c r="F3009">
        <f t="shared" si="277"/>
        <v>200</v>
      </c>
      <c r="G3009" t="str">
        <f t="shared" si="278"/>
        <v>Normal</v>
      </c>
      <c r="H3009" t="str">
        <f t="shared" si="279"/>
        <v>NI99807 - Small</v>
      </c>
      <c r="I3009" s="2">
        <f t="shared" ca="1" si="280"/>
        <v>45912</v>
      </c>
      <c r="J3009" s="5">
        <f t="shared" ca="1" si="281"/>
        <v>45912.61632951389</v>
      </c>
      <c r="K3009" t="str">
        <f>VLOOKUP(A3009,'Assurance data'!A3009:D12142,4,FALSE)</f>
        <v>Small</v>
      </c>
    </row>
    <row r="3010" spans="1:11" x14ac:dyDescent="0.35">
      <c r="A3010" s="3" t="s">
        <v>3082</v>
      </c>
      <c r="B3010" s="3" t="s">
        <v>1119</v>
      </c>
      <c r="C3010" s="3" t="s">
        <v>1123</v>
      </c>
      <c r="D3010" s="3" t="s">
        <v>1124</v>
      </c>
      <c r="E3010">
        <f t="shared" si="276"/>
        <v>420.00000000000006</v>
      </c>
      <c r="F3010">
        <f t="shared" si="277"/>
        <v>420</v>
      </c>
      <c r="G3010" t="str">
        <f t="shared" si="278"/>
        <v>High</v>
      </c>
      <c r="H3010" t="str">
        <f t="shared" si="279"/>
        <v>QL45827 - Small</v>
      </c>
      <c r="I3010" s="2">
        <f t="shared" ca="1" si="280"/>
        <v>45912</v>
      </c>
      <c r="J3010" s="5">
        <f t="shared" ca="1" si="281"/>
        <v>45912.61632951389</v>
      </c>
      <c r="K3010" t="str">
        <f>VLOOKUP(A3010,'Assurance data'!A3010:D12143,4,FALSE)</f>
        <v>Small</v>
      </c>
    </row>
    <row r="3011" spans="1:11" x14ac:dyDescent="0.35">
      <c r="A3011" s="3" t="s">
        <v>3083</v>
      </c>
      <c r="B3011" s="3" t="s">
        <v>1116</v>
      </c>
      <c r="C3011" s="3" t="s">
        <v>1117</v>
      </c>
      <c r="D3011" s="3" t="s">
        <v>1126</v>
      </c>
      <c r="E3011">
        <f t="shared" ref="E3011:E3074" si="282">IF(B3011="Basic",200,IF(B3011="Extended",400,300)) *
 (1 + IF(C3011="Branch",0.1,IF(C3011="Agent",0.05,IF(C3011="Web",-0.05,0)))) +
 IF(D3011="Large",50,IF(D3011="Medsize",20,IF(D3011="Small",-20,0)))</f>
        <v>260</v>
      </c>
      <c r="F3011">
        <f t="shared" ref="F3011:F3074" si="283">ROUND(E3011,2)</f>
        <v>260</v>
      </c>
      <c r="G3011" t="str">
        <f t="shared" ref="G3011:G3074" si="284">IF(E3011&gt;300,"High","Normal")</f>
        <v>Normal</v>
      </c>
      <c r="H3011" t="str">
        <f t="shared" ref="H3011:H3074" si="285">CONCATENATE(A3011," - ",D3011)</f>
        <v>GU60969 - Large</v>
      </c>
      <c r="I3011" s="2">
        <f t="shared" ref="I3011:I3074" ca="1" si="286">TODAY()</f>
        <v>45912</v>
      </c>
      <c r="J3011" s="5">
        <f t="shared" ref="J3011:J3074" ca="1" si="287">NOW()</f>
        <v>45912.61632951389</v>
      </c>
      <c r="K3011" t="str">
        <f>VLOOKUP(A3011,'Assurance data'!A3011:D12144,4,FALSE)</f>
        <v>Large</v>
      </c>
    </row>
    <row r="3012" spans="1:11" x14ac:dyDescent="0.35">
      <c r="A3012" s="3" t="s">
        <v>3084</v>
      </c>
      <c r="B3012" s="3" t="s">
        <v>1119</v>
      </c>
      <c r="C3012" s="3" t="s">
        <v>1122</v>
      </c>
      <c r="D3012" s="3" t="s">
        <v>1118</v>
      </c>
      <c r="E3012">
        <f t="shared" si="282"/>
        <v>400</v>
      </c>
      <c r="F3012">
        <f t="shared" si="283"/>
        <v>400</v>
      </c>
      <c r="G3012" t="str">
        <f t="shared" si="284"/>
        <v>High</v>
      </c>
      <c r="H3012" t="str">
        <f t="shared" si="285"/>
        <v>FS67103 - Medsize</v>
      </c>
      <c r="I3012" s="2">
        <f t="shared" ca="1" si="286"/>
        <v>45912</v>
      </c>
      <c r="J3012" s="5">
        <f t="shared" ca="1" si="287"/>
        <v>45912.61632951389</v>
      </c>
      <c r="K3012" t="str">
        <f>VLOOKUP(A3012,'Assurance data'!A3012:D12145,4,FALSE)</f>
        <v>Medsize</v>
      </c>
    </row>
    <row r="3013" spans="1:11" x14ac:dyDescent="0.35">
      <c r="A3013" s="3" t="s">
        <v>3085</v>
      </c>
      <c r="B3013" s="3" t="s">
        <v>1116</v>
      </c>
      <c r="C3013" s="3" t="s">
        <v>1123</v>
      </c>
      <c r="D3013" s="3" t="s">
        <v>1124</v>
      </c>
      <c r="E3013">
        <f t="shared" si="282"/>
        <v>200.00000000000003</v>
      </c>
      <c r="F3013">
        <f t="shared" si="283"/>
        <v>200</v>
      </c>
      <c r="G3013" t="str">
        <f t="shared" si="284"/>
        <v>Normal</v>
      </c>
      <c r="H3013" t="str">
        <f t="shared" si="285"/>
        <v>FQ24929 - Small</v>
      </c>
      <c r="I3013" s="2">
        <f t="shared" ca="1" si="286"/>
        <v>45912</v>
      </c>
      <c r="J3013" s="5">
        <f t="shared" ca="1" si="287"/>
        <v>45912.61632951389</v>
      </c>
      <c r="K3013" t="str">
        <f>VLOOKUP(A3013,'Assurance data'!A3013:D12146,4,FALSE)</f>
        <v>Small</v>
      </c>
    </row>
    <row r="3014" spans="1:11" x14ac:dyDescent="0.35">
      <c r="A3014" s="3" t="s">
        <v>3086</v>
      </c>
      <c r="B3014" s="3" t="s">
        <v>1119</v>
      </c>
      <c r="C3014" s="3" t="s">
        <v>1123</v>
      </c>
      <c r="D3014" s="3" t="s">
        <v>1118</v>
      </c>
      <c r="E3014">
        <f t="shared" si="282"/>
        <v>460.00000000000006</v>
      </c>
      <c r="F3014">
        <f t="shared" si="283"/>
        <v>460</v>
      </c>
      <c r="G3014" t="str">
        <f t="shared" si="284"/>
        <v>High</v>
      </c>
      <c r="H3014" t="str">
        <f t="shared" si="285"/>
        <v>YA12007 - Medsize</v>
      </c>
      <c r="I3014" s="2">
        <f t="shared" ca="1" si="286"/>
        <v>45912</v>
      </c>
      <c r="J3014" s="5">
        <f t="shared" ca="1" si="287"/>
        <v>45912.61632951389</v>
      </c>
      <c r="K3014" t="str">
        <f>VLOOKUP(A3014,'Assurance data'!A3014:D12147,4,FALSE)</f>
        <v>Medsize</v>
      </c>
    </row>
    <row r="3015" spans="1:11" x14ac:dyDescent="0.35">
      <c r="A3015" s="3" t="s">
        <v>3087</v>
      </c>
      <c r="B3015" s="3" t="s">
        <v>1116</v>
      </c>
      <c r="C3015" s="3" t="s">
        <v>1123</v>
      </c>
      <c r="D3015" s="3" t="s">
        <v>1118</v>
      </c>
      <c r="E3015">
        <f t="shared" si="282"/>
        <v>240.00000000000003</v>
      </c>
      <c r="F3015">
        <f t="shared" si="283"/>
        <v>240</v>
      </c>
      <c r="G3015" t="str">
        <f t="shared" si="284"/>
        <v>Normal</v>
      </c>
      <c r="H3015" t="str">
        <f t="shared" si="285"/>
        <v>EW46828 - Medsize</v>
      </c>
      <c r="I3015" s="2">
        <f t="shared" ca="1" si="286"/>
        <v>45912</v>
      </c>
      <c r="J3015" s="5">
        <f t="shared" ca="1" si="287"/>
        <v>45912.61632951389</v>
      </c>
      <c r="K3015" t="str">
        <f>VLOOKUP(A3015,'Assurance data'!A3015:D12148,4,FALSE)</f>
        <v>Medsize</v>
      </c>
    </row>
    <row r="3016" spans="1:11" x14ac:dyDescent="0.35">
      <c r="A3016" s="3" t="s">
        <v>3088</v>
      </c>
      <c r="B3016" s="3" t="s">
        <v>1119</v>
      </c>
      <c r="C3016" s="3" t="s">
        <v>1122</v>
      </c>
      <c r="D3016" s="3" t="s">
        <v>1118</v>
      </c>
      <c r="E3016">
        <f t="shared" si="282"/>
        <v>400</v>
      </c>
      <c r="F3016">
        <f t="shared" si="283"/>
        <v>400</v>
      </c>
      <c r="G3016" t="str">
        <f t="shared" si="284"/>
        <v>High</v>
      </c>
      <c r="H3016" t="str">
        <f t="shared" si="285"/>
        <v>YP67379 - Medsize</v>
      </c>
      <c r="I3016" s="2">
        <f t="shared" ca="1" si="286"/>
        <v>45912</v>
      </c>
      <c r="J3016" s="5">
        <f t="shared" ca="1" si="287"/>
        <v>45912.61632951389</v>
      </c>
      <c r="K3016" t="str">
        <f>VLOOKUP(A3016,'Assurance data'!A3016:D12149,4,FALSE)</f>
        <v>Medsize</v>
      </c>
    </row>
    <row r="3017" spans="1:11" x14ac:dyDescent="0.35">
      <c r="A3017" s="3" t="s">
        <v>3089</v>
      </c>
      <c r="B3017" s="3" t="s">
        <v>1116</v>
      </c>
      <c r="C3017" s="3" t="s">
        <v>1117</v>
      </c>
      <c r="D3017" s="3" t="s">
        <v>1124</v>
      </c>
      <c r="E3017">
        <f t="shared" si="282"/>
        <v>190</v>
      </c>
      <c r="F3017">
        <f t="shared" si="283"/>
        <v>190</v>
      </c>
      <c r="G3017" t="str">
        <f t="shared" si="284"/>
        <v>Normal</v>
      </c>
      <c r="H3017" t="str">
        <f t="shared" si="285"/>
        <v>KH16079 - Small</v>
      </c>
      <c r="I3017" s="2">
        <f t="shared" ca="1" si="286"/>
        <v>45912</v>
      </c>
      <c r="J3017" s="5">
        <f t="shared" ca="1" si="287"/>
        <v>45912.61632951389</v>
      </c>
      <c r="K3017" t="str">
        <f>VLOOKUP(A3017,'Assurance data'!A3017:D12150,4,FALSE)</f>
        <v>Small</v>
      </c>
    </row>
    <row r="3018" spans="1:11" x14ac:dyDescent="0.35">
      <c r="A3018" s="3" t="s">
        <v>3090</v>
      </c>
      <c r="B3018" s="3" t="s">
        <v>1116</v>
      </c>
      <c r="C3018" s="3" t="s">
        <v>1123</v>
      </c>
      <c r="D3018" s="3" t="s">
        <v>1126</v>
      </c>
      <c r="E3018">
        <f t="shared" si="282"/>
        <v>270</v>
      </c>
      <c r="F3018">
        <f t="shared" si="283"/>
        <v>270</v>
      </c>
      <c r="G3018" t="str">
        <f t="shared" si="284"/>
        <v>Normal</v>
      </c>
      <c r="H3018" t="str">
        <f t="shared" si="285"/>
        <v>SJ87277 - Large</v>
      </c>
      <c r="I3018" s="2">
        <f t="shared" ca="1" si="286"/>
        <v>45912</v>
      </c>
      <c r="J3018" s="5">
        <f t="shared" ca="1" si="287"/>
        <v>45912.61632951389</v>
      </c>
      <c r="K3018" t="str">
        <f>VLOOKUP(A3018,'Assurance data'!A3018:D12151,4,FALSE)</f>
        <v>Large</v>
      </c>
    </row>
    <row r="3019" spans="1:11" x14ac:dyDescent="0.35">
      <c r="A3019" s="3" t="s">
        <v>3091</v>
      </c>
      <c r="B3019" s="3" t="s">
        <v>1120</v>
      </c>
      <c r="C3019" s="3" t="s">
        <v>1123</v>
      </c>
      <c r="D3019" s="3" t="s">
        <v>1126</v>
      </c>
      <c r="E3019">
        <f t="shared" si="282"/>
        <v>380</v>
      </c>
      <c r="F3019">
        <f t="shared" si="283"/>
        <v>380</v>
      </c>
      <c r="G3019" t="str">
        <f t="shared" si="284"/>
        <v>High</v>
      </c>
      <c r="H3019" t="str">
        <f t="shared" si="285"/>
        <v>DW14769 - Large</v>
      </c>
      <c r="I3019" s="2">
        <f t="shared" ca="1" si="286"/>
        <v>45912</v>
      </c>
      <c r="J3019" s="5">
        <f t="shared" ca="1" si="287"/>
        <v>45912.61632951389</v>
      </c>
      <c r="K3019" t="str">
        <f>VLOOKUP(A3019,'Assurance data'!A3019:D12152,4,FALSE)</f>
        <v>Large</v>
      </c>
    </row>
    <row r="3020" spans="1:11" x14ac:dyDescent="0.35">
      <c r="A3020" s="3" t="s">
        <v>3092</v>
      </c>
      <c r="B3020" s="3" t="s">
        <v>1116</v>
      </c>
      <c r="C3020" s="3" t="s">
        <v>1121</v>
      </c>
      <c r="D3020" s="3" t="s">
        <v>1118</v>
      </c>
      <c r="E3020">
        <f t="shared" si="282"/>
        <v>220</v>
      </c>
      <c r="F3020">
        <f t="shared" si="283"/>
        <v>220</v>
      </c>
      <c r="G3020" t="str">
        <f t="shared" si="284"/>
        <v>Normal</v>
      </c>
      <c r="H3020" t="str">
        <f t="shared" si="285"/>
        <v>CN13435 - Medsize</v>
      </c>
      <c r="I3020" s="2">
        <f t="shared" ca="1" si="286"/>
        <v>45912</v>
      </c>
      <c r="J3020" s="5">
        <f t="shared" ca="1" si="287"/>
        <v>45912.61632951389</v>
      </c>
      <c r="K3020" t="str">
        <f>VLOOKUP(A3020,'Assurance data'!A3020:D12153,4,FALSE)</f>
        <v>Medsize</v>
      </c>
    </row>
    <row r="3021" spans="1:11" x14ac:dyDescent="0.35">
      <c r="A3021" s="3" t="s">
        <v>3093</v>
      </c>
      <c r="B3021" s="3" t="s">
        <v>1120</v>
      </c>
      <c r="C3021" s="3" t="s">
        <v>1117</v>
      </c>
      <c r="D3021" s="3" t="s">
        <v>1118</v>
      </c>
      <c r="E3021">
        <f t="shared" si="282"/>
        <v>335</v>
      </c>
      <c r="F3021">
        <f t="shared" si="283"/>
        <v>335</v>
      </c>
      <c r="G3021" t="str">
        <f t="shared" si="284"/>
        <v>High</v>
      </c>
      <c r="H3021" t="str">
        <f t="shared" si="285"/>
        <v>KO95143 - Medsize</v>
      </c>
      <c r="I3021" s="2">
        <f t="shared" ca="1" si="286"/>
        <v>45912</v>
      </c>
      <c r="J3021" s="5">
        <f t="shared" ca="1" si="287"/>
        <v>45912.61632951389</v>
      </c>
      <c r="K3021" t="str">
        <f>VLOOKUP(A3021,'Assurance data'!A3021:D12154,4,FALSE)</f>
        <v>Medsize</v>
      </c>
    </row>
    <row r="3022" spans="1:11" x14ac:dyDescent="0.35">
      <c r="A3022" s="3" t="s">
        <v>3094</v>
      </c>
      <c r="B3022" s="3" t="s">
        <v>1116</v>
      </c>
      <c r="C3022" s="3" t="s">
        <v>1121</v>
      </c>
      <c r="D3022" s="3" t="s">
        <v>1118</v>
      </c>
      <c r="E3022">
        <f t="shared" si="282"/>
        <v>220</v>
      </c>
      <c r="F3022">
        <f t="shared" si="283"/>
        <v>220</v>
      </c>
      <c r="G3022" t="str">
        <f t="shared" si="284"/>
        <v>Normal</v>
      </c>
      <c r="H3022" t="str">
        <f t="shared" si="285"/>
        <v>GT66241 - Medsize</v>
      </c>
      <c r="I3022" s="2">
        <f t="shared" ca="1" si="286"/>
        <v>45912</v>
      </c>
      <c r="J3022" s="5">
        <f t="shared" ca="1" si="287"/>
        <v>45912.61632951389</v>
      </c>
      <c r="K3022" t="str">
        <f>VLOOKUP(A3022,'Assurance data'!A3022:D12155,4,FALSE)</f>
        <v>Medsize</v>
      </c>
    </row>
    <row r="3023" spans="1:11" x14ac:dyDescent="0.35">
      <c r="A3023" s="3" t="s">
        <v>3095</v>
      </c>
      <c r="B3023" s="3" t="s">
        <v>1116</v>
      </c>
      <c r="C3023" s="3" t="s">
        <v>1117</v>
      </c>
      <c r="D3023" s="3" t="s">
        <v>1118</v>
      </c>
      <c r="E3023">
        <f t="shared" si="282"/>
        <v>230</v>
      </c>
      <c r="F3023">
        <f t="shared" si="283"/>
        <v>230</v>
      </c>
      <c r="G3023" t="str">
        <f t="shared" si="284"/>
        <v>Normal</v>
      </c>
      <c r="H3023" t="str">
        <f t="shared" si="285"/>
        <v>PP97061 - Medsize</v>
      </c>
      <c r="I3023" s="2">
        <f t="shared" ca="1" si="286"/>
        <v>45912</v>
      </c>
      <c r="J3023" s="5">
        <f t="shared" ca="1" si="287"/>
        <v>45912.61632951389</v>
      </c>
      <c r="K3023" t="str">
        <f>VLOOKUP(A3023,'Assurance data'!A3023:D12156,4,FALSE)</f>
        <v>Medsize</v>
      </c>
    </row>
    <row r="3024" spans="1:11" x14ac:dyDescent="0.35">
      <c r="A3024" s="3" t="s">
        <v>3096</v>
      </c>
      <c r="B3024" s="3" t="s">
        <v>1116</v>
      </c>
      <c r="C3024" s="3" t="s">
        <v>1117</v>
      </c>
      <c r="D3024" s="3" t="s">
        <v>1118</v>
      </c>
      <c r="E3024">
        <f t="shared" si="282"/>
        <v>230</v>
      </c>
      <c r="F3024">
        <f t="shared" si="283"/>
        <v>230</v>
      </c>
      <c r="G3024" t="str">
        <f t="shared" si="284"/>
        <v>Normal</v>
      </c>
      <c r="H3024" t="str">
        <f t="shared" si="285"/>
        <v>KP97208 - Medsize</v>
      </c>
      <c r="I3024" s="2">
        <f t="shared" ca="1" si="286"/>
        <v>45912</v>
      </c>
      <c r="J3024" s="5">
        <f t="shared" ca="1" si="287"/>
        <v>45912.61632951389</v>
      </c>
      <c r="K3024" t="str">
        <f>VLOOKUP(A3024,'Assurance data'!A3024:D12157,4,FALSE)</f>
        <v>Medsize</v>
      </c>
    </row>
    <row r="3025" spans="1:11" x14ac:dyDescent="0.35">
      <c r="A3025" s="3" t="s">
        <v>3097</v>
      </c>
      <c r="B3025" s="3" t="s">
        <v>1119</v>
      </c>
      <c r="C3025" s="3" t="s">
        <v>1117</v>
      </c>
      <c r="D3025" s="3" t="s">
        <v>1118</v>
      </c>
      <c r="E3025">
        <f t="shared" si="282"/>
        <v>440</v>
      </c>
      <c r="F3025">
        <f t="shared" si="283"/>
        <v>440</v>
      </c>
      <c r="G3025" t="str">
        <f t="shared" si="284"/>
        <v>High</v>
      </c>
      <c r="H3025" t="str">
        <f t="shared" si="285"/>
        <v>SB24397 - Medsize</v>
      </c>
      <c r="I3025" s="2">
        <f t="shared" ca="1" si="286"/>
        <v>45912</v>
      </c>
      <c r="J3025" s="5">
        <f t="shared" ca="1" si="287"/>
        <v>45912.61632951389</v>
      </c>
      <c r="K3025" t="str">
        <f>VLOOKUP(A3025,'Assurance data'!A3025:D12158,4,FALSE)</f>
        <v>Medsize</v>
      </c>
    </row>
    <row r="3026" spans="1:11" x14ac:dyDescent="0.35">
      <c r="A3026" s="3" t="s">
        <v>3098</v>
      </c>
      <c r="B3026" s="3" t="s">
        <v>1116</v>
      </c>
      <c r="C3026" s="3" t="s">
        <v>1121</v>
      </c>
      <c r="D3026" s="3" t="s">
        <v>1118</v>
      </c>
      <c r="E3026">
        <f t="shared" si="282"/>
        <v>220</v>
      </c>
      <c r="F3026">
        <f t="shared" si="283"/>
        <v>220</v>
      </c>
      <c r="G3026" t="str">
        <f t="shared" si="284"/>
        <v>Normal</v>
      </c>
      <c r="H3026" t="str">
        <f t="shared" si="285"/>
        <v>EM32982 - Medsize</v>
      </c>
      <c r="I3026" s="2">
        <f t="shared" ca="1" si="286"/>
        <v>45912</v>
      </c>
      <c r="J3026" s="5">
        <f t="shared" ca="1" si="287"/>
        <v>45912.61632951389</v>
      </c>
      <c r="K3026" t="str">
        <f>VLOOKUP(A3026,'Assurance data'!A3026:D12159,4,FALSE)</f>
        <v>Medsize</v>
      </c>
    </row>
    <row r="3027" spans="1:11" x14ac:dyDescent="0.35">
      <c r="A3027" s="3" t="s">
        <v>3099</v>
      </c>
      <c r="B3027" s="3" t="s">
        <v>1116</v>
      </c>
      <c r="C3027" s="3" t="s">
        <v>1121</v>
      </c>
      <c r="D3027" s="3" t="s">
        <v>1118</v>
      </c>
      <c r="E3027">
        <f t="shared" si="282"/>
        <v>220</v>
      </c>
      <c r="F3027">
        <f t="shared" si="283"/>
        <v>220</v>
      </c>
      <c r="G3027" t="str">
        <f t="shared" si="284"/>
        <v>Normal</v>
      </c>
      <c r="H3027" t="str">
        <f t="shared" si="285"/>
        <v>LB97434 - Medsize</v>
      </c>
      <c r="I3027" s="2">
        <f t="shared" ca="1" si="286"/>
        <v>45912</v>
      </c>
      <c r="J3027" s="5">
        <f t="shared" ca="1" si="287"/>
        <v>45912.61632951389</v>
      </c>
      <c r="K3027" t="str">
        <f>VLOOKUP(A3027,'Assurance data'!A3027:D12160,4,FALSE)</f>
        <v>Medsize</v>
      </c>
    </row>
    <row r="3028" spans="1:11" x14ac:dyDescent="0.35">
      <c r="A3028" s="3" t="s">
        <v>3100</v>
      </c>
      <c r="B3028" s="3" t="s">
        <v>1116</v>
      </c>
      <c r="C3028" s="3" t="s">
        <v>1117</v>
      </c>
      <c r="D3028" s="3" t="s">
        <v>1124</v>
      </c>
      <c r="E3028">
        <f t="shared" si="282"/>
        <v>190</v>
      </c>
      <c r="F3028">
        <f t="shared" si="283"/>
        <v>190</v>
      </c>
      <c r="G3028" t="str">
        <f t="shared" si="284"/>
        <v>Normal</v>
      </c>
      <c r="H3028" t="str">
        <f t="shared" si="285"/>
        <v>RR37715 - Small</v>
      </c>
      <c r="I3028" s="2">
        <f t="shared" ca="1" si="286"/>
        <v>45912</v>
      </c>
      <c r="J3028" s="5">
        <f t="shared" ca="1" si="287"/>
        <v>45912.61632951389</v>
      </c>
      <c r="K3028" t="str">
        <f>VLOOKUP(A3028,'Assurance data'!A3028:D12161,4,FALSE)</f>
        <v>Small</v>
      </c>
    </row>
    <row r="3029" spans="1:11" x14ac:dyDescent="0.35">
      <c r="A3029" s="3" t="s">
        <v>3101</v>
      </c>
      <c r="B3029" s="3" t="s">
        <v>1116</v>
      </c>
      <c r="C3029" s="3" t="s">
        <v>1122</v>
      </c>
      <c r="D3029" s="3" t="s">
        <v>1118</v>
      </c>
      <c r="E3029">
        <f t="shared" si="282"/>
        <v>210</v>
      </c>
      <c r="F3029">
        <f t="shared" si="283"/>
        <v>210</v>
      </c>
      <c r="G3029" t="str">
        <f t="shared" si="284"/>
        <v>Normal</v>
      </c>
      <c r="H3029" t="str">
        <f t="shared" si="285"/>
        <v>TC81636 - Medsize</v>
      </c>
      <c r="I3029" s="2">
        <f t="shared" ca="1" si="286"/>
        <v>45912</v>
      </c>
      <c r="J3029" s="5">
        <f t="shared" ca="1" si="287"/>
        <v>45912.61632951389</v>
      </c>
      <c r="K3029" t="str">
        <f>VLOOKUP(A3029,'Assurance data'!A3029:D12162,4,FALSE)</f>
        <v>Medsize</v>
      </c>
    </row>
    <row r="3030" spans="1:11" x14ac:dyDescent="0.35">
      <c r="A3030" s="3" t="s">
        <v>3102</v>
      </c>
      <c r="B3030" s="3" t="s">
        <v>1116</v>
      </c>
      <c r="C3030" s="3" t="s">
        <v>1117</v>
      </c>
      <c r="D3030" s="3" t="s">
        <v>1118</v>
      </c>
      <c r="E3030">
        <f t="shared" si="282"/>
        <v>230</v>
      </c>
      <c r="F3030">
        <f t="shared" si="283"/>
        <v>230</v>
      </c>
      <c r="G3030" t="str">
        <f t="shared" si="284"/>
        <v>Normal</v>
      </c>
      <c r="H3030" t="str">
        <f t="shared" si="285"/>
        <v>IC55961 - Medsize</v>
      </c>
      <c r="I3030" s="2">
        <f t="shared" ca="1" si="286"/>
        <v>45912</v>
      </c>
      <c r="J3030" s="5">
        <f t="shared" ca="1" si="287"/>
        <v>45912.61632951389</v>
      </c>
      <c r="K3030" t="str">
        <f>VLOOKUP(A3030,'Assurance data'!A3030:D12163,4,FALSE)</f>
        <v>Medsize</v>
      </c>
    </row>
    <row r="3031" spans="1:11" x14ac:dyDescent="0.35">
      <c r="A3031" s="3" t="s">
        <v>3103</v>
      </c>
      <c r="B3031" s="3" t="s">
        <v>1116</v>
      </c>
      <c r="C3031" s="3" t="s">
        <v>1121</v>
      </c>
      <c r="D3031" s="3" t="s">
        <v>1126</v>
      </c>
      <c r="E3031">
        <f t="shared" si="282"/>
        <v>250</v>
      </c>
      <c r="F3031">
        <f t="shared" si="283"/>
        <v>250</v>
      </c>
      <c r="G3031" t="str">
        <f t="shared" si="284"/>
        <v>Normal</v>
      </c>
      <c r="H3031" t="str">
        <f t="shared" si="285"/>
        <v>HR48520 - Large</v>
      </c>
      <c r="I3031" s="2">
        <f t="shared" ca="1" si="286"/>
        <v>45912</v>
      </c>
      <c r="J3031" s="5">
        <f t="shared" ca="1" si="287"/>
        <v>45912.61632951389</v>
      </c>
      <c r="K3031" t="str">
        <f>VLOOKUP(A3031,'Assurance data'!A3031:D12164,4,FALSE)</f>
        <v>Large</v>
      </c>
    </row>
    <row r="3032" spans="1:11" x14ac:dyDescent="0.35">
      <c r="A3032" s="3" t="s">
        <v>3104</v>
      </c>
      <c r="B3032" s="3" t="s">
        <v>1116</v>
      </c>
      <c r="C3032" s="3" t="s">
        <v>1123</v>
      </c>
      <c r="D3032" s="3" t="s">
        <v>1126</v>
      </c>
      <c r="E3032">
        <f t="shared" si="282"/>
        <v>270</v>
      </c>
      <c r="F3032">
        <f t="shared" si="283"/>
        <v>270</v>
      </c>
      <c r="G3032" t="str">
        <f t="shared" si="284"/>
        <v>Normal</v>
      </c>
      <c r="H3032" t="str">
        <f t="shared" si="285"/>
        <v>VI42566 - Large</v>
      </c>
      <c r="I3032" s="2">
        <f t="shared" ca="1" si="286"/>
        <v>45912</v>
      </c>
      <c r="J3032" s="5">
        <f t="shared" ca="1" si="287"/>
        <v>45912.61632951389</v>
      </c>
      <c r="K3032" t="str">
        <f>VLOOKUP(A3032,'Assurance data'!A3032:D12165,4,FALSE)</f>
        <v>Large</v>
      </c>
    </row>
    <row r="3033" spans="1:11" x14ac:dyDescent="0.35">
      <c r="A3033" s="3" t="s">
        <v>3105</v>
      </c>
      <c r="B3033" s="3" t="s">
        <v>1116</v>
      </c>
      <c r="C3033" s="3" t="s">
        <v>1123</v>
      </c>
      <c r="D3033" s="3" t="s">
        <v>1118</v>
      </c>
      <c r="E3033">
        <f t="shared" si="282"/>
        <v>240.00000000000003</v>
      </c>
      <c r="F3033">
        <f t="shared" si="283"/>
        <v>240</v>
      </c>
      <c r="G3033" t="str">
        <f t="shared" si="284"/>
        <v>Normal</v>
      </c>
      <c r="H3033" t="str">
        <f t="shared" si="285"/>
        <v>NU84299 - Medsize</v>
      </c>
      <c r="I3033" s="2">
        <f t="shared" ca="1" si="286"/>
        <v>45912</v>
      </c>
      <c r="J3033" s="5">
        <f t="shared" ca="1" si="287"/>
        <v>45912.61632951389</v>
      </c>
      <c r="K3033" t="str">
        <f>VLOOKUP(A3033,'Assurance data'!A3033:D12166,4,FALSE)</f>
        <v>Medsize</v>
      </c>
    </row>
    <row r="3034" spans="1:11" x14ac:dyDescent="0.35">
      <c r="A3034" s="3" t="s">
        <v>3106</v>
      </c>
      <c r="B3034" s="3" t="s">
        <v>1116</v>
      </c>
      <c r="C3034" s="3" t="s">
        <v>1121</v>
      </c>
      <c r="D3034" s="3" t="s">
        <v>1118</v>
      </c>
      <c r="E3034">
        <f t="shared" si="282"/>
        <v>220</v>
      </c>
      <c r="F3034">
        <f t="shared" si="283"/>
        <v>220</v>
      </c>
      <c r="G3034" t="str">
        <f t="shared" si="284"/>
        <v>Normal</v>
      </c>
      <c r="H3034" t="str">
        <f t="shared" si="285"/>
        <v>RT63209 - Medsize</v>
      </c>
      <c r="I3034" s="2">
        <f t="shared" ca="1" si="286"/>
        <v>45912</v>
      </c>
      <c r="J3034" s="5">
        <f t="shared" ca="1" si="287"/>
        <v>45912.61632951389</v>
      </c>
      <c r="K3034" t="str">
        <f>VLOOKUP(A3034,'Assurance data'!A3034:D12167,4,FALSE)</f>
        <v>Medsize</v>
      </c>
    </row>
    <row r="3035" spans="1:11" x14ac:dyDescent="0.35">
      <c r="A3035" s="3" t="s">
        <v>3107</v>
      </c>
      <c r="B3035" s="3" t="s">
        <v>1116</v>
      </c>
      <c r="C3035" s="3" t="s">
        <v>1123</v>
      </c>
      <c r="D3035" s="3" t="s">
        <v>1118</v>
      </c>
      <c r="E3035">
        <f t="shared" si="282"/>
        <v>240.00000000000003</v>
      </c>
      <c r="F3035">
        <f t="shared" si="283"/>
        <v>240</v>
      </c>
      <c r="G3035" t="str">
        <f t="shared" si="284"/>
        <v>Normal</v>
      </c>
      <c r="H3035" t="str">
        <f t="shared" si="285"/>
        <v>AM52614 - Medsize</v>
      </c>
      <c r="I3035" s="2">
        <f t="shared" ca="1" si="286"/>
        <v>45912</v>
      </c>
      <c r="J3035" s="5">
        <f t="shared" ca="1" si="287"/>
        <v>45912.61632951389</v>
      </c>
      <c r="K3035" t="str">
        <f>VLOOKUP(A3035,'Assurance data'!A3035:D12168,4,FALSE)</f>
        <v>Medsize</v>
      </c>
    </row>
    <row r="3036" spans="1:11" x14ac:dyDescent="0.35">
      <c r="A3036" s="3" t="s">
        <v>3108</v>
      </c>
      <c r="B3036" s="3" t="s">
        <v>1116</v>
      </c>
      <c r="C3036" s="3" t="s">
        <v>1122</v>
      </c>
      <c r="D3036" s="3" t="s">
        <v>1126</v>
      </c>
      <c r="E3036">
        <f t="shared" si="282"/>
        <v>240</v>
      </c>
      <c r="F3036">
        <f t="shared" si="283"/>
        <v>240</v>
      </c>
      <c r="G3036" t="str">
        <f t="shared" si="284"/>
        <v>Normal</v>
      </c>
      <c r="H3036" t="str">
        <f t="shared" si="285"/>
        <v>UO40192 - Large</v>
      </c>
      <c r="I3036" s="2">
        <f t="shared" ca="1" si="286"/>
        <v>45912</v>
      </c>
      <c r="J3036" s="5">
        <f t="shared" ca="1" si="287"/>
        <v>45912.61632951389</v>
      </c>
      <c r="K3036" t="str">
        <f>VLOOKUP(A3036,'Assurance data'!A3036:D12169,4,FALSE)</f>
        <v>Large</v>
      </c>
    </row>
    <row r="3037" spans="1:11" x14ac:dyDescent="0.35">
      <c r="A3037" s="3" t="s">
        <v>3109</v>
      </c>
      <c r="B3037" s="3" t="s">
        <v>1116</v>
      </c>
      <c r="C3037" s="3" t="s">
        <v>1117</v>
      </c>
      <c r="D3037" s="3" t="s">
        <v>1118</v>
      </c>
      <c r="E3037">
        <f t="shared" si="282"/>
        <v>230</v>
      </c>
      <c r="F3037">
        <f t="shared" si="283"/>
        <v>230</v>
      </c>
      <c r="G3037" t="str">
        <f t="shared" si="284"/>
        <v>Normal</v>
      </c>
      <c r="H3037" t="str">
        <f t="shared" si="285"/>
        <v>SD67101 - Medsize</v>
      </c>
      <c r="I3037" s="2">
        <f t="shared" ca="1" si="286"/>
        <v>45912</v>
      </c>
      <c r="J3037" s="5">
        <f t="shared" ca="1" si="287"/>
        <v>45912.61632951389</v>
      </c>
      <c r="K3037" t="str">
        <f>VLOOKUP(A3037,'Assurance data'!A3037:D12170,4,FALSE)</f>
        <v>Medsize</v>
      </c>
    </row>
    <row r="3038" spans="1:11" x14ac:dyDescent="0.35">
      <c r="A3038" s="3" t="s">
        <v>3110</v>
      </c>
      <c r="B3038" s="3" t="s">
        <v>1119</v>
      </c>
      <c r="C3038" s="3" t="s">
        <v>1117</v>
      </c>
      <c r="D3038" s="3" t="s">
        <v>1118</v>
      </c>
      <c r="E3038">
        <f t="shared" si="282"/>
        <v>440</v>
      </c>
      <c r="F3038">
        <f t="shared" si="283"/>
        <v>440</v>
      </c>
      <c r="G3038" t="str">
        <f t="shared" si="284"/>
        <v>High</v>
      </c>
      <c r="H3038" t="str">
        <f t="shared" si="285"/>
        <v>EW35231 - Medsize</v>
      </c>
      <c r="I3038" s="2">
        <f t="shared" ca="1" si="286"/>
        <v>45912</v>
      </c>
      <c r="J3038" s="5">
        <f t="shared" ca="1" si="287"/>
        <v>45912.61632951389</v>
      </c>
      <c r="K3038" t="str">
        <f>VLOOKUP(A3038,'Assurance data'!A3038:D12171,4,FALSE)</f>
        <v>Medsize</v>
      </c>
    </row>
    <row r="3039" spans="1:11" x14ac:dyDescent="0.35">
      <c r="A3039" s="3" t="s">
        <v>3111</v>
      </c>
      <c r="B3039" s="3" t="s">
        <v>1119</v>
      </c>
      <c r="C3039" s="3" t="s">
        <v>1117</v>
      </c>
      <c r="D3039" s="3" t="s">
        <v>1118</v>
      </c>
      <c r="E3039">
        <f t="shared" si="282"/>
        <v>440</v>
      </c>
      <c r="F3039">
        <f t="shared" si="283"/>
        <v>440</v>
      </c>
      <c r="G3039" t="str">
        <f t="shared" si="284"/>
        <v>High</v>
      </c>
      <c r="H3039" t="str">
        <f t="shared" si="285"/>
        <v>CT18212 - Medsize</v>
      </c>
      <c r="I3039" s="2">
        <f t="shared" ca="1" si="286"/>
        <v>45912</v>
      </c>
      <c r="J3039" s="5">
        <f t="shared" ca="1" si="287"/>
        <v>45912.61632951389</v>
      </c>
      <c r="K3039" t="str">
        <f>VLOOKUP(A3039,'Assurance data'!A3039:D12172,4,FALSE)</f>
        <v>Medsize</v>
      </c>
    </row>
    <row r="3040" spans="1:11" x14ac:dyDescent="0.35">
      <c r="A3040" s="3" t="s">
        <v>3112</v>
      </c>
      <c r="B3040" s="3" t="s">
        <v>1116</v>
      </c>
      <c r="C3040" s="3" t="s">
        <v>1121</v>
      </c>
      <c r="D3040" s="3" t="s">
        <v>1126</v>
      </c>
      <c r="E3040">
        <f t="shared" si="282"/>
        <v>250</v>
      </c>
      <c r="F3040">
        <f t="shared" si="283"/>
        <v>250</v>
      </c>
      <c r="G3040" t="str">
        <f t="shared" si="284"/>
        <v>Normal</v>
      </c>
      <c r="H3040" t="str">
        <f t="shared" si="285"/>
        <v>YL91587 - Large</v>
      </c>
      <c r="I3040" s="2">
        <f t="shared" ca="1" si="286"/>
        <v>45912</v>
      </c>
      <c r="J3040" s="5">
        <f t="shared" ca="1" si="287"/>
        <v>45912.61632951389</v>
      </c>
      <c r="K3040" t="str">
        <f>VLOOKUP(A3040,'Assurance data'!A3040:D12173,4,FALSE)</f>
        <v>Large</v>
      </c>
    </row>
    <row r="3041" spans="1:11" x14ac:dyDescent="0.35">
      <c r="A3041" s="3" t="s">
        <v>59</v>
      </c>
      <c r="B3041" s="3" t="s">
        <v>1119</v>
      </c>
      <c r="C3041" s="3" t="s">
        <v>1121</v>
      </c>
      <c r="D3041" s="3" t="s">
        <v>1118</v>
      </c>
      <c r="E3041">
        <f t="shared" si="282"/>
        <v>420</v>
      </c>
      <c r="F3041">
        <f t="shared" si="283"/>
        <v>420</v>
      </c>
      <c r="G3041" t="str">
        <f t="shared" si="284"/>
        <v>High</v>
      </c>
      <c r="H3041" t="str">
        <f t="shared" si="285"/>
        <v>HS14476 - Medsize</v>
      </c>
      <c r="I3041" s="2">
        <f t="shared" ca="1" si="286"/>
        <v>45912</v>
      </c>
      <c r="J3041" s="5">
        <f t="shared" ca="1" si="287"/>
        <v>45912.61632951389</v>
      </c>
      <c r="K3041" t="str">
        <f>VLOOKUP(A3041,'Assurance data'!A3041:D12174,4,FALSE)</f>
        <v>Medsize</v>
      </c>
    </row>
    <row r="3042" spans="1:11" x14ac:dyDescent="0.35">
      <c r="A3042" s="3" t="s">
        <v>3113</v>
      </c>
      <c r="B3042" s="3" t="s">
        <v>1119</v>
      </c>
      <c r="C3042" s="3" t="s">
        <v>1121</v>
      </c>
      <c r="D3042" s="3" t="s">
        <v>1118</v>
      </c>
      <c r="E3042">
        <f t="shared" si="282"/>
        <v>420</v>
      </c>
      <c r="F3042">
        <f t="shared" si="283"/>
        <v>420</v>
      </c>
      <c r="G3042" t="str">
        <f t="shared" si="284"/>
        <v>High</v>
      </c>
      <c r="H3042" t="str">
        <f t="shared" si="285"/>
        <v>DA28072 - Medsize</v>
      </c>
      <c r="I3042" s="2">
        <f t="shared" ca="1" si="286"/>
        <v>45912</v>
      </c>
      <c r="J3042" s="5">
        <f t="shared" ca="1" si="287"/>
        <v>45912.61632951389</v>
      </c>
      <c r="K3042" t="str">
        <f>VLOOKUP(A3042,'Assurance data'!A3042:D12175,4,FALSE)</f>
        <v>Medsize</v>
      </c>
    </row>
    <row r="3043" spans="1:11" x14ac:dyDescent="0.35">
      <c r="A3043" s="3" t="s">
        <v>3114</v>
      </c>
      <c r="B3043" s="3" t="s">
        <v>1116</v>
      </c>
      <c r="C3043" s="3" t="s">
        <v>1117</v>
      </c>
      <c r="D3043" s="3" t="s">
        <v>1118</v>
      </c>
      <c r="E3043">
        <f t="shared" si="282"/>
        <v>230</v>
      </c>
      <c r="F3043">
        <f t="shared" si="283"/>
        <v>230</v>
      </c>
      <c r="G3043" t="str">
        <f t="shared" si="284"/>
        <v>Normal</v>
      </c>
      <c r="H3043" t="str">
        <f t="shared" si="285"/>
        <v>JO98946 - Medsize</v>
      </c>
      <c r="I3043" s="2">
        <f t="shared" ca="1" si="286"/>
        <v>45912</v>
      </c>
      <c r="J3043" s="5">
        <f t="shared" ca="1" si="287"/>
        <v>45912.61632951389</v>
      </c>
      <c r="K3043" t="str">
        <f>VLOOKUP(A3043,'Assurance data'!A3043:D12176,4,FALSE)</f>
        <v>Medsize</v>
      </c>
    </row>
    <row r="3044" spans="1:11" x14ac:dyDescent="0.35">
      <c r="A3044" s="3" t="s">
        <v>3115</v>
      </c>
      <c r="B3044" s="3" t="s">
        <v>1116</v>
      </c>
      <c r="C3044" s="3" t="s">
        <v>1117</v>
      </c>
      <c r="D3044" s="3" t="s">
        <v>1124</v>
      </c>
      <c r="E3044">
        <f t="shared" si="282"/>
        <v>190</v>
      </c>
      <c r="F3044">
        <f t="shared" si="283"/>
        <v>190</v>
      </c>
      <c r="G3044" t="str">
        <f t="shared" si="284"/>
        <v>Normal</v>
      </c>
      <c r="H3044" t="str">
        <f t="shared" si="285"/>
        <v>BA26944 - Small</v>
      </c>
      <c r="I3044" s="2">
        <f t="shared" ca="1" si="286"/>
        <v>45912</v>
      </c>
      <c r="J3044" s="5">
        <f t="shared" ca="1" si="287"/>
        <v>45912.61632951389</v>
      </c>
      <c r="K3044" t="str">
        <f>VLOOKUP(A3044,'Assurance data'!A3044:D12177,4,FALSE)</f>
        <v>Small</v>
      </c>
    </row>
    <row r="3045" spans="1:11" x14ac:dyDescent="0.35">
      <c r="A3045" s="3" t="s">
        <v>3116</v>
      </c>
      <c r="B3045" s="3" t="s">
        <v>1119</v>
      </c>
      <c r="C3045" s="3" t="s">
        <v>1117</v>
      </c>
      <c r="D3045" s="3" t="s">
        <v>1118</v>
      </c>
      <c r="E3045">
        <f t="shared" si="282"/>
        <v>440</v>
      </c>
      <c r="F3045">
        <f t="shared" si="283"/>
        <v>440</v>
      </c>
      <c r="G3045" t="str">
        <f t="shared" si="284"/>
        <v>High</v>
      </c>
      <c r="H3045" t="str">
        <f t="shared" si="285"/>
        <v>AR47849 - Medsize</v>
      </c>
      <c r="I3045" s="2">
        <f t="shared" ca="1" si="286"/>
        <v>45912</v>
      </c>
      <c r="J3045" s="5">
        <f t="shared" ca="1" si="287"/>
        <v>45912.61632951389</v>
      </c>
      <c r="K3045" t="str">
        <f>VLOOKUP(A3045,'Assurance data'!A3045:D12178,4,FALSE)</f>
        <v>Medsize</v>
      </c>
    </row>
    <row r="3046" spans="1:11" x14ac:dyDescent="0.35">
      <c r="A3046" s="3" t="s">
        <v>3117</v>
      </c>
      <c r="B3046" s="3" t="s">
        <v>1116</v>
      </c>
      <c r="C3046" s="3" t="s">
        <v>1123</v>
      </c>
      <c r="D3046" s="3" t="s">
        <v>1118</v>
      </c>
      <c r="E3046">
        <f t="shared" si="282"/>
        <v>240.00000000000003</v>
      </c>
      <c r="F3046">
        <f t="shared" si="283"/>
        <v>240</v>
      </c>
      <c r="G3046" t="str">
        <f t="shared" si="284"/>
        <v>Normal</v>
      </c>
      <c r="H3046" t="str">
        <f t="shared" si="285"/>
        <v>FO82261 - Medsize</v>
      </c>
      <c r="I3046" s="2">
        <f t="shared" ca="1" si="286"/>
        <v>45912</v>
      </c>
      <c r="J3046" s="5">
        <f t="shared" ca="1" si="287"/>
        <v>45912.61632951389</v>
      </c>
      <c r="K3046" t="str">
        <f>VLOOKUP(A3046,'Assurance data'!A3046:D12179,4,FALSE)</f>
        <v>Medsize</v>
      </c>
    </row>
    <row r="3047" spans="1:11" x14ac:dyDescent="0.35">
      <c r="A3047" s="3" t="s">
        <v>3118</v>
      </c>
      <c r="B3047" s="3" t="s">
        <v>1116</v>
      </c>
      <c r="C3047" s="3" t="s">
        <v>1122</v>
      </c>
      <c r="D3047" s="3" t="s">
        <v>1124</v>
      </c>
      <c r="E3047">
        <f t="shared" si="282"/>
        <v>170</v>
      </c>
      <c r="F3047">
        <f t="shared" si="283"/>
        <v>170</v>
      </c>
      <c r="G3047" t="str">
        <f t="shared" si="284"/>
        <v>Normal</v>
      </c>
      <c r="H3047" t="str">
        <f t="shared" si="285"/>
        <v>QO56662 - Small</v>
      </c>
      <c r="I3047" s="2">
        <f t="shared" ca="1" si="286"/>
        <v>45912</v>
      </c>
      <c r="J3047" s="5">
        <f t="shared" ca="1" si="287"/>
        <v>45912.61632951389</v>
      </c>
      <c r="K3047" t="str">
        <f>VLOOKUP(A3047,'Assurance data'!A3047:D12180,4,FALSE)</f>
        <v>Small</v>
      </c>
    </row>
    <row r="3048" spans="1:11" x14ac:dyDescent="0.35">
      <c r="A3048" s="3" t="s">
        <v>3119</v>
      </c>
      <c r="B3048" s="3" t="s">
        <v>1116</v>
      </c>
      <c r="C3048" s="3" t="s">
        <v>1121</v>
      </c>
      <c r="D3048" s="3" t="s">
        <v>1126</v>
      </c>
      <c r="E3048">
        <f t="shared" si="282"/>
        <v>250</v>
      </c>
      <c r="F3048">
        <f t="shared" si="283"/>
        <v>250</v>
      </c>
      <c r="G3048" t="str">
        <f t="shared" si="284"/>
        <v>Normal</v>
      </c>
      <c r="H3048" t="str">
        <f t="shared" si="285"/>
        <v>UF74084 - Large</v>
      </c>
      <c r="I3048" s="2">
        <f t="shared" ca="1" si="286"/>
        <v>45912</v>
      </c>
      <c r="J3048" s="5">
        <f t="shared" ca="1" si="287"/>
        <v>45912.61632951389</v>
      </c>
      <c r="K3048" t="str">
        <f>VLOOKUP(A3048,'Assurance data'!A3048:D12181,4,FALSE)</f>
        <v>Large</v>
      </c>
    </row>
    <row r="3049" spans="1:11" x14ac:dyDescent="0.35">
      <c r="A3049" s="3" t="s">
        <v>3120</v>
      </c>
      <c r="B3049" s="3" t="s">
        <v>1116</v>
      </c>
      <c r="C3049" s="3" t="s">
        <v>1121</v>
      </c>
      <c r="D3049" s="3" t="s">
        <v>1118</v>
      </c>
      <c r="E3049">
        <f t="shared" si="282"/>
        <v>220</v>
      </c>
      <c r="F3049">
        <f t="shared" si="283"/>
        <v>220</v>
      </c>
      <c r="G3049" t="str">
        <f t="shared" si="284"/>
        <v>Normal</v>
      </c>
      <c r="H3049" t="str">
        <f t="shared" si="285"/>
        <v>OX75108 - Medsize</v>
      </c>
      <c r="I3049" s="2">
        <f t="shared" ca="1" si="286"/>
        <v>45912</v>
      </c>
      <c r="J3049" s="5">
        <f t="shared" ca="1" si="287"/>
        <v>45912.61632951389</v>
      </c>
      <c r="K3049" t="str">
        <f>VLOOKUP(A3049,'Assurance data'!A3049:D12182,4,FALSE)</f>
        <v>Medsize</v>
      </c>
    </row>
    <row r="3050" spans="1:11" x14ac:dyDescent="0.35">
      <c r="A3050" s="3" t="s">
        <v>3121</v>
      </c>
      <c r="B3050" s="3" t="s">
        <v>1116</v>
      </c>
      <c r="C3050" s="3" t="s">
        <v>1117</v>
      </c>
      <c r="D3050" s="3" t="s">
        <v>1118</v>
      </c>
      <c r="E3050">
        <f t="shared" si="282"/>
        <v>230</v>
      </c>
      <c r="F3050">
        <f t="shared" si="283"/>
        <v>230</v>
      </c>
      <c r="G3050" t="str">
        <f t="shared" si="284"/>
        <v>Normal</v>
      </c>
      <c r="H3050" t="str">
        <f t="shared" si="285"/>
        <v>QG25195 - Medsize</v>
      </c>
      <c r="I3050" s="2">
        <f t="shared" ca="1" si="286"/>
        <v>45912</v>
      </c>
      <c r="J3050" s="5">
        <f t="shared" ca="1" si="287"/>
        <v>45912.61632951389</v>
      </c>
      <c r="K3050" t="str">
        <f>VLOOKUP(A3050,'Assurance data'!A3050:D12183,4,FALSE)</f>
        <v>Medsize</v>
      </c>
    </row>
    <row r="3051" spans="1:11" x14ac:dyDescent="0.35">
      <c r="A3051" s="3" t="s">
        <v>3122</v>
      </c>
      <c r="B3051" s="3" t="s">
        <v>1116</v>
      </c>
      <c r="C3051" s="3" t="s">
        <v>1123</v>
      </c>
      <c r="D3051" s="3" t="s">
        <v>1118</v>
      </c>
      <c r="E3051">
        <f t="shared" si="282"/>
        <v>240.00000000000003</v>
      </c>
      <c r="F3051">
        <f t="shared" si="283"/>
        <v>240</v>
      </c>
      <c r="G3051" t="str">
        <f t="shared" si="284"/>
        <v>Normal</v>
      </c>
      <c r="H3051" t="str">
        <f t="shared" si="285"/>
        <v>HT50748 - Medsize</v>
      </c>
      <c r="I3051" s="2">
        <f t="shared" ca="1" si="286"/>
        <v>45912</v>
      </c>
      <c r="J3051" s="5">
        <f t="shared" ca="1" si="287"/>
        <v>45912.61632951389</v>
      </c>
      <c r="K3051" t="str">
        <f>VLOOKUP(A3051,'Assurance data'!A3051:D12184,4,FALSE)</f>
        <v>Medsize</v>
      </c>
    </row>
    <row r="3052" spans="1:11" x14ac:dyDescent="0.35">
      <c r="A3052" s="3" t="s">
        <v>3123</v>
      </c>
      <c r="B3052" s="3" t="s">
        <v>1116</v>
      </c>
      <c r="C3052" s="3" t="s">
        <v>1117</v>
      </c>
      <c r="D3052" s="3" t="s">
        <v>1124</v>
      </c>
      <c r="E3052">
        <f t="shared" si="282"/>
        <v>190</v>
      </c>
      <c r="F3052">
        <f t="shared" si="283"/>
        <v>190</v>
      </c>
      <c r="G3052" t="str">
        <f t="shared" si="284"/>
        <v>Normal</v>
      </c>
      <c r="H3052" t="str">
        <f t="shared" si="285"/>
        <v>HC42288 - Small</v>
      </c>
      <c r="I3052" s="2">
        <f t="shared" ca="1" si="286"/>
        <v>45912</v>
      </c>
      <c r="J3052" s="5">
        <f t="shared" ca="1" si="287"/>
        <v>45912.61632951389</v>
      </c>
      <c r="K3052" t="str">
        <f>VLOOKUP(A3052,'Assurance data'!A3052:D12185,4,FALSE)</f>
        <v>Small</v>
      </c>
    </row>
    <row r="3053" spans="1:11" x14ac:dyDescent="0.35">
      <c r="A3053" s="3" t="s">
        <v>3124</v>
      </c>
      <c r="B3053" s="3" t="s">
        <v>1120</v>
      </c>
      <c r="C3053" s="3" t="s">
        <v>1123</v>
      </c>
      <c r="D3053" s="3" t="s">
        <v>1118</v>
      </c>
      <c r="E3053">
        <f t="shared" si="282"/>
        <v>350</v>
      </c>
      <c r="F3053">
        <f t="shared" si="283"/>
        <v>350</v>
      </c>
      <c r="G3053" t="str">
        <f t="shared" si="284"/>
        <v>High</v>
      </c>
      <c r="H3053" t="str">
        <f t="shared" si="285"/>
        <v>TC69546 - Medsize</v>
      </c>
      <c r="I3053" s="2">
        <f t="shared" ca="1" si="286"/>
        <v>45912</v>
      </c>
      <c r="J3053" s="5">
        <f t="shared" ca="1" si="287"/>
        <v>45912.61632951389</v>
      </c>
      <c r="K3053" t="str">
        <f>VLOOKUP(A3053,'Assurance data'!A3053:D12186,4,FALSE)</f>
        <v>Medsize</v>
      </c>
    </row>
    <row r="3054" spans="1:11" x14ac:dyDescent="0.35">
      <c r="A3054" s="3" t="s">
        <v>3125</v>
      </c>
      <c r="B3054" s="3" t="s">
        <v>1116</v>
      </c>
      <c r="C3054" s="3" t="s">
        <v>1121</v>
      </c>
      <c r="D3054" s="3" t="s">
        <v>1118</v>
      </c>
      <c r="E3054">
        <f t="shared" si="282"/>
        <v>220</v>
      </c>
      <c r="F3054">
        <f t="shared" si="283"/>
        <v>220</v>
      </c>
      <c r="G3054" t="str">
        <f t="shared" si="284"/>
        <v>Normal</v>
      </c>
      <c r="H3054" t="str">
        <f t="shared" si="285"/>
        <v>GJ63345 - Medsize</v>
      </c>
      <c r="I3054" s="2">
        <f t="shared" ca="1" si="286"/>
        <v>45912</v>
      </c>
      <c r="J3054" s="5">
        <f t="shared" ca="1" si="287"/>
        <v>45912.61632951389</v>
      </c>
      <c r="K3054" t="str">
        <f>VLOOKUP(A3054,'Assurance data'!A3054:D12187,4,FALSE)</f>
        <v>Medsize</v>
      </c>
    </row>
    <row r="3055" spans="1:11" x14ac:dyDescent="0.35">
      <c r="A3055" s="3" t="s">
        <v>3126</v>
      </c>
      <c r="B3055" s="3" t="s">
        <v>1116</v>
      </c>
      <c r="C3055" s="3" t="s">
        <v>1122</v>
      </c>
      <c r="D3055" s="3" t="s">
        <v>1118</v>
      </c>
      <c r="E3055">
        <f t="shared" si="282"/>
        <v>210</v>
      </c>
      <c r="F3055">
        <f t="shared" si="283"/>
        <v>210</v>
      </c>
      <c r="G3055" t="str">
        <f t="shared" si="284"/>
        <v>Normal</v>
      </c>
      <c r="H3055" t="str">
        <f t="shared" si="285"/>
        <v>RK45396 - Medsize</v>
      </c>
      <c r="I3055" s="2">
        <f t="shared" ca="1" si="286"/>
        <v>45912</v>
      </c>
      <c r="J3055" s="5">
        <f t="shared" ca="1" si="287"/>
        <v>45912.61632951389</v>
      </c>
      <c r="K3055" t="str">
        <f>VLOOKUP(A3055,'Assurance data'!A3055:D12188,4,FALSE)</f>
        <v>Medsize</v>
      </c>
    </row>
    <row r="3056" spans="1:11" x14ac:dyDescent="0.35">
      <c r="A3056" s="3" t="s">
        <v>3127</v>
      </c>
      <c r="B3056" s="3" t="s">
        <v>1116</v>
      </c>
      <c r="C3056" s="3" t="s">
        <v>1122</v>
      </c>
      <c r="D3056" s="3" t="s">
        <v>1126</v>
      </c>
      <c r="E3056">
        <f t="shared" si="282"/>
        <v>240</v>
      </c>
      <c r="F3056">
        <f t="shared" si="283"/>
        <v>240</v>
      </c>
      <c r="G3056" t="str">
        <f t="shared" si="284"/>
        <v>Normal</v>
      </c>
      <c r="H3056" t="str">
        <f t="shared" si="285"/>
        <v>YA71207 - Large</v>
      </c>
      <c r="I3056" s="2">
        <f t="shared" ca="1" si="286"/>
        <v>45912</v>
      </c>
      <c r="J3056" s="5">
        <f t="shared" ca="1" si="287"/>
        <v>45912.61632951389</v>
      </c>
      <c r="K3056" t="str">
        <f>VLOOKUP(A3056,'Assurance data'!A3056:D12189,4,FALSE)</f>
        <v>Large</v>
      </c>
    </row>
    <row r="3057" spans="1:11" x14ac:dyDescent="0.35">
      <c r="A3057" s="3" t="s">
        <v>3128</v>
      </c>
      <c r="B3057" s="3" t="s">
        <v>1119</v>
      </c>
      <c r="C3057" s="3" t="s">
        <v>1122</v>
      </c>
      <c r="D3057" s="3" t="s">
        <v>1118</v>
      </c>
      <c r="E3057">
        <f t="shared" si="282"/>
        <v>400</v>
      </c>
      <c r="F3057">
        <f t="shared" si="283"/>
        <v>400</v>
      </c>
      <c r="G3057" t="str">
        <f t="shared" si="284"/>
        <v>High</v>
      </c>
      <c r="H3057" t="str">
        <f t="shared" si="285"/>
        <v>FK95213 - Medsize</v>
      </c>
      <c r="I3057" s="2">
        <f t="shared" ca="1" si="286"/>
        <v>45912</v>
      </c>
      <c r="J3057" s="5">
        <f t="shared" ca="1" si="287"/>
        <v>45912.61632951389</v>
      </c>
      <c r="K3057" t="str">
        <f>VLOOKUP(A3057,'Assurance data'!A3057:D12190,4,FALSE)</f>
        <v>Medsize</v>
      </c>
    </row>
    <row r="3058" spans="1:11" x14ac:dyDescent="0.35">
      <c r="A3058" s="3" t="s">
        <v>3129</v>
      </c>
      <c r="B3058" s="3" t="s">
        <v>1116</v>
      </c>
      <c r="C3058" s="3" t="s">
        <v>1123</v>
      </c>
      <c r="D3058" s="3" t="s">
        <v>1118</v>
      </c>
      <c r="E3058">
        <f t="shared" si="282"/>
        <v>240.00000000000003</v>
      </c>
      <c r="F3058">
        <f t="shared" si="283"/>
        <v>240</v>
      </c>
      <c r="G3058" t="str">
        <f t="shared" si="284"/>
        <v>Normal</v>
      </c>
      <c r="H3058" t="str">
        <f t="shared" si="285"/>
        <v>MC53402 - Medsize</v>
      </c>
      <c r="I3058" s="2">
        <f t="shared" ca="1" si="286"/>
        <v>45912</v>
      </c>
      <c r="J3058" s="5">
        <f t="shared" ca="1" si="287"/>
        <v>45912.61632951389</v>
      </c>
      <c r="K3058" t="str">
        <f>VLOOKUP(A3058,'Assurance data'!A3058:D12191,4,FALSE)</f>
        <v>Medsize</v>
      </c>
    </row>
    <row r="3059" spans="1:11" x14ac:dyDescent="0.35">
      <c r="A3059" s="3" t="s">
        <v>3130</v>
      </c>
      <c r="B3059" s="3" t="s">
        <v>1116</v>
      </c>
      <c r="C3059" s="3" t="s">
        <v>1121</v>
      </c>
      <c r="D3059" s="3" t="s">
        <v>1124</v>
      </c>
      <c r="E3059">
        <f t="shared" si="282"/>
        <v>180</v>
      </c>
      <c r="F3059">
        <f t="shared" si="283"/>
        <v>180</v>
      </c>
      <c r="G3059" t="str">
        <f t="shared" si="284"/>
        <v>Normal</v>
      </c>
      <c r="H3059" t="str">
        <f t="shared" si="285"/>
        <v>VU18023 - Small</v>
      </c>
      <c r="I3059" s="2">
        <f t="shared" ca="1" si="286"/>
        <v>45912</v>
      </c>
      <c r="J3059" s="5">
        <f t="shared" ca="1" si="287"/>
        <v>45912.61632951389</v>
      </c>
      <c r="K3059" t="str">
        <f>VLOOKUP(A3059,'Assurance data'!A3059:D12192,4,FALSE)</f>
        <v>Small</v>
      </c>
    </row>
    <row r="3060" spans="1:11" x14ac:dyDescent="0.35">
      <c r="A3060" s="3" t="s">
        <v>3131</v>
      </c>
      <c r="B3060" s="3" t="s">
        <v>1116</v>
      </c>
      <c r="C3060" s="3" t="s">
        <v>1123</v>
      </c>
      <c r="D3060" s="3" t="s">
        <v>1126</v>
      </c>
      <c r="E3060">
        <f t="shared" si="282"/>
        <v>270</v>
      </c>
      <c r="F3060">
        <f t="shared" si="283"/>
        <v>270</v>
      </c>
      <c r="G3060" t="str">
        <f t="shared" si="284"/>
        <v>Normal</v>
      </c>
      <c r="H3060" t="str">
        <f t="shared" si="285"/>
        <v>VN37592 - Large</v>
      </c>
      <c r="I3060" s="2">
        <f t="shared" ca="1" si="286"/>
        <v>45912</v>
      </c>
      <c r="J3060" s="5">
        <f t="shared" ca="1" si="287"/>
        <v>45912.61632951389</v>
      </c>
      <c r="K3060" t="str">
        <f>VLOOKUP(A3060,'Assurance data'!A3060:D12193,4,FALSE)</f>
        <v>Large</v>
      </c>
    </row>
    <row r="3061" spans="1:11" x14ac:dyDescent="0.35">
      <c r="A3061" s="3" t="s">
        <v>3132</v>
      </c>
      <c r="B3061" s="3" t="s">
        <v>1116</v>
      </c>
      <c r="C3061" s="3" t="s">
        <v>1117</v>
      </c>
      <c r="D3061" s="3" t="s">
        <v>1118</v>
      </c>
      <c r="E3061">
        <f t="shared" si="282"/>
        <v>230</v>
      </c>
      <c r="F3061">
        <f t="shared" si="283"/>
        <v>230</v>
      </c>
      <c r="G3061" t="str">
        <f t="shared" si="284"/>
        <v>Normal</v>
      </c>
      <c r="H3061" t="str">
        <f t="shared" si="285"/>
        <v>KL58949 - Medsize</v>
      </c>
      <c r="I3061" s="2">
        <f t="shared" ca="1" si="286"/>
        <v>45912</v>
      </c>
      <c r="J3061" s="5">
        <f t="shared" ca="1" si="287"/>
        <v>45912.61632951389</v>
      </c>
      <c r="K3061" t="str">
        <f>VLOOKUP(A3061,'Assurance data'!A3061:D12194,4,FALSE)</f>
        <v>Medsize</v>
      </c>
    </row>
    <row r="3062" spans="1:11" x14ac:dyDescent="0.35">
      <c r="A3062" s="3" t="s">
        <v>3133</v>
      </c>
      <c r="B3062" s="3" t="s">
        <v>1119</v>
      </c>
      <c r="C3062" s="3" t="s">
        <v>1121</v>
      </c>
      <c r="D3062" s="3" t="s">
        <v>1118</v>
      </c>
      <c r="E3062">
        <f t="shared" si="282"/>
        <v>420</v>
      </c>
      <c r="F3062">
        <f t="shared" si="283"/>
        <v>420</v>
      </c>
      <c r="G3062" t="str">
        <f t="shared" si="284"/>
        <v>High</v>
      </c>
      <c r="H3062" t="str">
        <f t="shared" si="285"/>
        <v>KU14261 - Medsize</v>
      </c>
      <c r="I3062" s="2">
        <f t="shared" ca="1" si="286"/>
        <v>45912</v>
      </c>
      <c r="J3062" s="5">
        <f t="shared" ca="1" si="287"/>
        <v>45912.61632951389</v>
      </c>
      <c r="K3062" t="str">
        <f>VLOOKUP(A3062,'Assurance data'!A3062:D12195,4,FALSE)</f>
        <v>Medsize</v>
      </c>
    </row>
    <row r="3063" spans="1:11" x14ac:dyDescent="0.35">
      <c r="A3063" s="3" t="s">
        <v>3134</v>
      </c>
      <c r="B3063" s="3" t="s">
        <v>1120</v>
      </c>
      <c r="C3063" s="3" t="s">
        <v>1121</v>
      </c>
      <c r="D3063" s="3" t="s">
        <v>1118</v>
      </c>
      <c r="E3063">
        <f t="shared" si="282"/>
        <v>320</v>
      </c>
      <c r="F3063">
        <f t="shared" si="283"/>
        <v>320</v>
      </c>
      <c r="G3063" t="str">
        <f t="shared" si="284"/>
        <v>High</v>
      </c>
      <c r="H3063" t="str">
        <f t="shared" si="285"/>
        <v>RL97327 - Medsize</v>
      </c>
      <c r="I3063" s="2">
        <f t="shared" ca="1" si="286"/>
        <v>45912</v>
      </c>
      <c r="J3063" s="5">
        <f t="shared" ca="1" si="287"/>
        <v>45912.61632951389</v>
      </c>
      <c r="K3063" t="str">
        <f>VLOOKUP(A3063,'Assurance data'!A3063:D12196,4,FALSE)</f>
        <v>Medsize</v>
      </c>
    </row>
    <row r="3064" spans="1:11" x14ac:dyDescent="0.35">
      <c r="A3064" s="3" t="s">
        <v>3135</v>
      </c>
      <c r="B3064" s="3" t="s">
        <v>1116</v>
      </c>
      <c r="C3064" s="3" t="s">
        <v>1117</v>
      </c>
      <c r="D3064" s="3" t="s">
        <v>1124</v>
      </c>
      <c r="E3064">
        <f t="shared" si="282"/>
        <v>190</v>
      </c>
      <c r="F3064">
        <f t="shared" si="283"/>
        <v>190</v>
      </c>
      <c r="G3064" t="str">
        <f t="shared" si="284"/>
        <v>Normal</v>
      </c>
      <c r="H3064" t="str">
        <f t="shared" si="285"/>
        <v>TO60700 - Small</v>
      </c>
      <c r="I3064" s="2">
        <f t="shared" ca="1" si="286"/>
        <v>45912</v>
      </c>
      <c r="J3064" s="5">
        <f t="shared" ca="1" si="287"/>
        <v>45912.61632951389</v>
      </c>
      <c r="K3064" t="str">
        <f>VLOOKUP(A3064,'Assurance data'!A3064:D12197,4,FALSE)</f>
        <v>Small</v>
      </c>
    </row>
    <row r="3065" spans="1:11" x14ac:dyDescent="0.35">
      <c r="A3065" s="3" t="s">
        <v>3136</v>
      </c>
      <c r="B3065" s="3" t="s">
        <v>1116</v>
      </c>
      <c r="C3065" s="3" t="s">
        <v>1117</v>
      </c>
      <c r="D3065" s="3" t="s">
        <v>1118</v>
      </c>
      <c r="E3065">
        <f t="shared" si="282"/>
        <v>230</v>
      </c>
      <c r="F3065">
        <f t="shared" si="283"/>
        <v>230</v>
      </c>
      <c r="G3065" t="str">
        <f t="shared" si="284"/>
        <v>Normal</v>
      </c>
      <c r="H3065" t="str">
        <f t="shared" si="285"/>
        <v>CR33417 - Medsize</v>
      </c>
      <c r="I3065" s="2">
        <f t="shared" ca="1" si="286"/>
        <v>45912</v>
      </c>
      <c r="J3065" s="5">
        <f t="shared" ca="1" si="287"/>
        <v>45912.61632951389</v>
      </c>
      <c r="K3065" t="str">
        <f>VLOOKUP(A3065,'Assurance data'!A3065:D12198,4,FALSE)</f>
        <v>Medsize</v>
      </c>
    </row>
    <row r="3066" spans="1:11" x14ac:dyDescent="0.35">
      <c r="A3066" s="3" t="s">
        <v>3137</v>
      </c>
      <c r="B3066" s="3" t="s">
        <v>1116</v>
      </c>
      <c r="C3066" s="3" t="s">
        <v>1117</v>
      </c>
      <c r="D3066" s="3" t="s">
        <v>1118</v>
      </c>
      <c r="E3066">
        <f t="shared" si="282"/>
        <v>230</v>
      </c>
      <c r="F3066">
        <f t="shared" si="283"/>
        <v>230</v>
      </c>
      <c r="G3066" t="str">
        <f t="shared" si="284"/>
        <v>Normal</v>
      </c>
      <c r="H3066" t="str">
        <f t="shared" si="285"/>
        <v>ZK90062 - Medsize</v>
      </c>
      <c r="I3066" s="2">
        <f t="shared" ca="1" si="286"/>
        <v>45912</v>
      </c>
      <c r="J3066" s="5">
        <f t="shared" ca="1" si="287"/>
        <v>45912.61632951389</v>
      </c>
      <c r="K3066" t="str">
        <f>VLOOKUP(A3066,'Assurance data'!A3066:D12199,4,FALSE)</f>
        <v>Medsize</v>
      </c>
    </row>
    <row r="3067" spans="1:11" x14ac:dyDescent="0.35">
      <c r="A3067" s="3" t="s">
        <v>3138</v>
      </c>
      <c r="B3067" s="3" t="s">
        <v>1119</v>
      </c>
      <c r="C3067" s="3" t="s">
        <v>1121</v>
      </c>
      <c r="D3067" s="3" t="s">
        <v>1118</v>
      </c>
      <c r="E3067">
        <f t="shared" si="282"/>
        <v>420</v>
      </c>
      <c r="F3067">
        <f t="shared" si="283"/>
        <v>420</v>
      </c>
      <c r="G3067" t="str">
        <f t="shared" si="284"/>
        <v>High</v>
      </c>
      <c r="H3067" t="str">
        <f t="shared" si="285"/>
        <v>JP44710 - Medsize</v>
      </c>
      <c r="I3067" s="2">
        <f t="shared" ca="1" si="286"/>
        <v>45912</v>
      </c>
      <c r="J3067" s="5">
        <f t="shared" ca="1" si="287"/>
        <v>45912.61632951389</v>
      </c>
      <c r="K3067" t="str">
        <f>VLOOKUP(A3067,'Assurance data'!A3067:D12200,4,FALSE)</f>
        <v>Medsize</v>
      </c>
    </row>
    <row r="3068" spans="1:11" x14ac:dyDescent="0.35">
      <c r="A3068" s="3" t="s">
        <v>3139</v>
      </c>
      <c r="B3068" s="3" t="s">
        <v>1116</v>
      </c>
      <c r="C3068" s="3" t="s">
        <v>1123</v>
      </c>
      <c r="D3068" s="3" t="s">
        <v>1118</v>
      </c>
      <c r="E3068">
        <f t="shared" si="282"/>
        <v>240.00000000000003</v>
      </c>
      <c r="F3068">
        <f t="shared" si="283"/>
        <v>240</v>
      </c>
      <c r="G3068" t="str">
        <f t="shared" si="284"/>
        <v>Normal</v>
      </c>
      <c r="H3068" t="str">
        <f t="shared" si="285"/>
        <v>RR93140 - Medsize</v>
      </c>
      <c r="I3068" s="2">
        <f t="shared" ca="1" si="286"/>
        <v>45912</v>
      </c>
      <c r="J3068" s="5">
        <f t="shared" ca="1" si="287"/>
        <v>45912.61632951389</v>
      </c>
      <c r="K3068" t="str">
        <f>VLOOKUP(A3068,'Assurance data'!A3068:D12201,4,FALSE)</f>
        <v>Medsize</v>
      </c>
    </row>
    <row r="3069" spans="1:11" x14ac:dyDescent="0.35">
      <c r="A3069" s="3" t="s">
        <v>3140</v>
      </c>
      <c r="B3069" s="3" t="s">
        <v>1119</v>
      </c>
      <c r="C3069" s="3" t="s">
        <v>1117</v>
      </c>
      <c r="D3069" s="3" t="s">
        <v>1124</v>
      </c>
      <c r="E3069">
        <f t="shared" si="282"/>
        <v>400</v>
      </c>
      <c r="F3069">
        <f t="shared" si="283"/>
        <v>400</v>
      </c>
      <c r="G3069" t="str">
        <f t="shared" si="284"/>
        <v>High</v>
      </c>
      <c r="H3069" t="str">
        <f t="shared" si="285"/>
        <v>HW56522 - Small</v>
      </c>
      <c r="I3069" s="2">
        <f t="shared" ca="1" si="286"/>
        <v>45912</v>
      </c>
      <c r="J3069" s="5">
        <f t="shared" ca="1" si="287"/>
        <v>45912.61632951389</v>
      </c>
      <c r="K3069" t="str">
        <f>VLOOKUP(A3069,'Assurance data'!A3069:D12202,4,FALSE)</f>
        <v>Small</v>
      </c>
    </row>
    <row r="3070" spans="1:11" x14ac:dyDescent="0.35">
      <c r="A3070" s="3" t="s">
        <v>3141</v>
      </c>
      <c r="B3070" s="3" t="s">
        <v>1116</v>
      </c>
      <c r="C3070" s="3" t="s">
        <v>1117</v>
      </c>
      <c r="D3070" s="3" t="s">
        <v>1118</v>
      </c>
      <c r="E3070">
        <f t="shared" si="282"/>
        <v>230</v>
      </c>
      <c r="F3070">
        <f t="shared" si="283"/>
        <v>230</v>
      </c>
      <c r="G3070" t="str">
        <f t="shared" si="284"/>
        <v>Normal</v>
      </c>
      <c r="H3070" t="str">
        <f t="shared" si="285"/>
        <v>LR27773 - Medsize</v>
      </c>
      <c r="I3070" s="2">
        <f t="shared" ca="1" si="286"/>
        <v>45912</v>
      </c>
      <c r="J3070" s="5">
        <f t="shared" ca="1" si="287"/>
        <v>45912.61632951389</v>
      </c>
      <c r="K3070" t="str">
        <f>VLOOKUP(A3070,'Assurance data'!A3070:D12203,4,FALSE)</f>
        <v>Medsize</v>
      </c>
    </row>
    <row r="3071" spans="1:11" x14ac:dyDescent="0.35">
      <c r="A3071" s="3" t="s">
        <v>3142</v>
      </c>
      <c r="B3071" s="3" t="s">
        <v>1116</v>
      </c>
      <c r="C3071" s="3" t="s">
        <v>1123</v>
      </c>
      <c r="D3071" s="3" t="s">
        <v>1118</v>
      </c>
      <c r="E3071">
        <f t="shared" si="282"/>
        <v>240.00000000000003</v>
      </c>
      <c r="F3071">
        <f t="shared" si="283"/>
        <v>240</v>
      </c>
      <c r="G3071" t="str">
        <f t="shared" si="284"/>
        <v>Normal</v>
      </c>
      <c r="H3071" t="str">
        <f t="shared" si="285"/>
        <v>CT88432 - Medsize</v>
      </c>
      <c r="I3071" s="2">
        <f t="shared" ca="1" si="286"/>
        <v>45912</v>
      </c>
      <c r="J3071" s="5">
        <f t="shared" ca="1" si="287"/>
        <v>45912.61632951389</v>
      </c>
      <c r="K3071" t="str">
        <f>VLOOKUP(A3071,'Assurance data'!A3071:D12204,4,FALSE)</f>
        <v>Medsize</v>
      </c>
    </row>
    <row r="3072" spans="1:11" x14ac:dyDescent="0.35">
      <c r="A3072" s="3" t="s">
        <v>3143</v>
      </c>
      <c r="B3072" s="3" t="s">
        <v>1116</v>
      </c>
      <c r="C3072" s="3" t="s">
        <v>1122</v>
      </c>
      <c r="D3072" s="3" t="s">
        <v>1118</v>
      </c>
      <c r="E3072">
        <f t="shared" si="282"/>
        <v>210</v>
      </c>
      <c r="F3072">
        <f t="shared" si="283"/>
        <v>210</v>
      </c>
      <c r="G3072" t="str">
        <f t="shared" si="284"/>
        <v>Normal</v>
      </c>
      <c r="H3072" t="str">
        <f t="shared" si="285"/>
        <v>OK86731 - Medsize</v>
      </c>
      <c r="I3072" s="2">
        <f t="shared" ca="1" si="286"/>
        <v>45912</v>
      </c>
      <c r="J3072" s="5">
        <f t="shared" ca="1" si="287"/>
        <v>45912.61632951389</v>
      </c>
      <c r="K3072" t="str">
        <f>VLOOKUP(A3072,'Assurance data'!A3072:D12205,4,FALSE)</f>
        <v>Medsize</v>
      </c>
    </row>
    <row r="3073" spans="1:11" x14ac:dyDescent="0.35">
      <c r="A3073" s="3" t="s">
        <v>3144</v>
      </c>
      <c r="B3073" s="3" t="s">
        <v>1116</v>
      </c>
      <c r="C3073" s="3" t="s">
        <v>1117</v>
      </c>
      <c r="D3073" s="3" t="s">
        <v>1124</v>
      </c>
      <c r="E3073">
        <f t="shared" si="282"/>
        <v>190</v>
      </c>
      <c r="F3073">
        <f t="shared" si="283"/>
        <v>190</v>
      </c>
      <c r="G3073" t="str">
        <f t="shared" si="284"/>
        <v>Normal</v>
      </c>
      <c r="H3073" t="str">
        <f t="shared" si="285"/>
        <v>GB75821 - Small</v>
      </c>
      <c r="I3073" s="2">
        <f t="shared" ca="1" si="286"/>
        <v>45912</v>
      </c>
      <c r="J3073" s="5">
        <f t="shared" ca="1" si="287"/>
        <v>45912.61632951389</v>
      </c>
      <c r="K3073" t="str">
        <f>VLOOKUP(A3073,'Assurance data'!A3073:D12206,4,FALSE)</f>
        <v>Small</v>
      </c>
    </row>
    <row r="3074" spans="1:11" x14ac:dyDescent="0.35">
      <c r="A3074" s="3" t="s">
        <v>3145</v>
      </c>
      <c r="B3074" s="3" t="s">
        <v>1116</v>
      </c>
      <c r="C3074" s="3" t="s">
        <v>1123</v>
      </c>
      <c r="D3074" s="3" t="s">
        <v>1118</v>
      </c>
      <c r="E3074">
        <f t="shared" si="282"/>
        <v>240.00000000000003</v>
      </c>
      <c r="F3074">
        <f t="shared" si="283"/>
        <v>240</v>
      </c>
      <c r="G3074" t="str">
        <f t="shared" si="284"/>
        <v>Normal</v>
      </c>
      <c r="H3074" t="str">
        <f t="shared" si="285"/>
        <v>KL48832 - Medsize</v>
      </c>
      <c r="I3074" s="2">
        <f t="shared" ca="1" si="286"/>
        <v>45912</v>
      </c>
      <c r="J3074" s="5">
        <f t="shared" ca="1" si="287"/>
        <v>45912.61632951389</v>
      </c>
      <c r="K3074" t="str">
        <f>VLOOKUP(A3074,'Assurance data'!A3074:D12207,4,FALSE)</f>
        <v>Medsize</v>
      </c>
    </row>
    <row r="3075" spans="1:11" x14ac:dyDescent="0.35">
      <c r="A3075" s="3" t="s">
        <v>3146</v>
      </c>
      <c r="B3075" s="3" t="s">
        <v>1116</v>
      </c>
      <c r="C3075" s="3" t="s">
        <v>1121</v>
      </c>
      <c r="D3075" s="3" t="s">
        <v>1118</v>
      </c>
      <c r="E3075">
        <f t="shared" ref="E3075:E3138" si="288">IF(B3075="Basic",200,IF(B3075="Extended",400,300)) *
 (1 + IF(C3075="Branch",0.1,IF(C3075="Agent",0.05,IF(C3075="Web",-0.05,0)))) +
 IF(D3075="Large",50,IF(D3075="Medsize",20,IF(D3075="Small",-20,0)))</f>
        <v>220</v>
      </c>
      <c r="F3075">
        <f t="shared" ref="F3075:F3138" si="289">ROUND(E3075,2)</f>
        <v>220</v>
      </c>
      <c r="G3075" t="str">
        <f t="shared" ref="G3075:G3138" si="290">IF(E3075&gt;300,"High","Normal")</f>
        <v>Normal</v>
      </c>
      <c r="H3075" t="str">
        <f t="shared" ref="H3075:H3138" si="291">CONCATENATE(A3075," - ",D3075)</f>
        <v>CA54112 - Medsize</v>
      </c>
      <c r="I3075" s="2">
        <f t="shared" ref="I3075:I3138" ca="1" si="292">TODAY()</f>
        <v>45912</v>
      </c>
      <c r="J3075" s="5">
        <f t="shared" ref="J3075:J3138" ca="1" si="293">NOW()</f>
        <v>45912.61632951389</v>
      </c>
      <c r="K3075" t="str">
        <f>VLOOKUP(A3075,'Assurance data'!A3075:D12208,4,FALSE)</f>
        <v>Medsize</v>
      </c>
    </row>
    <row r="3076" spans="1:11" x14ac:dyDescent="0.35">
      <c r="A3076" s="3" t="s">
        <v>3147</v>
      </c>
      <c r="B3076" s="3" t="s">
        <v>1116</v>
      </c>
      <c r="C3076" s="3" t="s">
        <v>1123</v>
      </c>
      <c r="D3076" s="3" t="s">
        <v>1118</v>
      </c>
      <c r="E3076">
        <f t="shared" si="288"/>
        <v>240.00000000000003</v>
      </c>
      <c r="F3076">
        <f t="shared" si="289"/>
        <v>240</v>
      </c>
      <c r="G3076" t="str">
        <f t="shared" si="290"/>
        <v>Normal</v>
      </c>
      <c r="H3076" t="str">
        <f t="shared" si="291"/>
        <v>VC43751 - Medsize</v>
      </c>
      <c r="I3076" s="2">
        <f t="shared" ca="1" si="292"/>
        <v>45912</v>
      </c>
      <c r="J3076" s="5">
        <f t="shared" ca="1" si="293"/>
        <v>45912.61632951389</v>
      </c>
      <c r="K3076" t="str">
        <f>VLOOKUP(A3076,'Assurance data'!A3076:D12209,4,FALSE)</f>
        <v>Medsize</v>
      </c>
    </row>
    <row r="3077" spans="1:11" x14ac:dyDescent="0.35">
      <c r="A3077" s="3" t="s">
        <v>3148</v>
      </c>
      <c r="B3077" s="3" t="s">
        <v>1116</v>
      </c>
      <c r="C3077" s="3" t="s">
        <v>1123</v>
      </c>
      <c r="D3077" s="3" t="s">
        <v>1118</v>
      </c>
      <c r="E3077">
        <f t="shared" si="288"/>
        <v>240.00000000000003</v>
      </c>
      <c r="F3077">
        <f t="shared" si="289"/>
        <v>240</v>
      </c>
      <c r="G3077" t="str">
        <f t="shared" si="290"/>
        <v>Normal</v>
      </c>
      <c r="H3077" t="str">
        <f t="shared" si="291"/>
        <v>BC87551 - Medsize</v>
      </c>
      <c r="I3077" s="2">
        <f t="shared" ca="1" si="292"/>
        <v>45912</v>
      </c>
      <c r="J3077" s="5">
        <f t="shared" ca="1" si="293"/>
        <v>45912.61632951389</v>
      </c>
      <c r="K3077" t="str">
        <f>VLOOKUP(A3077,'Assurance data'!A3077:D12210,4,FALSE)</f>
        <v>Medsize</v>
      </c>
    </row>
    <row r="3078" spans="1:11" x14ac:dyDescent="0.35">
      <c r="A3078" s="3" t="s">
        <v>3149</v>
      </c>
      <c r="B3078" s="3" t="s">
        <v>1116</v>
      </c>
      <c r="C3078" s="3" t="s">
        <v>1117</v>
      </c>
      <c r="D3078" s="3" t="s">
        <v>1118</v>
      </c>
      <c r="E3078">
        <f t="shared" si="288"/>
        <v>230</v>
      </c>
      <c r="F3078">
        <f t="shared" si="289"/>
        <v>230</v>
      </c>
      <c r="G3078" t="str">
        <f t="shared" si="290"/>
        <v>Normal</v>
      </c>
      <c r="H3078" t="str">
        <f t="shared" si="291"/>
        <v>TD58354 - Medsize</v>
      </c>
      <c r="I3078" s="2">
        <f t="shared" ca="1" si="292"/>
        <v>45912</v>
      </c>
      <c r="J3078" s="5">
        <f t="shared" ca="1" si="293"/>
        <v>45912.61632951389</v>
      </c>
      <c r="K3078" t="str">
        <f>VLOOKUP(A3078,'Assurance data'!A3078:D12211,4,FALSE)</f>
        <v>Medsize</v>
      </c>
    </row>
    <row r="3079" spans="1:11" x14ac:dyDescent="0.35">
      <c r="A3079" s="3" t="s">
        <v>3150</v>
      </c>
      <c r="B3079" s="3" t="s">
        <v>1116</v>
      </c>
      <c r="C3079" s="3" t="s">
        <v>1121</v>
      </c>
      <c r="D3079" s="3" t="s">
        <v>1118</v>
      </c>
      <c r="E3079">
        <f t="shared" si="288"/>
        <v>220</v>
      </c>
      <c r="F3079">
        <f t="shared" si="289"/>
        <v>220</v>
      </c>
      <c r="G3079" t="str">
        <f t="shared" si="290"/>
        <v>Normal</v>
      </c>
      <c r="H3079" t="str">
        <f t="shared" si="291"/>
        <v>XM19715 - Medsize</v>
      </c>
      <c r="I3079" s="2">
        <f t="shared" ca="1" si="292"/>
        <v>45912</v>
      </c>
      <c r="J3079" s="5">
        <f t="shared" ca="1" si="293"/>
        <v>45912.61632951389</v>
      </c>
      <c r="K3079" t="str">
        <f>VLOOKUP(A3079,'Assurance data'!A3079:D12212,4,FALSE)</f>
        <v>Medsize</v>
      </c>
    </row>
    <row r="3080" spans="1:11" x14ac:dyDescent="0.35">
      <c r="A3080" s="3" t="s">
        <v>3151</v>
      </c>
      <c r="B3080" s="3" t="s">
        <v>1119</v>
      </c>
      <c r="C3080" s="3" t="s">
        <v>1121</v>
      </c>
      <c r="D3080" s="3" t="s">
        <v>1118</v>
      </c>
      <c r="E3080">
        <f t="shared" si="288"/>
        <v>420</v>
      </c>
      <c r="F3080">
        <f t="shared" si="289"/>
        <v>420</v>
      </c>
      <c r="G3080" t="str">
        <f t="shared" si="290"/>
        <v>High</v>
      </c>
      <c r="H3080" t="str">
        <f t="shared" si="291"/>
        <v>KH19280 - Medsize</v>
      </c>
      <c r="I3080" s="2">
        <f t="shared" ca="1" si="292"/>
        <v>45912</v>
      </c>
      <c r="J3080" s="5">
        <f t="shared" ca="1" si="293"/>
        <v>45912.61632951389</v>
      </c>
      <c r="K3080" t="str">
        <f>VLOOKUP(A3080,'Assurance data'!A3080:D12213,4,FALSE)</f>
        <v>Medsize</v>
      </c>
    </row>
    <row r="3081" spans="1:11" x14ac:dyDescent="0.35">
      <c r="A3081" s="3" t="s">
        <v>3152</v>
      </c>
      <c r="B3081" s="3" t="s">
        <v>1120</v>
      </c>
      <c r="C3081" s="3" t="s">
        <v>1117</v>
      </c>
      <c r="D3081" s="3" t="s">
        <v>1118</v>
      </c>
      <c r="E3081">
        <f t="shared" si="288"/>
        <v>335</v>
      </c>
      <c r="F3081">
        <f t="shared" si="289"/>
        <v>335</v>
      </c>
      <c r="G3081" t="str">
        <f t="shared" si="290"/>
        <v>High</v>
      </c>
      <c r="H3081" t="str">
        <f t="shared" si="291"/>
        <v>GE50763 - Medsize</v>
      </c>
      <c r="I3081" s="2">
        <f t="shared" ca="1" si="292"/>
        <v>45912</v>
      </c>
      <c r="J3081" s="5">
        <f t="shared" ca="1" si="293"/>
        <v>45912.61632951389</v>
      </c>
      <c r="K3081" t="str">
        <f>VLOOKUP(A3081,'Assurance data'!A3081:D12214,4,FALSE)</f>
        <v>Medsize</v>
      </c>
    </row>
    <row r="3082" spans="1:11" x14ac:dyDescent="0.35">
      <c r="A3082" s="3" t="s">
        <v>3153</v>
      </c>
      <c r="B3082" s="3" t="s">
        <v>1119</v>
      </c>
      <c r="C3082" s="3" t="s">
        <v>1122</v>
      </c>
      <c r="D3082" s="3" t="s">
        <v>1118</v>
      </c>
      <c r="E3082">
        <f t="shared" si="288"/>
        <v>400</v>
      </c>
      <c r="F3082">
        <f t="shared" si="289"/>
        <v>400</v>
      </c>
      <c r="G3082" t="str">
        <f t="shared" si="290"/>
        <v>High</v>
      </c>
      <c r="H3082" t="str">
        <f t="shared" si="291"/>
        <v>VW63894 - Medsize</v>
      </c>
      <c r="I3082" s="2">
        <f t="shared" ca="1" si="292"/>
        <v>45912</v>
      </c>
      <c r="J3082" s="5">
        <f t="shared" ca="1" si="293"/>
        <v>45912.61632951389</v>
      </c>
      <c r="K3082" t="str">
        <f>VLOOKUP(A3082,'Assurance data'!A3082:D12215,4,FALSE)</f>
        <v>Medsize</v>
      </c>
    </row>
    <row r="3083" spans="1:11" x14ac:dyDescent="0.35">
      <c r="A3083" s="3" t="s">
        <v>3154</v>
      </c>
      <c r="B3083" s="3" t="s">
        <v>1116</v>
      </c>
      <c r="C3083" s="3" t="s">
        <v>1117</v>
      </c>
      <c r="D3083" s="3" t="s">
        <v>1118</v>
      </c>
      <c r="E3083">
        <f t="shared" si="288"/>
        <v>230</v>
      </c>
      <c r="F3083">
        <f t="shared" si="289"/>
        <v>230</v>
      </c>
      <c r="G3083" t="str">
        <f t="shared" si="290"/>
        <v>Normal</v>
      </c>
      <c r="H3083" t="str">
        <f t="shared" si="291"/>
        <v>YX36936 - Medsize</v>
      </c>
      <c r="I3083" s="2">
        <f t="shared" ca="1" si="292"/>
        <v>45912</v>
      </c>
      <c r="J3083" s="5">
        <f t="shared" ca="1" si="293"/>
        <v>45912.61632951389</v>
      </c>
      <c r="K3083" t="str">
        <f>VLOOKUP(A3083,'Assurance data'!A3083:D12216,4,FALSE)</f>
        <v>Medsize</v>
      </c>
    </row>
    <row r="3084" spans="1:11" x14ac:dyDescent="0.35">
      <c r="A3084" s="3" t="s">
        <v>3155</v>
      </c>
      <c r="B3084" s="3" t="s">
        <v>1119</v>
      </c>
      <c r="C3084" s="3" t="s">
        <v>1117</v>
      </c>
      <c r="D3084" s="3" t="s">
        <v>1124</v>
      </c>
      <c r="E3084">
        <f t="shared" si="288"/>
        <v>400</v>
      </c>
      <c r="F3084">
        <f t="shared" si="289"/>
        <v>400</v>
      </c>
      <c r="G3084" t="str">
        <f t="shared" si="290"/>
        <v>High</v>
      </c>
      <c r="H3084" t="str">
        <f t="shared" si="291"/>
        <v>AF49625 - Small</v>
      </c>
      <c r="I3084" s="2">
        <f t="shared" ca="1" si="292"/>
        <v>45912</v>
      </c>
      <c r="J3084" s="5">
        <f t="shared" ca="1" si="293"/>
        <v>45912.61632951389</v>
      </c>
      <c r="K3084" t="str">
        <f>VLOOKUP(A3084,'Assurance data'!A3084:D12217,4,FALSE)</f>
        <v>Small</v>
      </c>
    </row>
    <row r="3085" spans="1:11" x14ac:dyDescent="0.35">
      <c r="A3085" s="3" t="s">
        <v>3156</v>
      </c>
      <c r="B3085" s="3" t="s">
        <v>1120</v>
      </c>
      <c r="C3085" s="3" t="s">
        <v>1117</v>
      </c>
      <c r="D3085" s="3" t="s">
        <v>1118</v>
      </c>
      <c r="E3085">
        <f t="shared" si="288"/>
        <v>335</v>
      </c>
      <c r="F3085">
        <f t="shared" si="289"/>
        <v>335</v>
      </c>
      <c r="G3085" t="str">
        <f t="shared" si="290"/>
        <v>High</v>
      </c>
      <c r="H3085" t="str">
        <f t="shared" si="291"/>
        <v>QN30162 - Medsize</v>
      </c>
      <c r="I3085" s="2">
        <f t="shared" ca="1" si="292"/>
        <v>45912</v>
      </c>
      <c r="J3085" s="5">
        <f t="shared" ca="1" si="293"/>
        <v>45912.61632951389</v>
      </c>
      <c r="K3085" t="str">
        <f>VLOOKUP(A3085,'Assurance data'!A3085:D12218,4,FALSE)</f>
        <v>Medsize</v>
      </c>
    </row>
    <row r="3086" spans="1:11" x14ac:dyDescent="0.35">
      <c r="A3086" s="3" t="s">
        <v>3157</v>
      </c>
      <c r="B3086" s="3" t="s">
        <v>1116</v>
      </c>
      <c r="C3086" s="3" t="s">
        <v>1121</v>
      </c>
      <c r="D3086" s="3" t="s">
        <v>1118</v>
      </c>
      <c r="E3086">
        <f t="shared" si="288"/>
        <v>220</v>
      </c>
      <c r="F3086">
        <f t="shared" si="289"/>
        <v>220</v>
      </c>
      <c r="G3086" t="str">
        <f t="shared" si="290"/>
        <v>Normal</v>
      </c>
      <c r="H3086" t="str">
        <f t="shared" si="291"/>
        <v>UI21548 - Medsize</v>
      </c>
      <c r="I3086" s="2">
        <f t="shared" ca="1" si="292"/>
        <v>45912</v>
      </c>
      <c r="J3086" s="5">
        <f t="shared" ca="1" si="293"/>
        <v>45912.61632951389</v>
      </c>
      <c r="K3086" t="str">
        <f>VLOOKUP(A3086,'Assurance data'!A3086:D12219,4,FALSE)</f>
        <v>Medsize</v>
      </c>
    </row>
    <row r="3087" spans="1:11" x14ac:dyDescent="0.35">
      <c r="A3087" s="3" t="s">
        <v>3158</v>
      </c>
      <c r="B3087" s="3" t="s">
        <v>1120</v>
      </c>
      <c r="C3087" s="3" t="s">
        <v>1122</v>
      </c>
      <c r="D3087" s="3" t="s">
        <v>1124</v>
      </c>
      <c r="E3087">
        <f t="shared" si="288"/>
        <v>265</v>
      </c>
      <c r="F3087">
        <f t="shared" si="289"/>
        <v>265</v>
      </c>
      <c r="G3087" t="str">
        <f t="shared" si="290"/>
        <v>Normal</v>
      </c>
      <c r="H3087" t="str">
        <f t="shared" si="291"/>
        <v>IN52645 - Small</v>
      </c>
      <c r="I3087" s="2">
        <f t="shared" ca="1" si="292"/>
        <v>45912</v>
      </c>
      <c r="J3087" s="5">
        <f t="shared" ca="1" si="293"/>
        <v>45912.61632951389</v>
      </c>
      <c r="K3087" t="str">
        <f>VLOOKUP(A3087,'Assurance data'!A3087:D12220,4,FALSE)</f>
        <v>Small</v>
      </c>
    </row>
    <row r="3088" spans="1:11" x14ac:dyDescent="0.35">
      <c r="A3088" s="3" t="s">
        <v>3159</v>
      </c>
      <c r="B3088" s="3" t="s">
        <v>1119</v>
      </c>
      <c r="C3088" s="3" t="s">
        <v>1117</v>
      </c>
      <c r="D3088" s="3" t="s">
        <v>1124</v>
      </c>
      <c r="E3088">
        <f t="shared" si="288"/>
        <v>400</v>
      </c>
      <c r="F3088">
        <f t="shared" si="289"/>
        <v>400</v>
      </c>
      <c r="G3088" t="str">
        <f t="shared" si="290"/>
        <v>High</v>
      </c>
      <c r="H3088" t="str">
        <f t="shared" si="291"/>
        <v>CQ76030 - Small</v>
      </c>
      <c r="I3088" s="2">
        <f t="shared" ca="1" si="292"/>
        <v>45912</v>
      </c>
      <c r="J3088" s="5">
        <f t="shared" ca="1" si="293"/>
        <v>45912.61632951389</v>
      </c>
      <c r="K3088" t="str">
        <f>VLOOKUP(A3088,'Assurance data'!A3088:D12221,4,FALSE)</f>
        <v>Small</v>
      </c>
    </row>
    <row r="3089" spans="1:11" x14ac:dyDescent="0.35">
      <c r="A3089" s="3" t="s">
        <v>3160</v>
      </c>
      <c r="B3089" s="3" t="s">
        <v>1116</v>
      </c>
      <c r="C3089" s="3" t="s">
        <v>1117</v>
      </c>
      <c r="D3089" s="3" t="s">
        <v>1126</v>
      </c>
      <c r="E3089">
        <f t="shared" si="288"/>
        <v>260</v>
      </c>
      <c r="F3089">
        <f t="shared" si="289"/>
        <v>260</v>
      </c>
      <c r="G3089" t="str">
        <f t="shared" si="290"/>
        <v>Normal</v>
      </c>
      <c r="H3089" t="str">
        <f t="shared" si="291"/>
        <v>BW94308 - Large</v>
      </c>
      <c r="I3089" s="2">
        <f t="shared" ca="1" si="292"/>
        <v>45912</v>
      </c>
      <c r="J3089" s="5">
        <f t="shared" ca="1" si="293"/>
        <v>45912.61632951389</v>
      </c>
      <c r="K3089" t="str">
        <f>VLOOKUP(A3089,'Assurance data'!A3089:D12222,4,FALSE)</f>
        <v>Large</v>
      </c>
    </row>
    <row r="3090" spans="1:11" x14ac:dyDescent="0.35">
      <c r="A3090" s="3" t="s">
        <v>3161</v>
      </c>
      <c r="B3090" s="3" t="s">
        <v>1116</v>
      </c>
      <c r="C3090" s="3" t="s">
        <v>1123</v>
      </c>
      <c r="D3090" s="3" t="s">
        <v>1124</v>
      </c>
      <c r="E3090">
        <f t="shared" si="288"/>
        <v>200.00000000000003</v>
      </c>
      <c r="F3090">
        <f t="shared" si="289"/>
        <v>200</v>
      </c>
      <c r="G3090" t="str">
        <f t="shared" si="290"/>
        <v>Normal</v>
      </c>
      <c r="H3090" t="str">
        <f t="shared" si="291"/>
        <v>PP39078 - Small</v>
      </c>
      <c r="I3090" s="2">
        <f t="shared" ca="1" si="292"/>
        <v>45912</v>
      </c>
      <c r="J3090" s="5">
        <f t="shared" ca="1" si="293"/>
        <v>45912.61632951389</v>
      </c>
      <c r="K3090" t="str">
        <f>VLOOKUP(A3090,'Assurance data'!A3090:D12223,4,FALSE)</f>
        <v>Small</v>
      </c>
    </row>
    <row r="3091" spans="1:11" x14ac:dyDescent="0.35">
      <c r="A3091" s="3" t="s">
        <v>3162</v>
      </c>
      <c r="B3091" s="3" t="s">
        <v>1116</v>
      </c>
      <c r="C3091" s="3" t="s">
        <v>1121</v>
      </c>
      <c r="D3091" s="3" t="s">
        <v>1118</v>
      </c>
      <c r="E3091">
        <f t="shared" si="288"/>
        <v>220</v>
      </c>
      <c r="F3091">
        <f t="shared" si="289"/>
        <v>220</v>
      </c>
      <c r="G3091" t="str">
        <f t="shared" si="290"/>
        <v>Normal</v>
      </c>
      <c r="H3091" t="str">
        <f t="shared" si="291"/>
        <v>LM86393 - Medsize</v>
      </c>
      <c r="I3091" s="2">
        <f t="shared" ca="1" si="292"/>
        <v>45912</v>
      </c>
      <c r="J3091" s="5">
        <f t="shared" ca="1" si="293"/>
        <v>45912.61632951389</v>
      </c>
      <c r="K3091" t="str">
        <f>VLOOKUP(A3091,'Assurance data'!A3091:D12224,4,FALSE)</f>
        <v>Medsize</v>
      </c>
    </row>
    <row r="3092" spans="1:11" x14ac:dyDescent="0.35">
      <c r="A3092" s="3" t="s">
        <v>3163</v>
      </c>
      <c r="B3092" s="3" t="s">
        <v>1116</v>
      </c>
      <c r="C3092" s="3" t="s">
        <v>1121</v>
      </c>
      <c r="D3092" s="3" t="s">
        <v>1118</v>
      </c>
      <c r="E3092">
        <f t="shared" si="288"/>
        <v>220</v>
      </c>
      <c r="F3092">
        <f t="shared" si="289"/>
        <v>220</v>
      </c>
      <c r="G3092" t="str">
        <f t="shared" si="290"/>
        <v>Normal</v>
      </c>
      <c r="H3092" t="str">
        <f t="shared" si="291"/>
        <v>NB81923 - Medsize</v>
      </c>
      <c r="I3092" s="2">
        <f t="shared" ca="1" si="292"/>
        <v>45912</v>
      </c>
      <c r="J3092" s="5">
        <f t="shared" ca="1" si="293"/>
        <v>45912.61632951389</v>
      </c>
      <c r="K3092" t="str">
        <f>VLOOKUP(A3092,'Assurance data'!A3092:D12225,4,FALSE)</f>
        <v>Medsize</v>
      </c>
    </row>
    <row r="3093" spans="1:11" x14ac:dyDescent="0.35">
      <c r="A3093" s="3" t="s">
        <v>3164</v>
      </c>
      <c r="B3093" s="3" t="s">
        <v>1119</v>
      </c>
      <c r="C3093" s="3" t="s">
        <v>1123</v>
      </c>
      <c r="D3093" s="3" t="s">
        <v>1118</v>
      </c>
      <c r="E3093">
        <f t="shared" si="288"/>
        <v>460.00000000000006</v>
      </c>
      <c r="F3093">
        <f t="shared" si="289"/>
        <v>460</v>
      </c>
      <c r="G3093" t="str">
        <f t="shared" si="290"/>
        <v>High</v>
      </c>
      <c r="H3093" t="str">
        <f t="shared" si="291"/>
        <v>SZ61347 - Medsize</v>
      </c>
      <c r="I3093" s="2">
        <f t="shared" ca="1" si="292"/>
        <v>45912</v>
      </c>
      <c r="J3093" s="5">
        <f t="shared" ca="1" si="293"/>
        <v>45912.61632951389</v>
      </c>
      <c r="K3093" t="str">
        <f>VLOOKUP(A3093,'Assurance data'!A3093:D12226,4,FALSE)</f>
        <v>Medsize</v>
      </c>
    </row>
    <row r="3094" spans="1:11" x14ac:dyDescent="0.35">
      <c r="A3094" s="3" t="s">
        <v>3165</v>
      </c>
      <c r="B3094" s="3" t="s">
        <v>1116</v>
      </c>
      <c r="C3094" s="3" t="s">
        <v>1117</v>
      </c>
      <c r="D3094" s="3" t="s">
        <v>1118</v>
      </c>
      <c r="E3094">
        <f t="shared" si="288"/>
        <v>230</v>
      </c>
      <c r="F3094">
        <f t="shared" si="289"/>
        <v>230</v>
      </c>
      <c r="G3094" t="str">
        <f t="shared" si="290"/>
        <v>Normal</v>
      </c>
      <c r="H3094" t="str">
        <f t="shared" si="291"/>
        <v>VM53683 - Medsize</v>
      </c>
      <c r="I3094" s="2">
        <f t="shared" ca="1" si="292"/>
        <v>45912</v>
      </c>
      <c r="J3094" s="5">
        <f t="shared" ca="1" si="293"/>
        <v>45912.61632951389</v>
      </c>
      <c r="K3094" t="str">
        <f>VLOOKUP(A3094,'Assurance data'!A3094:D12227,4,FALSE)</f>
        <v>Medsize</v>
      </c>
    </row>
    <row r="3095" spans="1:11" x14ac:dyDescent="0.35">
      <c r="A3095" s="3" t="s">
        <v>3166</v>
      </c>
      <c r="B3095" s="3" t="s">
        <v>1116</v>
      </c>
      <c r="C3095" s="3" t="s">
        <v>1117</v>
      </c>
      <c r="D3095" s="3" t="s">
        <v>1118</v>
      </c>
      <c r="E3095">
        <f t="shared" si="288"/>
        <v>230</v>
      </c>
      <c r="F3095">
        <f t="shared" si="289"/>
        <v>230</v>
      </c>
      <c r="G3095" t="str">
        <f t="shared" si="290"/>
        <v>Normal</v>
      </c>
      <c r="H3095" t="str">
        <f t="shared" si="291"/>
        <v>BA38428 - Medsize</v>
      </c>
      <c r="I3095" s="2">
        <f t="shared" ca="1" si="292"/>
        <v>45912</v>
      </c>
      <c r="J3095" s="5">
        <f t="shared" ca="1" si="293"/>
        <v>45912.61632951389</v>
      </c>
      <c r="K3095" t="str">
        <f>VLOOKUP(A3095,'Assurance data'!A3095:D12228,4,FALSE)</f>
        <v>Medsize</v>
      </c>
    </row>
    <row r="3096" spans="1:11" x14ac:dyDescent="0.35">
      <c r="A3096" s="3" t="s">
        <v>3167</v>
      </c>
      <c r="B3096" s="3" t="s">
        <v>1120</v>
      </c>
      <c r="C3096" s="3" t="s">
        <v>1117</v>
      </c>
      <c r="D3096" s="3" t="s">
        <v>1118</v>
      </c>
      <c r="E3096">
        <f t="shared" si="288"/>
        <v>335</v>
      </c>
      <c r="F3096">
        <f t="shared" si="289"/>
        <v>335</v>
      </c>
      <c r="G3096" t="str">
        <f t="shared" si="290"/>
        <v>High</v>
      </c>
      <c r="H3096" t="str">
        <f t="shared" si="291"/>
        <v>FX80133 - Medsize</v>
      </c>
      <c r="I3096" s="2">
        <f t="shared" ca="1" si="292"/>
        <v>45912</v>
      </c>
      <c r="J3096" s="5">
        <f t="shared" ca="1" si="293"/>
        <v>45912.61632951389</v>
      </c>
      <c r="K3096" t="str">
        <f>VLOOKUP(A3096,'Assurance data'!A3096:D12229,4,FALSE)</f>
        <v>Medsize</v>
      </c>
    </row>
    <row r="3097" spans="1:11" x14ac:dyDescent="0.35">
      <c r="A3097" s="3" t="s">
        <v>471</v>
      </c>
      <c r="B3097" s="3" t="s">
        <v>1116</v>
      </c>
      <c r="C3097" s="3" t="s">
        <v>1117</v>
      </c>
      <c r="D3097" s="3" t="s">
        <v>1118</v>
      </c>
      <c r="E3097">
        <f t="shared" si="288"/>
        <v>230</v>
      </c>
      <c r="F3097">
        <f t="shared" si="289"/>
        <v>230</v>
      </c>
      <c r="G3097" t="str">
        <f t="shared" si="290"/>
        <v>Normal</v>
      </c>
      <c r="H3097" t="str">
        <f t="shared" si="291"/>
        <v>MT41386 - Medsize</v>
      </c>
      <c r="I3097" s="2">
        <f t="shared" ca="1" si="292"/>
        <v>45912</v>
      </c>
      <c r="J3097" s="5">
        <f t="shared" ca="1" si="293"/>
        <v>45912.61632951389</v>
      </c>
      <c r="K3097" t="str">
        <f>VLOOKUP(A3097,'Assurance data'!A3097:D12230,4,FALSE)</f>
        <v>Medsize</v>
      </c>
    </row>
    <row r="3098" spans="1:11" x14ac:dyDescent="0.35">
      <c r="A3098" s="3" t="s">
        <v>3168</v>
      </c>
      <c r="B3098" s="3" t="s">
        <v>1119</v>
      </c>
      <c r="C3098" s="3" t="s">
        <v>1123</v>
      </c>
      <c r="D3098" s="3" t="s">
        <v>1118</v>
      </c>
      <c r="E3098">
        <f t="shared" si="288"/>
        <v>460.00000000000006</v>
      </c>
      <c r="F3098">
        <f t="shared" si="289"/>
        <v>460</v>
      </c>
      <c r="G3098" t="str">
        <f t="shared" si="290"/>
        <v>High</v>
      </c>
      <c r="H3098" t="str">
        <f t="shared" si="291"/>
        <v>KV53202 - Medsize</v>
      </c>
      <c r="I3098" s="2">
        <f t="shared" ca="1" si="292"/>
        <v>45912</v>
      </c>
      <c r="J3098" s="5">
        <f t="shared" ca="1" si="293"/>
        <v>45912.61632951389</v>
      </c>
      <c r="K3098" t="str">
        <f>VLOOKUP(A3098,'Assurance data'!A3098:D12231,4,FALSE)</f>
        <v>Medsize</v>
      </c>
    </row>
    <row r="3099" spans="1:11" x14ac:dyDescent="0.35">
      <c r="A3099" s="3" t="s">
        <v>3169</v>
      </c>
      <c r="B3099" s="3" t="s">
        <v>1119</v>
      </c>
      <c r="C3099" s="3" t="s">
        <v>1117</v>
      </c>
      <c r="D3099" s="3" t="s">
        <v>1118</v>
      </c>
      <c r="E3099">
        <f t="shared" si="288"/>
        <v>440</v>
      </c>
      <c r="F3099">
        <f t="shared" si="289"/>
        <v>440</v>
      </c>
      <c r="G3099" t="str">
        <f t="shared" si="290"/>
        <v>High</v>
      </c>
      <c r="H3099" t="str">
        <f t="shared" si="291"/>
        <v>DB79694 - Medsize</v>
      </c>
      <c r="I3099" s="2">
        <f t="shared" ca="1" si="292"/>
        <v>45912</v>
      </c>
      <c r="J3099" s="5">
        <f t="shared" ca="1" si="293"/>
        <v>45912.61632951389</v>
      </c>
      <c r="K3099" t="str">
        <f>VLOOKUP(A3099,'Assurance data'!A3099:D12232,4,FALSE)</f>
        <v>Medsize</v>
      </c>
    </row>
    <row r="3100" spans="1:11" x14ac:dyDescent="0.35">
      <c r="A3100" s="3" t="s">
        <v>3170</v>
      </c>
      <c r="B3100" s="3" t="s">
        <v>1116</v>
      </c>
      <c r="C3100" s="3" t="s">
        <v>1121</v>
      </c>
      <c r="D3100" s="3" t="s">
        <v>1118</v>
      </c>
      <c r="E3100">
        <f t="shared" si="288"/>
        <v>220</v>
      </c>
      <c r="F3100">
        <f t="shared" si="289"/>
        <v>220</v>
      </c>
      <c r="G3100" t="str">
        <f t="shared" si="290"/>
        <v>Normal</v>
      </c>
      <c r="H3100" t="str">
        <f t="shared" si="291"/>
        <v>VY75186 - Medsize</v>
      </c>
      <c r="I3100" s="2">
        <f t="shared" ca="1" si="292"/>
        <v>45912</v>
      </c>
      <c r="J3100" s="5">
        <f t="shared" ca="1" si="293"/>
        <v>45912.61632951389</v>
      </c>
      <c r="K3100" t="str">
        <f>VLOOKUP(A3100,'Assurance data'!A3100:D12233,4,FALSE)</f>
        <v>Medsize</v>
      </c>
    </row>
    <row r="3101" spans="1:11" x14ac:dyDescent="0.35">
      <c r="A3101" s="3" t="s">
        <v>3171</v>
      </c>
      <c r="B3101" s="3" t="s">
        <v>1116</v>
      </c>
      <c r="C3101" s="3" t="s">
        <v>1117</v>
      </c>
      <c r="D3101" s="3" t="s">
        <v>1118</v>
      </c>
      <c r="E3101">
        <f t="shared" si="288"/>
        <v>230</v>
      </c>
      <c r="F3101">
        <f t="shared" si="289"/>
        <v>230</v>
      </c>
      <c r="G3101" t="str">
        <f t="shared" si="290"/>
        <v>Normal</v>
      </c>
      <c r="H3101" t="str">
        <f t="shared" si="291"/>
        <v>IR57729 - Medsize</v>
      </c>
      <c r="I3101" s="2">
        <f t="shared" ca="1" si="292"/>
        <v>45912</v>
      </c>
      <c r="J3101" s="5">
        <f t="shared" ca="1" si="293"/>
        <v>45912.61632951389</v>
      </c>
      <c r="K3101" t="str">
        <f>VLOOKUP(A3101,'Assurance data'!A3101:D12234,4,FALSE)</f>
        <v>Medsize</v>
      </c>
    </row>
    <row r="3102" spans="1:11" x14ac:dyDescent="0.35">
      <c r="A3102" s="3" t="s">
        <v>3172</v>
      </c>
      <c r="B3102" s="3" t="s">
        <v>1120</v>
      </c>
      <c r="C3102" s="3" t="s">
        <v>1122</v>
      </c>
      <c r="D3102" s="3" t="s">
        <v>1118</v>
      </c>
      <c r="E3102">
        <f t="shared" si="288"/>
        <v>305</v>
      </c>
      <c r="F3102">
        <f t="shared" si="289"/>
        <v>305</v>
      </c>
      <c r="G3102" t="str">
        <f t="shared" si="290"/>
        <v>High</v>
      </c>
      <c r="H3102" t="str">
        <f t="shared" si="291"/>
        <v>FG16885 - Medsize</v>
      </c>
      <c r="I3102" s="2">
        <f t="shared" ca="1" si="292"/>
        <v>45912</v>
      </c>
      <c r="J3102" s="5">
        <f t="shared" ca="1" si="293"/>
        <v>45912.61632951389</v>
      </c>
      <c r="K3102" t="str">
        <f>VLOOKUP(A3102,'Assurance data'!A3102:D12235,4,FALSE)</f>
        <v>Medsize</v>
      </c>
    </row>
    <row r="3103" spans="1:11" x14ac:dyDescent="0.35">
      <c r="A3103" s="3" t="s">
        <v>89</v>
      </c>
      <c r="B3103" s="3" t="s">
        <v>1116</v>
      </c>
      <c r="C3103" s="3" t="s">
        <v>1121</v>
      </c>
      <c r="D3103" s="3" t="s">
        <v>1124</v>
      </c>
      <c r="E3103">
        <f t="shared" si="288"/>
        <v>180</v>
      </c>
      <c r="F3103">
        <f t="shared" si="289"/>
        <v>180</v>
      </c>
      <c r="G3103" t="str">
        <f t="shared" si="290"/>
        <v>Normal</v>
      </c>
      <c r="H3103" t="str">
        <f t="shared" si="291"/>
        <v>NW21079 - Small</v>
      </c>
      <c r="I3103" s="2">
        <f t="shared" ca="1" si="292"/>
        <v>45912</v>
      </c>
      <c r="J3103" s="5">
        <f t="shared" ca="1" si="293"/>
        <v>45912.61632951389</v>
      </c>
      <c r="K3103" t="str">
        <f>VLOOKUP(A3103,'Assurance data'!A3103:D12236,4,FALSE)</f>
        <v>Small</v>
      </c>
    </row>
    <row r="3104" spans="1:11" x14ac:dyDescent="0.35">
      <c r="A3104" s="3" t="s">
        <v>3173</v>
      </c>
      <c r="B3104" s="3" t="s">
        <v>1116</v>
      </c>
      <c r="C3104" s="3" t="s">
        <v>1117</v>
      </c>
      <c r="D3104" s="3" t="s">
        <v>1118</v>
      </c>
      <c r="E3104">
        <f t="shared" si="288"/>
        <v>230</v>
      </c>
      <c r="F3104">
        <f t="shared" si="289"/>
        <v>230</v>
      </c>
      <c r="G3104" t="str">
        <f t="shared" si="290"/>
        <v>Normal</v>
      </c>
      <c r="H3104" t="str">
        <f t="shared" si="291"/>
        <v>FR81224 - Medsize</v>
      </c>
      <c r="I3104" s="2">
        <f t="shared" ca="1" si="292"/>
        <v>45912</v>
      </c>
      <c r="J3104" s="5">
        <f t="shared" ca="1" si="293"/>
        <v>45912.61632951389</v>
      </c>
      <c r="K3104" t="str">
        <f>VLOOKUP(A3104,'Assurance data'!A3104:D12237,4,FALSE)</f>
        <v>Medsize</v>
      </c>
    </row>
    <row r="3105" spans="1:11" x14ac:dyDescent="0.35">
      <c r="A3105" s="3" t="s">
        <v>3174</v>
      </c>
      <c r="B3105" s="3" t="s">
        <v>1119</v>
      </c>
      <c r="C3105" s="3" t="s">
        <v>1121</v>
      </c>
      <c r="D3105" s="3" t="s">
        <v>1118</v>
      </c>
      <c r="E3105">
        <f t="shared" si="288"/>
        <v>420</v>
      </c>
      <c r="F3105">
        <f t="shared" si="289"/>
        <v>420</v>
      </c>
      <c r="G3105" t="str">
        <f t="shared" si="290"/>
        <v>High</v>
      </c>
      <c r="H3105" t="str">
        <f t="shared" si="291"/>
        <v>YK92213 - Medsize</v>
      </c>
      <c r="I3105" s="2">
        <f t="shared" ca="1" si="292"/>
        <v>45912</v>
      </c>
      <c r="J3105" s="5">
        <f t="shared" ca="1" si="293"/>
        <v>45912.61632951389</v>
      </c>
      <c r="K3105" t="str">
        <f>VLOOKUP(A3105,'Assurance data'!A3105:D12238,4,FALSE)</f>
        <v>Medsize</v>
      </c>
    </row>
    <row r="3106" spans="1:11" x14ac:dyDescent="0.35">
      <c r="A3106" s="3" t="s">
        <v>3175</v>
      </c>
      <c r="B3106" s="3" t="s">
        <v>1119</v>
      </c>
      <c r="C3106" s="3" t="s">
        <v>1117</v>
      </c>
      <c r="D3106" s="3" t="s">
        <v>1118</v>
      </c>
      <c r="E3106">
        <f t="shared" si="288"/>
        <v>440</v>
      </c>
      <c r="F3106">
        <f t="shared" si="289"/>
        <v>440</v>
      </c>
      <c r="G3106" t="str">
        <f t="shared" si="290"/>
        <v>High</v>
      </c>
      <c r="H3106" t="str">
        <f t="shared" si="291"/>
        <v>JV99867 - Medsize</v>
      </c>
      <c r="I3106" s="2">
        <f t="shared" ca="1" si="292"/>
        <v>45912</v>
      </c>
      <c r="J3106" s="5">
        <f t="shared" ca="1" si="293"/>
        <v>45912.61632951389</v>
      </c>
      <c r="K3106" t="str">
        <f>VLOOKUP(A3106,'Assurance data'!A3106:D12239,4,FALSE)</f>
        <v>Medsize</v>
      </c>
    </row>
    <row r="3107" spans="1:11" x14ac:dyDescent="0.35">
      <c r="A3107" s="3" t="s">
        <v>3176</v>
      </c>
      <c r="B3107" s="3" t="s">
        <v>1119</v>
      </c>
      <c r="C3107" s="3" t="s">
        <v>1122</v>
      </c>
      <c r="D3107" s="3" t="s">
        <v>1118</v>
      </c>
      <c r="E3107">
        <f t="shared" si="288"/>
        <v>400</v>
      </c>
      <c r="F3107">
        <f t="shared" si="289"/>
        <v>400</v>
      </c>
      <c r="G3107" t="str">
        <f t="shared" si="290"/>
        <v>High</v>
      </c>
      <c r="H3107" t="str">
        <f t="shared" si="291"/>
        <v>TN66124 - Medsize</v>
      </c>
      <c r="I3107" s="2">
        <f t="shared" ca="1" si="292"/>
        <v>45912</v>
      </c>
      <c r="J3107" s="5">
        <f t="shared" ca="1" si="293"/>
        <v>45912.61632951389</v>
      </c>
      <c r="K3107" t="str">
        <f>VLOOKUP(A3107,'Assurance data'!A3107:D12240,4,FALSE)</f>
        <v>Medsize</v>
      </c>
    </row>
    <row r="3108" spans="1:11" x14ac:dyDescent="0.35">
      <c r="A3108" s="3" t="s">
        <v>3177</v>
      </c>
      <c r="B3108" s="3" t="s">
        <v>1119</v>
      </c>
      <c r="C3108" s="3" t="s">
        <v>1123</v>
      </c>
      <c r="D3108" s="3" t="s">
        <v>1124</v>
      </c>
      <c r="E3108">
        <f t="shared" si="288"/>
        <v>420.00000000000006</v>
      </c>
      <c r="F3108">
        <f t="shared" si="289"/>
        <v>420</v>
      </c>
      <c r="G3108" t="str">
        <f t="shared" si="290"/>
        <v>High</v>
      </c>
      <c r="H3108" t="str">
        <f t="shared" si="291"/>
        <v>NT78297 - Small</v>
      </c>
      <c r="I3108" s="2">
        <f t="shared" ca="1" si="292"/>
        <v>45912</v>
      </c>
      <c r="J3108" s="5">
        <f t="shared" ca="1" si="293"/>
        <v>45912.61632951389</v>
      </c>
      <c r="K3108" t="str">
        <f>VLOOKUP(A3108,'Assurance data'!A3108:D12241,4,FALSE)</f>
        <v>Small</v>
      </c>
    </row>
    <row r="3109" spans="1:11" x14ac:dyDescent="0.35">
      <c r="A3109" s="3" t="s">
        <v>3178</v>
      </c>
      <c r="B3109" s="3" t="s">
        <v>1119</v>
      </c>
      <c r="C3109" s="3" t="s">
        <v>1122</v>
      </c>
      <c r="D3109" s="3" t="s">
        <v>1118</v>
      </c>
      <c r="E3109">
        <f t="shared" si="288"/>
        <v>400</v>
      </c>
      <c r="F3109">
        <f t="shared" si="289"/>
        <v>400</v>
      </c>
      <c r="G3109" t="str">
        <f t="shared" si="290"/>
        <v>High</v>
      </c>
      <c r="H3109" t="str">
        <f t="shared" si="291"/>
        <v>KG49115 - Medsize</v>
      </c>
      <c r="I3109" s="2">
        <f t="shared" ca="1" si="292"/>
        <v>45912</v>
      </c>
      <c r="J3109" s="5">
        <f t="shared" ca="1" si="293"/>
        <v>45912.61632951389</v>
      </c>
      <c r="K3109" t="str">
        <f>VLOOKUP(A3109,'Assurance data'!A3109:D12242,4,FALSE)</f>
        <v>Medsize</v>
      </c>
    </row>
    <row r="3110" spans="1:11" x14ac:dyDescent="0.35">
      <c r="A3110" s="3" t="s">
        <v>3179</v>
      </c>
      <c r="B3110" s="3" t="s">
        <v>1116</v>
      </c>
      <c r="C3110" s="3" t="s">
        <v>1117</v>
      </c>
      <c r="D3110" s="3" t="s">
        <v>1124</v>
      </c>
      <c r="E3110">
        <f t="shared" si="288"/>
        <v>190</v>
      </c>
      <c r="F3110">
        <f t="shared" si="289"/>
        <v>190</v>
      </c>
      <c r="G3110" t="str">
        <f t="shared" si="290"/>
        <v>Normal</v>
      </c>
      <c r="H3110" t="str">
        <f t="shared" si="291"/>
        <v>WC77067 - Small</v>
      </c>
      <c r="I3110" s="2">
        <f t="shared" ca="1" si="292"/>
        <v>45912</v>
      </c>
      <c r="J3110" s="5">
        <f t="shared" ca="1" si="293"/>
        <v>45912.61632951389</v>
      </c>
      <c r="K3110" t="str">
        <f>VLOOKUP(A3110,'Assurance data'!A3110:D12243,4,FALSE)</f>
        <v>Small</v>
      </c>
    </row>
    <row r="3111" spans="1:11" x14ac:dyDescent="0.35">
      <c r="A3111" s="3" t="s">
        <v>3180</v>
      </c>
      <c r="B3111" s="3" t="s">
        <v>1116</v>
      </c>
      <c r="C3111" s="3" t="s">
        <v>1123</v>
      </c>
      <c r="D3111" s="3" t="s">
        <v>1124</v>
      </c>
      <c r="E3111">
        <f t="shared" si="288"/>
        <v>200.00000000000003</v>
      </c>
      <c r="F3111">
        <f t="shared" si="289"/>
        <v>200</v>
      </c>
      <c r="G3111" t="str">
        <f t="shared" si="290"/>
        <v>Normal</v>
      </c>
      <c r="H3111" t="str">
        <f t="shared" si="291"/>
        <v>DW62397 - Small</v>
      </c>
      <c r="I3111" s="2">
        <f t="shared" ca="1" si="292"/>
        <v>45912</v>
      </c>
      <c r="J3111" s="5">
        <f t="shared" ca="1" si="293"/>
        <v>45912.61632951389</v>
      </c>
      <c r="K3111" t="str">
        <f>VLOOKUP(A3111,'Assurance data'!A3111:D12244,4,FALSE)</f>
        <v>Small</v>
      </c>
    </row>
    <row r="3112" spans="1:11" x14ac:dyDescent="0.35">
      <c r="A3112" s="3" t="s">
        <v>3181</v>
      </c>
      <c r="B3112" s="3" t="s">
        <v>1116</v>
      </c>
      <c r="C3112" s="3" t="s">
        <v>1117</v>
      </c>
      <c r="D3112" s="3" t="s">
        <v>1118</v>
      </c>
      <c r="E3112">
        <f t="shared" si="288"/>
        <v>230</v>
      </c>
      <c r="F3112">
        <f t="shared" si="289"/>
        <v>230</v>
      </c>
      <c r="G3112" t="str">
        <f t="shared" si="290"/>
        <v>Normal</v>
      </c>
      <c r="H3112" t="str">
        <f t="shared" si="291"/>
        <v>GK67747 - Medsize</v>
      </c>
      <c r="I3112" s="2">
        <f t="shared" ca="1" si="292"/>
        <v>45912</v>
      </c>
      <c r="J3112" s="5">
        <f t="shared" ca="1" si="293"/>
        <v>45912.61632951389</v>
      </c>
      <c r="K3112" t="str">
        <f>VLOOKUP(A3112,'Assurance data'!A3112:D12245,4,FALSE)</f>
        <v>Medsize</v>
      </c>
    </row>
    <row r="3113" spans="1:11" x14ac:dyDescent="0.35">
      <c r="A3113" s="3" t="s">
        <v>3182</v>
      </c>
      <c r="B3113" s="3" t="s">
        <v>1119</v>
      </c>
      <c r="C3113" s="3" t="s">
        <v>1121</v>
      </c>
      <c r="D3113" s="3" t="s">
        <v>1118</v>
      </c>
      <c r="E3113">
        <f t="shared" si="288"/>
        <v>420</v>
      </c>
      <c r="F3113">
        <f t="shared" si="289"/>
        <v>420</v>
      </c>
      <c r="G3113" t="str">
        <f t="shared" si="290"/>
        <v>High</v>
      </c>
      <c r="H3113" t="str">
        <f t="shared" si="291"/>
        <v>QM39493 - Medsize</v>
      </c>
      <c r="I3113" s="2">
        <f t="shared" ca="1" si="292"/>
        <v>45912</v>
      </c>
      <c r="J3113" s="5">
        <f t="shared" ca="1" si="293"/>
        <v>45912.61632951389</v>
      </c>
      <c r="K3113" t="str">
        <f>VLOOKUP(A3113,'Assurance data'!A3113:D12246,4,FALSE)</f>
        <v>Medsize</v>
      </c>
    </row>
    <row r="3114" spans="1:11" x14ac:dyDescent="0.35">
      <c r="A3114" s="3" t="s">
        <v>3183</v>
      </c>
      <c r="B3114" s="3" t="s">
        <v>1116</v>
      </c>
      <c r="C3114" s="3" t="s">
        <v>1117</v>
      </c>
      <c r="D3114" s="3" t="s">
        <v>1118</v>
      </c>
      <c r="E3114">
        <f t="shared" si="288"/>
        <v>230</v>
      </c>
      <c r="F3114">
        <f t="shared" si="289"/>
        <v>230</v>
      </c>
      <c r="G3114" t="str">
        <f t="shared" si="290"/>
        <v>Normal</v>
      </c>
      <c r="H3114" t="str">
        <f t="shared" si="291"/>
        <v>JD11661 - Medsize</v>
      </c>
      <c r="I3114" s="2">
        <f t="shared" ca="1" si="292"/>
        <v>45912</v>
      </c>
      <c r="J3114" s="5">
        <f t="shared" ca="1" si="293"/>
        <v>45912.61632951389</v>
      </c>
      <c r="K3114" t="str">
        <f>VLOOKUP(A3114,'Assurance data'!A3114:D12247,4,FALSE)</f>
        <v>Medsize</v>
      </c>
    </row>
    <row r="3115" spans="1:11" x14ac:dyDescent="0.35">
      <c r="A3115" s="3" t="s">
        <v>3184</v>
      </c>
      <c r="B3115" s="3" t="s">
        <v>1116</v>
      </c>
      <c r="C3115" s="3" t="s">
        <v>1117</v>
      </c>
      <c r="D3115" s="3" t="s">
        <v>1118</v>
      </c>
      <c r="E3115">
        <f t="shared" si="288"/>
        <v>230</v>
      </c>
      <c r="F3115">
        <f t="shared" si="289"/>
        <v>230</v>
      </c>
      <c r="G3115" t="str">
        <f t="shared" si="290"/>
        <v>Normal</v>
      </c>
      <c r="H3115" t="str">
        <f t="shared" si="291"/>
        <v>PT73521 - Medsize</v>
      </c>
      <c r="I3115" s="2">
        <f t="shared" ca="1" si="292"/>
        <v>45912</v>
      </c>
      <c r="J3115" s="5">
        <f t="shared" ca="1" si="293"/>
        <v>45912.61632951389</v>
      </c>
      <c r="K3115" t="str">
        <f>VLOOKUP(A3115,'Assurance data'!A3115:D12248,4,FALSE)</f>
        <v>Medsize</v>
      </c>
    </row>
    <row r="3116" spans="1:11" x14ac:dyDescent="0.35">
      <c r="A3116" s="3" t="s">
        <v>3185</v>
      </c>
      <c r="B3116" s="3" t="s">
        <v>1120</v>
      </c>
      <c r="C3116" s="3" t="s">
        <v>1122</v>
      </c>
      <c r="D3116" s="3" t="s">
        <v>1118</v>
      </c>
      <c r="E3116">
        <f t="shared" si="288"/>
        <v>305</v>
      </c>
      <c r="F3116">
        <f t="shared" si="289"/>
        <v>305</v>
      </c>
      <c r="G3116" t="str">
        <f t="shared" si="290"/>
        <v>High</v>
      </c>
      <c r="H3116" t="str">
        <f t="shared" si="291"/>
        <v>TC99043 - Medsize</v>
      </c>
      <c r="I3116" s="2">
        <f t="shared" ca="1" si="292"/>
        <v>45912</v>
      </c>
      <c r="J3116" s="5">
        <f t="shared" ca="1" si="293"/>
        <v>45912.61632951389</v>
      </c>
      <c r="K3116" t="str">
        <f>VLOOKUP(A3116,'Assurance data'!A3116:D12249,4,FALSE)</f>
        <v>Medsize</v>
      </c>
    </row>
    <row r="3117" spans="1:11" x14ac:dyDescent="0.35">
      <c r="A3117" s="3" t="s">
        <v>3186</v>
      </c>
      <c r="B3117" s="3" t="s">
        <v>1119</v>
      </c>
      <c r="C3117" s="3" t="s">
        <v>1121</v>
      </c>
      <c r="D3117" s="3" t="s">
        <v>1118</v>
      </c>
      <c r="E3117">
        <f t="shared" si="288"/>
        <v>420</v>
      </c>
      <c r="F3117">
        <f t="shared" si="289"/>
        <v>420</v>
      </c>
      <c r="G3117" t="str">
        <f t="shared" si="290"/>
        <v>High</v>
      </c>
      <c r="H3117" t="str">
        <f t="shared" si="291"/>
        <v>PY50779 - Medsize</v>
      </c>
      <c r="I3117" s="2">
        <f t="shared" ca="1" si="292"/>
        <v>45912</v>
      </c>
      <c r="J3117" s="5">
        <f t="shared" ca="1" si="293"/>
        <v>45912.61632951389</v>
      </c>
      <c r="K3117" t="str">
        <f>VLOOKUP(A3117,'Assurance data'!A3117:D12250,4,FALSE)</f>
        <v>Medsize</v>
      </c>
    </row>
    <row r="3118" spans="1:11" x14ac:dyDescent="0.35">
      <c r="A3118" s="3" t="s">
        <v>3187</v>
      </c>
      <c r="B3118" s="3" t="s">
        <v>1119</v>
      </c>
      <c r="C3118" s="3" t="s">
        <v>1122</v>
      </c>
      <c r="D3118" s="3" t="s">
        <v>1118</v>
      </c>
      <c r="E3118">
        <f t="shared" si="288"/>
        <v>400</v>
      </c>
      <c r="F3118">
        <f t="shared" si="289"/>
        <v>400</v>
      </c>
      <c r="G3118" t="str">
        <f t="shared" si="290"/>
        <v>High</v>
      </c>
      <c r="H3118" t="str">
        <f t="shared" si="291"/>
        <v>FK97285 - Medsize</v>
      </c>
      <c r="I3118" s="2">
        <f t="shared" ca="1" si="292"/>
        <v>45912</v>
      </c>
      <c r="J3118" s="5">
        <f t="shared" ca="1" si="293"/>
        <v>45912.61632951389</v>
      </c>
      <c r="K3118" t="str">
        <f>VLOOKUP(A3118,'Assurance data'!A3118:D12251,4,FALSE)</f>
        <v>Medsize</v>
      </c>
    </row>
    <row r="3119" spans="1:11" x14ac:dyDescent="0.35">
      <c r="A3119" s="3" t="s">
        <v>3188</v>
      </c>
      <c r="B3119" s="3" t="s">
        <v>1116</v>
      </c>
      <c r="C3119" s="3" t="s">
        <v>1122</v>
      </c>
      <c r="D3119" s="3" t="s">
        <v>1118</v>
      </c>
      <c r="E3119">
        <f t="shared" si="288"/>
        <v>210</v>
      </c>
      <c r="F3119">
        <f t="shared" si="289"/>
        <v>210</v>
      </c>
      <c r="G3119" t="str">
        <f t="shared" si="290"/>
        <v>Normal</v>
      </c>
      <c r="H3119" t="str">
        <f t="shared" si="291"/>
        <v>JG12505 - Medsize</v>
      </c>
      <c r="I3119" s="2">
        <f t="shared" ca="1" si="292"/>
        <v>45912</v>
      </c>
      <c r="J3119" s="5">
        <f t="shared" ca="1" si="293"/>
        <v>45912.61632951389</v>
      </c>
      <c r="K3119" t="str">
        <f>VLOOKUP(A3119,'Assurance data'!A3119:D12252,4,FALSE)</f>
        <v>Medsize</v>
      </c>
    </row>
    <row r="3120" spans="1:11" x14ac:dyDescent="0.35">
      <c r="A3120" s="3" t="s">
        <v>3189</v>
      </c>
      <c r="B3120" s="3" t="s">
        <v>1116</v>
      </c>
      <c r="C3120" s="3" t="s">
        <v>1117</v>
      </c>
      <c r="D3120" s="3" t="s">
        <v>1124</v>
      </c>
      <c r="E3120">
        <f t="shared" si="288"/>
        <v>190</v>
      </c>
      <c r="F3120">
        <f t="shared" si="289"/>
        <v>190</v>
      </c>
      <c r="G3120" t="str">
        <f t="shared" si="290"/>
        <v>Normal</v>
      </c>
      <c r="H3120" t="str">
        <f t="shared" si="291"/>
        <v>FX65946 - Small</v>
      </c>
      <c r="I3120" s="2">
        <f t="shared" ca="1" si="292"/>
        <v>45912</v>
      </c>
      <c r="J3120" s="5">
        <f t="shared" ca="1" si="293"/>
        <v>45912.61632951389</v>
      </c>
      <c r="K3120" t="str">
        <f>VLOOKUP(A3120,'Assurance data'!A3120:D12253,4,FALSE)</f>
        <v>Small</v>
      </c>
    </row>
    <row r="3121" spans="1:11" x14ac:dyDescent="0.35">
      <c r="A3121" s="3" t="s">
        <v>3190</v>
      </c>
      <c r="B3121" s="3" t="s">
        <v>1116</v>
      </c>
      <c r="C3121" s="3" t="s">
        <v>1117</v>
      </c>
      <c r="D3121" s="3" t="s">
        <v>1126</v>
      </c>
      <c r="E3121">
        <f t="shared" si="288"/>
        <v>260</v>
      </c>
      <c r="F3121">
        <f t="shared" si="289"/>
        <v>260</v>
      </c>
      <c r="G3121" t="str">
        <f t="shared" si="290"/>
        <v>Normal</v>
      </c>
      <c r="H3121" t="str">
        <f t="shared" si="291"/>
        <v>OU88023 - Large</v>
      </c>
      <c r="I3121" s="2">
        <f t="shared" ca="1" si="292"/>
        <v>45912</v>
      </c>
      <c r="J3121" s="5">
        <f t="shared" ca="1" si="293"/>
        <v>45912.61632951389</v>
      </c>
      <c r="K3121" t="str">
        <f>VLOOKUP(A3121,'Assurance data'!A3121:D12254,4,FALSE)</f>
        <v>Large</v>
      </c>
    </row>
    <row r="3122" spans="1:11" x14ac:dyDescent="0.35">
      <c r="A3122" s="3" t="s">
        <v>3191</v>
      </c>
      <c r="B3122" s="3" t="s">
        <v>1116</v>
      </c>
      <c r="C3122" s="3" t="s">
        <v>1121</v>
      </c>
      <c r="D3122" s="3" t="s">
        <v>1118</v>
      </c>
      <c r="E3122">
        <f t="shared" si="288"/>
        <v>220</v>
      </c>
      <c r="F3122">
        <f t="shared" si="289"/>
        <v>220</v>
      </c>
      <c r="G3122" t="str">
        <f t="shared" si="290"/>
        <v>Normal</v>
      </c>
      <c r="H3122" t="str">
        <f t="shared" si="291"/>
        <v>XN32623 - Medsize</v>
      </c>
      <c r="I3122" s="2">
        <f t="shared" ca="1" si="292"/>
        <v>45912</v>
      </c>
      <c r="J3122" s="5">
        <f t="shared" ca="1" si="293"/>
        <v>45912.61632951389</v>
      </c>
      <c r="K3122" t="str">
        <f>VLOOKUP(A3122,'Assurance data'!A3122:D12255,4,FALSE)</f>
        <v>Medsize</v>
      </c>
    </row>
    <row r="3123" spans="1:11" x14ac:dyDescent="0.35">
      <c r="A3123" s="3" t="s">
        <v>3192</v>
      </c>
      <c r="B3123" s="3" t="s">
        <v>1116</v>
      </c>
      <c r="C3123" s="3" t="s">
        <v>1123</v>
      </c>
      <c r="D3123" s="3" t="s">
        <v>1124</v>
      </c>
      <c r="E3123">
        <f t="shared" si="288"/>
        <v>200.00000000000003</v>
      </c>
      <c r="F3123">
        <f t="shared" si="289"/>
        <v>200</v>
      </c>
      <c r="G3123" t="str">
        <f t="shared" si="290"/>
        <v>Normal</v>
      </c>
      <c r="H3123" t="str">
        <f t="shared" si="291"/>
        <v>EV78251 - Small</v>
      </c>
      <c r="I3123" s="2">
        <f t="shared" ca="1" si="292"/>
        <v>45912</v>
      </c>
      <c r="J3123" s="5">
        <f t="shared" ca="1" si="293"/>
        <v>45912.61632951389</v>
      </c>
      <c r="K3123" t="str">
        <f>VLOOKUP(A3123,'Assurance data'!A3123:D12256,4,FALSE)</f>
        <v>Small</v>
      </c>
    </row>
    <row r="3124" spans="1:11" x14ac:dyDescent="0.35">
      <c r="A3124" s="3" t="s">
        <v>3193</v>
      </c>
      <c r="B3124" s="3" t="s">
        <v>1116</v>
      </c>
      <c r="C3124" s="3" t="s">
        <v>1121</v>
      </c>
      <c r="D3124" s="3" t="s">
        <v>1118</v>
      </c>
      <c r="E3124">
        <f t="shared" si="288"/>
        <v>220</v>
      </c>
      <c r="F3124">
        <f t="shared" si="289"/>
        <v>220</v>
      </c>
      <c r="G3124" t="str">
        <f t="shared" si="290"/>
        <v>Normal</v>
      </c>
      <c r="H3124" t="str">
        <f t="shared" si="291"/>
        <v>HC80108 - Medsize</v>
      </c>
      <c r="I3124" s="2">
        <f t="shared" ca="1" si="292"/>
        <v>45912</v>
      </c>
      <c r="J3124" s="5">
        <f t="shared" ca="1" si="293"/>
        <v>45912.61632951389</v>
      </c>
      <c r="K3124" t="str">
        <f>VLOOKUP(A3124,'Assurance data'!A3124:D12257,4,FALSE)</f>
        <v>Medsize</v>
      </c>
    </row>
    <row r="3125" spans="1:11" x14ac:dyDescent="0.35">
      <c r="A3125" s="3" t="s">
        <v>3194</v>
      </c>
      <c r="B3125" s="3" t="s">
        <v>1116</v>
      </c>
      <c r="C3125" s="3" t="s">
        <v>1117</v>
      </c>
      <c r="D3125" s="3" t="s">
        <v>1118</v>
      </c>
      <c r="E3125">
        <f t="shared" si="288"/>
        <v>230</v>
      </c>
      <c r="F3125">
        <f t="shared" si="289"/>
        <v>230</v>
      </c>
      <c r="G3125" t="str">
        <f t="shared" si="290"/>
        <v>Normal</v>
      </c>
      <c r="H3125" t="str">
        <f t="shared" si="291"/>
        <v>LG45661 - Medsize</v>
      </c>
      <c r="I3125" s="2">
        <f t="shared" ca="1" si="292"/>
        <v>45912</v>
      </c>
      <c r="J3125" s="5">
        <f t="shared" ca="1" si="293"/>
        <v>45912.61632951389</v>
      </c>
      <c r="K3125" t="str">
        <f>VLOOKUP(A3125,'Assurance data'!A3125:D12258,4,FALSE)</f>
        <v>Medsize</v>
      </c>
    </row>
    <row r="3126" spans="1:11" x14ac:dyDescent="0.35">
      <c r="A3126" s="3" t="s">
        <v>3195</v>
      </c>
      <c r="B3126" s="3" t="s">
        <v>1119</v>
      </c>
      <c r="C3126" s="3" t="s">
        <v>1117</v>
      </c>
      <c r="D3126" s="3" t="s">
        <v>1126</v>
      </c>
      <c r="E3126">
        <f t="shared" si="288"/>
        <v>470</v>
      </c>
      <c r="F3126">
        <f t="shared" si="289"/>
        <v>470</v>
      </c>
      <c r="G3126" t="str">
        <f t="shared" si="290"/>
        <v>High</v>
      </c>
      <c r="H3126" t="str">
        <f t="shared" si="291"/>
        <v>ZJ22132 - Large</v>
      </c>
      <c r="I3126" s="2">
        <f t="shared" ca="1" si="292"/>
        <v>45912</v>
      </c>
      <c r="J3126" s="5">
        <f t="shared" ca="1" si="293"/>
        <v>45912.61632951389</v>
      </c>
      <c r="K3126" t="str">
        <f>VLOOKUP(A3126,'Assurance data'!A3126:D12259,4,FALSE)</f>
        <v>Large</v>
      </c>
    </row>
    <row r="3127" spans="1:11" x14ac:dyDescent="0.35">
      <c r="A3127" s="3" t="s">
        <v>3196</v>
      </c>
      <c r="B3127" s="3" t="s">
        <v>1116</v>
      </c>
      <c r="C3127" s="3" t="s">
        <v>1117</v>
      </c>
      <c r="D3127" s="3" t="s">
        <v>1118</v>
      </c>
      <c r="E3127">
        <f t="shared" si="288"/>
        <v>230</v>
      </c>
      <c r="F3127">
        <f t="shared" si="289"/>
        <v>230</v>
      </c>
      <c r="G3127" t="str">
        <f t="shared" si="290"/>
        <v>Normal</v>
      </c>
      <c r="H3127" t="str">
        <f t="shared" si="291"/>
        <v>LG53863 - Medsize</v>
      </c>
      <c r="I3127" s="2">
        <f t="shared" ca="1" si="292"/>
        <v>45912</v>
      </c>
      <c r="J3127" s="5">
        <f t="shared" ca="1" si="293"/>
        <v>45912.61632951389</v>
      </c>
      <c r="K3127" t="str">
        <f>VLOOKUP(A3127,'Assurance data'!A3127:D12260,4,FALSE)</f>
        <v>Medsize</v>
      </c>
    </row>
    <row r="3128" spans="1:11" x14ac:dyDescent="0.35">
      <c r="A3128" s="3" t="s">
        <v>3197</v>
      </c>
      <c r="B3128" s="3" t="s">
        <v>1119</v>
      </c>
      <c r="C3128" s="3" t="s">
        <v>1123</v>
      </c>
      <c r="D3128" s="3" t="s">
        <v>1118</v>
      </c>
      <c r="E3128">
        <f t="shared" si="288"/>
        <v>460.00000000000006</v>
      </c>
      <c r="F3128">
        <f t="shared" si="289"/>
        <v>460</v>
      </c>
      <c r="G3128" t="str">
        <f t="shared" si="290"/>
        <v>High</v>
      </c>
      <c r="H3128" t="str">
        <f t="shared" si="291"/>
        <v>KR87696 - Medsize</v>
      </c>
      <c r="I3128" s="2">
        <f t="shared" ca="1" si="292"/>
        <v>45912</v>
      </c>
      <c r="J3128" s="5">
        <f t="shared" ca="1" si="293"/>
        <v>45912.61632951389</v>
      </c>
      <c r="K3128" t="str">
        <f>VLOOKUP(A3128,'Assurance data'!A3128:D12261,4,FALSE)</f>
        <v>Medsize</v>
      </c>
    </row>
    <row r="3129" spans="1:11" x14ac:dyDescent="0.35">
      <c r="A3129" s="3" t="s">
        <v>3198</v>
      </c>
      <c r="B3129" s="3" t="s">
        <v>1119</v>
      </c>
      <c r="C3129" s="3" t="s">
        <v>1123</v>
      </c>
      <c r="D3129" s="3" t="s">
        <v>1118</v>
      </c>
      <c r="E3129">
        <f t="shared" si="288"/>
        <v>460.00000000000006</v>
      </c>
      <c r="F3129">
        <f t="shared" si="289"/>
        <v>460</v>
      </c>
      <c r="G3129" t="str">
        <f t="shared" si="290"/>
        <v>High</v>
      </c>
      <c r="H3129" t="str">
        <f t="shared" si="291"/>
        <v>LN44535 - Medsize</v>
      </c>
      <c r="I3129" s="2">
        <f t="shared" ca="1" si="292"/>
        <v>45912</v>
      </c>
      <c r="J3129" s="5">
        <f t="shared" ca="1" si="293"/>
        <v>45912.61632951389</v>
      </c>
      <c r="K3129" t="str">
        <f>VLOOKUP(A3129,'Assurance data'!A3129:D12262,4,FALSE)</f>
        <v>Medsize</v>
      </c>
    </row>
    <row r="3130" spans="1:11" x14ac:dyDescent="0.35">
      <c r="A3130" s="3" t="s">
        <v>3199</v>
      </c>
      <c r="B3130" s="3" t="s">
        <v>1116</v>
      </c>
      <c r="C3130" s="3" t="s">
        <v>1117</v>
      </c>
      <c r="D3130" s="3" t="s">
        <v>1118</v>
      </c>
      <c r="E3130">
        <f t="shared" si="288"/>
        <v>230</v>
      </c>
      <c r="F3130">
        <f t="shared" si="289"/>
        <v>230</v>
      </c>
      <c r="G3130" t="str">
        <f t="shared" si="290"/>
        <v>Normal</v>
      </c>
      <c r="H3130" t="str">
        <f t="shared" si="291"/>
        <v>FU63281 - Medsize</v>
      </c>
      <c r="I3130" s="2">
        <f t="shared" ca="1" si="292"/>
        <v>45912</v>
      </c>
      <c r="J3130" s="5">
        <f t="shared" ca="1" si="293"/>
        <v>45912.61632951389</v>
      </c>
      <c r="K3130" t="str">
        <f>VLOOKUP(A3130,'Assurance data'!A3130:D12263,4,FALSE)</f>
        <v>Medsize</v>
      </c>
    </row>
    <row r="3131" spans="1:11" x14ac:dyDescent="0.35">
      <c r="A3131" s="3" t="s">
        <v>3200</v>
      </c>
      <c r="B3131" s="3" t="s">
        <v>1116</v>
      </c>
      <c r="C3131" s="3" t="s">
        <v>1123</v>
      </c>
      <c r="D3131" s="3" t="s">
        <v>1118</v>
      </c>
      <c r="E3131">
        <f t="shared" si="288"/>
        <v>240.00000000000003</v>
      </c>
      <c r="F3131">
        <f t="shared" si="289"/>
        <v>240</v>
      </c>
      <c r="G3131" t="str">
        <f t="shared" si="290"/>
        <v>Normal</v>
      </c>
      <c r="H3131" t="str">
        <f t="shared" si="291"/>
        <v>KV17007 - Medsize</v>
      </c>
      <c r="I3131" s="2">
        <f t="shared" ca="1" si="292"/>
        <v>45912</v>
      </c>
      <c r="J3131" s="5">
        <f t="shared" ca="1" si="293"/>
        <v>45912.61632951389</v>
      </c>
      <c r="K3131" t="str">
        <f>VLOOKUP(A3131,'Assurance data'!A3131:D12264,4,FALSE)</f>
        <v>Medsize</v>
      </c>
    </row>
    <row r="3132" spans="1:11" x14ac:dyDescent="0.35">
      <c r="A3132" s="3" t="s">
        <v>3201</v>
      </c>
      <c r="B3132" s="3" t="s">
        <v>1116</v>
      </c>
      <c r="C3132" s="3" t="s">
        <v>1121</v>
      </c>
      <c r="D3132" s="3" t="s">
        <v>1118</v>
      </c>
      <c r="E3132">
        <f t="shared" si="288"/>
        <v>220</v>
      </c>
      <c r="F3132">
        <f t="shared" si="289"/>
        <v>220</v>
      </c>
      <c r="G3132" t="str">
        <f t="shared" si="290"/>
        <v>Normal</v>
      </c>
      <c r="H3132" t="str">
        <f t="shared" si="291"/>
        <v>GR42174 - Medsize</v>
      </c>
      <c r="I3132" s="2">
        <f t="shared" ca="1" si="292"/>
        <v>45912</v>
      </c>
      <c r="J3132" s="5">
        <f t="shared" ca="1" si="293"/>
        <v>45912.61632951389</v>
      </c>
      <c r="K3132" t="str">
        <f>VLOOKUP(A3132,'Assurance data'!A3132:D12265,4,FALSE)</f>
        <v>Medsize</v>
      </c>
    </row>
    <row r="3133" spans="1:11" x14ac:dyDescent="0.35">
      <c r="A3133" s="3" t="s">
        <v>3202</v>
      </c>
      <c r="B3133" s="3" t="s">
        <v>1119</v>
      </c>
      <c r="C3133" s="3" t="s">
        <v>1117</v>
      </c>
      <c r="D3133" s="3" t="s">
        <v>1124</v>
      </c>
      <c r="E3133">
        <f t="shared" si="288"/>
        <v>400</v>
      </c>
      <c r="F3133">
        <f t="shared" si="289"/>
        <v>400</v>
      </c>
      <c r="G3133" t="str">
        <f t="shared" si="290"/>
        <v>High</v>
      </c>
      <c r="H3133" t="str">
        <f t="shared" si="291"/>
        <v>SR71812 - Small</v>
      </c>
      <c r="I3133" s="2">
        <f t="shared" ca="1" si="292"/>
        <v>45912</v>
      </c>
      <c r="J3133" s="5">
        <f t="shared" ca="1" si="293"/>
        <v>45912.61632951389</v>
      </c>
      <c r="K3133" t="str">
        <f>VLOOKUP(A3133,'Assurance data'!A3133:D12266,4,FALSE)</f>
        <v>Small</v>
      </c>
    </row>
    <row r="3134" spans="1:11" x14ac:dyDescent="0.35">
      <c r="A3134" s="3" t="s">
        <v>3203</v>
      </c>
      <c r="B3134" s="3" t="s">
        <v>1116</v>
      </c>
      <c r="C3134" s="3" t="s">
        <v>1117</v>
      </c>
      <c r="D3134" s="3" t="s">
        <v>1118</v>
      </c>
      <c r="E3134">
        <f t="shared" si="288"/>
        <v>230</v>
      </c>
      <c r="F3134">
        <f t="shared" si="289"/>
        <v>230</v>
      </c>
      <c r="G3134" t="str">
        <f t="shared" si="290"/>
        <v>Normal</v>
      </c>
      <c r="H3134" t="str">
        <f t="shared" si="291"/>
        <v>CA29908 - Medsize</v>
      </c>
      <c r="I3134" s="2">
        <f t="shared" ca="1" si="292"/>
        <v>45912</v>
      </c>
      <c r="J3134" s="5">
        <f t="shared" ca="1" si="293"/>
        <v>45912.61632951389</v>
      </c>
      <c r="K3134" t="str">
        <f>VLOOKUP(A3134,'Assurance data'!A3134:D12267,4,FALSE)</f>
        <v>Medsize</v>
      </c>
    </row>
    <row r="3135" spans="1:11" x14ac:dyDescent="0.35">
      <c r="A3135" s="3" t="s">
        <v>3204</v>
      </c>
      <c r="B3135" s="3" t="s">
        <v>1116</v>
      </c>
      <c r="C3135" s="3" t="s">
        <v>1117</v>
      </c>
      <c r="D3135" s="3" t="s">
        <v>1124</v>
      </c>
      <c r="E3135">
        <f t="shared" si="288"/>
        <v>190</v>
      </c>
      <c r="F3135">
        <f t="shared" si="289"/>
        <v>190</v>
      </c>
      <c r="G3135" t="str">
        <f t="shared" si="290"/>
        <v>Normal</v>
      </c>
      <c r="H3135" t="str">
        <f t="shared" si="291"/>
        <v>OB98149 - Small</v>
      </c>
      <c r="I3135" s="2">
        <f t="shared" ca="1" si="292"/>
        <v>45912</v>
      </c>
      <c r="J3135" s="5">
        <f t="shared" ca="1" si="293"/>
        <v>45912.61632951389</v>
      </c>
      <c r="K3135" t="str">
        <f>VLOOKUP(A3135,'Assurance data'!A3135:D12268,4,FALSE)</f>
        <v>Small</v>
      </c>
    </row>
    <row r="3136" spans="1:11" x14ac:dyDescent="0.35">
      <c r="A3136" s="3" t="s">
        <v>3205</v>
      </c>
      <c r="B3136" s="3" t="s">
        <v>1119</v>
      </c>
      <c r="C3136" s="3" t="s">
        <v>1123</v>
      </c>
      <c r="D3136" s="3" t="s">
        <v>1118</v>
      </c>
      <c r="E3136">
        <f t="shared" si="288"/>
        <v>460.00000000000006</v>
      </c>
      <c r="F3136">
        <f t="shared" si="289"/>
        <v>460</v>
      </c>
      <c r="G3136" t="str">
        <f t="shared" si="290"/>
        <v>High</v>
      </c>
      <c r="H3136" t="str">
        <f t="shared" si="291"/>
        <v>FX30915 - Medsize</v>
      </c>
      <c r="I3136" s="2">
        <f t="shared" ca="1" si="292"/>
        <v>45912</v>
      </c>
      <c r="J3136" s="5">
        <f t="shared" ca="1" si="293"/>
        <v>45912.61632951389</v>
      </c>
      <c r="K3136" t="str">
        <f>VLOOKUP(A3136,'Assurance data'!A3136:D12269,4,FALSE)</f>
        <v>Medsize</v>
      </c>
    </row>
    <row r="3137" spans="1:11" x14ac:dyDescent="0.35">
      <c r="A3137" s="3" t="s">
        <v>3206</v>
      </c>
      <c r="B3137" s="3" t="s">
        <v>1116</v>
      </c>
      <c r="C3137" s="3" t="s">
        <v>1117</v>
      </c>
      <c r="D3137" s="3" t="s">
        <v>1118</v>
      </c>
      <c r="E3137">
        <f t="shared" si="288"/>
        <v>230</v>
      </c>
      <c r="F3137">
        <f t="shared" si="289"/>
        <v>230</v>
      </c>
      <c r="G3137" t="str">
        <f t="shared" si="290"/>
        <v>Normal</v>
      </c>
      <c r="H3137" t="str">
        <f t="shared" si="291"/>
        <v>OC39051 - Medsize</v>
      </c>
      <c r="I3137" s="2">
        <f t="shared" ca="1" si="292"/>
        <v>45912</v>
      </c>
      <c r="J3137" s="5">
        <f t="shared" ca="1" si="293"/>
        <v>45912.61632951389</v>
      </c>
      <c r="K3137" t="str">
        <f>VLOOKUP(A3137,'Assurance data'!A3137:D12270,4,FALSE)</f>
        <v>Medsize</v>
      </c>
    </row>
    <row r="3138" spans="1:11" x14ac:dyDescent="0.35">
      <c r="A3138" s="3" t="s">
        <v>3207</v>
      </c>
      <c r="B3138" s="3" t="s">
        <v>1116</v>
      </c>
      <c r="C3138" s="3" t="s">
        <v>1117</v>
      </c>
      <c r="D3138" s="3" t="s">
        <v>1118</v>
      </c>
      <c r="E3138">
        <f t="shared" si="288"/>
        <v>230</v>
      </c>
      <c r="F3138">
        <f t="shared" si="289"/>
        <v>230</v>
      </c>
      <c r="G3138" t="str">
        <f t="shared" si="290"/>
        <v>Normal</v>
      </c>
      <c r="H3138" t="str">
        <f t="shared" si="291"/>
        <v>LW80918 - Medsize</v>
      </c>
      <c r="I3138" s="2">
        <f t="shared" ca="1" si="292"/>
        <v>45912</v>
      </c>
      <c r="J3138" s="5">
        <f t="shared" ca="1" si="293"/>
        <v>45912.61632951389</v>
      </c>
      <c r="K3138" t="str">
        <f>VLOOKUP(A3138,'Assurance data'!A3138:D12271,4,FALSE)</f>
        <v>Medsize</v>
      </c>
    </row>
    <row r="3139" spans="1:11" x14ac:dyDescent="0.35">
      <c r="A3139" s="3" t="s">
        <v>3208</v>
      </c>
      <c r="B3139" s="3" t="s">
        <v>1119</v>
      </c>
      <c r="C3139" s="3" t="s">
        <v>1117</v>
      </c>
      <c r="D3139" s="3" t="s">
        <v>1118</v>
      </c>
      <c r="E3139">
        <f t="shared" ref="E3139:E3202" si="294">IF(B3139="Basic",200,IF(B3139="Extended",400,300)) *
 (1 + IF(C3139="Branch",0.1,IF(C3139="Agent",0.05,IF(C3139="Web",-0.05,0)))) +
 IF(D3139="Large",50,IF(D3139="Medsize",20,IF(D3139="Small",-20,0)))</f>
        <v>440</v>
      </c>
      <c r="F3139">
        <f t="shared" ref="F3139:F3202" si="295">ROUND(E3139,2)</f>
        <v>440</v>
      </c>
      <c r="G3139" t="str">
        <f t="shared" ref="G3139:G3202" si="296">IF(E3139&gt;300,"High","Normal")</f>
        <v>High</v>
      </c>
      <c r="H3139" t="str">
        <f t="shared" ref="H3139:H3202" si="297">CONCATENATE(A3139," - ",D3139)</f>
        <v>EC94366 - Medsize</v>
      </c>
      <c r="I3139" s="2">
        <f t="shared" ref="I3139:I3202" ca="1" si="298">TODAY()</f>
        <v>45912</v>
      </c>
      <c r="J3139" s="5">
        <f t="shared" ref="J3139:J3202" ca="1" si="299">NOW()</f>
        <v>45912.61632951389</v>
      </c>
      <c r="K3139" t="str">
        <f>VLOOKUP(A3139,'Assurance data'!A3139:D12272,4,FALSE)</f>
        <v>Medsize</v>
      </c>
    </row>
    <row r="3140" spans="1:11" x14ac:dyDescent="0.35">
      <c r="A3140" s="3" t="s">
        <v>3209</v>
      </c>
      <c r="B3140" s="3" t="s">
        <v>1116</v>
      </c>
      <c r="C3140" s="3" t="s">
        <v>1121</v>
      </c>
      <c r="D3140" s="3" t="s">
        <v>1118</v>
      </c>
      <c r="E3140">
        <f t="shared" si="294"/>
        <v>220</v>
      </c>
      <c r="F3140">
        <f t="shared" si="295"/>
        <v>220</v>
      </c>
      <c r="G3140" t="str">
        <f t="shared" si="296"/>
        <v>Normal</v>
      </c>
      <c r="H3140" t="str">
        <f t="shared" si="297"/>
        <v>PI92163 - Medsize</v>
      </c>
      <c r="I3140" s="2">
        <f t="shared" ca="1" si="298"/>
        <v>45912</v>
      </c>
      <c r="J3140" s="5">
        <f t="shared" ca="1" si="299"/>
        <v>45912.61632951389</v>
      </c>
      <c r="K3140" t="str">
        <f>VLOOKUP(A3140,'Assurance data'!A3140:D12273,4,FALSE)</f>
        <v>Medsize</v>
      </c>
    </row>
    <row r="3141" spans="1:11" x14ac:dyDescent="0.35">
      <c r="A3141" s="3" t="s">
        <v>3210</v>
      </c>
      <c r="B3141" s="3" t="s">
        <v>1116</v>
      </c>
      <c r="C3141" s="3" t="s">
        <v>1121</v>
      </c>
      <c r="D3141" s="3" t="s">
        <v>1118</v>
      </c>
      <c r="E3141">
        <f t="shared" si="294"/>
        <v>220</v>
      </c>
      <c r="F3141">
        <f t="shared" si="295"/>
        <v>220</v>
      </c>
      <c r="G3141" t="str">
        <f t="shared" si="296"/>
        <v>Normal</v>
      </c>
      <c r="H3141" t="str">
        <f t="shared" si="297"/>
        <v>LZ68649 - Medsize</v>
      </c>
      <c r="I3141" s="2">
        <f t="shared" ca="1" si="298"/>
        <v>45912</v>
      </c>
      <c r="J3141" s="5">
        <f t="shared" ca="1" si="299"/>
        <v>45912.61632951389</v>
      </c>
      <c r="K3141" t="str">
        <f>VLOOKUP(A3141,'Assurance data'!A3141:D12274,4,FALSE)</f>
        <v>Medsize</v>
      </c>
    </row>
    <row r="3142" spans="1:11" x14ac:dyDescent="0.35">
      <c r="A3142" s="3" t="s">
        <v>3211</v>
      </c>
      <c r="B3142" s="3" t="s">
        <v>1116</v>
      </c>
      <c r="C3142" s="3" t="s">
        <v>1117</v>
      </c>
      <c r="D3142" s="3" t="s">
        <v>1124</v>
      </c>
      <c r="E3142">
        <f t="shared" si="294"/>
        <v>190</v>
      </c>
      <c r="F3142">
        <f t="shared" si="295"/>
        <v>190</v>
      </c>
      <c r="G3142" t="str">
        <f t="shared" si="296"/>
        <v>Normal</v>
      </c>
      <c r="H3142" t="str">
        <f t="shared" si="297"/>
        <v>IB39821 - Small</v>
      </c>
      <c r="I3142" s="2">
        <f t="shared" ca="1" si="298"/>
        <v>45912</v>
      </c>
      <c r="J3142" s="5">
        <f t="shared" ca="1" si="299"/>
        <v>45912.61632951389</v>
      </c>
      <c r="K3142" t="str">
        <f>VLOOKUP(A3142,'Assurance data'!A3142:D12275,4,FALSE)</f>
        <v>Small</v>
      </c>
    </row>
    <row r="3143" spans="1:11" x14ac:dyDescent="0.35">
      <c r="A3143" s="3" t="s">
        <v>3212</v>
      </c>
      <c r="B3143" s="3" t="s">
        <v>1119</v>
      </c>
      <c r="C3143" s="3" t="s">
        <v>1117</v>
      </c>
      <c r="D3143" s="3" t="s">
        <v>1126</v>
      </c>
      <c r="E3143">
        <f t="shared" si="294"/>
        <v>470</v>
      </c>
      <c r="F3143">
        <f t="shared" si="295"/>
        <v>470</v>
      </c>
      <c r="G3143" t="str">
        <f t="shared" si="296"/>
        <v>High</v>
      </c>
      <c r="H3143" t="str">
        <f t="shared" si="297"/>
        <v>WI75766 - Large</v>
      </c>
      <c r="I3143" s="2">
        <f t="shared" ca="1" si="298"/>
        <v>45912</v>
      </c>
      <c r="J3143" s="5">
        <f t="shared" ca="1" si="299"/>
        <v>45912.61632951389</v>
      </c>
      <c r="K3143" t="str">
        <f>VLOOKUP(A3143,'Assurance data'!A3143:D12276,4,FALSE)</f>
        <v>Large</v>
      </c>
    </row>
    <row r="3144" spans="1:11" x14ac:dyDescent="0.35">
      <c r="A3144" s="3" t="s">
        <v>3213</v>
      </c>
      <c r="B3144" s="3" t="s">
        <v>1119</v>
      </c>
      <c r="C3144" s="3" t="s">
        <v>1122</v>
      </c>
      <c r="D3144" s="3" t="s">
        <v>1118</v>
      </c>
      <c r="E3144">
        <f t="shared" si="294"/>
        <v>400</v>
      </c>
      <c r="F3144">
        <f t="shared" si="295"/>
        <v>400</v>
      </c>
      <c r="G3144" t="str">
        <f t="shared" si="296"/>
        <v>High</v>
      </c>
      <c r="H3144" t="str">
        <f t="shared" si="297"/>
        <v>DR27120 - Medsize</v>
      </c>
      <c r="I3144" s="2">
        <f t="shared" ca="1" si="298"/>
        <v>45912</v>
      </c>
      <c r="J3144" s="5">
        <f t="shared" ca="1" si="299"/>
        <v>45912.61632951389</v>
      </c>
      <c r="K3144" t="str">
        <f>VLOOKUP(A3144,'Assurance data'!A3144:D12277,4,FALSE)</f>
        <v>Medsize</v>
      </c>
    </row>
    <row r="3145" spans="1:11" x14ac:dyDescent="0.35">
      <c r="A3145" s="3" t="s">
        <v>3214</v>
      </c>
      <c r="B3145" s="3" t="s">
        <v>1116</v>
      </c>
      <c r="C3145" s="3" t="s">
        <v>1117</v>
      </c>
      <c r="D3145" s="3" t="s">
        <v>1118</v>
      </c>
      <c r="E3145">
        <f t="shared" si="294"/>
        <v>230</v>
      </c>
      <c r="F3145">
        <f t="shared" si="295"/>
        <v>230</v>
      </c>
      <c r="G3145" t="str">
        <f t="shared" si="296"/>
        <v>Normal</v>
      </c>
      <c r="H3145" t="str">
        <f t="shared" si="297"/>
        <v>UQ67668 - Medsize</v>
      </c>
      <c r="I3145" s="2">
        <f t="shared" ca="1" si="298"/>
        <v>45912</v>
      </c>
      <c r="J3145" s="5">
        <f t="shared" ca="1" si="299"/>
        <v>45912.61632951389</v>
      </c>
      <c r="K3145" t="str">
        <f>VLOOKUP(A3145,'Assurance data'!A3145:D12278,4,FALSE)</f>
        <v>Medsize</v>
      </c>
    </row>
    <row r="3146" spans="1:11" x14ac:dyDescent="0.35">
      <c r="A3146" s="3" t="s">
        <v>3215</v>
      </c>
      <c r="B3146" s="3" t="s">
        <v>1116</v>
      </c>
      <c r="C3146" s="3" t="s">
        <v>1117</v>
      </c>
      <c r="D3146" s="3" t="s">
        <v>1124</v>
      </c>
      <c r="E3146">
        <f t="shared" si="294"/>
        <v>190</v>
      </c>
      <c r="F3146">
        <f t="shared" si="295"/>
        <v>190</v>
      </c>
      <c r="G3146" t="str">
        <f t="shared" si="296"/>
        <v>Normal</v>
      </c>
      <c r="H3146" t="str">
        <f t="shared" si="297"/>
        <v>PR64751 - Small</v>
      </c>
      <c r="I3146" s="2">
        <f t="shared" ca="1" si="298"/>
        <v>45912</v>
      </c>
      <c r="J3146" s="5">
        <f t="shared" ca="1" si="299"/>
        <v>45912.61632951389</v>
      </c>
      <c r="K3146" t="str">
        <f>VLOOKUP(A3146,'Assurance data'!A3146:D12279,4,FALSE)</f>
        <v>Small</v>
      </c>
    </row>
    <row r="3147" spans="1:11" x14ac:dyDescent="0.35">
      <c r="A3147" s="3" t="s">
        <v>3216</v>
      </c>
      <c r="B3147" s="3" t="s">
        <v>1116</v>
      </c>
      <c r="C3147" s="3" t="s">
        <v>1117</v>
      </c>
      <c r="D3147" s="3" t="s">
        <v>1124</v>
      </c>
      <c r="E3147">
        <f t="shared" si="294"/>
        <v>190</v>
      </c>
      <c r="F3147">
        <f t="shared" si="295"/>
        <v>190</v>
      </c>
      <c r="G3147" t="str">
        <f t="shared" si="296"/>
        <v>Normal</v>
      </c>
      <c r="H3147" t="str">
        <f t="shared" si="297"/>
        <v>CL79250 - Small</v>
      </c>
      <c r="I3147" s="2">
        <f t="shared" ca="1" si="298"/>
        <v>45912</v>
      </c>
      <c r="J3147" s="5">
        <f t="shared" ca="1" si="299"/>
        <v>45912.61632951389</v>
      </c>
      <c r="K3147" t="str">
        <f>VLOOKUP(A3147,'Assurance data'!A3147:D12280,4,FALSE)</f>
        <v>Small</v>
      </c>
    </row>
    <row r="3148" spans="1:11" x14ac:dyDescent="0.35">
      <c r="A3148" s="3" t="s">
        <v>3217</v>
      </c>
      <c r="B3148" s="3" t="s">
        <v>1116</v>
      </c>
      <c r="C3148" s="3" t="s">
        <v>1123</v>
      </c>
      <c r="D3148" s="3" t="s">
        <v>1118</v>
      </c>
      <c r="E3148">
        <f t="shared" si="294"/>
        <v>240.00000000000003</v>
      </c>
      <c r="F3148">
        <f t="shared" si="295"/>
        <v>240</v>
      </c>
      <c r="G3148" t="str">
        <f t="shared" si="296"/>
        <v>Normal</v>
      </c>
      <c r="H3148" t="str">
        <f t="shared" si="297"/>
        <v>ZR72236 - Medsize</v>
      </c>
      <c r="I3148" s="2">
        <f t="shared" ca="1" si="298"/>
        <v>45912</v>
      </c>
      <c r="J3148" s="5">
        <f t="shared" ca="1" si="299"/>
        <v>45912.61632951389</v>
      </c>
      <c r="K3148" t="str">
        <f>VLOOKUP(A3148,'Assurance data'!A3148:D12281,4,FALSE)</f>
        <v>Medsize</v>
      </c>
    </row>
    <row r="3149" spans="1:11" x14ac:dyDescent="0.35">
      <c r="A3149" s="3" t="s">
        <v>3218</v>
      </c>
      <c r="B3149" s="3" t="s">
        <v>1116</v>
      </c>
      <c r="C3149" s="3" t="s">
        <v>1122</v>
      </c>
      <c r="D3149" s="3" t="s">
        <v>1118</v>
      </c>
      <c r="E3149">
        <f t="shared" si="294"/>
        <v>210</v>
      </c>
      <c r="F3149">
        <f t="shared" si="295"/>
        <v>210</v>
      </c>
      <c r="G3149" t="str">
        <f t="shared" si="296"/>
        <v>Normal</v>
      </c>
      <c r="H3149" t="str">
        <f t="shared" si="297"/>
        <v>SG52649 - Medsize</v>
      </c>
      <c r="I3149" s="2">
        <f t="shared" ca="1" si="298"/>
        <v>45912</v>
      </c>
      <c r="J3149" s="5">
        <f t="shared" ca="1" si="299"/>
        <v>45912.61632951389</v>
      </c>
      <c r="K3149" t="str">
        <f>VLOOKUP(A3149,'Assurance data'!A3149:D12282,4,FALSE)</f>
        <v>Medsize</v>
      </c>
    </row>
    <row r="3150" spans="1:11" x14ac:dyDescent="0.35">
      <c r="A3150" s="3" t="s">
        <v>3219</v>
      </c>
      <c r="B3150" s="3" t="s">
        <v>1116</v>
      </c>
      <c r="C3150" s="3" t="s">
        <v>1121</v>
      </c>
      <c r="D3150" s="3" t="s">
        <v>1124</v>
      </c>
      <c r="E3150">
        <f t="shared" si="294"/>
        <v>180</v>
      </c>
      <c r="F3150">
        <f t="shared" si="295"/>
        <v>180</v>
      </c>
      <c r="G3150" t="str">
        <f t="shared" si="296"/>
        <v>Normal</v>
      </c>
      <c r="H3150" t="str">
        <f t="shared" si="297"/>
        <v>SG96896 - Small</v>
      </c>
      <c r="I3150" s="2">
        <f t="shared" ca="1" si="298"/>
        <v>45912</v>
      </c>
      <c r="J3150" s="5">
        <f t="shared" ca="1" si="299"/>
        <v>45912.61632951389</v>
      </c>
      <c r="K3150" t="str">
        <f>VLOOKUP(A3150,'Assurance data'!A3150:D12283,4,FALSE)</f>
        <v>Small</v>
      </c>
    </row>
    <row r="3151" spans="1:11" x14ac:dyDescent="0.35">
      <c r="A3151" s="3" t="s">
        <v>3220</v>
      </c>
      <c r="B3151" s="3" t="s">
        <v>1119</v>
      </c>
      <c r="C3151" s="3" t="s">
        <v>1123</v>
      </c>
      <c r="D3151" s="3" t="s">
        <v>1118</v>
      </c>
      <c r="E3151">
        <f t="shared" si="294"/>
        <v>460.00000000000006</v>
      </c>
      <c r="F3151">
        <f t="shared" si="295"/>
        <v>460</v>
      </c>
      <c r="G3151" t="str">
        <f t="shared" si="296"/>
        <v>High</v>
      </c>
      <c r="H3151" t="str">
        <f t="shared" si="297"/>
        <v>QJ50723 - Medsize</v>
      </c>
      <c r="I3151" s="2">
        <f t="shared" ca="1" si="298"/>
        <v>45912</v>
      </c>
      <c r="J3151" s="5">
        <f t="shared" ca="1" si="299"/>
        <v>45912.61632951389</v>
      </c>
      <c r="K3151" t="str">
        <f>VLOOKUP(A3151,'Assurance data'!A3151:D12284,4,FALSE)</f>
        <v>Medsize</v>
      </c>
    </row>
    <row r="3152" spans="1:11" x14ac:dyDescent="0.35">
      <c r="A3152" s="3" t="s">
        <v>3221</v>
      </c>
      <c r="B3152" s="3" t="s">
        <v>1116</v>
      </c>
      <c r="C3152" s="3" t="s">
        <v>1123</v>
      </c>
      <c r="D3152" s="3" t="s">
        <v>1124</v>
      </c>
      <c r="E3152">
        <f t="shared" si="294"/>
        <v>200.00000000000003</v>
      </c>
      <c r="F3152">
        <f t="shared" si="295"/>
        <v>200</v>
      </c>
      <c r="G3152" t="str">
        <f t="shared" si="296"/>
        <v>Normal</v>
      </c>
      <c r="H3152" t="str">
        <f t="shared" si="297"/>
        <v>NU64028 - Small</v>
      </c>
      <c r="I3152" s="2">
        <f t="shared" ca="1" si="298"/>
        <v>45912</v>
      </c>
      <c r="J3152" s="5">
        <f t="shared" ca="1" si="299"/>
        <v>45912.61632951389</v>
      </c>
      <c r="K3152" t="str">
        <f>VLOOKUP(A3152,'Assurance data'!A3152:D12285,4,FALSE)</f>
        <v>Small</v>
      </c>
    </row>
    <row r="3153" spans="1:11" x14ac:dyDescent="0.35">
      <c r="A3153" s="3" t="s">
        <v>3222</v>
      </c>
      <c r="B3153" s="3" t="s">
        <v>1116</v>
      </c>
      <c r="C3153" s="3" t="s">
        <v>1117</v>
      </c>
      <c r="D3153" s="3" t="s">
        <v>1118</v>
      </c>
      <c r="E3153">
        <f t="shared" si="294"/>
        <v>230</v>
      </c>
      <c r="F3153">
        <f t="shared" si="295"/>
        <v>230</v>
      </c>
      <c r="G3153" t="str">
        <f t="shared" si="296"/>
        <v>Normal</v>
      </c>
      <c r="H3153" t="str">
        <f t="shared" si="297"/>
        <v>PM63319 - Medsize</v>
      </c>
      <c r="I3153" s="2">
        <f t="shared" ca="1" si="298"/>
        <v>45912</v>
      </c>
      <c r="J3153" s="5">
        <f t="shared" ca="1" si="299"/>
        <v>45912.61632951389</v>
      </c>
      <c r="K3153" t="str">
        <f>VLOOKUP(A3153,'Assurance data'!A3153:D12286,4,FALSE)</f>
        <v>Medsize</v>
      </c>
    </row>
    <row r="3154" spans="1:11" x14ac:dyDescent="0.35">
      <c r="A3154" s="3" t="s">
        <v>3223</v>
      </c>
      <c r="B3154" s="3" t="s">
        <v>1119</v>
      </c>
      <c r="C3154" s="3" t="s">
        <v>1117</v>
      </c>
      <c r="D3154" s="3" t="s">
        <v>1118</v>
      </c>
      <c r="E3154">
        <f t="shared" si="294"/>
        <v>440</v>
      </c>
      <c r="F3154">
        <f t="shared" si="295"/>
        <v>440</v>
      </c>
      <c r="G3154" t="str">
        <f t="shared" si="296"/>
        <v>High</v>
      </c>
      <c r="H3154" t="str">
        <f t="shared" si="297"/>
        <v>YG46815 - Medsize</v>
      </c>
      <c r="I3154" s="2">
        <f t="shared" ca="1" si="298"/>
        <v>45912</v>
      </c>
      <c r="J3154" s="5">
        <f t="shared" ca="1" si="299"/>
        <v>45912.61632951389</v>
      </c>
      <c r="K3154" t="str">
        <f>VLOOKUP(A3154,'Assurance data'!A3154:D12287,4,FALSE)</f>
        <v>Medsize</v>
      </c>
    </row>
    <row r="3155" spans="1:11" x14ac:dyDescent="0.35">
      <c r="A3155" s="3" t="s">
        <v>3224</v>
      </c>
      <c r="B3155" s="3" t="s">
        <v>1116</v>
      </c>
      <c r="C3155" s="3" t="s">
        <v>1123</v>
      </c>
      <c r="D3155" s="3" t="s">
        <v>1118</v>
      </c>
      <c r="E3155">
        <f t="shared" si="294"/>
        <v>240.00000000000003</v>
      </c>
      <c r="F3155">
        <f t="shared" si="295"/>
        <v>240</v>
      </c>
      <c r="G3155" t="str">
        <f t="shared" si="296"/>
        <v>Normal</v>
      </c>
      <c r="H3155" t="str">
        <f t="shared" si="297"/>
        <v>XF94149 - Medsize</v>
      </c>
      <c r="I3155" s="2">
        <f t="shared" ca="1" si="298"/>
        <v>45912</v>
      </c>
      <c r="J3155" s="5">
        <f t="shared" ca="1" si="299"/>
        <v>45912.61632951389</v>
      </c>
      <c r="K3155" t="str">
        <f>VLOOKUP(A3155,'Assurance data'!A3155:D12288,4,FALSE)</f>
        <v>Medsize</v>
      </c>
    </row>
    <row r="3156" spans="1:11" x14ac:dyDescent="0.35">
      <c r="A3156" s="3" t="s">
        <v>3225</v>
      </c>
      <c r="B3156" s="3" t="s">
        <v>1120</v>
      </c>
      <c r="C3156" s="3" t="s">
        <v>1121</v>
      </c>
      <c r="D3156" s="3" t="s">
        <v>1126</v>
      </c>
      <c r="E3156">
        <f t="shared" si="294"/>
        <v>350</v>
      </c>
      <c r="F3156">
        <f t="shared" si="295"/>
        <v>350</v>
      </c>
      <c r="G3156" t="str">
        <f t="shared" si="296"/>
        <v>High</v>
      </c>
      <c r="H3156" t="str">
        <f t="shared" si="297"/>
        <v>ME99882 - Large</v>
      </c>
      <c r="I3156" s="2">
        <f t="shared" ca="1" si="298"/>
        <v>45912</v>
      </c>
      <c r="J3156" s="5">
        <f t="shared" ca="1" si="299"/>
        <v>45912.61632951389</v>
      </c>
      <c r="K3156" t="str">
        <f>VLOOKUP(A3156,'Assurance data'!A3156:D12289,4,FALSE)</f>
        <v>Large</v>
      </c>
    </row>
    <row r="3157" spans="1:11" x14ac:dyDescent="0.35">
      <c r="A3157" s="3" t="s">
        <v>3226</v>
      </c>
      <c r="B3157" s="3" t="s">
        <v>1119</v>
      </c>
      <c r="C3157" s="3" t="s">
        <v>1117</v>
      </c>
      <c r="D3157" s="3" t="s">
        <v>1124</v>
      </c>
      <c r="E3157">
        <f t="shared" si="294"/>
        <v>400</v>
      </c>
      <c r="F3157">
        <f t="shared" si="295"/>
        <v>400</v>
      </c>
      <c r="G3157" t="str">
        <f t="shared" si="296"/>
        <v>High</v>
      </c>
      <c r="H3157" t="str">
        <f t="shared" si="297"/>
        <v>YZ67161 - Small</v>
      </c>
      <c r="I3157" s="2">
        <f t="shared" ca="1" si="298"/>
        <v>45912</v>
      </c>
      <c r="J3157" s="5">
        <f t="shared" ca="1" si="299"/>
        <v>45912.61632951389</v>
      </c>
      <c r="K3157" t="str">
        <f>VLOOKUP(A3157,'Assurance data'!A3157:D12290,4,FALSE)</f>
        <v>Small</v>
      </c>
    </row>
    <row r="3158" spans="1:11" x14ac:dyDescent="0.35">
      <c r="A3158" s="3" t="s">
        <v>3227</v>
      </c>
      <c r="B3158" s="3" t="s">
        <v>1119</v>
      </c>
      <c r="C3158" s="3" t="s">
        <v>1123</v>
      </c>
      <c r="D3158" s="3" t="s">
        <v>1124</v>
      </c>
      <c r="E3158">
        <f t="shared" si="294"/>
        <v>420.00000000000006</v>
      </c>
      <c r="F3158">
        <f t="shared" si="295"/>
        <v>420</v>
      </c>
      <c r="G3158" t="str">
        <f t="shared" si="296"/>
        <v>High</v>
      </c>
      <c r="H3158" t="str">
        <f t="shared" si="297"/>
        <v>WA45944 - Small</v>
      </c>
      <c r="I3158" s="2">
        <f t="shared" ca="1" si="298"/>
        <v>45912</v>
      </c>
      <c r="J3158" s="5">
        <f t="shared" ca="1" si="299"/>
        <v>45912.61632951389</v>
      </c>
      <c r="K3158" t="str">
        <f>VLOOKUP(A3158,'Assurance data'!A3158:D12291,4,FALSE)</f>
        <v>Small</v>
      </c>
    </row>
    <row r="3159" spans="1:11" x14ac:dyDescent="0.35">
      <c r="A3159" s="3" t="s">
        <v>3228</v>
      </c>
      <c r="B3159" s="3" t="s">
        <v>1119</v>
      </c>
      <c r="C3159" s="3" t="s">
        <v>1117</v>
      </c>
      <c r="D3159" s="3" t="s">
        <v>1118</v>
      </c>
      <c r="E3159">
        <f t="shared" si="294"/>
        <v>440</v>
      </c>
      <c r="F3159">
        <f t="shared" si="295"/>
        <v>440</v>
      </c>
      <c r="G3159" t="str">
        <f t="shared" si="296"/>
        <v>High</v>
      </c>
      <c r="H3159" t="str">
        <f t="shared" si="297"/>
        <v>UM53032 - Medsize</v>
      </c>
      <c r="I3159" s="2">
        <f t="shared" ca="1" si="298"/>
        <v>45912</v>
      </c>
      <c r="J3159" s="5">
        <f t="shared" ca="1" si="299"/>
        <v>45912.61632951389</v>
      </c>
      <c r="K3159" t="str">
        <f>VLOOKUP(A3159,'Assurance data'!A3159:D12292,4,FALSE)</f>
        <v>Medsize</v>
      </c>
    </row>
    <row r="3160" spans="1:11" x14ac:dyDescent="0.35">
      <c r="A3160" s="3" t="s">
        <v>3229</v>
      </c>
      <c r="B3160" s="3" t="s">
        <v>1116</v>
      </c>
      <c r="C3160" s="3" t="s">
        <v>1122</v>
      </c>
      <c r="D3160" s="3" t="s">
        <v>1126</v>
      </c>
      <c r="E3160">
        <f t="shared" si="294"/>
        <v>240</v>
      </c>
      <c r="F3160">
        <f t="shared" si="295"/>
        <v>240</v>
      </c>
      <c r="G3160" t="str">
        <f t="shared" si="296"/>
        <v>Normal</v>
      </c>
      <c r="H3160" t="str">
        <f t="shared" si="297"/>
        <v>LW43115 - Large</v>
      </c>
      <c r="I3160" s="2">
        <f t="shared" ca="1" si="298"/>
        <v>45912</v>
      </c>
      <c r="J3160" s="5">
        <f t="shared" ca="1" si="299"/>
        <v>45912.61632951389</v>
      </c>
      <c r="K3160" t="str">
        <f>VLOOKUP(A3160,'Assurance data'!A3160:D12293,4,FALSE)</f>
        <v>Large</v>
      </c>
    </row>
    <row r="3161" spans="1:11" x14ac:dyDescent="0.35">
      <c r="A3161" s="3" t="s">
        <v>3230</v>
      </c>
      <c r="B3161" s="3" t="s">
        <v>1119</v>
      </c>
      <c r="C3161" s="3" t="s">
        <v>1121</v>
      </c>
      <c r="D3161" s="3" t="s">
        <v>1118</v>
      </c>
      <c r="E3161">
        <f t="shared" si="294"/>
        <v>420</v>
      </c>
      <c r="F3161">
        <f t="shared" si="295"/>
        <v>420</v>
      </c>
      <c r="G3161" t="str">
        <f t="shared" si="296"/>
        <v>High</v>
      </c>
      <c r="H3161" t="str">
        <f t="shared" si="297"/>
        <v>YK93229 - Medsize</v>
      </c>
      <c r="I3161" s="2">
        <f t="shared" ca="1" si="298"/>
        <v>45912</v>
      </c>
      <c r="J3161" s="5">
        <f t="shared" ca="1" si="299"/>
        <v>45912.61632951389</v>
      </c>
      <c r="K3161" t="str">
        <f>VLOOKUP(A3161,'Assurance data'!A3161:D12294,4,FALSE)</f>
        <v>Medsize</v>
      </c>
    </row>
    <row r="3162" spans="1:11" x14ac:dyDescent="0.35">
      <c r="A3162" s="3" t="s">
        <v>3231</v>
      </c>
      <c r="B3162" s="3" t="s">
        <v>1119</v>
      </c>
      <c r="C3162" s="3" t="s">
        <v>1123</v>
      </c>
      <c r="D3162" s="3" t="s">
        <v>1118</v>
      </c>
      <c r="E3162">
        <f t="shared" si="294"/>
        <v>460.00000000000006</v>
      </c>
      <c r="F3162">
        <f t="shared" si="295"/>
        <v>460</v>
      </c>
      <c r="G3162" t="str">
        <f t="shared" si="296"/>
        <v>High</v>
      </c>
      <c r="H3162" t="str">
        <f t="shared" si="297"/>
        <v>FH65253 - Medsize</v>
      </c>
      <c r="I3162" s="2">
        <f t="shared" ca="1" si="298"/>
        <v>45912</v>
      </c>
      <c r="J3162" s="5">
        <f t="shared" ca="1" si="299"/>
        <v>45912.61632951389</v>
      </c>
      <c r="K3162" t="str">
        <f>VLOOKUP(A3162,'Assurance data'!A3162:D12295,4,FALSE)</f>
        <v>Medsize</v>
      </c>
    </row>
    <row r="3163" spans="1:11" x14ac:dyDescent="0.35">
      <c r="A3163" s="3" t="s">
        <v>3232</v>
      </c>
      <c r="B3163" s="3" t="s">
        <v>1119</v>
      </c>
      <c r="C3163" s="3" t="s">
        <v>1117</v>
      </c>
      <c r="D3163" s="3" t="s">
        <v>1118</v>
      </c>
      <c r="E3163">
        <f t="shared" si="294"/>
        <v>440</v>
      </c>
      <c r="F3163">
        <f t="shared" si="295"/>
        <v>440</v>
      </c>
      <c r="G3163" t="str">
        <f t="shared" si="296"/>
        <v>High</v>
      </c>
      <c r="H3163" t="str">
        <f t="shared" si="297"/>
        <v>IH43245 - Medsize</v>
      </c>
      <c r="I3163" s="2">
        <f t="shared" ca="1" si="298"/>
        <v>45912</v>
      </c>
      <c r="J3163" s="5">
        <f t="shared" ca="1" si="299"/>
        <v>45912.61632951389</v>
      </c>
      <c r="K3163" t="str">
        <f>VLOOKUP(A3163,'Assurance data'!A3163:D12296,4,FALSE)</f>
        <v>Medsize</v>
      </c>
    </row>
    <row r="3164" spans="1:11" x14ac:dyDescent="0.35">
      <c r="A3164" s="3" t="s">
        <v>3233</v>
      </c>
      <c r="B3164" s="3" t="s">
        <v>1120</v>
      </c>
      <c r="C3164" s="3" t="s">
        <v>1117</v>
      </c>
      <c r="D3164" s="3" t="s">
        <v>1118</v>
      </c>
      <c r="E3164">
        <f t="shared" si="294"/>
        <v>335</v>
      </c>
      <c r="F3164">
        <f t="shared" si="295"/>
        <v>335</v>
      </c>
      <c r="G3164" t="str">
        <f t="shared" si="296"/>
        <v>High</v>
      </c>
      <c r="H3164" t="str">
        <f t="shared" si="297"/>
        <v>TO20795 - Medsize</v>
      </c>
      <c r="I3164" s="2">
        <f t="shared" ca="1" si="298"/>
        <v>45912</v>
      </c>
      <c r="J3164" s="5">
        <f t="shared" ca="1" si="299"/>
        <v>45912.61632951389</v>
      </c>
      <c r="K3164" t="str">
        <f>VLOOKUP(A3164,'Assurance data'!A3164:D12297,4,FALSE)</f>
        <v>Medsize</v>
      </c>
    </row>
    <row r="3165" spans="1:11" x14ac:dyDescent="0.35">
      <c r="A3165" s="3" t="s">
        <v>3234</v>
      </c>
      <c r="B3165" s="3" t="s">
        <v>1116</v>
      </c>
      <c r="C3165" s="3" t="s">
        <v>1123</v>
      </c>
      <c r="D3165" s="3" t="s">
        <v>1118</v>
      </c>
      <c r="E3165">
        <f t="shared" si="294"/>
        <v>240.00000000000003</v>
      </c>
      <c r="F3165">
        <f t="shared" si="295"/>
        <v>240</v>
      </c>
      <c r="G3165" t="str">
        <f t="shared" si="296"/>
        <v>Normal</v>
      </c>
      <c r="H3165" t="str">
        <f t="shared" si="297"/>
        <v>TO14996 - Medsize</v>
      </c>
      <c r="I3165" s="2">
        <f t="shared" ca="1" si="298"/>
        <v>45912</v>
      </c>
      <c r="J3165" s="5">
        <f t="shared" ca="1" si="299"/>
        <v>45912.61632951389</v>
      </c>
      <c r="K3165" t="str">
        <f>VLOOKUP(A3165,'Assurance data'!A3165:D12298,4,FALSE)</f>
        <v>Medsize</v>
      </c>
    </row>
    <row r="3166" spans="1:11" x14ac:dyDescent="0.35">
      <c r="A3166" s="3" t="s">
        <v>3235</v>
      </c>
      <c r="B3166" s="3" t="s">
        <v>1116</v>
      </c>
      <c r="C3166" s="3" t="s">
        <v>1123</v>
      </c>
      <c r="D3166" s="3" t="s">
        <v>1118</v>
      </c>
      <c r="E3166">
        <f t="shared" si="294"/>
        <v>240.00000000000003</v>
      </c>
      <c r="F3166">
        <f t="shared" si="295"/>
        <v>240</v>
      </c>
      <c r="G3166" t="str">
        <f t="shared" si="296"/>
        <v>Normal</v>
      </c>
      <c r="H3166" t="str">
        <f t="shared" si="297"/>
        <v>XN34686 - Medsize</v>
      </c>
      <c r="I3166" s="2">
        <f t="shared" ca="1" si="298"/>
        <v>45912</v>
      </c>
      <c r="J3166" s="5">
        <f t="shared" ca="1" si="299"/>
        <v>45912.61632951389</v>
      </c>
      <c r="K3166" t="str">
        <f>VLOOKUP(A3166,'Assurance data'!A3166:D12299,4,FALSE)</f>
        <v>Medsize</v>
      </c>
    </row>
    <row r="3167" spans="1:11" x14ac:dyDescent="0.35">
      <c r="A3167" s="3" t="s">
        <v>3236</v>
      </c>
      <c r="B3167" s="3" t="s">
        <v>1116</v>
      </c>
      <c r="C3167" s="3" t="s">
        <v>1123</v>
      </c>
      <c r="D3167" s="3" t="s">
        <v>1124</v>
      </c>
      <c r="E3167">
        <f t="shared" si="294"/>
        <v>200.00000000000003</v>
      </c>
      <c r="F3167">
        <f t="shared" si="295"/>
        <v>200</v>
      </c>
      <c r="G3167" t="str">
        <f t="shared" si="296"/>
        <v>Normal</v>
      </c>
      <c r="H3167" t="str">
        <f t="shared" si="297"/>
        <v>KA13067 - Small</v>
      </c>
      <c r="I3167" s="2">
        <f t="shared" ca="1" si="298"/>
        <v>45912</v>
      </c>
      <c r="J3167" s="5">
        <f t="shared" ca="1" si="299"/>
        <v>45912.61632951389</v>
      </c>
      <c r="K3167" t="str">
        <f>VLOOKUP(A3167,'Assurance data'!A3167:D12300,4,FALSE)</f>
        <v>Small</v>
      </c>
    </row>
    <row r="3168" spans="1:11" x14ac:dyDescent="0.35">
      <c r="A3168" s="3" t="s">
        <v>3237</v>
      </c>
      <c r="B3168" s="3" t="s">
        <v>1116</v>
      </c>
      <c r="C3168" s="3" t="s">
        <v>1122</v>
      </c>
      <c r="D3168" s="3" t="s">
        <v>1124</v>
      </c>
      <c r="E3168">
        <f t="shared" si="294"/>
        <v>170</v>
      </c>
      <c r="F3168">
        <f t="shared" si="295"/>
        <v>170</v>
      </c>
      <c r="G3168" t="str">
        <f t="shared" si="296"/>
        <v>Normal</v>
      </c>
      <c r="H3168" t="str">
        <f t="shared" si="297"/>
        <v>LQ76461 - Small</v>
      </c>
      <c r="I3168" s="2">
        <f t="shared" ca="1" si="298"/>
        <v>45912</v>
      </c>
      <c r="J3168" s="5">
        <f t="shared" ca="1" si="299"/>
        <v>45912.61632951389</v>
      </c>
      <c r="K3168" t="str">
        <f>VLOOKUP(A3168,'Assurance data'!A3168:D12301,4,FALSE)</f>
        <v>Small</v>
      </c>
    </row>
    <row r="3169" spans="1:11" x14ac:dyDescent="0.35">
      <c r="A3169" s="3" t="s">
        <v>3238</v>
      </c>
      <c r="B3169" s="3" t="s">
        <v>1120</v>
      </c>
      <c r="C3169" s="3" t="s">
        <v>1123</v>
      </c>
      <c r="D3169" s="3" t="s">
        <v>1124</v>
      </c>
      <c r="E3169">
        <f t="shared" si="294"/>
        <v>310</v>
      </c>
      <c r="F3169">
        <f t="shared" si="295"/>
        <v>310</v>
      </c>
      <c r="G3169" t="str">
        <f t="shared" si="296"/>
        <v>High</v>
      </c>
      <c r="H3169" t="str">
        <f t="shared" si="297"/>
        <v>BH60627 - Small</v>
      </c>
      <c r="I3169" s="2">
        <f t="shared" ca="1" si="298"/>
        <v>45912</v>
      </c>
      <c r="J3169" s="5">
        <f t="shared" ca="1" si="299"/>
        <v>45912.61632951389</v>
      </c>
      <c r="K3169" t="str">
        <f>VLOOKUP(A3169,'Assurance data'!A3169:D12302,4,FALSE)</f>
        <v>Small</v>
      </c>
    </row>
    <row r="3170" spans="1:11" x14ac:dyDescent="0.35">
      <c r="A3170" s="3" t="s">
        <v>3239</v>
      </c>
      <c r="B3170" s="3" t="s">
        <v>1116</v>
      </c>
      <c r="C3170" s="3" t="s">
        <v>1117</v>
      </c>
      <c r="D3170" s="3" t="s">
        <v>1126</v>
      </c>
      <c r="E3170">
        <f t="shared" si="294"/>
        <v>260</v>
      </c>
      <c r="F3170">
        <f t="shared" si="295"/>
        <v>260</v>
      </c>
      <c r="G3170" t="str">
        <f t="shared" si="296"/>
        <v>Normal</v>
      </c>
      <c r="H3170" t="str">
        <f t="shared" si="297"/>
        <v>CD48033 - Large</v>
      </c>
      <c r="I3170" s="2">
        <f t="shared" ca="1" si="298"/>
        <v>45912</v>
      </c>
      <c r="J3170" s="5">
        <f t="shared" ca="1" si="299"/>
        <v>45912.61632951389</v>
      </c>
      <c r="K3170" t="str">
        <f>VLOOKUP(A3170,'Assurance data'!A3170:D12303,4,FALSE)</f>
        <v>Large</v>
      </c>
    </row>
    <row r="3171" spans="1:11" x14ac:dyDescent="0.35">
      <c r="A3171" s="3" t="s">
        <v>3240</v>
      </c>
      <c r="B3171" s="3" t="s">
        <v>1116</v>
      </c>
      <c r="C3171" s="3" t="s">
        <v>1123</v>
      </c>
      <c r="D3171" s="3" t="s">
        <v>1118</v>
      </c>
      <c r="E3171">
        <f t="shared" si="294"/>
        <v>240.00000000000003</v>
      </c>
      <c r="F3171">
        <f t="shared" si="295"/>
        <v>240</v>
      </c>
      <c r="G3171" t="str">
        <f t="shared" si="296"/>
        <v>Normal</v>
      </c>
      <c r="H3171" t="str">
        <f t="shared" si="297"/>
        <v>AC58002 - Medsize</v>
      </c>
      <c r="I3171" s="2">
        <f t="shared" ca="1" si="298"/>
        <v>45912</v>
      </c>
      <c r="J3171" s="5">
        <f t="shared" ca="1" si="299"/>
        <v>45912.61632951389</v>
      </c>
      <c r="K3171" t="str">
        <f>VLOOKUP(A3171,'Assurance data'!A3171:D12304,4,FALSE)</f>
        <v>Medsize</v>
      </c>
    </row>
    <row r="3172" spans="1:11" x14ac:dyDescent="0.35">
      <c r="A3172" s="3" t="s">
        <v>3241</v>
      </c>
      <c r="B3172" s="3" t="s">
        <v>1116</v>
      </c>
      <c r="C3172" s="3" t="s">
        <v>1123</v>
      </c>
      <c r="D3172" s="3" t="s">
        <v>1118</v>
      </c>
      <c r="E3172">
        <f t="shared" si="294"/>
        <v>240.00000000000003</v>
      </c>
      <c r="F3172">
        <f t="shared" si="295"/>
        <v>240</v>
      </c>
      <c r="G3172" t="str">
        <f t="shared" si="296"/>
        <v>Normal</v>
      </c>
      <c r="H3172" t="str">
        <f t="shared" si="297"/>
        <v>VM21699 - Medsize</v>
      </c>
      <c r="I3172" s="2">
        <f t="shared" ca="1" si="298"/>
        <v>45912</v>
      </c>
      <c r="J3172" s="5">
        <f t="shared" ca="1" si="299"/>
        <v>45912.61632951389</v>
      </c>
      <c r="K3172" t="str">
        <f>VLOOKUP(A3172,'Assurance data'!A3172:D12305,4,FALSE)</f>
        <v>Medsize</v>
      </c>
    </row>
    <row r="3173" spans="1:11" x14ac:dyDescent="0.35">
      <c r="A3173" s="3" t="s">
        <v>3242</v>
      </c>
      <c r="B3173" s="3" t="s">
        <v>1116</v>
      </c>
      <c r="C3173" s="3" t="s">
        <v>1117</v>
      </c>
      <c r="D3173" s="3" t="s">
        <v>1118</v>
      </c>
      <c r="E3173">
        <f t="shared" si="294"/>
        <v>230</v>
      </c>
      <c r="F3173">
        <f t="shared" si="295"/>
        <v>230</v>
      </c>
      <c r="G3173" t="str">
        <f t="shared" si="296"/>
        <v>Normal</v>
      </c>
      <c r="H3173" t="str">
        <f t="shared" si="297"/>
        <v>YM24654 - Medsize</v>
      </c>
      <c r="I3173" s="2">
        <f t="shared" ca="1" si="298"/>
        <v>45912</v>
      </c>
      <c r="J3173" s="5">
        <f t="shared" ca="1" si="299"/>
        <v>45912.61632951389</v>
      </c>
      <c r="K3173" t="str">
        <f>VLOOKUP(A3173,'Assurance data'!A3173:D12306,4,FALSE)</f>
        <v>Medsize</v>
      </c>
    </row>
    <row r="3174" spans="1:11" x14ac:dyDescent="0.35">
      <c r="A3174" s="3" t="s">
        <v>3243</v>
      </c>
      <c r="B3174" s="3" t="s">
        <v>1116</v>
      </c>
      <c r="C3174" s="3" t="s">
        <v>1121</v>
      </c>
      <c r="D3174" s="3" t="s">
        <v>1118</v>
      </c>
      <c r="E3174">
        <f t="shared" si="294"/>
        <v>220</v>
      </c>
      <c r="F3174">
        <f t="shared" si="295"/>
        <v>220</v>
      </c>
      <c r="G3174" t="str">
        <f t="shared" si="296"/>
        <v>Normal</v>
      </c>
      <c r="H3174" t="str">
        <f t="shared" si="297"/>
        <v>RR66500 - Medsize</v>
      </c>
      <c r="I3174" s="2">
        <f t="shared" ca="1" si="298"/>
        <v>45912</v>
      </c>
      <c r="J3174" s="5">
        <f t="shared" ca="1" si="299"/>
        <v>45912.61632951389</v>
      </c>
      <c r="K3174" t="str">
        <f>VLOOKUP(A3174,'Assurance data'!A3174:D12307,4,FALSE)</f>
        <v>Medsize</v>
      </c>
    </row>
    <row r="3175" spans="1:11" x14ac:dyDescent="0.35">
      <c r="A3175" s="3" t="s">
        <v>3244</v>
      </c>
      <c r="B3175" s="3" t="s">
        <v>1119</v>
      </c>
      <c r="C3175" s="3" t="s">
        <v>1117</v>
      </c>
      <c r="D3175" s="3" t="s">
        <v>1124</v>
      </c>
      <c r="E3175">
        <f t="shared" si="294"/>
        <v>400</v>
      </c>
      <c r="F3175">
        <f t="shared" si="295"/>
        <v>400</v>
      </c>
      <c r="G3175" t="str">
        <f t="shared" si="296"/>
        <v>High</v>
      </c>
      <c r="H3175" t="str">
        <f t="shared" si="297"/>
        <v>GJ31412 - Small</v>
      </c>
      <c r="I3175" s="2">
        <f t="shared" ca="1" si="298"/>
        <v>45912</v>
      </c>
      <c r="J3175" s="5">
        <f t="shared" ca="1" si="299"/>
        <v>45912.61632951389</v>
      </c>
      <c r="K3175" t="str">
        <f>VLOOKUP(A3175,'Assurance data'!A3175:D12308,4,FALSE)</f>
        <v>Small</v>
      </c>
    </row>
    <row r="3176" spans="1:11" x14ac:dyDescent="0.35">
      <c r="A3176" s="3" t="s">
        <v>3245</v>
      </c>
      <c r="B3176" s="3" t="s">
        <v>1116</v>
      </c>
      <c r="C3176" s="3" t="s">
        <v>1117</v>
      </c>
      <c r="D3176" s="3" t="s">
        <v>1118</v>
      </c>
      <c r="E3176">
        <f t="shared" si="294"/>
        <v>230</v>
      </c>
      <c r="F3176">
        <f t="shared" si="295"/>
        <v>230</v>
      </c>
      <c r="G3176" t="str">
        <f t="shared" si="296"/>
        <v>Normal</v>
      </c>
      <c r="H3176" t="str">
        <f t="shared" si="297"/>
        <v>WO64354 - Medsize</v>
      </c>
      <c r="I3176" s="2">
        <f t="shared" ca="1" si="298"/>
        <v>45912</v>
      </c>
      <c r="J3176" s="5">
        <f t="shared" ca="1" si="299"/>
        <v>45912.61632951389</v>
      </c>
      <c r="K3176" t="str">
        <f>VLOOKUP(A3176,'Assurance data'!A3176:D12309,4,FALSE)</f>
        <v>Medsize</v>
      </c>
    </row>
    <row r="3177" spans="1:11" x14ac:dyDescent="0.35">
      <c r="A3177" s="3" t="s">
        <v>3246</v>
      </c>
      <c r="B3177" s="3" t="s">
        <v>1120</v>
      </c>
      <c r="C3177" s="3" t="s">
        <v>1123</v>
      </c>
      <c r="D3177" s="3" t="s">
        <v>1118</v>
      </c>
      <c r="E3177">
        <f t="shared" si="294"/>
        <v>350</v>
      </c>
      <c r="F3177">
        <f t="shared" si="295"/>
        <v>350</v>
      </c>
      <c r="G3177" t="str">
        <f t="shared" si="296"/>
        <v>High</v>
      </c>
      <c r="H3177" t="str">
        <f t="shared" si="297"/>
        <v>UG37492 - Medsize</v>
      </c>
      <c r="I3177" s="2">
        <f t="shared" ca="1" si="298"/>
        <v>45912</v>
      </c>
      <c r="J3177" s="5">
        <f t="shared" ca="1" si="299"/>
        <v>45912.61632951389</v>
      </c>
      <c r="K3177" t="str">
        <f>VLOOKUP(A3177,'Assurance data'!A3177:D12310,4,FALSE)</f>
        <v>Medsize</v>
      </c>
    </row>
    <row r="3178" spans="1:11" x14ac:dyDescent="0.35">
      <c r="A3178" s="3" t="s">
        <v>3247</v>
      </c>
      <c r="B3178" s="3" t="s">
        <v>1119</v>
      </c>
      <c r="C3178" s="3" t="s">
        <v>1117</v>
      </c>
      <c r="D3178" s="3" t="s">
        <v>1118</v>
      </c>
      <c r="E3178">
        <f t="shared" si="294"/>
        <v>440</v>
      </c>
      <c r="F3178">
        <f t="shared" si="295"/>
        <v>440</v>
      </c>
      <c r="G3178" t="str">
        <f t="shared" si="296"/>
        <v>High</v>
      </c>
      <c r="H3178" t="str">
        <f t="shared" si="297"/>
        <v>PR51268 - Medsize</v>
      </c>
      <c r="I3178" s="2">
        <f t="shared" ca="1" si="298"/>
        <v>45912</v>
      </c>
      <c r="J3178" s="5">
        <f t="shared" ca="1" si="299"/>
        <v>45912.61632951389</v>
      </c>
      <c r="K3178" t="str">
        <f>VLOOKUP(A3178,'Assurance data'!A3178:D12311,4,FALSE)</f>
        <v>Medsize</v>
      </c>
    </row>
    <row r="3179" spans="1:11" x14ac:dyDescent="0.35">
      <c r="A3179" s="3" t="s">
        <v>1010</v>
      </c>
      <c r="B3179" s="3" t="s">
        <v>1116</v>
      </c>
      <c r="C3179" s="3" t="s">
        <v>1121</v>
      </c>
      <c r="D3179" s="3" t="s">
        <v>1118</v>
      </c>
      <c r="E3179">
        <f t="shared" si="294"/>
        <v>220</v>
      </c>
      <c r="F3179">
        <f t="shared" si="295"/>
        <v>220</v>
      </c>
      <c r="G3179" t="str">
        <f t="shared" si="296"/>
        <v>Normal</v>
      </c>
      <c r="H3179" t="str">
        <f t="shared" si="297"/>
        <v>NJ10602 - Medsize</v>
      </c>
      <c r="I3179" s="2">
        <f t="shared" ca="1" si="298"/>
        <v>45912</v>
      </c>
      <c r="J3179" s="5">
        <f t="shared" ca="1" si="299"/>
        <v>45912.61632951389</v>
      </c>
      <c r="K3179" t="str">
        <f>VLOOKUP(A3179,'Assurance data'!A3179:D12312,4,FALSE)</f>
        <v>Medsize</v>
      </c>
    </row>
    <row r="3180" spans="1:11" x14ac:dyDescent="0.35">
      <c r="A3180" s="3" t="s">
        <v>3248</v>
      </c>
      <c r="B3180" s="3" t="s">
        <v>1116</v>
      </c>
      <c r="C3180" s="3" t="s">
        <v>1121</v>
      </c>
      <c r="D3180" s="3" t="s">
        <v>1118</v>
      </c>
      <c r="E3180">
        <f t="shared" si="294"/>
        <v>220</v>
      </c>
      <c r="F3180">
        <f t="shared" si="295"/>
        <v>220</v>
      </c>
      <c r="G3180" t="str">
        <f t="shared" si="296"/>
        <v>Normal</v>
      </c>
      <c r="H3180" t="str">
        <f t="shared" si="297"/>
        <v>OP60201 - Medsize</v>
      </c>
      <c r="I3180" s="2">
        <f t="shared" ca="1" si="298"/>
        <v>45912</v>
      </c>
      <c r="J3180" s="5">
        <f t="shared" ca="1" si="299"/>
        <v>45912.61632951389</v>
      </c>
      <c r="K3180" t="str">
        <f>VLOOKUP(A3180,'Assurance data'!A3180:D12313,4,FALSE)</f>
        <v>Medsize</v>
      </c>
    </row>
    <row r="3181" spans="1:11" x14ac:dyDescent="0.35">
      <c r="A3181" s="3" t="s">
        <v>3249</v>
      </c>
      <c r="B3181" s="3" t="s">
        <v>1119</v>
      </c>
      <c r="C3181" s="3" t="s">
        <v>1122</v>
      </c>
      <c r="D3181" s="3" t="s">
        <v>1118</v>
      </c>
      <c r="E3181">
        <f t="shared" si="294"/>
        <v>400</v>
      </c>
      <c r="F3181">
        <f t="shared" si="295"/>
        <v>400</v>
      </c>
      <c r="G3181" t="str">
        <f t="shared" si="296"/>
        <v>High</v>
      </c>
      <c r="H3181" t="str">
        <f t="shared" si="297"/>
        <v>QK69627 - Medsize</v>
      </c>
      <c r="I3181" s="2">
        <f t="shared" ca="1" si="298"/>
        <v>45912</v>
      </c>
      <c r="J3181" s="5">
        <f t="shared" ca="1" si="299"/>
        <v>45912.61632951389</v>
      </c>
      <c r="K3181" t="str">
        <f>VLOOKUP(A3181,'Assurance data'!A3181:D12314,4,FALSE)</f>
        <v>Medsize</v>
      </c>
    </row>
    <row r="3182" spans="1:11" x14ac:dyDescent="0.35">
      <c r="A3182" s="3" t="s">
        <v>3250</v>
      </c>
      <c r="B3182" s="3" t="s">
        <v>1116</v>
      </c>
      <c r="C3182" s="3" t="s">
        <v>1117</v>
      </c>
      <c r="D3182" s="3" t="s">
        <v>1126</v>
      </c>
      <c r="E3182">
        <f t="shared" si="294"/>
        <v>260</v>
      </c>
      <c r="F3182">
        <f t="shared" si="295"/>
        <v>260</v>
      </c>
      <c r="G3182" t="str">
        <f t="shared" si="296"/>
        <v>Normal</v>
      </c>
      <c r="H3182" t="str">
        <f t="shared" si="297"/>
        <v>DP63956 - Large</v>
      </c>
      <c r="I3182" s="2">
        <f t="shared" ca="1" si="298"/>
        <v>45912</v>
      </c>
      <c r="J3182" s="5">
        <f t="shared" ca="1" si="299"/>
        <v>45912.61632951389</v>
      </c>
      <c r="K3182" t="str">
        <f>VLOOKUP(A3182,'Assurance data'!A3182:D12315,4,FALSE)</f>
        <v>Large</v>
      </c>
    </row>
    <row r="3183" spans="1:11" x14ac:dyDescent="0.35">
      <c r="A3183" s="3" t="s">
        <v>3251</v>
      </c>
      <c r="B3183" s="3" t="s">
        <v>1120</v>
      </c>
      <c r="C3183" s="3" t="s">
        <v>1117</v>
      </c>
      <c r="D3183" s="3" t="s">
        <v>1118</v>
      </c>
      <c r="E3183">
        <f t="shared" si="294"/>
        <v>335</v>
      </c>
      <c r="F3183">
        <f t="shared" si="295"/>
        <v>335</v>
      </c>
      <c r="G3183" t="str">
        <f t="shared" si="296"/>
        <v>High</v>
      </c>
      <c r="H3183" t="str">
        <f t="shared" si="297"/>
        <v>MV89967 - Medsize</v>
      </c>
      <c r="I3183" s="2">
        <f t="shared" ca="1" si="298"/>
        <v>45912</v>
      </c>
      <c r="J3183" s="5">
        <f t="shared" ca="1" si="299"/>
        <v>45912.61632951389</v>
      </c>
      <c r="K3183" t="str">
        <f>VLOOKUP(A3183,'Assurance data'!A3183:D12316,4,FALSE)</f>
        <v>Medsize</v>
      </c>
    </row>
    <row r="3184" spans="1:11" x14ac:dyDescent="0.35">
      <c r="A3184" s="3" t="s">
        <v>3252</v>
      </c>
      <c r="B3184" s="3" t="s">
        <v>1119</v>
      </c>
      <c r="C3184" s="3" t="s">
        <v>1123</v>
      </c>
      <c r="D3184" s="3" t="s">
        <v>1118</v>
      </c>
      <c r="E3184">
        <f t="shared" si="294"/>
        <v>460.00000000000006</v>
      </c>
      <c r="F3184">
        <f t="shared" si="295"/>
        <v>460</v>
      </c>
      <c r="G3184" t="str">
        <f t="shared" si="296"/>
        <v>High</v>
      </c>
      <c r="H3184" t="str">
        <f t="shared" si="297"/>
        <v>MQ37971 - Medsize</v>
      </c>
      <c r="I3184" s="2">
        <f t="shared" ca="1" si="298"/>
        <v>45912</v>
      </c>
      <c r="J3184" s="5">
        <f t="shared" ca="1" si="299"/>
        <v>45912.61632951389</v>
      </c>
      <c r="K3184" t="str">
        <f>VLOOKUP(A3184,'Assurance data'!A3184:D12317,4,FALSE)</f>
        <v>Medsize</v>
      </c>
    </row>
    <row r="3185" spans="1:11" x14ac:dyDescent="0.35">
      <c r="A3185" s="3" t="s">
        <v>3253</v>
      </c>
      <c r="B3185" s="3" t="s">
        <v>1116</v>
      </c>
      <c r="C3185" s="3" t="s">
        <v>1117</v>
      </c>
      <c r="D3185" s="3" t="s">
        <v>1124</v>
      </c>
      <c r="E3185">
        <f t="shared" si="294"/>
        <v>190</v>
      </c>
      <c r="F3185">
        <f t="shared" si="295"/>
        <v>190</v>
      </c>
      <c r="G3185" t="str">
        <f t="shared" si="296"/>
        <v>Normal</v>
      </c>
      <c r="H3185" t="str">
        <f t="shared" si="297"/>
        <v>CO12132 - Small</v>
      </c>
      <c r="I3185" s="2">
        <f t="shared" ca="1" si="298"/>
        <v>45912</v>
      </c>
      <c r="J3185" s="5">
        <f t="shared" ca="1" si="299"/>
        <v>45912.61632951389</v>
      </c>
      <c r="K3185" t="str">
        <f>VLOOKUP(A3185,'Assurance data'!A3185:D12318,4,FALSE)</f>
        <v>Small</v>
      </c>
    </row>
    <row r="3186" spans="1:11" x14ac:dyDescent="0.35">
      <c r="A3186" s="3" t="s">
        <v>3254</v>
      </c>
      <c r="B3186" s="3" t="s">
        <v>1116</v>
      </c>
      <c r="C3186" s="3" t="s">
        <v>1117</v>
      </c>
      <c r="D3186" s="3" t="s">
        <v>1118</v>
      </c>
      <c r="E3186">
        <f t="shared" si="294"/>
        <v>230</v>
      </c>
      <c r="F3186">
        <f t="shared" si="295"/>
        <v>230</v>
      </c>
      <c r="G3186" t="str">
        <f t="shared" si="296"/>
        <v>Normal</v>
      </c>
      <c r="H3186" t="str">
        <f t="shared" si="297"/>
        <v>UG19550 - Medsize</v>
      </c>
      <c r="I3186" s="2">
        <f t="shared" ca="1" si="298"/>
        <v>45912</v>
      </c>
      <c r="J3186" s="5">
        <f t="shared" ca="1" si="299"/>
        <v>45912.61632951389</v>
      </c>
      <c r="K3186" t="str">
        <f>VLOOKUP(A3186,'Assurance data'!A3186:D12319,4,FALSE)</f>
        <v>Medsize</v>
      </c>
    </row>
    <row r="3187" spans="1:11" x14ac:dyDescent="0.35">
      <c r="A3187" s="3" t="s">
        <v>3255</v>
      </c>
      <c r="B3187" s="3" t="s">
        <v>1116</v>
      </c>
      <c r="C3187" s="3" t="s">
        <v>1123</v>
      </c>
      <c r="D3187" s="3" t="s">
        <v>1118</v>
      </c>
      <c r="E3187">
        <f t="shared" si="294"/>
        <v>240.00000000000003</v>
      </c>
      <c r="F3187">
        <f t="shared" si="295"/>
        <v>240</v>
      </c>
      <c r="G3187" t="str">
        <f t="shared" si="296"/>
        <v>Normal</v>
      </c>
      <c r="H3187" t="str">
        <f t="shared" si="297"/>
        <v>SQ18525 - Medsize</v>
      </c>
      <c r="I3187" s="2">
        <f t="shared" ca="1" si="298"/>
        <v>45912</v>
      </c>
      <c r="J3187" s="5">
        <f t="shared" ca="1" si="299"/>
        <v>45912.61632951389</v>
      </c>
      <c r="K3187" t="str">
        <f>VLOOKUP(A3187,'Assurance data'!A3187:D12320,4,FALSE)</f>
        <v>Medsize</v>
      </c>
    </row>
    <row r="3188" spans="1:11" x14ac:dyDescent="0.35">
      <c r="A3188" s="3" t="s">
        <v>3256</v>
      </c>
      <c r="B3188" s="3" t="s">
        <v>1116</v>
      </c>
      <c r="C3188" s="3" t="s">
        <v>1123</v>
      </c>
      <c r="D3188" s="3" t="s">
        <v>1126</v>
      </c>
      <c r="E3188">
        <f t="shared" si="294"/>
        <v>270</v>
      </c>
      <c r="F3188">
        <f t="shared" si="295"/>
        <v>270</v>
      </c>
      <c r="G3188" t="str">
        <f t="shared" si="296"/>
        <v>Normal</v>
      </c>
      <c r="H3188" t="str">
        <f t="shared" si="297"/>
        <v>VG11458 - Large</v>
      </c>
      <c r="I3188" s="2">
        <f t="shared" ca="1" si="298"/>
        <v>45912</v>
      </c>
      <c r="J3188" s="5">
        <f t="shared" ca="1" si="299"/>
        <v>45912.61632951389</v>
      </c>
      <c r="K3188" t="str">
        <f>VLOOKUP(A3188,'Assurance data'!A3188:D12321,4,FALSE)</f>
        <v>Large</v>
      </c>
    </row>
    <row r="3189" spans="1:11" x14ac:dyDescent="0.35">
      <c r="A3189" s="3" t="s">
        <v>3257</v>
      </c>
      <c r="B3189" s="3" t="s">
        <v>1116</v>
      </c>
      <c r="C3189" s="3" t="s">
        <v>1121</v>
      </c>
      <c r="D3189" s="3" t="s">
        <v>1118</v>
      </c>
      <c r="E3189">
        <f t="shared" si="294"/>
        <v>220</v>
      </c>
      <c r="F3189">
        <f t="shared" si="295"/>
        <v>220</v>
      </c>
      <c r="G3189" t="str">
        <f t="shared" si="296"/>
        <v>Normal</v>
      </c>
      <c r="H3189" t="str">
        <f t="shared" si="297"/>
        <v>TG75223 - Medsize</v>
      </c>
      <c r="I3189" s="2">
        <f t="shared" ca="1" si="298"/>
        <v>45912</v>
      </c>
      <c r="J3189" s="5">
        <f t="shared" ca="1" si="299"/>
        <v>45912.61632951389</v>
      </c>
      <c r="K3189" t="str">
        <f>VLOOKUP(A3189,'Assurance data'!A3189:D12322,4,FALSE)</f>
        <v>Medsize</v>
      </c>
    </row>
    <row r="3190" spans="1:11" x14ac:dyDescent="0.35">
      <c r="A3190" s="3" t="s">
        <v>3258</v>
      </c>
      <c r="B3190" s="3" t="s">
        <v>1119</v>
      </c>
      <c r="C3190" s="3" t="s">
        <v>1117</v>
      </c>
      <c r="D3190" s="3" t="s">
        <v>1126</v>
      </c>
      <c r="E3190">
        <f t="shared" si="294"/>
        <v>470</v>
      </c>
      <c r="F3190">
        <f t="shared" si="295"/>
        <v>470</v>
      </c>
      <c r="G3190" t="str">
        <f t="shared" si="296"/>
        <v>High</v>
      </c>
      <c r="H3190" t="str">
        <f t="shared" si="297"/>
        <v>WW85018 - Large</v>
      </c>
      <c r="I3190" s="2">
        <f t="shared" ca="1" si="298"/>
        <v>45912</v>
      </c>
      <c r="J3190" s="5">
        <f t="shared" ca="1" si="299"/>
        <v>45912.61632951389</v>
      </c>
      <c r="K3190" t="str">
        <f>VLOOKUP(A3190,'Assurance data'!A3190:D12323,4,FALSE)</f>
        <v>Large</v>
      </c>
    </row>
    <row r="3191" spans="1:11" x14ac:dyDescent="0.35">
      <c r="A3191" s="3" t="s">
        <v>3259</v>
      </c>
      <c r="B3191" s="3" t="s">
        <v>1116</v>
      </c>
      <c r="C3191" s="3" t="s">
        <v>1121</v>
      </c>
      <c r="D3191" s="3" t="s">
        <v>1118</v>
      </c>
      <c r="E3191">
        <f t="shared" si="294"/>
        <v>220</v>
      </c>
      <c r="F3191">
        <f t="shared" si="295"/>
        <v>220</v>
      </c>
      <c r="G3191" t="str">
        <f t="shared" si="296"/>
        <v>Normal</v>
      </c>
      <c r="H3191" t="str">
        <f t="shared" si="297"/>
        <v>MY11682 - Medsize</v>
      </c>
      <c r="I3191" s="2">
        <f t="shared" ca="1" si="298"/>
        <v>45912</v>
      </c>
      <c r="J3191" s="5">
        <f t="shared" ca="1" si="299"/>
        <v>45912.61632951389</v>
      </c>
      <c r="K3191" t="str">
        <f>VLOOKUP(A3191,'Assurance data'!A3191:D12324,4,FALSE)</f>
        <v>Medsize</v>
      </c>
    </row>
    <row r="3192" spans="1:11" x14ac:dyDescent="0.35">
      <c r="A3192" s="3" t="s">
        <v>3260</v>
      </c>
      <c r="B3192" s="3" t="s">
        <v>1116</v>
      </c>
      <c r="C3192" s="3" t="s">
        <v>1123</v>
      </c>
      <c r="D3192" s="3" t="s">
        <v>1118</v>
      </c>
      <c r="E3192">
        <f t="shared" si="294"/>
        <v>240.00000000000003</v>
      </c>
      <c r="F3192">
        <f t="shared" si="295"/>
        <v>240</v>
      </c>
      <c r="G3192" t="str">
        <f t="shared" si="296"/>
        <v>Normal</v>
      </c>
      <c r="H3192" t="str">
        <f t="shared" si="297"/>
        <v>NI49607 - Medsize</v>
      </c>
      <c r="I3192" s="2">
        <f t="shared" ca="1" si="298"/>
        <v>45912</v>
      </c>
      <c r="J3192" s="5">
        <f t="shared" ca="1" si="299"/>
        <v>45912.61632951389</v>
      </c>
      <c r="K3192" t="str">
        <f>VLOOKUP(A3192,'Assurance data'!A3192:D12325,4,FALSE)</f>
        <v>Medsize</v>
      </c>
    </row>
    <row r="3193" spans="1:11" x14ac:dyDescent="0.35">
      <c r="A3193" s="3" t="s">
        <v>3261</v>
      </c>
      <c r="B3193" s="3" t="s">
        <v>1116</v>
      </c>
      <c r="C3193" s="3" t="s">
        <v>1117</v>
      </c>
      <c r="D3193" s="3" t="s">
        <v>1124</v>
      </c>
      <c r="E3193">
        <f t="shared" si="294"/>
        <v>190</v>
      </c>
      <c r="F3193">
        <f t="shared" si="295"/>
        <v>190</v>
      </c>
      <c r="G3193" t="str">
        <f t="shared" si="296"/>
        <v>Normal</v>
      </c>
      <c r="H3193" t="str">
        <f t="shared" si="297"/>
        <v>NX18821 - Small</v>
      </c>
      <c r="I3193" s="2">
        <f t="shared" ca="1" si="298"/>
        <v>45912</v>
      </c>
      <c r="J3193" s="5">
        <f t="shared" ca="1" si="299"/>
        <v>45912.61632951389</v>
      </c>
      <c r="K3193" t="str">
        <f>VLOOKUP(A3193,'Assurance data'!A3193:D12326,4,FALSE)</f>
        <v>Small</v>
      </c>
    </row>
    <row r="3194" spans="1:11" x14ac:dyDescent="0.35">
      <c r="A3194" s="3" t="s">
        <v>3262</v>
      </c>
      <c r="B3194" s="3" t="s">
        <v>1119</v>
      </c>
      <c r="C3194" s="3" t="s">
        <v>1121</v>
      </c>
      <c r="D3194" s="3" t="s">
        <v>1126</v>
      </c>
      <c r="E3194">
        <f t="shared" si="294"/>
        <v>450</v>
      </c>
      <c r="F3194">
        <f t="shared" si="295"/>
        <v>450</v>
      </c>
      <c r="G3194" t="str">
        <f t="shared" si="296"/>
        <v>High</v>
      </c>
      <c r="H3194" t="str">
        <f t="shared" si="297"/>
        <v>JZ63423 - Large</v>
      </c>
      <c r="I3194" s="2">
        <f t="shared" ca="1" si="298"/>
        <v>45912</v>
      </c>
      <c r="J3194" s="5">
        <f t="shared" ca="1" si="299"/>
        <v>45912.61632951389</v>
      </c>
      <c r="K3194" t="str">
        <f>VLOOKUP(A3194,'Assurance data'!A3194:D12327,4,FALSE)</f>
        <v>Large</v>
      </c>
    </row>
    <row r="3195" spans="1:11" x14ac:dyDescent="0.35">
      <c r="A3195" s="3" t="s">
        <v>3263</v>
      </c>
      <c r="B3195" s="3" t="s">
        <v>1119</v>
      </c>
      <c r="C3195" s="3" t="s">
        <v>1121</v>
      </c>
      <c r="D3195" s="3" t="s">
        <v>1118</v>
      </c>
      <c r="E3195">
        <f t="shared" si="294"/>
        <v>420</v>
      </c>
      <c r="F3195">
        <f t="shared" si="295"/>
        <v>420</v>
      </c>
      <c r="G3195" t="str">
        <f t="shared" si="296"/>
        <v>High</v>
      </c>
      <c r="H3195" t="str">
        <f t="shared" si="297"/>
        <v>DG30586 - Medsize</v>
      </c>
      <c r="I3195" s="2">
        <f t="shared" ca="1" si="298"/>
        <v>45912</v>
      </c>
      <c r="J3195" s="5">
        <f t="shared" ca="1" si="299"/>
        <v>45912.61632951389</v>
      </c>
      <c r="K3195" t="str">
        <f>VLOOKUP(A3195,'Assurance data'!A3195:D12328,4,FALSE)</f>
        <v>Medsize</v>
      </c>
    </row>
    <row r="3196" spans="1:11" x14ac:dyDescent="0.35">
      <c r="A3196" s="3" t="s">
        <v>3264</v>
      </c>
      <c r="B3196" s="3" t="s">
        <v>1119</v>
      </c>
      <c r="C3196" s="3" t="s">
        <v>1123</v>
      </c>
      <c r="D3196" s="3" t="s">
        <v>1118</v>
      </c>
      <c r="E3196">
        <f t="shared" si="294"/>
        <v>460.00000000000006</v>
      </c>
      <c r="F3196">
        <f t="shared" si="295"/>
        <v>460</v>
      </c>
      <c r="G3196" t="str">
        <f t="shared" si="296"/>
        <v>High</v>
      </c>
      <c r="H3196" t="str">
        <f t="shared" si="297"/>
        <v>QS79556 - Medsize</v>
      </c>
      <c r="I3196" s="2">
        <f t="shared" ca="1" si="298"/>
        <v>45912</v>
      </c>
      <c r="J3196" s="5">
        <f t="shared" ca="1" si="299"/>
        <v>45912.61632951389</v>
      </c>
      <c r="K3196" t="str">
        <f>VLOOKUP(A3196,'Assurance data'!A3196:D12329,4,FALSE)</f>
        <v>Medsize</v>
      </c>
    </row>
    <row r="3197" spans="1:11" x14ac:dyDescent="0.35">
      <c r="A3197" s="3" t="s">
        <v>3265</v>
      </c>
      <c r="B3197" s="3" t="s">
        <v>1116</v>
      </c>
      <c r="C3197" s="3" t="s">
        <v>1122</v>
      </c>
      <c r="D3197" s="3" t="s">
        <v>1118</v>
      </c>
      <c r="E3197">
        <f t="shared" si="294"/>
        <v>210</v>
      </c>
      <c r="F3197">
        <f t="shared" si="295"/>
        <v>210</v>
      </c>
      <c r="G3197" t="str">
        <f t="shared" si="296"/>
        <v>Normal</v>
      </c>
      <c r="H3197" t="str">
        <f t="shared" si="297"/>
        <v>SW74846 - Medsize</v>
      </c>
      <c r="I3197" s="2">
        <f t="shared" ca="1" si="298"/>
        <v>45912</v>
      </c>
      <c r="J3197" s="5">
        <f t="shared" ca="1" si="299"/>
        <v>45912.61632951389</v>
      </c>
      <c r="K3197" t="str">
        <f>VLOOKUP(A3197,'Assurance data'!A3197:D12330,4,FALSE)</f>
        <v>Medsize</v>
      </c>
    </row>
    <row r="3198" spans="1:11" x14ac:dyDescent="0.35">
      <c r="A3198" s="3" t="s">
        <v>3266</v>
      </c>
      <c r="B3198" s="3" t="s">
        <v>1116</v>
      </c>
      <c r="C3198" s="3" t="s">
        <v>1122</v>
      </c>
      <c r="D3198" s="3" t="s">
        <v>1118</v>
      </c>
      <c r="E3198">
        <f t="shared" si="294"/>
        <v>210</v>
      </c>
      <c r="F3198">
        <f t="shared" si="295"/>
        <v>210</v>
      </c>
      <c r="G3198" t="str">
        <f t="shared" si="296"/>
        <v>Normal</v>
      </c>
      <c r="H3198" t="str">
        <f t="shared" si="297"/>
        <v>FZ24763 - Medsize</v>
      </c>
      <c r="I3198" s="2">
        <f t="shared" ca="1" si="298"/>
        <v>45912</v>
      </c>
      <c r="J3198" s="5">
        <f t="shared" ca="1" si="299"/>
        <v>45912.61632951389</v>
      </c>
      <c r="K3198" t="str">
        <f>VLOOKUP(A3198,'Assurance data'!A3198:D12331,4,FALSE)</f>
        <v>Medsize</v>
      </c>
    </row>
    <row r="3199" spans="1:11" x14ac:dyDescent="0.35">
      <c r="A3199" s="3" t="s">
        <v>3267</v>
      </c>
      <c r="B3199" s="3" t="s">
        <v>1116</v>
      </c>
      <c r="C3199" s="3" t="s">
        <v>1121</v>
      </c>
      <c r="D3199" s="3" t="s">
        <v>1118</v>
      </c>
      <c r="E3199">
        <f t="shared" si="294"/>
        <v>220</v>
      </c>
      <c r="F3199">
        <f t="shared" si="295"/>
        <v>220</v>
      </c>
      <c r="G3199" t="str">
        <f t="shared" si="296"/>
        <v>Normal</v>
      </c>
      <c r="H3199" t="str">
        <f t="shared" si="297"/>
        <v>TW73441 - Medsize</v>
      </c>
      <c r="I3199" s="2">
        <f t="shared" ca="1" si="298"/>
        <v>45912</v>
      </c>
      <c r="J3199" s="5">
        <f t="shared" ca="1" si="299"/>
        <v>45912.61632951389</v>
      </c>
      <c r="K3199" t="str">
        <f>VLOOKUP(A3199,'Assurance data'!A3199:D12332,4,FALSE)</f>
        <v>Medsize</v>
      </c>
    </row>
    <row r="3200" spans="1:11" x14ac:dyDescent="0.35">
      <c r="A3200" s="3" t="s">
        <v>3268</v>
      </c>
      <c r="B3200" s="3" t="s">
        <v>1116</v>
      </c>
      <c r="C3200" s="3" t="s">
        <v>1123</v>
      </c>
      <c r="D3200" s="3" t="s">
        <v>1118</v>
      </c>
      <c r="E3200">
        <f t="shared" si="294"/>
        <v>240.00000000000003</v>
      </c>
      <c r="F3200">
        <f t="shared" si="295"/>
        <v>240</v>
      </c>
      <c r="G3200" t="str">
        <f t="shared" si="296"/>
        <v>Normal</v>
      </c>
      <c r="H3200" t="str">
        <f t="shared" si="297"/>
        <v>FP60372 - Medsize</v>
      </c>
      <c r="I3200" s="2">
        <f t="shared" ca="1" si="298"/>
        <v>45912</v>
      </c>
      <c r="J3200" s="5">
        <f t="shared" ca="1" si="299"/>
        <v>45912.61632951389</v>
      </c>
      <c r="K3200" t="str">
        <f>VLOOKUP(A3200,'Assurance data'!A3200:D12333,4,FALSE)</f>
        <v>Medsize</v>
      </c>
    </row>
    <row r="3201" spans="1:11" x14ac:dyDescent="0.35">
      <c r="A3201" s="3" t="s">
        <v>3269</v>
      </c>
      <c r="B3201" s="3" t="s">
        <v>1120</v>
      </c>
      <c r="C3201" s="3" t="s">
        <v>1123</v>
      </c>
      <c r="D3201" s="3" t="s">
        <v>1118</v>
      </c>
      <c r="E3201">
        <f t="shared" si="294"/>
        <v>350</v>
      </c>
      <c r="F3201">
        <f t="shared" si="295"/>
        <v>350</v>
      </c>
      <c r="G3201" t="str">
        <f t="shared" si="296"/>
        <v>High</v>
      </c>
      <c r="H3201" t="str">
        <f t="shared" si="297"/>
        <v>XS17260 - Medsize</v>
      </c>
      <c r="I3201" s="2">
        <f t="shared" ca="1" si="298"/>
        <v>45912</v>
      </c>
      <c r="J3201" s="5">
        <f t="shared" ca="1" si="299"/>
        <v>45912.61632951389</v>
      </c>
      <c r="K3201" t="str">
        <f>VLOOKUP(A3201,'Assurance data'!A3201:D12334,4,FALSE)</f>
        <v>Medsize</v>
      </c>
    </row>
    <row r="3202" spans="1:11" x14ac:dyDescent="0.35">
      <c r="A3202" s="3" t="s">
        <v>998</v>
      </c>
      <c r="B3202" s="3" t="s">
        <v>1119</v>
      </c>
      <c r="C3202" s="3" t="s">
        <v>1117</v>
      </c>
      <c r="D3202" s="3" t="s">
        <v>1118</v>
      </c>
      <c r="E3202">
        <f t="shared" si="294"/>
        <v>440</v>
      </c>
      <c r="F3202">
        <f t="shared" si="295"/>
        <v>440</v>
      </c>
      <c r="G3202" t="str">
        <f t="shared" si="296"/>
        <v>High</v>
      </c>
      <c r="H3202" t="str">
        <f t="shared" si="297"/>
        <v>HX77930 - Medsize</v>
      </c>
      <c r="I3202" s="2">
        <f t="shared" ca="1" si="298"/>
        <v>45912</v>
      </c>
      <c r="J3202" s="5">
        <f t="shared" ca="1" si="299"/>
        <v>45912.61632951389</v>
      </c>
      <c r="K3202" t="str">
        <f>VLOOKUP(A3202,'Assurance data'!A3202:D12335,4,FALSE)</f>
        <v>Medsize</v>
      </c>
    </row>
    <row r="3203" spans="1:11" x14ac:dyDescent="0.35">
      <c r="A3203" s="3" t="s">
        <v>3270</v>
      </c>
      <c r="B3203" s="3" t="s">
        <v>1120</v>
      </c>
      <c r="C3203" s="3" t="s">
        <v>1117</v>
      </c>
      <c r="D3203" s="3" t="s">
        <v>1118</v>
      </c>
      <c r="E3203">
        <f t="shared" ref="E3203:E3266" si="300">IF(B3203="Basic",200,IF(B3203="Extended",400,300)) *
 (1 + IF(C3203="Branch",0.1,IF(C3203="Agent",0.05,IF(C3203="Web",-0.05,0)))) +
 IF(D3203="Large",50,IF(D3203="Medsize",20,IF(D3203="Small",-20,0)))</f>
        <v>335</v>
      </c>
      <c r="F3203">
        <f t="shared" ref="F3203:F3266" si="301">ROUND(E3203,2)</f>
        <v>335</v>
      </c>
      <c r="G3203" t="str">
        <f t="shared" ref="G3203:G3266" si="302">IF(E3203&gt;300,"High","Normal")</f>
        <v>High</v>
      </c>
      <c r="H3203" t="str">
        <f t="shared" ref="H3203:H3266" si="303">CONCATENATE(A3203," - ",D3203)</f>
        <v>OP47206 - Medsize</v>
      </c>
      <c r="I3203" s="2">
        <f t="shared" ref="I3203:I3266" ca="1" si="304">TODAY()</f>
        <v>45912</v>
      </c>
      <c r="J3203" s="5">
        <f t="shared" ref="J3203:J3266" ca="1" si="305">NOW()</f>
        <v>45912.61632951389</v>
      </c>
      <c r="K3203" t="str">
        <f>VLOOKUP(A3203,'Assurance data'!A3203:D12336,4,FALSE)</f>
        <v>Medsize</v>
      </c>
    </row>
    <row r="3204" spans="1:11" x14ac:dyDescent="0.35">
      <c r="A3204" s="3" t="s">
        <v>3271</v>
      </c>
      <c r="B3204" s="3" t="s">
        <v>1119</v>
      </c>
      <c r="C3204" s="3" t="s">
        <v>1122</v>
      </c>
      <c r="D3204" s="3" t="s">
        <v>1124</v>
      </c>
      <c r="E3204">
        <f t="shared" si="300"/>
        <v>360</v>
      </c>
      <c r="F3204">
        <f t="shared" si="301"/>
        <v>360</v>
      </c>
      <c r="G3204" t="str">
        <f t="shared" si="302"/>
        <v>High</v>
      </c>
      <c r="H3204" t="str">
        <f t="shared" si="303"/>
        <v>KI25980 - Small</v>
      </c>
      <c r="I3204" s="2">
        <f t="shared" ca="1" si="304"/>
        <v>45912</v>
      </c>
      <c r="J3204" s="5">
        <f t="shared" ca="1" si="305"/>
        <v>45912.61632951389</v>
      </c>
      <c r="K3204" t="str">
        <f>VLOOKUP(A3204,'Assurance data'!A3204:D12337,4,FALSE)</f>
        <v>Small</v>
      </c>
    </row>
    <row r="3205" spans="1:11" x14ac:dyDescent="0.35">
      <c r="A3205" s="3" t="s">
        <v>3272</v>
      </c>
      <c r="B3205" s="3" t="s">
        <v>1120</v>
      </c>
      <c r="C3205" s="3" t="s">
        <v>1122</v>
      </c>
      <c r="D3205" s="3" t="s">
        <v>1118</v>
      </c>
      <c r="E3205">
        <f t="shared" si="300"/>
        <v>305</v>
      </c>
      <c r="F3205">
        <f t="shared" si="301"/>
        <v>305</v>
      </c>
      <c r="G3205" t="str">
        <f t="shared" si="302"/>
        <v>High</v>
      </c>
      <c r="H3205" t="str">
        <f t="shared" si="303"/>
        <v>SM88270 - Medsize</v>
      </c>
      <c r="I3205" s="2">
        <f t="shared" ca="1" si="304"/>
        <v>45912</v>
      </c>
      <c r="J3205" s="5">
        <f t="shared" ca="1" si="305"/>
        <v>45912.61632951389</v>
      </c>
      <c r="K3205" t="str">
        <f>VLOOKUP(A3205,'Assurance data'!A3205:D12338,4,FALSE)</f>
        <v>Medsize</v>
      </c>
    </row>
    <row r="3206" spans="1:11" x14ac:dyDescent="0.35">
      <c r="A3206" s="3" t="s">
        <v>3273</v>
      </c>
      <c r="B3206" s="3" t="s">
        <v>1119</v>
      </c>
      <c r="C3206" s="3" t="s">
        <v>1117</v>
      </c>
      <c r="D3206" s="3" t="s">
        <v>1118</v>
      </c>
      <c r="E3206">
        <f t="shared" si="300"/>
        <v>440</v>
      </c>
      <c r="F3206">
        <f t="shared" si="301"/>
        <v>440</v>
      </c>
      <c r="G3206" t="str">
        <f t="shared" si="302"/>
        <v>High</v>
      </c>
      <c r="H3206" t="str">
        <f t="shared" si="303"/>
        <v>RM83767 - Medsize</v>
      </c>
      <c r="I3206" s="2">
        <f t="shared" ca="1" si="304"/>
        <v>45912</v>
      </c>
      <c r="J3206" s="5">
        <f t="shared" ca="1" si="305"/>
        <v>45912.61632951389</v>
      </c>
      <c r="K3206" t="str">
        <f>VLOOKUP(A3206,'Assurance data'!A3206:D12339,4,FALSE)</f>
        <v>Medsize</v>
      </c>
    </row>
    <row r="3207" spans="1:11" x14ac:dyDescent="0.35">
      <c r="A3207" s="3" t="s">
        <v>3274</v>
      </c>
      <c r="B3207" s="3" t="s">
        <v>1119</v>
      </c>
      <c r="C3207" s="3" t="s">
        <v>1123</v>
      </c>
      <c r="D3207" s="3" t="s">
        <v>1118</v>
      </c>
      <c r="E3207">
        <f t="shared" si="300"/>
        <v>460.00000000000006</v>
      </c>
      <c r="F3207">
        <f t="shared" si="301"/>
        <v>460</v>
      </c>
      <c r="G3207" t="str">
        <f t="shared" si="302"/>
        <v>High</v>
      </c>
      <c r="H3207" t="str">
        <f t="shared" si="303"/>
        <v>YE45848 - Medsize</v>
      </c>
      <c r="I3207" s="2">
        <f t="shared" ca="1" si="304"/>
        <v>45912</v>
      </c>
      <c r="J3207" s="5">
        <f t="shared" ca="1" si="305"/>
        <v>45912.61632951389</v>
      </c>
      <c r="K3207" t="str">
        <f>VLOOKUP(A3207,'Assurance data'!A3207:D12340,4,FALSE)</f>
        <v>Medsize</v>
      </c>
    </row>
    <row r="3208" spans="1:11" x14ac:dyDescent="0.35">
      <c r="A3208" s="3" t="s">
        <v>3275</v>
      </c>
      <c r="B3208" s="3" t="s">
        <v>1116</v>
      </c>
      <c r="C3208" s="3" t="s">
        <v>1117</v>
      </c>
      <c r="D3208" s="3" t="s">
        <v>1118</v>
      </c>
      <c r="E3208">
        <f t="shared" si="300"/>
        <v>230</v>
      </c>
      <c r="F3208">
        <f t="shared" si="301"/>
        <v>230</v>
      </c>
      <c r="G3208" t="str">
        <f t="shared" si="302"/>
        <v>Normal</v>
      </c>
      <c r="H3208" t="str">
        <f t="shared" si="303"/>
        <v>QO77034 - Medsize</v>
      </c>
      <c r="I3208" s="2">
        <f t="shared" ca="1" si="304"/>
        <v>45912</v>
      </c>
      <c r="J3208" s="5">
        <f t="shared" ca="1" si="305"/>
        <v>45912.61632951389</v>
      </c>
      <c r="K3208" t="str">
        <f>VLOOKUP(A3208,'Assurance data'!A3208:D12341,4,FALSE)</f>
        <v>Medsize</v>
      </c>
    </row>
    <row r="3209" spans="1:11" x14ac:dyDescent="0.35">
      <c r="A3209" s="3" t="s">
        <v>3276</v>
      </c>
      <c r="B3209" s="3" t="s">
        <v>1116</v>
      </c>
      <c r="C3209" s="3" t="s">
        <v>1123</v>
      </c>
      <c r="D3209" s="3" t="s">
        <v>1118</v>
      </c>
      <c r="E3209">
        <f t="shared" si="300"/>
        <v>240.00000000000003</v>
      </c>
      <c r="F3209">
        <f t="shared" si="301"/>
        <v>240</v>
      </c>
      <c r="G3209" t="str">
        <f t="shared" si="302"/>
        <v>Normal</v>
      </c>
      <c r="H3209" t="str">
        <f t="shared" si="303"/>
        <v>FQ66070 - Medsize</v>
      </c>
      <c r="I3209" s="2">
        <f t="shared" ca="1" si="304"/>
        <v>45912</v>
      </c>
      <c r="J3209" s="5">
        <f t="shared" ca="1" si="305"/>
        <v>45912.61632951389</v>
      </c>
      <c r="K3209" t="str">
        <f>VLOOKUP(A3209,'Assurance data'!A3209:D12342,4,FALSE)</f>
        <v>Medsize</v>
      </c>
    </row>
    <row r="3210" spans="1:11" x14ac:dyDescent="0.35">
      <c r="A3210" s="3" t="s">
        <v>3277</v>
      </c>
      <c r="B3210" s="3" t="s">
        <v>1116</v>
      </c>
      <c r="C3210" s="3" t="s">
        <v>1117</v>
      </c>
      <c r="D3210" s="3" t="s">
        <v>1118</v>
      </c>
      <c r="E3210">
        <f t="shared" si="300"/>
        <v>230</v>
      </c>
      <c r="F3210">
        <f t="shared" si="301"/>
        <v>230</v>
      </c>
      <c r="G3210" t="str">
        <f t="shared" si="302"/>
        <v>Normal</v>
      </c>
      <c r="H3210" t="str">
        <f t="shared" si="303"/>
        <v>YQ44187 - Medsize</v>
      </c>
      <c r="I3210" s="2">
        <f t="shared" ca="1" si="304"/>
        <v>45912</v>
      </c>
      <c r="J3210" s="5">
        <f t="shared" ca="1" si="305"/>
        <v>45912.61632951389</v>
      </c>
      <c r="K3210" t="str">
        <f>VLOOKUP(A3210,'Assurance data'!A3210:D12343,4,FALSE)</f>
        <v>Medsize</v>
      </c>
    </row>
    <row r="3211" spans="1:11" x14ac:dyDescent="0.35">
      <c r="A3211" s="3" t="s">
        <v>3278</v>
      </c>
      <c r="B3211" s="3" t="s">
        <v>1116</v>
      </c>
      <c r="C3211" s="3" t="s">
        <v>1123</v>
      </c>
      <c r="D3211" s="3" t="s">
        <v>1118</v>
      </c>
      <c r="E3211">
        <f t="shared" si="300"/>
        <v>240.00000000000003</v>
      </c>
      <c r="F3211">
        <f t="shared" si="301"/>
        <v>240</v>
      </c>
      <c r="G3211" t="str">
        <f t="shared" si="302"/>
        <v>Normal</v>
      </c>
      <c r="H3211" t="str">
        <f t="shared" si="303"/>
        <v>PW65305 - Medsize</v>
      </c>
      <c r="I3211" s="2">
        <f t="shared" ca="1" si="304"/>
        <v>45912</v>
      </c>
      <c r="J3211" s="5">
        <f t="shared" ca="1" si="305"/>
        <v>45912.61632951389</v>
      </c>
      <c r="K3211" t="str">
        <f>VLOOKUP(A3211,'Assurance data'!A3211:D12344,4,FALSE)</f>
        <v>Medsize</v>
      </c>
    </row>
    <row r="3212" spans="1:11" x14ac:dyDescent="0.35">
      <c r="A3212" s="3" t="s">
        <v>3279</v>
      </c>
      <c r="B3212" s="3" t="s">
        <v>1116</v>
      </c>
      <c r="C3212" s="3" t="s">
        <v>1117</v>
      </c>
      <c r="D3212" s="3" t="s">
        <v>1124</v>
      </c>
      <c r="E3212">
        <f t="shared" si="300"/>
        <v>190</v>
      </c>
      <c r="F3212">
        <f t="shared" si="301"/>
        <v>190</v>
      </c>
      <c r="G3212" t="str">
        <f t="shared" si="302"/>
        <v>Normal</v>
      </c>
      <c r="H3212" t="str">
        <f t="shared" si="303"/>
        <v>KB44286 - Small</v>
      </c>
      <c r="I3212" s="2">
        <f t="shared" ca="1" si="304"/>
        <v>45912</v>
      </c>
      <c r="J3212" s="5">
        <f t="shared" ca="1" si="305"/>
        <v>45912.61632951389</v>
      </c>
      <c r="K3212" t="str">
        <f>VLOOKUP(A3212,'Assurance data'!A3212:D12345,4,FALSE)</f>
        <v>Small</v>
      </c>
    </row>
    <row r="3213" spans="1:11" x14ac:dyDescent="0.35">
      <c r="A3213" s="3" t="s">
        <v>3280</v>
      </c>
      <c r="B3213" s="3" t="s">
        <v>1120</v>
      </c>
      <c r="C3213" s="3" t="s">
        <v>1117</v>
      </c>
      <c r="D3213" s="3" t="s">
        <v>1126</v>
      </c>
      <c r="E3213">
        <f t="shared" si="300"/>
        <v>365</v>
      </c>
      <c r="F3213">
        <f t="shared" si="301"/>
        <v>365</v>
      </c>
      <c r="G3213" t="str">
        <f t="shared" si="302"/>
        <v>High</v>
      </c>
      <c r="H3213" t="str">
        <f t="shared" si="303"/>
        <v>JV89183 - Large</v>
      </c>
      <c r="I3213" s="2">
        <f t="shared" ca="1" si="304"/>
        <v>45912</v>
      </c>
      <c r="J3213" s="5">
        <f t="shared" ca="1" si="305"/>
        <v>45912.61632951389</v>
      </c>
      <c r="K3213" t="str">
        <f>VLOOKUP(A3213,'Assurance data'!A3213:D12346,4,FALSE)</f>
        <v>Large</v>
      </c>
    </row>
    <row r="3214" spans="1:11" x14ac:dyDescent="0.35">
      <c r="A3214" s="3" t="s">
        <v>3281</v>
      </c>
      <c r="B3214" s="3" t="s">
        <v>1116</v>
      </c>
      <c r="C3214" s="3" t="s">
        <v>1117</v>
      </c>
      <c r="D3214" s="3" t="s">
        <v>1118</v>
      </c>
      <c r="E3214">
        <f t="shared" si="300"/>
        <v>230</v>
      </c>
      <c r="F3214">
        <f t="shared" si="301"/>
        <v>230</v>
      </c>
      <c r="G3214" t="str">
        <f t="shared" si="302"/>
        <v>Normal</v>
      </c>
      <c r="H3214" t="str">
        <f t="shared" si="303"/>
        <v>IS75141 - Medsize</v>
      </c>
      <c r="I3214" s="2">
        <f t="shared" ca="1" si="304"/>
        <v>45912</v>
      </c>
      <c r="J3214" s="5">
        <f t="shared" ca="1" si="305"/>
        <v>45912.61632951389</v>
      </c>
      <c r="K3214" t="str">
        <f>VLOOKUP(A3214,'Assurance data'!A3214:D12347,4,FALSE)</f>
        <v>Medsize</v>
      </c>
    </row>
    <row r="3215" spans="1:11" x14ac:dyDescent="0.35">
      <c r="A3215" s="3" t="s">
        <v>3282</v>
      </c>
      <c r="B3215" s="3" t="s">
        <v>1116</v>
      </c>
      <c r="C3215" s="3" t="s">
        <v>1117</v>
      </c>
      <c r="D3215" s="3" t="s">
        <v>1124</v>
      </c>
      <c r="E3215">
        <f t="shared" si="300"/>
        <v>190</v>
      </c>
      <c r="F3215">
        <f t="shared" si="301"/>
        <v>190</v>
      </c>
      <c r="G3215" t="str">
        <f t="shared" si="302"/>
        <v>Normal</v>
      </c>
      <c r="H3215" t="str">
        <f t="shared" si="303"/>
        <v>XO90806 - Small</v>
      </c>
      <c r="I3215" s="2">
        <f t="shared" ca="1" si="304"/>
        <v>45912</v>
      </c>
      <c r="J3215" s="5">
        <f t="shared" ca="1" si="305"/>
        <v>45912.61632951389</v>
      </c>
      <c r="K3215" t="str">
        <f>VLOOKUP(A3215,'Assurance data'!A3215:D12348,4,FALSE)</f>
        <v>Small</v>
      </c>
    </row>
    <row r="3216" spans="1:11" x14ac:dyDescent="0.35">
      <c r="A3216" s="3" t="s">
        <v>3283</v>
      </c>
      <c r="B3216" s="3" t="s">
        <v>1120</v>
      </c>
      <c r="C3216" s="3" t="s">
        <v>1123</v>
      </c>
      <c r="D3216" s="3" t="s">
        <v>1124</v>
      </c>
      <c r="E3216">
        <f t="shared" si="300"/>
        <v>310</v>
      </c>
      <c r="F3216">
        <f t="shared" si="301"/>
        <v>310</v>
      </c>
      <c r="G3216" t="str">
        <f t="shared" si="302"/>
        <v>High</v>
      </c>
      <c r="H3216" t="str">
        <f t="shared" si="303"/>
        <v>QN44699 - Small</v>
      </c>
      <c r="I3216" s="2">
        <f t="shared" ca="1" si="304"/>
        <v>45912</v>
      </c>
      <c r="J3216" s="5">
        <f t="shared" ca="1" si="305"/>
        <v>45912.61632951389</v>
      </c>
      <c r="K3216" t="str">
        <f>VLOOKUP(A3216,'Assurance data'!A3216:D12349,4,FALSE)</f>
        <v>Small</v>
      </c>
    </row>
    <row r="3217" spans="1:11" x14ac:dyDescent="0.35">
      <c r="A3217" s="3" t="s">
        <v>3284</v>
      </c>
      <c r="B3217" s="3" t="s">
        <v>1119</v>
      </c>
      <c r="C3217" s="3" t="s">
        <v>1117</v>
      </c>
      <c r="D3217" s="3" t="s">
        <v>1126</v>
      </c>
      <c r="E3217">
        <f t="shared" si="300"/>
        <v>470</v>
      </c>
      <c r="F3217">
        <f t="shared" si="301"/>
        <v>470</v>
      </c>
      <c r="G3217" t="str">
        <f t="shared" si="302"/>
        <v>High</v>
      </c>
      <c r="H3217" t="str">
        <f t="shared" si="303"/>
        <v>BV98316 - Large</v>
      </c>
      <c r="I3217" s="2">
        <f t="shared" ca="1" si="304"/>
        <v>45912</v>
      </c>
      <c r="J3217" s="5">
        <f t="shared" ca="1" si="305"/>
        <v>45912.61632951389</v>
      </c>
      <c r="K3217" t="str">
        <f>VLOOKUP(A3217,'Assurance data'!A3217:D12350,4,FALSE)</f>
        <v>Large</v>
      </c>
    </row>
    <row r="3218" spans="1:11" x14ac:dyDescent="0.35">
      <c r="A3218" s="3" t="s">
        <v>3285</v>
      </c>
      <c r="B3218" s="3" t="s">
        <v>1116</v>
      </c>
      <c r="C3218" s="3" t="s">
        <v>1123</v>
      </c>
      <c r="D3218" s="3" t="s">
        <v>1124</v>
      </c>
      <c r="E3218">
        <f t="shared" si="300"/>
        <v>200.00000000000003</v>
      </c>
      <c r="F3218">
        <f t="shared" si="301"/>
        <v>200</v>
      </c>
      <c r="G3218" t="str">
        <f t="shared" si="302"/>
        <v>Normal</v>
      </c>
      <c r="H3218" t="str">
        <f t="shared" si="303"/>
        <v>JJ66819 - Small</v>
      </c>
      <c r="I3218" s="2">
        <f t="shared" ca="1" si="304"/>
        <v>45912</v>
      </c>
      <c r="J3218" s="5">
        <f t="shared" ca="1" si="305"/>
        <v>45912.61632951389</v>
      </c>
      <c r="K3218" t="str">
        <f>VLOOKUP(A3218,'Assurance data'!A3218:D12351,4,FALSE)</f>
        <v>Small</v>
      </c>
    </row>
    <row r="3219" spans="1:11" x14ac:dyDescent="0.35">
      <c r="A3219" s="3" t="s">
        <v>3286</v>
      </c>
      <c r="B3219" s="3" t="s">
        <v>1119</v>
      </c>
      <c r="C3219" s="3" t="s">
        <v>1117</v>
      </c>
      <c r="D3219" s="3" t="s">
        <v>1118</v>
      </c>
      <c r="E3219">
        <f t="shared" si="300"/>
        <v>440</v>
      </c>
      <c r="F3219">
        <f t="shared" si="301"/>
        <v>440</v>
      </c>
      <c r="G3219" t="str">
        <f t="shared" si="302"/>
        <v>High</v>
      </c>
      <c r="H3219" t="str">
        <f t="shared" si="303"/>
        <v>KM72596 - Medsize</v>
      </c>
      <c r="I3219" s="2">
        <f t="shared" ca="1" si="304"/>
        <v>45912</v>
      </c>
      <c r="J3219" s="5">
        <f t="shared" ca="1" si="305"/>
        <v>45912.61632951389</v>
      </c>
      <c r="K3219" t="str">
        <f>VLOOKUP(A3219,'Assurance data'!A3219:D12352,4,FALSE)</f>
        <v>Medsize</v>
      </c>
    </row>
    <row r="3220" spans="1:11" x14ac:dyDescent="0.35">
      <c r="A3220" s="3" t="s">
        <v>3287</v>
      </c>
      <c r="B3220" s="3" t="s">
        <v>1119</v>
      </c>
      <c r="C3220" s="3" t="s">
        <v>1123</v>
      </c>
      <c r="D3220" s="3" t="s">
        <v>1118</v>
      </c>
      <c r="E3220">
        <f t="shared" si="300"/>
        <v>460.00000000000006</v>
      </c>
      <c r="F3220">
        <f t="shared" si="301"/>
        <v>460</v>
      </c>
      <c r="G3220" t="str">
        <f t="shared" si="302"/>
        <v>High</v>
      </c>
      <c r="H3220" t="str">
        <f t="shared" si="303"/>
        <v>HX72126 - Medsize</v>
      </c>
      <c r="I3220" s="2">
        <f t="shared" ca="1" si="304"/>
        <v>45912</v>
      </c>
      <c r="J3220" s="5">
        <f t="shared" ca="1" si="305"/>
        <v>45912.61632951389</v>
      </c>
      <c r="K3220" t="str">
        <f>VLOOKUP(A3220,'Assurance data'!A3220:D12353,4,FALSE)</f>
        <v>Medsize</v>
      </c>
    </row>
    <row r="3221" spans="1:11" x14ac:dyDescent="0.35">
      <c r="A3221" s="3" t="s">
        <v>3288</v>
      </c>
      <c r="B3221" s="3" t="s">
        <v>1119</v>
      </c>
      <c r="C3221" s="3" t="s">
        <v>1117</v>
      </c>
      <c r="D3221" s="3" t="s">
        <v>1118</v>
      </c>
      <c r="E3221">
        <f t="shared" si="300"/>
        <v>440</v>
      </c>
      <c r="F3221">
        <f t="shared" si="301"/>
        <v>440</v>
      </c>
      <c r="G3221" t="str">
        <f t="shared" si="302"/>
        <v>High</v>
      </c>
      <c r="H3221" t="str">
        <f t="shared" si="303"/>
        <v>WX48434 - Medsize</v>
      </c>
      <c r="I3221" s="2">
        <f t="shared" ca="1" si="304"/>
        <v>45912</v>
      </c>
      <c r="J3221" s="5">
        <f t="shared" ca="1" si="305"/>
        <v>45912.61632951389</v>
      </c>
      <c r="K3221" t="str">
        <f>VLOOKUP(A3221,'Assurance data'!A3221:D12354,4,FALSE)</f>
        <v>Medsize</v>
      </c>
    </row>
    <row r="3222" spans="1:11" x14ac:dyDescent="0.35">
      <c r="A3222" s="3" t="s">
        <v>3289</v>
      </c>
      <c r="B3222" s="3" t="s">
        <v>1116</v>
      </c>
      <c r="C3222" s="3" t="s">
        <v>1121</v>
      </c>
      <c r="D3222" s="3" t="s">
        <v>1124</v>
      </c>
      <c r="E3222">
        <f t="shared" si="300"/>
        <v>180</v>
      </c>
      <c r="F3222">
        <f t="shared" si="301"/>
        <v>180</v>
      </c>
      <c r="G3222" t="str">
        <f t="shared" si="302"/>
        <v>Normal</v>
      </c>
      <c r="H3222" t="str">
        <f t="shared" si="303"/>
        <v>LW12893 - Small</v>
      </c>
      <c r="I3222" s="2">
        <f t="shared" ca="1" si="304"/>
        <v>45912</v>
      </c>
      <c r="J3222" s="5">
        <f t="shared" ca="1" si="305"/>
        <v>45912.61632951389</v>
      </c>
      <c r="K3222" t="str">
        <f>VLOOKUP(A3222,'Assurance data'!A3222:D12355,4,FALSE)</f>
        <v>Small</v>
      </c>
    </row>
    <row r="3223" spans="1:11" x14ac:dyDescent="0.35">
      <c r="A3223" s="3" t="s">
        <v>3290</v>
      </c>
      <c r="B3223" s="3" t="s">
        <v>1116</v>
      </c>
      <c r="C3223" s="3" t="s">
        <v>1117</v>
      </c>
      <c r="D3223" s="3" t="s">
        <v>1124</v>
      </c>
      <c r="E3223">
        <f t="shared" si="300"/>
        <v>190</v>
      </c>
      <c r="F3223">
        <f t="shared" si="301"/>
        <v>190</v>
      </c>
      <c r="G3223" t="str">
        <f t="shared" si="302"/>
        <v>Normal</v>
      </c>
      <c r="H3223" t="str">
        <f t="shared" si="303"/>
        <v>XO94933 - Small</v>
      </c>
      <c r="I3223" s="2">
        <f t="shared" ca="1" si="304"/>
        <v>45912</v>
      </c>
      <c r="J3223" s="5">
        <f t="shared" ca="1" si="305"/>
        <v>45912.61632951389</v>
      </c>
      <c r="K3223" t="str">
        <f>VLOOKUP(A3223,'Assurance data'!A3223:D12356,4,FALSE)</f>
        <v>Small</v>
      </c>
    </row>
    <row r="3224" spans="1:11" x14ac:dyDescent="0.35">
      <c r="A3224" s="3" t="s">
        <v>3291</v>
      </c>
      <c r="B3224" s="3" t="s">
        <v>1119</v>
      </c>
      <c r="C3224" s="3" t="s">
        <v>1123</v>
      </c>
      <c r="D3224" s="3" t="s">
        <v>1118</v>
      </c>
      <c r="E3224">
        <f t="shared" si="300"/>
        <v>460.00000000000006</v>
      </c>
      <c r="F3224">
        <f t="shared" si="301"/>
        <v>460</v>
      </c>
      <c r="G3224" t="str">
        <f t="shared" si="302"/>
        <v>High</v>
      </c>
      <c r="H3224" t="str">
        <f t="shared" si="303"/>
        <v>NS92256 - Medsize</v>
      </c>
      <c r="I3224" s="2">
        <f t="shared" ca="1" si="304"/>
        <v>45912</v>
      </c>
      <c r="J3224" s="5">
        <f t="shared" ca="1" si="305"/>
        <v>45912.61632951389</v>
      </c>
      <c r="K3224" t="str">
        <f>VLOOKUP(A3224,'Assurance data'!A3224:D12357,4,FALSE)</f>
        <v>Medsize</v>
      </c>
    </row>
    <row r="3225" spans="1:11" x14ac:dyDescent="0.35">
      <c r="A3225" s="3" t="s">
        <v>3292</v>
      </c>
      <c r="B3225" s="3" t="s">
        <v>1119</v>
      </c>
      <c r="C3225" s="3" t="s">
        <v>1117</v>
      </c>
      <c r="D3225" s="3" t="s">
        <v>1118</v>
      </c>
      <c r="E3225">
        <f t="shared" si="300"/>
        <v>440</v>
      </c>
      <c r="F3225">
        <f t="shared" si="301"/>
        <v>440</v>
      </c>
      <c r="G3225" t="str">
        <f t="shared" si="302"/>
        <v>High</v>
      </c>
      <c r="H3225" t="str">
        <f t="shared" si="303"/>
        <v>IR62720 - Medsize</v>
      </c>
      <c r="I3225" s="2">
        <f t="shared" ca="1" si="304"/>
        <v>45912</v>
      </c>
      <c r="J3225" s="5">
        <f t="shared" ca="1" si="305"/>
        <v>45912.61632951389</v>
      </c>
      <c r="K3225" t="str">
        <f>VLOOKUP(A3225,'Assurance data'!A3225:D12358,4,FALSE)</f>
        <v>Medsize</v>
      </c>
    </row>
    <row r="3226" spans="1:11" x14ac:dyDescent="0.35">
      <c r="A3226" s="3" t="s">
        <v>3293</v>
      </c>
      <c r="B3226" s="3" t="s">
        <v>1116</v>
      </c>
      <c r="C3226" s="3" t="s">
        <v>1123</v>
      </c>
      <c r="D3226" s="3" t="s">
        <v>1118</v>
      </c>
      <c r="E3226">
        <f t="shared" si="300"/>
        <v>240.00000000000003</v>
      </c>
      <c r="F3226">
        <f t="shared" si="301"/>
        <v>240</v>
      </c>
      <c r="G3226" t="str">
        <f t="shared" si="302"/>
        <v>Normal</v>
      </c>
      <c r="H3226" t="str">
        <f t="shared" si="303"/>
        <v>XP81320 - Medsize</v>
      </c>
      <c r="I3226" s="2">
        <f t="shared" ca="1" si="304"/>
        <v>45912</v>
      </c>
      <c r="J3226" s="5">
        <f t="shared" ca="1" si="305"/>
        <v>45912.61632951389</v>
      </c>
      <c r="K3226" t="str">
        <f>VLOOKUP(A3226,'Assurance data'!A3226:D12359,4,FALSE)</f>
        <v>Medsize</v>
      </c>
    </row>
    <row r="3227" spans="1:11" x14ac:dyDescent="0.35">
      <c r="A3227" s="3" t="s">
        <v>3294</v>
      </c>
      <c r="B3227" s="3" t="s">
        <v>1119</v>
      </c>
      <c r="C3227" s="3" t="s">
        <v>1117</v>
      </c>
      <c r="D3227" s="3" t="s">
        <v>1124</v>
      </c>
      <c r="E3227">
        <f t="shared" si="300"/>
        <v>400</v>
      </c>
      <c r="F3227">
        <f t="shared" si="301"/>
        <v>400</v>
      </c>
      <c r="G3227" t="str">
        <f t="shared" si="302"/>
        <v>High</v>
      </c>
      <c r="H3227" t="str">
        <f t="shared" si="303"/>
        <v>CA52541 - Small</v>
      </c>
      <c r="I3227" s="2">
        <f t="shared" ca="1" si="304"/>
        <v>45912</v>
      </c>
      <c r="J3227" s="5">
        <f t="shared" ca="1" si="305"/>
        <v>45912.61632951389</v>
      </c>
      <c r="K3227" t="str">
        <f>VLOOKUP(A3227,'Assurance data'!A3227:D12360,4,FALSE)</f>
        <v>Small</v>
      </c>
    </row>
    <row r="3228" spans="1:11" x14ac:dyDescent="0.35">
      <c r="A3228" s="3" t="s">
        <v>3295</v>
      </c>
      <c r="B3228" s="3" t="s">
        <v>1119</v>
      </c>
      <c r="C3228" s="3" t="s">
        <v>1117</v>
      </c>
      <c r="D3228" s="3" t="s">
        <v>1124</v>
      </c>
      <c r="E3228">
        <f t="shared" si="300"/>
        <v>400</v>
      </c>
      <c r="F3228">
        <f t="shared" si="301"/>
        <v>400</v>
      </c>
      <c r="G3228" t="str">
        <f t="shared" si="302"/>
        <v>High</v>
      </c>
      <c r="H3228" t="str">
        <f t="shared" si="303"/>
        <v>IB59831 - Small</v>
      </c>
      <c r="I3228" s="2">
        <f t="shared" ca="1" si="304"/>
        <v>45912</v>
      </c>
      <c r="J3228" s="5">
        <f t="shared" ca="1" si="305"/>
        <v>45912.61632951389</v>
      </c>
      <c r="K3228" t="str">
        <f>VLOOKUP(A3228,'Assurance data'!A3228:D12361,4,FALSE)</f>
        <v>Small</v>
      </c>
    </row>
    <row r="3229" spans="1:11" x14ac:dyDescent="0.35">
      <c r="A3229" s="3" t="s">
        <v>3296</v>
      </c>
      <c r="B3229" s="3" t="s">
        <v>1119</v>
      </c>
      <c r="C3229" s="3" t="s">
        <v>1121</v>
      </c>
      <c r="D3229" s="3" t="s">
        <v>1118</v>
      </c>
      <c r="E3229">
        <f t="shared" si="300"/>
        <v>420</v>
      </c>
      <c r="F3229">
        <f t="shared" si="301"/>
        <v>420</v>
      </c>
      <c r="G3229" t="str">
        <f t="shared" si="302"/>
        <v>High</v>
      </c>
      <c r="H3229" t="str">
        <f t="shared" si="303"/>
        <v>VO61192 - Medsize</v>
      </c>
      <c r="I3229" s="2">
        <f t="shared" ca="1" si="304"/>
        <v>45912</v>
      </c>
      <c r="J3229" s="5">
        <f t="shared" ca="1" si="305"/>
        <v>45912.61632951389</v>
      </c>
      <c r="K3229" t="str">
        <f>VLOOKUP(A3229,'Assurance data'!A3229:D12362,4,FALSE)</f>
        <v>Medsize</v>
      </c>
    </row>
    <row r="3230" spans="1:11" x14ac:dyDescent="0.35">
      <c r="A3230" s="3" t="s">
        <v>3297</v>
      </c>
      <c r="B3230" s="3" t="s">
        <v>1116</v>
      </c>
      <c r="C3230" s="3" t="s">
        <v>1117</v>
      </c>
      <c r="D3230" s="3" t="s">
        <v>1126</v>
      </c>
      <c r="E3230">
        <f t="shared" si="300"/>
        <v>260</v>
      </c>
      <c r="F3230">
        <f t="shared" si="301"/>
        <v>260</v>
      </c>
      <c r="G3230" t="str">
        <f t="shared" si="302"/>
        <v>Normal</v>
      </c>
      <c r="H3230" t="str">
        <f t="shared" si="303"/>
        <v>UV17888 - Large</v>
      </c>
      <c r="I3230" s="2">
        <f t="shared" ca="1" si="304"/>
        <v>45912</v>
      </c>
      <c r="J3230" s="5">
        <f t="shared" ca="1" si="305"/>
        <v>45912.61632951389</v>
      </c>
      <c r="K3230" t="str">
        <f>VLOOKUP(A3230,'Assurance data'!A3230:D12363,4,FALSE)</f>
        <v>Large</v>
      </c>
    </row>
    <row r="3231" spans="1:11" x14ac:dyDescent="0.35">
      <c r="A3231" s="3" t="s">
        <v>3298</v>
      </c>
      <c r="B3231" s="3" t="s">
        <v>1116</v>
      </c>
      <c r="C3231" s="3" t="s">
        <v>1121</v>
      </c>
      <c r="D3231" s="3" t="s">
        <v>1118</v>
      </c>
      <c r="E3231">
        <f t="shared" si="300"/>
        <v>220</v>
      </c>
      <c r="F3231">
        <f t="shared" si="301"/>
        <v>220</v>
      </c>
      <c r="G3231" t="str">
        <f t="shared" si="302"/>
        <v>Normal</v>
      </c>
      <c r="H3231" t="str">
        <f t="shared" si="303"/>
        <v>WX31658 - Medsize</v>
      </c>
      <c r="I3231" s="2">
        <f t="shared" ca="1" si="304"/>
        <v>45912</v>
      </c>
      <c r="J3231" s="5">
        <f t="shared" ca="1" si="305"/>
        <v>45912.61632951389</v>
      </c>
      <c r="K3231" t="str">
        <f>VLOOKUP(A3231,'Assurance data'!A3231:D12364,4,FALSE)</f>
        <v>Medsize</v>
      </c>
    </row>
    <row r="3232" spans="1:11" x14ac:dyDescent="0.35">
      <c r="A3232" s="3" t="s">
        <v>3299</v>
      </c>
      <c r="B3232" s="3" t="s">
        <v>1119</v>
      </c>
      <c r="C3232" s="3" t="s">
        <v>1123</v>
      </c>
      <c r="D3232" s="3" t="s">
        <v>1118</v>
      </c>
      <c r="E3232">
        <f t="shared" si="300"/>
        <v>460.00000000000006</v>
      </c>
      <c r="F3232">
        <f t="shared" si="301"/>
        <v>460</v>
      </c>
      <c r="G3232" t="str">
        <f t="shared" si="302"/>
        <v>High</v>
      </c>
      <c r="H3232" t="str">
        <f t="shared" si="303"/>
        <v>RQ79244 - Medsize</v>
      </c>
      <c r="I3232" s="2">
        <f t="shared" ca="1" si="304"/>
        <v>45912</v>
      </c>
      <c r="J3232" s="5">
        <f t="shared" ca="1" si="305"/>
        <v>45912.61632951389</v>
      </c>
      <c r="K3232" t="str">
        <f>VLOOKUP(A3232,'Assurance data'!A3232:D12365,4,FALSE)</f>
        <v>Medsize</v>
      </c>
    </row>
    <row r="3233" spans="1:11" x14ac:dyDescent="0.35">
      <c r="A3233" s="3" t="s">
        <v>3300</v>
      </c>
      <c r="B3233" s="3" t="s">
        <v>1119</v>
      </c>
      <c r="C3233" s="3" t="s">
        <v>1117</v>
      </c>
      <c r="D3233" s="3" t="s">
        <v>1124</v>
      </c>
      <c r="E3233">
        <f t="shared" si="300"/>
        <v>400</v>
      </c>
      <c r="F3233">
        <f t="shared" si="301"/>
        <v>400</v>
      </c>
      <c r="G3233" t="str">
        <f t="shared" si="302"/>
        <v>High</v>
      </c>
      <c r="H3233" t="str">
        <f t="shared" si="303"/>
        <v>UL90124 - Small</v>
      </c>
      <c r="I3233" s="2">
        <f t="shared" ca="1" si="304"/>
        <v>45912</v>
      </c>
      <c r="J3233" s="5">
        <f t="shared" ca="1" si="305"/>
        <v>45912.61632951389</v>
      </c>
      <c r="K3233" t="str">
        <f>VLOOKUP(A3233,'Assurance data'!A3233:D12366,4,FALSE)</f>
        <v>Small</v>
      </c>
    </row>
    <row r="3234" spans="1:11" x14ac:dyDescent="0.35">
      <c r="A3234" s="3" t="s">
        <v>3301</v>
      </c>
      <c r="B3234" s="3" t="s">
        <v>1119</v>
      </c>
      <c r="C3234" s="3" t="s">
        <v>1123</v>
      </c>
      <c r="D3234" s="3" t="s">
        <v>1126</v>
      </c>
      <c r="E3234">
        <f t="shared" si="300"/>
        <v>490.00000000000006</v>
      </c>
      <c r="F3234">
        <f t="shared" si="301"/>
        <v>490</v>
      </c>
      <c r="G3234" t="str">
        <f t="shared" si="302"/>
        <v>High</v>
      </c>
      <c r="H3234" t="str">
        <f t="shared" si="303"/>
        <v>PN12718 - Large</v>
      </c>
      <c r="I3234" s="2">
        <f t="shared" ca="1" si="304"/>
        <v>45912</v>
      </c>
      <c r="J3234" s="5">
        <f t="shared" ca="1" si="305"/>
        <v>45912.61632951389</v>
      </c>
      <c r="K3234" t="str">
        <f>VLOOKUP(A3234,'Assurance data'!A3234:D12367,4,FALSE)</f>
        <v>Large</v>
      </c>
    </row>
    <row r="3235" spans="1:11" x14ac:dyDescent="0.35">
      <c r="A3235" s="3" t="s">
        <v>3302</v>
      </c>
      <c r="B3235" s="3" t="s">
        <v>1116</v>
      </c>
      <c r="C3235" s="3" t="s">
        <v>1117</v>
      </c>
      <c r="D3235" s="3" t="s">
        <v>1126</v>
      </c>
      <c r="E3235">
        <f t="shared" si="300"/>
        <v>260</v>
      </c>
      <c r="F3235">
        <f t="shared" si="301"/>
        <v>260</v>
      </c>
      <c r="G3235" t="str">
        <f t="shared" si="302"/>
        <v>Normal</v>
      </c>
      <c r="H3235" t="str">
        <f t="shared" si="303"/>
        <v>CN63432 - Large</v>
      </c>
      <c r="I3235" s="2">
        <f t="shared" ca="1" si="304"/>
        <v>45912</v>
      </c>
      <c r="J3235" s="5">
        <f t="shared" ca="1" si="305"/>
        <v>45912.61632951389</v>
      </c>
      <c r="K3235" t="str">
        <f>VLOOKUP(A3235,'Assurance data'!A3235:D12368,4,FALSE)</f>
        <v>Large</v>
      </c>
    </row>
    <row r="3236" spans="1:11" x14ac:dyDescent="0.35">
      <c r="A3236" s="3" t="s">
        <v>3303</v>
      </c>
      <c r="B3236" s="3" t="s">
        <v>1116</v>
      </c>
      <c r="C3236" s="3" t="s">
        <v>1121</v>
      </c>
      <c r="D3236" s="3" t="s">
        <v>1118</v>
      </c>
      <c r="E3236">
        <f t="shared" si="300"/>
        <v>220</v>
      </c>
      <c r="F3236">
        <f t="shared" si="301"/>
        <v>220</v>
      </c>
      <c r="G3236" t="str">
        <f t="shared" si="302"/>
        <v>Normal</v>
      </c>
      <c r="H3236" t="str">
        <f t="shared" si="303"/>
        <v>WA24038 - Medsize</v>
      </c>
      <c r="I3236" s="2">
        <f t="shared" ca="1" si="304"/>
        <v>45912</v>
      </c>
      <c r="J3236" s="5">
        <f t="shared" ca="1" si="305"/>
        <v>45912.61632951389</v>
      </c>
      <c r="K3236" t="str">
        <f>VLOOKUP(A3236,'Assurance data'!A3236:D12369,4,FALSE)</f>
        <v>Medsize</v>
      </c>
    </row>
    <row r="3237" spans="1:11" x14ac:dyDescent="0.35">
      <c r="A3237" s="3" t="s">
        <v>3304</v>
      </c>
      <c r="B3237" s="3" t="s">
        <v>1119</v>
      </c>
      <c r="C3237" s="3" t="s">
        <v>1123</v>
      </c>
      <c r="D3237" s="3" t="s">
        <v>1118</v>
      </c>
      <c r="E3237">
        <f t="shared" si="300"/>
        <v>460.00000000000006</v>
      </c>
      <c r="F3237">
        <f t="shared" si="301"/>
        <v>460</v>
      </c>
      <c r="G3237" t="str">
        <f t="shared" si="302"/>
        <v>High</v>
      </c>
      <c r="H3237" t="str">
        <f t="shared" si="303"/>
        <v>TR40401 - Medsize</v>
      </c>
      <c r="I3237" s="2">
        <f t="shared" ca="1" si="304"/>
        <v>45912</v>
      </c>
      <c r="J3237" s="5">
        <f t="shared" ca="1" si="305"/>
        <v>45912.61632951389</v>
      </c>
      <c r="K3237" t="str">
        <f>VLOOKUP(A3237,'Assurance data'!A3237:D12370,4,FALSE)</f>
        <v>Medsize</v>
      </c>
    </row>
    <row r="3238" spans="1:11" x14ac:dyDescent="0.35">
      <c r="A3238" s="3" t="s">
        <v>3305</v>
      </c>
      <c r="B3238" s="3" t="s">
        <v>1116</v>
      </c>
      <c r="C3238" s="3" t="s">
        <v>1117</v>
      </c>
      <c r="D3238" s="3" t="s">
        <v>1118</v>
      </c>
      <c r="E3238">
        <f t="shared" si="300"/>
        <v>230</v>
      </c>
      <c r="F3238">
        <f t="shared" si="301"/>
        <v>230</v>
      </c>
      <c r="G3238" t="str">
        <f t="shared" si="302"/>
        <v>Normal</v>
      </c>
      <c r="H3238" t="str">
        <f t="shared" si="303"/>
        <v>UQ73252 - Medsize</v>
      </c>
      <c r="I3238" s="2">
        <f t="shared" ca="1" si="304"/>
        <v>45912</v>
      </c>
      <c r="J3238" s="5">
        <f t="shared" ca="1" si="305"/>
        <v>45912.61632951389</v>
      </c>
      <c r="K3238" t="str">
        <f>VLOOKUP(A3238,'Assurance data'!A3238:D12371,4,FALSE)</f>
        <v>Medsize</v>
      </c>
    </row>
    <row r="3239" spans="1:11" x14ac:dyDescent="0.35">
      <c r="A3239" s="3" t="s">
        <v>3306</v>
      </c>
      <c r="B3239" s="3" t="s">
        <v>1116</v>
      </c>
      <c r="C3239" s="3" t="s">
        <v>1117</v>
      </c>
      <c r="D3239" s="3" t="s">
        <v>1118</v>
      </c>
      <c r="E3239">
        <f t="shared" si="300"/>
        <v>230</v>
      </c>
      <c r="F3239">
        <f t="shared" si="301"/>
        <v>230</v>
      </c>
      <c r="G3239" t="str">
        <f t="shared" si="302"/>
        <v>Normal</v>
      </c>
      <c r="H3239" t="str">
        <f t="shared" si="303"/>
        <v>LK91880 - Medsize</v>
      </c>
      <c r="I3239" s="2">
        <f t="shared" ca="1" si="304"/>
        <v>45912</v>
      </c>
      <c r="J3239" s="5">
        <f t="shared" ca="1" si="305"/>
        <v>45912.61632951389</v>
      </c>
      <c r="K3239" t="str">
        <f>VLOOKUP(A3239,'Assurance data'!A3239:D12372,4,FALSE)</f>
        <v>Medsize</v>
      </c>
    </row>
    <row r="3240" spans="1:11" x14ac:dyDescent="0.35">
      <c r="A3240" s="3" t="s">
        <v>938</v>
      </c>
      <c r="B3240" s="3" t="s">
        <v>1116</v>
      </c>
      <c r="C3240" s="3" t="s">
        <v>1123</v>
      </c>
      <c r="D3240" s="3" t="s">
        <v>1124</v>
      </c>
      <c r="E3240">
        <f t="shared" si="300"/>
        <v>200.00000000000003</v>
      </c>
      <c r="F3240">
        <f t="shared" si="301"/>
        <v>200</v>
      </c>
      <c r="G3240" t="str">
        <f t="shared" si="302"/>
        <v>Normal</v>
      </c>
      <c r="H3240" t="str">
        <f t="shared" si="303"/>
        <v>UA50747 - Small</v>
      </c>
      <c r="I3240" s="2">
        <f t="shared" ca="1" si="304"/>
        <v>45912</v>
      </c>
      <c r="J3240" s="5">
        <f t="shared" ca="1" si="305"/>
        <v>45912.61632951389</v>
      </c>
      <c r="K3240" t="str">
        <f>VLOOKUP(A3240,'Assurance data'!A3240:D12373,4,FALSE)</f>
        <v>Small</v>
      </c>
    </row>
    <row r="3241" spans="1:11" x14ac:dyDescent="0.35">
      <c r="A3241" s="3" t="s">
        <v>3307</v>
      </c>
      <c r="B3241" s="3" t="s">
        <v>1119</v>
      </c>
      <c r="C3241" s="3" t="s">
        <v>1122</v>
      </c>
      <c r="D3241" s="3" t="s">
        <v>1118</v>
      </c>
      <c r="E3241">
        <f t="shared" si="300"/>
        <v>400</v>
      </c>
      <c r="F3241">
        <f t="shared" si="301"/>
        <v>400</v>
      </c>
      <c r="G3241" t="str">
        <f t="shared" si="302"/>
        <v>High</v>
      </c>
      <c r="H3241" t="str">
        <f t="shared" si="303"/>
        <v>RV22056 - Medsize</v>
      </c>
      <c r="I3241" s="2">
        <f t="shared" ca="1" si="304"/>
        <v>45912</v>
      </c>
      <c r="J3241" s="5">
        <f t="shared" ca="1" si="305"/>
        <v>45912.61632951389</v>
      </c>
      <c r="K3241" t="str">
        <f>VLOOKUP(A3241,'Assurance data'!A3241:D12374,4,FALSE)</f>
        <v>Medsize</v>
      </c>
    </row>
    <row r="3242" spans="1:11" x14ac:dyDescent="0.35">
      <c r="A3242" s="3" t="s">
        <v>3308</v>
      </c>
      <c r="B3242" s="3" t="s">
        <v>1116</v>
      </c>
      <c r="C3242" s="3" t="s">
        <v>1123</v>
      </c>
      <c r="D3242" s="3" t="s">
        <v>1118</v>
      </c>
      <c r="E3242">
        <f t="shared" si="300"/>
        <v>240.00000000000003</v>
      </c>
      <c r="F3242">
        <f t="shared" si="301"/>
        <v>240</v>
      </c>
      <c r="G3242" t="str">
        <f t="shared" si="302"/>
        <v>Normal</v>
      </c>
      <c r="H3242" t="str">
        <f t="shared" si="303"/>
        <v>FW92569 - Medsize</v>
      </c>
      <c r="I3242" s="2">
        <f t="shared" ca="1" si="304"/>
        <v>45912</v>
      </c>
      <c r="J3242" s="5">
        <f t="shared" ca="1" si="305"/>
        <v>45912.61632951389</v>
      </c>
      <c r="K3242" t="str">
        <f>VLOOKUP(A3242,'Assurance data'!A3242:D12375,4,FALSE)</f>
        <v>Medsize</v>
      </c>
    </row>
    <row r="3243" spans="1:11" x14ac:dyDescent="0.35">
      <c r="A3243" s="3" t="s">
        <v>3309</v>
      </c>
      <c r="B3243" s="3" t="s">
        <v>1116</v>
      </c>
      <c r="C3243" s="3" t="s">
        <v>1121</v>
      </c>
      <c r="D3243" s="3" t="s">
        <v>1118</v>
      </c>
      <c r="E3243">
        <f t="shared" si="300"/>
        <v>220</v>
      </c>
      <c r="F3243">
        <f t="shared" si="301"/>
        <v>220</v>
      </c>
      <c r="G3243" t="str">
        <f t="shared" si="302"/>
        <v>Normal</v>
      </c>
      <c r="H3243" t="str">
        <f t="shared" si="303"/>
        <v>AS26192 - Medsize</v>
      </c>
      <c r="I3243" s="2">
        <f t="shared" ca="1" si="304"/>
        <v>45912</v>
      </c>
      <c r="J3243" s="5">
        <f t="shared" ca="1" si="305"/>
        <v>45912.61632951389</v>
      </c>
      <c r="K3243" t="str">
        <f>VLOOKUP(A3243,'Assurance data'!A3243:D12376,4,FALSE)</f>
        <v>Medsize</v>
      </c>
    </row>
    <row r="3244" spans="1:11" x14ac:dyDescent="0.35">
      <c r="A3244" s="3" t="s">
        <v>3310</v>
      </c>
      <c r="B3244" s="3" t="s">
        <v>1116</v>
      </c>
      <c r="C3244" s="3" t="s">
        <v>1121</v>
      </c>
      <c r="D3244" s="3" t="s">
        <v>1124</v>
      </c>
      <c r="E3244">
        <f t="shared" si="300"/>
        <v>180</v>
      </c>
      <c r="F3244">
        <f t="shared" si="301"/>
        <v>180</v>
      </c>
      <c r="G3244" t="str">
        <f t="shared" si="302"/>
        <v>Normal</v>
      </c>
      <c r="H3244" t="str">
        <f t="shared" si="303"/>
        <v>PX72779 - Small</v>
      </c>
      <c r="I3244" s="2">
        <f t="shared" ca="1" si="304"/>
        <v>45912</v>
      </c>
      <c r="J3244" s="5">
        <f t="shared" ca="1" si="305"/>
        <v>45912.61632951389</v>
      </c>
      <c r="K3244" t="str">
        <f>VLOOKUP(A3244,'Assurance data'!A3244:D12377,4,FALSE)</f>
        <v>Small</v>
      </c>
    </row>
    <row r="3245" spans="1:11" x14ac:dyDescent="0.35">
      <c r="A3245" s="3" t="s">
        <v>3311</v>
      </c>
      <c r="B3245" s="3" t="s">
        <v>1116</v>
      </c>
      <c r="C3245" s="3" t="s">
        <v>1121</v>
      </c>
      <c r="D3245" s="3" t="s">
        <v>1118</v>
      </c>
      <c r="E3245">
        <f t="shared" si="300"/>
        <v>220</v>
      </c>
      <c r="F3245">
        <f t="shared" si="301"/>
        <v>220</v>
      </c>
      <c r="G3245" t="str">
        <f t="shared" si="302"/>
        <v>Normal</v>
      </c>
      <c r="H3245" t="str">
        <f t="shared" si="303"/>
        <v>PZ47901 - Medsize</v>
      </c>
      <c r="I3245" s="2">
        <f t="shared" ca="1" si="304"/>
        <v>45912</v>
      </c>
      <c r="J3245" s="5">
        <f t="shared" ca="1" si="305"/>
        <v>45912.61632951389</v>
      </c>
      <c r="K3245" t="str">
        <f>VLOOKUP(A3245,'Assurance data'!A3245:D12378,4,FALSE)</f>
        <v>Medsize</v>
      </c>
    </row>
    <row r="3246" spans="1:11" x14ac:dyDescent="0.35">
      <c r="A3246" s="3" t="s">
        <v>3312</v>
      </c>
      <c r="B3246" s="3" t="s">
        <v>1119</v>
      </c>
      <c r="C3246" s="3" t="s">
        <v>1117</v>
      </c>
      <c r="D3246" s="3" t="s">
        <v>1124</v>
      </c>
      <c r="E3246">
        <f t="shared" si="300"/>
        <v>400</v>
      </c>
      <c r="F3246">
        <f t="shared" si="301"/>
        <v>400</v>
      </c>
      <c r="G3246" t="str">
        <f t="shared" si="302"/>
        <v>High</v>
      </c>
      <c r="H3246" t="str">
        <f t="shared" si="303"/>
        <v>LE41874 - Small</v>
      </c>
      <c r="I3246" s="2">
        <f t="shared" ca="1" si="304"/>
        <v>45912</v>
      </c>
      <c r="J3246" s="5">
        <f t="shared" ca="1" si="305"/>
        <v>45912.61632951389</v>
      </c>
      <c r="K3246" t="str">
        <f>VLOOKUP(A3246,'Assurance data'!A3246:D12379,4,FALSE)</f>
        <v>Small</v>
      </c>
    </row>
    <row r="3247" spans="1:11" x14ac:dyDescent="0.35">
      <c r="A3247" s="3" t="s">
        <v>3313</v>
      </c>
      <c r="B3247" s="3" t="s">
        <v>1119</v>
      </c>
      <c r="C3247" s="3" t="s">
        <v>1123</v>
      </c>
      <c r="D3247" s="3" t="s">
        <v>1118</v>
      </c>
      <c r="E3247">
        <f t="shared" si="300"/>
        <v>460.00000000000006</v>
      </c>
      <c r="F3247">
        <f t="shared" si="301"/>
        <v>460</v>
      </c>
      <c r="G3247" t="str">
        <f t="shared" si="302"/>
        <v>High</v>
      </c>
      <c r="H3247" t="str">
        <f t="shared" si="303"/>
        <v>WT10649 - Medsize</v>
      </c>
      <c r="I3247" s="2">
        <f t="shared" ca="1" si="304"/>
        <v>45912</v>
      </c>
      <c r="J3247" s="5">
        <f t="shared" ca="1" si="305"/>
        <v>45912.61632951389</v>
      </c>
      <c r="K3247" t="str">
        <f>VLOOKUP(A3247,'Assurance data'!A3247:D12380,4,FALSE)</f>
        <v>Medsize</v>
      </c>
    </row>
    <row r="3248" spans="1:11" x14ac:dyDescent="0.35">
      <c r="A3248" s="3" t="s">
        <v>3314</v>
      </c>
      <c r="B3248" s="3" t="s">
        <v>1119</v>
      </c>
      <c r="C3248" s="3" t="s">
        <v>1117</v>
      </c>
      <c r="D3248" s="3" t="s">
        <v>1118</v>
      </c>
      <c r="E3248">
        <f t="shared" si="300"/>
        <v>440</v>
      </c>
      <c r="F3248">
        <f t="shared" si="301"/>
        <v>440</v>
      </c>
      <c r="G3248" t="str">
        <f t="shared" si="302"/>
        <v>High</v>
      </c>
      <c r="H3248" t="str">
        <f t="shared" si="303"/>
        <v>SP80065 - Medsize</v>
      </c>
      <c r="I3248" s="2">
        <f t="shared" ca="1" si="304"/>
        <v>45912</v>
      </c>
      <c r="J3248" s="5">
        <f t="shared" ca="1" si="305"/>
        <v>45912.61632951389</v>
      </c>
      <c r="K3248" t="str">
        <f>VLOOKUP(A3248,'Assurance data'!A3248:D12381,4,FALSE)</f>
        <v>Medsize</v>
      </c>
    </row>
    <row r="3249" spans="1:11" x14ac:dyDescent="0.35">
      <c r="A3249" s="3" t="s">
        <v>3315</v>
      </c>
      <c r="B3249" s="3" t="s">
        <v>1119</v>
      </c>
      <c r="C3249" s="3" t="s">
        <v>1123</v>
      </c>
      <c r="D3249" s="3" t="s">
        <v>1124</v>
      </c>
      <c r="E3249">
        <f t="shared" si="300"/>
        <v>420.00000000000006</v>
      </c>
      <c r="F3249">
        <f t="shared" si="301"/>
        <v>420</v>
      </c>
      <c r="G3249" t="str">
        <f t="shared" si="302"/>
        <v>High</v>
      </c>
      <c r="H3249" t="str">
        <f t="shared" si="303"/>
        <v>WW37525 - Small</v>
      </c>
      <c r="I3249" s="2">
        <f t="shared" ca="1" si="304"/>
        <v>45912</v>
      </c>
      <c r="J3249" s="5">
        <f t="shared" ca="1" si="305"/>
        <v>45912.61632951389</v>
      </c>
      <c r="K3249" t="str">
        <f>VLOOKUP(A3249,'Assurance data'!A3249:D12382,4,FALSE)</f>
        <v>Small</v>
      </c>
    </row>
    <row r="3250" spans="1:11" x14ac:dyDescent="0.35">
      <c r="A3250" s="3" t="s">
        <v>3316</v>
      </c>
      <c r="B3250" s="3" t="s">
        <v>1120</v>
      </c>
      <c r="C3250" s="3" t="s">
        <v>1123</v>
      </c>
      <c r="D3250" s="3" t="s">
        <v>1118</v>
      </c>
      <c r="E3250">
        <f t="shared" si="300"/>
        <v>350</v>
      </c>
      <c r="F3250">
        <f t="shared" si="301"/>
        <v>350</v>
      </c>
      <c r="G3250" t="str">
        <f t="shared" si="302"/>
        <v>High</v>
      </c>
      <c r="H3250" t="str">
        <f t="shared" si="303"/>
        <v>MF15503 - Medsize</v>
      </c>
      <c r="I3250" s="2">
        <f t="shared" ca="1" si="304"/>
        <v>45912</v>
      </c>
      <c r="J3250" s="5">
        <f t="shared" ca="1" si="305"/>
        <v>45912.61632951389</v>
      </c>
      <c r="K3250" t="str">
        <f>VLOOKUP(A3250,'Assurance data'!A3250:D12383,4,FALSE)</f>
        <v>Medsize</v>
      </c>
    </row>
    <row r="3251" spans="1:11" x14ac:dyDescent="0.35">
      <c r="A3251" s="3" t="s">
        <v>3317</v>
      </c>
      <c r="B3251" s="3" t="s">
        <v>1116</v>
      </c>
      <c r="C3251" s="3" t="s">
        <v>1121</v>
      </c>
      <c r="D3251" s="3" t="s">
        <v>1118</v>
      </c>
      <c r="E3251">
        <f t="shared" si="300"/>
        <v>220</v>
      </c>
      <c r="F3251">
        <f t="shared" si="301"/>
        <v>220</v>
      </c>
      <c r="G3251" t="str">
        <f t="shared" si="302"/>
        <v>Normal</v>
      </c>
      <c r="H3251" t="str">
        <f t="shared" si="303"/>
        <v>GJ52970 - Medsize</v>
      </c>
      <c r="I3251" s="2">
        <f t="shared" ca="1" si="304"/>
        <v>45912</v>
      </c>
      <c r="J3251" s="5">
        <f t="shared" ca="1" si="305"/>
        <v>45912.61632951389</v>
      </c>
      <c r="K3251" t="str">
        <f>VLOOKUP(A3251,'Assurance data'!A3251:D12384,4,FALSE)</f>
        <v>Medsize</v>
      </c>
    </row>
    <row r="3252" spans="1:11" x14ac:dyDescent="0.35">
      <c r="A3252" s="3" t="s">
        <v>215</v>
      </c>
      <c r="B3252" s="3" t="s">
        <v>1119</v>
      </c>
      <c r="C3252" s="3" t="s">
        <v>1117</v>
      </c>
      <c r="D3252" s="3" t="s">
        <v>1118</v>
      </c>
      <c r="E3252">
        <f t="shared" si="300"/>
        <v>440</v>
      </c>
      <c r="F3252">
        <f t="shared" si="301"/>
        <v>440</v>
      </c>
      <c r="G3252" t="str">
        <f t="shared" si="302"/>
        <v>High</v>
      </c>
      <c r="H3252" t="str">
        <f t="shared" si="303"/>
        <v>GX84338 - Medsize</v>
      </c>
      <c r="I3252" s="2">
        <f t="shared" ca="1" si="304"/>
        <v>45912</v>
      </c>
      <c r="J3252" s="5">
        <f t="shared" ca="1" si="305"/>
        <v>45912.61632951389</v>
      </c>
      <c r="K3252" t="str">
        <f>VLOOKUP(A3252,'Assurance data'!A3252:D12385,4,FALSE)</f>
        <v>Medsize</v>
      </c>
    </row>
    <row r="3253" spans="1:11" x14ac:dyDescent="0.35">
      <c r="A3253" s="3" t="s">
        <v>3318</v>
      </c>
      <c r="B3253" s="3" t="s">
        <v>1116</v>
      </c>
      <c r="C3253" s="3" t="s">
        <v>1122</v>
      </c>
      <c r="D3253" s="3" t="s">
        <v>1118</v>
      </c>
      <c r="E3253">
        <f t="shared" si="300"/>
        <v>210</v>
      </c>
      <c r="F3253">
        <f t="shared" si="301"/>
        <v>210</v>
      </c>
      <c r="G3253" t="str">
        <f t="shared" si="302"/>
        <v>Normal</v>
      </c>
      <c r="H3253" t="str">
        <f t="shared" si="303"/>
        <v>QL54532 - Medsize</v>
      </c>
      <c r="I3253" s="2">
        <f t="shared" ca="1" si="304"/>
        <v>45912</v>
      </c>
      <c r="J3253" s="5">
        <f t="shared" ca="1" si="305"/>
        <v>45912.61632951389</v>
      </c>
      <c r="K3253" t="str">
        <f>VLOOKUP(A3253,'Assurance data'!A3253:D12386,4,FALSE)</f>
        <v>Medsize</v>
      </c>
    </row>
    <row r="3254" spans="1:11" x14ac:dyDescent="0.35">
      <c r="A3254" s="3" t="s">
        <v>3319</v>
      </c>
      <c r="B3254" s="3" t="s">
        <v>1116</v>
      </c>
      <c r="C3254" s="3" t="s">
        <v>1121</v>
      </c>
      <c r="D3254" s="3" t="s">
        <v>1118</v>
      </c>
      <c r="E3254">
        <f t="shared" si="300"/>
        <v>220</v>
      </c>
      <c r="F3254">
        <f t="shared" si="301"/>
        <v>220</v>
      </c>
      <c r="G3254" t="str">
        <f t="shared" si="302"/>
        <v>Normal</v>
      </c>
      <c r="H3254" t="str">
        <f t="shared" si="303"/>
        <v>WY43888 - Medsize</v>
      </c>
      <c r="I3254" s="2">
        <f t="shared" ca="1" si="304"/>
        <v>45912</v>
      </c>
      <c r="J3254" s="5">
        <f t="shared" ca="1" si="305"/>
        <v>45912.61632951389</v>
      </c>
      <c r="K3254" t="str">
        <f>VLOOKUP(A3254,'Assurance data'!A3254:D12387,4,FALSE)</f>
        <v>Medsize</v>
      </c>
    </row>
    <row r="3255" spans="1:11" x14ac:dyDescent="0.35">
      <c r="A3255" s="3" t="s">
        <v>3320</v>
      </c>
      <c r="B3255" s="3" t="s">
        <v>1116</v>
      </c>
      <c r="C3255" s="3" t="s">
        <v>1122</v>
      </c>
      <c r="D3255" s="3" t="s">
        <v>1118</v>
      </c>
      <c r="E3255">
        <f t="shared" si="300"/>
        <v>210</v>
      </c>
      <c r="F3255">
        <f t="shared" si="301"/>
        <v>210</v>
      </c>
      <c r="G3255" t="str">
        <f t="shared" si="302"/>
        <v>Normal</v>
      </c>
      <c r="H3255" t="str">
        <f t="shared" si="303"/>
        <v>TN51356 - Medsize</v>
      </c>
      <c r="I3255" s="2">
        <f t="shared" ca="1" si="304"/>
        <v>45912</v>
      </c>
      <c r="J3255" s="5">
        <f t="shared" ca="1" si="305"/>
        <v>45912.61632951389</v>
      </c>
      <c r="K3255" t="str">
        <f>VLOOKUP(A3255,'Assurance data'!A3255:D12388,4,FALSE)</f>
        <v>Medsize</v>
      </c>
    </row>
    <row r="3256" spans="1:11" x14ac:dyDescent="0.35">
      <c r="A3256" s="3" t="s">
        <v>3321</v>
      </c>
      <c r="B3256" s="3" t="s">
        <v>1120</v>
      </c>
      <c r="C3256" s="3" t="s">
        <v>1122</v>
      </c>
      <c r="D3256" s="3" t="s">
        <v>1118</v>
      </c>
      <c r="E3256">
        <f t="shared" si="300"/>
        <v>305</v>
      </c>
      <c r="F3256">
        <f t="shared" si="301"/>
        <v>305</v>
      </c>
      <c r="G3256" t="str">
        <f t="shared" si="302"/>
        <v>High</v>
      </c>
      <c r="H3256" t="str">
        <f t="shared" si="303"/>
        <v>QJ21876 - Medsize</v>
      </c>
      <c r="I3256" s="2">
        <f t="shared" ca="1" si="304"/>
        <v>45912</v>
      </c>
      <c r="J3256" s="5">
        <f t="shared" ca="1" si="305"/>
        <v>45912.61632951389</v>
      </c>
      <c r="K3256" t="str">
        <f>VLOOKUP(A3256,'Assurance data'!A3256:D12389,4,FALSE)</f>
        <v>Medsize</v>
      </c>
    </row>
    <row r="3257" spans="1:11" x14ac:dyDescent="0.35">
      <c r="A3257" s="3" t="s">
        <v>3322</v>
      </c>
      <c r="B3257" s="3" t="s">
        <v>1116</v>
      </c>
      <c r="C3257" s="3" t="s">
        <v>1117</v>
      </c>
      <c r="D3257" s="3" t="s">
        <v>1118</v>
      </c>
      <c r="E3257">
        <f t="shared" si="300"/>
        <v>230</v>
      </c>
      <c r="F3257">
        <f t="shared" si="301"/>
        <v>230</v>
      </c>
      <c r="G3257" t="str">
        <f t="shared" si="302"/>
        <v>Normal</v>
      </c>
      <c r="H3257" t="str">
        <f t="shared" si="303"/>
        <v>MM49431 - Medsize</v>
      </c>
      <c r="I3257" s="2">
        <f t="shared" ca="1" si="304"/>
        <v>45912</v>
      </c>
      <c r="J3257" s="5">
        <f t="shared" ca="1" si="305"/>
        <v>45912.61632951389</v>
      </c>
      <c r="K3257" t="str">
        <f>VLOOKUP(A3257,'Assurance data'!A3257:D12390,4,FALSE)</f>
        <v>Medsize</v>
      </c>
    </row>
    <row r="3258" spans="1:11" x14ac:dyDescent="0.35">
      <c r="A3258" s="3" t="s">
        <v>3323</v>
      </c>
      <c r="B3258" s="3" t="s">
        <v>1116</v>
      </c>
      <c r="C3258" s="3" t="s">
        <v>1117</v>
      </c>
      <c r="D3258" s="3" t="s">
        <v>1118</v>
      </c>
      <c r="E3258">
        <f t="shared" si="300"/>
        <v>230</v>
      </c>
      <c r="F3258">
        <f t="shared" si="301"/>
        <v>230</v>
      </c>
      <c r="G3258" t="str">
        <f t="shared" si="302"/>
        <v>Normal</v>
      </c>
      <c r="H3258" t="str">
        <f t="shared" si="303"/>
        <v>DY38083 - Medsize</v>
      </c>
      <c r="I3258" s="2">
        <f t="shared" ca="1" si="304"/>
        <v>45912</v>
      </c>
      <c r="J3258" s="5">
        <f t="shared" ca="1" si="305"/>
        <v>45912.61632951389</v>
      </c>
      <c r="K3258" t="str">
        <f>VLOOKUP(A3258,'Assurance data'!A3258:D12391,4,FALSE)</f>
        <v>Medsize</v>
      </c>
    </row>
    <row r="3259" spans="1:11" x14ac:dyDescent="0.35">
      <c r="A3259" s="3" t="s">
        <v>3324</v>
      </c>
      <c r="B3259" s="3" t="s">
        <v>1119</v>
      </c>
      <c r="C3259" s="3" t="s">
        <v>1123</v>
      </c>
      <c r="D3259" s="3" t="s">
        <v>1118</v>
      </c>
      <c r="E3259">
        <f t="shared" si="300"/>
        <v>460.00000000000006</v>
      </c>
      <c r="F3259">
        <f t="shared" si="301"/>
        <v>460</v>
      </c>
      <c r="G3259" t="str">
        <f t="shared" si="302"/>
        <v>High</v>
      </c>
      <c r="H3259" t="str">
        <f t="shared" si="303"/>
        <v>KZ95954 - Medsize</v>
      </c>
      <c r="I3259" s="2">
        <f t="shared" ca="1" si="304"/>
        <v>45912</v>
      </c>
      <c r="J3259" s="5">
        <f t="shared" ca="1" si="305"/>
        <v>45912.61632951389</v>
      </c>
      <c r="K3259" t="str">
        <f>VLOOKUP(A3259,'Assurance data'!A3259:D12392,4,FALSE)</f>
        <v>Medsize</v>
      </c>
    </row>
    <row r="3260" spans="1:11" x14ac:dyDescent="0.35">
      <c r="A3260" s="3" t="s">
        <v>3325</v>
      </c>
      <c r="B3260" s="3" t="s">
        <v>1116</v>
      </c>
      <c r="C3260" s="3" t="s">
        <v>1122</v>
      </c>
      <c r="D3260" s="3" t="s">
        <v>1118</v>
      </c>
      <c r="E3260">
        <f t="shared" si="300"/>
        <v>210</v>
      </c>
      <c r="F3260">
        <f t="shared" si="301"/>
        <v>210</v>
      </c>
      <c r="G3260" t="str">
        <f t="shared" si="302"/>
        <v>Normal</v>
      </c>
      <c r="H3260" t="str">
        <f t="shared" si="303"/>
        <v>DC70690 - Medsize</v>
      </c>
      <c r="I3260" s="2">
        <f t="shared" ca="1" si="304"/>
        <v>45912</v>
      </c>
      <c r="J3260" s="5">
        <f t="shared" ca="1" si="305"/>
        <v>45912.61632951389</v>
      </c>
      <c r="K3260" t="str">
        <f>VLOOKUP(A3260,'Assurance data'!A3260:D12393,4,FALSE)</f>
        <v>Medsize</v>
      </c>
    </row>
    <row r="3261" spans="1:11" x14ac:dyDescent="0.35">
      <c r="A3261" s="3" t="s">
        <v>3326</v>
      </c>
      <c r="B3261" s="3" t="s">
        <v>1116</v>
      </c>
      <c r="C3261" s="3" t="s">
        <v>1121</v>
      </c>
      <c r="D3261" s="3" t="s">
        <v>1118</v>
      </c>
      <c r="E3261">
        <f t="shared" si="300"/>
        <v>220</v>
      </c>
      <c r="F3261">
        <f t="shared" si="301"/>
        <v>220</v>
      </c>
      <c r="G3261" t="str">
        <f t="shared" si="302"/>
        <v>Normal</v>
      </c>
      <c r="H3261" t="str">
        <f t="shared" si="303"/>
        <v>QI31659 - Medsize</v>
      </c>
      <c r="I3261" s="2">
        <f t="shared" ca="1" si="304"/>
        <v>45912</v>
      </c>
      <c r="J3261" s="5">
        <f t="shared" ca="1" si="305"/>
        <v>45912.61632951389</v>
      </c>
      <c r="K3261" t="str">
        <f>VLOOKUP(A3261,'Assurance data'!A3261:D12394,4,FALSE)</f>
        <v>Medsize</v>
      </c>
    </row>
    <row r="3262" spans="1:11" x14ac:dyDescent="0.35">
      <c r="A3262" s="3" t="s">
        <v>3327</v>
      </c>
      <c r="B3262" s="3" t="s">
        <v>1116</v>
      </c>
      <c r="C3262" s="3" t="s">
        <v>1121</v>
      </c>
      <c r="D3262" s="3" t="s">
        <v>1124</v>
      </c>
      <c r="E3262">
        <f t="shared" si="300"/>
        <v>180</v>
      </c>
      <c r="F3262">
        <f t="shared" si="301"/>
        <v>180</v>
      </c>
      <c r="G3262" t="str">
        <f t="shared" si="302"/>
        <v>Normal</v>
      </c>
      <c r="H3262" t="str">
        <f t="shared" si="303"/>
        <v>JU72142 - Small</v>
      </c>
      <c r="I3262" s="2">
        <f t="shared" ca="1" si="304"/>
        <v>45912</v>
      </c>
      <c r="J3262" s="5">
        <f t="shared" ca="1" si="305"/>
        <v>45912.61632951389</v>
      </c>
      <c r="K3262" t="str">
        <f>VLOOKUP(A3262,'Assurance data'!A3262:D12395,4,FALSE)</f>
        <v>Small</v>
      </c>
    </row>
    <row r="3263" spans="1:11" x14ac:dyDescent="0.35">
      <c r="A3263" s="3" t="s">
        <v>3328</v>
      </c>
      <c r="B3263" s="3" t="s">
        <v>1116</v>
      </c>
      <c r="C3263" s="3" t="s">
        <v>1123</v>
      </c>
      <c r="D3263" s="3" t="s">
        <v>1118</v>
      </c>
      <c r="E3263">
        <f t="shared" si="300"/>
        <v>240.00000000000003</v>
      </c>
      <c r="F3263">
        <f t="shared" si="301"/>
        <v>240</v>
      </c>
      <c r="G3263" t="str">
        <f t="shared" si="302"/>
        <v>Normal</v>
      </c>
      <c r="H3263" t="str">
        <f t="shared" si="303"/>
        <v>QS26062 - Medsize</v>
      </c>
      <c r="I3263" s="2">
        <f t="shared" ca="1" si="304"/>
        <v>45912</v>
      </c>
      <c r="J3263" s="5">
        <f t="shared" ca="1" si="305"/>
        <v>45912.61632951389</v>
      </c>
      <c r="K3263" t="str">
        <f>VLOOKUP(A3263,'Assurance data'!A3263:D12396,4,FALSE)</f>
        <v>Medsize</v>
      </c>
    </row>
    <row r="3264" spans="1:11" x14ac:dyDescent="0.35">
      <c r="A3264" s="3" t="s">
        <v>3329</v>
      </c>
      <c r="B3264" s="3" t="s">
        <v>1120</v>
      </c>
      <c r="C3264" s="3" t="s">
        <v>1121</v>
      </c>
      <c r="D3264" s="3" t="s">
        <v>1118</v>
      </c>
      <c r="E3264">
        <f t="shared" si="300"/>
        <v>320</v>
      </c>
      <c r="F3264">
        <f t="shared" si="301"/>
        <v>320</v>
      </c>
      <c r="G3264" t="str">
        <f t="shared" si="302"/>
        <v>High</v>
      </c>
      <c r="H3264" t="str">
        <f t="shared" si="303"/>
        <v>LF61343 - Medsize</v>
      </c>
      <c r="I3264" s="2">
        <f t="shared" ca="1" si="304"/>
        <v>45912</v>
      </c>
      <c r="J3264" s="5">
        <f t="shared" ca="1" si="305"/>
        <v>45912.61632951389</v>
      </c>
      <c r="K3264" t="str">
        <f>VLOOKUP(A3264,'Assurance data'!A3264:D12397,4,FALSE)</f>
        <v>Medsize</v>
      </c>
    </row>
    <row r="3265" spans="1:11" x14ac:dyDescent="0.35">
      <c r="A3265" s="3" t="s">
        <v>3330</v>
      </c>
      <c r="B3265" s="3" t="s">
        <v>1119</v>
      </c>
      <c r="C3265" s="3" t="s">
        <v>1117</v>
      </c>
      <c r="D3265" s="3" t="s">
        <v>1118</v>
      </c>
      <c r="E3265">
        <f t="shared" si="300"/>
        <v>440</v>
      </c>
      <c r="F3265">
        <f t="shared" si="301"/>
        <v>440</v>
      </c>
      <c r="G3265" t="str">
        <f t="shared" si="302"/>
        <v>High</v>
      </c>
      <c r="H3265" t="str">
        <f t="shared" si="303"/>
        <v>YK23193 - Medsize</v>
      </c>
      <c r="I3265" s="2">
        <f t="shared" ca="1" si="304"/>
        <v>45912</v>
      </c>
      <c r="J3265" s="5">
        <f t="shared" ca="1" si="305"/>
        <v>45912.61632951389</v>
      </c>
      <c r="K3265" t="str">
        <f>VLOOKUP(A3265,'Assurance data'!A3265:D12398,4,FALSE)</f>
        <v>Medsize</v>
      </c>
    </row>
    <row r="3266" spans="1:11" x14ac:dyDescent="0.35">
      <c r="A3266" s="3" t="s">
        <v>3331</v>
      </c>
      <c r="B3266" s="3" t="s">
        <v>1120</v>
      </c>
      <c r="C3266" s="3" t="s">
        <v>1117</v>
      </c>
      <c r="D3266" s="3" t="s">
        <v>1126</v>
      </c>
      <c r="E3266">
        <f t="shared" si="300"/>
        <v>365</v>
      </c>
      <c r="F3266">
        <f t="shared" si="301"/>
        <v>365</v>
      </c>
      <c r="G3266" t="str">
        <f t="shared" si="302"/>
        <v>High</v>
      </c>
      <c r="H3266" t="str">
        <f t="shared" si="303"/>
        <v>ID40186 - Large</v>
      </c>
      <c r="I3266" s="2">
        <f t="shared" ca="1" si="304"/>
        <v>45912</v>
      </c>
      <c r="J3266" s="5">
        <f t="shared" ca="1" si="305"/>
        <v>45912.61632951389</v>
      </c>
      <c r="K3266" t="str">
        <f>VLOOKUP(A3266,'Assurance data'!A3266:D12399,4,FALSE)</f>
        <v>Large</v>
      </c>
    </row>
    <row r="3267" spans="1:11" x14ac:dyDescent="0.35">
      <c r="A3267" s="3" t="s">
        <v>3332</v>
      </c>
      <c r="B3267" s="3" t="s">
        <v>1116</v>
      </c>
      <c r="C3267" s="3" t="s">
        <v>1117</v>
      </c>
      <c r="D3267" s="3" t="s">
        <v>1118</v>
      </c>
      <c r="E3267">
        <f t="shared" ref="E3267:E3330" si="306">IF(B3267="Basic",200,IF(B3267="Extended",400,300)) *
 (1 + IF(C3267="Branch",0.1,IF(C3267="Agent",0.05,IF(C3267="Web",-0.05,0)))) +
 IF(D3267="Large",50,IF(D3267="Medsize",20,IF(D3267="Small",-20,0)))</f>
        <v>230</v>
      </c>
      <c r="F3267">
        <f t="shared" ref="F3267:F3330" si="307">ROUND(E3267,2)</f>
        <v>230</v>
      </c>
      <c r="G3267" t="str">
        <f t="shared" ref="G3267:G3330" si="308">IF(E3267&gt;300,"High","Normal")</f>
        <v>Normal</v>
      </c>
      <c r="H3267" t="str">
        <f t="shared" ref="H3267:H3330" si="309">CONCATENATE(A3267," - ",D3267)</f>
        <v>AS17174 - Medsize</v>
      </c>
      <c r="I3267" s="2">
        <f t="shared" ref="I3267:I3330" ca="1" si="310">TODAY()</f>
        <v>45912</v>
      </c>
      <c r="J3267" s="5">
        <f t="shared" ref="J3267:J3330" ca="1" si="311">NOW()</f>
        <v>45912.61632951389</v>
      </c>
      <c r="K3267" t="str">
        <f>VLOOKUP(A3267,'Assurance data'!A3267:D12400,4,FALSE)</f>
        <v>Medsize</v>
      </c>
    </row>
    <row r="3268" spans="1:11" x14ac:dyDescent="0.35">
      <c r="A3268" s="3" t="s">
        <v>3333</v>
      </c>
      <c r="B3268" s="3" t="s">
        <v>1116</v>
      </c>
      <c r="C3268" s="3" t="s">
        <v>1123</v>
      </c>
      <c r="D3268" s="3" t="s">
        <v>1124</v>
      </c>
      <c r="E3268">
        <f t="shared" si="306"/>
        <v>200.00000000000003</v>
      </c>
      <c r="F3268">
        <f t="shared" si="307"/>
        <v>200</v>
      </c>
      <c r="G3268" t="str">
        <f t="shared" si="308"/>
        <v>Normal</v>
      </c>
      <c r="H3268" t="str">
        <f t="shared" si="309"/>
        <v>IQ95180 - Small</v>
      </c>
      <c r="I3268" s="2">
        <f t="shared" ca="1" si="310"/>
        <v>45912</v>
      </c>
      <c r="J3268" s="5">
        <f t="shared" ca="1" si="311"/>
        <v>45912.61632951389</v>
      </c>
      <c r="K3268" t="str">
        <f>VLOOKUP(A3268,'Assurance data'!A3268:D12401,4,FALSE)</f>
        <v>Small</v>
      </c>
    </row>
    <row r="3269" spans="1:11" x14ac:dyDescent="0.35">
      <c r="A3269" s="3" t="s">
        <v>3334</v>
      </c>
      <c r="B3269" s="3" t="s">
        <v>1116</v>
      </c>
      <c r="C3269" s="3" t="s">
        <v>1117</v>
      </c>
      <c r="D3269" s="3" t="s">
        <v>1118</v>
      </c>
      <c r="E3269">
        <f t="shared" si="306"/>
        <v>230</v>
      </c>
      <c r="F3269">
        <f t="shared" si="307"/>
        <v>230</v>
      </c>
      <c r="G3269" t="str">
        <f t="shared" si="308"/>
        <v>Normal</v>
      </c>
      <c r="H3269" t="str">
        <f t="shared" si="309"/>
        <v>RS59102 - Medsize</v>
      </c>
      <c r="I3269" s="2">
        <f t="shared" ca="1" si="310"/>
        <v>45912</v>
      </c>
      <c r="J3269" s="5">
        <f t="shared" ca="1" si="311"/>
        <v>45912.61632951389</v>
      </c>
      <c r="K3269" t="str">
        <f>VLOOKUP(A3269,'Assurance data'!A3269:D12402,4,FALSE)</f>
        <v>Medsize</v>
      </c>
    </row>
    <row r="3270" spans="1:11" x14ac:dyDescent="0.35">
      <c r="A3270" s="3" t="s">
        <v>3335</v>
      </c>
      <c r="B3270" s="3" t="s">
        <v>1116</v>
      </c>
      <c r="C3270" s="3" t="s">
        <v>1117</v>
      </c>
      <c r="D3270" s="3" t="s">
        <v>1118</v>
      </c>
      <c r="E3270">
        <f t="shared" si="306"/>
        <v>230</v>
      </c>
      <c r="F3270">
        <f t="shared" si="307"/>
        <v>230</v>
      </c>
      <c r="G3270" t="str">
        <f t="shared" si="308"/>
        <v>Normal</v>
      </c>
      <c r="H3270" t="str">
        <f t="shared" si="309"/>
        <v>OI83286 - Medsize</v>
      </c>
      <c r="I3270" s="2">
        <f t="shared" ca="1" si="310"/>
        <v>45912</v>
      </c>
      <c r="J3270" s="5">
        <f t="shared" ca="1" si="311"/>
        <v>45912.61632951389</v>
      </c>
      <c r="K3270" t="str">
        <f>VLOOKUP(A3270,'Assurance data'!A3270:D12403,4,FALSE)</f>
        <v>Medsize</v>
      </c>
    </row>
    <row r="3271" spans="1:11" x14ac:dyDescent="0.35">
      <c r="A3271" s="3" t="s">
        <v>3336</v>
      </c>
      <c r="B3271" s="3" t="s">
        <v>1119</v>
      </c>
      <c r="C3271" s="3" t="s">
        <v>1123</v>
      </c>
      <c r="D3271" s="3" t="s">
        <v>1124</v>
      </c>
      <c r="E3271">
        <f t="shared" si="306"/>
        <v>420.00000000000006</v>
      </c>
      <c r="F3271">
        <f t="shared" si="307"/>
        <v>420</v>
      </c>
      <c r="G3271" t="str">
        <f t="shared" si="308"/>
        <v>High</v>
      </c>
      <c r="H3271" t="str">
        <f t="shared" si="309"/>
        <v>XH93021 - Small</v>
      </c>
      <c r="I3271" s="2">
        <f t="shared" ca="1" si="310"/>
        <v>45912</v>
      </c>
      <c r="J3271" s="5">
        <f t="shared" ca="1" si="311"/>
        <v>45912.61632951389</v>
      </c>
      <c r="K3271" t="str">
        <f>VLOOKUP(A3271,'Assurance data'!A3271:D12404,4,FALSE)</f>
        <v>Small</v>
      </c>
    </row>
    <row r="3272" spans="1:11" x14ac:dyDescent="0.35">
      <c r="A3272" s="3" t="s">
        <v>3337</v>
      </c>
      <c r="B3272" s="3" t="s">
        <v>1116</v>
      </c>
      <c r="C3272" s="3" t="s">
        <v>1123</v>
      </c>
      <c r="D3272" s="3" t="s">
        <v>1126</v>
      </c>
      <c r="E3272">
        <f t="shared" si="306"/>
        <v>270</v>
      </c>
      <c r="F3272">
        <f t="shared" si="307"/>
        <v>270</v>
      </c>
      <c r="G3272" t="str">
        <f t="shared" si="308"/>
        <v>Normal</v>
      </c>
      <c r="H3272" t="str">
        <f t="shared" si="309"/>
        <v>QJ22057 - Large</v>
      </c>
      <c r="I3272" s="2">
        <f t="shared" ca="1" si="310"/>
        <v>45912</v>
      </c>
      <c r="J3272" s="5">
        <f t="shared" ca="1" si="311"/>
        <v>45912.61632951389</v>
      </c>
      <c r="K3272" t="str">
        <f>VLOOKUP(A3272,'Assurance data'!A3272:D12405,4,FALSE)</f>
        <v>Large</v>
      </c>
    </row>
    <row r="3273" spans="1:11" x14ac:dyDescent="0.35">
      <c r="A3273" s="3" t="s">
        <v>3338</v>
      </c>
      <c r="B3273" s="3" t="s">
        <v>1116</v>
      </c>
      <c r="C3273" s="3" t="s">
        <v>1123</v>
      </c>
      <c r="D3273" s="3" t="s">
        <v>1118</v>
      </c>
      <c r="E3273">
        <f t="shared" si="306"/>
        <v>240.00000000000003</v>
      </c>
      <c r="F3273">
        <f t="shared" si="307"/>
        <v>240</v>
      </c>
      <c r="G3273" t="str">
        <f t="shared" si="308"/>
        <v>Normal</v>
      </c>
      <c r="H3273" t="str">
        <f t="shared" si="309"/>
        <v>NR49426 - Medsize</v>
      </c>
      <c r="I3273" s="2">
        <f t="shared" ca="1" si="310"/>
        <v>45912</v>
      </c>
      <c r="J3273" s="5">
        <f t="shared" ca="1" si="311"/>
        <v>45912.61632951389</v>
      </c>
      <c r="K3273" t="str">
        <f>VLOOKUP(A3273,'Assurance data'!A3273:D12406,4,FALSE)</f>
        <v>Medsize</v>
      </c>
    </row>
    <row r="3274" spans="1:11" x14ac:dyDescent="0.35">
      <c r="A3274" s="3" t="s">
        <v>3339</v>
      </c>
      <c r="B3274" s="3" t="s">
        <v>1116</v>
      </c>
      <c r="C3274" s="3" t="s">
        <v>1121</v>
      </c>
      <c r="D3274" s="3" t="s">
        <v>1118</v>
      </c>
      <c r="E3274">
        <f t="shared" si="306"/>
        <v>220</v>
      </c>
      <c r="F3274">
        <f t="shared" si="307"/>
        <v>220</v>
      </c>
      <c r="G3274" t="str">
        <f t="shared" si="308"/>
        <v>Normal</v>
      </c>
      <c r="H3274" t="str">
        <f t="shared" si="309"/>
        <v>BM39234 - Medsize</v>
      </c>
      <c r="I3274" s="2">
        <f t="shared" ca="1" si="310"/>
        <v>45912</v>
      </c>
      <c r="J3274" s="5">
        <f t="shared" ca="1" si="311"/>
        <v>45912.61632951389</v>
      </c>
      <c r="K3274" t="str">
        <f>VLOOKUP(A3274,'Assurance data'!A3274:D12407,4,FALSE)</f>
        <v>Medsize</v>
      </c>
    </row>
    <row r="3275" spans="1:11" x14ac:dyDescent="0.35">
      <c r="A3275" s="3" t="s">
        <v>3340</v>
      </c>
      <c r="B3275" s="3" t="s">
        <v>1119</v>
      </c>
      <c r="C3275" s="3" t="s">
        <v>1117</v>
      </c>
      <c r="D3275" s="3" t="s">
        <v>1124</v>
      </c>
      <c r="E3275">
        <f t="shared" si="306"/>
        <v>400</v>
      </c>
      <c r="F3275">
        <f t="shared" si="307"/>
        <v>400</v>
      </c>
      <c r="G3275" t="str">
        <f t="shared" si="308"/>
        <v>High</v>
      </c>
      <c r="H3275" t="str">
        <f t="shared" si="309"/>
        <v>MJ95558 - Small</v>
      </c>
      <c r="I3275" s="2">
        <f t="shared" ca="1" si="310"/>
        <v>45912</v>
      </c>
      <c r="J3275" s="5">
        <f t="shared" ca="1" si="311"/>
        <v>45912.61632951389</v>
      </c>
      <c r="K3275" t="str">
        <f>VLOOKUP(A3275,'Assurance data'!A3275:D12408,4,FALSE)</f>
        <v>Small</v>
      </c>
    </row>
    <row r="3276" spans="1:11" x14ac:dyDescent="0.35">
      <c r="A3276" s="3" t="s">
        <v>3341</v>
      </c>
      <c r="B3276" s="3" t="s">
        <v>1116</v>
      </c>
      <c r="C3276" s="3" t="s">
        <v>1117</v>
      </c>
      <c r="D3276" s="3" t="s">
        <v>1118</v>
      </c>
      <c r="E3276">
        <f t="shared" si="306"/>
        <v>230</v>
      </c>
      <c r="F3276">
        <f t="shared" si="307"/>
        <v>230</v>
      </c>
      <c r="G3276" t="str">
        <f t="shared" si="308"/>
        <v>Normal</v>
      </c>
      <c r="H3276" t="str">
        <f t="shared" si="309"/>
        <v>WC21120 - Medsize</v>
      </c>
      <c r="I3276" s="2">
        <f t="shared" ca="1" si="310"/>
        <v>45912</v>
      </c>
      <c r="J3276" s="5">
        <f t="shared" ca="1" si="311"/>
        <v>45912.61632951389</v>
      </c>
      <c r="K3276" t="str">
        <f>VLOOKUP(A3276,'Assurance data'!A3276:D12409,4,FALSE)</f>
        <v>Medsize</v>
      </c>
    </row>
    <row r="3277" spans="1:11" x14ac:dyDescent="0.35">
      <c r="A3277" s="3" t="s">
        <v>3342</v>
      </c>
      <c r="B3277" s="3" t="s">
        <v>1116</v>
      </c>
      <c r="C3277" s="3" t="s">
        <v>1121</v>
      </c>
      <c r="D3277" s="3" t="s">
        <v>1118</v>
      </c>
      <c r="E3277">
        <f t="shared" si="306"/>
        <v>220</v>
      </c>
      <c r="F3277">
        <f t="shared" si="307"/>
        <v>220</v>
      </c>
      <c r="G3277" t="str">
        <f t="shared" si="308"/>
        <v>Normal</v>
      </c>
      <c r="H3277" t="str">
        <f t="shared" si="309"/>
        <v>EU81458 - Medsize</v>
      </c>
      <c r="I3277" s="2">
        <f t="shared" ca="1" si="310"/>
        <v>45912</v>
      </c>
      <c r="J3277" s="5">
        <f t="shared" ca="1" si="311"/>
        <v>45912.61632951389</v>
      </c>
      <c r="K3277" t="str">
        <f>VLOOKUP(A3277,'Assurance data'!A3277:D12410,4,FALSE)</f>
        <v>Medsize</v>
      </c>
    </row>
    <row r="3278" spans="1:11" x14ac:dyDescent="0.35">
      <c r="A3278" s="3" t="s">
        <v>3343</v>
      </c>
      <c r="B3278" s="3" t="s">
        <v>1116</v>
      </c>
      <c r="C3278" s="3" t="s">
        <v>1117</v>
      </c>
      <c r="D3278" s="3" t="s">
        <v>1124</v>
      </c>
      <c r="E3278">
        <f t="shared" si="306"/>
        <v>190</v>
      </c>
      <c r="F3278">
        <f t="shared" si="307"/>
        <v>190</v>
      </c>
      <c r="G3278" t="str">
        <f t="shared" si="308"/>
        <v>Normal</v>
      </c>
      <c r="H3278" t="str">
        <f t="shared" si="309"/>
        <v>JO32686 - Small</v>
      </c>
      <c r="I3278" s="2">
        <f t="shared" ca="1" si="310"/>
        <v>45912</v>
      </c>
      <c r="J3278" s="5">
        <f t="shared" ca="1" si="311"/>
        <v>45912.61632951389</v>
      </c>
      <c r="K3278" t="str">
        <f>VLOOKUP(A3278,'Assurance data'!A3278:D12411,4,FALSE)</f>
        <v>Small</v>
      </c>
    </row>
    <row r="3279" spans="1:11" x14ac:dyDescent="0.35">
      <c r="A3279" s="3" t="s">
        <v>3344</v>
      </c>
      <c r="B3279" s="3" t="s">
        <v>1119</v>
      </c>
      <c r="C3279" s="3" t="s">
        <v>1117</v>
      </c>
      <c r="D3279" s="3" t="s">
        <v>1118</v>
      </c>
      <c r="E3279">
        <f t="shared" si="306"/>
        <v>440</v>
      </c>
      <c r="F3279">
        <f t="shared" si="307"/>
        <v>440</v>
      </c>
      <c r="G3279" t="str">
        <f t="shared" si="308"/>
        <v>High</v>
      </c>
      <c r="H3279" t="str">
        <f t="shared" si="309"/>
        <v>YY27420 - Medsize</v>
      </c>
      <c r="I3279" s="2">
        <f t="shared" ca="1" si="310"/>
        <v>45912</v>
      </c>
      <c r="J3279" s="5">
        <f t="shared" ca="1" si="311"/>
        <v>45912.61632951389</v>
      </c>
      <c r="K3279" t="str">
        <f>VLOOKUP(A3279,'Assurance data'!A3279:D12412,4,FALSE)</f>
        <v>Medsize</v>
      </c>
    </row>
    <row r="3280" spans="1:11" x14ac:dyDescent="0.35">
      <c r="A3280" s="3" t="s">
        <v>3345</v>
      </c>
      <c r="B3280" s="3" t="s">
        <v>1116</v>
      </c>
      <c r="C3280" s="3" t="s">
        <v>1121</v>
      </c>
      <c r="D3280" s="3" t="s">
        <v>1124</v>
      </c>
      <c r="E3280">
        <f t="shared" si="306"/>
        <v>180</v>
      </c>
      <c r="F3280">
        <f t="shared" si="307"/>
        <v>180</v>
      </c>
      <c r="G3280" t="str">
        <f t="shared" si="308"/>
        <v>Normal</v>
      </c>
      <c r="H3280" t="str">
        <f t="shared" si="309"/>
        <v>SX22647 - Small</v>
      </c>
      <c r="I3280" s="2">
        <f t="shared" ca="1" si="310"/>
        <v>45912</v>
      </c>
      <c r="J3280" s="5">
        <f t="shared" ca="1" si="311"/>
        <v>45912.61632951389</v>
      </c>
      <c r="K3280" t="str">
        <f>VLOOKUP(A3280,'Assurance data'!A3280:D12413,4,FALSE)</f>
        <v>Small</v>
      </c>
    </row>
    <row r="3281" spans="1:11" x14ac:dyDescent="0.35">
      <c r="A3281" s="3" t="s">
        <v>3346</v>
      </c>
      <c r="B3281" s="3" t="s">
        <v>1116</v>
      </c>
      <c r="C3281" s="3" t="s">
        <v>1123</v>
      </c>
      <c r="D3281" s="3" t="s">
        <v>1124</v>
      </c>
      <c r="E3281">
        <f t="shared" si="306"/>
        <v>200.00000000000003</v>
      </c>
      <c r="F3281">
        <f t="shared" si="307"/>
        <v>200</v>
      </c>
      <c r="G3281" t="str">
        <f t="shared" si="308"/>
        <v>Normal</v>
      </c>
      <c r="H3281" t="str">
        <f t="shared" si="309"/>
        <v>HT31871 - Small</v>
      </c>
      <c r="I3281" s="2">
        <f t="shared" ca="1" si="310"/>
        <v>45912</v>
      </c>
      <c r="J3281" s="5">
        <f t="shared" ca="1" si="311"/>
        <v>45912.61632951389</v>
      </c>
      <c r="K3281" t="str">
        <f>VLOOKUP(A3281,'Assurance data'!A3281:D12414,4,FALSE)</f>
        <v>Small</v>
      </c>
    </row>
    <row r="3282" spans="1:11" x14ac:dyDescent="0.35">
      <c r="A3282" s="3" t="s">
        <v>3347</v>
      </c>
      <c r="B3282" s="3" t="s">
        <v>1116</v>
      </c>
      <c r="C3282" s="3" t="s">
        <v>1123</v>
      </c>
      <c r="D3282" s="3" t="s">
        <v>1118</v>
      </c>
      <c r="E3282">
        <f t="shared" si="306"/>
        <v>240.00000000000003</v>
      </c>
      <c r="F3282">
        <f t="shared" si="307"/>
        <v>240</v>
      </c>
      <c r="G3282" t="str">
        <f t="shared" si="308"/>
        <v>Normal</v>
      </c>
      <c r="H3282" t="str">
        <f t="shared" si="309"/>
        <v>ZB81881 - Medsize</v>
      </c>
      <c r="I3282" s="2">
        <f t="shared" ca="1" si="310"/>
        <v>45912</v>
      </c>
      <c r="J3282" s="5">
        <f t="shared" ca="1" si="311"/>
        <v>45912.61632951389</v>
      </c>
      <c r="K3282" t="str">
        <f>VLOOKUP(A3282,'Assurance data'!A3282:D12415,4,FALSE)</f>
        <v>Medsize</v>
      </c>
    </row>
    <row r="3283" spans="1:11" x14ac:dyDescent="0.35">
      <c r="A3283" s="3" t="s">
        <v>3348</v>
      </c>
      <c r="B3283" s="3" t="s">
        <v>1120</v>
      </c>
      <c r="C3283" s="3" t="s">
        <v>1117</v>
      </c>
      <c r="D3283" s="3" t="s">
        <v>1118</v>
      </c>
      <c r="E3283">
        <f t="shared" si="306"/>
        <v>335</v>
      </c>
      <c r="F3283">
        <f t="shared" si="307"/>
        <v>335</v>
      </c>
      <c r="G3283" t="str">
        <f t="shared" si="308"/>
        <v>High</v>
      </c>
      <c r="H3283" t="str">
        <f t="shared" si="309"/>
        <v>XY91562 - Medsize</v>
      </c>
      <c r="I3283" s="2">
        <f t="shared" ca="1" si="310"/>
        <v>45912</v>
      </c>
      <c r="J3283" s="5">
        <f t="shared" ca="1" si="311"/>
        <v>45912.61632951389</v>
      </c>
      <c r="K3283" t="str">
        <f>VLOOKUP(A3283,'Assurance data'!A3283:D12416,4,FALSE)</f>
        <v>Medsize</v>
      </c>
    </row>
    <row r="3284" spans="1:11" x14ac:dyDescent="0.35">
      <c r="A3284" s="3" t="s">
        <v>3349</v>
      </c>
      <c r="B3284" s="3" t="s">
        <v>1116</v>
      </c>
      <c r="C3284" s="3" t="s">
        <v>1123</v>
      </c>
      <c r="D3284" s="3" t="s">
        <v>1118</v>
      </c>
      <c r="E3284">
        <f t="shared" si="306"/>
        <v>240.00000000000003</v>
      </c>
      <c r="F3284">
        <f t="shared" si="307"/>
        <v>240</v>
      </c>
      <c r="G3284" t="str">
        <f t="shared" si="308"/>
        <v>Normal</v>
      </c>
      <c r="H3284" t="str">
        <f t="shared" si="309"/>
        <v>CQ72935 - Medsize</v>
      </c>
      <c r="I3284" s="2">
        <f t="shared" ca="1" si="310"/>
        <v>45912</v>
      </c>
      <c r="J3284" s="5">
        <f t="shared" ca="1" si="311"/>
        <v>45912.61632951389</v>
      </c>
      <c r="K3284" t="str">
        <f>VLOOKUP(A3284,'Assurance data'!A3284:D12417,4,FALSE)</f>
        <v>Medsize</v>
      </c>
    </row>
    <row r="3285" spans="1:11" x14ac:dyDescent="0.35">
      <c r="A3285" s="3" t="s">
        <v>3350</v>
      </c>
      <c r="B3285" s="3" t="s">
        <v>1119</v>
      </c>
      <c r="C3285" s="3" t="s">
        <v>1123</v>
      </c>
      <c r="D3285" s="3" t="s">
        <v>1118</v>
      </c>
      <c r="E3285">
        <f t="shared" si="306"/>
        <v>460.00000000000006</v>
      </c>
      <c r="F3285">
        <f t="shared" si="307"/>
        <v>460</v>
      </c>
      <c r="G3285" t="str">
        <f t="shared" si="308"/>
        <v>High</v>
      </c>
      <c r="H3285" t="str">
        <f t="shared" si="309"/>
        <v>XR36002 - Medsize</v>
      </c>
      <c r="I3285" s="2">
        <f t="shared" ca="1" si="310"/>
        <v>45912</v>
      </c>
      <c r="J3285" s="5">
        <f t="shared" ca="1" si="311"/>
        <v>45912.61632951389</v>
      </c>
      <c r="K3285" t="str">
        <f>VLOOKUP(A3285,'Assurance data'!A3285:D12418,4,FALSE)</f>
        <v>Medsize</v>
      </c>
    </row>
    <row r="3286" spans="1:11" x14ac:dyDescent="0.35">
      <c r="A3286" s="3" t="s">
        <v>3351</v>
      </c>
      <c r="B3286" s="3" t="s">
        <v>1116</v>
      </c>
      <c r="C3286" s="3" t="s">
        <v>1117</v>
      </c>
      <c r="D3286" s="3" t="s">
        <v>1126</v>
      </c>
      <c r="E3286">
        <f t="shared" si="306"/>
        <v>260</v>
      </c>
      <c r="F3286">
        <f t="shared" si="307"/>
        <v>260</v>
      </c>
      <c r="G3286" t="str">
        <f t="shared" si="308"/>
        <v>Normal</v>
      </c>
      <c r="H3286" t="str">
        <f t="shared" si="309"/>
        <v>RW70500 - Large</v>
      </c>
      <c r="I3286" s="2">
        <f t="shared" ca="1" si="310"/>
        <v>45912</v>
      </c>
      <c r="J3286" s="5">
        <f t="shared" ca="1" si="311"/>
        <v>45912.61632951389</v>
      </c>
      <c r="K3286" t="str">
        <f>VLOOKUP(A3286,'Assurance data'!A3286:D12419,4,FALSE)</f>
        <v>Large</v>
      </c>
    </row>
    <row r="3287" spans="1:11" x14ac:dyDescent="0.35">
      <c r="A3287" s="3" t="s">
        <v>3352</v>
      </c>
      <c r="B3287" s="3" t="s">
        <v>1119</v>
      </c>
      <c r="C3287" s="3" t="s">
        <v>1121</v>
      </c>
      <c r="D3287" s="3" t="s">
        <v>1118</v>
      </c>
      <c r="E3287">
        <f t="shared" si="306"/>
        <v>420</v>
      </c>
      <c r="F3287">
        <f t="shared" si="307"/>
        <v>420</v>
      </c>
      <c r="G3287" t="str">
        <f t="shared" si="308"/>
        <v>High</v>
      </c>
      <c r="H3287" t="str">
        <f t="shared" si="309"/>
        <v>VK53354 - Medsize</v>
      </c>
      <c r="I3287" s="2">
        <f t="shared" ca="1" si="310"/>
        <v>45912</v>
      </c>
      <c r="J3287" s="5">
        <f t="shared" ca="1" si="311"/>
        <v>45912.61632951389</v>
      </c>
      <c r="K3287" t="str">
        <f>VLOOKUP(A3287,'Assurance data'!A3287:D12420,4,FALSE)</f>
        <v>Medsize</v>
      </c>
    </row>
    <row r="3288" spans="1:11" x14ac:dyDescent="0.35">
      <c r="A3288" s="3" t="s">
        <v>3353</v>
      </c>
      <c r="B3288" s="3" t="s">
        <v>1119</v>
      </c>
      <c r="C3288" s="3" t="s">
        <v>1121</v>
      </c>
      <c r="D3288" s="3" t="s">
        <v>1118</v>
      </c>
      <c r="E3288">
        <f t="shared" si="306"/>
        <v>420</v>
      </c>
      <c r="F3288">
        <f t="shared" si="307"/>
        <v>420</v>
      </c>
      <c r="G3288" t="str">
        <f t="shared" si="308"/>
        <v>High</v>
      </c>
      <c r="H3288" t="str">
        <f t="shared" si="309"/>
        <v>OI77877 - Medsize</v>
      </c>
      <c r="I3288" s="2">
        <f t="shared" ca="1" si="310"/>
        <v>45912</v>
      </c>
      <c r="J3288" s="5">
        <f t="shared" ca="1" si="311"/>
        <v>45912.61632951389</v>
      </c>
      <c r="K3288" t="str">
        <f>VLOOKUP(A3288,'Assurance data'!A3288:D12421,4,FALSE)</f>
        <v>Medsize</v>
      </c>
    </row>
    <row r="3289" spans="1:11" x14ac:dyDescent="0.35">
      <c r="A3289" s="3" t="s">
        <v>3354</v>
      </c>
      <c r="B3289" s="3" t="s">
        <v>1116</v>
      </c>
      <c r="C3289" s="3" t="s">
        <v>1123</v>
      </c>
      <c r="D3289" s="3" t="s">
        <v>1126</v>
      </c>
      <c r="E3289">
        <f t="shared" si="306"/>
        <v>270</v>
      </c>
      <c r="F3289">
        <f t="shared" si="307"/>
        <v>270</v>
      </c>
      <c r="G3289" t="str">
        <f t="shared" si="308"/>
        <v>Normal</v>
      </c>
      <c r="H3289" t="str">
        <f t="shared" si="309"/>
        <v>EH13261 - Large</v>
      </c>
      <c r="I3289" s="2">
        <f t="shared" ca="1" si="310"/>
        <v>45912</v>
      </c>
      <c r="J3289" s="5">
        <f t="shared" ca="1" si="311"/>
        <v>45912.61632951389</v>
      </c>
      <c r="K3289" t="str">
        <f>VLOOKUP(A3289,'Assurance data'!A3289:D12422,4,FALSE)</f>
        <v>Large</v>
      </c>
    </row>
    <row r="3290" spans="1:11" x14ac:dyDescent="0.35">
      <c r="A3290" s="3" t="s">
        <v>3355</v>
      </c>
      <c r="B3290" s="3" t="s">
        <v>1116</v>
      </c>
      <c r="C3290" s="3" t="s">
        <v>1122</v>
      </c>
      <c r="D3290" s="3" t="s">
        <v>1118</v>
      </c>
      <c r="E3290">
        <f t="shared" si="306"/>
        <v>210</v>
      </c>
      <c r="F3290">
        <f t="shared" si="307"/>
        <v>210</v>
      </c>
      <c r="G3290" t="str">
        <f t="shared" si="308"/>
        <v>Normal</v>
      </c>
      <c r="H3290" t="str">
        <f t="shared" si="309"/>
        <v>GW14698 - Medsize</v>
      </c>
      <c r="I3290" s="2">
        <f t="shared" ca="1" si="310"/>
        <v>45912</v>
      </c>
      <c r="J3290" s="5">
        <f t="shared" ca="1" si="311"/>
        <v>45912.61632951389</v>
      </c>
      <c r="K3290" t="str">
        <f>VLOOKUP(A3290,'Assurance data'!A3290:D12423,4,FALSE)</f>
        <v>Medsize</v>
      </c>
    </row>
    <row r="3291" spans="1:11" x14ac:dyDescent="0.35">
      <c r="A3291" s="3" t="s">
        <v>3356</v>
      </c>
      <c r="B3291" s="3" t="s">
        <v>1116</v>
      </c>
      <c r="C3291" s="3" t="s">
        <v>1122</v>
      </c>
      <c r="D3291" s="3" t="s">
        <v>1118</v>
      </c>
      <c r="E3291">
        <f t="shared" si="306"/>
        <v>210</v>
      </c>
      <c r="F3291">
        <f t="shared" si="307"/>
        <v>210</v>
      </c>
      <c r="G3291" t="str">
        <f t="shared" si="308"/>
        <v>Normal</v>
      </c>
      <c r="H3291" t="str">
        <f t="shared" si="309"/>
        <v>PO56357 - Medsize</v>
      </c>
      <c r="I3291" s="2">
        <f t="shared" ca="1" si="310"/>
        <v>45912</v>
      </c>
      <c r="J3291" s="5">
        <f t="shared" ca="1" si="311"/>
        <v>45912.61632951389</v>
      </c>
      <c r="K3291" t="str">
        <f>VLOOKUP(A3291,'Assurance data'!A3291:D12424,4,FALSE)</f>
        <v>Medsize</v>
      </c>
    </row>
    <row r="3292" spans="1:11" x14ac:dyDescent="0.35">
      <c r="A3292" s="3" t="s">
        <v>3357</v>
      </c>
      <c r="B3292" s="3" t="s">
        <v>1120</v>
      </c>
      <c r="C3292" s="3" t="s">
        <v>1122</v>
      </c>
      <c r="D3292" s="3" t="s">
        <v>1124</v>
      </c>
      <c r="E3292">
        <f t="shared" si="306"/>
        <v>265</v>
      </c>
      <c r="F3292">
        <f t="shared" si="307"/>
        <v>265</v>
      </c>
      <c r="G3292" t="str">
        <f t="shared" si="308"/>
        <v>Normal</v>
      </c>
      <c r="H3292" t="str">
        <f t="shared" si="309"/>
        <v>IC47914 - Small</v>
      </c>
      <c r="I3292" s="2">
        <f t="shared" ca="1" si="310"/>
        <v>45912</v>
      </c>
      <c r="J3292" s="5">
        <f t="shared" ca="1" si="311"/>
        <v>45912.61632951389</v>
      </c>
      <c r="K3292" t="str">
        <f>VLOOKUP(A3292,'Assurance data'!A3292:D12425,4,FALSE)</f>
        <v>Small</v>
      </c>
    </row>
    <row r="3293" spans="1:11" x14ac:dyDescent="0.35">
      <c r="A3293" s="3" t="s">
        <v>3358</v>
      </c>
      <c r="B3293" s="3" t="s">
        <v>1120</v>
      </c>
      <c r="C3293" s="3" t="s">
        <v>1117</v>
      </c>
      <c r="D3293" s="3" t="s">
        <v>1118</v>
      </c>
      <c r="E3293">
        <f t="shared" si="306"/>
        <v>335</v>
      </c>
      <c r="F3293">
        <f t="shared" si="307"/>
        <v>335</v>
      </c>
      <c r="G3293" t="str">
        <f t="shared" si="308"/>
        <v>High</v>
      </c>
      <c r="H3293" t="str">
        <f t="shared" si="309"/>
        <v>IK12576 - Medsize</v>
      </c>
      <c r="I3293" s="2">
        <f t="shared" ca="1" si="310"/>
        <v>45912</v>
      </c>
      <c r="J3293" s="5">
        <f t="shared" ca="1" si="311"/>
        <v>45912.61632951389</v>
      </c>
      <c r="K3293" t="str">
        <f>VLOOKUP(A3293,'Assurance data'!A3293:D12426,4,FALSE)</f>
        <v>Medsize</v>
      </c>
    </row>
    <row r="3294" spans="1:11" x14ac:dyDescent="0.35">
      <c r="A3294" s="3" t="s">
        <v>3359</v>
      </c>
      <c r="B3294" s="3" t="s">
        <v>1116</v>
      </c>
      <c r="C3294" s="3" t="s">
        <v>1121</v>
      </c>
      <c r="D3294" s="3" t="s">
        <v>1118</v>
      </c>
      <c r="E3294">
        <f t="shared" si="306"/>
        <v>220</v>
      </c>
      <c r="F3294">
        <f t="shared" si="307"/>
        <v>220</v>
      </c>
      <c r="G3294" t="str">
        <f t="shared" si="308"/>
        <v>Normal</v>
      </c>
      <c r="H3294" t="str">
        <f t="shared" si="309"/>
        <v>NC68853 - Medsize</v>
      </c>
      <c r="I3294" s="2">
        <f t="shared" ca="1" si="310"/>
        <v>45912</v>
      </c>
      <c r="J3294" s="5">
        <f t="shared" ca="1" si="311"/>
        <v>45912.61632951389</v>
      </c>
      <c r="K3294" t="str">
        <f>VLOOKUP(A3294,'Assurance data'!A3294:D12427,4,FALSE)</f>
        <v>Medsize</v>
      </c>
    </row>
    <row r="3295" spans="1:11" x14ac:dyDescent="0.35">
      <c r="A3295" s="3" t="s">
        <v>3360</v>
      </c>
      <c r="B3295" s="3" t="s">
        <v>1116</v>
      </c>
      <c r="C3295" s="3" t="s">
        <v>1122</v>
      </c>
      <c r="D3295" s="3" t="s">
        <v>1118</v>
      </c>
      <c r="E3295">
        <f t="shared" si="306"/>
        <v>210</v>
      </c>
      <c r="F3295">
        <f t="shared" si="307"/>
        <v>210</v>
      </c>
      <c r="G3295" t="str">
        <f t="shared" si="308"/>
        <v>Normal</v>
      </c>
      <c r="H3295" t="str">
        <f t="shared" si="309"/>
        <v>TG40558 - Medsize</v>
      </c>
      <c r="I3295" s="2">
        <f t="shared" ca="1" si="310"/>
        <v>45912</v>
      </c>
      <c r="J3295" s="5">
        <f t="shared" ca="1" si="311"/>
        <v>45912.61632951389</v>
      </c>
      <c r="K3295" t="str">
        <f>VLOOKUP(A3295,'Assurance data'!A3295:D12428,4,FALSE)</f>
        <v>Medsize</v>
      </c>
    </row>
    <row r="3296" spans="1:11" x14ac:dyDescent="0.35">
      <c r="A3296" s="3" t="s">
        <v>3361</v>
      </c>
      <c r="B3296" s="3" t="s">
        <v>1119</v>
      </c>
      <c r="C3296" s="3" t="s">
        <v>1122</v>
      </c>
      <c r="D3296" s="3" t="s">
        <v>1124</v>
      </c>
      <c r="E3296">
        <f t="shared" si="306"/>
        <v>360</v>
      </c>
      <c r="F3296">
        <f t="shared" si="307"/>
        <v>360</v>
      </c>
      <c r="G3296" t="str">
        <f t="shared" si="308"/>
        <v>High</v>
      </c>
      <c r="H3296" t="str">
        <f t="shared" si="309"/>
        <v>NB40107 - Small</v>
      </c>
      <c r="I3296" s="2">
        <f t="shared" ca="1" si="310"/>
        <v>45912</v>
      </c>
      <c r="J3296" s="5">
        <f t="shared" ca="1" si="311"/>
        <v>45912.61632951389</v>
      </c>
      <c r="K3296" t="str">
        <f>VLOOKUP(A3296,'Assurance data'!A3296:D12429,4,FALSE)</f>
        <v>Small</v>
      </c>
    </row>
    <row r="3297" spans="1:11" x14ac:dyDescent="0.35">
      <c r="A3297" s="3" t="s">
        <v>3362</v>
      </c>
      <c r="B3297" s="3" t="s">
        <v>1119</v>
      </c>
      <c r="C3297" s="3" t="s">
        <v>1117</v>
      </c>
      <c r="D3297" s="3" t="s">
        <v>1118</v>
      </c>
      <c r="E3297">
        <f t="shared" si="306"/>
        <v>440</v>
      </c>
      <c r="F3297">
        <f t="shared" si="307"/>
        <v>440</v>
      </c>
      <c r="G3297" t="str">
        <f t="shared" si="308"/>
        <v>High</v>
      </c>
      <c r="H3297" t="str">
        <f t="shared" si="309"/>
        <v>XD86462 - Medsize</v>
      </c>
      <c r="I3297" s="2">
        <f t="shared" ca="1" si="310"/>
        <v>45912</v>
      </c>
      <c r="J3297" s="5">
        <f t="shared" ca="1" si="311"/>
        <v>45912.61632951389</v>
      </c>
      <c r="K3297" t="str">
        <f>VLOOKUP(A3297,'Assurance data'!A3297:D12430,4,FALSE)</f>
        <v>Medsize</v>
      </c>
    </row>
    <row r="3298" spans="1:11" x14ac:dyDescent="0.35">
      <c r="A3298" s="3" t="s">
        <v>3363</v>
      </c>
      <c r="B3298" s="3" t="s">
        <v>1116</v>
      </c>
      <c r="C3298" s="3" t="s">
        <v>1123</v>
      </c>
      <c r="D3298" s="3" t="s">
        <v>1126</v>
      </c>
      <c r="E3298">
        <f t="shared" si="306"/>
        <v>270</v>
      </c>
      <c r="F3298">
        <f t="shared" si="307"/>
        <v>270</v>
      </c>
      <c r="G3298" t="str">
        <f t="shared" si="308"/>
        <v>Normal</v>
      </c>
      <c r="H3298" t="str">
        <f t="shared" si="309"/>
        <v>HA45220 - Large</v>
      </c>
      <c r="I3298" s="2">
        <f t="shared" ca="1" si="310"/>
        <v>45912</v>
      </c>
      <c r="J3298" s="5">
        <f t="shared" ca="1" si="311"/>
        <v>45912.61632951389</v>
      </c>
      <c r="K3298" t="str">
        <f>VLOOKUP(A3298,'Assurance data'!A3298:D12431,4,FALSE)</f>
        <v>Large</v>
      </c>
    </row>
    <row r="3299" spans="1:11" x14ac:dyDescent="0.35">
      <c r="A3299" s="3" t="s">
        <v>3364</v>
      </c>
      <c r="B3299" s="3" t="s">
        <v>1116</v>
      </c>
      <c r="C3299" s="3" t="s">
        <v>1117</v>
      </c>
      <c r="D3299" s="3" t="s">
        <v>1118</v>
      </c>
      <c r="E3299">
        <f t="shared" si="306"/>
        <v>230</v>
      </c>
      <c r="F3299">
        <f t="shared" si="307"/>
        <v>230</v>
      </c>
      <c r="G3299" t="str">
        <f t="shared" si="308"/>
        <v>Normal</v>
      </c>
      <c r="H3299" t="str">
        <f t="shared" si="309"/>
        <v>OT24208 - Medsize</v>
      </c>
      <c r="I3299" s="2">
        <f t="shared" ca="1" si="310"/>
        <v>45912</v>
      </c>
      <c r="J3299" s="5">
        <f t="shared" ca="1" si="311"/>
        <v>45912.61632951389</v>
      </c>
      <c r="K3299" t="str">
        <f>VLOOKUP(A3299,'Assurance data'!A3299:D12432,4,FALSE)</f>
        <v>Medsize</v>
      </c>
    </row>
    <row r="3300" spans="1:11" x14ac:dyDescent="0.35">
      <c r="A3300" s="3" t="s">
        <v>3365</v>
      </c>
      <c r="B3300" s="3" t="s">
        <v>1119</v>
      </c>
      <c r="C3300" s="3" t="s">
        <v>1117</v>
      </c>
      <c r="D3300" s="3" t="s">
        <v>1118</v>
      </c>
      <c r="E3300">
        <f t="shared" si="306"/>
        <v>440</v>
      </c>
      <c r="F3300">
        <f t="shared" si="307"/>
        <v>440</v>
      </c>
      <c r="G3300" t="str">
        <f t="shared" si="308"/>
        <v>High</v>
      </c>
      <c r="H3300" t="str">
        <f t="shared" si="309"/>
        <v>LM93586 - Medsize</v>
      </c>
      <c r="I3300" s="2">
        <f t="shared" ca="1" si="310"/>
        <v>45912</v>
      </c>
      <c r="J3300" s="5">
        <f t="shared" ca="1" si="311"/>
        <v>45912.61632951389</v>
      </c>
      <c r="K3300" t="str">
        <f>VLOOKUP(A3300,'Assurance data'!A3300:D12433,4,FALSE)</f>
        <v>Medsize</v>
      </c>
    </row>
    <row r="3301" spans="1:11" x14ac:dyDescent="0.35">
      <c r="A3301" s="3" t="s">
        <v>3366</v>
      </c>
      <c r="B3301" s="3" t="s">
        <v>1119</v>
      </c>
      <c r="C3301" s="3" t="s">
        <v>1123</v>
      </c>
      <c r="D3301" s="3" t="s">
        <v>1124</v>
      </c>
      <c r="E3301">
        <f t="shared" si="306"/>
        <v>420.00000000000006</v>
      </c>
      <c r="F3301">
        <f t="shared" si="307"/>
        <v>420</v>
      </c>
      <c r="G3301" t="str">
        <f t="shared" si="308"/>
        <v>High</v>
      </c>
      <c r="H3301" t="str">
        <f t="shared" si="309"/>
        <v>CA70404 - Small</v>
      </c>
      <c r="I3301" s="2">
        <f t="shared" ca="1" si="310"/>
        <v>45912</v>
      </c>
      <c r="J3301" s="5">
        <f t="shared" ca="1" si="311"/>
        <v>45912.61632951389</v>
      </c>
      <c r="K3301" t="str">
        <f>VLOOKUP(A3301,'Assurance data'!A3301:D12434,4,FALSE)</f>
        <v>Small</v>
      </c>
    </row>
    <row r="3302" spans="1:11" x14ac:dyDescent="0.35">
      <c r="A3302" s="3" t="s">
        <v>3367</v>
      </c>
      <c r="B3302" s="3" t="s">
        <v>1116</v>
      </c>
      <c r="C3302" s="3" t="s">
        <v>1117</v>
      </c>
      <c r="D3302" s="3" t="s">
        <v>1118</v>
      </c>
      <c r="E3302">
        <f t="shared" si="306"/>
        <v>230</v>
      </c>
      <c r="F3302">
        <f t="shared" si="307"/>
        <v>230</v>
      </c>
      <c r="G3302" t="str">
        <f t="shared" si="308"/>
        <v>Normal</v>
      </c>
      <c r="H3302" t="str">
        <f t="shared" si="309"/>
        <v>UY94269 - Medsize</v>
      </c>
      <c r="I3302" s="2">
        <f t="shared" ca="1" si="310"/>
        <v>45912</v>
      </c>
      <c r="J3302" s="5">
        <f t="shared" ca="1" si="311"/>
        <v>45912.61632951389</v>
      </c>
      <c r="K3302" t="str">
        <f>VLOOKUP(A3302,'Assurance data'!A3302:D12435,4,FALSE)</f>
        <v>Medsize</v>
      </c>
    </row>
    <row r="3303" spans="1:11" x14ac:dyDescent="0.35">
      <c r="A3303" s="3" t="s">
        <v>3368</v>
      </c>
      <c r="B3303" s="3" t="s">
        <v>1116</v>
      </c>
      <c r="C3303" s="3" t="s">
        <v>1117</v>
      </c>
      <c r="D3303" s="3" t="s">
        <v>1118</v>
      </c>
      <c r="E3303">
        <f t="shared" si="306"/>
        <v>230</v>
      </c>
      <c r="F3303">
        <f t="shared" si="307"/>
        <v>230</v>
      </c>
      <c r="G3303" t="str">
        <f t="shared" si="308"/>
        <v>Normal</v>
      </c>
      <c r="H3303" t="str">
        <f t="shared" si="309"/>
        <v>FM59265 - Medsize</v>
      </c>
      <c r="I3303" s="2">
        <f t="shared" ca="1" si="310"/>
        <v>45912</v>
      </c>
      <c r="J3303" s="5">
        <f t="shared" ca="1" si="311"/>
        <v>45912.61632951389</v>
      </c>
      <c r="K3303" t="str">
        <f>VLOOKUP(A3303,'Assurance data'!A3303:D12436,4,FALSE)</f>
        <v>Medsize</v>
      </c>
    </row>
    <row r="3304" spans="1:11" x14ac:dyDescent="0.35">
      <c r="A3304" s="3" t="s">
        <v>3369</v>
      </c>
      <c r="B3304" s="3" t="s">
        <v>1119</v>
      </c>
      <c r="C3304" s="3" t="s">
        <v>1117</v>
      </c>
      <c r="D3304" s="3" t="s">
        <v>1118</v>
      </c>
      <c r="E3304">
        <f t="shared" si="306"/>
        <v>440</v>
      </c>
      <c r="F3304">
        <f t="shared" si="307"/>
        <v>440</v>
      </c>
      <c r="G3304" t="str">
        <f t="shared" si="308"/>
        <v>High</v>
      </c>
      <c r="H3304" t="str">
        <f t="shared" si="309"/>
        <v>TZ51184 - Medsize</v>
      </c>
      <c r="I3304" s="2">
        <f t="shared" ca="1" si="310"/>
        <v>45912</v>
      </c>
      <c r="J3304" s="5">
        <f t="shared" ca="1" si="311"/>
        <v>45912.61632951389</v>
      </c>
      <c r="K3304" t="str">
        <f>VLOOKUP(A3304,'Assurance data'!A3304:D12437,4,FALSE)</f>
        <v>Medsize</v>
      </c>
    </row>
    <row r="3305" spans="1:11" x14ac:dyDescent="0.35">
      <c r="A3305" s="3" t="s">
        <v>3370</v>
      </c>
      <c r="B3305" s="3" t="s">
        <v>1116</v>
      </c>
      <c r="C3305" s="3" t="s">
        <v>1117</v>
      </c>
      <c r="D3305" s="3" t="s">
        <v>1118</v>
      </c>
      <c r="E3305">
        <f t="shared" si="306"/>
        <v>230</v>
      </c>
      <c r="F3305">
        <f t="shared" si="307"/>
        <v>230</v>
      </c>
      <c r="G3305" t="str">
        <f t="shared" si="308"/>
        <v>Normal</v>
      </c>
      <c r="H3305" t="str">
        <f t="shared" si="309"/>
        <v>BZ85280 - Medsize</v>
      </c>
      <c r="I3305" s="2">
        <f t="shared" ca="1" si="310"/>
        <v>45912</v>
      </c>
      <c r="J3305" s="5">
        <f t="shared" ca="1" si="311"/>
        <v>45912.61632951389</v>
      </c>
      <c r="K3305" t="str">
        <f>VLOOKUP(A3305,'Assurance data'!A3305:D12438,4,FALSE)</f>
        <v>Medsize</v>
      </c>
    </row>
    <row r="3306" spans="1:11" x14ac:dyDescent="0.35">
      <c r="A3306" s="3" t="s">
        <v>3371</v>
      </c>
      <c r="B3306" s="3" t="s">
        <v>1116</v>
      </c>
      <c r="C3306" s="3" t="s">
        <v>1123</v>
      </c>
      <c r="D3306" s="3" t="s">
        <v>1118</v>
      </c>
      <c r="E3306">
        <f t="shared" si="306"/>
        <v>240.00000000000003</v>
      </c>
      <c r="F3306">
        <f t="shared" si="307"/>
        <v>240</v>
      </c>
      <c r="G3306" t="str">
        <f t="shared" si="308"/>
        <v>Normal</v>
      </c>
      <c r="H3306" t="str">
        <f t="shared" si="309"/>
        <v>BL93527 - Medsize</v>
      </c>
      <c r="I3306" s="2">
        <f t="shared" ca="1" si="310"/>
        <v>45912</v>
      </c>
      <c r="J3306" s="5">
        <f t="shared" ca="1" si="311"/>
        <v>45912.61632951389</v>
      </c>
      <c r="K3306" t="str">
        <f>VLOOKUP(A3306,'Assurance data'!A3306:D12439,4,FALSE)</f>
        <v>Medsize</v>
      </c>
    </row>
    <row r="3307" spans="1:11" x14ac:dyDescent="0.35">
      <c r="A3307" s="3" t="s">
        <v>3372</v>
      </c>
      <c r="B3307" s="3" t="s">
        <v>1116</v>
      </c>
      <c r="C3307" s="3" t="s">
        <v>1117</v>
      </c>
      <c r="D3307" s="3" t="s">
        <v>1124</v>
      </c>
      <c r="E3307">
        <f t="shared" si="306"/>
        <v>190</v>
      </c>
      <c r="F3307">
        <f t="shared" si="307"/>
        <v>190</v>
      </c>
      <c r="G3307" t="str">
        <f t="shared" si="308"/>
        <v>Normal</v>
      </c>
      <c r="H3307" t="str">
        <f t="shared" si="309"/>
        <v>FL77069 - Small</v>
      </c>
      <c r="I3307" s="2">
        <f t="shared" ca="1" si="310"/>
        <v>45912</v>
      </c>
      <c r="J3307" s="5">
        <f t="shared" ca="1" si="311"/>
        <v>45912.61632951389</v>
      </c>
      <c r="K3307" t="str">
        <f>VLOOKUP(A3307,'Assurance data'!A3307:D12440,4,FALSE)</f>
        <v>Small</v>
      </c>
    </row>
    <row r="3308" spans="1:11" x14ac:dyDescent="0.35">
      <c r="A3308" s="3" t="s">
        <v>3373</v>
      </c>
      <c r="B3308" s="3" t="s">
        <v>1120</v>
      </c>
      <c r="C3308" s="3" t="s">
        <v>1121</v>
      </c>
      <c r="D3308" s="3" t="s">
        <v>1118</v>
      </c>
      <c r="E3308">
        <f t="shared" si="306"/>
        <v>320</v>
      </c>
      <c r="F3308">
        <f t="shared" si="307"/>
        <v>320</v>
      </c>
      <c r="G3308" t="str">
        <f t="shared" si="308"/>
        <v>High</v>
      </c>
      <c r="H3308" t="str">
        <f t="shared" si="309"/>
        <v>HX31231 - Medsize</v>
      </c>
      <c r="I3308" s="2">
        <f t="shared" ca="1" si="310"/>
        <v>45912</v>
      </c>
      <c r="J3308" s="5">
        <f t="shared" ca="1" si="311"/>
        <v>45912.61632951389</v>
      </c>
      <c r="K3308" t="str">
        <f>VLOOKUP(A3308,'Assurance data'!A3308:D12441,4,FALSE)</f>
        <v>Medsize</v>
      </c>
    </row>
    <row r="3309" spans="1:11" x14ac:dyDescent="0.35">
      <c r="A3309" s="3" t="s">
        <v>3374</v>
      </c>
      <c r="B3309" s="3" t="s">
        <v>1116</v>
      </c>
      <c r="C3309" s="3" t="s">
        <v>1123</v>
      </c>
      <c r="D3309" s="3" t="s">
        <v>1118</v>
      </c>
      <c r="E3309">
        <f t="shared" si="306"/>
        <v>240.00000000000003</v>
      </c>
      <c r="F3309">
        <f t="shared" si="307"/>
        <v>240</v>
      </c>
      <c r="G3309" t="str">
        <f t="shared" si="308"/>
        <v>Normal</v>
      </c>
      <c r="H3309" t="str">
        <f t="shared" si="309"/>
        <v>OO11998 - Medsize</v>
      </c>
      <c r="I3309" s="2">
        <f t="shared" ca="1" si="310"/>
        <v>45912</v>
      </c>
      <c r="J3309" s="5">
        <f t="shared" ca="1" si="311"/>
        <v>45912.61632951389</v>
      </c>
      <c r="K3309" t="str">
        <f>VLOOKUP(A3309,'Assurance data'!A3309:D12442,4,FALSE)</f>
        <v>Medsize</v>
      </c>
    </row>
    <row r="3310" spans="1:11" x14ac:dyDescent="0.35">
      <c r="A3310" s="3" t="s">
        <v>3375</v>
      </c>
      <c r="B3310" s="3" t="s">
        <v>1116</v>
      </c>
      <c r="C3310" s="3" t="s">
        <v>1123</v>
      </c>
      <c r="D3310" s="3" t="s">
        <v>1126</v>
      </c>
      <c r="E3310">
        <f t="shared" si="306"/>
        <v>270</v>
      </c>
      <c r="F3310">
        <f t="shared" si="307"/>
        <v>270</v>
      </c>
      <c r="G3310" t="str">
        <f t="shared" si="308"/>
        <v>Normal</v>
      </c>
      <c r="H3310" t="str">
        <f t="shared" si="309"/>
        <v>CW12066 - Large</v>
      </c>
      <c r="I3310" s="2">
        <f t="shared" ca="1" si="310"/>
        <v>45912</v>
      </c>
      <c r="J3310" s="5">
        <f t="shared" ca="1" si="311"/>
        <v>45912.61632951389</v>
      </c>
      <c r="K3310" t="str">
        <f>VLOOKUP(A3310,'Assurance data'!A3310:D12443,4,FALSE)</f>
        <v>Large</v>
      </c>
    </row>
    <row r="3311" spans="1:11" x14ac:dyDescent="0.35">
      <c r="A3311" s="3" t="s">
        <v>3376</v>
      </c>
      <c r="B3311" s="3" t="s">
        <v>1119</v>
      </c>
      <c r="C3311" s="3" t="s">
        <v>1121</v>
      </c>
      <c r="D3311" s="3" t="s">
        <v>1118</v>
      </c>
      <c r="E3311">
        <f t="shared" si="306"/>
        <v>420</v>
      </c>
      <c r="F3311">
        <f t="shared" si="307"/>
        <v>420</v>
      </c>
      <c r="G3311" t="str">
        <f t="shared" si="308"/>
        <v>High</v>
      </c>
      <c r="H3311" t="str">
        <f t="shared" si="309"/>
        <v>GD17919 - Medsize</v>
      </c>
      <c r="I3311" s="2">
        <f t="shared" ca="1" si="310"/>
        <v>45912</v>
      </c>
      <c r="J3311" s="5">
        <f t="shared" ca="1" si="311"/>
        <v>45912.61632951389</v>
      </c>
      <c r="K3311" t="str">
        <f>VLOOKUP(A3311,'Assurance data'!A3311:D12444,4,FALSE)</f>
        <v>Medsize</v>
      </c>
    </row>
    <row r="3312" spans="1:11" x14ac:dyDescent="0.35">
      <c r="A3312" s="3" t="s">
        <v>3377</v>
      </c>
      <c r="B3312" s="3" t="s">
        <v>1120</v>
      </c>
      <c r="C3312" s="3" t="s">
        <v>1121</v>
      </c>
      <c r="D3312" s="3" t="s">
        <v>1124</v>
      </c>
      <c r="E3312">
        <f t="shared" si="306"/>
        <v>280</v>
      </c>
      <c r="F3312">
        <f t="shared" si="307"/>
        <v>280</v>
      </c>
      <c r="G3312" t="str">
        <f t="shared" si="308"/>
        <v>Normal</v>
      </c>
      <c r="H3312" t="str">
        <f t="shared" si="309"/>
        <v>HA40978 - Small</v>
      </c>
      <c r="I3312" s="2">
        <f t="shared" ca="1" si="310"/>
        <v>45912</v>
      </c>
      <c r="J3312" s="5">
        <f t="shared" ca="1" si="311"/>
        <v>45912.61632951389</v>
      </c>
      <c r="K3312" t="str">
        <f>VLOOKUP(A3312,'Assurance data'!A3312:D12445,4,FALSE)</f>
        <v>Small</v>
      </c>
    </row>
    <row r="3313" spans="1:11" x14ac:dyDescent="0.35">
      <c r="A3313" s="3" t="s">
        <v>3378</v>
      </c>
      <c r="B3313" s="3" t="s">
        <v>1120</v>
      </c>
      <c r="C3313" s="3" t="s">
        <v>1123</v>
      </c>
      <c r="D3313" s="3" t="s">
        <v>1124</v>
      </c>
      <c r="E3313">
        <f t="shared" si="306"/>
        <v>310</v>
      </c>
      <c r="F3313">
        <f t="shared" si="307"/>
        <v>310</v>
      </c>
      <c r="G3313" t="str">
        <f t="shared" si="308"/>
        <v>High</v>
      </c>
      <c r="H3313" t="str">
        <f t="shared" si="309"/>
        <v>DO80363 - Small</v>
      </c>
      <c r="I3313" s="2">
        <f t="shared" ca="1" si="310"/>
        <v>45912</v>
      </c>
      <c r="J3313" s="5">
        <f t="shared" ca="1" si="311"/>
        <v>45912.61632951389</v>
      </c>
      <c r="K3313" t="str">
        <f>VLOOKUP(A3313,'Assurance data'!A3313:D12446,4,FALSE)</f>
        <v>Small</v>
      </c>
    </row>
    <row r="3314" spans="1:11" x14ac:dyDescent="0.35">
      <c r="A3314" s="3" t="s">
        <v>3379</v>
      </c>
      <c r="B3314" s="3" t="s">
        <v>1116</v>
      </c>
      <c r="C3314" s="3" t="s">
        <v>1117</v>
      </c>
      <c r="D3314" s="3" t="s">
        <v>1126</v>
      </c>
      <c r="E3314">
        <f t="shared" si="306"/>
        <v>260</v>
      </c>
      <c r="F3314">
        <f t="shared" si="307"/>
        <v>260</v>
      </c>
      <c r="G3314" t="str">
        <f t="shared" si="308"/>
        <v>Normal</v>
      </c>
      <c r="H3314" t="str">
        <f t="shared" si="309"/>
        <v>UH79890 - Large</v>
      </c>
      <c r="I3314" s="2">
        <f t="shared" ca="1" si="310"/>
        <v>45912</v>
      </c>
      <c r="J3314" s="5">
        <f t="shared" ca="1" si="311"/>
        <v>45912.61632951389</v>
      </c>
      <c r="K3314" t="str">
        <f>VLOOKUP(A3314,'Assurance data'!A3314:D12447,4,FALSE)</f>
        <v>Large</v>
      </c>
    </row>
    <row r="3315" spans="1:11" x14ac:dyDescent="0.35">
      <c r="A3315" s="3" t="s">
        <v>3380</v>
      </c>
      <c r="B3315" s="3" t="s">
        <v>1119</v>
      </c>
      <c r="C3315" s="3" t="s">
        <v>1122</v>
      </c>
      <c r="D3315" s="3" t="s">
        <v>1118</v>
      </c>
      <c r="E3315">
        <f t="shared" si="306"/>
        <v>400</v>
      </c>
      <c r="F3315">
        <f t="shared" si="307"/>
        <v>400</v>
      </c>
      <c r="G3315" t="str">
        <f t="shared" si="308"/>
        <v>High</v>
      </c>
      <c r="H3315" t="str">
        <f t="shared" si="309"/>
        <v>HA82735 - Medsize</v>
      </c>
      <c r="I3315" s="2">
        <f t="shared" ca="1" si="310"/>
        <v>45912</v>
      </c>
      <c r="J3315" s="5">
        <f t="shared" ca="1" si="311"/>
        <v>45912.61632951389</v>
      </c>
      <c r="K3315" t="str">
        <f>VLOOKUP(A3315,'Assurance data'!A3315:D12448,4,FALSE)</f>
        <v>Medsize</v>
      </c>
    </row>
    <row r="3316" spans="1:11" x14ac:dyDescent="0.35">
      <c r="A3316" s="3" t="s">
        <v>3381</v>
      </c>
      <c r="B3316" s="3" t="s">
        <v>1119</v>
      </c>
      <c r="C3316" s="3" t="s">
        <v>1121</v>
      </c>
      <c r="D3316" s="3" t="s">
        <v>1118</v>
      </c>
      <c r="E3316">
        <f t="shared" si="306"/>
        <v>420</v>
      </c>
      <c r="F3316">
        <f t="shared" si="307"/>
        <v>420</v>
      </c>
      <c r="G3316" t="str">
        <f t="shared" si="308"/>
        <v>High</v>
      </c>
      <c r="H3316" t="str">
        <f t="shared" si="309"/>
        <v>DQ71306 - Medsize</v>
      </c>
      <c r="I3316" s="2">
        <f t="shared" ca="1" si="310"/>
        <v>45912</v>
      </c>
      <c r="J3316" s="5">
        <f t="shared" ca="1" si="311"/>
        <v>45912.61632951389</v>
      </c>
      <c r="K3316" t="str">
        <f>VLOOKUP(A3316,'Assurance data'!A3316:D12449,4,FALSE)</f>
        <v>Medsize</v>
      </c>
    </row>
    <row r="3317" spans="1:11" x14ac:dyDescent="0.35">
      <c r="A3317" s="3" t="s">
        <v>3382</v>
      </c>
      <c r="B3317" s="3" t="s">
        <v>1116</v>
      </c>
      <c r="C3317" s="3" t="s">
        <v>1123</v>
      </c>
      <c r="D3317" s="3" t="s">
        <v>1118</v>
      </c>
      <c r="E3317">
        <f t="shared" si="306"/>
        <v>240.00000000000003</v>
      </c>
      <c r="F3317">
        <f t="shared" si="307"/>
        <v>240</v>
      </c>
      <c r="G3317" t="str">
        <f t="shared" si="308"/>
        <v>Normal</v>
      </c>
      <c r="H3317" t="str">
        <f t="shared" si="309"/>
        <v>GN64199 - Medsize</v>
      </c>
      <c r="I3317" s="2">
        <f t="shared" ca="1" si="310"/>
        <v>45912</v>
      </c>
      <c r="J3317" s="5">
        <f t="shared" ca="1" si="311"/>
        <v>45912.61632951389</v>
      </c>
      <c r="K3317" t="str">
        <f>VLOOKUP(A3317,'Assurance data'!A3317:D12450,4,FALSE)</f>
        <v>Medsize</v>
      </c>
    </row>
    <row r="3318" spans="1:11" x14ac:dyDescent="0.35">
      <c r="A3318" s="3" t="s">
        <v>3383</v>
      </c>
      <c r="B3318" s="3" t="s">
        <v>1116</v>
      </c>
      <c r="C3318" s="3" t="s">
        <v>1122</v>
      </c>
      <c r="D3318" s="3" t="s">
        <v>1118</v>
      </c>
      <c r="E3318">
        <f t="shared" si="306"/>
        <v>210</v>
      </c>
      <c r="F3318">
        <f t="shared" si="307"/>
        <v>210</v>
      </c>
      <c r="G3318" t="str">
        <f t="shared" si="308"/>
        <v>Normal</v>
      </c>
      <c r="H3318" t="str">
        <f t="shared" si="309"/>
        <v>OU78642 - Medsize</v>
      </c>
      <c r="I3318" s="2">
        <f t="shared" ca="1" si="310"/>
        <v>45912</v>
      </c>
      <c r="J3318" s="5">
        <f t="shared" ca="1" si="311"/>
        <v>45912.61632951389</v>
      </c>
      <c r="K3318" t="str">
        <f>VLOOKUP(A3318,'Assurance data'!A3318:D12451,4,FALSE)</f>
        <v>Medsize</v>
      </c>
    </row>
    <row r="3319" spans="1:11" x14ac:dyDescent="0.35">
      <c r="A3319" s="3" t="s">
        <v>3384</v>
      </c>
      <c r="B3319" s="3" t="s">
        <v>1116</v>
      </c>
      <c r="C3319" s="3" t="s">
        <v>1117</v>
      </c>
      <c r="D3319" s="3" t="s">
        <v>1126</v>
      </c>
      <c r="E3319">
        <f t="shared" si="306"/>
        <v>260</v>
      </c>
      <c r="F3319">
        <f t="shared" si="307"/>
        <v>260</v>
      </c>
      <c r="G3319" t="str">
        <f t="shared" si="308"/>
        <v>Normal</v>
      </c>
      <c r="H3319" t="str">
        <f t="shared" si="309"/>
        <v>PR59105 - Large</v>
      </c>
      <c r="I3319" s="2">
        <f t="shared" ca="1" si="310"/>
        <v>45912</v>
      </c>
      <c r="J3319" s="5">
        <f t="shared" ca="1" si="311"/>
        <v>45912.61632951389</v>
      </c>
      <c r="K3319" t="str">
        <f>VLOOKUP(A3319,'Assurance data'!A3319:D12452,4,FALSE)</f>
        <v>Large</v>
      </c>
    </row>
    <row r="3320" spans="1:11" x14ac:dyDescent="0.35">
      <c r="A3320" s="3" t="s">
        <v>3385</v>
      </c>
      <c r="B3320" s="3" t="s">
        <v>1119</v>
      </c>
      <c r="C3320" s="3" t="s">
        <v>1117</v>
      </c>
      <c r="D3320" s="3" t="s">
        <v>1118</v>
      </c>
      <c r="E3320">
        <f t="shared" si="306"/>
        <v>440</v>
      </c>
      <c r="F3320">
        <f t="shared" si="307"/>
        <v>440</v>
      </c>
      <c r="G3320" t="str">
        <f t="shared" si="308"/>
        <v>High</v>
      </c>
      <c r="H3320" t="str">
        <f t="shared" si="309"/>
        <v>TM94572 - Medsize</v>
      </c>
      <c r="I3320" s="2">
        <f t="shared" ca="1" si="310"/>
        <v>45912</v>
      </c>
      <c r="J3320" s="5">
        <f t="shared" ca="1" si="311"/>
        <v>45912.61632951389</v>
      </c>
      <c r="K3320" t="str">
        <f>VLOOKUP(A3320,'Assurance data'!A3320:D12453,4,FALSE)</f>
        <v>Medsize</v>
      </c>
    </row>
    <row r="3321" spans="1:11" x14ac:dyDescent="0.35">
      <c r="A3321" s="3" t="s">
        <v>3386</v>
      </c>
      <c r="B3321" s="3" t="s">
        <v>1119</v>
      </c>
      <c r="C3321" s="3" t="s">
        <v>1117</v>
      </c>
      <c r="D3321" s="3" t="s">
        <v>1118</v>
      </c>
      <c r="E3321">
        <f t="shared" si="306"/>
        <v>440</v>
      </c>
      <c r="F3321">
        <f t="shared" si="307"/>
        <v>440</v>
      </c>
      <c r="G3321" t="str">
        <f t="shared" si="308"/>
        <v>High</v>
      </c>
      <c r="H3321" t="str">
        <f t="shared" si="309"/>
        <v>AP63665 - Medsize</v>
      </c>
      <c r="I3321" s="2">
        <f t="shared" ca="1" si="310"/>
        <v>45912</v>
      </c>
      <c r="J3321" s="5">
        <f t="shared" ca="1" si="311"/>
        <v>45912.61632951389</v>
      </c>
      <c r="K3321" t="str">
        <f>VLOOKUP(A3321,'Assurance data'!A3321:D12454,4,FALSE)</f>
        <v>Medsize</v>
      </c>
    </row>
    <row r="3322" spans="1:11" x14ac:dyDescent="0.35">
      <c r="A3322" s="3" t="s">
        <v>3387</v>
      </c>
      <c r="B3322" s="3" t="s">
        <v>1119</v>
      </c>
      <c r="C3322" s="3" t="s">
        <v>1117</v>
      </c>
      <c r="D3322" s="3" t="s">
        <v>1126</v>
      </c>
      <c r="E3322">
        <f t="shared" si="306"/>
        <v>470</v>
      </c>
      <c r="F3322">
        <f t="shared" si="307"/>
        <v>470</v>
      </c>
      <c r="G3322" t="str">
        <f t="shared" si="308"/>
        <v>High</v>
      </c>
      <c r="H3322" t="str">
        <f t="shared" si="309"/>
        <v>AZ64856 - Large</v>
      </c>
      <c r="I3322" s="2">
        <f t="shared" ca="1" si="310"/>
        <v>45912</v>
      </c>
      <c r="J3322" s="5">
        <f t="shared" ca="1" si="311"/>
        <v>45912.61632951389</v>
      </c>
      <c r="K3322" t="str">
        <f>VLOOKUP(A3322,'Assurance data'!A3322:D12455,4,FALSE)</f>
        <v>Large</v>
      </c>
    </row>
    <row r="3323" spans="1:11" x14ac:dyDescent="0.35">
      <c r="A3323" s="3" t="s">
        <v>3388</v>
      </c>
      <c r="B3323" s="3" t="s">
        <v>1120</v>
      </c>
      <c r="C3323" s="3" t="s">
        <v>1121</v>
      </c>
      <c r="D3323" s="3" t="s">
        <v>1124</v>
      </c>
      <c r="E3323">
        <f t="shared" si="306"/>
        <v>280</v>
      </c>
      <c r="F3323">
        <f t="shared" si="307"/>
        <v>280</v>
      </c>
      <c r="G3323" t="str">
        <f t="shared" si="308"/>
        <v>Normal</v>
      </c>
      <c r="H3323" t="str">
        <f t="shared" si="309"/>
        <v>IC12985 - Small</v>
      </c>
      <c r="I3323" s="2">
        <f t="shared" ca="1" si="310"/>
        <v>45912</v>
      </c>
      <c r="J3323" s="5">
        <f t="shared" ca="1" si="311"/>
        <v>45912.61632951389</v>
      </c>
      <c r="K3323" t="str">
        <f>VLOOKUP(A3323,'Assurance data'!A3323:D12456,4,FALSE)</f>
        <v>Small</v>
      </c>
    </row>
    <row r="3324" spans="1:11" x14ac:dyDescent="0.35">
      <c r="A3324" s="3" t="s">
        <v>3389</v>
      </c>
      <c r="B3324" s="3" t="s">
        <v>1116</v>
      </c>
      <c r="C3324" s="3" t="s">
        <v>1122</v>
      </c>
      <c r="D3324" s="3" t="s">
        <v>1126</v>
      </c>
      <c r="E3324">
        <f t="shared" si="306"/>
        <v>240</v>
      </c>
      <c r="F3324">
        <f t="shared" si="307"/>
        <v>240</v>
      </c>
      <c r="G3324" t="str">
        <f t="shared" si="308"/>
        <v>Normal</v>
      </c>
      <c r="H3324" t="str">
        <f t="shared" si="309"/>
        <v>KH81863 - Large</v>
      </c>
      <c r="I3324" s="2">
        <f t="shared" ca="1" si="310"/>
        <v>45912</v>
      </c>
      <c r="J3324" s="5">
        <f t="shared" ca="1" si="311"/>
        <v>45912.61632951389</v>
      </c>
      <c r="K3324" t="str">
        <f>VLOOKUP(A3324,'Assurance data'!A3324:D12457,4,FALSE)</f>
        <v>Large</v>
      </c>
    </row>
    <row r="3325" spans="1:11" x14ac:dyDescent="0.35">
      <c r="A3325" s="3" t="s">
        <v>3390</v>
      </c>
      <c r="B3325" s="3" t="s">
        <v>1116</v>
      </c>
      <c r="C3325" s="3" t="s">
        <v>1123</v>
      </c>
      <c r="D3325" s="3" t="s">
        <v>1118</v>
      </c>
      <c r="E3325">
        <f t="shared" si="306"/>
        <v>240.00000000000003</v>
      </c>
      <c r="F3325">
        <f t="shared" si="307"/>
        <v>240</v>
      </c>
      <c r="G3325" t="str">
        <f t="shared" si="308"/>
        <v>Normal</v>
      </c>
      <c r="H3325" t="str">
        <f t="shared" si="309"/>
        <v>EE49066 - Medsize</v>
      </c>
      <c r="I3325" s="2">
        <f t="shared" ca="1" si="310"/>
        <v>45912</v>
      </c>
      <c r="J3325" s="5">
        <f t="shared" ca="1" si="311"/>
        <v>45912.61632951389</v>
      </c>
      <c r="K3325" t="str">
        <f>VLOOKUP(A3325,'Assurance data'!A3325:D12458,4,FALSE)</f>
        <v>Medsize</v>
      </c>
    </row>
    <row r="3326" spans="1:11" x14ac:dyDescent="0.35">
      <c r="A3326" s="3" t="s">
        <v>3391</v>
      </c>
      <c r="B3326" s="3" t="s">
        <v>1116</v>
      </c>
      <c r="C3326" s="3" t="s">
        <v>1121</v>
      </c>
      <c r="D3326" s="3" t="s">
        <v>1118</v>
      </c>
      <c r="E3326">
        <f t="shared" si="306"/>
        <v>220</v>
      </c>
      <c r="F3326">
        <f t="shared" si="307"/>
        <v>220</v>
      </c>
      <c r="G3326" t="str">
        <f t="shared" si="308"/>
        <v>Normal</v>
      </c>
      <c r="H3326" t="str">
        <f t="shared" si="309"/>
        <v>IZ37104 - Medsize</v>
      </c>
      <c r="I3326" s="2">
        <f t="shared" ca="1" si="310"/>
        <v>45912</v>
      </c>
      <c r="J3326" s="5">
        <f t="shared" ca="1" si="311"/>
        <v>45912.61632951389</v>
      </c>
      <c r="K3326" t="str">
        <f>VLOOKUP(A3326,'Assurance data'!A3326:D12459,4,FALSE)</f>
        <v>Medsize</v>
      </c>
    </row>
    <row r="3327" spans="1:11" x14ac:dyDescent="0.35">
      <c r="A3327" s="3" t="s">
        <v>3392</v>
      </c>
      <c r="B3327" s="3" t="s">
        <v>1116</v>
      </c>
      <c r="C3327" s="3" t="s">
        <v>1123</v>
      </c>
      <c r="D3327" s="3" t="s">
        <v>1118</v>
      </c>
      <c r="E3327">
        <f t="shared" si="306"/>
        <v>240.00000000000003</v>
      </c>
      <c r="F3327">
        <f t="shared" si="307"/>
        <v>240</v>
      </c>
      <c r="G3327" t="str">
        <f t="shared" si="308"/>
        <v>Normal</v>
      </c>
      <c r="H3327" t="str">
        <f t="shared" si="309"/>
        <v>BA66627 - Medsize</v>
      </c>
      <c r="I3327" s="2">
        <f t="shared" ca="1" si="310"/>
        <v>45912</v>
      </c>
      <c r="J3327" s="5">
        <f t="shared" ca="1" si="311"/>
        <v>45912.61632951389</v>
      </c>
      <c r="K3327" t="str">
        <f>VLOOKUP(A3327,'Assurance data'!A3327:D12460,4,FALSE)</f>
        <v>Medsize</v>
      </c>
    </row>
    <row r="3328" spans="1:11" x14ac:dyDescent="0.35">
      <c r="A3328" s="3" t="s">
        <v>3393</v>
      </c>
      <c r="B3328" s="3" t="s">
        <v>1120</v>
      </c>
      <c r="C3328" s="3" t="s">
        <v>1123</v>
      </c>
      <c r="D3328" s="3" t="s">
        <v>1118</v>
      </c>
      <c r="E3328">
        <f t="shared" si="306"/>
        <v>350</v>
      </c>
      <c r="F3328">
        <f t="shared" si="307"/>
        <v>350</v>
      </c>
      <c r="G3328" t="str">
        <f t="shared" si="308"/>
        <v>High</v>
      </c>
      <c r="H3328" t="str">
        <f t="shared" si="309"/>
        <v>XZ54522 - Medsize</v>
      </c>
      <c r="I3328" s="2">
        <f t="shared" ca="1" si="310"/>
        <v>45912</v>
      </c>
      <c r="J3328" s="5">
        <f t="shared" ca="1" si="311"/>
        <v>45912.61632951389</v>
      </c>
      <c r="K3328" t="str">
        <f>VLOOKUP(A3328,'Assurance data'!A3328:D12461,4,FALSE)</f>
        <v>Medsize</v>
      </c>
    </row>
    <row r="3329" spans="1:11" x14ac:dyDescent="0.35">
      <c r="A3329" s="3" t="s">
        <v>3394</v>
      </c>
      <c r="B3329" s="3" t="s">
        <v>1119</v>
      </c>
      <c r="C3329" s="3" t="s">
        <v>1117</v>
      </c>
      <c r="D3329" s="3" t="s">
        <v>1118</v>
      </c>
      <c r="E3329">
        <f t="shared" si="306"/>
        <v>440</v>
      </c>
      <c r="F3329">
        <f t="shared" si="307"/>
        <v>440</v>
      </c>
      <c r="G3329" t="str">
        <f t="shared" si="308"/>
        <v>High</v>
      </c>
      <c r="H3329" t="str">
        <f t="shared" si="309"/>
        <v>VE46465 - Medsize</v>
      </c>
      <c r="I3329" s="2">
        <f t="shared" ca="1" si="310"/>
        <v>45912</v>
      </c>
      <c r="J3329" s="5">
        <f t="shared" ca="1" si="311"/>
        <v>45912.61632951389</v>
      </c>
      <c r="K3329" t="str">
        <f>VLOOKUP(A3329,'Assurance data'!A3329:D12462,4,FALSE)</f>
        <v>Medsize</v>
      </c>
    </row>
    <row r="3330" spans="1:11" x14ac:dyDescent="0.35">
      <c r="A3330" s="3" t="s">
        <v>3395</v>
      </c>
      <c r="B3330" s="3" t="s">
        <v>1116</v>
      </c>
      <c r="C3330" s="3" t="s">
        <v>1123</v>
      </c>
      <c r="D3330" s="3" t="s">
        <v>1118</v>
      </c>
      <c r="E3330">
        <f t="shared" si="306"/>
        <v>240.00000000000003</v>
      </c>
      <c r="F3330">
        <f t="shared" si="307"/>
        <v>240</v>
      </c>
      <c r="G3330" t="str">
        <f t="shared" si="308"/>
        <v>Normal</v>
      </c>
      <c r="H3330" t="str">
        <f t="shared" si="309"/>
        <v>LD71221 - Medsize</v>
      </c>
      <c r="I3330" s="2">
        <f t="shared" ca="1" si="310"/>
        <v>45912</v>
      </c>
      <c r="J3330" s="5">
        <f t="shared" ca="1" si="311"/>
        <v>45912.61632951389</v>
      </c>
      <c r="K3330" t="str">
        <f>VLOOKUP(A3330,'Assurance data'!A3330:D12463,4,FALSE)</f>
        <v>Medsize</v>
      </c>
    </row>
    <row r="3331" spans="1:11" x14ac:dyDescent="0.35">
      <c r="A3331" s="3" t="s">
        <v>123</v>
      </c>
      <c r="B3331" s="3" t="s">
        <v>1116</v>
      </c>
      <c r="C3331" s="3" t="s">
        <v>1121</v>
      </c>
      <c r="D3331" s="3" t="s">
        <v>1118</v>
      </c>
      <c r="E3331">
        <f t="shared" ref="E3331:E3394" si="312">IF(B3331="Basic",200,IF(B3331="Extended",400,300)) *
 (1 + IF(C3331="Branch",0.1,IF(C3331="Agent",0.05,IF(C3331="Web",-0.05,0)))) +
 IF(D3331="Large",50,IF(D3331="Medsize",20,IF(D3331="Small",-20,0)))</f>
        <v>220</v>
      </c>
      <c r="F3331">
        <f t="shared" ref="F3331:F3394" si="313">ROUND(E3331,2)</f>
        <v>220</v>
      </c>
      <c r="G3331" t="str">
        <f t="shared" ref="G3331:G3394" si="314">IF(E3331&gt;300,"High","Normal")</f>
        <v>Normal</v>
      </c>
      <c r="H3331" t="str">
        <f t="shared" ref="H3331:H3394" si="315">CONCATENATE(A3331," - ",D3331)</f>
        <v>YB66933 - Medsize</v>
      </c>
      <c r="I3331" s="2">
        <f t="shared" ref="I3331:I3394" ca="1" si="316">TODAY()</f>
        <v>45912</v>
      </c>
      <c r="J3331" s="5">
        <f t="shared" ref="J3331:J3394" ca="1" si="317">NOW()</f>
        <v>45912.61632951389</v>
      </c>
      <c r="K3331" t="str">
        <f>VLOOKUP(A3331,'Assurance data'!A3331:D12464,4,FALSE)</f>
        <v>Medsize</v>
      </c>
    </row>
    <row r="3332" spans="1:11" x14ac:dyDescent="0.35">
      <c r="A3332" s="3" t="s">
        <v>3396</v>
      </c>
      <c r="B3332" s="3" t="s">
        <v>1116</v>
      </c>
      <c r="C3332" s="3" t="s">
        <v>1122</v>
      </c>
      <c r="D3332" s="3" t="s">
        <v>1124</v>
      </c>
      <c r="E3332">
        <f t="shared" si="312"/>
        <v>170</v>
      </c>
      <c r="F3332">
        <f t="shared" si="313"/>
        <v>170</v>
      </c>
      <c r="G3332" t="str">
        <f t="shared" si="314"/>
        <v>Normal</v>
      </c>
      <c r="H3332" t="str">
        <f t="shared" si="315"/>
        <v>EQ15944 - Small</v>
      </c>
      <c r="I3332" s="2">
        <f t="shared" ca="1" si="316"/>
        <v>45912</v>
      </c>
      <c r="J3332" s="5">
        <f t="shared" ca="1" si="317"/>
        <v>45912.61632951389</v>
      </c>
      <c r="K3332" t="str">
        <f>VLOOKUP(A3332,'Assurance data'!A3332:D12465,4,FALSE)</f>
        <v>Small</v>
      </c>
    </row>
    <row r="3333" spans="1:11" x14ac:dyDescent="0.35">
      <c r="A3333" s="3" t="s">
        <v>3397</v>
      </c>
      <c r="B3333" s="3" t="s">
        <v>1116</v>
      </c>
      <c r="C3333" s="3" t="s">
        <v>1117</v>
      </c>
      <c r="D3333" s="3" t="s">
        <v>1118</v>
      </c>
      <c r="E3333">
        <f t="shared" si="312"/>
        <v>230</v>
      </c>
      <c r="F3333">
        <f t="shared" si="313"/>
        <v>230</v>
      </c>
      <c r="G3333" t="str">
        <f t="shared" si="314"/>
        <v>Normal</v>
      </c>
      <c r="H3333" t="str">
        <f t="shared" si="315"/>
        <v>CR92272 - Medsize</v>
      </c>
      <c r="I3333" s="2">
        <f t="shared" ca="1" si="316"/>
        <v>45912</v>
      </c>
      <c r="J3333" s="5">
        <f t="shared" ca="1" si="317"/>
        <v>45912.61632951389</v>
      </c>
      <c r="K3333" t="str">
        <f>VLOOKUP(A3333,'Assurance data'!A3333:D12466,4,FALSE)</f>
        <v>Medsize</v>
      </c>
    </row>
    <row r="3334" spans="1:11" x14ac:dyDescent="0.35">
      <c r="A3334" s="3" t="s">
        <v>3398</v>
      </c>
      <c r="B3334" s="3" t="s">
        <v>1119</v>
      </c>
      <c r="C3334" s="3" t="s">
        <v>1121</v>
      </c>
      <c r="D3334" s="3" t="s">
        <v>1124</v>
      </c>
      <c r="E3334">
        <f t="shared" si="312"/>
        <v>380</v>
      </c>
      <c r="F3334">
        <f t="shared" si="313"/>
        <v>380</v>
      </c>
      <c r="G3334" t="str">
        <f t="shared" si="314"/>
        <v>High</v>
      </c>
      <c r="H3334" t="str">
        <f t="shared" si="315"/>
        <v>JJ94311 - Small</v>
      </c>
      <c r="I3334" s="2">
        <f t="shared" ca="1" si="316"/>
        <v>45912</v>
      </c>
      <c r="J3334" s="5">
        <f t="shared" ca="1" si="317"/>
        <v>45912.61632951389</v>
      </c>
      <c r="K3334" t="str">
        <f>VLOOKUP(A3334,'Assurance data'!A3334:D12467,4,FALSE)</f>
        <v>Small</v>
      </c>
    </row>
    <row r="3335" spans="1:11" x14ac:dyDescent="0.35">
      <c r="A3335" s="3" t="s">
        <v>3399</v>
      </c>
      <c r="B3335" s="3" t="s">
        <v>1116</v>
      </c>
      <c r="C3335" s="3" t="s">
        <v>1123</v>
      </c>
      <c r="D3335" s="3" t="s">
        <v>1124</v>
      </c>
      <c r="E3335">
        <f t="shared" si="312"/>
        <v>200.00000000000003</v>
      </c>
      <c r="F3335">
        <f t="shared" si="313"/>
        <v>200</v>
      </c>
      <c r="G3335" t="str">
        <f t="shared" si="314"/>
        <v>Normal</v>
      </c>
      <c r="H3335" t="str">
        <f t="shared" si="315"/>
        <v>EO42272 - Small</v>
      </c>
      <c r="I3335" s="2">
        <f t="shared" ca="1" si="316"/>
        <v>45912</v>
      </c>
      <c r="J3335" s="5">
        <f t="shared" ca="1" si="317"/>
        <v>45912.61632951389</v>
      </c>
      <c r="K3335" t="str">
        <f>VLOOKUP(A3335,'Assurance data'!A3335:D12468,4,FALSE)</f>
        <v>Small</v>
      </c>
    </row>
    <row r="3336" spans="1:11" x14ac:dyDescent="0.35">
      <c r="A3336" s="3" t="s">
        <v>3400</v>
      </c>
      <c r="B3336" s="3" t="s">
        <v>1119</v>
      </c>
      <c r="C3336" s="3" t="s">
        <v>1117</v>
      </c>
      <c r="D3336" s="3" t="s">
        <v>1124</v>
      </c>
      <c r="E3336">
        <f t="shared" si="312"/>
        <v>400</v>
      </c>
      <c r="F3336">
        <f t="shared" si="313"/>
        <v>400</v>
      </c>
      <c r="G3336" t="str">
        <f t="shared" si="314"/>
        <v>High</v>
      </c>
      <c r="H3336" t="str">
        <f t="shared" si="315"/>
        <v>LA34671 - Small</v>
      </c>
      <c r="I3336" s="2">
        <f t="shared" ca="1" si="316"/>
        <v>45912</v>
      </c>
      <c r="J3336" s="5">
        <f t="shared" ca="1" si="317"/>
        <v>45912.61632951389</v>
      </c>
      <c r="K3336" t="str">
        <f>VLOOKUP(A3336,'Assurance data'!A3336:D12469,4,FALSE)</f>
        <v>Small</v>
      </c>
    </row>
    <row r="3337" spans="1:11" x14ac:dyDescent="0.35">
      <c r="A3337" s="3" t="s">
        <v>3401</v>
      </c>
      <c r="B3337" s="3" t="s">
        <v>1116</v>
      </c>
      <c r="C3337" s="3" t="s">
        <v>1117</v>
      </c>
      <c r="D3337" s="3" t="s">
        <v>1118</v>
      </c>
      <c r="E3337">
        <f t="shared" si="312"/>
        <v>230</v>
      </c>
      <c r="F3337">
        <f t="shared" si="313"/>
        <v>230</v>
      </c>
      <c r="G3337" t="str">
        <f t="shared" si="314"/>
        <v>Normal</v>
      </c>
      <c r="H3337" t="str">
        <f t="shared" si="315"/>
        <v>ZF73834 - Medsize</v>
      </c>
      <c r="I3337" s="2">
        <f t="shared" ca="1" si="316"/>
        <v>45912</v>
      </c>
      <c r="J3337" s="5">
        <f t="shared" ca="1" si="317"/>
        <v>45912.61632951389</v>
      </c>
      <c r="K3337" t="str">
        <f>VLOOKUP(A3337,'Assurance data'!A3337:D12470,4,FALSE)</f>
        <v>Medsize</v>
      </c>
    </row>
    <row r="3338" spans="1:11" x14ac:dyDescent="0.35">
      <c r="A3338" s="3" t="s">
        <v>3402</v>
      </c>
      <c r="B3338" s="3" t="s">
        <v>1119</v>
      </c>
      <c r="C3338" s="3" t="s">
        <v>1117</v>
      </c>
      <c r="D3338" s="3" t="s">
        <v>1118</v>
      </c>
      <c r="E3338">
        <f t="shared" si="312"/>
        <v>440</v>
      </c>
      <c r="F3338">
        <f t="shared" si="313"/>
        <v>440</v>
      </c>
      <c r="G3338" t="str">
        <f t="shared" si="314"/>
        <v>High</v>
      </c>
      <c r="H3338" t="str">
        <f t="shared" si="315"/>
        <v>UM14135 - Medsize</v>
      </c>
      <c r="I3338" s="2">
        <f t="shared" ca="1" si="316"/>
        <v>45912</v>
      </c>
      <c r="J3338" s="5">
        <f t="shared" ca="1" si="317"/>
        <v>45912.61632951389</v>
      </c>
      <c r="K3338" t="str">
        <f>VLOOKUP(A3338,'Assurance data'!A3338:D12471,4,FALSE)</f>
        <v>Medsize</v>
      </c>
    </row>
    <row r="3339" spans="1:11" x14ac:dyDescent="0.35">
      <c r="A3339" s="3" t="s">
        <v>3403</v>
      </c>
      <c r="B3339" s="3" t="s">
        <v>1119</v>
      </c>
      <c r="C3339" s="3" t="s">
        <v>1123</v>
      </c>
      <c r="D3339" s="3" t="s">
        <v>1118</v>
      </c>
      <c r="E3339">
        <f t="shared" si="312"/>
        <v>460.00000000000006</v>
      </c>
      <c r="F3339">
        <f t="shared" si="313"/>
        <v>460</v>
      </c>
      <c r="G3339" t="str">
        <f t="shared" si="314"/>
        <v>High</v>
      </c>
      <c r="H3339" t="str">
        <f t="shared" si="315"/>
        <v>YA14448 - Medsize</v>
      </c>
      <c r="I3339" s="2">
        <f t="shared" ca="1" si="316"/>
        <v>45912</v>
      </c>
      <c r="J3339" s="5">
        <f t="shared" ca="1" si="317"/>
        <v>45912.61632951389</v>
      </c>
      <c r="K3339" t="str">
        <f>VLOOKUP(A3339,'Assurance data'!A3339:D12472,4,FALSE)</f>
        <v>Medsize</v>
      </c>
    </row>
    <row r="3340" spans="1:11" x14ac:dyDescent="0.35">
      <c r="A3340" s="3" t="s">
        <v>3404</v>
      </c>
      <c r="B3340" s="3" t="s">
        <v>1116</v>
      </c>
      <c r="C3340" s="3" t="s">
        <v>1117</v>
      </c>
      <c r="D3340" s="3" t="s">
        <v>1118</v>
      </c>
      <c r="E3340">
        <f t="shared" si="312"/>
        <v>230</v>
      </c>
      <c r="F3340">
        <f t="shared" si="313"/>
        <v>230</v>
      </c>
      <c r="G3340" t="str">
        <f t="shared" si="314"/>
        <v>Normal</v>
      </c>
      <c r="H3340" t="str">
        <f t="shared" si="315"/>
        <v>QL10321 - Medsize</v>
      </c>
      <c r="I3340" s="2">
        <f t="shared" ca="1" si="316"/>
        <v>45912</v>
      </c>
      <c r="J3340" s="5">
        <f t="shared" ca="1" si="317"/>
        <v>45912.61632951389</v>
      </c>
      <c r="K3340" t="str">
        <f>VLOOKUP(A3340,'Assurance data'!A3340:D12473,4,FALSE)</f>
        <v>Medsize</v>
      </c>
    </row>
    <row r="3341" spans="1:11" x14ac:dyDescent="0.35">
      <c r="A3341" s="3" t="s">
        <v>3405</v>
      </c>
      <c r="B3341" s="3" t="s">
        <v>1116</v>
      </c>
      <c r="C3341" s="3" t="s">
        <v>1117</v>
      </c>
      <c r="D3341" s="3" t="s">
        <v>1126</v>
      </c>
      <c r="E3341">
        <f t="shared" si="312"/>
        <v>260</v>
      </c>
      <c r="F3341">
        <f t="shared" si="313"/>
        <v>260</v>
      </c>
      <c r="G3341" t="str">
        <f t="shared" si="314"/>
        <v>Normal</v>
      </c>
      <c r="H3341" t="str">
        <f t="shared" si="315"/>
        <v>ZL17677 - Large</v>
      </c>
      <c r="I3341" s="2">
        <f t="shared" ca="1" si="316"/>
        <v>45912</v>
      </c>
      <c r="J3341" s="5">
        <f t="shared" ca="1" si="317"/>
        <v>45912.61632951389</v>
      </c>
      <c r="K3341" t="str">
        <f>VLOOKUP(A3341,'Assurance data'!A3341:D12474,4,FALSE)</f>
        <v>Large</v>
      </c>
    </row>
    <row r="3342" spans="1:11" x14ac:dyDescent="0.35">
      <c r="A3342" s="3" t="s">
        <v>3406</v>
      </c>
      <c r="B3342" s="3" t="s">
        <v>1116</v>
      </c>
      <c r="C3342" s="3" t="s">
        <v>1123</v>
      </c>
      <c r="D3342" s="3" t="s">
        <v>1124</v>
      </c>
      <c r="E3342">
        <f t="shared" si="312"/>
        <v>200.00000000000003</v>
      </c>
      <c r="F3342">
        <f t="shared" si="313"/>
        <v>200</v>
      </c>
      <c r="G3342" t="str">
        <f t="shared" si="314"/>
        <v>Normal</v>
      </c>
      <c r="H3342" t="str">
        <f t="shared" si="315"/>
        <v>WE57129 - Small</v>
      </c>
      <c r="I3342" s="2">
        <f t="shared" ca="1" si="316"/>
        <v>45912</v>
      </c>
      <c r="J3342" s="5">
        <f t="shared" ca="1" si="317"/>
        <v>45912.61632951389</v>
      </c>
      <c r="K3342" t="str">
        <f>VLOOKUP(A3342,'Assurance data'!A3342:D12475,4,FALSE)</f>
        <v>Small</v>
      </c>
    </row>
    <row r="3343" spans="1:11" x14ac:dyDescent="0.35">
      <c r="A3343" s="3" t="s">
        <v>3407</v>
      </c>
      <c r="B3343" s="3" t="s">
        <v>1119</v>
      </c>
      <c r="C3343" s="3" t="s">
        <v>1121</v>
      </c>
      <c r="D3343" s="3" t="s">
        <v>1118</v>
      </c>
      <c r="E3343">
        <f t="shared" si="312"/>
        <v>420</v>
      </c>
      <c r="F3343">
        <f t="shared" si="313"/>
        <v>420</v>
      </c>
      <c r="G3343" t="str">
        <f t="shared" si="314"/>
        <v>High</v>
      </c>
      <c r="H3343" t="str">
        <f t="shared" si="315"/>
        <v>SO57563 - Medsize</v>
      </c>
      <c r="I3343" s="2">
        <f t="shared" ca="1" si="316"/>
        <v>45912</v>
      </c>
      <c r="J3343" s="5">
        <f t="shared" ca="1" si="317"/>
        <v>45912.61632951389</v>
      </c>
      <c r="K3343" t="str">
        <f>VLOOKUP(A3343,'Assurance data'!A3343:D12476,4,FALSE)</f>
        <v>Medsize</v>
      </c>
    </row>
    <row r="3344" spans="1:11" x14ac:dyDescent="0.35">
      <c r="A3344" s="3" t="s">
        <v>3408</v>
      </c>
      <c r="B3344" s="3" t="s">
        <v>1119</v>
      </c>
      <c r="C3344" s="3" t="s">
        <v>1117</v>
      </c>
      <c r="D3344" s="3" t="s">
        <v>1118</v>
      </c>
      <c r="E3344">
        <f t="shared" si="312"/>
        <v>440</v>
      </c>
      <c r="F3344">
        <f t="shared" si="313"/>
        <v>440</v>
      </c>
      <c r="G3344" t="str">
        <f t="shared" si="314"/>
        <v>High</v>
      </c>
      <c r="H3344" t="str">
        <f t="shared" si="315"/>
        <v>SO38188 - Medsize</v>
      </c>
      <c r="I3344" s="2">
        <f t="shared" ca="1" si="316"/>
        <v>45912</v>
      </c>
      <c r="J3344" s="5">
        <f t="shared" ca="1" si="317"/>
        <v>45912.61632951389</v>
      </c>
      <c r="K3344" t="str">
        <f>VLOOKUP(A3344,'Assurance data'!A3344:D12477,4,FALSE)</f>
        <v>Medsize</v>
      </c>
    </row>
    <row r="3345" spans="1:11" x14ac:dyDescent="0.35">
      <c r="A3345" s="3" t="s">
        <v>3409</v>
      </c>
      <c r="B3345" s="3" t="s">
        <v>1116</v>
      </c>
      <c r="C3345" s="3" t="s">
        <v>1117</v>
      </c>
      <c r="D3345" s="3" t="s">
        <v>1124</v>
      </c>
      <c r="E3345">
        <f t="shared" si="312"/>
        <v>190</v>
      </c>
      <c r="F3345">
        <f t="shared" si="313"/>
        <v>190</v>
      </c>
      <c r="G3345" t="str">
        <f t="shared" si="314"/>
        <v>Normal</v>
      </c>
      <c r="H3345" t="str">
        <f t="shared" si="315"/>
        <v>YD65161 - Small</v>
      </c>
      <c r="I3345" s="2">
        <f t="shared" ca="1" si="316"/>
        <v>45912</v>
      </c>
      <c r="J3345" s="5">
        <f t="shared" ca="1" si="317"/>
        <v>45912.61632951389</v>
      </c>
      <c r="K3345" t="str">
        <f>VLOOKUP(A3345,'Assurance data'!A3345:D12478,4,FALSE)</f>
        <v>Small</v>
      </c>
    </row>
    <row r="3346" spans="1:11" x14ac:dyDescent="0.35">
      <c r="A3346" s="3" t="s">
        <v>3410</v>
      </c>
      <c r="B3346" s="3" t="s">
        <v>1116</v>
      </c>
      <c r="C3346" s="3" t="s">
        <v>1117</v>
      </c>
      <c r="D3346" s="3" t="s">
        <v>1126</v>
      </c>
      <c r="E3346">
        <f t="shared" si="312"/>
        <v>260</v>
      </c>
      <c r="F3346">
        <f t="shared" si="313"/>
        <v>260</v>
      </c>
      <c r="G3346" t="str">
        <f t="shared" si="314"/>
        <v>Normal</v>
      </c>
      <c r="H3346" t="str">
        <f t="shared" si="315"/>
        <v>QH12810 - Large</v>
      </c>
      <c r="I3346" s="2">
        <f t="shared" ca="1" si="316"/>
        <v>45912</v>
      </c>
      <c r="J3346" s="5">
        <f t="shared" ca="1" si="317"/>
        <v>45912.61632951389</v>
      </c>
      <c r="K3346" t="str">
        <f>VLOOKUP(A3346,'Assurance data'!A3346:D12479,4,FALSE)</f>
        <v>Large</v>
      </c>
    </row>
    <row r="3347" spans="1:11" x14ac:dyDescent="0.35">
      <c r="A3347" s="3" t="s">
        <v>3411</v>
      </c>
      <c r="B3347" s="3" t="s">
        <v>1116</v>
      </c>
      <c r="C3347" s="3" t="s">
        <v>1117</v>
      </c>
      <c r="D3347" s="3" t="s">
        <v>1118</v>
      </c>
      <c r="E3347">
        <f t="shared" si="312"/>
        <v>230</v>
      </c>
      <c r="F3347">
        <f t="shared" si="313"/>
        <v>230</v>
      </c>
      <c r="G3347" t="str">
        <f t="shared" si="314"/>
        <v>Normal</v>
      </c>
      <c r="H3347" t="str">
        <f t="shared" si="315"/>
        <v>OU81877 - Medsize</v>
      </c>
      <c r="I3347" s="2">
        <f t="shared" ca="1" si="316"/>
        <v>45912</v>
      </c>
      <c r="J3347" s="5">
        <f t="shared" ca="1" si="317"/>
        <v>45912.61632951389</v>
      </c>
      <c r="K3347" t="str">
        <f>VLOOKUP(A3347,'Assurance data'!A3347:D12480,4,FALSE)</f>
        <v>Medsize</v>
      </c>
    </row>
    <row r="3348" spans="1:11" x14ac:dyDescent="0.35">
      <c r="A3348" s="3" t="s">
        <v>3412</v>
      </c>
      <c r="B3348" s="3" t="s">
        <v>1119</v>
      </c>
      <c r="C3348" s="3" t="s">
        <v>1123</v>
      </c>
      <c r="D3348" s="3" t="s">
        <v>1118</v>
      </c>
      <c r="E3348">
        <f t="shared" si="312"/>
        <v>460.00000000000006</v>
      </c>
      <c r="F3348">
        <f t="shared" si="313"/>
        <v>460</v>
      </c>
      <c r="G3348" t="str">
        <f t="shared" si="314"/>
        <v>High</v>
      </c>
      <c r="H3348" t="str">
        <f t="shared" si="315"/>
        <v>CN49086 - Medsize</v>
      </c>
      <c r="I3348" s="2">
        <f t="shared" ca="1" si="316"/>
        <v>45912</v>
      </c>
      <c r="J3348" s="5">
        <f t="shared" ca="1" si="317"/>
        <v>45912.61632951389</v>
      </c>
      <c r="K3348" t="str">
        <f>VLOOKUP(A3348,'Assurance data'!A3348:D12481,4,FALSE)</f>
        <v>Medsize</v>
      </c>
    </row>
    <row r="3349" spans="1:11" x14ac:dyDescent="0.35">
      <c r="A3349" s="3" t="s">
        <v>3413</v>
      </c>
      <c r="B3349" s="3" t="s">
        <v>1119</v>
      </c>
      <c r="C3349" s="3" t="s">
        <v>1123</v>
      </c>
      <c r="D3349" s="3" t="s">
        <v>1118</v>
      </c>
      <c r="E3349">
        <f t="shared" si="312"/>
        <v>460.00000000000006</v>
      </c>
      <c r="F3349">
        <f t="shared" si="313"/>
        <v>460</v>
      </c>
      <c r="G3349" t="str">
        <f t="shared" si="314"/>
        <v>High</v>
      </c>
      <c r="H3349" t="str">
        <f t="shared" si="315"/>
        <v>BD53342 - Medsize</v>
      </c>
      <c r="I3349" s="2">
        <f t="shared" ca="1" si="316"/>
        <v>45912</v>
      </c>
      <c r="J3349" s="5">
        <f t="shared" ca="1" si="317"/>
        <v>45912.61632951389</v>
      </c>
      <c r="K3349" t="str">
        <f>VLOOKUP(A3349,'Assurance data'!A3349:D12482,4,FALSE)</f>
        <v>Medsize</v>
      </c>
    </row>
    <row r="3350" spans="1:11" x14ac:dyDescent="0.35">
      <c r="A3350" s="3" t="s">
        <v>3414</v>
      </c>
      <c r="B3350" s="3" t="s">
        <v>1116</v>
      </c>
      <c r="C3350" s="3" t="s">
        <v>1117</v>
      </c>
      <c r="D3350" s="3" t="s">
        <v>1126</v>
      </c>
      <c r="E3350">
        <f t="shared" si="312"/>
        <v>260</v>
      </c>
      <c r="F3350">
        <f t="shared" si="313"/>
        <v>260</v>
      </c>
      <c r="G3350" t="str">
        <f t="shared" si="314"/>
        <v>Normal</v>
      </c>
      <c r="H3350" t="str">
        <f t="shared" si="315"/>
        <v>FI75266 - Large</v>
      </c>
      <c r="I3350" s="2">
        <f t="shared" ca="1" si="316"/>
        <v>45912</v>
      </c>
      <c r="J3350" s="5">
        <f t="shared" ca="1" si="317"/>
        <v>45912.61632951389</v>
      </c>
      <c r="K3350" t="str">
        <f>VLOOKUP(A3350,'Assurance data'!A3350:D12483,4,FALSE)</f>
        <v>Large</v>
      </c>
    </row>
    <row r="3351" spans="1:11" x14ac:dyDescent="0.35">
      <c r="A3351" s="3" t="s">
        <v>3415</v>
      </c>
      <c r="B3351" s="3" t="s">
        <v>1119</v>
      </c>
      <c r="C3351" s="3" t="s">
        <v>1122</v>
      </c>
      <c r="D3351" s="3" t="s">
        <v>1124</v>
      </c>
      <c r="E3351">
        <f t="shared" si="312"/>
        <v>360</v>
      </c>
      <c r="F3351">
        <f t="shared" si="313"/>
        <v>360</v>
      </c>
      <c r="G3351" t="str">
        <f t="shared" si="314"/>
        <v>High</v>
      </c>
      <c r="H3351" t="str">
        <f t="shared" si="315"/>
        <v>GH86762 - Small</v>
      </c>
      <c r="I3351" s="2">
        <f t="shared" ca="1" si="316"/>
        <v>45912</v>
      </c>
      <c r="J3351" s="5">
        <f t="shared" ca="1" si="317"/>
        <v>45912.61632951389</v>
      </c>
      <c r="K3351" t="str">
        <f>VLOOKUP(A3351,'Assurance data'!A3351:D12484,4,FALSE)</f>
        <v>Small</v>
      </c>
    </row>
    <row r="3352" spans="1:11" x14ac:dyDescent="0.35">
      <c r="A3352" s="3" t="s">
        <v>3416</v>
      </c>
      <c r="B3352" s="3" t="s">
        <v>1119</v>
      </c>
      <c r="C3352" s="3" t="s">
        <v>1123</v>
      </c>
      <c r="D3352" s="3" t="s">
        <v>1118</v>
      </c>
      <c r="E3352">
        <f t="shared" si="312"/>
        <v>460.00000000000006</v>
      </c>
      <c r="F3352">
        <f t="shared" si="313"/>
        <v>460</v>
      </c>
      <c r="G3352" t="str">
        <f t="shared" si="314"/>
        <v>High</v>
      </c>
      <c r="H3352" t="str">
        <f t="shared" si="315"/>
        <v>HP55853 - Medsize</v>
      </c>
      <c r="I3352" s="2">
        <f t="shared" ca="1" si="316"/>
        <v>45912</v>
      </c>
      <c r="J3352" s="5">
        <f t="shared" ca="1" si="317"/>
        <v>45912.61632951389</v>
      </c>
      <c r="K3352" t="str">
        <f>VLOOKUP(A3352,'Assurance data'!A3352:D12485,4,FALSE)</f>
        <v>Medsize</v>
      </c>
    </row>
    <row r="3353" spans="1:11" x14ac:dyDescent="0.35">
      <c r="A3353" s="3" t="s">
        <v>3417</v>
      </c>
      <c r="B3353" s="3" t="s">
        <v>1116</v>
      </c>
      <c r="C3353" s="3" t="s">
        <v>1123</v>
      </c>
      <c r="D3353" s="3" t="s">
        <v>1118</v>
      </c>
      <c r="E3353">
        <f t="shared" si="312"/>
        <v>240.00000000000003</v>
      </c>
      <c r="F3353">
        <f t="shared" si="313"/>
        <v>240</v>
      </c>
      <c r="G3353" t="str">
        <f t="shared" si="314"/>
        <v>Normal</v>
      </c>
      <c r="H3353" t="str">
        <f t="shared" si="315"/>
        <v>WB43408 - Medsize</v>
      </c>
      <c r="I3353" s="2">
        <f t="shared" ca="1" si="316"/>
        <v>45912</v>
      </c>
      <c r="J3353" s="5">
        <f t="shared" ca="1" si="317"/>
        <v>45912.61632951389</v>
      </c>
      <c r="K3353" t="str">
        <f>VLOOKUP(A3353,'Assurance data'!A3353:D12486,4,FALSE)</f>
        <v>Medsize</v>
      </c>
    </row>
    <row r="3354" spans="1:11" x14ac:dyDescent="0.35">
      <c r="A3354" s="3" t="s">
        <v>3418</v>
      </c>
      <c r="B3354" s="3" t="s">
        <v>1116</v>
      </c>
      <c r="C3354" s="3" t="s">
        <v>1122</v>
      </c>
      <c r="D3354" s="3" t="s">
        <v>1124</v>
      </c>
      <c r="E3354">
        <f t="shared" si="312"/>
        <v>170</v>
      </c>
      <c r="F3354">
        <f t="shared" si="313"/>
        <v>170</v>
      </c>
      <c r="G3354" t="str">
        <f t="shared" si="314"/>
        <v>Normal</v>
      </c>
      <c r="H3354" t="str">
        <f t="shared" si="315"/>
        <v>MF41879 - Small</v>
      </c>
      <c r="I3354" s="2">
        <f t="shared" ca="1" si="316"/>
        <v>45912</v>
      </c>
      <c r="J3354" s="5">
        <f t="shared" ca="1" si="317"/>
        <v>45912.61632951389</v>
      </c>
      <c r="K3354" t="str">
        <f>VLOOKUP(A3354,'Assurance data'!A3354:D12487,4,FALSE)</f>
        <v>Small</v>
      </c>
    </row>
    <row r="3355" spans="1:11" x14ac:dyDescent="0.35">
      <c r="A3355" s="3" t="s">
        <v>3419</v>
      </c>
      <c r="B3355" s="3" t="s">
        <v>1116</v>
      </c>
      <c r="C3355" s="3" t="s">
        <v>1117</v>
      </c>
      <c r="D3355" s="3" t="s">
        <v>1118</v>
      </c>
      <c r="E3355">
        <f t="shared" si="312"/>
        <v>230</v>
      </c>
      <c r="F3355">
        <f t="shared" si="313"/>
        <v>230</v>
      </c>
      <c r="G3355" t="str">
        <f t="shared" si="314"/>
        <v>Normal</v>
      </c>
      <c r="H3355" t="str">
        <f t="shared" si="315"/>
        <v>YU21725 - Medsize</v>
      </c>
      <c r="I3355" s="2">
        <f t="shared" ca="1" si="316"/>
        <v>45912</v>
      </c>
      <c r="J3355" s="5">
        <f t="shared" ca="1" si="317"/>
        <v>45912.61632951389</v>
      </c>
      <c r="K3355" t="str">
        <f>VLOOKUP(A3355,'Assurance data'!A3355:D12488,4,FALSE)</f>
        <v>Medsize</v>
      </c>
    </row>
    <row r="3356" spans="1:11" x14ac:dyDescent="0.35">
      <c r="A3356" s="3" t="s">
        <v>3420</v>
      </c>
      <c r="B3356" s="3" t="s">
        <v>1116</v>
      </c>
      <c r="C3356" s="3" t="s">
        <v>1122</v>
      </c>
      <c r="D3356" s="3" t="s">
        <v>1124</v>
      </c>
      <c r="E3356">
        <f t="shared" si="312"/>
        <v>170</v>
      </c>
      <c r="F3356">
        <f t="shared" si="313"/>
        <v>170</v>
      </c>
      <c r="G3356" t="str">
        <f t="shared" si="314"/>
        <v>Normal</v>
      </c>
      <c r="H3356" t="str">
        <f t="shared" si="315"/>
        <v>AY98473 - Small</v>
      </c>
      <c r="I3356" s="2">
        <f t="shared" ca="1" si="316"/>
        <v>45912</v>
      </c>
      <c r="J3356" s="5">
        <f t="shared" ca="1" si="317"/>
        <v>45912.61632951389</v>
      </c>
      <c r="K3356" t="str">
        <f>VLOOKUP(A3356,'Assurance data'!A3356:D12489,4,FALSE)</f>
        <v>Small</v>
      </c>
    </row>
    <row r="3357" spans="1:11" x14ac:dyDescent="0.35">
      <c r="A3357" s="3" t="s">
        <v>3421</v>
      </c>
      <c r="B3357" s="3" t="s">
        <v>1116</v>
      </c>
      <c r="C3357" s="3" t="s">
        <v>1121</v>
      </c>
      <c r="D3357" s="3" t="s">
        <v>1124</v>
      </c>
      <c r="E3357">
        <f t="shared" si="312"/>
        <v>180</v>
      </c>
      <c r="F3357">
        <f t="shared" si="313"/>
        <v>180</v>
      </c>
      <c r="G3357" t="str">
        <f t="shared" si="314"/>
        <v>Normal</v>
      </c>
      <c r="H3357" t="str">
        <f t="shared" si="315"/>
        <v>TX34322 - Small</v>
      </c>
      <c r="I3357" s="2">
        <f t="shared" ca="1" si="316"/>
        <v>45912</v>
      </c>
      <c r="J3357" s="5">
        <f t="shared" ca="1" si="317"/>
        <v>45912.61632951389</v>
      </c>
      <c r="K3357" t="str">
        <f>VLOOKUP(A3357,'Assurance data'!A3357:D12490,4,FALSE)</f>
        <v>Small</v>
      </c>
    </row>
    <row r="3358" spans="1:11" x14ac:dyDescent="0.35">
      <c r="A3358" s="3" t="s">
        <v>3422</v>
      </c>
      <c r="B3358" s="3" t="s">
        <v>1116</v>
      </c>
      <c r="C3358" s="3" t="s">
        <v>1117</v>
      </c>
      <c r="D3358" s="3" t="s">
        <v>1126</v>
      </c>
      <c r="E3358">
        <f t="shared" si="312"/>
        <v>260</v>
      </c>
      <c r="F3358">
        <f t="shared" si="313"/>
        <v>260</v>
      </c>
      <c r="G3358" t="str">
        <f t="shared" si="314"/>
        <v>Normal</v>
      </c>
      <c r="H3358" t="str">
        <f t="shared" si="315"/>
        <v>AK61491 - Large</v>
      </c>
      <c r="I3358" s="2">
        <f t="shared" ca="1" si="316"/>
        <v>45912</v>
      </c>
      <c r="J3358" s="5">
        <f t="shared" ca="1" si="317"/>
        <v>45912.61632951389</v>
      </c>
      <c r="K3358" t="str">
        <f>VLOOKUP(A3358,'Assurance data'!A3358:D12491,4,FALSE)</f>
        <v>Large</v>
      </c>
    </row>
    <row r="3359" spans="1:11" x14ac:dyDescent="0.35">
      <c r="A3359" s="3" t="s">
        <v>3423</v>
      </c>
      <c r="B3359" s="3" t="s">
        <v>1119</v>
      </c>
      <c r="C3359" s="3" t="s">
        <v>1117</v>
      </c>
      <c r="D3359" s="3" t="s">
        <v>1118</v>
      </c>
      <c r="E3359">
        <f t="shared" si="312"/>
        <v>440</v>
      </c>
      <c r="F3359">
        <f t="shared" si="313"/>
        <v>440</v>
      </c>
      <c r="G3359" t="str">
        <f t="shared" si="314"/>
        <v>High</v>
      </c>
      <c r="H3359" t="str">
        <f t="shared" si="315"/>
        <v>XC32316 - Medsize</v>
      </c>
      <c r="I3359" s="2">
        <f t="shared" ca="1" si="316"/>
        <v>45912</v>
      </c>
      <c r="J3359" s="5">
        <f t="shared" ca="1" si="317"/>
        <v>45912.61632951389</v>
      </c>
      <c r="K3359" t="str">
        <f>VLOOKUP(A3359,'Assurance data'!A3359:D12492,4,FALSE)</f>
        <v>Medsize</v>
      </c>
    </row>
    <row r="3360" spans="1:11" x14ac:dyDescent="0.35">
      <c r="A3360" s="3" t="s">
        <v>3424</v>
      </c>
      <c r="B3360" s="3" t="s">
        <v>1116</v>
      </c>
      <c r="C3360" s="3" t="s">
        <v>1123</v>
      </c>
      <c r="D3360" s="3" t="s">
        <v>1118</v>
      </c>
      <c r="E3360">
        <f t="shared" si="312"/>
        <v>240.00000000000003</v>
      </c>
      <c r="F3360">
        <f t="shared" si="313"/>
        <v>240</v>
      </c>
      <c r="G3360" t="str">
        <f t="shared" si="314"/>
        <v>Normal</v>
      </c>
      <c r="H3360" t="str">
        <f t="shared" si="315"/>
        <v>WN59735 - Medsize</v>
      </c>
      <c r="I3360" s="2">
        <f t="shared" ca="1" si="316"/>
        <v>45912</v>
      </c>
      <c r="J3360" s="5">
        <f t="shared" ca="1" si="317"/>
        <v>45912.61632951389</v>
      </c>
      <c r="K3360" t="str">
        <f>VLOOKUP(A3360,'Assurance data'!A3360:D12493,4,FALSE)</f>
        <v>Medsize</v>
      </c>
    </row>
    <row r="3361" spans="1:11" x14ac:dyDescent="0.35">
      <c r="A3361" s="3" t="s">
        <v>3425</v>
      </c>
      <c r="B3361" s="3" t="s">
        <v>1116</v>
      </c>
      <c r="C3361" s="3" t="s">
        <v>1122</v>
      </c>
      <c r="D3361" s="3" t="s">
        <v>1118</v>
      </c>
      <c r="E3361">
        <f t="shared" si="312"/>
        <v>210</v>
      </c>
      <c r="F3361">
        <f t="shared" si="313"/>
        <v>210</v>
      </c>
      <c r="G3361" t="str">
        <f t="shared" si="314"/>
        <v>Normal</v>
      </c>
      <c r="H3361" t="str">
        <f t="shared" si="315"/>
        <v>WW99844 - Medsize</v>
      </c>
      <c r="I3361" s="2">
        <f t="shared" ca="1" si="316"/>
        <v>45912</v>
      </c>
      <c r="J3361" s="5">
        <f t="shared" ca="1" si="317"/>
        <v>45912.61632951389</v>
      </c>
      <c r="K3361" t="str">
        <f>VLOOKUP(A3361,'Assurance data'!A3361:D12494,4,FALSE)</f>
        <v>Medsize</v>
      </c>
    </row>
    <row r="3362" spans="1:11" x14ac:dyDescent="0.35">
      <c r="A3362" s="3" t="s">
        <v>3426</v>
      </c>
      <c r="B3362" s="3" t="s">
        <v>1116</v>
      </c>
      <c r="C3362" s="3" t="s">
        <v>1117</v>
      </c>
      <c r="D3362" s="3" t="s">
        <v>1124</v>
      </c>
      <c r="E3362">
        <f t="shared" si="312"/>
        <v>190</v>
      </c>
      <c r="F3362">
        <f t="shared" si="313"/>
        <v>190</v>
      </c>
      <c r="G3362" t="str">
        <f t="shared" si="314"/>
        <v>Normal</v>
      </c>
      <c r="H3362" t="str">
        <f t="shared" si="315"/>
        <v>YG38576 - Small</v>
      </c>
      <c r="I3362" s="2">
        <f t="shared" ca="1" si="316"/>
        <v>45912</v>
      </c>
      <c r="J3362" s="5">
        <f t="shared" ca="1" si="317"/>
        <v>45912.61632951389</v>
      </c>
      <c r="K3362" t="str">
        <f>VLOOKUP(A3362,'Assurance data'!A3362:D12495,4,FALSE)</f>
        <v>Small</v>
      </c>
    </row>
    <row r="3363" spans="1:11" x14ac:dyDescent="0.35">
      <c r="A3363" s="3" t="s">
        <v>3427</v>
      </c>
      <c r="B3363" s="3" t="s">
        <v>1119</v>
      </c>
      <c r="C3363" s="3" t="s">
        <v>1122</v>
      </c>
      <c r="D3363" s="3" t="s">
        <v>1118</v>
      </c>
      <c r="E3363">
        <f t="shared" si="312"/>
        <v>400</v>
      </c>
      <c r="F3363">
        <f t="shared" si="313"/>
        <v>400</v>
      </c>
      <c r="G3363" t="str">
        <f t="shared" si="314"/>
        <v>High</v>
      </c>
      <c r="H3363" t="str">
        <f t="shared" si="315"/>
        <v>AT62618 - Medsize</v>
      </c>
      <c r="I3363" s="2">
        <f t="shared" ca="1" si="316"/>
        <v>45912</v>
      </c>
      <c r="J3363" s="5">
        <f t="shared" ca="1" si="317"/>
        <v>45912.61632951389</v>
      </c>
      <c r="K3363" t="str">
        <f>VLOOKUP(A3363,'Assurance data'!A3363:D12496,4,FALSE)</f>
        <v>Medsize</v>
      </c>
    </row>
    <row r="3364" spans="1:11" x14ac:dyDescent="0.35">
      <c r="A3364" s="3" t="s">
        <v>3428</v>
      </c>
      <c r="B3364" s="3" t="s">
        <v>1116</v>
      </c>
      <c r="C3364" s="3" t="s">
        <v>1123</v>
      </c>
      <c r="D3364" s="3" t="s">
        <v>1124</v>
      </c>
      <c r="E3364">
        <f t="shared" si="312"/>
        <v>200.00000000000003</v>
      </c>
      <c r="F3364">
        <f t="shared" si="313"/>
        <v>200</v>
      </c>
      <c r="G3364" t="str">
        <f t="shared" si="314"/>
        <v>Normal</v>
      </c>
      <c r="H3364" t="str">
        <f t="shared" si="315"/>
        <v>EE48429 - Small</v>
      </c>
      <c r="I3364" s="2">
        <f t="shared" ca="1" si="316"/>
        <v>45912</v>
      </c>
      <c r="J3364" s="5">
        <f t="shared" ca="1" si="317"/>
        <v>45912.61632951389</v>
      </c>
      <c r="K3364" t="str">
        <f>VLOOKUP(A3364,'Assurance data'!A3364:D12497,4,FALSE)</f>
        <v>Small</v>
      </c>
    </row>
    <row r="3365" spans="1:11" x14ac:dyDescent="0.35">
      <c r="A3365" s="3" t="s">
        <v>3429</v>
      </c>
      <c r="B3365" s="3" t="s">
        <v>1116</v>
      </c>
      <c r="C3365" s="3" t="s">
        <v>1121</v>
      </c>
      <c r="D3365" s="3" t="s">
        <v>1124</v>
      </c>
      <c r="E3365">
        <f t="shared" si="312"/>
        <v>180</v>
      </c>
      <c r="F3365">
        <f t="shared" si="313"/>
        <v>180</v>
      </c>
      <c r="G3365" t="str">
        <f t="shared" si="314"/>
        <v>Normal</v>
      </c>
      <c r="H3365" t="str">
        <f t="shared" si="315"/>
        <v>SX95355 - Small</v>
      </c>
      <c r="I3365" s="2">
        <f t="shared" ca="1" si="316"/>
        <v>45912</v>
      </c>
      <c r="J3365" s="5">
        <f t="shared" ca="1" si="317"/>
        <v>45912.61632951389</v>
      </c>
      <c r="K3365" t="str">
        <f>VLOOKUP(A3365,'Assurance data'!A3365:D12498,4,FALSE)</f>
        <v>Small</v>
      </c>
    </row>
    <row r="3366" spans="1:11" x14ac:dyDescent="0.35">
      <c r="A3366" s="3" t="s">
        <v>3430</v>
      </c>
      <c r="B3366" s="3" t="s">
        <v>1119</v>
      </c>
      <c r="C3366" s="3" t="s">
        <v>1117</v>
      </c>
      <c r="D3366" s="3" t="s">
        <v>1118</v>
      </c>
      <c r="E3366">
        <f t="shared" si="312"/>
        <v>440</v>
      </c>
      <c r="F3366">
        <f t="shared" si="313"/>
        <v>440</v>
      </c>
      <c r="G3366" t="str">
        <f t="shared" si="314"/>
        <v>High</v>
      </c>
      <c r="H3366" t="str">
        <f t="shared" si="315"/>
        <v>IU54219 - Medsize</v>
      </c>
      <c r="I3366" s="2">
        <f t="shared" ca="1" si="316"/>
        <v>45912</v>
      </c>
      <c r="J3366" s="5">
        <f t="shared" ca="1" si="317"/>
        <v>45912.61632951389</v>
      </c>
      <c r="K3366" t="str">
        <f>VLOOKUP(A3366,'Assurance data'!A3366:D12499,4,FALSE)</f>
        <v>Medsize</v>
      </c>
    </row>
    <row r="3367" spans="1:11" x14ac:dyDescent="0.35">
      <c r="A3367" s="3" t="s">
        <v>3431</v>
      </c>
      <c r="B3367" s="3" t="s">
        <v>1119</v>
      </c>
      <c r="C3367" s="3" t="s">
        <v>1117</v>
      </c>
      <c r="D3367" s="3" t="s">
        <v>1118</v>
      </c>
      <c r="E3367">
        <f t="shared" si="312"/>
        <v>440</v>
      </c>
      <c r="F3367">
        <f t="shared" si="313"/>
        <v>440</v>
      </c>
      <c r="G3367" t="str">
        <f t="shared" si="314"/>
        <v>High</v>
      </c>
      <c r="H3367" t="str">
        <f t="shared" si="315"/>
        <v>WX65636 - Medsize</v>
      </c>
      <c r="I3367" s="2">
        <f t="shared" ca="1" si="316"/>
        <v>45912</v>
      </c>
      <c r="J3367" s="5">
        <f t="shared" ca="1" si="317"/>
        <v>45912.61632951389</v>
      </c>
      <c r="K3367" t="str">
        <f>VLOOKUP(A3367,'Assurance data'!A3367:D12500,4,FALSE)</f>
        <v>Medsize</v>
      </c>
    </row>
    <row r="3368" spans="1:11" x14ac:dyDescent="0.35">
      <c r="A3368" s="3" t="s">
        <v>3432</v>
      </c>
      <c r="B3368" s="3" t="s">
        <v>1116</v>
      </c>
      <c r="C3368" s="3" t="s">
        <v>1117</v>
      </c>
      <c r="D3368" s="3" t="s">
        <v>1118</v>
      </c>
      <c r="E3368">
        <f t="shared" si="312"/>
        <v>230</v>
      </c>
      <c r="F3368">
        <f t="shared" si="313"/>
        <v>230</v>
      </c>
      <c r="G3368" t="str">
        <f t="shared" si="314"/>
        <v>Normal</v>
      </c>
      <c r="H3368" t="str">
        <f t="shared" si="315"/>
        <v>ZE71012 - Medsize</v>
      </c>
      <c r="I3368" s="2">
        <f t="shared" ca="1" si="316"/>
        <v>45912</v>
      </c>
      <c r="J3368" s="5">
        <f t="shared" ca="1" si="317"/>
        <v>45912.61632951389</v>
      </c>
      <c r="K3368" t="str">
        <f>VLOOKUP(A3368,'Assurance data'!A3368:D12501,4,FALSE)</f>
        <v>Medsize</v>
      </c>
    </row>
    <row r="3369" spans="1:11" x14ac:dyDescent="0.35">
      <c r="A3369" s="3" t="s">
        <v>3433</v>
      </c>
      <c r="B3369" s="3" t="s">
        <v>1119</v>
      </c>
      <c r="C3369" s="3" t="s">
        <v>1121</v>
      </c>
      <c r="D3369" s="3" t="s">
        <v>1118</v>
      </c>
      <c r="E3369">
        <f t="shared" si="312"/>
        <v>420</v>
      </c>
      <c r="F3369">
        <f t="shared" si="313"/>
        <v>420</v>
      </c>
      <c r="G3369" t="str">
        <f t="shared" si="314"/>
        <v>High</v>
      </c>
      <c r="H3369" t="str">
        <f t="shared" si="315"/>
        <v>PU36617 - Medsize</v>
      </c>
      <c r="I3369" s="2">
        <f t="shared" ca="1" si="316"/>
        <v>45912</v>
      </c>
      <c r="J3369" s="5">
        <f t="shared" ca="1" si="317"/>
        <v>45912.61632951389</v>
      </c>
      <c r="K3369" t="str">
        <f>VLOOKUP(A3369,'Assurance data'!A3369:D12502,4,FALSE)</f>
        <v>Medsize</v>
      </c>
    </row>
    <row r="3370" spans="1:11" x14ac:dyDescent="0.35">
      <c r="A3370" s="3" t="s">
        <v>3434</v>
      </c>
      <c r="B3370" s="3" t="s">
        <v>1116</v>
      </c>
      <c r="C3370" s="3" t="s">
        <v>1123</v>
      </c>
      <c r="D3370" s="3" t="s">
        <v>1124</v>
      </c>
      <c r="E3370">
        <f t="shared" si="312"/>
        <v>200.00000000000003</v>
      </c>
      <c r="F3370">
        <f t="shared" si="313"/>
        <v>200</v>
      </c>
      <c r="G3370" t="str">
        <f t="shared" si="314"/>
        <v>Normal</v>
      </c>
      <c r="H3370" t="str">
        <f t="shared" si="315"/>
        <v>PA18731 - Small</v>
      </c>
      <c r="I3370" s="2">
        <f t="shared" ca="1" si="316"/>
        <v>45912</v>
      </c>
      <c r="J3370" s="5">
        <f t="shared" ca="1" si="317"/>
        <v>45912.61632951389</v>
      </c>
      <c r="K3370" t="str">
        <f>VLOOKUP(A3370,'Assurance data'!A3370:D12503,4,FALSE)</f>
        <v>Small</v>
      </c>
    </row>
    <row r="3371" spans="1:11" x14ac:dyDescent="0.35">
      <c r="A3371" s="3" t="s">
        <v>3435</v>
      </c>
      <c r="B3371" s="3" t="s">
        <v>1119</v>
      </c>
      <c r="C3371" s="3" t="s">
        <v>1123</v>
      </c>
      <c r="D3371" s="3" t="s">
        <v>1118</v>
      </c>
      <c r="E3371">
        <f t="shared" si="312"/>
        <v>460.00000000000006</v>
      </c>
      <c r="F3371">
        <f t="shared" si="313"/>
        <v>460</v>
      </c>
      <c r="G3371" t="str">
        <f t="shared" si="314"/>
        <v>High</v>
      </c>
      <c r="H3371" t="str">
        <f t="shared" si="315"/>
        <v>IC51895 - Medsize</v>
      </c>
      <c r="I3371" s="2">
        <f t="shared" ca="1" si="316"/>
        <v>45912</v>
      </c>
      <c r="J3371" s="5">
        <f t="shared" ca="1" si="317"/>
        <v>45912.61632951389</v>
      </c>
      <c r="K3371" t="str">
        <f>VLOOKUP(A3371,'Assurance data'!A3371:D12504,4,FALSE)</f>
        <v>Medsize</v>
      </c>
    </row>
    <row r="3372" spans="1:11" x14ac:dyDescent="0.35">
      <c r="A3372" s="3" t="s">
        <v>3436</v>
      </c>
      <c r="B3372" s="3" t="s">
        <v>1116</v>
      </c>
      <c r="C3372" s="3" t="s">
        <v>1121</v>
      </c>
      <c r="D3372" s="3" t="s">
        <v>1124</v>
      </c>
      <c r="E3372">
        <f t="shared" si="312"/>
        <v>180</v>
      </c>
      <c r="F3372">
        <f t="shared" si="313"/>
        <v>180</v>
      </c>
      <c r="G3372" t="str">
        <f t="shared" si="314"/>
        <v>Normal</v>
      </c>
      <c r="H3372" t="str">
        <f t="shared" si="315"/>
        <v>FU43761 - Small</v>
      </c>
      <c r="I3372" s="2">
        <f t="shared" ca="1" si="316"/>
        <v>45912</v>
      </c>
      <c r="J3372" s="5">
        <f t="shared" ca="1" si="317"/>
        <v>45912.61632951389</v>
      </c>
      <c r="K3372" t="str">
        <f>VLOOKUP(A3372,'Assurance data'!A3372:D12505,4,FALSE)</f>
        <v>Small</v>
      </c>
    </row>
    <row r="3373" spans="1:11" x14ac:dyDescent="0.35">
      <c r="A3373" s="3" t="s">
        <v>3437</v>
      </c>
      <c r="B3373" s="3" t="s">
        <v>1120</v>
      </c>
      <c r="C3373" s="3" t="s">
        <v>1123</v>
      </c>
      <c r="D3373" s="3" t="s">
        <v>1118</v>
      </c>
      <c r="E3373">
        <f t="shared" si="312"/>
        <v>350</v>
      </c>
      <c r="F3373">
        <f t="shared" si="313"/>
        <v>350</v>
      </c>
      <c r="G3373" t="str">
        <f t="shared" si="314"/>
        <v>High</v>
      </c>
      <c r="H3373" t="str">
        <f t="shared" si="315"/>
        <v>BG51419 - Medsize</v>
      </c>
      <c r="I3373" s="2">
        <f t="shared" ca="1" si="316"/>
        <v>45912</v>
      </c>
      <c r="J3373" s="5">
        <f t="shared" ca="1" si="317"/>
        <v>45912.61632951389</v>
      </c>
      <c r="K3373" t="str">
        <f>VLOOKUP(A3373,'Assurance data'!A3373:D12506,4,FALSE)</f>
        <v>Medsize</v>
      </c>
    </row>
    <row r="3374" spans="1:11" x14ac:dyDescent="0.35">
      <c r="A3374" s="3" t="s">
        <v>3438</v>
      </c>
      <c r="B3374" s="3" t="s">
        <v>1120</v>
      </c>
      <c r="C3374" s="3" t="s">
        <v>1123</v>
      </c>
      <c r="D3374" s="3" t="s">
        <v>1118</v>
      </c>
      <c r="E3374">
        <f t="shared" si="312"/>
        <v>350</v>
      </c>
      <c r="F3374">
        <f t="shared" si="313"/>
        <v>350</v>
      </c>
      <c r="G3374" t="str">
        <f t="shared" si="314"/>
        <v>High</v>
      </c>
      <c r="H3374" t="str">
        <f t="shared" si="315"/>
        <v>VY96711 - Medsize</v>
      </c>
      <c r="I3374" s="2">
        <f t="shared" ca="1" si="316"/>
        <v>45912</v>
      </c>
      <c r="J3374" s="5">
        <f t="shared" ca="1" si="317"/>
        <v>45912.61632951389</v>
      </c>
      <c r="K3374" t="str">
        <f>VLOOKUP(A3374,'Assurance data'!A3374:D12507,4,FALSE)</f>
        <v>Medsize</v>
      </c>
    </row>
    <row r="3375" spans="1:11" x14ac:dyDescent="0.35">
      <c r="A3375" s="3" t="s">
        <v>3439</v>
      </c>
      <c r="B3375" s="3" t="s">
        <v>1116</v>
      </c>
      <c r="C3375" s="3" t="s">
        <v>1122</v>
      </c>
      <c r="D3375" s="3" t="s">
        <v>1118</v>
      </c>
      <c r="E3375">
        <f t="shared" si="312"/>
        <v>210</v>
      </c>
      <c r="F3375">
        <f t="shared" si="313"/>
        <v>210</v>
      </c>
      <c r="G3375" t="str">
        <f t="shared" si="314"/>
        <v>Normal</v>
      </c>
      <c r="H3375" t="str">
        <f t="shared" si="315"/>
        <v>KT97561 - Medsize</v>
      </c>
      <c r="I3375" s="2">
        <f t="shared" ca="1" si="316"/>
        <v>45912</v>
      </c>
      <c r="J3375" s="5">
        <f t="shared" ca="1" si="317"/>
        <v>45912.61632951389</v>
      </c>
      <c r="K3375" t="str">
        <f>VLOOKUP(A3375,'Assurance data'!A3375:D12508,4,FALSE)</f>
        <v>Medsize</v>
      </c>
    </row>
    <row r="3376" spans="1:11" x14ac:dyDescent="0.35">
      <c r="A3376" s="3" t="s">
        <v>587</v>
      </c>
      <c r="B3376" s="3" t="s">
        <v>1120</v>
      </c>
      <c r="C3376" s="3" t="s">
        <v>1122</v>
      </c>
      <c r="D3376" s="3" t="s">
        <v>1118</v>
      </c>
      <c r="E3376">
        <f t="shared" si="312"/>
        <v>305</v>
      </c>
      <c r="F3376">
        <f t="shared" si="313"/>
        <v>305</v>
      </c>
      <c r="G3376" t="str">
        <f t="shared" si="314"/>
        <v>High</v>
      </c>
      <c r="H3376" t="str">
        <f t="shared" si="315"/>
        <v>BW80872 - Medsize</v>
      </c>
      <c r="I3376" s="2">
        <f t="shared" ca="1" si="316"/>
        <v>45912</v>
      </c>
      <c r="J3376" s="5">
        <f t="shared" ca="1" si="317"/>
        <v>45912.61632951389</v>
      </c>
      <c r="K3376" t="str">
        <f>VLOOKUP(A3376,'Assurance data'!A3376:D12509,4,FALSE)</f>
        <v>Medsize</v>
      </c>
    </row>
    <row r="3377" spans="1:11" x14ac:dyDescent="0.35">
      <c r="A3377" s="3" t="s">
        <v>3440</v>
      </c>
      <c r="B3377" s="3" t="s">
        <v>1116</v>
      </c>
      <c r="C3377" s="3" t="s">
        <v>1123</v>
      </c>
      <c r="D3377" s="3" t="s">
        <v>1118</v>
      </c>
      <c r="E3377">
        <f t="shared" si="312"/>
        <v>240.00000000000003</v>
      </c>
      <c r="F3377">
        <f t="shared" si="313"/>
        <v>240</v>
      </c>
      <c r="G3377" t="str">
        <f t="shared" si="314"/>
        <v>Normal</v>
      </c>
      <c r="H3377" t="str">
        <f t="shared" si="315"/>
        <v>TZ81094 - Medsize</v>
      </c>
      <c r="I3377" s="2">
        <f t="shared" ca="1" si="316"/>
        <v>45912</v>
      </c>
      <c r="J3377" s="5">
        <f t="shared" ca="1" si="317"/>
        <v>45912.61632951389</v>
      </c>
      <c r="K3377" t="str">
        <f>VLOOKUP(A3377,'Assurance data'!A3377:D12510,4,FALSE)</f>
        <v>Medsize</v>
      </c>
    </row>
    <row r="3378" spans="1:11" x14ac:dyDescent="0.35">
      <c r="A3378" s="3" t="s">
        <v>3441</v>
      </c>
      <c r="B3378" s="3" t="s">
        <v>1119</v>
      </c>
      <c r="C3378" s="3" t="s">
        <v>1122</v>
      </c>
      <c r="D3378" s="3" t="s">
        <v>1118</v>
      </c>
      <c r="E3378">
        <f t="shared" si="312"/>
        <v>400</v>
      </c>
      <c r="F3378">
        <f t="shared" si="313"/>
        <v>400</v>
      </c>
      <c r="G3378" t="str">
        <f t="shared" si="314"/>
        <v>High</v>
      </c>
      <c r="H3378" t="str">
        <f t="shared" si="315"/>
        <v>XA27536 - Medsize</v>
      </c>
      <c r="I3378" s="2">
        <f t="shared" ca="1" si="316"/>
        <v>45912</v>
      </c>
      <c r="J3378" s="5">
        <f t="shared" ca="1" si="317"/>
        <v>45912.61632951389</v>
      </c>
      <c r="K3378" t="str">
        <f>VLOOKUP(A3378,'Assurance data'!A3378:D12511,4,FALSE)</f>
        <v>Medsize</v>
      </c>
    </row>
    <row r="3379" spans="1:11" x14ac:dyDescent="0.35">
      <c r="A3379" s="3" t="s">
        <v>3442</v>
      </c>
      <c r="B3379" s="3" t="s">
        <v>1119</v>
      </c>
      <c r="C3379" s="3" t="s">
        <v>1117</v>
      </c>
      <c r="D3379" s="3" t="s">
        <v>1118</v>
      </c>
      <c r="E3379">
        <f t="shared" si="312"/>
        <v>440</v>
      </c>
      <c r="F3379">
        <f t="shared" si="313"/>
        <v>440</v>
      </c>
      <c r="G3379" t="str">
        <f t="shared" si="314"/>
        <v>High</v>
      </c>
      <c r="H3379" t="str">
        <f t="shared" si="315"/>
        <v>LR61007 - Medsize</v>
      </c>
      <c r="I3379" s="2">
        <f t="shared" ca="1" si="316"/>
        <v>45912</v>
      </c>
      <c r="J3379" s="5">
        <f t="shared" ca="1" si="317"/>
        <v>45912.61632951389</v>
      </c>
      <c r="K3379" t="str">
        <f>VLOOKUP(A3379,'Assurance data'!A3379:D12512,4,FALSE)</f>
        <v>Medsize</v>
      </c>
    </row>
    <row r="3380" spans="1:11" x14ac:dyDescent="0.35">
      <c r="A3380" s="3" t="s">
        <v>3443</v>
      </c>
      <c r="B3380" s="3" t="s">
        <v>1116</v>
      </c>
      <c r="C3380" s="3" t="s">
        <v>1121</v>
      </c>
      <c r="D3380" s="3" t="s">
        <v>1118</v>
      </c>
      <c r="E3380">
        <f t="shared" si="312"/>
        <v>220</v>
      </c>
      <c r="F3380">
        <f t="shared" si="313"/>
        <v>220</v>
      </c>
      <c r="G3380" t="str">
        <f t="shared" si="314"/>
        <v>Normal</v>
      </c>
      <c r="H3380" t="str">
        <f t="shared" si="315"/>
        <v>WH20102 - Medsize</v>
      </c>
      <c r="I3380" s="2">
        <f t="shared" ca="1" si="316"/>
        <v>45912</v>
      </c>
      <c r="J3380" s="5">
        <f t="shared" ca="1" si="317"/>
        <v>45912.61632951389</v>
      </c>
      <c r="K3380" t="str">
        <f>VLOOKUP(A3380,'Assurance data'!A3380:D12513,4,FALSE)</f>
        <v>Medsize</v>
      </c>
    </row>
    <row r="3381" spans="1:11" x14ac:dyDescent="0.35">
      <c r="A3381" s="3" t="s">
        <v>3444</v>
      </c>
      <c r="B3381" s="3" t="s">
        <v>1116</v>
      </c>
      <c r="C3381" s="3" t="s">
        <v>1117</v>
      </c>
      <c r="D3381" s="3" t="s">
        <v>1118</v>
      </c>
      <c r="E3381">
        <f t="shared" si="312"/>
        <v>230</v>
      </c>
      <c r="F3381">
        <f t="shared" si="313"/>
        <v>230</v>
      </c>
      <c r="G3381" t="str">
        <f t="shared" si="314"/>
        <v>Normal</v>
      </c>
      <c r="H3381" t="str">
        <f t="shared" si="315"/>
        <v>FG60807 - Medsize</v>
      </c>
      <c r="I3381" s="2">
        <f t="shared" ca="1" si="316"/>
        <v>45912</v>
      </c>
      <c r="J3381" s="5">
        <f t="shared" ca="1" si="317"/>
        <v>45912.61632951389</v>
      </c>
      <c r="K3381" t="str">
        <f>VLOOKUP(A3381,'Assurance data'!A3381:D12514,4,FALSE)</f>
        <v>Medsize</v>
      </c>
    </row>
    <row r="3382" spans="1:11" x14ac:dyDescent="0.35">
      <c r="A3382" s="3" t="s">
        <v>3445</v>
      </c>
      <c r="B3382" s="3" t="s">
        <v>1116</v>
      </c>
      <c r="C3382" s="3" t="s">
        <v>1123</v>
      </c>
      <c r="D3382" s="3" t="s">
        <v>1126</v>
      </c>
      <c r="E3382">
        <f t="shared" si="312"/>
        <v>270</v>
      </c>
      <c r="F3382">
        <f t="shared" si="313"/>
        <v>270</v>
      </c>
      <c r="G3382" t="str">
        <f t="shared" si="314"/>
        <v>Normal</v>
      </c>
      <c r="H3382" t="str">
        <f t="shared" si="315"/>
        <v>TV77808 - Large</v>
      </c>
      <c r="I3382" s="2">
        <f t="shared" ca="1" si="316"/>
        <v>45912</v>
      </c>
      <c r="J3382" s="5">
        <f t="shared" ca="1" si="317"/>
        <v>45912.61632951389</v>
      </c>
      <c r="K3382" t="str">
        <f>VLOOKUP(A3382,'Assurance data'!A3382:D12515,4,FALSE)</f>
        <v>Large</v>
      </c>
    </row>
    <row r="3383" spans="1:11" x14ac:dyDescent="0.35">
      <c r="A3383" s="3" t="s">
        <v>3446</v>
      </c>
      <c r="B3383" s="3" t="s">
        <v>1116</v>
      </c>
      <c r="C3383" s="3" t="s">
        <v>1117</v>
      </c>
      <c r="D3383" s="3" t="s">
        <v>1118</v>
      </c>
      <c r="E3383">
        <f t="shared" si="312"/>
        <v>230</v>
      </c>
      <c r="F3383">
        <f t="shared" si="313"/>
        <v>230</v>
      </c>
      <c r="G3383" t="str">
        <f t="shared" si="314"/>
        <v>Normal</v>
      </c>
      <c r="H3383" t="str">
        <f t="shared" si="315"/>
        <v>LA66902 - Medsize</v>
      </c>
      <c r="I3383" s="2">
        <f t="shared" ca="1" si="316"/>
        <v>45912</v>
      </c>
      <c r="J3383" s="5">
        <f t="shared" ca="1" si="317"/>
        <v>45912.61632951389</v>
      </c>
      <c r="K3383" t="str">
        <f>VLOOKUP(A3383,'Assurance data'!A3383:D12516,4,FALSE)</f>
        <v>Medsize</v>
      </c>
    </row>
    <row r="3384" spans="1:11" x14ac:dyDescent="0.35">
      <c r="A3384" s="3" t="s">
        <v>188</v>
      </c>
      <c r="B3384" s="3" t="s">
        <v>1120</v>
      </c>
      <c r="C3384" s="3" t="s">
        <v>1123</v>
      </c>
      <c r="D3384" s="3" t="s">
        <v>1118</v>
      </c>
      <c r="E3384">
        <f t="shared" si="312"/>
        <v>350</v>
      </c>
      <c r="F3384">
        <f t="shared" si="313"/>
        <v>350</v>
      </c>
      <c r="G3384" t="str">
        <f t="shared" si="314"/>
        <v>High</v>
      </c>
      <c r="H3384" t="str">
        <f t="shared" si="315"/>
        <v>PA38372 - Medsize</v>
      </c>
      <c r="I3384" s="2">
        <f t="shared" ca="1" si="316"/>
        <v>45912</v>
      </c>
      <c r="J3384" s="5">
        <f t="shared" ca="1" si="317"/>
        <v>45912.61632951389</v>
      </c>
      <c r="K3384" t="str">
        <f>VLOOKUP(A3384,'Assurance data'!A3384:D12517,4,FALSE)</f>
        <v>Medsize</v>
      </c>
    </row>
    <row r="3385" spans="1:11" x14ac:dyDescent="0.35">
      <c r="A3385" s="3" t="s">
        <v>3447</v>
      </c>
      <c r="B3385" s="3" t="s">
        <v>1116</v>
      </c>
      <c r="C3385" s="3" t="s">
        <v>1117</v>
      </c>
      <c r="D3385" s="3" t="s">
        <v>1118</v>
      </c>
      <c r="E3385">
        <f t="shared" si="312"/>
        <v>230</v>
      </c>
      <c r="F3385">
        <f t="shared" si="313"/>
        <v>230</v>
      </c>
      <c r="G3385" t="str">
        <f t="shared" si="314"/>
        <v>Normal</v>
      </c>
      <c r="H3385" t="str">
        <f t="shared" si="315"/>
        <v>NX11526 - Medsize</v>
      </c>
      <c r="I3385" s="2">
        <f t="shared" ca="1" si="316"/>
        <v>45912</v>
      </c>
      <c r="J3385" s="5">
        <f t="shared" ca="1" si="317"/>
        <v>45912.61632951389</v>
      </c>
      <c r="K3385" t="str">
        <f>VLOOKUP(A3385,'Assurance data'!A3385:D12518,4,FALSE)</f>
        <v>Medsize</v>
      </c>
    </row>
    <row r="3386" spans="1:11" x14ac:dyDescent="0.35">
      <c r="A3386" s="3" t="s">
        <v>3448</v>
      </c>
      <c r="B3386" s="3" t="s">
        <v>1116</v>
      </c>
      <c r="C3386" s="3" t="s">
        <v>1123</v>
      </c>
      <c r="D3386" s="3" t="s">
        <v>1118</v>
      </c>
      <c r="E3386">
        <f t="shared" si="312"/>
        <v>240.00000000000003</v>
      </c>
      <c r="F3386">
        <f t="shared" si="313"/>
        <v>240</v>
      </c>
      <c r="G3386" t="str">
        <f t="shared" si="314"/>
        <v>Normal</v>
      </c>
      <c r="H3386" t="str">
        <f t="shared" si="315"/>
        <v>HU72679 - Medsize</v>
      </c>
      <c r="I3386" s="2">
        <f t="shared" ca="1" si="316"/>
        <v>45912</v>
      </c>
      <c r="J3386" s="5">
        <f t="shared" ca="1" si="317"/>
        <v>45912.61632951389</v>
      </c>
      <c r="K3386" t="str">
        <f>VLOOKUP(A3386,'Assurance data'!A3386:D12519,4,FALSE)</f>
        <v>Medsize</v>
      </c>
    </row>
    <row r="3387" spans="1:11" x14ac:dyDescent="0.35">
      <c r="A3387" s="3" t="s">
        <v>3449</v>
      </c>
      <c r="B3387" s="3" t="s">
        <v>1120</v>
      </c>
      <c r="C3387" s="3" t="s">
        <v>1122</v>
      </c>
      <c r="D3387" s="3" t="s">
        <v>1118</v>
      </c>
      <c r="E3387">
        <f t="shared" si="312"/>
        <v>305</v>
      </c>
      <c r="F3387">
        <f t="shared" si="313"/>
        <v>305</v>
      </c>
      <c r="G3387" t="str">
        <f t="shared" si="314"/>
        <v>High</v>
      </c>
      <c r="H3387" t="str">
        <f t="shared" si="315"/>
        <v>HC60268 - Medsize</v>
      </c>
      <c r="I3387" s="2">
        <f t="shared" ca="1" si="316"/>
        <v>45912</v>
      </c>
      <c r="J3387" s="5">
        <f t="shared" ca="1" si="317"/>
        <v>45912.61632951389</v>
      </c>
      <c r="K3387" t="str">
        <f>VLOOKUP(A3387,'Assurance data'!A3387:D12520,4,FALSE)</f>
        <v>Medsize</v>
      </c>
    </row>
    <row r="3388" spans="1:11" x14ac:dyDescent="0.35">
      <c r="A3388" s="3" t="s">
        <v>3450</v>
      </c>
      <c r="B3388" s="3" t="s">
        <v>1116</v>
      </c>
      <c r="C3388" s="3" t="s">
        <v>1117</v>
      </c>
      <c r="D3388" s="3" t="s">
        <v>1118</v>
      </c>
      <c r="E3388">
        <f t="shared" si="312"/>
        <v>230</v>
      </c>
      <c r="F3388">
        <f t="shared" si="313"/>
        <v>230</v>
      </c>
      <c r="G3388" t="str">
        <f t="shared" si="314"/>
        <v>Normal</v>
      </c>
      <c r="H3388" t="str">
        <f t="shared" si="315"/>
        <v>SO18542 - Medsize</v>
      </c>
      <c r="I3388" s="2">
        <f t="shared" ca="1" si="316"/>
        <v>45912</v>
      </c>
      <c r="J3388" s="5">
        <f t="shared" ca="1" si="317"/>
        <v>45912.61632951389</v>
      </c>
      <c r="K3388" t="str">
        <f>VLOOKUP(A3388,'Assurance data'!A3388:D12521,4,FALSE)</f>
        <v>Medsize</v>
      </c>
    </row>
    <row r="3389" spans="1:11" x14ac:dyDescent="0.35">
      <c r="A3389" s="3" t="s">
        <v>3451</v>
      </c>
      <c r="B3389" s="3" t="s">
        <v>1120</v>
      </c>
      <c r="C3389" s="3" t="s">
        <v>1122</v>
      </c>
      <c r="D3389" s="3" t="s">
        <v>1118</v>
      </c>
      <c r="E3389">
        <f t="shared" si="312"/>
        <v>305</v>
      </c>
      <c r="F3389">
        <f t="shared" si="313"/>
        <v>305</v>
      </c>
      <c r="G3389" t="str">
        <f t="shared" si="314"/>
        <v>High</v>
      </c>
      <c r="H3389" t="str">
        <f t="shared" si="315"/>
        <v>SM54018 - Medsize</v>
      </c>
      <c r="I3389" s="2">
        <f t="shared" ca="1" si="316"/>
        <v>45912</v>
      </c>
      <c r="J3389" s="5">
        <f t="shared" ca="1" si="317"/>
        <v>45912.61632951389</v>
      </c>
      <c r="K3389" t="str">
        <f>VLOOKUP(A3389,'Assurance data'!A3389:D12522,4,FALSE)</f>
        <v>Medsize</v>
      </c>
    </row>
    <row r="3390" spans="1:11" x14ac:dyDescent="0.35">
      <c r="A3390" s="3" t="s">
        <v>3452</v>
      </c>
      <c r="B3390" s="3" t="s">
        <v>1116</v>
      </c>
      <c r="C3390" s="3" t="s">
        <v>1122</v>
      </c>
      <c r="D3390" s="3" t="s">
        <v>1118</v>
      </c>
      <c r="E3390">
        <f t="shared" si="312"/>
        <v>210</v>
      </c>
      <c r="F3390">
        <f t="shared" si="313"/>
        <v>210</v>
      </c>
      <c r="G3390" t="str">
        <f t="shared" si="314"/>
        <v>Normal</v>
      </c>
      <c r="H3390" t="str">
        <f t="shared" si="315"/>
        <v>CN22369 - Medsize</v>
      </c>
      <c r="I3390" s="2">
        <f t="shared" ca="1" si="316"/>
        <v>45912</v>
      </c>
      <c r="J3390" s="5">
        <f t="shared" ca="1" si="317"/>
        <v>45912.61632951389</v>
      </c>
      <c r="K3390" t="str">
        <f>VLOOKUP(A3390,'Assurance data'!A3390:D12523,4,FALSE)</f>
        <v>Medsize</v>
      </c>
    </row>
    <row r="3391" spans="1:11" x14ac:dyDescent="0.35">
      <c r="A3391" s="3" t="s">
        <v>3453</v>
      </c>
      <c r="B3391" s="3" t="s">
        <v>1116</v>
      </c>
      <c r="C3391" s="3" t="s">
        <v>1123</v>
      </c>
      <c r="D3391" s="3" t="s">
        <v>1118</v>
      </c>
      <c r="E3391">
        <f t="shared" si="312"/>
        <v>240.00000000000003</v>
      </c>
      <c r="F3391">
        <f t="shared" si="313"/>
        <v>240</v>
      </c>
      <c r="G3391" t="str">
        <f t="shared" si="314"/>
        <v>Normal</v>
      </c>
      <c r="H3391" t="str">
        <f t="shared" si="315"/>
        <v>WY17333 - Medsize</v>
      </c>
      <c r="I3391" s="2">
        <f t="shared" ca="1" si="316"/>
        <v>45912</v>
      </c>
      <c r="J3391" s="5">
        <f t="shared" ca="1" si="317"/>
        <v>45912.61632951389</v>
      </c>
      <c r="K3391" t="str">
        <f>VLOOKUP(A3391,'Assurance data'!A3391:D12524,4,FALSE)</f>
        <v>Medsize</v>
      </c>
    </row>
    <row r="3392" spans="1:11" x14ac:dyDescent="0.35">
      <c r="A3392" s="3" t="s">
        <v>3454</v>
      </c>
      <c r="B3392" s="3" t="s">
        <v>1120</v>
      </c>
      <c r="C3392" s="3" t="s">
        <v>1122</v>
      </c>
      <c r="D3392" s="3" t="s">
        <v>1118</v>
      </c>
      <c r="E3392">
        <f t="shared" si="312"/>
        <v>305</v>
      </c>
      <c r="F3392">
        <f t="shared" si="313"/>
        <v>305</v>
      </c>
      <c r="G3392" t="str">
        <f t="shared" si="314"/>
        <v>High</v>
      </c>
      <c r="H3392" t="str">
        <f t="shared" si="315"/>
        <v>LP76290 - Medsize</v>
      </c>
      <c r="I3392" s="2">
        <f t="shared" ca="1" si="316"/>
        <v>45912</v>
      </c>
      <c r="J3392" s="5">
        <f t="shared" ca="1" si="317"/>
        <v>45912.61632951389</v>
      </c>
      <c r="K3392" t="str">
        <f>VLOOKUP(A3392,'Assurance data'!A3392:D12525,4,FALSE)</f>
        <v>Medsize</v>
      </c>
    </row>
    <row r="3393" spans="1:11" x14ac:dyDescent="0.35">
      <c r="A3393" s="3" t="s">
        <v>3455</v>
      </c>
      <c r="B3393" s="3" t="s">
        <v>1116</v>
      </c>
      <c r="C3393" s="3" t="s">
        <v>1121</v>
      </c>
      <c r="D3393" s="3" t="s">
        <v>1118</v>
      </c>
      <c r="E3393">
        <f t="shared" si="312"/>
        <v>220</v>
      </c>
      <c r="F3393">
        <f t="shared" si="313"/>
        <v>220</v>
      </c>
      <c r="G3393" t="str">
        <f t="shared" si="314"/>
        <v>Normal</v>
      </c>
      <c r="H3393" t="str">
        <f t="shared" si="315"/>
        <v>UF93434 - Medsize</v>
      </c>
      <c r="I3393" s="2">
        <f t="shared" ca="1" si="316"/>
        <v>45912</v>
      </c>
      <c r="J3393" s="5">
        <f t="shared" ca="1" si="317"/>
        <v>45912.61632951389</v>
      </c>
      <c r="K3393" t="str">
        <f>VLOOKUP(A3393,'Assurance data'!A3393:D12526,4,FALSE)</f>
        <v>Medsize</v>
      </c>
    </row>
    <row r="3394" spans="1:11" x14ac:dyDescent="0.35">
      <c r="A3394" s="3" t="s">
        <v>3456</v>
      </c>
      <c r="B3394" s="3" t="s">
        <v>1116</v>
      </c>
      <c r="C3394" s="3" t="s">
        <v>1121</v>
      </c>
      <c r="D3394" s="3" t="s">
        <v>1118</v>
      </c>
      <c r="E3394">
        <f t="shared" si="312"/>
        <v>220</v>
      </c>
      <c r="F3394">
        <f t="shared" si="313"/>
        <v>220</v>
      </c>
      <c r="G3394" t="str">
        <f t="shared" si="314"/>
        <v>Normal</v>
      </c>
      <c r="H3394" t="str">
        <f t="shared" si="315"/>
        <v>VW70435 - Medsize</v>
      </c>
      <c r="I3394" s="2">
        <f t="shared" ca="1" si="316"/>
        <v>45912</v>
      </c>
      <c r="J3394" s="5">
        <f t="shared" ca="1" si="317"/>
        <v>45912.61632951389</v>
      </c>
      <c r="K3394" t="str">
        <f>VLOOKUP(A3394,'Assurance data'!A3394:D12527,4,FALSE)</f>
        <v>Medsize</v>
      </c>
    </row>
    <row r="3395" spans="1:11" x14ac:dyDescent="0.35">
      <c r="A3395" s="3" t="s">
        <v>3457</v>
      </c>
      <c r="B3395" s="3" t="s">
        <v>1119</v>
      </c>
      <c r="C3395" s="3" t="s">
        <v>1121</v>
      </c>
      <c r="D3395" s="3" t="s">
        <v>1118</v>
      </c>
      <c r="E3395">
        <f t="shared" ref="E3395:E3458" si="318">IF(B3395="Basic",200,IF(B3395="Extended",400,300)) *
 (1 + IF(C3395="Branch",0.1,IF(C3395="Agent",0.05,IF(C3395="Web",-0.05,0)))) +
 IF(D3395="Large",50,IF(D3395="Medsize",20,IF(D3395="Small",-20,0)))</f>
        <v>420</v>
      </c>
      <c r="F3395">
        <f t="shared" ref="F3395:F3458" si="319">ROUND(E3395,2)</f>
        <v>420</v>
      </c>
      <c r="G3395" t="str">
        <f t="shared" ref="G3395:G3458" si="320">IF(E3395&gt;300,"High","Normal")</f>
        <v>High</v>
      </c>
      <c r="H3395" t="str">
        <f t="shared" ref="H3395:H3458" si="321">CONCATENATE(A3395," - ",D3395)</f>
        <v>AV96010 - Medsize</v>
      </c>
      <c r="I3395" s="2">
        <f t="shared" ref="I3395:I3458" ca="1" si="322">TODAY()</f>
        <v>45912</v>
      </c>
      <c r="J3395" s="5">
        <f t="shared" ref="J3395:J3458" ca="1" si="323">NOW()</f>
        <v>45912.61632951389</v>
      </c>
      <c r="K3395" t="str">
        <f>VLOOKUP(A3395,'Assurance data'!A3395:D12528,4,FALSE)</f>
        <v>Medsize</v>
      </c>
    </row>
    <row r="3396" spans="1:11" x14ac:dyDescent="0.35">
      <c r="A3396" s="3" t="s">
        <v>3458</v>
      </c>
      <c r="B3396" s="3" t="s">
        <v>1116</v>
      </c>
      <c r="C3396" s="3" t="s">
        <v>1117</v>
      </c>
      <c r="D3396" s="3" t="s">
        <v>1118</v>
      </c>
      <c r="E3396">
        <f t="shared" si="318"/>
        <v>230</v>
      </c>
      <c r="F3396">
        <f t="shared" si="319"/>
        <v>230</v>
      </c>
      <c r="G3396" t="str">
        <f t="shared" si="320"/>
        <v>Normal</v>
      </c>
      <c r="H3396" t="str">
        <f t="shared" si="321"/>
        <v>DX70966 - Medsize</v>
      </c>
      <c r="I3396" s="2">
        <f t="shared" ca="1" si="322"/>
        <v>45912</v>
      </c>
      <c r="J3396" s="5">
        <f t="shared" ca="1" si="323"/>
        <v>45912.61632951389</v>
      </c>
      <c r="K3396" t="str">
        <f>VLOOKUP(A3396,'Assurance data'!A3396:D12529,4,FALSE)</f>
        <v>Medsize</v>
      </c>
    </row>
    <row r="3397" spans="1:11" x14ac:dyDescent="0.35">
      <c r="A3397" s="3" t="s">
        <v>3459</v>
      </c>
      <c r="B3397" s="3" t="s">
        <v>1119</v>
      </c>
      <c r="C3397" s="3" t="s">
        <v>1117</v>
      </c>
      <c r="D3397" s="3" t="s">
        <v>1118</v>
      </c>
      <c r="E3397">
        <f t="shared" si="318"/>
        <v>440</v>
      </c>
      <c r="F3397">
        <f t="shared" si="319"/>
        <v>440</v>
      </c>
      <c r="G3397" t="str">
        <f t="shared" si="320"/>
        <v>High</v>
      </c>
      <c r="H3397" t="str">
        <f t="shared" si="321"/>
        <v>VW65429 - Medsize</v>
      </c>
      <c r="I3397" s="2">
        <f t="shared" ca="1" si="322"/>
        <v>45912</v>
      </c>
      <c r="J3397" s="5">
        <f t="shared" ca="1" si="323"/>
        <v>45912.61632951389</v>
      </c>
      <c r="K3397" t="str">
        <f>VLOOKUP(A3397,'Assurance data'!A3397:D12530,4,FALSE)</f>
        <v>Medsize</v>
      </c>
    </row>
    <row r="3398" spans="1:11" x14ac:dyDescent="0.35">
      <c r="A3398" s="3" t="s">
        <v>3460</v>
      </c>
      <c r="B3398" s="3" t="s">
        <v>1119</v>
      </c>
      <c r="C3398" s="3" t="s">
        <v>1123</v>
      </c>
      <c r="D3398" s="3" t="s">
        <v>1124</v>
      </c>
      <c r="E3398">
        <f t="shared" si="318"/>
        <v>420.00000000000006</v>
      </c>
      <c r="F3398">
        <f t="shared" si="319"/>
        <v>420</v>
      </c>
      <c r="G3398" t="str">
        <f t="shared" si="320"/>
        <v>High</v>
      </c>
      <c r="H3398" t="str">
        <f t="shared" si="321"/>
        <v>LY17372 - Small</v>
      </c>
      <c r="I3398" s="2">
        <f t="shared" ca="1" si="322"/>
        <v>45912</v>
      </c>
      <c r="J3398" s="5">
        <f t="shared" ca="1" si="323"/>
        <v>45912.61632951389</v>
      </c>
      <c r="K3398" t="str">
        <f>VLOOKUP(A3398,'Assurance data'!A3398:D12531,4,FALSE)</f>
        <v>Small</v>
      </c>
    </row>
    <row r="3399" spans="1:11" x14ac:dyDescent="0.35">
      <c r="A3399" s="3" t="s">
        <v>3461</v>
      </c>
      <c r="B3399" s="3" t="s">
        <v>1116</v>
      </c>
      <c r="C3399" s="3" t="s">
        <v>1122</v>
      </c>
      <c r="D3399" s="3" t="s">
        <v>1124</v>
      </c>
      <c r="E3399">
        <f t="shared" si="318"/>
        <v>170</v>
      </c>
      <c r="F3399">
        <f t="shared" si="319"/>
        <v>170</v>
      </c>
      <c r="G3399" t="str">
        <f t="shared" si="320"/>
        <v>Normal</v>
      </c>
      <c r="H3399" t="str">
        <f t="shared" si="321"/>
        <v>BE61743 - Small</v>
      </c>
      <c r="I3399" s="2">
        <f t="shared" ca="1" si="322"/>
        <v>45912</v>
      </c>
      <c r="J3399" s="5">
        <f t="shared" ca="1" si="323"/>
        <v>45912.61632951389</v>
      </c>
      <c r="K3399" t="str">
        <f>VLOOKUP(A3399,'Assurance data'!A3399:D12532,4,FALSE)</f>
        <v>Small</v>
      </c>
    </row>
    <row r="3400" spans="1:11" x14ac:dyDescent="0.35">
      <c r="A3400" s="3" t="s">
        <v>3462</v>
      </c>
      <c r="B3400" s="3" t="s">
        <v>1119</v>
      </c>
      <c r="C3400" s="3" t="s">
        <v>1117</v>
      </c>
      <c r="D3400" s="3" t="s">
        <v>1126</v>
      </c>
      <c r="E3400">
        <f t="shared" si="318"/>
        <v>470</v>
      </c>
      <c r="F3400">
        <f t="shared" si="319"/>
        <v>470</v>
      </c>
      <c r="G3400" t="str">
        <f t="shared" si="320"/>
        <v>High</v>
      </c>
      <c r="H3400" t="str">
        <f t="shared" si="321"/>
        <v>GP56044 - Large</v>
      </c>
      <c r="I3400" s="2">
        <f t="shared" ca="1" si="322"/>
        <v>45912</v>
      </c>
      <c r="J3400" s="5">
        <f t="shared" ca="1" si="323"/>
        <v>45912.61632951389</v>
      </c>
      <c r="K3400" t="str">
        <f>VLOOKUP(A3400,'Assurance data'!A3400:D12533,4,FALSE)</f>
        <v>Large</v>
      </c>
    </row>
    <row r="3401" spans="1:11" x14ac:dyDescent="0.35">
      <c r="A3401" s="3" t="s">
        <v>3463</v>
      </c>
      <c r="B3401" s="3" t="s">
        <v>1116</v>
      </c>
      <c r="C3401" s="3" t="s">
        <v>1117</v>
      </c>
      <c r="D3401" s="3" t="s">
        <v>1118</v>
      </c>
      <c r="E3401">
        <f t="shared" si="318"/>
        <v>230</v>
      </c>
      <c r="F3401">
        <f t="shared" si="319"/>
        <v>230</v>
      </c>
      <c r="G3401" t="str">
        <f t="shared" si="320"/>
        <v>Normal</v>
      </c>
      <c r="H3401" t="str">
        <f t="shared" si="321"/>
        <v>EA63660 - Medsize</v>
      </c>
      <c r="I3401" s="2">
        <f t="shared" ca="1" si="322"/>
        <v>45912</v>
      </c>
      <c r="J3401" s="5">
        <f t="shared" ca="1" si="323"/>
        <v>45912.61632951389</v>
      </c>
      <c r="K3401" t="str">
        <f>VLOOKUP(A3401,'Assurance data'!A3401:D12534,4,FALSE)</f>
        <v>Medsize</v>
      </c>
    </row>
    <row r="3402" spans="1:11" x14ac:dyDescent="0.35">
      <c r="A3402" s="3" t="s">
        <v>3464</v>
      </c>
      <c r="B3402" s="3" t="s">
        <v>1116</v>
      </c>
      <c r="C3402" s="3" t="s">
        <v>1121</v>
      </c>
      <c r="D3402" s="3" t="s">
        <v>1124</v>
      </c>
      <c r="E3402">
        <f t="shared" si="318"/>
        <v>180</v>
      </c>
      <c r="F3402">
        <f t="shared" si="319"/>
        <v>180</v>
      </c>
      <c r="G3402" t="str">
        <f t="shared" si="320"/>
        <v>Normal</v>
      </c>
      <c r="H3402" t="str">
        <f t="shared" si="321"/>
        <v>DP50640 - Small</v>
      </c>
      <c r="I3402" s="2">
        <f t="shared" ca="1" si="322"/>
        <v>45912</v>
      </c>
      <c r="J3402" s="5">
        <f t="shared" ca="1" si="323"/>
        <v>45912.61632951389</v>
      </c>
      <c r="K3402" t="str">
        <f>VLOOKUP(A3402,'Assurance data'!A3402:D12535,4,FALSE)</f>
        <v>Small</v>
      </c>
    </row>
    <row r="3403" spans="1:11" x14ac:dyDescent="0.35">
      <c r="A3403" s="3" t="s">
        <v>3465</v>
      </c>
      <c r="B3403" s="3" t="s">
        <v>1116</v>
      </c>
      <c r="C3403" s="3" t="s">
        <v>1121</v>
      </c>
      <c r="D3403" s="3" t="s">
        <v>1126</v>
      </c>
      <c r="E3403">
        <f t="shared" si="318"/>
        <v>250</v>
      </c>
      <c r="F3403">
        <f t="shared" si="319"/>
        <v>250</v>
      </c>
      <c r="G3403" t="str">
        <f t="shared" si="320"/>
        <v>Normal</v>
      </c>
      <c r="H3403" t="str">
        <f t="shared" si="321"/>
        <v>MM45897 - Large</v>
      </c>
      <c r="I3403" s="2">
        <f t="shared" ca="1" si="322"/>
        <v>45912</v>
      </c>
      <c r="J3403" s="5">
        <f t="shared" ca="1" si="323"/>
        <v>45912.61632951389</v>
      </c>
      <c r="K3403" t="str">
        <f>VLOOKUP(A3403,'Assurance data'!A3403:D12536,4,FALSE)</f>
        <v>Large</v>
      </c>
    </row>
    <row r="3404" spans="1:11" x14ac:dyDescent="0.35">
      <c r="A3404" s="3" t="s">
        <v>3466</v>
      </c>
      <c r="B3404" s="3" t="s">
        <v>1116</v>
      </c>
      <c r="C3404" s="3" t="s">
        <v>1117</v>
      </c>
      <c r="D3404" s="3" t="s">
        <v>1118</v>
      </c>
      <c r="E3404">
        <f t="shared" si="318"/>
        <v>230</v>
      </c>
      <c r="F3404">
        <f t="shared" si="319"/>
        <v>230</v>
      </c>
      <c r="G3404" t="str">
        <f t="shared" si="320"/>
        <v>Normal</v>
      </c>
      <c r="H3404" t="str">
        <f t="shared" si="321"/>
        <v>OZ86942 - Medsize</v>
      </c>
      <c r="I3404" s="2">
        <f t="shared" ca="1" si="322"/>
        <v>45912</v>
      </c>
      <c r="J3404" s="5">
        <f t="shared" ca="1" si="323"/>
        <v>45912.61632951389</v>
      </c>
      <c r="K3404" t="str">
        <f>VLOOKUP(A3404,'Assurance data'!A3404:D12537,4,FALSE)</f>
        <v>Medsize</v>
      </c>
    </row>
    <row r="3405" spans="1:11" x14ac:dyDescent="0.35">
      <c r="A3405" s="3" t="s">
        <v>3467</v>
      </c>
      <c r="B3405" s="3" t="s">
        <v>1119</v>
      </c>
      <c r="C3405" s="3" t="s">
        <v>1117</v>
      </c>
      <c r="D3405" s="3" t="s">
        <v>1118</v>
      </c>
      <c r="E3405">
        <f t="shared" si="318"/>
        <v>440</v>
      </c>
      <c r="F3405">
        <f t="shared" si="319"/>
        <v>440</v>
      </c>
      <c r="G3405" t="str">
        <f t="shared" si="320"/>
        <v>High</v>
      </c>
      <c r="H3405" t="str">
        <f t="shared" si="321"/>
        <v>WI65397 - Medsize</v>
      </c>
      <c r="I3405" s="2">
        <f t="shared" ca="1" si="322"/>
        <v>45912</v>
      </c>
      <c r="J3405" s="5">
        <f t="shared" ca="1" si="323"/>
        <v>45912.61632951389</v>
      </c>
      <c r="K3405" t="str">
        <f>VLOOKUP(A3405,'Assurance data'!A3405:D12538,4,FALSE)</f>
        <v>Medsize</v>
      </c>
    </row>
    <row r="3406" spans="1:11" x14ac:dyDescent="0.35">
      <c r="A3406" s="3" t="s">
        <v>3468</v>
      </c>
      <c r="B3406" s="3" t="s">
        <v>1116</v>
      </c>
      <c r="C3406" s="3" t="s">
        <v>1117</v>
      </c>
      <c r="D3406" s="3" t="s">
        <v>1124</v>
      </c>
      <c r="E3406">
        <f t="shared" si="318"/>
        <v>190</v>
      </c>
      <c r="F3406">
        <f t="shared" si="319"/>
        <v>190</v>
      </c>
      <c r="G3406" t="str">
        <f t="shared" si="320"/>
        <v>Normal</v>
      </c>
      <c r="H3406" t="str">
        <f t="shared" si="321"/>
        <v>OQ69520 - Small</v>
      </c>
      <c r="I3406" s="2">
        <f t="shared" ca="1" si="322"/>
        <v>45912</v>
      </c>
      <c r="J3406" s="5">
        <f t="shared" ca="1" si="323"/>
        <v>45912.61632951389</v>
      </c>
      <c r="K3406" t="str">
        <f>VLOOKUP(A3406,'Assurance data'!A3406:D12539,4,FALSE)</f>
        <v>Small</v>
      </c>
    </row>
    <row r="3407" spans="1:11" x14ac:dyDescent="0.35">
      <c r="A3407" s="3" t="s">
        <v>3469</v>
      </c>
      <c r="B3407" s="3" t="s">
        <v>1116</v>
      </c>
      <c r="C3407" s="3" t="s">
        <v>1117</v>
      </c>
      <c r="D3407" s="3" t="s">
        <v>1124</v>
      </c>
      <c r="E3407">
        <f t="shared" si="318"/>
        <v>190</v>
      </c>
      <c r="F3407">
        <f t="shared" si="319"/>
        <v>190</v>
      </c>
      <c r="G3407" t="str">
        <f t="shared" si="320"/>
        <v>Normal</v>
      </c>
      <c r="H3407" t="str">
        <f t="shared" si="321"/>
        <v>QK12068 - Small</v>
      </c>
      <c r="I3407" s="2">
        <f t="shared" ca="1" si="322"/>
        <v>45912</v>
      </c>
      <c r="J3407" s="5">
        <f t="shared" ca="1" si="323"/>
        <v>45912.61632951389</v>
      </c>
      <c r="K3407" t="str">
        <f>VLOOKUP(A3407,'Assurance data'!A3407:D12540,4,FALSE)</f>
        <v>Small</v>
      </c>
    </row>
    <row r="3408" spans="1:11" x14ac:dyDescent="0.35">
      <c r="A3408" s="3" t="s">
        <v>3470</v>
      </c>
      <c r="B3408" s="3" t="s">
        <v>1119</v>
      </c>
      <c r="C3408" s="3" t="s">
        <v>1117</v>
      </c>
      <c r="D3408" s="3" t="s">
        <v>1118</v>
      </c>
      <c r="E3408">
        <f t="shared" si="318"/>
        <v>440</v>
      </c>
      <c r="F3408">
        <f t="shared" si="319"/>
        <v>440</v>
      </c>
      <c r="G3408" t="str">
        <f t="shared" si="320"/>
        <v>High</v>
      </c>
      <c r="H3408" t="str">
        <f t="shared" si="321"/>
        <v>KF98735 - Medsize</v>
      </c>
      <c r="I3408" s="2">
        <f t="shared" ca="1" si="322"/>
        <v>45912</v>
      </c>
      <c r="J3408" s="5">
        <f t="shared" ca="1" si="323"/>
        <v>45912.61632951389</v>
      </c>
      <c r="K3408" t="str">
        <f>VLOOKUP(A3408,'Assurance data'!A3408:D12541,4,FALSE)</f>
        <v>Medsize</v>
      </c>
    </row>
    <row r="3409" spans="1:11" x14ac:dyDescent="0.35">
      <c r="A3409" s="3" t="s">
        <v>3471</v>
      </c>
      <c r="B3409" s="3" t="s">
        <v>1120</v>
      </c>
      <c r="C3409" s="3" t="s">
        <v>1122</v>
      </c>
      <c r="D3409" s="3" t="s">
        <v>1118</v>
      </c>
      <c r="E3409">
        <f t="shared" si="318"/>
        <v>305</v>
      </c>
      <c r="F3409">
        <f t="shared" si="319"/>
        <v>305</v>
      </c>
      <c r="G3409" t="str">
        <f t="shared" si="320"/>
        <v>High</v>
      </c>
      <c r="H3409" t="str">
        <f t="shared" si="321"/>
        <v>BH28530 - Medsize</v>
      </c>
      <c r="I3409" s="2">
        <f t="shared" ca="1" si="322"/>
        <v>45912</v>
      </c>
      <c r="J3409" s="5">
        <f t="shared" ca="1" si="323"/>
        <v>45912.61632951389</v>
      </c>
      <c r="K3409" t="str">
        <f>VLOOKUP(A3409,'Assurance data'!A3409:D12542,4,FALSE)</f>
        <v>Medsize</v>
      </c>
    </row>
    <row r="3410" spans="1:11" x14ac:dyDescent="0.35">
      <c r="A3410" s="3" t="s">
        <v>3472</v>
      </c>
      <c r="B3410" s="3" t="s">
        <v>1116</v>
      </c>
      <c r="C3410" s="3" t="s">
        <v>1121</v>
      </c>
      <c r="D3410" s="3" t="s">
        <v>1118</v>
      </c>
      <c r="E3410">
        <f t="shared" si="318"/>
        <v>220</v>
      </c>
      <c r="F3410">
        <f t="shared" si="319"/>
        <v>220</v>
      </c>
      <c r="G3410" t="str">
        <f t="shared" si="320"/>
        <v>Normal</v>
      </c>
      <c r="H3410" t="str">
        <f t="shared" si="321"/>
        <v>DW62043 - Medsize</v>
      </c>
      <c r="I3410" s="2">
        <f t="shared" ca="1" si="322"/>
        <v>45912</v>
      </c>
      <c r="J3410" s="5">
        <f t="shared" ca="1" si="323"/>
        <v>45912.61632951389</v>
      </c>
      <c r="K3410" t="str">
        <f>VLOOKUP(A3410,'Assurance data'!A3410:D12543,4,FALSE)</f>
        <v>Medsize</v>
      </c>
    </row>
    <row r="3411" spans="1:11" x14ac:dyDescent="0.35">
      <c r="A3411" s="3" t="s">
        <v>3473</v>
      </c>
      <c r="B3411" s="3" t="s">
        <v>1119</v>
      </c>
      <c r="C3411" s="3" t="s">
        <v>1123</v>
      </c>
      <c r="D3411" s="3" t="s">
        <v>1124</v>
      </c>
      <c r="E3411">
        <f t="shared" si="318"/>
        <v>420.00000000000006</v>
      </c>
      <c r="F3411">
        <f t="shared" si="319"/>
        <v>420</v>
      </c>
      <c r="G3411" t="str">
        <f t="shared" si="320"/>
        <v>High</v>
      </c>
      <c r="H3411" t="str">
        <f t="shared" si="321"/>
        <v>AF41118 - Small</v>
      </c>
      <c r="I3411" s="2">
        <f t="shared" ca="1" si="322"/>
        <v>45912</v>
      </c>
      <c r="J3411" s="5">
        <f t="shared" ca="1" si="323"/>
        <v>45912.61632951389</v>
      </c>
      <c r="K3411" t="str">
        <f>VLOOKUP(A3411,'Assurance data'!A3411:D12544,4,FALSE)</f>
        <v>Small</v>
      </c>
    </row>
    <row r="3412" spans="1:11" x14ac:dyDescent="0.35">
      <c r="A3412" s="3" t="s">
        <v>3474</v>
      </c>
      <c r="B3412" s="3" t="s">
        <v>1120</v>
      </c>
      <c r="C3412" s="3" t="s">
        <v>1121</v>
      </c>
      <c r="D3412" s="3" t="s">
        <v>1118</v>
      </c>
      <c r="E3412">
        <f t="shared" si="318"/>
        <v>320</v>
      </c>
      <c r="F3412">
        <f t="shared" si="319"/>
        <v>320</v>
      </c>
      <c r="G3412" t="str">
        <f t="shared" si="320"/>
        <v>High</v>
      </c>
      <c r="H3412" t="str">
        <f t="shared" si="321"/>
        <v>KI82366 - Medsize</v>
      </c>
      <c r="I3412" s="2">
        <f t="shared" ca="1" si="322"/>
        <v>45912</v>
      </c>
      <c r="J3412" s="5">
        <f t="shared" ca="1" si="323"/>
        <v>45912.61632951389</v>
      </c>
      <c r="K3412" t="str">
        <f>VLOOKUP(A3412,'Assurance data'!A3412:D12545,4,FALSE)</f>
        <v>Medsize</v>
      </c>
    </row>
    <row r="3413" spans="1:11" x14ac:dyDescent="0.35">
      <c r="A3413" s="3" t="s">
        <v>3475</v>
      </c>
      <c r="B3413" s="3" t="s">
        <v>1116</v>
      </c>
      <c r="C3413" s="3" t="s">
        <v>1122</v>
      </c>
      <c r="D3413" s="3" t="s">
        <v>1118</v>
      </c>
      <c r="E3413">
        <f t="shared" si="318"/>
        <v>210</v>
      </c>
      <c r="F3413">
        <f t="shared" si="319"/>
        <v>210</v>
      </c>
      <c r="G3413" t="str">
        <f t="shared" si="320"/>
        <v>Normal</v>
      </c>
      <c r="H3413" t="str">
        <f t="shared" si="321"/>
        <v>GF97506 - Medsize</v>
      </c>
      <c r="I3413" s="2">
        <f t="shared" ca="1" si="322"/>
        <v>45912</v>
      </c>
      <c r="J3413" s="5">
        <f t="shared" ca="1" si="323"/>
        <v>45912.61632951389</v>
      </c>
      <c r="K3413" t="str">
        <f>VLOOKUP(A3413,'Assurance data'!A3413:D12546,4,FALSE)</f>
        <v>Medsize</v>
      </c>
    </row>
    <row r="3414" spans="1:11" x14ac:dyDescent="0.35">
      <c r="A3414" s="3" t="s">
        <v>3476</v>
      </c>
      <c r="B3414" s="3" t="s">
        <v>1119</v>
      </c>
      <c r="C3414" s="3" t="s">
        <v>1117</v>
      </c>
      <c r="D3414" s="3" t="s">
        <v>1118</v>
      </c>
      <c r="E3414">
        <f t="shared" si="318"/>
        <v>440</v>
      </c>
      <c r="F3414">
        <f t="shared" si="319"/>
        <v>440</v>
      </c>
      <c r="G3414" t="str">
        <f t="shared" si="320"/>
        <v>High</v>
      </c>
      <c r="H3414" t="str">
        <f t="shared" si="321"/>
        <v>UQ62739 - Medsize</v>
      </c>
      <c r="I3414" s="2">
        <f t="shared" ca="1" si="322"/>
        <v>45912</v>
      </c>
      <c r="J3414" s="5">
        <f t="shared" ca="1" si="323"/>
        <v>45912.61632951389</v>
      </c>
      <c r="K3414" t="str">
        <f>VLOOKUP(A3414,'Assurance data'!A3414:D12547,4,FALSE)</f>
        <v>Medsize</v>
      </c>
    </row>
    <row r="3415" spans="1:11" x14ac:dyDescent="0.35">
      <c r="A3415" s="3" t="s">
        <v>3477</v>
      </c>
      <c r="B3415" s="3" t="s">
        <v>1116</v>
      </c>
      <c r="C3415" s="3" t="s">
        <v>1121</v>
      </c>
      <c r="D3415" s="3" t="s">
        <v>1118</v>
      </c>
      <c r="E3415">
        <f t="shared" si="318"/>
        <v>220</v>
      </c>
      <c r="F3415">
        <f t="shared" si="319"/>
        <v>220</v>
      </c>
      <c r="G3415" t="str">
        <f t="shared" si="320"/>
        <v>Normal</v>
      </c>
      <c r="H3415" t="str">
        <f t="shared" si="321"/>
        <v>WY58555 - Medsize</v>
      </c>
      <c r="I3415" s="2">
        <f t="shared" ca="1" si="322"/>
        <v>45912</v>
      </c>
      <c r="J3415" s="5">
        <f t="shared" ca="1" si="323"/>
        <v>45912.61632951389</v>
      </c>
      <c r="K3415" t="str">
        <f>VLOOKUP(A3415,'Assurance data'!A3415:D12548,4,FALSE)</f>
        <v>Medsize</v>
      </c>
    </row>
    <row r="3416" spans="1:11" x14ac:dyDescent="0.35">
      <c r="A3416" s="3" t="s">
        <v>3478</v>
      </c>
      <c r="B3416" s="3" t="s">
        <v>1119</v>
      </c>
      <c r="C3416" s="3" t="s">
        <v>1122</v>
      </c>
      <c r="D3416" s="3" t="s">
        <v>1118</v>
      </c>
      <c r="E3416">
        <f t="shared" si="318"/>
        <v>400</v>
      </c>
      <c r="F3416">
        <f t="shared" si="319"/>
        <v>400</v>
      </c>
      <c r="G3416" t="str">
        <f t="shared" si="320"/>
        <v>High</v>
      </c>
      <c r="H3416" t="str">
        <f t="shared" si="321"/>
        <v>PU11172 - Medsize</v>
      </c>
      <c r="I3416" s="2">
        <f t="shared" ca="1" si="322"/>
        <v>45912</v>
      </c>
      <c r="J3416" s="5">
        <f t="shared" ca="1" si="323"/>
        <v>45912.61632951389</v>
      </c>
      <c r="K3416" t="str">
        <f>VLOOKUP(A3416,'Assurance data'!A3416:D12549,4,FALSE)</f>
        <v>Medsize</v>
      </c>
    </row>
    <row r="3417" spans="1:11" x14ac:dyDescent="0.35">
      <c r="A3417" s="3" t="s">
        <v>3479</v>
      </c>
      <c r="B3417" s="3" t="s">
        <v>1116</v>
      </c>
      <c r="C3417" s="3" t="s">
        <v>1123</v>
      </c>
      <c r="D3417" s="3" t="s">
        <v>1124</v>
      </c>
      <c r="E3417">
        <f t="shared" si="318"/>
        <v>200.00000000000003</v>
      </c>
      <c r="F3417">
        <f t="shared" si="319"/>
        <v>200</v>
      </c>
      <c r="G3417" t="str">
        <f t="shared" si="320"/>
        <v>Normal</v>
      </c>
      <c r="H3417" t="str">
        <f t="shared" si="321"/>
        <v>DN30013 - Small</v>
      </c>
      <c r="I3417" s="2">
        <f t="shared" ca="1" si="322"/>
        <v>45912</v>
      </c>
      <c r="J3417" s="5">
        <f t="shared" ca="1" si="323"/>
        <v>45912.61632951389</v>
      </c>
      <c r="K3417" t="str">
        <f>VLOOKUP(A3417,'Assurance data'!A3417:D12550,4,FALSE)</f>
        <v>Small</v>
      </c>
    </row>
    <row r="3418" spans="1:11" x14ac:dyDescent="0.35">
      <c r="A3418" s="3" t="s">
        <v>3480</v>
      </c>
      <c r="B3418" s="3" t="s">
        <v>1119</v>
      </c>
      <c r="C3418" s="3" t="s">
        <v>1123</v>
      </c>
      <c r="D3418" s="3" t="s">
        <v>1118</v>
      </c>
      <c r="E3418">
        <f t="shared" si="318"/>
        <v>460.00000000000006</v>
      </c>
      <c r="F3418">
        <f t="shared" si="319"/>
        <v>460</v>
      </c>
      <c r="G3418" t="str">
        <f t="shared" si="320"/>
        <v>High</v>
      </c>
      <c r="H3418" t="str">
        <f t="shared" si="321"/>
        <v>ZI60303 - Medsize</v>
      </c>
      <c r="I3418" s="2">
        <f t="shared" ca="1" si="322"/>
        <v>45912</v>
      </c>
      <c r="J3418" s="5">
        <f t="shared" ca="1" si="323"/>
        <v>45912.61632951389</v>
      </c>
      <c r="K3418" t="str">
        <f>VLOOKUP(A3418,'Assurance data'!A3418:D12551,4,FALSE)</f>
        <v>Medsize</v>
      </c>
    </row>
    <row r="3419" spans="1:11" x14ac:dyDescent="0.35">
      <c r="A3419" s="3" t="s">
        <v>3481</v>
      </c>
      <c r="B3419" s="3" t="s">
        <v>1116</v>
      </c>
      <c r="C3419" s="3" t="s">
        <v>1121</v>
      </c>
      <c r="D3419" s="3" t="s">
        <v>1126</v>
      </c>
      <c r="E3419">
        <f t="shared" si="318"/>
        <v>250</v>
      </c>
      <c r="F3419">
        <f t="shared" si="319"/>
        <v>250</v>
      </c>
      <c r="G3419" t="str">
        <f t="shared" si="320"/>
        <v>Normal</v>
      </c>
      <c r="H3419" t="str">
        <f t="shared" si="321"/>
        <v>MR56401 - Large</v>
      </c>
      <c r="I3419" s="2">
        <f t="shared" ca="1" si="322"/>
        <v>45912</v>
      </c>
      <c r="J3419" s="5">
        <f t="shared" ca="1" si="323"/>
        <v>45912.61632951389</v>
      </c>
      <c r="K3419" t="str">
        <f>VLOOKUP(A3419,'Assurance data'!A3419:D12552,4,FALSE)</f>
        <v>Large</v>
      </c>
    </row>
    <row r="3420" spans="1:11" x14ac:dyDescent="0.35">
      <c r="A3420" s="3" t="s">
        <v>158</v>
      </c>
      <c r="B3420" s="3" t="s">
        <v>1119</v>
      </c>
      <c r="C3420" s="3" t="s">
        <v>1117</v>
      </c>
      <c r="D3420" s="3" t="s">
        <v>1118</v>
      </c>
      <c r="E3420">
        <f t="shared" si="318"/>
        <v>440</v>
      </c>
      <c r="F3420">
        <f t="shared" si="319"/>
        <v>440</v>
      </c>
      <c r="G3420" t="str">
        <f t="shared" si="320"/>
        <v>High</v>
      </c>
      <c r="H3420" t="str">
        <f t="shared" si="321"/>
        <v>FM14335 - Medsize</v>
      </c>
      <c r="I3420" s="2">
        <f t="shared" ca="1" si="322"/>
        <v>45912</v>
      </c>
      <c r="J3420" s="5">
        <f t="shared" ca="1" si="323"/>
        <v>45912.61632951389</v>
      </c>
      <c r="K3420" t="str">
        <f>VLOOKUP(A3420,'Assurance data'!A3420:D12553,4,FALSE)</f>
        <v>Medsize</v>
      </c>
    </row>
    <row r="3421" spans="1:11" x14ac:dyDescent="0.35">
      <c r="A3421" s="3" t="s">
        <v>3482</v>
      </c>
      <c r="B3421" s="3" t="s">
        <v>1119</v>
      </c>
      <c r="C3421" s="3" t="s">
        <v>1123</v>
      </c>
      <c r="D3421" s="3" t="s">
        <v>1118</v>
      </c>
      <c r="E3421">
        <f t="shared" si="318"/>
        <v>460.00000000000006</v>
      </c>
      <c r="F3421">
        <f t="shared" si="319"/>
        <v>460</v>
      </c>
      <c r="G3421" t="str">
        <f t="shared" si="320"/>
        <v>High</v>
      </c>
      <c r="H3421" t="str">
        <f t="shared" si="321"/>
        <v>FK54851 - Medsize</v>
      </c>
      <c r="I3421" s="2">
        <f t="shared" ca="1" si="322"/>
        <v>45912</v>
      </c>
      <c r="J3421" s="5">
        <f t="shared" ca="1" si="323"/>
        <v>45912.61632951389</v>
      </c>
      <c r="K3421" t="str">
        <f>VLOOKUP(A3421,'Assurance data'!A3421:D12554,4,FALSE)</f>
        <v>Medsize</v>
      </c>
    </row>
    <row r="3422" spans="1:11" x14ac:dyDescent="0.35">
      <c r="A3422" s="3" t="s">
        <v>3483</v>
      </c>
      <c r="B3422" s="3" t="s">
        <v>1116</v>
      </c>
      <c r="C3422" s="3" t="s">
        <v>1122</v>
      </c>
      <c r="D3422" s="3" t="s">
        <v>1118</v>
      </c>
      <c r="E3422">
        <f t="shared" si="318"/>
        <v>210</v>
      </c>
      <c r="F3422">
        <f t="shared" si="319"/>
        <v>210</v>
      </c>
      <c r="G3422" t="str">
        <f t="shared" si="320"/>
        <v>Normal</v>
      </c>
      <c r="H3422" t="str">
        <f t="shared" si="321"/>
        <v>YF38355 - Medsize</v>
      </c>
      <c r="I3422" s="2">
        <f t="shared" ca="1" si="322"/>
        <v>45912</v>
      </c>
      <c r="J3422" s="5">
        <f t="shared" ca="1" si="323"/>
        <v>45912.61632951389</v>
      </c>
      <c r="K3422" t="str">
        <f>VLOOKUP(A3422,'Assurance data'!A3422:D12555,4,FALSE)</f>
        <v>Medsize</v>
      </c>
    </row>
    <row r="3423" spans="1:11" x14ac:dyDescent="0.35">
      <c r="A3423" s="3" t="s">
        <v>3484</v>
      </c>
      <c r="B3423" s="3" t="s">
        <v>1119</v>
      </c>
      <c r="C3423" s="3" t="s">
        <v>1117</v>
      </c>
      <c r="D3423" s="3" t="s">
        <v>1118</v>
      </c>
      <c r="E3423">
        <f t="shared" si="318"/>
        <v>440</v>
      </c>
      <c r="F3423">
        <f t="shared" si="319"/>
        <v>440</v>
      </c>
      <c r="G3423" t="str">
        <f t="shared" si="320"/>
        <v>High</v>
      </c>
      <c r="H3423" t="str">
        <f t="shared" si="321"/>
        <v>TN39471 - Medsize</v>
      </c>
      <c r="I3423" s="2">
        <f t="shared" ca="1" si="322"/>
        <v>45912</v>
      </c>
      <c r="J3423" s="5">
        <f t="shared" ca="1" si="323"/>
        <v>45912.61632951389</v>
      </c>
      <c r="K3423" t="str">
        <f>VLOOKUP(A3423,'Assurance data'!A3423:D12556,4,FALSE)</f>
        <v>Medsize</v>
      </c>
    </row>
    <row r="3424" spans="1:11" x14ac:dyDescent="0.35">
      <c r="A3424" s="3" t="s">
        <v>3485</v>
      </c>
      <c r="B3424" s="3" t="s">
        <v>1119</v>
      </c>
      <c r="C3424" s="3" t="s">
        <v>1117</v>
      </c>
      <c r="D3424" s="3" t="s">
        <v>1118</v>
      </c>
      <c r="E3424">
        <f t="shared" si="318"/>
        <v>440</v>
      </c>
      <c r="F3424">
        <f t="shared" si="319"/>
        <v>440</v>
      </c>
      <c r="G3424" t="str">
        <f t="shared" si="320"/>
        <v>High</v>
      </c>
      <c r="H3424" t="str">
        <f t="shared" si="321"/>
        <v>MT53449 - Medsize</v>
      </c>
      <c r="I3424" s="2">
        <f t="shared" ca="1" si="322"/>
        <v>45912</v>
      </c>
      <c r="J3424" s="5">
        <f t="shared" ca="1" si="323"/>
        <v>45912.61632951389</v>
      </c>
      <c r="K3424" t="str">
        <f>VLOOKUP(A3424,'Assurance data'!A3424:D12557,4,FALSE)</f>
        <v>Medsize</v>
      </c>
    </row>
    <row r="3425" spans="1:11" x14ac:dyDescent="0.35">
      <c r="A3425" s="3" t="s">
        <v>3486</v>
      </c>
      <c r="B3425" s="3" t="s">
        <v>1116</v>
      </c>
      <c r="C3425" s="3" t="s">
        <v>1123</v>
      </c>
      <c r="D3425" s="3" t="s">
        <v>1126</v>
      </c>
      <c r="E3425">
        <f t="shared" si="318"/>
        <v>270</v>
      </c>
      <c r="F3425">
        <f t="shared" si="319"/>
        <v>270</v>
      </c>
      <c r="G3425" t="str">
        <f t="shared" si="320"/>
        <v>Normal</v>
      </c>
      <c r="H3425" t="str">
        <f t="shared" si="321"/>
        <v>DV22542 - Large</v>
      </c>
      <c r="I3425" s="2">
        <f t="shared" ca="1" si="322"/>
        <v>45912</v>
      </c>
      <c r="J3425" s="5">
        <f t="shared" ca="1" si="323"/>
        <v>45912.61632951389</v>
      </c>
      <c r="K3425" t="str">
        <f>VLOOKUP(A3425,'Assurance data'!A3425:D12558,4,FALSE)</f>
        <v>Large</v>
      </c>
    </row>
    <row r="3426" spans="1:11" x14ac:dyDescent="0.35">
      <c r="A3426" s="3" t="s">
        <v>3487</v>
      </c>
      <c r="B3426" s="3" t="s">
        <v>1119</v>
      </c>
      <c r="C3426" s="3" t="s">
        <v>1117</v>
      </c>
      <c r="D3426" s="3" t="s">
        <v>1126</v>
      </c>
      <c r="E3426">
        <f t="shared" si="318"/>
        <v>470</v>
      </c>
      <c r="F3426">
        <f t="shared" si="319"/>
        <v>470</v>
      </c>
      <c r="G3426" t="str">
        <f t="shared" si="320"/>
        <v>High</v>
      </c>
      <c r="H3426" t="str">
        <f t="shared" si="321"/>
        <v>TO82744 - Large</v>
      </c>
      <c r="I3426" s="2">
        <f t="shared" ca="1" si="322"/>
        <v>45912</v>
      </c>
      <c r="J3426" s="5">
        <f t="shared" ca="1" si="323"/>
        <v>45912.61632951389</v>
      </c>
      <c r="K3426" t="str">
        <f>VLOOKUP(A3426,'Assurance data'!A3426:D12559,4,FALSE)</f>
        <v>Large</v>
      </c>
    </row>
    <row r="3427" spans="1:11" x14ac:dyDescent="0.35">
      <c r="A3427" s="3" t="s">
        <v>3488</v>
      </c>
      <c r="B3427" s="3" t="s">
        <v>1119</v>
      </c>
      <c r="C3427" s="3" t="s">
        <v>1117</v>
      </c>
      <c r="D3427" s="3" t="s">
        <v>1118</v>
      </c>
      <c r="E3427">
        <f t="shared" si="318"/>
        <v>440</v>
      </c>
      <c r="F3427">
        <f t="shared" si="319"/>
        <v>440</v>
      </c>
      <c r="G3427" t="str">
        <f t="shared" si="320"/>
        <v>High</v>
      </c>
      <c r="H3427" t="str">
        <f t="shared" si="321"/>
        <v>OG17756 - Medsize</v>
      </c>
      <c r="I3427" s="2">
        <f t="shared" ca="1" si="322"/>
        <v>45912</v>
      </c>
      <c r="J3427" s="5">
        <f t="shared" ca="1" si="323"/>
        <v>45912.61632951389</v>
      </c>
      <c r="K3427" t="str">
        <f>VLOOKUP(A3427,'Assurance data'!A3427:D12560,4,FALSE)</f>
        <v>Medsize</v>
      </c>
    </row>
    <row r="3428" spans="1:11" x14ac:dyDescent="0.35">
      <c r="A3428" s="3" t="s">
        <v>3489</v>
      </c>
      <c r="B3428" s="3" t="s">
        <v>1119</v>
      </c>
      <c r="C3428" s="3" t="s">
        <v>1121</v>
      </c>
      <c r="D3428" s="3" t="s">
        <v>1118</v>
      </c>
      <c r="E3428">
        <f t="shared" si="318"/>
        <v>420</v>
      </c>
      <c r="F3428">
        <f t="shared" si="319"/>
        <v>420</v>
      </c>
      <c r="G3428" t="str">
        <f t="shared" si="320"/>
        <v>High</v>
      </c>
      <c r="H3428" t="str">
        <f t="shared" si="321"/>
        <v>DO51363 - Medsize</v>
      </c>
      <c r="I3428" s="2">
        <f t="shared" ca="1" si="322"/>
        <v>45912</v>
      </c>
      <c r="J3428" s="5">
        <f t="shared" ca="1" si="323"/>
        <v>45912.61632951389</v>
      </c>
      <c r="K3428" t="str">
        <f>VLOOKUP(A3428,'Assurance data'!A3428:D12561,4,FALSE)</f>
        <v>Medsize</v>
      </c>
    </row>
    <row r="3429" spans="1:11" x14ac:dyDescent="0.35">
      <c r="A3429" s="3" t="s">
        <v>3490</v>
      </c>
      <c r="B3429" s="3" t="s">
        <v>1116</v>
      </c>
      <c r="C3429" s="3" t="s">
        <v>1117</v>
      </c>
      <c r="D3429" s="3" t="s">
        <v>1124</v>
      </c>
      <c r="E3429">
        <f t="shared" si="318"/>
        <v>190</v>
      </c>
      <c r="F3429">
        <f t="shared" si="319"/>
        <v>190</v>
      </c>
      <c r="G3429" t="str">
        <f t="shared" si="320"/>
        <v>Normal</v>
      </c>
      <c r="H3429" t="str">
        <f t="shared" si="321"/>
        <v>BJ26599 - Small</v>
      </c>
      <c r="I3429" s="2">
        <f t="shared" ca="1" si="322"/>
        <v>45912</v>
      </c>
      <c r="J3429" s="5">
        <f t="shared" ca="1" si="323"/>
        <v>45912.61632951389</v>
      </c>
      <c r="K3429" t="str">
        <f>VLOOKUP(A3429,'Assurance data'!A3429:D12562,4,FALSE)</f>
        <v>Small</v>
      </c>
    </row>
    <row r="3430" spans="1:11" x14ac:dyDescent="0.35">
      <c r="A3430" s="3" t="s">
        <v>3491</v>
      </c>
      <c r="B3430" s="3" t="s">
        <v>1119</v>
      </c>
      <c r="C3430" s="3" t="s">
        <v>1122</v>
      </c>
      <c r="D3430" s="3" t="s">
        <v>1118</v>
      </c>
      <c r="E3430">
        <f t="shared" si="318"/>
        <v>400</v>
      </c>
      <c r="F3430">
        <f t="shared" si="319"/>
        <v>400</v>
      </c>
      <c r="G3430" t="str">
        <f t="shared" si="320"/>
        <v>High</v>
      </c>
      <c r="H3430" t="str">
        <f t="shared" si="321"/>
        <v>LX24476 - Medsize</v>
      </c>
      <c r="I3430" s="2">
        <f t="shared" ca="1" si="322"/>
        <v>45912</v>
      </c>
      <c r="J3430" s="5">
        <f t="shared" ca="1" si="323"/>
        <v>45912.61632951389</v>
      </c>
      <c r="K3430" t="str">
        <f>VLOOKUP(A3430,'Assurance data'!A3430:D12563,4,FALSE)</f>
        <v>Medsize</v>
      </c>
    </row>
    <row r="3431" spans="1:11" x14ac:dyDescent="0.35">
      <c r="A3431" s="3" t="s">
        <v>3492</v>
      </c>
      <c r="B3431" s="3" t="s">
        <v>1119</v>
      </c>
      <c r="C3431" s="3" t="s">
        <v>1123</v>
      </c>
      <c r="D3431" s="3" t="s">
        <v>1118</v>
      </c>
      <c r="E3431">
        <f t="shared" si="318"/>
        <v>460.00000000000006</v>
      </c>
      <c r="F3431">
        <f t="shared" si="319"/>
        <v>460</v>
      </c>
      <c r="G3431" t="str">
        <f t="shared" si="320"/>
        <v>High</v>
      </c>
      <c r="H3431" t="str">
        <f t="shared" si="321"/>
        <v>IO63361 - Medsize</v>
      </c>
      <c r="I3431" s="2">
        <f t="shared" ca="1" si="322"/>
        <v>45912</v>
      </c>
      <c r="J3431" s="5">
        <f t="shared" ca="1" si="323"/>
        <v>45912.61632951389</v>
      </c>
      <c r="K3431" t="str">
        <f>VLOOKUP(A3431,'Assurance data'!A3431:D12564,4,FALSE)</f>
        <v>Medsize</v>
      </c>
    </row>
    <row r="3432" spans="1:11" x14ac:dyDescent="0.35">
      <c r="A3432" s="3" t="s">
        <v>3493</v>
      </c>
      <c r="B3432" s="3" t="s">
        <v>1116</v>
      </c>
      <c r="C3432" s="3" t="s">
        <v>1117</v>
      </c>
      <c r="D3432" s="3" t="s">
        <v>1124</v>
      </c>
      <c r="E3432">
        <f t="shared" si="318"/>
        <v>190</v>
      </c>
      <c r="F3432">
        <f t="shared" si="319"/>
        <v>190</v>
      </c>
      <c r="G3432" t="str">
        <f t="shared" si="320"/>
        <v>Normal</v>
      </c>
      <c r="H3432" t="str">
        <f t="shared" si="321"/>
        <v>SD30853 - Small</v>
      </c>
      <c r="I3432" s="2">
        <f t="shared" ca="1" si="322"/>
        <v>45912</v>
      </c>
      <c r="J3432" s="5">
        <f t="shared" ca="1" si="323"/>
        <v>45912.61632951389</v>
      </c>
      <c r="K3432" t="str">
        <f>VLOOKUP(A3432,'Assurance data'!A3432:D12565,4,FALSE)</f>
        <v>Small</v>
      </c>
    </row>
    <row r="3433" spans="1:11" x14ac:dyDescent="0.35">
      <c r="A3433" s="3" t="s">
        <v>3494</v>
      </c>
      <c r="B3433" s="3" t="s">
        <v>1116</v>
      </c>
      <c r="C3433" s="3" t="s">
        <v>1121</v>
      </c>
      <c r="D3433" s="3" t="s">
        <v>1124</v>
      </c>
      <c r="E3433">
        <f t="shared" si="318"/>
        <v>180</v>
      </c>
      <c r="F3433">
        <f t="shared" si="319"/>
        <v>180</v>
      </c>
      <c r="G3433" t="str">
        <f t="shared" si="320"/>
        <v>Normal</v>
      </c>
      <c r="H3433" t="str">
        <f t="shared" si="321"/>
        <v>OJ41819 - Small</v>
      </c>
      <c r="I3433" s="2">
        <f t="shared" ca="1" si="322"/>
        <v>45912</v>
      </c>
      <c r="J3433" s="5">
        <f t="shared" ca="1" si="323"/>
        <v>45912.61632951389</v>
      </c>
      <c r="K3433" t="str">
        <f>VLOOKUP(A3433,'Assurance data'!A3433:D12566,4,FALSE)</f>
        <v>Small</v>
      </c>
    </row>
    <row r="3434" spans="1:11" x14ac:dyDescent="0.35">
      <c r="A3434" s="3" t="s">
        <v>3495</v>
      </c>
      <c r="B3434" s="3" t="s">
        <v>1119</v>
      </c>
      <c r="C3434" s="3" t="s">
        <v>1117</v>
      </c>
      <c r="D3434" s="3" t="s">
        <v>1118</v>
      </c>
      <c r="E3434">
        <f t="shared" si="318"/>
        <v>440</v>
      </c>
      <c r="F3434">
        <f t="shared" si="319"/>
        <v>440</v>
      </c>
      <c r="G3434" t="str">
        <f t="shared" si="320"/>
        <v>High</v>
      </c>
      <c r="H3434" t="str">
        <f t="shared" si="321"/>
        <v>MO63575 - Medsize</v>
      </c>
      <c r="I3434" s="2">
        <f t="shared" ca="1" si="322"/>
        <v>45912</v>
      </c>
      <c r="J3434" s="5">
        <f t="shared" ca="1" si="323"/>
        <v>45912.61632951389</v>
      </c>
      <c r="K3434" t="str">
        <f>VLOOKUP(A3434,'Assurance data'!A3434:D12567,4,FALSE)</f>
        <v>Medsize</v>
      </c>
    </row>
    <row r="3435" spans="1:11" x14ac:dyDescent="0.35">
      <c r="A3435" s="3" t="s">
        <v>3496</v>
      </c>
      <c r="B3435" s="3" t="s">
        <v>1119</v>
      </c>
      <c r="C3435" s="3" t="s">
        <v>1121</v>
      </c>
      <c r="D3435" s="3" t="s">
        <v>1118</v>
      </c>
      <c r="E3435">
        <f t="shared" si="318"/>
        <v>420</v>
      </c>
      <c r="F3435">
        <f t="shared" si="319"/>
        <v>420</v>
      </c>
      <c r="G3435" t="str">
        <f t="shared" si="320"/>
        <v>High</v>
      </c>
      <c r="H3435" t="str">
        <f t="shared" si="321"/>
        <v>BV16459 - Medsize</v>
      </c>
      <c r="I3435" s="2">
        <f t="shared" ca="1" si="322"/>
        <v>45912</v>
      </c>
      <c r="J3435" s="5">
        <f t="shared" ca="1" si="323"/>
        <v>45912.61632951389</v>
      </c>
      <c r="K3435" t="str">
        <f>VLOOKUP(A3435,'Assurance data'!A3435:D12568,4,FALSE)</f>
        <v>Medsize</v>
      </c>
    </row>
    <row r="3436" spans="1:11" x14ac:dyDescent="0.35">
      <c r="A3436" s="3" t="s">
        <v>3497</v>
      </c>
      <c r="B3436" s="3" t="s">
        <v>1116</v>
      </c>
      <c r="C3436" s="3" t="s">
        <v>1123</v>
      </c>
      <c r="D3436" s="3" t="s">
        <v>1118</v>
      </c>
      <c r="E3436">
        <f t="shared" si="318"/>
        <v>240.00000000000003</v>
      </c>
      <c r="F3436">
        <f t="shared" si="319"/>
        <v>240</v>
      </c>
      <c r="G3436" t="str">
        <f t="shared" si="320"/>
        <v>Normal</v>
      </c>
      <c r="H3436" t="str">
        <f t="shared" si="321"/>
        <v>YV93784 - Medsize</v>
      </c>
      <c r="I3436" s="2">
        <f t="shared" ca="1" si="322"/>
        <v>45912</v>
      </c>
      <c r="J3436" s="5">
        <f t="shared" ca="1" si="323"/>
        <v>45912.61632951389</v>
      </c>
      <c r="K3436" t="str">
        <f>VLOOKUP(A3436,'Assurance data'!A3436:D12569,4,FALSE)</f>
        <v>Medsize</v>
      </c>
    </row>
    <row r="3437" spans="1:11" x14ac:dyDescent="0.35">
      <c r="A3437" s="3" t="s">
        <v>3498</v>
      </c>
      <c r="B3437" s="3" t="s">
        <v>1120</v>
      </c>
      <c r="C3437" s="3" t="s">
        <v>1122</v>
      </c>
      <c r="D3437" s="3" t="s">
        <v>1118</v>
      </c>
      <c r="E3437">
        <f t="shared" si="318"/>
        <v>305</v>
      </c>
      <c r="F3437">
        <f t="shared" si="319"/>
        <v>305</v>
      </c>
      <c r="G3437" t="str">
        <f t="shared" si="320"/>
        <v>High</v>
      </c>
      <c r="H3437" t="str">
        <f t="shared" si="321"/>
        <v>UF32055 - Medsize</v>
      </c>
      <c r="I3437" s="2">
        <f t="shared" ca="1" si="322"/>
        <v>45912</v>
      </c>
      <c r="J3437" s="5">
        <f t="shared" ca="1" si="323"/>
        <v>45912.61632951389</v>
      </c>
      <c r="K3437" t="str">
        <f>VLOOKUP(A3437,'Assurance data'!A3437:D12570,4,FALSE)</f>
        <v>Medsize</v>
      </c>
    </row>
    <row r="3438" spans="1:11" x14ac:dyDescent="0.35">
      <c r="A3438" s="3" t="s">
        <v>3499</v>
      </c>
      <c r="B3438" s="3" t="s">
        <v>1119</v>
      </c>
      <c r="C3438" s="3" t="s">
        <v>1123</v>
      </c>
      <c r="D3438" s="3" t="s">
        <v>1118</v>
      </c>
      <c r="E3438">
        <f t="shared" si="318"/>
        <v>460.00000000000006</v>
      </c>
      <c r="F3438">
        <f t="shared" si="319"/>
        <v>460</v>
      </c>
      <c r="G3438" t="str">
        <f t="shared" si="320"/>
        <v>High</v>
      </c>
      <c r="H3438" t="str">
        <f t="shared" si="321"/>
        <v>UQ16798 - Medsize</v>
      </c>
      <c r="I3438" s="2">
        <f t="shared" ca="1" si="322"/>
        <v>45912</v>
      </c>
      <c r="J3438" s="5">
        <f t="shared" ca="1" si="323"/>
        <v>45912.61632951389</v>
      </c>
      <c r="K3438" t="str">
        <f>VLOOKUP(A3438,'Assurance data'!A3438:D12571,4,FALSE)</f>
        <v>Medsize</v>
      </c>
    </row>
    <row r="3439" spans="1:11" x14ac:dyDescent="0.35">
      <c r="A3439" s="3" t="s">
        <v>3500</v>
      </c>
      <c r="B3439" s="3" t="s">
        <v>1116</v>
      </c>
      <c r="C3439" s="3" t="s">
        <v>1123</v>
      </c>
      <c r="D3439" s="3" t="s">
        <v>1126</v>
      </c>
      <c r="E3439">
        <f t="shared" si="318"/>
        <v>270</v>
      </c>
      <c r="F3439">
        <f t="shared" si="319"/>
        <v>270</v>
      </c>
      <c r="G3439" t="str">
        <f t="shared" si="320"/>
        <v>Normal</v>
      </c>
      <c r="H3439" t="str">
        <f t="shared" si="321"/>
        <v>LS59637 - Large</v>
      </c>
      <c r="I3439" s="2">
        <f t="shared" ca="1" si="322"/>
        <v>45912</v>
      </c>
      <c r="J3439" s="5">
        <f t="shared" ca="1" si="323"/>
        <v>45912.61632951389</v>
      </c>
      <c r="K3439" t="str">
        <f>VLOOKUP(A3439,'Assurance data'!A3439:D12572,4,FALSE)</f>
        <v>Large</v>
      </c>
    </row>
    <row r="3440" spans="1:11" x14ac:dyDescent="0.35">
      <c r="A3440" s="3" t="s">
        <v>3501</v>
      </c>
      <c r="B3440" s="3" t="s">
        <v>1116</v>
      </c>
      <c r="C3440" s="3" t="s">
        <v>1123</v>
      </c>
      <c r="D3440" s="3" t="s">
        <v>1118</v>
      </c>
      <c r="E3440">
        <f t="shared" si="318"/>
        <v>240.00000000000003</v>
      </c>
      <c r="F3440">
        <f t="shared" si="319"/>
        <v>240</v>
      </c>
      <c r="G3440" t="str">
        <f t="shared" si="320"/>
        <v>Normal</v>
      </c>
      <c r="H3440" t="str">
        <f t="shared" si="321"/>
        <v>TX35617 - Medsize</v>
      </c>
      <c r="I3440" s="2">
        <f t="shared" ca="1" si="322"/>
        <v>45912</v>
      </c>
      <c r="J3440" s="5">
        <f t="shared" ca="1" si="323"/>
        <v>45912.61632951389</v>
      </c>
      <c r="K3440" t="str">
        <f>VLOOKUP(A3440,'Assurance data'!A3440:D12573,4,FALSE)</f>
        <v>Medsize</v>
      </c>
    </row>
    <row r="3441" spans="1:11" x14ac:dyDescent="0.35">
      <c r="A3441" s="3" t="s">
        <v>3502</v>
      </c>
      <c r="B3441" s="3" t="s">
        <v>1116</v>
      </c>
      <c r="C3441" s="3" t="s">
        <v>1122</v>
      </c>
      <c r="D3441" s="3" t="s">
        <v>1118</v>
      </c>
      <c r="E3441">
        <f t="shared" si="318"/>
        <v>210</v>
      </c>
      <c r="F3441">
        <f t="shared" si="319"/>
        <v>210</v>
      </c>
      <c r="G3441" t="str">
        <f t="shared" si="320"/>
        <v>Normal</v>
      </c>
      <c r="H3441" t="str">
        <f t="shared" si="321"/>
        <v>EX89625 - Medsize</v>
      </c>
      <c r="I3441" s="2">
        <f t="shared" ca="1" si="322"/>
        <v>45912</v>
      </c>
      <c r="J3441" s="5">
        <f t="shared" ca="1" si="323"/>
        <v>45912.61632951389</v>
      </c>
      <c r="K3441" t="str">
        <f>VLOOKUP(A3441,'Assurance data'!A3441:D12574,4,FALSE)</f>
        <v>Medsize</v>
      </c>
    </row>
    <row r="3442" spans="1:11" x14ac:dyDescent="0.35">
      <c r="A3442" s="3" t="s">
        <v>3503</v>
      </c>
      <c r="B3442" s="3" t="s">
        <v>1119</v>
      </c>
      <c r="C3442" s="3" t="s">
        <v>1121</v>
      </c>
      <c r="D3442" s="3" t="s">
        <v>1118</v>
      </c>
      <c r="E3442">
        <f t="shared" si="318"/>
        <v>420</v>
      </c>
      <c r="F3442">
        <f t="shared" si="319"/>
        <v>420</v>
      </c>
      <c r="G3442" t="str">
        <f t="shared" si="320"/>
        <v>High</v>
      </c>
      <c r="H3442" t="str">
        <f t="shared" si="321"/>
        <v>FD11364 - Medsize</v>
      </c>
      <c r="I3442" s="2">
        <f t="shared" ca="1" si="322"/>
        <v>45912</v>
      </c>
      <c r="J3442" s="5">
        <f t="shared" ca="1" si="323"/>
        <v>45912.61632951389</v>
      </c>
      <c r="K3442" t="str">
        <f>VLOOKUP(A3442,'Assurance data'!A3442:D12575,4,FALSE)</f>
        <v>Medsize</v>
      </c>
    </row>
    <row r="3443" spans="1:11" x14ac:dyDescent="0.35">
      <c r="A3443" s="3" t="s">
        <v>3504</v>
      </c>
      <c r="B3443" s="3" t="s">
        <v>1116</v>
      </c>
      <c r="C3443" s="3" t="s">
        <v>1123</v>
      </c>
      <c r="D3443" s="3" t="s">
        <v>1118</v>
      </c>
      <c r="E3443">
        <f t="shared" si="318"/>
        <v>240.00000000000003</v>
      </c>
      <c r="F3443">
        <f t="shared" si="319"/>
        <v>240</v>
      </c>
      <c r="G3443" t="str">
        <f t="shared" si="320"/>
        <v>Normal</v>
      </c>
      <c r="H3443" t="str">
        <f t="shared" si="321"/>
        <v>FA90076 - Medsize</v>
      </c>
      <c r="I3443" s="2">
        <f t="shared" ca="1" si="322"/>
        <v>45912</v>
      </c>
      <c r="J3443" s="5">
        <f t="shared" ca="1" si="323"/>
        <v>45912.61632951389</v>
      </c>
      <c r="K3443" t="str">
        <f>VLOOKUP(A3443,'Assurance data'!A3443:D12576,4,FALSE)</f>
        <v>Medsize</v>
      </c>
    </row>
    <row r="3444" spans="1:11" x14ac:dyDescent="0.35">
      <c r="A3444" s="3" t="s">
        <v>3505</v>
      </c>
      <c r="B3444" s="3" t="s">
        <v>1116</v>
      </c>
      <c r="C3444" s="3" t="s">
        <v>1123</v>
      </c>
      <c r="D3444" s="3" t="s">
        <v>1124</v>
      </c>
      <c r="E3444">
        <f t="shared" si="318"/>
        <v>200.00000000000003</v>
      </c>
      <c r="F3444">
        <f t="shared" si="319"/>
        <v>200</v>
      </c>
      <c r="G3444" t="str">
        <f t="shared" si="320"/>
        <v>Normal</v>
      </c>
      <c r="H3444" t="str">
        <f t="shared" si="321"/>
        <v>BG96711 - Small</v>
      </c>
      <c r="I3444" s="2">
        <f t="shared" ca="1" si="322"/>
        <v>45912</v>
      </c>
      <c r="J3444" s="5">
        <f t="shared" ca="1" si="323"/>
        <v>45912.61632951389</v>
      </c>
      <c r="K3444" t="str">
        <f>VLOOKUP(A3444,'Assurance data'!A3444:D12577,4,FALSE)</f>
        <v>Small</v>
      </c>
    </row>
    <row r="3445" spans="1:11" x14ac:dyDescent="0.35">
      <c r="A3445" s="3" t="s">
        <v>3506</v>
      </c>
      <c r="B3445" s="3" t="s">
        <v>1116</v>
      </c>
      <c r="C3445" s="3" t="s">
        <v>1117</v>
      </c>
      <c r="D3445" s="3" t="s">
        <v>1118</v>
      </c>
      <c r="E3445">
        <f t="shared" si="318"/>
        <v>230</v>
      </c>
      <c r="F3445">
        <f t="shared" si="319"/>
        <v>230</v>
      </c>
      <c r="G3445" t="str">
        <f t="shared" si="320"/>
        <v>Normal</v>
      </c>
      <c r="H3445" t="str">
        <f t="shared" si="321"/>
        <v>PW31239 - Medsize</v>
      </c>
      <c r="I3445" s="2">
        <f t="shared" ca="1" si="322"/>
        <v>45912</v>
      </c>
      <c r="J3445" s="5">
        <f t="shared" ca="1" si="323"/>
        <v>45912.61632951389</v>
      </c>
      <c r="K3445" t="str">
        <f>VLOOKUP(A3445,'Assurance data'!A3445:D12578,4,FALSE)</f>
        <v>Medsize</v>
      </c>
    </row>
    <row r="3446" spans="1:11" x14ac:dyDescent="0.35">
      <c r="A3446" s="3" t="s">
        <v>3507</v>
      </c>
      <c r="B3446" s="3" t="s">
        <v>1116</v>
      </c>
      <c r="C3446" s="3" t="s">
        <v>1122</v>
      </c>
      <c r="D3446" s="3" t="s">
        <v>1118</v>
      </c>
      <c r="E3446">
        <f t="shared" si="318"/>
        <v>210</v>
      </c>
      <c r="F3446">
        <f t="shared" si="319"/>
        <v>210</v>
      </c>
      <c r="G3446" t="str">
        <f t="shared" si="320"/>
        <v>Normal</v>
      </c>
      <c r="H3446" t="str">
        <f t="shared" si="321"/>
        <v>MD95935 - Medsize</v>
      </c>
      <c r="I3446" s="2">
        <f t="shared" ca="1" si="322"/>
        <v>45912</v>
      </c>
      <c r="J3446" s="5">
        <f t="shared" ca="1" si="323"/>
        <v>45912.61632951389</v>
      </c>
      <c r="K3446" t="str">
        <f>VLOOKUP(A3446,'Assurance data'!A3446:D12579,4,FALSE)</f>
        <v>Medsize</v>
      </c>
    </row>
    <row r="3447" spans="1:11" x14ac:dyDescent="0.35">
      <c r="A3447" s="3" t="s">
        <v>3508</v>
      </c>
      <c r="B3447" s="3" t="s">
        <v>1119</v>
      </c>
      <c r="C3447" s="3" t="s">
        <v>1117</v>
      </c>
      <c r="D3447" s="3" t="s">
        <v>1118</v>
      </c>
      <c r="E3447">
        <f t="shared" si="318"/>
        <v>440</v>
      </c>
      <c r="F3447">
        <f t="shared" si="319"/>
        <v>440</v>
      </c>
      <c r="G3447" t="str">
        <f t="shared" si="320"/>
        <v>High</v>
      </c>
      <c r="H3447" t="str">
        <f t="shared" si="321"/>
        <v>UL10037 - Medsize</v>
      </c>
      <c r="I3447" s="2">
        <f t="shared" ca="1" si="322"/>
        <v>45912</v>
      </c>
      <c r="J3447" s="5">
        <f t="shared" ca="1" si="323"/>
        <v>45912.61632951389</v>
      </c>
      <c r="K3447" t="str">
        <f>VLOOKUP(A3447,'Assurance data'!A3447:D12580,4,FALSE)</f>
        <v>Medsize</v>
      </c>
    </row>
    <row r="3448" spans="1:11" x14ac:dyDescent="0.35">
      <c r="A3448" s="3" t="s">
        <v>3509</v>
      </c>
      <c r="B3448" s="3" t="s">
        <v>1116</v>
      </c>
      <c r="C3448" s="3" t="s">
        <v>1117</v>
      </c>
      <c r="D3448" s="3" t="s">
        <v>1124</v>
      </c>
      <c r="E3448">
        <f t="shared" si="318"/>
        <v>190</v>
      </c>
      <c r="F3448">
        <f t="shared" si="319"/>
        <v>190</v>
      </c>
      <c r="G3448" t="str">
        <f t="shared" si="320"/>
        <v>Normal</v>
      </c>
      <c r="H3448" t="str">
        <f t="shared" si="321"/>
        <v>RE67051 - Small</v>
      </c>
      <c r="I3448" s="2">
        <f t="shared" ca="1" si="322"/>
        <v>45912</v>
      </c>
      <c r="J3448" s="5">
        <f t="shared" ca="1" si="323"/>
        <v>45912.61632951389</v>
      </c>
      <c r="K3448" t="str">
        <f>VLOOKUP(A3448,'Assurance data'!A3448:D12581,4,FALSE)</f>
        <v>Small</v>
      </c>
    </row>
    <row r="3449" spans="1:11" x14ac:dyDescent="0.35">
      <c r="A3449" s="3" t="s">
        <v>3510</v>
      </c>
      <c r="B3449" s="3" t="s">
        <v>1119</v>
      </c>
      <c r="C3449" s="3" t="s">
        <v>1117</v>
      </c>
      <c r="D3449" s="3" t="s">
        <v>1118</v>
      </c>
      <c r="E3449">
        <f t="shared" si="318"/>
        <v>440</v>
      </c>
      <c r="F3449">
        <f t="shared" si="319"/>
        <v>440</v>
      </c>
      <c r="G3449" t="str">
        <f t="shared" si="320"/>
        <v>High</v>
      </c>
      <c r="H3449" t="str">
        <f t="shared" si="321"/>
        <v>SB44315 - Medsize</v>
      </c>
      <c r="I3449" s="2">
        <f t="shared" ca="1" si="322"/>
        <v>45912</v>
      </c>
      <c r="J3449" s="5">
        <f t="shared" ca="1" si="323"/>
        <v>45912.61632951389</v>
      </c>
      <c r="K3449" t="str">
        <f>VLOOKUP(A3449,'Assurance data'!A3449:D12582,4,FALSE)</f>
        <v>Medsize</v>
      </c>
    </row>
    <row r="3450" spans="1:11" x14ac:dyDescent="0.35">
      <c r="A3450" s="3" t="s">
        <v>3511</v>
      </c>
      <c r="B3450" s="3" t="s">
        <v>1116</v>
      </c>
      <c r="C3450" s="3" t="s">
        <v>1122</v>
      </c>
      <c r="D3450" s="3" t="s">
        <v>1118</v>
      </c>
      <c r="E3450">
        <f t="shared" si="318"/>
        <v>210</v>
      </c>
      <c r="F3450">
        <f t="shared" si="319"/>
        <v>210</v>
      </c>
      <c r="G3450" t="str">
        <f t="shared" si="320"/>
        <v>Normal</v>
      </c>
      <c r="H3450" t="str">
        <f t="shared" si="321"/>
        <v>OX21474 - Medsize</v>
      </c>
      <c r="I3450" s="2">
        <f t="shared" ca="1" si="322"/>
        <v>45912</v>
      </c>
      <c r="J3450" s="5">
        <f t="shared" ca="1" si="323"/>
        <v>45912.61632951389</v>
      </c>
      <c r="K3450" t="str">
        <f>VLOOKUP(A3450,'Assurance data'!A3450:D12583,4,FALSE)</f>
        <v>Medsize</v>
      </c>
    </row>
    <row r="3451" spans="1:11" x14ac:dyDescent="0.35">
      <c r="A3451" s="3" t="s">
        <v>3512</v>
      </c>
      <c r="B3451" s="3" t="s">
        <v>1119</v>
      </c>
      <c r="C3451" s="3" t="s">
        <v>1123</v>
      </c>
      <c r="D3451" s="3" t="s">
        <v>1118</v>
      </c>
      <c r="E3451">
        <f t="shared" si="318"/>
        <v>460.00000000000006</v>
      </c>
      <c r="F3451">
        <f t="shared" si="319"/>
        <v>460</v>
      </c>
      <c r="G3451" t="str">
        <f t="shared" si="320"/>
        <v>High</v>
      </c>
      <c r="H3451" t="str">
        <f t="shared" si="321"/>
        <v>HN60464 - Medsize</v>
      </c>
      <c r="I3451" s="2">
        <f t="shared" ca="1" si="322"/>
        <v>45912</v>
      </c>
      <c r="J3451" s="5">
        <f t="shared" ca="1" si="323"/>
        <v>45912.61632951389</v>
      </c>
      <c r="K3451" t="str">
        <f>VLOOKUP(A3451,'Assurance data'!A3451:D12584,4,FALSE)</f>
        <v>Medsize</v>
      </c>
    </row>
    <row r="3452" spans="1:11" x14ac:dyDescent="0.35">
      <c r="A3452" s="3" t="s">
        <v>3513</v>
      </c>
      <c r="B3452" s="3" t="s">
        <v>1116</v>
      </c>
      <c r="C3452" s="3" t="s">
        <v>1122</v>
      </c>
      <c r="D3452" s="3" t="s">
        <v>1118</v>
      </c>
      <c r="E3452">
        <f t="shared" si="318"/>
        <v>210</v>
      </c>
      <c r="F3452">
        <f t="shared" si="319"/>
        <v>210</v>
      </c>
      <c r="G3452" t="str">
        <f t="shared" si="320"/>
        <v>Normal</v>
      </c>
      <c r="H3452" t="str">
        <f t="shared" si="321"/>
        <v>TJ51874 - Medsize</v>
      </c>
      <c r="I3452" s="2">
        <f t="shared" ca="1" si="322"/>
        <v>45912</v>
      </c>
      <c r="J3452" s="5">
        <f t="shared" ca="1" si="323"/>
        <v>45912.61632951389</v>
      </c>
      <c r="K3452" t="str">
        <f>VLOOKUP(A3452,'Assurance data'!A3452:D12585,4,FALSE)</f>
        <v>Medsize</v>
      </c>
    </row>
    <row r="3453" spans="1:11" x14ac:dyDescent="0.35">
      <c r="A3453" s="3" t="s">
        <v>3514</v>
      </c>
      <c r="B3453" s="3" t="s">
        <v>1119</v>
      </c>
      <c r="C3453" s="3" t="s">
        <v>1117</v>
      </c>
      <c r="D3453" s="3" t="s">
        <v>1118</v>
      </c>
      <c r="E3453">
        <f t="shared" si="318"/>
        <v>440</v>
      </c>
      <c r="F3453">
        <f t="shared" si="319"/>
        <v>440</v>
      </c>
      <c r="G3453" t="str">
        <f t="shared" si="320"/>
        <v>High</v>
      </c>
      <c r="H3453" t="str">
        <f t="shared" si="321"/>
        <v>PB63095 - Medsize</v>
      </c>
      <c r="I3453" s="2">
        <f t="shared" ca="1" si="322"/>
        <v>45912</v>
      </c>
      <c r="J3453" s="5">
        <f t="shared" ca="1" si="323"/>
        <v>45912.61632951389</v>
      </c>
      <c r="K3453" t="str">
        <f>VLOOKUP(A3453,'Assurance data'!A3453:D12586,4,FALSE)</f>
        <v>Medsize</v>
      </c>
    </row>
    <row r="3454" spans="1:11" x14ac:dyDescent="0.35">
      <c r="A3454" s="3" t="s">
        <v>3515</v>
      </c>
      <c r="B3454" s="3" t="s">
        <v>1116</v>
      </c>
      <c r="C3454" s="3" t="s">
        <v>1117</v>
      </c>
      <c r="D3454" s="3" t="s">
        <v>1118</v>
      </c>
      <c r="E3454">
        <f t="shared" si="318"/>
        <v>230</v>
      </c>
      <c r="F3454">
        <f t="shared" si="319"/>
        <v>230</v>
      </c>
      <c r="G3454" t="str">
        <f t="shared" si="320"/>
        <v>Normal</v>
      </c>
      <c r="H3454" t="str">
        <f t="shared" si="321"/>
        <v>VR81851 - Medsize</v>
      </c>
      <c r="I3454" s="2">
        <f t="shared" ca="1" si="322"/>
        <v>45912</v>
      </c>
      <c r="J3454" s="5">
        <f t="shared" ca="1" si="323"/>
        <v>45912.61632951389</v>
      </c>
      <c r="K3454" t="str">
        <f>VLOOKUP(A3454,'Assurance data'!A3454:D12587,4,FALSE)</f>
        <v>Medsize</v>
      </c>
    </row>
    <row r="3455" spans="1:11" x14ac:dyDescent="0.35">
      <c r="A3455" s="3" t="s">
        <v>3516</v>
      </c>
      <c r="B3455" s="3" t="s">
        <v>1116</v>
      </c>
      <c r="C3455" s="3" t="s">
        <v>1117</v>
      </c>
      <c r="D3455" s="3" t="s">
        <v>1118</v>
      </c>
      <c r="E3455">
        <f t="shared" si="318"/>
        <v>230</v>
      </c>
      <c r="F3455">
        <f t="shared" si="319"/>
        <v>230</v>
      </c>
      <c r="G3455" t="str">
        <f t="shared" si="320"/>
        <v>Normal</v>
      </c>
      <c r="H3455" t="str">
        <f t="shared" si="321"/>
        <v>DP13082 - Medsize</v>
      </c>
      <c r="I3455" s="2">
        <f t="shared" ca="1" si="322"/>
        <v>45912</v>
      </c>
      <c r="J3455" s="5">
        <f t="shared" ca="1" si="323"/>
        <v>45912.61632951389</v>
      </c>
      <c r="K3455" t="str">
        <f>VLOOKUP(A3455,'Assurance data'!A3455:D12588,4,FALSE)</f>
        <v>Medsize</v>
      </c>
    </row>
    <row r="3456" spans="1:11" x14ac:dyDescent="0.35">
      <c r="A3456" s="3" t="s">
        <v>3517</v>
      </c>
      <c r="B3456" s="3" t="s">
        <v>1119</v>
      </c>
      <c r="C3456" s="3" t="s">
        <v>1117</v>
      </c>
      <c r="D3456" s="3" t="s">
        <v>1124</v>
      </c>
      <c r="E3456">
        <f t="shared" si="318"/>
        <v>400</v>
      </c>
      <c r="F3456">
        <f t="shared" si="319"/>
        <v>400</v>
      </c>
      <c r="G3456" t="str">
        <f t="shared" si="320"/>
        <v>High</v>
      </c>
      <c r="H3456" t="str">
        <f t="shared" si="321"/>
        <v>LP34743 - Small</v>
      </c>
      <c r="I3456" s="2">
        <f t="shared" ca="1" si="322"/>
        <v>45912</v>
      </c>
      <c r="J3456" s="5">
        <f t="shared" ca="1" si="323"/>
        <v>45912.61632951389</v>
      </c>
      <c r="K3456" t="str">
        <f>VLOOKUP(A3456,'Assurance data'!A3456:D12589,4,FALSE)</f>
        <v>Small</v>
      </c>
    </row>
    <row r="3457" spans="1:11" x14ac:dyDescent="0.35">
      <c r="A3457" s="3" t="s">
        <v>3518</v>
      </c>
      <c r="B3457" s="3" t="s">
        <v>1119</v>
      </c>
      <c r="C3457" s="3" t="s">
        <v>1123</v>
      </c>
      <c r="D3457" s="3" t="s">
        <v>1118</v>
      </c>
      <c r="E3457">
        <f t="shared" si="318"/>
        <v>460.00000000000006</v>
      </c>
      <c r="F3457">
        <f t="shared" si="319"/>
        <v>460</v>
      </c>
      <c r="G3457" t="str">
        <f t="shared" si="320"/>
        <v>High</v>
      </c>
      <c r="H3457" t="str">
        <f t="shared" si="321"/>
        <v>GO75708 - Medsize</v>
      </c>
      <c r="I3457" s="2">
        <f t="shared" ca="1" si="322"/>
        <v>45912</v>
      </c>
      <c r="J3457" s="5">
        <f t="shared" ca="1" si="323"/>
        <v>45912.61632951389</v>
      </c>
      <c r="K3457" t="str">
        <f>VLOOKUP(A3457,'Assurance data'!A3457:D12590,4,FALSE)</f>
        <v>Medsize</v>
      </c>
    </row>
    <row r="3458" spans="1:11" x14ac:dyDescent="0.35">
      <c r="A3458" s="3" t="s">
        <v>3519</v>
      </c>
      <c r="B3458" s="3" t="s">
        <v>1119</v>
      </c>
      <c r="C3458" s="3" t="s">
        <v>1123</v>
      </c>
      <c r="D3458" s="3" t="s">
        <v>1118</v>
      </c>
      <c r="E3458">
        <f t="shared" si="318"/>
        <v>460.00000000000006</v>
      </c>
      <c r="F3458">
        <f t="shared" si="319"/>
        <v>460</v>
      </c>
      <c r="G3458" t="str">
        <f t="shared" si="320"/>
        <v>High</v>
      </c>
      <c r="H3458" t="str">
        <f t="shared" si="321"/>
        <v>UD99460 - Medsize</v>
      </c>
      <c r="I3458" s="2">
        <f t="shared" ca="1" si="322"/>
        <v>45912</v>
      </c>
      <c r="J3458" s="5">
        <f t="shared" ca="1" si="323"/>
        <v>45912.61632951389</v>
      </c>
      <c r="K3458" t="str">
        <f>VLOOKUP(A3458,'Assurance data'!A3458:D12591,4,FALSE)</f>
        <v>Medsize</v>
      </c>
    </row>
    <row r="3459" spans="1:11" x14ac:dyDescent="0.35">
      <c r="A3459" s="3" t="s">
        <v>3520</v>
      </c>
      <c r="B3459" s="3" t="s">
        <v>1119</v>
      </c>
      <c r="C3459" s="3" t="s">
        <v>1117</v>
      </c>
      <c r="D3459" s="3" t="s">
        <v>1118</v>
      </c>
      <c r="E3459">
        <f t="shared" ref="E3459:E3522" si="324">IF(B3459="Basic",200,IF(B3459="Extended",400,300)) *
 (1 + IF(C3459="Branch",0.1,IF(C3459="Agent",0.05,IF(C3459="Web",-0.05,0)))) +
 IF(D3459="Large",50,IF(D3459="Medsize",20,IF(D3459="Small",-20,0)))</f>
        <v>440</v>
      </c>
      <c r="F3459">
        <f t="shared" ref="F3459:F3522" si="325">ROUND(E3459,2)</f>
        <v>440</v>
      </c>
      <c r="G3459" t="str">
        <f t="shared" ref="G3459:G3522" si="326">IF(E3459&gt;300,"High","Normal")</f>
        <v>High</v>
      </c>
      <c r="H3459" t="str">
        <f t="shared" ref="H3459:H3522" si="327">CONCATENATE(A3459," - ",D3459)</f>
        <v>MJ77630 - Medsize</v>
      </c>
      <c r="I3459" s="2">
        <f t="shared" ref="I3459:I3522" ca="1" si="328">TODAY()</f>
        <v>45912</v>
      </c>
      <c r="J3459" s="5">
        <f t="shared" ref="J3459:J3522" ca="1" si="329">NOW()</f>
        <v>45912.61632951389</v>
      </c>
      <c r="K3459" t="str">
        <f>VLOOKUP(A3459,'Assurance data'!A3459:D12592,4,FALSE)</f>
        <v>Medsize</v>
      </c>
    </row>
    <row r="3460" spans="1:11" x14ac:dyDescent="0.35">
      <c r="A3460" s="3" t="s">
        <v>3521</v>
      </c>
      <c r="B3460" s="3" t="s">
        <v>1116</v>
      </c>
      <c r="C3460" s="3" t="s">
        <v>1123</v>
      </c>
      <c r="D3460" s="3" t="s">
        <v>1118</v>
      </c>
      <c r="E3460">
        <f t="shared" si="324"/>
        <v>240.00000000000003</v>
      </c>
      <c r="F3460">
        <f t="shared" si="325"/>
        <v>240</v>
      </c>
      <c r="G3460" t="str">
        <f t="shared" si="326"/>
        <v>Normal</v>
      </c>
      <c r="H3460" t="str">
        <f t="shared" si="327"/>
        <v>OO49507 - Medsize</v>
      </c>
      <c r="I3460" s="2">
        <f t="shared" ca="1" si="328"/>
        <v>45912</v>
      </c>
      <c r="J3460" s="5">
        <f t="shared" ca="1" si="329"/>
        <v>45912.61632951389</v>
      </c>
      <c r="K3460" t="str">
        <f>VLOOKUP(A3460,'Assurance data'!A3460:D12593,4,FALSE)</f>
        <v>Medsize</v>
      </c>
    </row>
    <row r="3461" spans="1:11" x14ac:dyDescent="0.35">
      <c r="A3461" s="3" t="s">
        <v>3522</v>
      </c>
      <c r="B3461" s="3" t="s">
        <v>1116</v>
      </c>
      <c r="C3461" s="3" t="s">
        <v>1117</v>
      </c>
      <c r="D3461" s="3" t="s">
        <v>1118</v>
      </c>
      <c r="E3461">
        <f t="shared" si="324"/>
        <v>230</v>
      </c>
      <c r="F3461">
        <f t="shared" si="325"/>
        <v>230</v>
      </c>
      <c r="G3461" t="str">
        <f t="shared" si="326"/>
        <v>Normal</v>
      </c>
      <c r="H3461" t="str">
        <f t="shared" si="327"/>
        <v>GB12561 - Medsize</v>
      </c>
      <c r="I3461" s="2">
        <f t="shared" ca="1" si="328"/>
        <v>45912</v>
      </c>
      <c r="J3461" s="5">
        <f t="shared" ca="1" si="329"/>
        <v>45912.61632951389</v>
      </c>
      <c r="K3461" t="str">
        <f>VLOOKUP(A3461,'Assurance data'!A3461:D12594,4,FALSE)</f>
        <v>Medsize</v>
      </c>
    </row>
    <row r="3462" spans="1:11" x14ac:dyDescent="0.35">
      <c r="A3462" s="3" t="s">
        <v>3523</v>
      </c>
      <c r="B3462" s="3" t="s">
        <v>1119</v>
      </c>
      <c r="C3462" s="3" t="s">
        <v>1123</v>
      </c>
      <c r="D3462" s="3" t="s">
        <v>1118</v>
      </c>
      <c r="E3462">
        <f t="shared" si="324"/>
        <v>460.00000000000006</v>
      </c>
      <c r="F3462">
        <f t="shared" si="325"/>
        <v>460</v>
      </c>
      <c r="G3462" t="str">
        <f t="shared" si="326"/>
        <v>High</v>
      </c>
      <c r="H3462" t="str">
        <f t="shared" si="327"/>
        <v>PW69692 - Medsize</v>
      </c>
      <c r="I3462" s="2">
        <f t="shared" ca="1" si="328"/>
        <v>45912</v>
      </c>
      <c r="J3462" s="5">
        <f t="shared" ca="1" si="329"/>
        <v>45912.61632951389</v>
      </c>
      <c r="K3462" t="str">
        <f>VLOOKUP(A3462,'Assurance data'!A3462:D12595,4,FALSE)</f>
        <v>Medsize</v>
      </c>
    </row>
    <row r="3463" spans="1:11" x14ac:dyDescent="0.35">
      <c r="A3463" s="3" t="s">
        <v>3524</v>
      </c>
      <c r="B3463" s="3" t="s">
        <v>1119</v>
      </c>
      <c r="C3463" s="3" t="s">
        <v>1121</v>
      </c>
      <c r="D3463" s="3" t="s">
        <v>1118</v>
      </c>
      <c r="E3463">
        <f t="shared" si="324"/>
        <v>420</v>
      </c>
      <c r="F3463">
        <f t="shared" si="325"/>
        <v>420</v>
      </c>
      <c r="G3463" t="str">
        <f t="shared" si="326"/>
        <v>High</v>
      </c>
      <c r="H3463" t="str">
        <f t="shared" si="327"/>
        <v>SM36624 - Medsize</v>
      </c>
      <c r="I3463" s="2">
        <f t="shared" ca="1" si="328"/>
        <v>45912</v>
      </c>
      <c r="J3463" s="5">
        <f t="shared" ca="1" si="329"/>
        <v>45912.61632951389</v>
      </c>
      <c r="K3463" t="str">
        <f>VLOOKUP(A3463,'Assurance data'!A3463:D12596,4,FALSE)</f>
        <v>Medsize</v>
      </c>
    </row>
    <row r="3464" spans="1:11" x14ac:dyDescent="0.35">
      <c r="A3464" s="3" t="s">
        <v>3525</v>
      </c>
      <c r="B3464" s="3" t="s">
        <v>1116</v>
      </c>
      <c r="C3464" s="3" t="s">
        <v>1117</v>
      </c>
      <c r="D3464" s="3" t="s">
        <v>1118</v>
      </c>
      <c r="E3464">
        <f t="shared" si="324"/>
        <v>230</v>
      </c>
      <c r="F3464">
        <f t="shared" si="325"/>
        <v>230</v>
      </c>
      <c r="G3464" t="str">
        <f t="shared" si="326"/>
        <v>Normal</v>
      </c>
      <c r="H3464" t="str">
        <f t="shared" si="327"/>
        <v>DA61021 - Medsize</v>
      </c>
      <c r="I3464" s="2">
        <f t="shared" ca="1" si="328"/>
        <v>45912</v>
      </c>
      <c r="J3464" s="5">
        <f t="shared" ca="1" si="329"/>
        <v>45912.61632951389</v>
      </c>
      <c r="K3464" t="str">
        <f>VLOOKUP(A3464,'Assurance data'!A3464:D12597,4,FALSE)</f>
        <v>Medsize</v>
      </c>
    </row>
    <row r="3465" spans="1:11" x14ac:dyDescent="0.35">
      <c r="A3465" s="3" t="s">
        <v>3526</v>
      </c>
      <c r="B3465" s="3" t="s">
        <v>1116</v>
      </c>
      <c r="C3465" s="3" t="s">
        <v>1122</v>
      </c>
      <c r="D3465" s="3" t="s">
        <v>1124</v>
      </c>
      <c r="E3465">
        <f t="shared" si="324"/>
        <v>170</v>
      </c>
      <c r="F3465">
        <f t="shared" si="325"/>
        <v>170</v>
      </c>
      <c r="G3465" t="str">
        <f t="shared" si="326"/>
        <v>Normal</v>
      </c>
      <c r="H3465" t="str">
        <f t="shared" si="327"/>
        <v>KJ72146 - Small</v>
      </c>
      <c r="I3465" s="2">
        <f t="shared" ca="1" si="328"/>
        <v>45912</v>
      </c>
      <c r="J3465" s="5">
        <f t="shared" ca="1" si="329"/>
        <v>45912.61632951389</v>
      </c>
      <c r="K3465" t="str">
        <f>VLOOKUP(A3465,'Assurance data'!A3465:D12598,4,FALSE)</f>
        <v>Small</v>
      </c>
    </row>
    <row r="3466" spans="1:11" x14ac:dyDescent="0.35">
      <c r="A3466" s="3" t="s">
        <v>3527</v>
      </c>
      <c r="B3466" s="3" t="s">
        <v>1116</v>
      </c>
      <c r="C3466" s="3" t="s">
        <v>1122</v>
      </c>
      <c r="D3466" s="3" t="s">
        <v>1118</v>
      </c>
      <c r="E3466">
        <f t="shared" si="324"/>
        <v>210</v>
      </c>
      <c r="F3466">
        <f t="shared" si="325"/>
        <v>210</v>
      </c>
      <c r="G3466" t="str">
        <f t="shared" si="326"/>
        <v>Normal</v>
      </c>
      <c r="H3466" t="str">
        <f t="shared" si="327"/>
        <v>XJ61632 - Medsize</v>
      </c>
      <c r="I3466" s="2">
        <f t="shared" ca="1" si="328"/>
        <v>45912</v>
      </c>
      <c r="J3466" s="5">
        <f t="shared" ca="1" si="329"/>
        <v>45912.61632951389</v>
      </c>
      <c r="K3466" t="str">
        <f>VLOOKUP(A3466,'Assurance data'!A3466:D12599,4,FALSE)</f>
        <v>Medsize</v>
      </c>
    </row>
    <row r="3467" spans="1:11" x14ac:dyDescent="0.35">
      <c r="A3467" s="3" t="s">
        <v>3528</v>
      </c>
      <c r="B3467" s="3" t="s">
        <v>1116</v>
      </c>
      <c r="C3467" s="3" t="s">
        <v>1117</v>
      </c>
      <c r="D3467" s="3" t="s">
        <v>1118</v>
      </c>
      <c r="E3467">
        <f t="shared" si="324"/>
        <v>230</v>
      </c>
      <c r="F3467">
        <f t="shared" si="325"/>
        <v>230</v>
      </c>
      <c r="G3467" t="str">
        <f t="shared" si="326"/>
        <v>Normal</v>
      </c>
      <c r="H3467" t="str">
        <f t="shared" si="327"/>
        <v>CO23919 - Medsize</v>
      </c>
      <c r="I3467" s="2">
        <f t="shared" ca="1" si="328"/>
        <v>45912</v>
      </c>
      <c r="J3467" s="5">
        <f t="shared" ca="1" si="329"/>
        <v>45912.61632951389</v>
      </c>
      <c r="K3467" t="str">
        <f>VLOOKUP(A3467,'Assurance data'!A3467:D12600,4,FALSE)</f>
        <v>Medsize</v>
      </c>
    </row>
    <row r="3468" spans="1:11" x14ac:dyDescent="0.35">
      <c r="A3468" s="3" t="s">
        <v>3529</v>
      </c>
      <c r="B3468" s="3" t="s">
        <v>1116</v>
      </c>
      <c r="C3468" s="3" t="s">
        <v>1122</v>
      </c>
      <c r="D3468" s="3" t="s">
        <v>1124</v>
      </c>
      <c r="E3468">
        <f t="shared" si="324"/>
        <v>170</v>
      </c>
      <c r="F3468">
        <f t="shared" si="325"/>
        <v>170</v>
      </c>
      <c r="G3468" t="str">
        <f t="shared" si="326"/>
        <v>Normal</v>
      </c>
      <c r="H3468" t="str">
        <f t="shared" si="327"/>
        <v>PV24005 - Small</v>
      </c>
      <c r="I3468" s="2">
        <f t="shared" ca="1" si="328"/>
        <v>45912</v>
      </c>
      <c r="J3468" s="5">
        <f t="shared" ca="1" si="329"/>
        <v>45912.61632951389</v>
      </c>
      <c r="K3468" t="str">
        <f>VLOOKUP(A3468,'Assurance data'!A3468:D12601,4,FALSE)</f>
        <v>Small</v>
      </c>
    </row>
    <row r="3469" spans="1:11" x14ac:dyDescent="0.35">
      <c r="A3469" s="3" t="s">
        <v>3530</v>
      </c>
      <c r="B3469" s="3" t="s">
        <v>1119</v>
      </c>
      <c r="C3469" s="3" t="s">
        <v>1123</v>
      </c>
      <c r="D3469" s="3" t="s">
        <v>1118</v>
      </c>
      <c r="E3469">
        <f t="shared" si="324"/>
        <v>460.00000000000006</v>
      </c>
      <c r="F3469">
        <f t="shared" si="325"/>
        <v>460</v>
      </c>
      <c r="G3469" t="str">
        <f t="shared" si="326"/>
        <v>High</v>
      </c>
      <c r="H3469" t="str">
        <f t="shared" si="327"/>
        <v>YD22081 - Medsize</v>
      </c>
      <c r="I3469" s="2">
        <f t="shared" ca="1" si="328"/>
        <v>45912</v>
      </c>
      <c r="J3469" s="5">
        <f t="shared" ca="1" si="329"/>
        <v>45912.61632951389</v>
      </c>
      <c r="K3469" t="str">
        <f>VLOOKUP(A3469,'Assurance data'!A3469:D12602,4,FALSE)</f>
        <v>Medsize</v>
      </c>
    </row>
    <row r="3470" spans="1:11" x14ac:dyDescent="0.35">
      <c r="A3470" s="3" t="s">
        <v>3531</v>
      </c>
      <c r="B3470" s="3" t="s">
        <v>1119</v>
      </c>
      <c r="C3470" s="3" t="s">
        <v>1117</v>
      </c>
      <c r="D3470" s="3" t="s">
        <v>1118</v>
      </c>
      <c r="E3470">
        <f t="shared" si="324"/>
        <v>440</v>
      </c>
      <c r="F3470">
        <f t="shared" si="325"/>
        <v>440</v>
      </c>
      <c r="G3470" t="str">
        <f t="shared" si="326"/>
        <v>High</v>
      </c>
      <c r="H3470" t="str">
        <f t="shared" si="327"/>
        <v>SG51259 - Medsize</v>
      </c>
      <c r="I3470" s="2">
        <f t="shared" ca="1" si="328"/>
        <v>45912</v>
      </c>
      <c r="J3470" s="5">
        <f t="shared" ca="1" si="329"/>
        <v>45912.61632951389</v>
      </c>
      <c r="K3470" t="str">
        <f>VLOOKUP(A3470,'Assurance data'!A3470:D12603,4,FALSE)</f>
        <v>Medsize</v>
      </c>
    </row>
    <row r="3471" spans="1:11" x14ac:dyDescent="0.35">
      <c r="A3471" s="3" t="s">
        <v>3532</v>
      </c>
      <c r="B3471" s="3" t="s">
        <v>1120</v>
      </c>
      <c r="C3471" s="3" t="s">
        <v>1117</v>
      </c>
      <c r="D3471" s="3" t="s">
        <v>1118</v>
      </c>
      <c r="E3471">
        <f t="shared" si="324"/>
        <v>335</v>
      </c>
      <c r="F3471">
        <f t="shared" si="325"/>
        <v>335</v>
      </c>
      <c r="G3471" t="str">
        <f t="shared" si="326"/>
        <v>High</v>
      </c>
      <c r="H3471" t="str">
        <f t="shared" si="327"/>
        <v>OK31456 - Medsize</v>
      </c>
      <c r="I3471" s="2">
        <f t="shared" ca="1" si="328"/>
        <v>45912</v>
      </c>
      <c r="J3471" s="5">
        <f t="shared" ca="1" si="329"/>
        <v>45912.61632951389</v>
      </c>
      <c r="K3471" t="str">
        <f>VLOOKUP(A3471,'Assurance data'!A3471:D12604,4,FALSE)</f>
        <v>Medsize</v>
      </c>
    </row>
    <row r="3472" spans="1:11" x14ac:dyDescent="0.35">
      <c r="A3472" s="3" t="s">
        <v>3533</v>
      </c>
      <c r="B3472" s="3" t="s">
        <v>1116</v>
      </c>
      <c r="C3472" s="3" t="s">
        <v>1121</v>
      </c>
      <c r="D3472" s="3" t="s">
        <v>1118</v>
      </c>
      <c r="E3472">
        <f t="shared" si="324"/>
        <v>220</v>
      </c>
      <c r="F3472">
        <f t="shared" si="325"/>
        <v>220</v>
      </c>
      <c r="G3472" t="str">
        <f t="shared" si="326"/>
        <v>Normal</v>
      </c>
      <c r="H3472" t="str">
        <f t="shared" si="327"/>
        <v>UN38117 - Medsize</v>
      </c>
      <c r="I3472" s="2">
        <f t="shared" ca="1" si="328"/>
        <v>45912</v>
      </c>
      <c r="J3472" s="5">
        <f t="shared" ca="1" si="329"/>
        <v>45912.61632951389</v>
      </c>
      <c r="K3472" t="str">
        <f>VLOOKUP(A3472,'Assurance data'!A3472:D12605,4,FALSE)</f>
        <v>Medsize</v>
      </c>
    </row>
    <row r="3473" spans="1:11" x14ac:dyDescent="0.35">
      <c r="A3473" s="3" t="s">
        <v>3534</v>
      </c>
      <c r="B3473" s="3" t="s">
        <v>1116</v>
      </c>
      <c r="C3473" s="3" t="s">
        <v>1123</v>
      </c>
      <c r="D3473" s="3" t="s">
        <v>1118</v>
      </c>
      <c r="E3473">
        <f t="shared" si="324"/>
        <v>240.00000000000003</v>
      </c>
      <c r="F3473">
        <f t="shared" si="325"/>
        <v>240</v>
      </c>
      <c r="G3473" t="str">
        <f t="shared" si="326"/>
        <v>Normal</v>
      </c>
      <c r="H3473" t="str">
        <f t="shared" si="327"/>
        <v>TN17395 - Medsize</v>
      </c>
      <c r="I3473" s="2">
        <f t="shared" ca="1" si="328"/>
        <v>45912</v>
      </c>
      <c r="J3473" s="5">
        <f t="shared" ca="1" si="329"/>
        <v>45912.61632951389</v>
      </c>
      <c r="K3473" t="str">
        <f>VLOOKUP(A3473,'Assurance data'!A3473:D12606,4,FALSE)</f>
        <v>Medsize</v>
      </c>
    </row>
    <row r="3474" spans="1:11" x14ac:dyDescent="0.35">
      <c r="A3474" s="3" t="s">
        <v>3535</v>
      </c>
      <c r="B3474" s="3" t="s">
        <v>1116</v>
      </c>
      <c r="C3474" s="3" t="s">
        <v>1117</v>
      </c>
      <c r="D3474" s="3" t="s">
        <v>1118</v>
      </c>
      <c r="E3474">
        <f t="shared" si="324"/>
        <v>230</v>
      </c>
      <c r="F3474">
        <f t="shared" si="325"/>
        <v>230</v>
      </c>
      <c r="G3474" t="str">
        <f t="shared" si="326"/>
        <v>Normal</v>
      </c>
      <c r="H3474" t="str">
        <f t="shared" si="327"/>
        <v>UO49439 - Medsize</v>
      </c>
      <c r="I3474" s="2">
        <f t="shared" ca="1" si="328"/>
        <v>45912</v>
      </c>
      <c r="J3474" s="5">
        <f t="shared" ca="1" si="329"/>
        <v>45912.61632951389</v>
      </c>
      <c r="K3474" t="str">
        <f>VLOOKUP(A3474,'Assurance data'!A3474:D12607,4,FALSE)</f>
        <v>Medsize</v>
      </c>
    </row>
    <row r="3475" spans="1:11" x14ac:dyDescent="0.35">
      <c r="A3475" s="3" t="s">
        <v>3536</v>
      </c>
      <c r="B3475" s="3" t="s">
        <v>1116</v>
      </c>
      <c r="C3475" s="3" t="s">
        <v>1122</v>
      </c>
      <c r="D3475" s="3" t="s">
        <v>1118</v>
      </c>
      <c r="E3475">
        <f t="shared" si="324"/>
        <v>210</v>
      </c>
      <c r="F3475">
        <f t="shared" si="325"/>
        <v>210</v>
      </c>
      <c r="G3475" t="str">
        <f t="shared" si="326"/>
        <v>Normal</v>
      </c>
      <c r="H3475" t="str">
        <f t="shared" si="327"/>
        <v>JK13254 - Medsize</v>
      </c>
      <c r="I3475" s="2">
        <f t="shared" ca="1" si="328"/>
        <v>45912</v>
      </c>
      <c r="J3475" s="5">
        <f t="shared" ca="1" si="329"/>
        <v>45912.61632951389</v>
      </c>
      <c r="K3475" t="str">
        <f>VLOOKUP(A3475,'Assurance data'!A3475:D12608,4,FALSE)</f>
        <v>Medsize</v>
      </c>
    </row>
    <row r="3476" spans="1:11" x14ac:dyDescent="0.35">
      <c r="A3476" s="3" t="s">
        <v>3537</v>
      </c>
      <c r="B3476" s="3" t="s">
        <v>1116</v>
      </c>
      <c r="C3476" s="3" t="s">
        <v>1121</v>
      </c>
      <c r="D3476" s="3" t="s">
        <v>1118</v>
      </c>
      <c r="E3476">
        <f t="shared" si="324"/>
        <v>220</v>
      </c>
      <c r="F3476">
        <f t="shared" si="325"/>
        <v>220</v>
      </c>
      <c r="G3476" t="str">
        <f t="shared" si="326"/>
        <v>Normal</v>
      </c>
      <c r="H3476" t="str">
        <f t="shared" si="327"/>
        <v>BL29240 - Medsize</v>
      </c>
      <c r="I3476" s="2">
        <f t="shared" ca="1" si="328"/>
        <v>45912</v>
      </c>
      <c r="J3476" s="5">
        <f t="shared" ca="1" si="329"/>
        <v>45912.61632951389</v>
      </c>
      <c r="K3476" t="str">
        <f>VLOOKUP(A3476,'Assurance data'!A3476:D12609,4,FALSE)</f>
        <v>Medsize</v>
      </c>
    </row>
    <row r="3477" spans="1:11" x14ac:dyDescent="0.35">
      <c r="A3477" s="3" t="s">
        <v>3538</v>
      </c>
      <c r="B3477" s="3" t="s">
        <v>1119</v>
      </c>
      <c r="C3477" s="3" t="s">
        <v>1121</v>
      </c>
      <c r="D3477" s="3" t="s">
        <v>1124</v>
      </c>
      <c r="E3477">
        <f t="shared" si="324"/>
        <v>380</v>
      </c>
      <c r="F3477">
        <f t="shared" si="325"/>
        <v>380</v>
      </c>
      <c r="G3477" t="str">
        <f t="shared" si="326"/>
        <v>High</v>
      </c>
      <c r="H3477" t="str">
        <f t="shared" si="327"/>
        <v>IP81759 - Small</v>
      </c>
      <c r="I3477" s="2">
        <f t="shared" ca="1" si="328"/>
        <v>45912</v>
      </c>
      <c r="J3477" s="5">
        <f t="shared" ca="1" si="329"/>
        <v>45912.61632951389</v>
      </c>
      <c r="K3477" t="str">
        <f>VLOOKUP(A3477,'Assurance data'!A3477:D12610,4,FALSE)</f>
        <v>Small</v>
      </c>
    </row>
    <row r="3478" spans="1:11" x14ac:dyDescent="0.35">
      <c r="A3478" s="3" t="s">
        <v>3539</v>
      </c>
      <c r="B3478" s="3" t="s">
        <v>1120</v>
      </c>
      <c r="C3478" s="3" t="s">
        <v>1121</v>
      </c>
      <c r="D3478" s="3" t="s">
        <v>1118</v>
      </c>
      <c r="E3478">
        <f t="shared" si="324"/>
        <v>320</v>
      </c>
      <c r="F3478">
        <f t="shared" si="325"/>
        <v>320</v>
      </c>
      <c r="G3478" t="str">
        <f t="shared" si="326"/>
        <v>High</v>
      </c>
      <c r="H3478" t="str">
        <f t="shared" si="327"/>
        <v>DY18947 - Medsize</v>
      </c>
      <c r="I3478" s="2">
        <f t="shared" ca="1" si="328"/>
        <v>45912</v>
      </c>
      <c r="J3478" s="5">
        <f t="shared" ca="1" si="329"/>
        <v>45912.61632951389</v>
      </c>
      <c r="K3478" t="str">
        <f>VLOOKUP(A3478,'Assurance data'!A3478:D12611,4,FALSE)</f>
        <v>Medsize</v>
      </c>
    </row>
    <row r="3479" spans="1:11" x14ac:dyDescent="0.35">
      <c r="A3479" s="3" t="s">
        <v>3540</v>
      </c>
      <c r="B3479" s="3" t="s">
        <v>1116</v>
      </c>
      <c r="C3479" s="3" t="s">
        <v>1122</v>
      </c>
      <c r="D3479" s="3" t="s">
        <v>1118</v>
      </c>
      <c r="E3479">
        <f t="shared" si="324"/>
        <v>210</v>
      </c>
      <c r="F3479">
        <f t="shared" si="325"/>
        <v>210</v>
      </c>
      <c r="G3479" t="str">
        <f t="shared" si="326"/>
        <v>Normal</v>
      </c>
      <c r="H3479" t="str">
        <f t="shared" si="327"/>
        <v>PY98041 - Medsize</v>
      </c>
      <c r="I3479" s="2">
        <f t="shared" ca="1" si="328"/>
        <v>45912</v>
      </c>
      <c r="J3479" s="5">
        <f t="shared" ca="1" si="329"/>
        <v>45912.61632951389</v>
      </c>
      <c r="K3479" t="str">
        <f>VLOOKUP(A3479,'Assurance data'!A3479:D12612,4,FALSE)</f>
        <v>Medsize</v>
      </c>
    </row>
    <row r="3480" spans="1:11" x14ac:dyDescent="0.35">
      <c r="A3480" s="3" t="s">
        <v>3541</v>
      </c>
      <c r="B3480" s="3" t="s">
        <v>1116</v>
      </c>
      <c r="C3480" s="3" t="s">
        <v>1123</v>
      </c>
      <c r="D3480" s="3" t="s">
        <v>1118</v>
      </c>
      <c r="E3480">
        <f t="shared" si="324"/>
        <v>240.00000000000003</v>
      </c>
      <c r="F3480">
        <f t="shared" si="325"/>
        <v>240</v>
      </c>
      <c r="G3480" t="str">
        <f t="shared" si="326"/>
        <v>Normal</v>
      </c>
      <c r="H3480" t="str">
        <f t="shared" si="327"/>
        <v>GP99578 - Medsize</v>
      </c>
      <c r="I3480" s="2">
        <f t="shared" ca="1" si="328"/>
        <v>45912</v>
      </c>
      <c r="J3480" s="5">
        <f t="shared" ca="1" si="329"/>
        <v>45912.61632951389</v>
      </c>
      <c r="K3480" t="str">
        <f>VLOOKUP(A3480,'Assurance data'!A3480:D12613,4,FALSE)</f>
        <v>Medsize</v>
      </c>
    </row>
    <row r="3481" spans="1:11" x14ac:dyDescent="0.35">
      <c r="A3481" s="3" t="s">
        <v>3542</v>
      </c>
      <c r="B3481" s="3" t="s">
        <v>1120</v>
      </c>
      <c r="C3481" s="3" t="s">
        <v>1117</v>
      </c>
      <c r="D3481" s="3" t="s">
        <v>1124</v>
      </c>
      <c r="E3481">
        <f t="shared" si="324"/>
        <v>295</v>
      </c>
      <c r="F3481">
        <f t="shared" si="325"/>
        <v>295</v>
      </c>
      <c r="G3481" t="str">
        <f t="shared" si="326"/>
        <v>Normal</v>
      </c>
      <c r="H3481" t="str">
        <f t="shared" si="327"/>
        <v>QB15706 - Small</v>
      </c>
      <c r="I3481" s="2">
        <f t="shared" ca="1" si="328"/>
        <v>45912</v>
      </c>
      <c r="J3481" s="5">
        <f t="shared" ca="1" si="329"/>
        <v>45912.61632951389</v>
      </c>
      <c r="K3481" t="str">
        <f>VLOOKUP(A3481,'Assurance data'!A3481:D12614,4,FALSE)</f>
        <v>Small</v>
      </c>
    </row>
    <row r="3482" spans="1:11" x14ac:dyDescent="0.35">
      <c r="A3482" s="3" t="s">
        <v>3543</v>
      </c>
      <c r="B3482" s="3" t="s">
        <v>1116</v>
      </c>
      <c r="C3482" s="3" t="s">
        <v>1117</v>
      </c>
      <c r="D3482" s="3" t="s">
        <v>1126</v>
      </c>
      <c r="E3482">
        <f t="shared" si="324"/>
        <v>260</v>
      </c>
      <c r="F3482">
        <f t="shared" si="325"/>
        <v>260</v>
      </c>
      <c r="G3482" t="str">
        <f t="shared" si="326"/>
        <v>Normal</v>
      </c>
      <c r="H3482" t="str">
        <f t="shared" si="327"/>
        <v>PY42157 - Large</v>
      </c>
      <c r="I3482" s="2">
        <f t="shared" ca="1" si="328"/>
        <v>45912</v>
      </c>
      <c r="J3482" s="5">
        <f t="shared" ca="1" si="329"/>
        <v>45912.61632951389</v>
      </c>
      <c r="K3482" t="str">
        <f>VLOOKUP(A3482,'Assurance data'!A3482:D12615,4,FALSE)</f>
        <v>Large</v>
      </c>
    </row>
    <row r="3483" spans="1:11" x14ac:dyDescent="0.35">
      <c r="A3483" s="3" t="s">
        <v>3544</v>
      </c>
      <c r="B3483" s="3" t="s">
        <v>1116</v>
      </c>
      <c r="C3483" s="3" t="s">
        <v>1122</v>
      </c>
      <c r="D3483" s="3" t="s">
        <v>1118</v>
      </c>
      <c r="E3483">
        <f t="shared" si="324"/>
        <v>210</v>
      </c>
      <c r="F3483">
        <f t="shared" si="325"/>
        <v>210</v>
      </c>
      <c r="G3483" t="str">
        <f t="shared" si="326"/>
        <v>Normal</v>
      </c>
      <c r="H3483" t="str">
        <f t="shared" si="327"/>
        <v>FM38725 - Medsize</v>
      </c>
      <c r="I3483" s="2">
        <f t="shared" ca="1" si="328"/>
        <v>45912</v>
      </c>
      <c r="J3483" s="5">
        <f t="shared" ca="1" si="329"/>
        <v>45912.61632951389</v>
      </c>
      <c r="K3483" t="str">
        <f>VLOOKUP(A3483,'Assurance data'!A3483:D12616,4,FALSE)</f>
        <v>Medsize</v>
      </c>
    </row>
    <row r="3484" spans="1:11" x14ac:dyDescent="0.35">
      <c r="A3484" s="3" t="s">
        <v>3545</v>
      </c>
      <c r="B3484" s="3" t="s">
        <v>1119</v>
      </c>
      <c r="C3484" s="3" t="s">
        <v>1123</v>
      </c>
      <c r="D3484" s="3" t="s">
        <v>1124</v>
      </c>
      <c r="E3484">
        <f t="shared" si="324"/>
        <v>420.00000000000006</v>
      </c>
      <c r="F3484">
        <f t="shared" si="325"/>
        <v>420</v>
      </c>
      <c r="G3484" t="str">
        <f t="shared" si="326"/>
        <v>High</v>
      </c>
      <c r="H3484" t="str">
        <f t="shared" si="327"/>
        <v>QX84402 - Small</v>
      </c>
      <c r="I3484" s="2">
        <f t="shared" ca="1" si="328"/>
        <v>45912</v>
      </c>
      <c r="J3484" s="5">
        <f t="shared" ca="1" si="329"/>
        <v>45912.61632951389</v>
      </c>
      <c r="K3484" t="str">
        <f>VLOOKUP(A3484,'Assurance data'!A3484:D12617,4,FALSE)</f>
        <v>Small</v>
      </c>
    </row>
    <row r="3485" spans="1:11" x14ac:dyDescent="0.35">
      <c r="A3485" s="3" t="s">
        <v>3546</v>
      </c>
      <c r="B3485" s="3" t="s">
        <v>1116</v>
      </c>
      <c r="C3485" s="3" t="s">
        <v>1121</v>
      </c>
      <c r="D3485" s="3" t="s">
        <v>1118</v>
      </c>
      <c r="E3485">
        <f t="shared" si="324"/>
        <v>220</v>
      </c>
      <c r="F3485">
        <f t="shared" si="325"/>
        <v>220</v>
      </c>
      <c r="G3485" t="str">
        <f t="shared" si="326"/>
        <v>Normal</v>
      </c>
      <c r="H3485" t="str">
        <f t="shared" si="327"/>
        <v>DH95491 - Medsize</v>
      </c>
      <c r="I3485" s="2">
        <f t="shared" ca="1" si="328"/>
        <v>45912</v>
      </c>
      <c r="J3485" s="5">
        <f t="shared" ca="1" si="329"/>
        <v>45912.61632951389</v>
      </c>
      <c r="K3485" t="str">
        <f>VLOOKUP(A3485,'Assurance data'!A3485:D12618,4,FALSE)</f>
        <v>Medsize</v>
      </c>
    </row>
    <row r="3486" spans="1:11" x14ac:dyDescent="0.35">
      <c r="A3486" s="3" t="s">
        <v>3547</v>
      </c>
      <c r="B3486" s="3" t="s">
        <v>1116</v>
      </c>
      <c r="C3486" s="3" t="s">
        <v>1117</v>
      </c>
      <c r="D3486" s="3" t="s">
        <v>1118</v>
      </c>
      <c r="E3486">
        <f t="shared" si="324"/>
        <v>230</v>
      </c>
      <c r="F3486">
        <f t="shared" si="325"/>
        <v>230</v>
      </c>
      <c r="G3486" t="str">
        <f t="shared" si="326"/>
        <v>Normal</v>
      </c>
      <c r="H3486" t="str">
        <f t="shared" si="327"/>
        <v>JH36501 - Medsize</v>
      </c>
      <c r="I3486" s="2">
        <f t="shared" ca="1" si="328"/>
        <v>45912</v>
      </c>
      <c r="J3486" s="5">
        <f t="shared" ca="1" si="329"/>
        <v>45912.61632951389</v>
      </c>
      <c r="K3486" t="str">
        <f>VLOOKUP(A3486,'Assurance data'!A3486:D12619,4,FALSE)</f>
        <v>Medsize</v>
      </c>
    </row>
    <row r="3487" spans="1:11" x14ac:dyDescent="0.35">
      <c r="A3487" s="3" t="s">
        <v>3548</v>
      </c>
      <c r="B3487" s="3" t="s">
        <v>1120</v>
      </c>
      <c r="C3487" s="3" t="s">
        <v>1121</v>
      </c>
      <c r="D3487" s="3" t="s">
        <v>1118</v>
      </c>
      <c r="E3487">
        <f t="shared" si="324"/>
        <v>320</v>
      </c>
      <c r="F3487">
        <f t="shared" si="325"/>
        <v>320</v>
      </c>
      <c r="G3487" t="str">
        <f t="shared" si="326"/>
        <v>High</v>
      </c>
      <c r="H3487" t="str">
        <f t="shared" si="327"/>
        <v>DG46291 - Medsize</v>
      </c>
      <c r="I3487" s="2">
        <f t="shared" ca="1" si="328"/>
        <v>45912</v>
      </c>
      <c r="J3487" s="5">
        <f t="shared" ca="1" si="329"/>
        <v>45912.61632951389</v>
      </c>
      <c r="K3487" t="str">
        <f>VLOOKUP(A3487,'Assurance data'!A3487:D12620,4,FALSE)</f>
        <v>Medsize</v>
      </c>
    </row>
    <row r="3488" spans="1:11" x14ac:dyDescent="0.35">
      <c r="A3488" s="3" t="s">
        <v>3549</v>
      </c>
      <c r="B3488" s="3" t="s">
        <v>1116</v>
      </c>
      <c r="C3488" s="3" t="s">
        <v>1122</v>
      </c>
      <c r="D3488" s="3" t="s">
        <v>1124</v>
      </c>
      <c r="E3488">
        <f t="shared" si="324"/>
        <v>170</v>
      </c>
      <c r="F3488">
        <f t="shared" si="325"/>
        <v>170</v>
      </c>
      <c r="G3488" t="str">
        <f t="shared" si="326"/>
        <v>Normal</v>
      </c>
      <c r="H3488" t="str">
        <f t="shared" si="327"/>
        <v>LY14355 - Small</v>
      </c>
      <c r="I3488" s="2">
        <f t="shared" ca="1" si="328"/>
        <v>45912</v>
      </c>
      <c r="J3488" s="5">
        <f t="shared" ca="1" si="329"/>
        <v>45912.61632951389</v>
      </c>
      <c r="K3488" t="str">
        <f>VLOOKUP(A3488,'Assurance data'!A3488:D12621,4,FALSE)</f>
        <v>Small</v>
      </c>
    </row>
    <row r="3489" spans="1:11" x14ac:dyDescent="0.35">
      <c r="A3489" s="3" t="s">
        <v>3550</v>
      </c>
      <c r="B3489" s="3" t="s">
        <v>1116</v>
      </c>
      <c r="C3489" s="3" t="s">
        <v>1117</v>
      </c>
      <c r="D3489" s="3" t="s">
        <v>1118</v>
      </c>
      <c r="E3489">
        <f t="shared" si="324"/>
        <v>230</v>
      </c>
      <c r="F3489">
        <f t="shared" si="325"/>
        <v>230</v>
      </c>
      <c r="G3489" t="str">
        <f t="shared" si="326"/>
        <v>Normal</v>
      </c>
      <c r="H3489" t="str">
        <f t="shared" si="327"/>
        <v>AU94279 - Medsize</v>
      </c>
      <c r="I3489" s="2">
        <f t="shared" ca="1" si="328"/>
        <v>45912</v>
      </c>
      <c r="J3489" s="5">
        <f t="shared" ca="1" si="329"/>
        <v>45912.61632951389</v>
      </c>
      <c r="K3489" t="str">
        <f>VLOOKUP(A3489,'Assurance data'!A3489:D12622,4,FALSE)</f>
        <v>Medsize</v>
      </c>
    </row>
    <row r="3490" spans="1:11" x14ac:dyDescent="0.35">
      <c r="A3490" s="3" t="s">
        <v>3551</v>
      </c>
      <c r="B3490" s="3" t="s">
        <v>1116</v>
      </c>
      <c r="C3490" s="3" t="s">
        <v>1117</v>
      </c>
      <c r="D3490" s="3" t="s">
        <v>1124</v>
      </c>
      <c r="E3490">
        <f t="shared" si="324"/>
        <v>190</v>
      </c>
      <c r="F3490">
        <f t="shared" si="325"/>
        <v>190</v>
      </c>
      <c r="G3490" t="str">
        <f t="shared" si="326"/>
        <v>Normal</v>
      </c>
      <c r="H3490" t="str">
        <f t="shared" si="327"/>
        <v>AG62140 - Small</v>
      </c>
      <c r="I3490" s="2">
        <f t="shared" ca="1" si="328"/>
        <v>45912</v>
      </c>
      <c r="J3490" s="5">
        <f t="shared" ca="1" si="329"/>
        <v>45912.61632951389</v>
      </c>
      <c r="K3490" t="str">
        <f>VLOOKUP(A3490,'Assurance data'!A3490:D12623,4,FALSE)</f>
        <v>Small</v>
      </c>
    </row>
    <row r="3491" spans="1:11" x14ac:dyDescent="0.35">
      <c r="A3491" s="3" t="s">
        <v>3552</v>
      </c>
      <c r="B3491" s="3" t="s">
        <v>1116</v>
      </c>
      <c r="C3491" s="3" t="s">
        <v>1121</v>
      </c>
      <c r="D3491" s="3" t="s">
        <v>1118</v>
      </c>
      <c r="E3491">
        <f t="shared" si="324"/>
        <v>220</v>
      </c>
      <c r="F3491">
        <f t="shared" si="325"/>
        <v>220</v>
      </c>
      <c r="G3491" t="str">
        <f t="shared" si="326"/>
        <v>Normal</v>
      </c>
      <c r="H3491" t="str">
        <f t="shared" si="327"/>
        <v>YK66939 - Medsize</v>
      </c>
      <c r="I3491" s="2">
        <f t="shared" ca="1" si="328"/>
        <v>45912</v>
      </c>
      <c r="J3491" s="5">
        <f t="shared" ca="1" si="329"/>
        <v>45912.61632951389</v>
      </c>
      <c r="K3491" t="str">
        <f>VLOOKUP(A3491,'Assurance data'!A3491:D12624,4,FALSE)</f>
        <v>Medsize</v>
      </c>
    </row>
    <row r="3492" spans="1:11" x14ac:dyDescent="0.35">
      <c r="A3492" s="3" t="s">
        <v>3553</v>
      </c>
      <c r="B3492" s="3" t="s">
        <v>1116</v>
      </c>
      <c r="C3492" s="3" t="s">
        <v>1121</v>
      </c>
      <c r="D3492" s="3" t="s">
        <v>1118</v>
      </c>
      <c r="E3492">
        <f t="shared" si="324"/>
        <v>220</v>
      </c>
      <c r="F3492">
        <f t="shared" si="325"/>
        <v>220</v>
      </c>
      <c r="G3492" t="str">
        <f t="shared" si="326"/>
        <v>Normal</v>
      </c>
      <c r="H3492" t="str">
        <f t="shared" si="327"/>
        <v>BA75404 - Medsize</v>
      </c>
      <c r="I3492" s="2">
        <f t="shared" ca="1" si="328"/>
        <v>45912</v>
      </c>
      <c r="J3492" s="5">
        <f t="shared" ca="1" si="329"/>
        <v>45912.61632951389</v>
      </c>
      <c r="K3492" t="str">
        <f>VLOOKUP(A3492,'Assurance data'!A3492:D12625,4,FALSE)</f>
        <v>Medsize</v>
      </c>
    </row>
    <row r="3493" spans="1:11" x14ac:dyDescent="0.35">
      <c r="A3493" s="3" t="s">
        <v>3554</v>
      </c>
      <c r="B3493" s="3" t="s">
        <v>1119</v>
      </c>
      <c r="C3493" s="3" t="s">
        <v>1117</v>
      </c>
      <c r="D3493" s="3" t="s">
        <v>1124</v>
      </c>
      <c r="E3493">
        <f t="shared" si="324"/>
        <v>400</v>
      </c>
      <c r="F3493">
        <f t="shared" si="325"/>
        <v>400</v>
      </c>
      <c r="G3493" t="str">
        <f t="shared" si="326"/>
        <v>High</v>
      </c>
      <c r="H3493" t="str">
        <f t="shared" si="327"/>
        <v>ZG10765 - Small</v>
      </c>
      <c r="I3493" s="2">
        <f t="shared" ca="1" si="328"/>
        <v>45912</v>
      </c>
      <c r="J3493" s="5">
        <f t="shared" ca="1" si="329"/>
        <v>45912.61632951389</v>
      </c>
      <c r="K3493" t="str">
        <f>VLOOKUP(A3493,'Assurance data'!A3493:D12626,4,FALSE)</f>
        <v>Small</v>
      </c>
    </row>
    <row r="3494" spans="1:11" x14ac:dyDescent="0.35">
      <c r="A3494" s="3" t="s">
        <v>3555</v>
      </c>
      <c r="B3494" s="3" t="s">
        <v>1116</v>
      </c>
      <c r="C3494" s="3" t="s">
        <v>1123</v>
      </c>
      <c r="D3494" s="3" t="s">
        <v>1124</v>
      </c>
      <c r="E3494">
        <f t="shared" si="324"/>
        <v>200.00000000000003</v>
      </c>
      <c r="F3494">
        <f t="shared" si="325"/>
        <v>200</v>
      </c>
      <c r="G3494" t="str">
        <f t="shared" si="326"/>
        <v>Normal</v>
      </c>
      <c r="H3494" t="str">
        <f t="shared" si="327"/>
        <v>TA22923 - Small</v>
      </c>
      <c r="I3494" s="2">
        <f t="shared" ca="1" si="328"/>
        <v>45912</v>
      </c>
      <c r="J3494" s="5">
        <f t="shared" ca="1" si="329"/>
        <v>45912.61632951389</v>
      </c>
      <c r="K3494" t="str">
        <f>VLOOKUP(A3494,'Assurance data'!A3494:D12627,4,FALSE)</f>
        <v>Small</v>
      </c>
    </row>
    <row r="3495" spans="1:11" x14ac:dyDescent="0.35">
      <c r="A3495" s="3" t="s">
        <v>3556</v>
      </c>
      <c r="B3495" s="3" t="s">
        <v>1116</v>
      </c>
      <c r="C3495" s="3" t="s">
        <v>1117</v>
      </c>
      <c r="D3495" s="3" t="s">
        <v>1118</v>
      </c>
      <c r="E3495">
        <f t="shared" si="324"/>
        <v>230</v>
      </c>
      <c r="F3495">
        <f t="shared" si="325"/>
        <v>230</v>
      </c>
      <c r="G3495" t="str">
        <f t="shared" si="326"/>
        <v>Normal</v>
      </c>
      <c r="H3495" t="str">
        <f t="shared" si="327"/>
        <v>OM55336 - Medsize</v>
      </c>
      <c r="I3495" s="2">
        <f t="shared" ca="1" si="328"/>
        <v>45912</v>
      </c>
      <c r="J3495" s="5">
        <f t="shared" ca="1" si="329"/>
        <v>45912.61632951389</v>
      </c>
      <c r="K3495" t="str">
        <f>VLOOKUP(A3495,'Assurance data'!A3495:D12628,4,FALSE)</f>
        <v>Medsize</v>
      </c>
    </row>
    <row r="3496" spans="1:11" x14ac:dyDescent="0.35">
      <c r="A3496" s="3" t="s">
        <v>3557</v>
      </c>
      <c r="B3496" s="3" t="s">
        <v>1116</v>
      </c>
      <c r="C3496" s="3" t="s">
        <v>1123</v>
      </c>
      <c r="D3496" s="3" t="s">
        <v>1118</v>
      </c>
      <c r="E3496">
        <f t="shared" si="324"/>
        <v>240.00000000000003</v>
      </c>
      <c r="F3496">
        <f t="shared" si="325"/>
        <v>240</v>
      </c>
      <c r="G3496" t="str">
        <f t="shared" si="326"/>
        <v>Normal</v>
      </c>
      <c r="H3496" t="str">
        <f t="shared" si="327"/>
        <v>MB60322 - Medsize</v>
      </c>
      <c r="I3496" s="2">
        <f t="shared" ca="1" si="328"/>
        <v>45912</v>
      </c>
      <c r="J3496" s="5">
        <f t="shared" ca="1" si="329"/>
        <v>45912.61632951389</v>
      </c>
      <c r="K3496" t="str">
        <f>VLOOKUP(A3496,'Assurance data'!A3496:D12629,4,FALSE)</f>
        <v>Medsize</v>
      </c>
    </row>
    <row r="3497" spans="1:11" x14ac:dyDescent="0.35">
      <c r="A3497" s="3" t="s">
        <v>3558</v>
      </c>
      <c r="B3497" s="3" t="s">
        <v>1116</v>
      </c>
      <c r="C3497" s="3" t="s">
        <v>1123</v>
      </c>
      <c r="D3497" s="3" t="s">
        <v>1118</v>
      </c>
      <c r="E3497">
        <f t="shared" si="324"/>
        <v>240.00000000000003</v>
      </c>
      <c r="F3497">
        <f t="shared" si="325"/>
        <v>240</v>
      </c>
      <c r="G3497" t="str">
        <f t="shared" si="326"/>
        <v>Normal</v>
      </c>
      <c r="H3497" t="str">
        <f t="shared" si="327"/>
        <v>FS97588 - Medsize</v>
      </c>
      <c r="I3497" s="2">
        <f t="shared" ca="1" si="328"/>
        <v>45912</v>
      </c>
      <c r="J3497" s="5">
        <f t="shared" ca="1" si="329"/>
        <v>45912.61632951389</v>
      </c>
      <c r="K3497" t="str">
        <f>VLOOKUP(A3497,'Assurance data'!A3497:D12630,4,FALSE)</f>
        <v>Medsize</v>
      </c>
    </row>
    <row r="3498" spans="1:11" x14ac:dyDescent="0.35">
      <c r="A3498" s="3" t="s">
        <v>3559</v>
      </c>
      <c r="B3498" s="3" t="s">
        <v>1116</v>
      </c>
      <c r="C3498" s="3" t="s">
        <v>1122</v>
      </c>
      <c r="D3498" s="3" t="s">
        <v>1124</v>
      </c>
      <c r="E3498">
        <f t="shared" si="324"/>
        <v>170</v>
      </c>
      <c r="F3498">
        <f t="shared" si="325"/>
        <v>170</v>
      </c>
      <c r="G3498" t="str">
        <f t="shared" si="326"/>
        <v>Normal</v>
      </c>
      <c r="H3498" t="str">
        <f t="shared" si="327"/>
        <v>OX73233 - Small</v>
      </c>
      <c r="I3498" s="2">
        <f t="shared" ca="1" si="328"/>
        <v>45912</v>
      </c>
      <c r="J3498" s="5">
        <f t="shared" ca="1" si="329"/>
        <v>45912.61632951389</v>
      </c>
      <c r="K3498" t="str">
        <f>VLOOKUP(A3498,'Assurance data'!A3498:D12631,4,FALSE)</f>
        <v>Small</v>
      </c>
    </row>
    <row r="3499" spans="1:11" x14ac:dyDescent="0.35">
      <c r="A3499" s="3" t="s">
        <v>3560</v>
      </c>
      <c r="B3499" s="3" t="s">
        <v>1119</v>
      </c>
      <c r="C3499" s="3" t="s">
        <v>1117</v>
      </c>
      <c r="D3499" s="3" t="s">
        <v>1118</v>
      </c>
      <c r="E3499">
        <f t="shared" si="324"/>
        <v>440</v>
      </c>
      <c r="F3499">
        <f t="shared" si="325"/>
        <v>440</v>
      </c>
      <c r="G3499" t="str">
        <f t="shared" si="326"/>
        <v>High</v>
      </c>
      <c r="H3499" t="str">
        <f t="shared" si="327"/>
        <v>KR25511 - Medsize</v>
      </c>
      <c r="I3499" s="2">
        <f t="shared" ca="1" si="328"/>
        <v>45912</v>
      </c>
      <c r="J3499" s="5">
        <f t="shared" ca="1" si="329"/>
        <v>45912.61632951389</v>
      </c>
      <c r="K3499" t="str">
        <f>VLOOKUP(A3499,'Assurance data'!A3499:D12632,4,FALSE)</f>
        <v>Medsize</v>
      </c>
    </row>
    <row r="3500" spans="1:11" x14ac:dyDescent="0.35">
      <c r="A3500" s="3" t="s">
        <v>956</v>
      </c>
      <c r="B3500" s="3" t="s">
        <v>1119</v>
      </c>
      <c r="C3500" s="3" t="s">
        <v>1123</v>
      </c>
      <c r="D3500" s="3" t="s">
        <v>1126</v>
      </c>
      <c r="E3500">
        <f t="shared" si="324"/>
        <v>490.00000000000006</v>
      </c>
      <c r="F3500">
        <f t="shared" si="325"/>
        <v>490</v>
      </c>
      <c r="G3500" t="str">
        <f t="shared" si="326"/>
        <v>High</v>
      </c>
      <c r="H3500" t="str">
        <f t="shared" si="327"/>
        <v>PE39479 - Large</v>
      </c>
      <c r="I3500" s="2">
        <f t="shared" ca="1" si="328"/>
        <v>45912</v>
      </c>
      <c r="J3500" s="5">
        <f t="shared" ca="1" si="329"/>
        <v>45912.61632951389</v>
      </c>
      <c r="K3500" t="str">
        <f>VLOOKUP(A3500,'Assurance data'!A3500:D12633,4,FALSE)</f>
        <v>Large</v>
      </c>
    </row>
    <row r="3501" spans="1:11" x14ac:dyDescent="0.35">
      <c r="A3501" s="3" t="s">
        <v>3561</v>
      </c>
      <c r="B3501" s="3" t="s">
        <v>1120</v>
      </c>
      <c r="C3501" s="3" t="s">
        <v>1123</v>
      </c>
      <c r="D3501" s="3" t="s">
        <v>1118</v>
      </c>
      <c r="E3501">
        <f t="shared" si="324"/>
        <v>350</v>
      </c>
      <c r="F3501">
        <f t="shared" si="325"/>
        <v>350</v>
      </c>
      <c r="G3501" t="str">
        <f t="shared" si="326"/>
        <v>High</v>
      </c>
      <c r="H3501" t="str">
        <f t="shared" si="327"/>
        <v>AO46433 - Medsize</v>
      </c>
      <c r="I3501" s="2">
        <f t="shared" ca="1" si="328"/>
        <v>45912</v>
      </c>
      <c r="J3501" s="5">
        <f t="shared" ca="1" si="329"/>
        <v>45912.61632951389</v>
      </c>
      <c r="K3501" t="str">
        <f>VLOOKUP(A3501,'Assurance data'!A3501:D12634,4,FALSE)</f>
        <v>Medsize</v>
      </c>
    </row>
    <row r="3502" spans="1:11" x14ac:dyDescent="0.35">
      <c r="A3502" s="3" t="s">
        <v>3562</v>
      </c>
      <c r="B3502" s="3" t="s">
        <v>1116</v>
      </c>
      <c r="C3502" s="3" t="s">
        <v>1123</v>
      </c>
      <c r="D3502" s="3" t="s">
        <v>1118</v>
      </c>
      <c r="E3502">
        <f t="shared" si="324"/>
        <v>240.00000000000003</v>
      </c>
      <c r="F3502">
        <f t="shared" si="325"/>
        <v>240</v>
      </c>
      <c r="G3502" t="str">
        <f t="shared" si="326"/>
        <v>Normal</v>
      </c>
      <c r="H3502" t="str">
        <f t="shared" si="327"/>
        <v>CD71502 - Medsize</v>
      </c>
      <c r="I3502" s="2">
        <f t="shared" ca="1" si="328"/>
        <v>45912</v>
      </c>
      <c r="J3502" s="5">
        <f t="shared" ca="1" si="329"/>
        <v>45912.61632951389</v>
      </c>
      <c r="K3502" t="str">
        <f>VLOOKUP(A3502,'Assurance data'!A3502:D12635,4,FALSE)</f>
        <v>Medsize</v>
      </c>
    </row>
    <row r="3503" spans="1:11" x14ac:dyDescent="0.35">
      <c r="A3503" s="3" t="s">
        <v>3563</v>
      </c>
      <c r="B3503" s="3" t="s">
        <v>1119</v>
      </c>
      <c r="C3503" s="3" t="s">
        <v>1117</v>
      </c>
      <c r="D3503" s="3" t="s">
        <v>1118</v>
      </c>
      <c r="E3503">
        <f t="shared" si="324"/>
        <v>440</v>
      </c>
      <c r="F3503">
        <f t="shared" si="325"/>
        <v>440</v>
      </c>
      <c r="G3503" t="str">
        <f t="shared" si="326"/>
        <v>High</v>
      </c>
      <c r="H3503" t="str">
        <f t="shared" si="327"/>
        <v>ZS94723 - Medsize</v>
      </c>
      <c r="I3503" s="2">
        <f t="shared" ca="1" si="328"/>
        <v>45912</v>
      </c>
      <c r="J3503" s="5">
        <f t="shared" ca="1" si="329"/>
        <v>45912.61632951389</v>
      </c>
      <c r="K3503" t="str">
        <f>VLOOKUP(A3503,'Assurance data'!A3503:D12636,4,FALSE)</f>
        <v>Medsize</v>
      </c>
    </row>
    <row r="3504" spans="1:11" x14ac:dyDescent="0.35">
      <c r="A3504" s="3" t="s">
        <v>3564</v>
      </c>
      <c r="B3504" s="3" t="s">
        <v>1116</v>
      </c>
      <c r="C3504" s="3" t="s">
        <v>1122</v>
      </c>
      <c r="D3504" s="3" t="s">
        <v>1118</v>
      </c>
      <c r="E3504">
        <f t="shared" si="324"/>
        <v>210</v>
      </c>
      <c r="F3504">
        <f t="shared" si="325"/>
        <v>210</v>
      </c>
      <c r="G3504" t="str">
        <f t="shared" si="326"/>
        <v>Normal</v>
      </c>
      <c r="H3504" t="str">
        <f t="shared" si="327"/>
        <v>EV32492 - Medsize</v>
      </c>
      <c r="I3504" s="2">
        <f t="shared" ca="1" si="328"/>
        <v>45912</v>
      </c>
      <c r="J3504" s="5">
        <f t="shared" ca="1" si="329"/>
        <v>45912.61632951389</v>
      </c>
      <c r="K3504" t="str">
        <f>VLOOKUP(A3504,'Assurance data'!A3504:D12637,4,FALSE)</f>
        <v>Medsize</v>
      </c>
    </row>
    <row r="3505" spans="1:11" x14ac:dyDescent="0.35">
      <c r="A3505" s="3" t="s">
        <v>3565</v>
      </c>
      <c r="B3505" s="3" t="s">
        <v>1116</v>
      </c>
      <c r="C3505" s="3" t="s">
        <v>1117</v>
      </c>
      <c r="D3505" s="3" t="s">
        <v>1118</v>
      </c>
      <c r="E3505">
        <f t="shared" si="324"/>
        <v>230</v>
      </c>
      <c r="F3505">
        <f t="shared" si="325"/>
        <v>230</v>
      </c>
      <c r="G3505" t="str">
        <f t="shared" si="326"/>
        <v>Normal</v>
      </c>
      <c r="H3505" t="str">
        <f t="shared" si="327"/>
        <v>IW27109 - Medsize</v>
      </c>
      <c r="I3505" s="2">
        <f t="shared" ca="1" si="328"/>
        <v>45912</v>
      </c>
      <c r="J3505" s="5">
        <f t="shared" ca="1" si="329"/>
        <v>45912.61632951389</v>
      </c>
      <c r="K3505" t="str">
        <f>VLOOKUP(A3505,'Assurance data'!A3505:D12638,4,FALSE)</f>
        <v>Medsize</v>
      </c>
    </row>
    <row r="3506" spans="1:11" x14ac:dyDescent="0.35">
      <c r="A3506" s="3" t="s">
        <v>3566</v>
      </c>
      <c r="B3506" s="3" t="s">
        <v>1116</v>
      </c>
      <c r="C3506" s="3" t="s">
        <v>1121</v>
      </c>
      <c r="D3506" s="3" t="s">
        <v>1118</v>
      </c>
      <c r="E3506">
        <f t="shared" si="324"/>
        <v>220</v>
      </c>
      <c r="F3506">
        <f t="shared" si="325"/>
        <v>220</v>
      </c>
      <c r="G3506" t="str">
        <f t="shared" si="326"/>
        <v>Normal</v>
      </c>
      <c r="H3506" t="str">
        <f t="shared" si="327"/>
        <v>XX37955 - Medsize</v>
      </c>
      <c r="I3506" s="2">
        <f t="shared" ca="1" si="328"/>
        <v>45912</v>
      </c>
      <c r="J3506" s="5">
        <f t="shared" ca="1" si="329"/>
        <v>45912.61632951389</v>
      </c>
      <c r="K3506" t="str">
        <f>VLOOKUP(A3506,'Assurance data'!A3506:D12639,4,FALSE)</f>
        <v>Medsize</v>
      </c>
    </row>
    <row r="3507" spans="1:11" x14ac:dyDescent="0.35">
      <c r="A3507" s="3" t="s">
        <v>3567</v>
      </c>
      <c r="B3507" s="3" t="s">
        <v>1119</v>
      </c>
      <c r="C3507" s="3" t="s">
        <v>1121</v>
      </c>
      <c r="D3507" s="3" t="s">
        <v>1124</v>
      </c>
      <c r="E3507">
        <f t="shared" si="324"/>
        <v>380</v>
      </c>
      <c r="F3507">
        <f t="shared" si="325"/>
        <v>380</v>
      </c>
      <c r="G3507" t="str">
        <f t="shared" si="326"/>
        <v>High</v>
      </c>
      <c r="H3507" t="str">
        <f t="shared" si="327"/>
        <v>MO68226 - Small</v>
      </c>
      <c r="I3507" s="2">
        <f t="shared" ca="1" si="328"/>
        <v>45912</v>
      </c>
      <c r="J3507" s="5">
        <f t="shared" ca="1" si="329"/>
        <v>45912.61632951389</v>
      </c>
      <c r="K3507" t="str">
        <f>VLOOKUP(A3507,'Assurance data'!A3507:D12640,4,FALSE)</f>
        <v>Small</v>
      </c>
    </row>
    <row r="3508" spans="1:11" x14ac:dyDescent="0.35">
      <c r="A3508" s="3" t="s">
        <v>3568</v>
      </c>
      <c r="B3508" s="3" t="s">
        <v>1119</v>
      </c>
      <c r="C3508" s="3" t="s">
        <v>1121</v>
      </c>
      <c r="D3508" s="3" t="s">
        <v>1118</v>
      </c>
      <c r="E3508">
        <f t="shared" si="324"/>
        <v>420</v>
      </c>
      <c r="F3508">
        <f t="shared" si="325"/>
        <v>420</v>
      </c>
      <c r="G3508" t="str">
        <f t="shared" si="326"/>
        <v>High</v>
      </c>
      <c r="H3508" t="str">
        <f t="shared" si="327"/>
        <v>HY86417 - Medsize</v>
      </c>
      <c r="I3508" s="2">
        <f t="shared" ca="1" si="328"/>
        <v>45912</v>
      </c>
      <c r="J3508" s="5">
        <f t="shared" ca="1" si="329"/>
        <v>45912.61632951389</v>
      </c>
      <c r="K3508" t="str">
        <f>VLOOKUP(A3508,'Assurance data'!A3508:D12641,4,FALSE)</f>
        <v>Medsize</v>
      </c>
    </row>
    <row r="3509" spans="1:11" x14ac:dyDescent="0.35">
      <c r="A3509" s="3" t="s">
        <v>3569</v>
      </c>
      <c r="B3509" s="3" t="s">
        <v>1116</v>
      </c>
      <c r="C3509" s="3" t="s">
        <v>1117</v>
      </c>
      <c r="D3509" s="3" t="s">
        <v>1118</v>
      </c>
      <c r="E3509">
        <f t="shared" si="324"/>
        <v>230</v>
      </c>
      <c r="F3509">
        <f t="shared" si="325"/>
        <v>230</v>
      </c>
      <c r="G3509" t="str">
        <f t="shared" si="326"/>
        <v>Normal</v>
      </c>
      <c r="H3509" t="str">
        <f t="shared" si="327"/>
        <v>WI14444 - Medsize</v>
      </c>
      <c r="I3509" s="2">
        <f t="shared" ca="1" si="328"/>
        <v>45912</v>
      </c>
      <c r="J3509" s="5">
        <f t="shared" ca="1" si="329"/>
        <v>45912.61632951389</v>
      </c>
      <c r="K3509" t="str">
        <f>VLOOKUP(A3509,'Assurance data'!A3509:D12642,4,FALSE)</f>
        <v>Medsize</v>
      </c>
    </row>
    <row r="3510" spans="1:11" x14ac:dyDescent="0.35">
      <c r="A3510" s="3" t="s">
        <v>3570</v>
      </c>
      <c r="B3510" s="3" t="s">
        <v>1116</v>
      </c>
      <c r="C3510" s="3" t="s">
        <v>1122</v>
      </c>
      <c r="D3510" s="3" t="s">
        <v>1124</v>
      </c>
      <c r="E3510">
        <f t="shared" si="324"/>
        <v>170</v>
      </c>
      <c r="F3510">
        <f t="shared" si="325"/>
        <v>170</v>
      </c>
      <c r="G3510" t="str">
        <f t="shared" si="326"/>
        <v>Normal</v>
      </c>
      <c r="H3510" t="str">
        <f t="shared" si="327"/>
        <v>XC72555 - Small</v>
      </c>
      <c r="I3510" s="2">
        <f t="shared" ca="1" si="328"/>
        <v>45912</v>
      </c>
      <c r="J3510" s="5">
        <f t="shared" ca="1" si="329"/>
        <v>45912.61632951389</v>
      </c>
      <c r="K3510" t="str">
        <f>VLOOKUP(A3510,'Assurance data'!A3510:D12643,4,FALSE)</f>
        <v>Small</v>
      </c>
    </row>
    <row r="3511" spans="1:11" x14ac:dyDescent="0.35">
      <c r="A3511" s="3" t="s">
        <v>3571</v>
      </c>
      <c r="B3511" s="3" t="s">
        <v>1116</v>
      </c>
      <c r="C3511" s="3" t="s">
        <v>1123</v>
      </c>
      <c r="D3511" s="3" t="s">
        <v>1118</v>
      </c>
      <c r="E3511">
        <f t="shared" si="324"/>
        <v>240.00000000000003</v>
      </c>
      <c r="F3511">
        <f t="shared" si="325"/>
        <v>240</v>
      </c>
      <c r="G3511" t="str">
        <f t="shared" si="326"/>
        <v>Normal</v>
      </c>
      <c r="H3511" t="str">
        <f t="shared" si="327"/>
        <v>SZ37147 - Medsize</v>
      </c>
      <c r="I3511" s="2">
        <f t="shared" ca="1" si="328"/>
        <v>45912</v>
      </c>
      <c r="J3511" s="5">
        <f t="shared" ca="1" si="329"/>
        <v>45912.61632951389</v>
      </c>
      <c r="K3511" t="str">
        <f>VLOOKUP(A3511,'Assurance data'!A3511:D12644,4,FALSE)</f>
        <v>Medsize</v>
      </c>
    </row>
    <row r="3512" spans="1:11" x14ac:dyDescent="0.35">
      <c r="A3512" s="3" t="s">
        <v>3572</v>
      </c>
      <c r="B3512" s="3" t="s">
        <v>1116</v>
      </c>
      <c r="C3512" s="3" t="s">
        <v>1122</v>
      </c>
      <c r="D3512" s="3" t="s">
        <v>1118</v>
      </c>
      <c r="E3512">
        <f t="shared" si="324"/>
        <v>210</v>
      </c>
      <c r="F3512">
        <f t="shared" si="325"/>
        <v>210</v>
      </c>
      <c r="G3512" t="str">
        <f t="shared" si="326"/>
        <v>Normal</v>
      </c>
      <c r="H3512" t="str">
        <f t="shared" si="327"/>
        <v>HF44881 - Medsize</v>
      </c>
      <c r="I3512" s="2">
        <f t="shared" ca="1" si="328"/>
        <v>45912</v>
      </c>
      <c r="J3512" s="5">
        <f t="shared" ca="1" si="329"/>
        <v>45912.61632951389</v>
      </c>
      <c r="K3512" t="str">
        <f>VLOOKUP(A3512,'Assurance data'!A3512:D12645,4,FALSE)</f>
        <v>Medsize</v>
      </c>
    </row>
    <row r="3513" spans="1:11" x14ac:dyDescent="0.35">
      <c r="A3513" s="3" t="s">
        <v>3573</v>
      </c>
      <c r="B3513" s="3" t="s">
        <v>1116</v>
      </c>
      <c r="C3513" s="3" t="s">
        <v>1121</v>
      </c>
      <c r="D3513" s="3" t="s">
        <v>1118</v>
      </c>
      <c r="E3513">
        <f t="shared" si="324"/>
        <v>220</v>
      </c>
      <c r="F3513">
        <f t="shared" si="325"/>
        <v>220</v>
      </c>
      <c r="G3513" t="str">
        <f t="shared" si="326"/>
        <v>Normal</v>
      </c>
      <c r="H3513" t="str">
        <f t="shared" si="327"/>
        <v>GA98025 - Medsize</v>
      </c>
      <c r="I3513" s="2">
        <f t="shared" ca="1" si="328"/>
        <v>45912</v>
      </c>
      <c r="J3513" s="5">
        <f t="shared" ca="1" si="329"/>
        <v>45912.61632951389</v>
      </c>
      <c r="K3513" t="str">
        <f>VLOOKUP(A3513,'Assurance data'!A3513:D12646,4,FALSE)</f>
        <v>Medsize</v>
      </c>
    </row>
    <row r="3514" spans="1:11" x14ac:dyDescent="0.35">
      <c r="A3514" s="3" t="s">
        <v>3574</v>
      </c>
      <c r="B3514" s="3" t="s">
        <v>1116</v>
      </c>
      <c r="C3514" s="3" t="s">
        <v>1117</v>
      </c>
      <c r="D3514" s="3" t="s">
        <v>1126</v>
      </c>
      <c r="E3514">
        <f t="shared" si="324"/>
        <v>260</v>
      </c>
      <c r="F3514">
        <f t="shared" si="325"/>
        <v>260</v>
      </c>
      <c r="G3514" t="str">
        <f t="shared" si="326"/>
        <v>Normal</v>
      </c>
      <c r="H3514" t="str">
        <f t="shared" si="327"/>
        <v>LO57874 - Large</v>
      </c>
      <c r="I3514" s="2">
        <f t="shared" ca="1" si="328"/>
        <v>45912</v>
      </c>
      <c r="J3514" s="5">
        <f t="shared" ca="1" si="329"/>
        <v>45912.61632951389</v>
      </c>
      <c r="K3514" t="str">
        <f>VLOOKUP(A3514,'Assurance data'!A3514:D12647,4,FALSE)</f>
        <v>Large</v>
      </c>
    </row>
    <row r="3515" spans="1:11" x14ac:dyDescent="0.35">
      <c r="A3515" s="3" t="s">
        <v>3575</v>
      </c>
      <c r="B3515" s="3" t="s">
        <v>1116</v>
      </c>
      <c r="C3515" s="3" t="s">
        <v>1123</v>
      </c>
      <c r="D3515" s="3" t="s">
        <v>1118</v>
      </c>
      <c r="E3515">
        <f t="shared" si="324"/>
        <v>240.00000000000003</v>
      </c>
      <c r="F3515">
        <f t="shared" si="325"/>
        <v>240</v>
      </c>
      <c r="G3515" t="str">
        <f t="shared" si="326"/>
        <v>Normal</v>
      </c>
      <c r="H3515" t="str">
        <f t="shared" si="327"/>
        <v>VJ83206 - Medsize</v>
      </c>
      <c r="I3515" s="2">
        <f t="shared" ca="1" si="328"/>
        <v>45912</v>
      </c>
      <c r="J3515" s="5">
        <f t="shared" ca="1" si="329"/>
        <v>45912.61632951389</v>
      </c>
      <c r="K3515" t="str">
        <f>VLOOKUP(A3515,'Assurance data'!A3515:D12648,4,FALSE)</f>
        <v>Medsize</v>
      </c>
    </row>
    <row r="3516" spans="1:11" x14ac:dyDescent="0.35">
      <c r="A3516" s="3" t="s">
        <v>3576</v>
      </c>
      <c r="B3516" s="3" t="s">
        <v>1120</v>
      </c>
      <c r="C3516" s="3" t="s">
        <v>1122</v>
      </c>
      <c r="D3516" s="3" t="s">
        <v>1118</v>
      </c>
      <c r="E3516">
        <f t="shared" si="324"/>
        <v>305</v>
      </c>
      <c r="F3516">
        <f t="shared" si="325"/>
        <v>305</v>
      </c>
      <c r="G3516" t="str">
        <f t="shared" si="326"/>
        <v>High</v>
      </c>
      <c r="H3516" t="str">
        <f t="shared" si="327"/>
        <v>CV35709 - Medsize</v>
      </c>
      <c r="I3516" s="2">
        <f t="shared" ca="1" si="328"/>
        <v>45912</v>
      </c>
      <c r="J3516" s="5">
        <f t="shared" ca="1" si="329"/>
        <v>45912.61632951389</v>
      </c>
      <c r="K3516" t="str">
        <f>VLOOKUP(A3516,'Assurance data'!A3516:D12649,4,FALSE)</f>
        <v>Medsize</v>
      </c>
    </row>
    <row r="3517" spans="1:11" x14ac:dyDescent="0.35">
      <c r="A3517" s="3" t="s">
        <v>3577</v>
      </c>
      <c r="B3517" s="3" t="s">
        <v>1119</v>
      </c>
      <c r="C3517" s="3" t="s">
        <v>1122</v>
      </c>
      <c r="D3517" s="3" t="s">
        <v>1118</v>
      </c>
      <c r="E3517">
        <f t="shared" si="324"/>
        <v>400</v>
      </c>
      <c r="F3517">
        <f t="shared" si="325"/>
        <v>400</v>
      </c>
      <c r="G3517" t="str">
        <f t="shared" si="326"/>
        <v>High</v>
      </c>
      <c r="H3517" t="str">
        <f t="shared" si="327"/>
        <v>VX67206 - Medsize</v>
      </c>
      <c r="I3517" s="2">
        <f t="shared" ca="1" si="328"/>
        <v>45912</v>
      </c>
      <c r="J3517" s="5">
        <f t="shared" ca="1" si="329"/>
        <v>45912.61632951389</v>
      </c>
      <c r="K3517" t="str">
        <f>VLOOKUP(A3517,'Assurance data'!A3517:D12650,4,FALSE)</f>
        <v>Medsize</v>
      </c>
    </row>
    <row r="3518" spans="1:11" x14ac:dyDescent="0.35">
      <c r="A3518" s="3" t="s">
        <v>3578</v>
      </c>
      <c r="B3518" s="3" t="s">
        <v>1116</v>
      </c>
      <c r="C3518" s="3" t="s">
        <v>1117</v>
      </c>
      <c r="D3518" s="3" t="s">
        <v>1118</v>
      </c>
      <c r="E3518">
        <f t="shared" si="324"/>
        <v>230</v>
      </c>
      <c r="F3518">
        <f t="shared" si="325"/>
        <v>230</v>
      </c>
      <c r="G3518" t="str">
        <f t="shared" si="326"/>
        <v>Normal</v>
      </c>
      <c r="H3518" t="str">
        <f t="shared" si="327"/>
        <v>WY38315 - Medsize</v>
      </c>
      <c r="I3518" s="2">
        <f t="shared" ca="1" si="328"/>
        <v>45912</v>
      </c>
      <c r="J3518" s="5">
        <f t="shared" ca="1" si="329"/>
        <v>45912.61632951389</v>
      </c>
      <c r="K3518" t="str">
        <f>VLOOKUP(A3518,'Assurance data'!A3518:D12651,4,FALSE)</f>
        <v>Medsize</v>
      </c>
    </row>
    <row r="3519" spans="1:11" x14ac:dyDescent="0.35">
      <c r="A3519" s="3" t="s">
        <v>3579</v>
      </c>
      <c r="B3519" s="3" t="s">
        <v>1116</v>
      </c>
      <c r="C3519" s="3" t="s">
        <v>1117</v>
      </c>
      <c r="D3519" s="3" t="s">
        <v>1118</v>
      </c>
      <c r="E3519">
        <f t="shared" si="324"/>
        <v>230</v>
      </c>
      <c r="F3519">
        <f t="shared" si="325"/>
        <v>230</v>
      </c>
      <c r="G3519" t="str">
        <f t="shared" si="326"/>
        <v>Normal</v>
      </c>
      <c r="H3519" t="str">
        <f t="shared" si="327"/>
        <v>AY52869 - Medsize</v>
      </c>
      <c r="I3519" s="2">
        <f t="shared" ca="1" si="328"/>
        <v>45912</v>
      </c>
      <c r="J3519" s="5">
        <f t="shared" ca="1" si="329"/>
        <v>45912.61632951389</v>
      </c>
      <c r="K3519" t="str">
        <f>VLOOKUP(A3519,'Assurance data'!A3519:D12652,4,FALSE)</f>
        <v>Medsize</v>
      </c>
    </row>
    <row r="3520" spans="1:11" x14ac:dyDescent="0.35">
      <c r="A3520" s="3" t="s">
        <v>3580</v>
      </c>
      <c r="B3520" s="3" t="s">
        <v>1116</v>
      </c>
      <c r="C3520" s="3" t="s">
        <v>1122</v>
      </c>
      <c r="D3520" s="3" t="s">
        <v>1118</v>
      </c>
      <c r="E3520">
        <f t="shared" si="324"/>
        <v>210</v>
      </c>
      <c r="F3520">
        <f t="shared" si="325"/>
        <v>210</v>
      </c>
      <c r="G3520" t="str">
        <f t="shared" si="326"/>
        <v>Normal</v>
      </c>
      <c r="H3520" t="str">
        <f t="shared" si="327"/>
        <v>PT29055 - Medsize</v>
      </c>
      <c r="I3520" s="2">
        <f t="shared" ca="1" si="328"/>
        <v>45912</v>
      </c>
      <c r="J3520" s="5">
        <f t="shared" ca="1" si="329"/>
        <v>45912.61632951389</v>
      </c>
      <c r="K3520" t="str">
        <f>VLOOKUP(A3520,'Assurance data'!A3520:D12653,4,FALSE)</f>
        <v>Medsize</v>
      </c>
    </row>
    <row r="3521" spans="1:11" x14ac:dyDescent="0.35">
      <c r="A3521" s="3" t="s">
        <v>3581</v>
      </c>
      <c r="B3521" s="3" t="s">
        <v>1119</v>
      </c>
      <c r="C3521" s="3" t="s">
        <v>1123</v>
      </c>
      <c r="D3521" s="3" t="s">
        <v>1118</v>
      </c>
      <c r="E3521">
        <f t="shared" si="324"/>
        <v>460.00000000000006</v>
      </c>
      <c r="F3521">
        <f t="shared" si="325"/>
        <v>460</v>
      </c>
      <c r="G3521" t="str">
        <f t="shared" si="326"/>
        <v>High</v>
      </c>
      <c r="H3521" t="str">
        <f t="shared" si="327"/>
        <v>HF62608 - Medsize</v>
      </c>
      <c r="I3521" s="2">
        <f t="shared" ca="1" si="328"/>
        <v>45912</v>
      </c>
      <c r="J3521" s="5">
        <f t="shared" ca="1" si="329"/>
        <v>45912.61632951389</v>
      </c>
      <c r="K3521" t="str">
        <f>VLOOKUP(A3521,'Assurance data'!A3521:D12654,4,FALSE)</f>
        <v>Medsize</v>
      </c>
    </row>
    <row r="3522" spans="1:11" x14ac:dyDescent="0.35">
      <c r="A3522" s="3" t="s">
        <v>3582</v>
      </c>
      <c r="B3522" s="3" t="s">
        <v>1116</v>
      </c>
      <c r="C3522" s="3" t="s">
        <v>1121</v>
      </c>
      <c r="D3522" s="3" t="s">
        <v>1118</v>
      </c>
      <c r="E3522">
        <f t="shared" si="324"/>
        <v>220</v>
      </c>
      <c r="F3522">
        <f t="shared" si="325"/>
        <v>220</v>
      </c>
      <c r="G3522" t="str">
        <f t="shared" si="326"/>
        <v>Normal</v>
      </c>
      <c r="H3522" t="str">
        <f t="shared" si="327"/>
        <v>PJ54354 - Medsize</v>
      </c>
      <c r="I3522" s="2">
        <f t="shared" ca="1" si="328"/>
        <v>45912</v>
      </c>
      <c r="J3522" s="5">
        <f t="shared" ca="1" si="329"/>
        <v>45912.61632951389</v>
      </c>
      <c r="K3522" t="str">
        <f>VLOOKUP(A3522,'Assurance data'!A3522:D12655,4,FALSE)</f>
        <v>Medsize</v>
      </c>
    </row>
    <row r="3523" spans="1:11" x14ac:dyDescent="0.35">
      <c r="A3523" s="3" t="s">
        <v>3583</v>
      </c>
      <c r="B3523" s="3" t="s">
        <v>1119</v>
      </c>
      <c r="C3523" s="3" t="s">
        <v>1117</v>
      </c>
      <c r="D3523" s="3" t="s">
        <v>1118</v>
      </c>
      <c r="E3523">
        <f t="shared" ref="E3523:E3586" si="330">IF(B3523="Basic",200,IF(B3523="Extended",400,300)) *
 (1 + IF(C3523="Branch",0.1,IF(C3523="Agent",0.05,IF(C3523="Web",-0.05,0)))) +
 IF(D3523="Large",50,IF(D3523="Medsize",20,IF(D3523="Small",-20,0)))</f>
        <v>440</v>
      </c>
      <c r="F3523">
        <f t="shared" ref="F3523:F3586" si="331">ROUND(E3523,2)</f>
        <v>440</v>
      </c>
      <c r="G3523" t="str">
        <f t="shared" ref="G3523:G3586" si="332">IF(E3523&gt;300,"High","Normal")</f>
        <v>High</v>
      </c>
      <c r="H3523" t="str">
        <f t="shared" ref="H3523:H3586" si="333">CONCATENATE(A3523," - ",D3523)</f>
        <v>VW13019 - Medsize</v>
      </c>
      <c r="I3523" s="2">
        <f t="shared" ref="I3523:I3586" ca="1" si="334">TODAY()</f>
        <v>45912</v>
      </c>
      <c r="J3523" s="5">
        <f t="shared" ref="J3523:J3586" ca="1" si="335">NOW()</f>
        <v>45912.61632951389</v>
      </c>
      <c r="K3523" t="str">
        <f>VLOOKUP(A3523,'Assurance data'!A3523:D12656,4,FALSE)</f>
        <v>Medsize</v>
      </c>
    </row>
    <row r="3524" spans="1:11" x14ac:dyDescent="0.35">
      <c r="A3524" s="3" t="s">
        <v>3584</v>
      </c>
      <c r="B3524" s="3" t="s">
        <v>1116</v>
      </c>
      <c r="C3524" s="3" t="s">
        <v>1117</v>
      </c>
      <c r="D3524" s="3" t="s">
        <v>1118</v>
      </c>
      <c r="E3524">
        <f t="shared" si="330"/>
        <v>230</v>
      </c>
      <c r="F3524">
        <f t="shared" si="331"/>
        <v>230</v>
      </c>
      <c r="G3524" t="str">
        <f t="shared" si="332"/>
        <v>Normal</v>
      </c>
      <c r="H3524" t="str">
        <f t="shared" si="333"/>
        <v>PY80506 - Medsize</v>
      </c>
      <c r="I3524" s="2">
        <f t="shared" ca="1" si="334"/>
        <v>45912</v>
      </c>
      <c r="J3524" s="5">
        <f t="shared" ca="1" si="335"/>
        <v>45912.61632951389</v>
      </c>
      <c r="K3524" t="str">
        <f>VLOOKUP(A3524,'Assurance data'!A3524:D12657,4,FALSE)</f>
        <v>Medsize</v>
      </c>
    </row>
    <row r="3525" spans="1:11" x14ac:dyDescent="0.35">
      <c r="A3525" s="3" t="s">
        <v>3585</v>
      </c>
      <c r="B3525" s="3" t="s">
        <v>1116</v>
      </c>
      <c r="C3525" s="3" t="s">
        <v>1117</v>
      </c>
      <c r="D3525" s="3" t="s">
        <v>1118</v>
      </c>
      <c r="E3525">
        <f t="shared" si="330"/>
        <v>230</v>
      </c>
      <c r="F3525">
        <f t="shared" si="331"/>
        <v>230</v>
      </c>
      <c r="G3525" t="str">
        <f t="shared" si="332"/>
        <v>Normal</v>
      </c>
      <c r="H3525" t="str">
        <f t="shared" si="333"/>
        <v>CF46699 - Medsize</v>
      </c>
      <c r="I3525" s="2">
        <f t="shared" ca="1" si="334"/>
        <v>45912</v>
      </c>
      <c r="J3525" s="5">
        <f t="shared" ca="1" si="335"/>
        <v>45912.61632951389</v>
      </c>
      <c r="K3525" t="str">
        <f>VLOOKUP(A3525,'Assurance data'!A3525:D12658,4,FALSE)</f>
        <v>Medsize</v>
      </c>
    </row>
    <row r="3526" spans="1:11" x14ac:dyDescent="0.35">
      <c r="A3526" s="3" t="s">
        <v>3586</v>
      </c>
      <c r="B3526" s="3" t="s">
        <v>1119</v>
      </c>
      <c r="C3526" s="3" t="s">
        <v>1117</v>
      </c>
      <c r="D3526" s="3" t="s">
        <v>1118</v>
      </c>
      <c r="E3526">
        <f t="shared" si="330"/>
        <v>440</v>
      </c>
      <c r="F3526">
        <f t="shared" si="331"/>
        <v>440</v>
      </c>
      <c r="G3526" t="str">
        <f t="shared" si="332"/>
        <v>High</v>
      </c>
      <c r="H3526" t="str">
        <f t="shared" si="333"/>
        <v>SF15712 - Medsize</v>
      </c>
      <c r="I3526" s="2">
        <f t="shared" ca="1" si="334"/>
        <v>45912</v>
      </c>
      <c r="J3526" s="5">
        <f t="shared" ca="1" si="335"/>
        <v>45912.61632951389</v>
      </c>
      <c r="K3526" t="str">
        <f>VLOOKUP(A3526,'Assurance data'!A3526:D12659,4,FALSE)</f>
        <v>Medsize</v>
      </c>
    </row>
    <row r="3527" spans="1:11" x14ac:dyDescent="0.35">
      <c r="A3527" s="3" t="s">
        <v>3587</v>
      </c>
      <c r="B3527" s="3" t="s">
        <v>1119</v>
      </c>
      <c r="C3527" s="3" t="s">
        <v>1123</v>
      </c>
      <c r="D3527" s="3" t="s">
        <v>1126</v>
      </c>
      <c r="E3527">
        <f t="shared" si="330"/>
        <v>490.00000000000006</v>
      </c>
      <c r="F3527">
        <f t="shared" si="331"/>
        <v>490</v>
      </c>
      <c r="G3527" t="str">
        <f t="shared" si="332"/>
        <v>High</v>
      </c>
      <c r="H3527" t="str">
        <f t="shared" si="333"/>
        <v>MX69639 - Large</v>
      </c>
      <c r="I3527" s="2">
        <f t="shared" ca="1" si="334"/>
        <v>45912</v>
      </c>
      <c r="J3527" s="5">
        <f t="shared" ca="1" si="335"/>
        <v>45912.61632951389</v>
      </c>
      <c r="K3527" t="str">
        <f>VLOOKUP(A3527,'Assurance data'!A3527:D12660,4,FALSE)</f>
        <v>Large</v>
      </c>
    </row>
    <row r="3528" spans="1:11" x14ac:dyDescent="0.35">
      <c r="A3528" s="3" t="s">
        <v>3588</v>
      </c>
      <c r="B3528" s="3" t="s">
        <v>1116</v>
      </c>
      <c r="C3528" s="3" t="s">
        <v>1117</v>
      </c>
      <c r="D3528" s="3" t="s">
        <v>1118</v>
      </c>
      <c r="E3528">
        <f t="shared" si="330"/>
        <v>230</v>
      </c>
      <c r="F3528">
        <f t="shared" si="331"/>
        <v>230</v>
      </c>
      <c r="G3528" t="str">
        <f t="shared" si="332"/>
        <v>Normal</v>
      </c>
      <c r="H3528" t="str">
        <f t="shared" si="333"/>
        <v>EZ41764 - Medsize</v>
      </c>
      <c r="I3528" s="2">
        <f t="shared" ca="1" si="334"/>
        <v>45912</v>
      </c>
      <c r="J3528" s="5">
        <f t="shared" ca="1" si="335"/>
        <v>45912.61632951389</v>
      </c>
      <c r="K3528" t="str">
        <f>VLOOKUP(A3528,'Assurance data'!A3528:D12661,4,FALSE)</f>
        <v>Medsize</v>
      </c>
    </row>
    <row r="3529" spans="1:11" x14ac:dyDescent="0.35">
      <c r="A3529" s="3" t="s">
        <v>3589</v>
      </c>
      <c r="B3529" s="3" t="s">
        <v>1116</v>
      </c>
      <c r="C3529" s="3" t="s">
        <v>1123</v>
      </c>
      <c r="D3529" s="3" t="s">
        <v>1118</v>
      </c>
      <c r="E3529">
        <f t="shared" si="330"/>
        <v>240.00000000000003</v>
      </c>
      <c r="F3529">
        <f t="shared" si="331"/>
        <v>240</v>
      </c>
      <c r="G3529" t="str">
        <f t="shared" si="332"/>
        <v>Normal</v>
      </c>
      <c r="H3529" t="str">
        <f t="shared" si="333"/>
        <v>BD58297 - Medsize</v>
      </c>
      <c r="I3529" s="2">
        <f t="shared" ca="1" si="334"/>
        <v>45912</v>
      </c>
      <c r="J3529" s="5">
        <f t="shared" ca="1" si="335"/>
        <v>45912.61632951389</v>
      </c>
      <c r="K3529" t="str">
        <f>VLOOKUP(A3529,'Assurance data'!A3529:D12662,4,FALSE)</f>
        <v>Medsize</v>
      </c>
    </row>
    <row r="3530" spans="1:11" x14ac:dyDescent="0.35">
      <c r="A3530" s="3" t="s">
        <v>3590</v>
      </c>
      <c r="B3530" s="3" t="s">
        <v>1120</v>
      </c>
      <c r="C3530" s="3" t="s">
        <v>1123</v>
      </c>
      <c r="D3530" s="3" t="s">
        <v>1118</v>
      </c>
      <c r="E3530">
        <f t="shared" si="330"/>
        <v>350</v>
      </c>
      <c r="F3530">
        <f t="shared" si="331"/>
        <v>350</v>
      </c>
      <c r="G3530" t="str">
        <f t="shared" si="332"/>
        <v>High</v>
      </c>
      <c r="H3530" t="str">
        <f t="shared" si="333"/>
        <v>FM55990 - Medsize</v>
      </c>
      <c r="I3530" s="2">
        <f t="shared" ca="1" si="334"/>
        <v>45912</v>
      </c>
      <c r="J3530" s="5">
        <f t="shared" ca="1" si="335"/>
        <v>45912.61632951389</v>
      </c>
      <c r="K3530" t="str">
        <f>VLOOKUP(A3530,'Assurance data'!A3530:D12663,4,FALSE)</f>
        <v>Medsize</v>
      </c>
    </row>
    <row r="3531" spans="1:11" x14ac:dyDescent="0.35">
      <c r="A3531" s="3" t="s">
        <v>3591</v>
      </c>
      <c r="B3531" s="3" t="s">
        <v>1119</v>
      </c>
      <c r="C3531" s="3" t="s">
        <v>1117</v>
      </c>
      <c r="D3531" s="3" t="s">
        <v>1126</v>
      </c>
      <c r="E3531">
        <f t="shared" si="330"/>
        <v>470</v>
      </c>
      <c r="F3531">
        <f t="shared" si="331"/>
        <v>470</v>
      </c>
      <c r="G3531" t="str">
        <f t="shared" si="332"/>
        <v>High</v>
      </c>
      <c r="H3531" t="str">
        <f t="shared" si="333"/>
        <v>LZ89104 - Large</v>
      </c>
      <c r="I3531" s="2">
        <f t="shared" ca="1" si="334"/>
        <v>45912</v>
      </c>
      <c r="J3531" s="5">
        <f t="shared" ca="1" si="335"/>
        <v>45912.61632951389</v>
      </c>
      <c r="K3531" t="str">
        <f>VLOOKUP(A3531,'Assurance data'!A3531:D12664,4,FALSE)</f>
        <v>Large</v>
      </c>
    </row>
    <row r="3532" spans="1:11" x14ac:dyDescent="0.35">
      <c r="A3532" s="3" t="s">
        <v>395</v>
      </c>
      <c r="B3532" s="3" t="s">
        <v>1116</v>
      </c>
      <c r="C3532" s="3" t="s">
        <v>1123</v>
      </c>
      <c r="D3532" s="3" t="s">
        <v>1118</v>
      </c>
      <c r="E3532">
        <f t="shared" si="330"/>
        <v>240.00000000000003</v>
      </c>
      <c r="F3532">
        <f t="shared" si="331"/>
        <v>240</v>
      </c>
      <c r="G3532" t="str">
        <f t="shared" si="332"/>
        <v>Normal</v>
      </c>
      <c r="H3532" t="str">
        <f t="shared" si="333"/>
        <v>CI38330 - Medsize</v>
      </c>
      <c r="I3532" s="2">
        <f t="shared" ca="1" si="334"/>
        <v>45912</v>
      </c>
      <c r="J3532" s="5">
        <f t="shared" ca="1" si="335"/>
        <v>45912.61632951389</v>
      </c>
      <c r="K3532" t="str">
        <f>VLOOKUP(A3532,'Assurance data'!A3532:D12665,4,FALSE)</f>
        <v>Medsize</v>
      </c>
    </row>
    <row r="3533" spans="1:11" x14ac:dyDescent="0.35">
      <c r="A3533" s="3" t="s">
        <v>3592</v>
      </c>
      <c r="B3533" s="3" t="s">
        <v>1120</v>
      </c>
      <c r="C3533" s="3" t="s">
        <v>1123</v>
      </c>
      <c r="D3533" s="3" t="s">
        <v>1118</v>
      </c>
      <c r="E3533">
        <f t="shared" si="330"/>
        <v>350</v>
      </c>
      <c r="F3533">
        <f t="shared" si="331"/>
        <v>350</v>
      </c>
      <c r="G3533" t="str">
        <f t="shared" si="332"/>
        <v>High</v>
      </c>
      <c r="H3533" t="str">
        <f t="shared" si="333"/>
        <v>NT15165 - Medsize</v>
      </c>
      <c r="I3533" s="2">
        <f t="shared" ca="1" si="334"/>
        <v>45912</v>
      </c>
      <c r="J3533" s="5">
        <f t="shared" ca="1" si="335"/>
        <v>45912.61632951389</v>
      </c>
      <c r="K3533" t="str">
        <f>VLOOKUP(A3533,'Assurance data'!A3533:D12666,4,FALSE)</f>
        <v>Medsize</v>
      </c>
    </row>
    <row r="3534" spans="1:11" x14ac:dyDescent="0.35">
      <c r="A3534" s="3" t="s">
        <v>3593</v>
      </c>
      <c r="B3534" s="3" t="s">
        <v>1120</v>
      </c>
      <c r="C3534" s="3" t="s">
        <v>1123</v>
      </c>
      <c r="D3534" s="3" t="s">
        <v>1118</v>
      </c>
      <c r="E3534">
        <f t="shared" si="330"/>
        <v>350</v>
      </c>
      <c r="F3534">
        <f t="shared" si="331"/>
        <v>350</v>
      </c>
      <c r="G3534" t="str">
        <f t="shared" si="332"/>
        <v>High</v>
      </c>
      <c r="H3534" t="str">
        <f t="shared" si="333"/>
        <v>RQ77476 - Medsize</v>
      </c>
      <c r="I3534" s="2">
        <f t="shared" ca="1" si="334"/>
        <v>45912</v>
      </c>
      <c r="J3534" s="5">
        <f t="shared" ca="1" si="335"/>
        <v>45912.61632951389</v>
      </c>
      <c r="K3534" t="str">
        <f>VLOOKUP(A3534,'Assurance data'!A3534:D12667,4,FALSE)</f>
        <v>Medsize</v>
      </c>
    </row>
    <row r="3535" spans="1:11" x14ac:dyDescent="0.35">
      <c r="A3535" s="3" t="s">
        <v>3594</v>
      </c>
      <c r="B3535" s="3" t="s">
        <v>1116</v>
      </c>
      <c r="C3535" s="3" t="s">
        <v>1122</v>
      </c>
      <c r="D3535" s="3" t="s">
        <v>1118</v>
      </c>
      <c r="E3535">
        <f t="shared" si="330"/>
        <v>210</v>
      </c>
      <c r="F3535">
        <f t="shared" si="331"/>
        <v>210</v>
      </c>
      <c r="G3535" t="str">
        <f t="shared" si="332"/>
        <v>Normal</v>
      </c>
      <c r="H3535" t="str">
        <f t="shared" si="333"/>
        <v>QB15345 - Medsize</v>
      </c>
      <c r="I3535" s="2">
        <f t="shared" ca="1" si="334"/>
        <v>45912</v>
      </c>
      <c r="J3535" s="5">
        <f t="shared" ca="1" si="335"/>
        <v>45912.61632951389</v>
      </c>
      <c r="K3535" t="str">
        <f>VLOOKUP(A3535,'Assurance data'!A3535:D12668,4,FALSE)</f>
        <v>Medsize</v>
      </c>
    </row>
    <row r="3536" spans="1:11" x14ac:dyDescent="0.35">
      <c r="A3536" s="3" t="s">
        <v>3595</v>
      </c>
      <c r="B3536" s="3" t="s">
        <v>1116</v>
      </c>
      <c r="C3536" s="3" t="s">
        <v>1121</v>
      </c>
      <c r="D3536" s="3" t="s">
        <v>1118</v>
      </c>
      <c r="E3536">
        <f t="shared" si="330"/>
        <v>220</v>
      </c>
      <c r="F3536">
        <f t="shared" si="331"/>
        <v>220</v>
      </c>
      <c r="G3536" t="str">
        <f t="shared" si="332"/>
        <v>Normal</v>
      </c>
      <c r="H3536" t="str">
        <f t="shared" si="333"/>
        <v>DX65548 - Medsize</v>
      </c>
      <c r="I3536" s="2">
        <f t="shared" ca="1" si="334"/>
        <v>45912</v>
      </c>
      <c r="J3536" s="5">
        <f t="shared" ca="1" si="335"/>
        <v>45912.61632951389</v>
      </c>
      <c r="K3536" t="str">
        <f>VLOOKUP(A3536,'Assurance data'!A3536:D12669,4,FALSE)</f>
        <v>Medsize</v>
      </c>
    </row>
    <row r="3537" spans="1:11" x14ac:dyDescent="0.35">
      <c r="A3537" s="3" t="s">
        <v>3596</v>
      </c>
      <c r="B3537" s="3" t="s">
        <v>1116</v>
      </c>
      <c r="C3537" s="3" t="s">
        <v>1123</v>
      </c>
      <c r="D3537" s="3" t="s">
        <v>1118</v>
      </c>
      <c r="E3537">
        <f t="shared" si="330"/>
        <v>240.00000000000003</v>
      </c>
      <c r="F3537">
        <f t="shared" si="331"/>
        <v>240</v>
      </c>
      <c r="G3537" t="str">
        <f t="shared" si="332"/>
        <v>Normal</v>
      </c>
      <c r="H3537" t="str">
        <f t="shared" si="333"/>
        <v>RI52095 - Medsize</v>
      </c>
      <c r="I3537" s="2">
        <f t="shared" ca="1" si="334"/>
        <v>45912</v>
      </c>
      <c r="J3537" s="5">
        <f t="shared" ca="1" si="335"/>
        <v>45912.61632951389</v>
      </c>
      <c r="K3537" t="str">
        <f>VLOOKUP(A3537,'Assurance data'!A3537:D12670,4,FALSE)</f>
        <v>Medsize</v>
      </c>
    </row>
    <row r="3538" spans="1:11" x14ac:dyDescent="0.35">
      <c r="A3538" s="3" t="s">
        <v>3597</v>
      </c>
      <c r="B3538" s="3" t="s">
        <v>1116</v>
      </c>
      <c r="C3538" s="3" t="s">
        <v>1122</v>
      </c>
      <c r="D3538" s="3" t="s">
        <v>1118</v>
      </c>
      <c r="E3538">
        <f t="shared" si="330"/>
        <v>210</v>
      </c>
      <c r="F3538">
        <f t="shared" si="331"/>
        <v>210</v>
      </c>
      <c r="G3538" t="str">
        <f t="shared" si="332"/>
        <v>Normal</v>
      </c>
      <c r="H3538" t="str">
        <f t="shared" si="333"/>
        <v>RK76184 - Medsize</v>
      </c>
      <c r="I3538" s="2">
        <f t="shared" ca="1" si="334"/>
        <v>45912</v>
      </c>
      <c r="J3538" s="5">
        <f t="shared" ca="1" si="335"/>
        <v>45912.61632951389</v>
      </c>
      <c r="K3538" t="str">
        <f>VLOOKUP(A3538,'Assurance data'!A3538:D12671,4,FALSE)</f>
        <v>Medsize</v>
      </c>
    </row>
    <row r="3539" spans="1:11" x14ac:dyDescent="0.35">
      <c r="A3539" s="3" t="s">
        <v>3598</v>
      </c>
      <c r="B3539" s="3" t="s">
        <v>1116</v>
      </c>
      <c r="C3539" s="3" t="s">
        <v>1117</v>
      </c>
      <c r="D3539" s="3" t="s">
        <v>1118</v>
      </c>
      <c r="E3539">
        <f t="shared" si="330"/>
        <v>230</v>
      </c>
      <c r="F3539">
        <f t="shared" si="331"/>
        <v>230</v>
      </c>
      <c r="G3539" t="str">
        <f t="shared" si="332"/>
        <v>Normal</v>
      </c>
      <c r="H3539" t="str">
        <f t="shared" si="333"/>
        <v>EH86912 - Medsize</v>
      </c>
      <c r="I3539" s="2">
        <f t="shared" ca="1" si="334"/>
        <v>45912</v>
      </c>
      <c r="J3539" s="5">
        <f t="shared" ca="1" si="335"/>
        <v>45912.61632951389</v>
      </c>
      <c r="K3539" t="str">
        <f>VLOOKUP(A3539,'Assurance data'!A3539:D12672,4,FALSE)</f>
        <v>Medsize</v>
      </c>
    </row>
    <row r="3540" spans="1:11" x14ac:dyDescent="0.35">
      <c r="A3540" s="3" t="s">
        <v>3599</v>
      </c>
      <c r="B3540" s="3" t="s">
        <v>1119</v>
      </c>
      <c r="C3540" s="3" t="s">
        <v>1121</v>
      </c>
      <c r="D3540" s="3" t="s">
        <v>1124</v>
      </c>
      <c r="E3540">
        <f t="shared" si="330"/>
        <v>380</v>
      </c>
      <c r="F3540">
        <f t="shared" si="331"/>
        <v>380</v>
      </c>
      <c r="G3540" t="str">
        <f t="shared" si="332"/>
        <v>High</v>
      </c>
      <c r="H3540" t="str">
        <f t="shared" si="333"/>
        <v>TJ90326 - Small</v>
      </c>
      <c r="I3540" s="2">
        <f t="shared" ca="1" si="334"/>
        <v>45912</v>
      </c>
      <c r="J3540" s="5">
        <f t="shared" ca="1" si="335"/>
        <v>45912.61632951389</v>
      </c>
      <c r="K3540" t="str">
        <f>VLOOKUP(A3540,'Assurance data'!A3540:D12673,4,FALSE)</f>
        <v>Small</v>
      </c>
    </row>
    <row r="3541" spans="1:11" x14ac:dyDescent="0.35">
      <c r="A3541" s="3" t="s">
        <v>3600</v>
      </c>
      <c r="B3541" s="3" t="s">
        <v>1120</v>
      </c>
      <c r="C3541" s="3" t="s">
        <v>1117</v>
      </c>
      <c r="D3541" s="3" t="s">
        <v>1124</v>
      </c>
      <c r="E3541">
        <f t="shared" si="330"/>
        <v>295</v>
      </c>
      <c r="F3541">
        <f t="shared" si="331"/>
        <v>295</v>
      </c>
      <c r="G3541" t="str">
        <f t="shared" si="332"/>
        <v>Normal</v>
      </c>
      <c r="H3541" t="str">
        <f t="shared" si="333"/>
        <v>ES93923 - Small</v>
      </c>
      <c r="I3541" s="2">
        <f t="shared" ca="1" si="334"/>
        <v>45912</v>
      </c>
      <c r="J3541" s="5">
        <f t="shared" ca="1" si="335"/>
        <v>45912.61632951389</v>
      </c>
      <c r="K3541" t="str">
        <f>VLOOKUP(A3541,'Assurance data'!A3541:D12674,4,FALSE)</f>
        <v>Small</v>
      </c>
    </row>
    <row r="3542" spans="1:11" x14ac:dyDescent="0.35">
      <c r="A3542" s="3" t="s">
        <v>3601</v>
      </c>
      <c r="B3542" s="3" t="s">
        <v>1116</v>
      </c>
      <c r="C3542" s="3" t="s">
        <v>1123</v>
      </c>
      <c r="D3542" s="3" t="s">
        <v>1124</v>
      </c>
      <c r="E3542">
        <f t="shared" si="330"/>
        <v>200.00000000000003</v>
      </c>
      <c r="F3542">
        <f t="shared" si="331"/>
        <v>200</v>
      </c>
      <c r="G3542" t="str">
        <f t="shared" si="332"/>
        <v>Normal</v>
      </c>
      <c r="H3542" t="str">
        <f t="shared" si="333"/>
        <v>BY23642 - Small</v>
      </c>
      <c r="I3542" s="2">
        <f t="shared" ca="1" si="334"/>
        <v>45912</v>
      </c>
      <c r="J3542" s="5">
        <f t="shared" ca="1" si="335"/>
        <v>45912.61632951389</v>
      </c>
      <c r="K3542" t="str">
        <f>VLOOKUP(A3542,'Assurance data'!A3542:D12675,4,FALSE)</f>
        <v>Small</v>
      </c>
    </row>
    <row r="3543" spans="1:11" x14ac:dyDescent="0.35">
      <c r="A3543" s="3" t="s">
        <v>3602</v>
      </c>
      <c r="B3543" s="3" t="s">
        <v>1119</v>
      </c>
      <c r="C3543" s="3" t="s">
        <v>1117</v>
      </c>
      <c r="D3543" s="3" t="s">
        <v>1118</v>
      </c>
      <c r="E3543">
        <f t="shared" si="330"/>
        <v>440</v>
      </c>
      <c r="F3543">
        <f t="shared" si="331"/>
        <v>440</v>
      </c>
      <c r="G3543" t="str">
        <f t="shared" si="332"/>
        <v>High</v>
      </c>
      <c r="H3543" t="str">
        <f t="shared" si="333"/>
        <v>CV64725 - Medsize</v>
      </c>
      <c r="I3543" s="2">
        <f t="shared" ca="1" si="334"/>
        <v>45912</v>
      </c>
      <c r="J3543" s="5">
        <f t="shared" ca="1" si="335"/>
        <v>45912.61632951389</v>
      </c>
      <c r="K3543" t="str">
        <f>VLOOKUP(A3543,'Assurance data'!A3543:D12676,4,FALSE)</f>
        <v>Medsize</v>
      </c>
    </row>
    <row r="3544" spans="1:11" x14ac:dyDescent="0.35">
      <c r="A3544" s="3" t="s">
        <v>3603</v>
      </c>
      <c r="B3544" s="3" t="s">
        <v>1116</v>
      </c>
      <c r="C3544" s="3" t="s">
        <v>1123</v>
      </c>
      <c r="D3544" s="3" t="s">
        <v>1118</v>
      </c>
      <c r="E3544">
        <f t="shared" si="330"/>
        <v>240.00000000000003</v>
      </c>
      <c r="F3544">
        <f t="shared" si="331"/>
        <v>240</v>
      </c>
      <c r="G3544" t="str">
        <f t="shared" si="332"/>
        <v>Normal</v>
      </c>
      <c r="H3544" t="str">
        <f t="shared" si="333"/>
        <v>RN56430 - Medsize</v>
      </c>
      <c r="I3544" s="2">
        <f t="shared" ca="1" si="334"/>
        <v>45912</v>
      </c>
      <c r="J3544" s="5">
        <f t="shared" ca="1" si="335"/>
        <v>45912.61632951389</v>
      </c>
      <c r="K3544" t="str">
        <f>VLOOKUP(A3544,'Assurance data'!A3544:D12677,4,FALSE)</f>
        <v>Medsize</v>
      </c>
    </row>
    <row r="3545" spans="1:11" x14ac:dyDescent="0.35">
      <c r="A3545" s="3" t="s">
        <v>3604</v>
      </c>
      <c r="B3545" s="3" t="s">
        <v>1116</v>
      </c>
      <c r="C3545" s="3" t="s">
        <v>1117</v>
      </c>
      <c r="D3545" s="3" t="s">
        <v>1118</v>
      </c>
      <c r="E3545">
        <f t="shared" si="330"/>
        <v>230</v>
      </c>
      <c r="F3545">
        <f t="shared" si="331"/>
        <v>230</v>
      </c>
      <c r="G3545" t="str">
        <f t="shared" si="332"/>
        <v>Normal</v>
      </c>
      <c r="H3545" t="str">
        <f t="shared" si="333"/>
        <v>PD32052 - Medsize</v>
      </c>
      <c r="I3545" s="2">
        <f t="shared" ca="1" si="334"/>
        <v>45912</v>
      </c>
      <c r="J3545" s="5">
        <f t="shared" ca="1" si="335"/>
        <v>45912.61632951389</v>
      </c>
      <c r="K3545" t="str">
        <f>VLOOKUP(A3545,'Assurance data'!A3545:D12678,4,FALSE)</f>
        <v>Medsize</v>
      </c>
    </row>
    <row r="3546" spans="1:11" x14ac:dyDescent="0.35">
      <c r="A3546" s="3" t="s">
        <v>3605</v>
      </c>
      <c r="B3546" s="3" t="s">
        <v>1116</v>
      </c>
      <c r="C3546" s="3" t="s">
        <v>1123</v>
      </c>
      <c r="D3546" s="3" t="s">
        <v>1118</v>
      </c>
      <c r="E3546">
        <f t="shared" si="330"/>
        <v>240.00000000000003</v>
      </c>
      <c r="F3546">
        <f t="shared" si="331"/>
        <v>240</v>
      </c>
      <c r="G3546" t="str">
        <f t="shared" si="332"/>
        <v>Normal</v>
      </c>
      <c r="H3546" t="str">
        <f t="shared" si="333"/>
        <v>YG87460 - Medsize</v>
      </c>
      <c r="I3546" s="2">
        <f t="shared" ca="1" si="334"/>
        <v>45912</v>
      </c>
      <c r="J3546" s="5">
        <f t="shared" ca="1" si="335"/>
        <v>45912.61632951389</v>
      </c>
      <c r="K3546" t="str">
        <f>VLOOKUP(A3546,'Assurance data'!A3546:D12679,4,FALSE)</f>
        <v>Medsize</v>
      </c>
    </row>
    <row r="3547" spans="1:11" x14ac:dyDescent="0.35">
      <c r="A3547" s="3" t="s">
        <v>217</v>
      </c>
      <c r="B3547" s="3" t="s">
        <v>1116</v>
      </c>
      <c r="C3547" s="3" t="s">
        <v>1117</v>
      </c>
      <c r="D3547" s="3" t="s">
        <v>1118</v>
      </c>
      <c r="E3547">
        <f t="shared" si="330"/>
        <v>230</v>
      </c>
      <c r="F3547">
        <f t="shared" si="331"/>
        <v>230</v>
      </c>
      <c r="G3547" t="str">
        <f t="shared" si="332"/>
        <v>Normal</v>
      </c>
      <c r="H3547" t="str">
        <f t="shared" si="333"/>
        <v>BN90616 - Medsize</v>
      </c>
      <c r="I3547" s="2">
        <f t="shared" ca="1" si="334"/>
        <v>45912</v>
      </c>
      <c r="J3547" s="5">
        <f t="shared" ca="1" si="335"/>
        <v>45912.61632951389</v>
      </c>
      <c r="K3547" t="str">
        <f>VLOOKUP(A3547,'Assurance data'!A3547:D12680,4,FALSE)</f>
        <v>Medsize</v>
      </c>
    </row>
    <row r="3548" spans="1:11" x14ac:dyDescent="0.35">
      <c r="A3548" s="3" t="s">
        <v>3606</v>
      </c>
      <c r="B3548" s="3" t="s">
        <v>1116</v>
      </c>
      <c r="C3548" s="3" t="s">
        <v>1117</v>
      </c>
      <c r="D3548" s="3" t="s">
        <v>1118</v>
      </c>
      <c r="E3548">
        <f t="shared" si="330"/>
        <v>230</v>
      </c>
      <c r="F3548">
        <f t="shared" si="331"/>
        <v>230</v>
      </c>
      <c r="G3548" t="str">
        <f t="shared" si="332"/>
        <v>Normal</v>
      </c>
      <c r="H3548" t="str">
        <f t="shared" si="333"/>
        <v>BH36973 - Medsize</v>
      </c>
      <c r="I3548" s="2">
        <f t="shared" ca="1" si="334"/>
        <v>45912</v>
      </c>
      <c r="J3548" s="5">
        <f t="shared" ca="1" si="335"/>
        <v>45912.61632951389</v>
      </c>
      <c r="K3548" t="str">
        <f>VLOOKUP(A3548,'Assurance data'!A3548:D12681,4,FALSE)</f>
        <v>Medsize</v>
      </c>
    </row>
    <row r="3549" spans="1:11" x14ac:dyDescent="0.35">
      <c r="A3549" s="3" t="s">
        <v>3607</v>
      </c>
      <c r="B3549" s="3" t="s">
        <v>1116</v>
      </c>
      <c r="C3549" s="3" t="s">
        <v>1121</v>
      </c>
      <c r="D3549" s="3" t="s">
        <v>1124</v>
      </c>
      <c r="E3549">
        <f t="shared" si="330"/>
        <v>180</v>
      </c>
      <c r="F3549">
        <f t="shared" si="331"/>
        <v>180</v>
      </c>
      <c r="G3549" t="str">
        <f t="shared" si="332"/>
        <v>Normal</v>
      </c>
      <c r="H3549" t="str">
        <f t="shared" si="333"/>
        <v>QN76156 - Small</v>
      </c>
      <c r="I3549" s="2">
        <f t="shared" ca="1" si="334"/>
        <v>45912</v>
      </c>
      <c r="J3549" s="5">
        <f t="shared" ca="1" si="335"/>
        <v>45912.61632951389</v>
      </c>
      <c r="K3549" t="str">
        <f>VLOOKUP(A3549,'Assurance data'!A3549:D12682,4,FALSE)</f>
        <v>Small</v>
      </c>
    </row>
    <row r="3550" spans="1:11" x14ac:dyDescent="0.35">
      <c r="A3550" s="3" t="s">
        <v>3608</v>
      </c>
      <c r="B3550" s="3" t="s">
        <v>1116</v>
      </c>
      <c r="C3550" s="3" t="s">
        <v>1123</v>
      </c>
      <c r="D3550" s="3" t="s">
        <v>1118</v>
      </c>
      <c r="E3550">
        <f t="shared" si="330"/>
        <v>240.00000000000003</v>
      </c>
      <c r="F3550">
        <f t="shared" si="331"/>
        <v>240</v>
      </c>
      <c r="G3550" t="str">
        <f t="shared" si="332"/>
        <v>Normal</v>
      </c>
      <c r="H3550" t="str">
        <f t="shared" si="333"/>
        <v>ZJ15114 - Medsize</v>
      </c>
      <c r="I3550" s="2">
        <f t="shared" ca="1" si="334"/>
        <v>45912</v>
      </c>
      <c r="J3550" s="5">
        <f t="shared" ca="1" si="335"/>
        <v>45912.61632951389</v>
      </c>
      <c r="K3550" t="str">
        <f>VLOOKUP(A3550,'Assurance data'!A3550:D12683,4,FALSE)</f>
        <v>Medsize</v>
      </c>
    </row>
    <row r="3551" spans="1:11" x14ac:dyDescent="0.35">
      <c r="A3551" s="3" t="s">
        <v>3609</v>
      </c>
      <c r="B3551" s="3" t="s">
        <v>1120</v>
      </c>
      <c r="C3551" s="3" t="s">
        <v>1121</v>
      </c>
      <c r="D3551" s="3" t="s">
        <v>1118</v>
      </c>
      <c r="E3551">
        <f t="shared" si="330"/>
        <v>320</v>
      </c>
      <c r="F3551">
        <f t="shared" si="331"/>
        <v>320</v>
      </c>
      <c r="G3551" t="str">
        <f t="shared" si="332"/>
        <v>High</v>
      </c>
      <c r="H3551" t="str">
        <f t="shared" si="333"/>
        <v>CM84035 - Medsize</v>
      </c>
      <c r="I3551" s="2">
        <f t="shared" ca="1" si="334"/>
        <v>45912</v>
      </c>
      <c r="J3551" s="5">
        <f t="shared" ca="1" si="335"/>
        <v>45912.61632951389</v>
      </c>
      <c r="K3551" t="str">
        <f>VLOOKUP(A3551,'Assurance data'!A3551:D12684,4,FALSE)</f>
        <v>Medsize</v>
      </c>
    </row>
    <row r="3552" spans="1:11" x14ac:dyDescent="0.35">
      <c r="A3552" s="3" t="s">
        <v>3610</v>
      </c>
      <c r="B3552" s="3" t="s">
        <v>1116</v>
      </c>
      <c r="C3552" s="3" t="s">
        <v>1117</v>
      </c>
      <c r="D3552" s="3" t="s">
        <v>1126</v>
      </c>
      <c r="E3552">
        <f t="shared" si="330"/>
        <v>260</v>
      </c>
      <c r="F3552">
        <f t="shared" si="331"/>
        <v>260</v>
      </c>
      <c r="G3552" t="str">
        <f t="shared" si="332"/>
        <v>Normal</v>
      </c>
      <c r="H3552" t="str">
        <f t="shared" si="333"/>
        <v>TZ22914 - Large</v>
      </c>
      <c r="I3552" s="2">
        <f t="shared" ca="1" si="334"/>
        <v>45912</v>
      </c>
      <c r="J3552" s="5">
        <f t="shared" ca="1" si="335"/>
        <v>45912.61632951389</v>
      </c>
      <c r="K3552" t="str">
        <f>VLOOKUP(A3552,'Assurance data'!A3552:D12685,4,FALSE)</f>
        <v>Large</v>
      </c>
    </row>
    <row r="3553" spans="1:11" x14ac:dyDescent="0.35">
      <c r="A3553" s="3" t="s">
        <v>3611</v>
      </c>
      <c r="B3553" s="3" t="s">
        <v>1116</v>
      </c>
      <c r="C3553" s="3" t="s">
        <v>1117</v>
      </c>
      <c r="D3553" s="3" t="s">
        <v>1118</v>
      </c>
      <c r="E3553">
        <f t="shared" si="330"/>
        <v>230</v>
      </c>
      <c r="F3553">
        <f t="shared" si="331"/>
        <v>230</v>
      </c>
      <c r="G3553" t="str">
        <f t="shared" si="332"/>
        <v>Normal</v>
      </c>
      <c r="H3553" t="str">
        <f t="shared" si="333"/>
        <v>MW80236 - Medsize</v>
      </c>
      <c r="I3553" s="2">
        <f t="shared" ca="1" si="334"/>
        <v>45912</v>
      </c>
      <c r="J3553" s="5">
        <f t="shared" ca="1" si="335"/>
        <v>45912.61632951389</v>
      </c>
      <c r="K3553" t="str">
        <f>VLOOKUP(A3553,'Assurance data'!A3553:D12686,4,FALSE)</f>
        <v>Medsize</v>
      </c>
    </row>
    <row r="3554" spans="1:11" x14ac:dyDescent="0.35">
      <c r="A3554" s="3" t="s">
        <v>3612</v>
      </c>
      <c r="B3554" s="3" t="s">
        <v>1116</v>
      </c>
      <c r="C3554" s="3" t="s">
        <v>1117</v>
      </c>
      <c r="D3554" s="3" t="s">
        <v>1118</v>
      </c>
      <c r="E3554">
        <f t="shared" si="330"/>
        <v>230</v>
      </c>
      <c r="F3554">
        <f t="shared" si="331"/>
        <v>230</v>
      </c>
      <c r="G3554" t="str">
        <f t="shared" si="332"/>
        <v>Normal</v>
      </c>
      <c r="H3554" t="str">
        <f t="shared" si="333"/>
        <v>WO89464 - Medsize</v>
      </c>
      <c r="I3554" s="2">
        <f t="shared" ca="1" si="334"/>
        <v>45912</v>
      </c>
      <c r="J3554" s="5">
        <f t="shared" ca="1" si="335"/>
        <v>45912.61632951389</v>
      </c>
      <c r="K3554" t="str">
        <f>VLOOKUP(A3554,'Assurance data'!A3554:D12687,4,FALSE)</f>
        <v>Medsize</v>
      </c>
    </row>
    <row r="3555" spans="1:11" x14ac:dyDescent="0.35">
      <c r="A3555" s="3" t="s">
        <v>3613</v>
      </c>
      <c r="B3555" s="3" t="s">
        <v>1120</v>
      </c>
      <c r="C3555" s="3" t="s">
        <v>1121</v>
      </c>
      <c r="D3555" s="3" t="s">
        <v>1118</v>
      </c>
      <c r="E3555">
        <f t="shared" si="330"/>
        <v>320</v>
      </c>
      <c r="F3555">
        <f t="shared" si="331"/>
        <v>320</v>
      </c>
      <c r="G3555" t="str">
        <f t="shared" si="332"/>
        <v>High</v>
      </c>
      <c r="H3555" t="str">
        <f t="shared" si="333"/>
        <v>MK56815 - Medsize</v>
      </c>
      <c r="I3555" s="2">
        <f t="shared" ca="1" si="334"/>
        <v>45912</v>
      </c>
      <c r="J3555" s="5">
        <f t="shared" ca="1" si="335"/>
        <v>45912.61632951389</v>
      </c>
      <c r="K3555" t="str">
        <f>VLOOKUP(A3555,'Assurance data'!A3555:D12688,4,FALSE)</f>
        <v>Medsize</v>
      </c>
    </row>
    <row r="3556" spans="1:11" x14ac:dyDescent="0.35">
      <c r="A3556" s="3" t="s">
        <v>3614</v>
      </c>
      <c r="B3556" s="3" t="s">
        <v>1116</v>
      </c>
      <c r="C3556" s="3" t="s">
        <v>1121</v>
      </c>
      <c r="D3556" s="3" t="s">
        <v>1118</v>
      </c>
      <c r="E3556">
        <f t="shared" si="330"/>
        <v>220</v>
      </c>
      <c r="F3556">
        <f t="shared" si="331"/>
        <v>220</v>
      </c>
      <c r="G3556" t="str">
        <f t="shared" si="332"/>
        <v>Normal</v>
      </c>
      <c r="H3556" t="str">
        <f t="shared" si="333"/>
        <v>LJ64287 - Medsize</v>
      </c>
      <c r="I3556" s="2">
        <f t="shared" ca="1" si="334"/>
        <v>45912</v>
      </c>
      <c r="J3556" s="5">
        <f t="shared" ca="1" si="335"/>
        <v>45912.61632951389</v>
      </c>
      <c r="K3556" t="str">
        <f>VLOOKUP(A3556,'Assurance data'!A3556:D12689,4,FALSE)</f>
        <v>Medsize</v>
      </c>
    </row>
    <row r="3557" spans="1:11" x14ac:dyDescent="0.35">
      <c r="A3557" s="3" t="s">
        <v>3615</v>
      </c>
      <c r="B3557" s="3" t="s">
        <v>1116</v>
      </c>
      <c r="C3557" s="3" t="s">
        <v>1117</v>
      </c>
      <c r="D3557" s="3" t="s">
        <v>1126</v>
      </c>
      <c r="E3557">
        <f t="shared" si="330"/>
        <v>260</v>
      </c>
      <c r="F3557">
        <f t="shared" si="331"/>
        <v>260</v>
      </c>
      <c r="G3557" t="str">
        <f t="shared" si="332"/>
        <v>Normal</v>
      </c>
      <c r="H3557" t="str">
        <f t="shared" si="333"/>
        <v>UK86050 - Large</v>
      </c>
      <c r="I3557" s="2">
        <f t="shared" ca="1" si="334"/>
        <v>45912</v>
      </c>
      <c r="J3557" s="5">
        <f t="shared" ca="1" si="335"/>
        <v>45912.61632951389</v>
      </c>
      <c r="K3557" t="str">
        <f>VLOOKUP(A3557,'Assurance data'!A3557:D12690,4,FALSE)</f>
        <v>Large</v>
      </c>
    </row>
    <row r="3558" spans="1:11" x14ac:dyDescent="0.35">
      <c r="A3558" s="3" t="s">
        <v>3616</v>
      </c>
      <c r="B3558" s="3" t="s">
        <v>1116</v>
      </c>
      <c r="C3558" s="3" t="s">
        <v>1122</v>
      </c>
      <c r="D3558" s="3" t="s">
        <v>1118</v>
      </c>
      <c r="E3558">
        <f t="shared" si="330"/>
        <v>210</v>
      </c>
      <c r="F3558">
        <f t="shared" si="331"/>
        <v>210</v>
      </c>
      <c r="G3558" t="str">
        <f t="shared" si="332"/>
        <v>Normal</v>
      </c>
      <c r="H3558" t="str">
        <f t="shared" si="333"/>
        <v>TQ24692 - Medsize</v>
      </c>
      <c r="I3558" s="2">
        <f t="shared" ca="1" si="334"/>
        <v>45912</v>
      </c>
      <c r="J3558" s="5">
        <f t="shared" ca="1" si="335"/>
        <v>45912.61632951389</v>
      </c>
      <c r="K3558" t="str">
        <f>VLOOKUP(A3558,'Assurance data'!A3558:D12691,4,FALSE)</f>
        <v>Medsize</v>
      </c>
    </row>
    <row r="3559" spans="1:11" x14ac:dyDescent="0.35">
      <c r="A3559" s="3" t="s">
        <v>3617</v>
      </c>
      <c r="B3559" s="3" t="s">
        <v>1116</v>
      </c>
      <c r="C3559" s="3" t="s">
        <v>1121</v>
      </c>
      <c r="D3559" s="3" t="s">
        <v>1124</v>
      </c>
      <c r="E3559">
        <f t="shared" si="330"/>
        <v>180</v>
      </c>
      <c r="F3559">
        <f t="shared" si="331"/>
        <v>180</v>
      </c>
      <c r="G3559" t="str">
        <f t="shared" si="332"/>
        <v>Normal</v>
      </c>
      <c r="H3559" t="str">
        <f t="shared" si="333"/>
        <v>QO16222 - Small</v>
      </c>
      <c r="I3559" s="2">
        <f t="shared" ca="1" si="334"/>
        <v>45912</v>
      </c>
      <c r="J3559" s="5">
        <f t="shared" ca="1" si="335"/>
        <v>45912.61632951389</v>
      </c>
      <c r="K3559" t="str">
        <f>VLOOKUP(A3559,'Assurance data'!A3559:D12692,4,FALSE)</f>
        <v>Small</v>
      </c>
    </row>
    <row r="3560" spans="1:11" x14ac:dyDescent="0.35">
      <c r="A3560" s="3" t="s">
        <v>3618</v>
      </c>
      <c r="B3560" s="3" t="s">
        <v>1119</v>
      </c>
      <c r="C3560" s="3" t="s">
        <v>1123</v>
      </c>
      <c r="D3560" s="3" t="s">
        <v>1118</v>
      </c>
      <c r="E3560">
        <f t="shared" si="330"/>
        <v>460.00000000000006</v>
      </c>
      <c r="F3560">
        <f t="shared" si="331"/>
        <v>460</v>
      </c>
      <c r="G3560" t="str">
        <f t="shared" si="332"/>
        <v>High</v>
      </c>
      <c r="H3560" t="str">
        <f t="shared" si="333"/>
        <v>SU86402 - Medsize</v>
      </c>
      <c r="I3560" s="2">
        <f t="shared" ca="1" si="334"/>
        <v>45912</v>
      </c>
      <c r="J3560" s="5">
        <f t="shared" ca="1" si="335"/>
        <v>45912.61632951389</v>
      </c>
      <c r="K3560" t="str">
        <f>VLOOKUP(A3560,'Assurance data'!A3560:D12693,4,FALSE)</f>
        <v>Medsize</v>
      </c>
    </row>
    <row r="3561" spans="1:11" x14ac:dyDescent="0.35">
      <c r="A3561" s="3" t="s">
        <v>3619</v>
      </c>
      <c r="B3561" s="3" t="s">
        <v>1119</v>
      </c>
      <c r="C3561" s="3" t="s">
        <v>1117</v>
      </c>
      <c r="D3561" s="3" t="s">
        <v>1126</v>
      </c>
      <c r="E3561">
        <f t="shared" si="330"/>
        <v>470</v>
      </c>
      <c r="F3561">
        <f t="shared" si="331"/>
        <v>470</v>
      </c>
      <c r="G3561" t="str">
        <f t="shared" si="332"/>
        <v>High</v>
      </c>
      <c r="H3561" t="str">
        <f t="shared" si="333"/>
        <v>CI95726 - Large</v>
      </c>
      <c r="I3561" s="2">
        <f t="shared" ca="1" si="334"/>
        <v>45912</v>
      </c>
      <c r="J3561" s="5">
        <f t="shared" ca="1" si="335"/>
        <v>45912.61632951389</v>
      </c>
      <c r="K3561" t="str">
        <f>VLOOKUP(A3561,'Assurance data'!A3561:D12694,4,FALSE)</f>
        <v>Large</v>
      </c>
    </row>
    <row r="3562" spans="1:11" x14ac:dyDescent="0.35">
      <c r="A3562" s="3" t="s">
        <v>3620</v>
      </c>
      <c r="B3562" s="3" t="s">
        <v>1119</v>
      </c>
      <c r="C3562" s="3" t="s">
        <v>1117</v>
      </c>
      <c r="D3562" s="3" t="s">
        <v>1124</v>
      </c>
      <c r="E3562">
        <f t="shared" si="330"/>
        <v>400</v>
      </c>
      <c r="F3562">
        <f t="shared" si="331"/>
        <v>400</v>
      </c>
      <c r="G3562" t="str">
        <f t="shared" si="332"/>
        <v>High</v>
      </c>
      <c r="H3562" t="str">
        <f t="shared" si="333"/>
        <v>JE98863 - Small</v>
      </c>
      <c r="I3562" s="2">
        <f t="shared" ca="1" si="334"/>
        <v>45912</v>
      </c>
      <c r="J3562" s="5">
        <f t="shared" ca="1" si="335"/>
        <v>45912.61632951389</v>
      </c>
      <c r="K3562" t="str">
        <f>VLOOKUP(A3562,'Assurance data'!A3562:D12695,4,FALSE)</f>
        <v>Small</v>
      </c>
    </row>
    <row r="3563" spans="1:11" x14ac:dyDescent="0.35">
      <c r="A3563" s="3" t="s">
        <v>3621</v>
      </c>
      <c r="B3563" s="3" t="s">
        <v>1119</v>
      </c>
      <c r="C3563" s="3" t="s">
        <v>1117</v>
      </c>
      <c r="D3563" s="3" t="s">
        <v>1118</v>
      </c>
      <c r="E3563">
        <f t="shared" si="330"/>
        <v>440</v>
      </c>
      <c r="F3563">
        <f t="shared" si="331"/>
        <v>440</v>
      </c>
      <c r="G3563" t="str">
        <f t="shared" si="332"/>
        <v>High</v>
      </c>
      <c r="H3563" t="str">
        <f t="shared" si="333"/>
        <v>DD89544 - Medsize</v>
      </c>
      <c r="I3563" s="2">
        <f t="shared" ca="1" si="334"/>
        <v>45912</v>
      </c>
      <c r="J3563" s="5">
        <f t="shared" ca="1" si="335"/>
        <v>45912.61632951389</v>
      </c>
      <c r="K3563" t="str">
        <f>VLOOKUP(A3563,'Assurance data'!A3563:D12696,4,FALSE)</f>
        <v>Medsize</v>
      </c>
    </row>
    <row r="3564" spans="1:11" x14ac:dyDescent="0.35">
      <c r="A3564" s="3" t="s">
        <v>3622</v>
      </c>
      <c r="B3564" s="3" t="s">
        <v>1119</v>
      </c>
      <c r="C3564" s="3" t="s">
        <v>1117</v>
      </c>
      <c r="D3564" s="3" t="s">
        <v>1118</v>
      </c>
      <c r="E3564">
        <f t="shared" si="330"/>
        <v>440</v>
      </c>
      <c r="F3564">
        <f t="shared" si="331"/>
        <v>440</v>
      </c>
      <c r="G3564" t="str">
        <f t="shared" si="332"/>
        <v>High</v>
      </c>
      <c r="H3564" t="str">
        <f t="shared" si="333"/>
        <v>HK28125 - Medsize</v>
      </c>
      <c r="I3564" s="2">
        <f t="shared" ca="1" si="334"/>
        <v>45912</v>
      </c>
      <c r="J3564" s="5">
        <f t="shared" ca="1" si="335"/>
        <v>45912.61632951389</v>
      </c>
      <c r="K3564" t="str">
        <f>VLOOKUP(A3564,'Assurance data'!A3564:D12697,4,FALSE)</f>
        <v>Medsize</v>
      </c>
    </row>
    <row r="3565" spans="1:11" x14ac:dyDescent="0.35">
      <c r="A3565" s="3" t="s">
        <v>3623</v>
      </c>
      <c r="B3565" s="3" t="s">
        <v>1120</v>
      </c>
      <c r="C3565" s="3" t="s">
        <v>1121</v>
      </c>
      <c r="D3565" s="3" t="s">
        <v>1118</v>
      </c>
      <c r="E3565">
        <f t="shared" si="330"/>
        <v>320</v>
      </c>
      <c r="F3565">
        <f t="shared" si="331"/>
        <v>320</v>
      </c>
      <c r="G3565" t="str">
        <f t="shared" si="332"/>
        <v>High</v>
      </c>
      <c r="H3565" t="str">
        <f t="shared" si="333"/>
        <v>VT52978 - Medsize</v>
      </c>
      <c r="I3565" s="2">
        <f t="shared" ca="1" si="334"/>
        <v>45912</v>
      </c>
      <c r="J3565" s="5">
        <f t="shared" ca="1" si="335"/>
        <v>45912.61632951389</v>
      </c>
      <c r="K3565" t="str">
        <f>VLOOKUP(A3565,'Assurance data'!A3565:D12698,4,FALSE)</f>
        <v>Medsize</v>
      </c>
    </row>
    <row r="3566" spans="1:11" x14ac:dyDescent="0.35">
      <c r="A3566" s="3" t="s">
        <v>3624</v>
      </c>
      <c r="B3566" s="3" t="s">
        <v>1116</v>
      </c>
      <c r="C3566" s="3" t="s">
        <v>1121</v>
      </c>
      <c r="D3566" s="3" t="s">
        <v>1118</v>
      </c>
      <c r="E3566">
        <f t="shared" si="330"/>
        <v>220</v>
      </c>
      <c r="F3566">
        <f t="shared" si="331"/>
        <v>220</v>
      </c>
      <c r="G3566" t="str">
        <f t="shared" si="332"/>
        <v>Normal</v>
      </c>
      <c r="H3566" t="str">
        <f t="shared" si="333"/>
        <v>DU66620 - Medsize</v>
      </c>
      <c r="I3566" s="2">
        <f t="shared" ca="1" si="334"/>
        <v>45912</v>
      </c>
      <c r="J3566" s="5">
        <f t="shared" ca="1" si="335"/>
        <v>45912.61632951389</v>
      </c>
      <c r="K3566" t="str">
        <f>VLOOKUP(A3566,'Assurance data'!A3566:D12699,4,FALSE)</f>
        <v>Medsize</v>
      </c>
    </row>
    <row r="3567" spans="1:11" x14ac:dyDescent="0.35">
      <c r="A3567" s="3" t="s">
        <v>3625</v>
      </c>
      <c r="B3567" s="3" t="s">
        <v>1119</v>
      </c>
      <c r="C3567" s="3" t="s">
        <v>1122</v>
      </c>
      <c r="D3567" s="3" t="s">
        <v>1118</v>
      </c>
      <c r="E3567">
        <f t="shared" si="330"/>
        <v>400</v>
      </c>
      <c r="F3567">
        <f t="shared" si="331"/>
        <v>400</v>
      </c>
      <c r="G3567" t="str">
        <f t="shared" si="332"/>
        <v>High</v>
      </c>
      <c r="H3567" t="str">
        <f t="shared" si="333"/>
        <v>YC83239 - Medsize</v>
      </c>
      <c r="I3567" s="2">
        <f t="shared" ca="1" si="334"/>
        <v>45912</v>
      </c>
      <c r="J3567" s="5">
        <f t="shared" ca="1" si="335"/>
        <v>45912.61632951389</v>
      </c>
      <c r="K3567" t="str">
        <f>VLOOKUP(A3567,'Assurance data'!A3567:D12700,4,FALSE)</f>
        <v>Medsize</v>
      </c>
    </row>
    <row r="3568" spans="1:11" x14ac:dyDescent="0.35">
      <c r="A3568" s="3" t="s">
        <v>3626</v>
      </c>
      <c r="B3568" s="3" t="s">
        <v>1116</v>
      </c>
      <c r="C3568" s="3" t="s">
        <v>1123</v>
      </c>
      <c r="D3568" s="3" t="s">
        <v>1118</v>
      </c>
      <c r="E3568">
        <f t="shared" si="330"/>
        <v>240.00000000000003</v>
      </c>
      <c r="F3568">
        <f t="shared" si="331"/>
        <v>240</v>
      </c>
      <c r="G3568" t="str">
        <f t="shared" si="332"/>
        <v>Normal</v>
      </c>
      <c r="H3568" t="str">
        <f t="shared" si="333"/>
        <v>VS40267 - Medsize</v>
      </c>
      <c r="I3568" s="2">
        <f t="shared" ca="1" si="334"/>
        <v>45912</v>
      </c>
      <c r="J3568" s="5">
        <f t="shared" ca="1" si="335"/>
        <v>45912.61632951389</v>
      </c>
      <c r="K3568" t="str">
        <f>VLOOKUP(A3568,'Assurance data'!A3568:D12701,4,FALSE)</f>
        <v>Medsize</v>
      </c>
    </row>
    <row r="3569" spans="1:11" x14ac:dyDescent="0.35">
      <c r="A3569" s="3" t="s">
        <v>3627</v>
      </c>
      <c r="B3569" s="3" t="s">
        <v>1119</v>
      </c>
      <c r="C3569" s="3" t="s">
        <v>1121</v>
      </c>
      <c r="D3569" s="3" t="s">
        <v>1118</v>
      </c>
      <c r="E3569">
        <f t="shared" si="330"/>
        <v>420</v>
      </c>
      <c r="F3569">
        <f t="shared" si="331"/>
        <v>420</v>
      </c>
      <c r="G3569" t="str">
        <f t="shared" si="332"/>
        <v>High</v>
      </c>
      <c r="H3569" t="str">
        <f t="shared" si="333"/>
        <v>WJ55369 - Medsize</v>
      </c>
      <c r="I3569" s="2">
        <f t="shared" ca="1" si="334"/>
        <v>45912</v>
      </c>
      <c r="J3569" s="5">
        <f t="shared" ca="1" si="335"/>
        <v>45912.61632951389</v>
      </c>
      <c r="K3569" t="str">
        <f>VLOOKUP(A3569,'Assurance data'!A3569:D12702,4,FALSE)</f>
        <v>Medsize</v>
      </c>
    </row>
    <row r="3570" spans="1:11" x14ac:dyDescent="0.35">
      <c r="A3570" s="3" t="s">
        <v>3628</v>
      </c>
      <c r="B3570" s="3" t="s">
        <v>1116</v>
      </c>
      <c r="C3570" s="3" t="s">
        <v>1121</v>
      </c>
      <c r="D3570" s="3" t="s">
        <v>1118</v>
      </c>
      <c r="E3570">
        <f t="shared" si="330"/>
        <v>220</v>
      </c>
      <c r="F3570">
        <f t="shared" si="331"/>
        <v>220</v>
      </c>
      <c r="G3570" t="str">
        <f t="shared" si="332"/>
        <v>Normal</v>
      </c>
      <c r="H3570" t="str">
        <f t="shared" si="333"/>
        <v>MZ23183 - Medsize</v>
      </c>
      <c r="I3570" s="2">
        <f t="shared" ca="1" si="334"/>
        <v>45912</v>
      </c>
      <c r="J3570" s="5">
        <f t="shared" ca="1" si="335"/>
        <v>45912.61632951389</v>
      </c>
      <c r="K3570" t="str">
        <f>VLOOKUP(A3570,'Assurance data'!A3570:D12703,4,FALSE)</f>
        <v>Medsize</v>
      </c>
    </row>
    <row r="3571" spans="1:11" x14ac:dyDescent="0.35">
      <c r="A3571" s="3" t="s">
        <v>3629</v>
      </c>
      <c r="B3571" s="3" t="s">
        <v>1116</v>
      </c>
      <c r="C3571" s="3" t="s">
        <v>1122</v>
      </c>
      <c r="D3571" s="3" t="s">
        <v>1118</v>
      </c>
      <c r="E3571">
        <f t="shared" si="330"/>
        <v>210</v>
      </c>
      <c r="F3571">
        <f t="shared" si="331"/>
        <v>210</v>
      </c>
      <c r="G3571" t="str">
        <f t="shared" si="332"/>
        <v>Normal</v>
      </c>
      <c r="H3571" t="str">
        <f t="shared" si="333"/>
        <v>DV58197 - Medsize</v>
      </c>
      <c r="I3571" s="2">
        <f t="shared" ca="1" si="334"/>
        <v>45912</v>
      </c>
      <c r="J3571" s="5">
        <f t="shared" ca="1" si="335"/>
        <v>45912.61632951389</v>
      </c>
      <c r="K3571" t="str">
        <f>VLOOKUP(A3571,'Assurance data'!A3571:D12704,4,FALSE)</f>
        <v>Medsize</v>
      </c>
    </row>
    <row r="3572" spans="1:11" x14ac:dyDescent="0.35">
      <c r="A3572" s="3" t="s">
        <v>3630</v>
      </c>
      <c r="B3572" s="3" t="s">
        <v>1116</v>
      </c>
      <c r="C3572" s="3" t="s">
        <v>1117</v>
      </c>
      <c r="D3572" s="3" t="s">
        <v>1118</v>
      </c>
      <c r="E3572">
        <f t="shared" si="330"/>
        <v>230</v>
      </c>
      <c r="F3572">
        <f t="shared" si="331"/>
        <v>230</v>
      </c>
      <c r="G3572" t="str">
        <f t="shared" si="332"/>
        <v>Normal</v>
      </c>
      <c r="H3572" t="str">
        <f t="shared" si="333"/>
        <v>RZ97514 - Medsize</v>
      </c>
      <c r="I3572" s="2">
        <f t="shared" ca="1" si="334"/>
        <v>45912</v>
      </c>
      <c r="J3572" s="5">
        <f t="shared" ca="1" si="335"/>
        <v>45912.61632951389</v>
      </c>
      <c r="K3572" t="str">
        <f>VLOOKUP(A3572,'Assurance data'!A3572:D12705,4,FALSE)</f>
        <v>Medsize</v>
      </c>
    </row>
    <row r="3573" spans="1:11" x14ac:dyDescent="0.35">
      <c r="A3573" s="3" t="s">
        <v>3631</v>
      </c>
      <c r="B3573" s="3" t="s">
        <v>1119</v>
      </c>
      <c r="C3573" s="3" t="s">
        <v>1122</v>
      </c>
      <c r="D3573" s="3" t="s">
        <v>1124</v>
      </c>
      <c r="E3573">
        <f t="shared" si="330"/>
        <v>360</v>
      </c>
      <c r="F3573">
        <f t="shared" si="331"/>
        <v>360</v>
      </c>
      <c r="G3573" t="str">
        <f t="shared" si="332"/>
        <v>High</v>
      </c>
      <c r="H3573" t="str">
        <f t="shared" si="333"/>
        <v>ET90029 - Small</v>
      </c>
      <c r="I3573" s="2">
        <f t="shared" ca="1" si="334"/>
        <v>45912</v>
      </c>
      <c r="J3573" s="5">
        <f t="shared" ca="1" si="335"/>
        <v>45912.61632951389</v>
      </c>
      <c r="K3573" t="str">
        <f>VLOOKUP(A3573,'Assurance data'!A3573:D12706,4,FALSE)</f>
        <v>Small</v>
      </c>
    </row>
    <row r="3574" spans="1:11" x14ac:dyDescent="0.35">
      <c r="A3574" s="3" t="s">
        <v>3632</v>
      </c>
      <c r="B3574" s="3" t="s">
        <v>1120</v>
      </c>
      <c r="C3574" s="3" t="s">
        <v>1123</v>
      </c>
      <c r="D3574" s="3" t="s">
        <v>1118</v>
      </c>
      <c r="E3574">
        <f t="shared" si="330"/>
        <v>350</v>
      </c>
      <c r="F3574">
        <f t="shared" si="331"/>
        <v>350</v>
      </c>
      <c r="G3574" t="str">
        <f t="shared" si="332"/>
        <v>High</v>
      </c>
      <c r="H3574" t="str">
        <f t="shared" si="333"/>
        <v>SD21312 - Medsize</v>
      </c>
      <c r="I3574" s="2">
        <f t="shared" ca="1" si="334"/>
        <v>45912</v>
      </c>
      <c r="J3574" s="5">
        <f t="shared" ca="1" si="335"/>
        <v>45912.61632951389</v>
      </c>
      <c r="K3574" t="str">
        <f>VLOOKUP(A3574,'Assurance data'!A3574:D12707,4,FALSE)</f>
        <v>Medsize</v>
      </c>
    </row>
    <row r="3575" spans="1:11" x14ac:dyDescent="0.35">
      <c r="A3575" s="3" t="s">
        <v>3633</v>
      </c>
      <c r="B3575" s="3" t="s">
        <v>1116</v>
      </c>
      <c r="C3575" s="3" t="s">
        <v>1117</v>
      </c>
      <c r="D3575" s="3" t="s">
        <v>1118</v>
      </c>
      <c r="E3575">
        <f t="shared" si="330"/>
        <v>230</v>
      </c>
      <c r="F3575">
        <f t="shared" si="331"/>
        <v>230</v>
      </c>
      <c r="G3575" t="str">
        <f t="shared" si="332"/>
        <v>Normal</v>
      </c>
      <c r="H3575" t="str">
        <f t="shared" si="333"/>
        <v>FG31425 - Medsize</v>
      </c>
      <c r="I3575" s="2">
        <f t="shared" ca="1" si="334"/>
        <v>45912</v>
      </c>
      <c r="J3575" s="5">
        <f t="shared" ca="1" si="335"/>
        <v>45912.61632951389</v>
      </c>
      <c r="K3575" t="str">
        <f>VLOOKUP(A3575,'Assurance data'!A3575:D12708,4,FALSE)</f>
        <v>Medsize</v>
      </c>
    </row>
    <row r="3576" spans="1:11" x14ac:dyDescent="0.35">
      <c r="A3576" s="3" t="s">
        <v>3634</v>
      </c>
      <c r="B3576" s="3" t="s">
        <v>1116</v>
      </c>
      <c r="C3576" s="3" t="s">
        <v>1123</v>
      </c>
      <c r="D3576" s="3" t="s">
        <v>1118</v>
      </c>
      <c r="E3576">
        <f t="shared" si="330"/>
        <v>240.00000000000003</v>
      </c>
      <c r="F3576">
        <f t="shared" si="331"/>
        <v>240</v>
      </c>
      <c r="G3576" t="str">
        <f t="shared" si="332"/>
        <v>Normal</v>
      </c>
      <c r="H3576" t="str">
        <f t="shared" si="333"/>
        <v>FA15338 - Medsize</v>
      </c>
      <c r="I3576" s="2">
        <f t="shared" ca="1" si="334"/>
        <v>45912</v>
      </c>
      <c r="J3576" s="5">
        <f t="shared" ca="1" si="335"/>
        <v>45912.61632951389</v>
      </c>
      <c r="K3576" t="str">
        <f>VLOOKUP(A3576,'Assurance data'!A3576:D12709,4,FALSE)</f>
        <v>Medsize</v>
      </c>
    </row>
    <row r="3577" spans="1:11" x14ac:dyDescent="0.35">
      <c r="A3577" s="3" t="s">
        <v>3635</v>
      </c>
      <c r="B3577" s="3" t="s">
        <v>1119</v>
      </c>
      <c r="C3577" s="3" t="s">
        <v>1123</v>
      </c>
      <c r="D3577" s="3" t="s">
        <v>1126</v>
      </c>
      <c r="E3577">
        <f t="shared" si="330"/>
        <v>490.00000000000006</v>
      </c>
      <c r="F3577">
        <f t="shared" si="331"/>
        <v>490</v>
      </c>
      <c r="G3577" t="str">
        <f t="shared" si="332"/>
        <v>High</v>
      </c>
      <c r="H3577" t="str">
        <f t="shared" si="333"/>
        <v>HD53787 - Large</v>
      </c>
      <c r="I3577" s="2">
        <f t="shared" ca="1" si="334"/>
        <v>45912</v>
      </c>
      <c r="J3577" s="5">
        <f t="shared" ca="1" si="335"/>
        <v>45912.61632951389</v>
      </c>
      <c r="K3577" t="str">
        <f>VLOOKUP(A3577,'Assurance data'!A3577:D12710,4,FALSE)</f>
        <v>Large</v>
      </c>
    </row>
    <row r="3578" spans="1:11" x14ac:dyDescent="0.35">
      <c r="A3578" s="3" t="s">
        <v>3636</v>
      </c>
      <c r="B3578" s="3" t="s">
        <v>1116</v>
      </c>
      <c r="C3578" s="3" t="s">
        <v>1117</v>
      </c>
      <c r="D3578" s="3" t="s">
        <v>1124</v>
      </c>
      <c r="E3578">
        <f t="shared" si="330"/>
        <v>190</v>
      </c>
      <c r="F3578">
        <f t="shared" si="331"/>
        <v>190</v>
      </c>
      <c r="G3578" t="str">
        <f t="shared" si="332"/>
        <v>Normal</v>
      </c>
      <c r="H3578" t="str">
        <f t="shared" si="333"/>
        <v>ME11422 - Small</v>
      </c>
      <c r="I3578" s="2">
        <f t="shared" ca="1" si="334"/>
        <v>45912</v>
      </c>
      <c r="J3578" s="5">
        <f t="shared" ca="1" si="335"/>
        <v>45912.61632951389</v>
      </c>
      <c r="K3578" t="str">
        <f>VLOOKUP(A3578,'Assurance data'!A3578:D12711,4,FALSE)</f>
        <v>Small</v>
      </c>
    </row>
    <row r="3579" spans="1:11" x14ac:dyDescent="0.35">
      <c r="A3579" s="3" t="s">
        <v>3637</v>
      </c>
      <c r="B3579" s="3" t="s">
        <v>1116</v>
      </c>
      <c r="C3579" s="3" t="s">
        <v>1123</v>
      </c>
      <c r="D3579" s="3" t="s">
        <v>1118</v>
      </c>
      <c r="E3579">
        <f t="shared" si="330"/>
        <v>240.00000000000003</v>
      </c>
      <c r="F3579">
        <f t="shared" si="331"/>
        <v>240</v>
      </c>
      <c r="G3579" t="str">
        <f t="shared" si="332"/>
        <v>Normal</v>
      </c>
      <c r="H3579" t="str">
        <f t="shared" si="333"/>
        <v>QN36109 - Medsize</v>
      </c>
      <c r="I3579" s="2">
        <f t="shared" ca="1" si="334"/>
        <v>45912</v>
      </c>
      <c r="J3579" s="5">
        <f t="shared" ca="1" si="335"/>
        <v>45912.61632951389</v>
      </c>
      <c r="K3579" t="str">
        <f>VLOOKUP(A3579,'Assurance data'!A3579:D12712,4,FALSE)</f>
        <v>Medsize</v>
      </c>
    </row>
    <row r="3580" spans="1:11" x14ac:dyDescent="0.35">
      <c r="A3580" s="3" t="s">
        <v>3638</v>
      </c>
      <c r="B3580" s="3" t="s">
        <v>1119</v>
      </c>
      <c r="C3580" s="3" t="s">
        <v>1117</v>
      </c>
      <c r="D3580" s="3" t="s">
        <v>1118</v>
      </c>
      <c r="E3580">
        <f t="shared" si="330"/>
        <v>440</v>
      </c>
      <c r="F3580">
        <f t="shared" si="331"/>
        <v>440</v>
      </c>
      <c r="G3580" t="str">
        <f t="shared" si="332"/>
        <v>High</v>
      </c>
      <c r="H3580" t="str">
        <f t="shared" si="333"/>
        <v>UL80763 - Medsize</v>
      </c>
      <c r="I3580" s="2">
        <f t="shared" ca="1" si="334"/>
        <v>45912</v>
      </c>
      <c r="J3580" s="5">
        <f t="shared" ca="1" si="335"/>
        <v>45912.61632951389</v>
      </c>
      <c r="K3580" t="str">
        <f>VLOOKUP(A3580,'Assurance data'!A3580:D12713,4,FALSE)</f>
        <v>Medsize</v>
      </c>
    </row>
    <row r="3581" spans="1:11" x14ac:dyDescent="0.35">
      <c r="A3581" s="3" t="s">
        <v>3639</v>
      </c>
      <c r="B3581" s="3" t="s">
        <v>1119</v>
      </c>
      <c r="C3581" s="3" t="s">
        <v>1121</v>
      </c>
      <c r="D3581" s="3" t="s">
        <v>1118</v>
      </c>
      <c r="E3581">
        <f t="shared" si="330"/>
        <v>420</v>
      </c>
      <c r="F3581">
        <f t="shared" si="331"/>
        <v>420</v>
      </c>
      <c r="G3581" t="str">
        <f t="shared" si="332"/>
        <v>High</v>
      </c>
      <c r="H3581" t="str">
        <f t="shared" si="333"/>
        <v>DH61947 - Medsize</v>
      </c>
      <c r="I3581" s="2">
        <f t="shared" ca="1" si="334"/>
        <v>45912</v>
      </c>
      <c r="J3581" s="5">
        <f t="shared" ca="1" si="335"/>
        <v>45912.61632951389</v>
      </c>
      <c r="K3581" t="str">
        <f>VLOOKUP(A3581,'Assurance data'!A3581:D12714,4,FALSE)</f>
        <v>Medsize</v>
      </c>
    </row>
    <row r="3582" spans="1:11" x14ac:dyDescent="0.35">
      <c r="A3582" s="3" t="s">
        <v>3640</v>
      </c>
      <c r="B3582" s="3" t="s">
        <v>1116</v>
      </c>
      <c r="C3582" s="3" t="s">
        <v>1117</v>
      </c>
      <c r="D3582" s="3" t="s">
        <v>1118</v>
      </c>
      <c r="E3582">
        <f t="shared" si="330"/>
        <v>230</v>
      </c>
      <c r="F3582">
        <f t="shared" si="331"/>
        <v>230</v>
      </c>
      <c r="G3582" t="str">
        <f t="shared" si="332"/>
        <v>Normal</v>
      </c>
      <c r="H3582" t="str">
        <f t="shared" si="333"/>
        <v>QX54905 - Medsize</v>
      </c>
      <c r="I3582" s="2">
        <f t="shared" ca="1" si="334"/>
        <v>45912</v>
      </c>
      <c r="J3582" s="5">
        <f t="shared" ca="1" si="335"/>
        <v>45912.61632951389</v>
      </c>
      <c r="K3582" t="str">
        <f>VLOOKUP(A3582,'Assurance data'!A3582:D12715,4,FALSE)</f>
        <v>Medsize</v>
      </c>
    </row>
    <row r="3583" spans="1:11" x14ac:dyDescent="0.35">
      <c r="A3583" s="3" t="s">
        <v>3641</v>
      </c>
      <c r="B3583" s="3" t="s">
        <v>1120</v>
      </c>
      <c r="C3583" s="3" t="s">
        <v>1117</v>
      </c>
      <c r="D3583" s="3" t="s">
        <v>1118</v>
      </c>
      <c r="E3583">
        <f t="shared" si="330"/>
        <v>335</v>
      </c>
      <c r="F3583">
        <f t="shared" si="331"/>
        <v>335</v>
      </c>
      <c r="G3583" t="str">
        <f t="shared" si="332"/>
        <v>High</v>
      </c>
      <c r="H3583" t="str">
        <f t="shared" si="333"/>
        <v>XQ39498 - Medsize</v>
      </c>
      <c r="I3583" s="2">
        <f t="shared" ca="1" si="334"/>
        <v>45912</v>
      </c>
      <c r="J3583" s="5">
        <f t="shared" ca="1" si="335"/>
        <v>45912.61632951389</v>
      </c>
      <c r="K3583" t="str">
        <f>VLOOKUP(A3583,'Assurance data'!A3583:D12716,4,FALSE)</f>
        <v>Medsize</v>
      </c>
    </row>
    <row r="3584" spans="1:11" x14ac:dyDescent="0.35">
      <c r="A3584" s="3" t="s">
        <v>3642</v>
      </c>
      <c r="B3584" s="3" t="s">
        <v>1116</v>
      </c>
      <c r="C3584" s="3" t="s">
        <v>1123</v>
      </c>
      <c r="D3584" s="3" t="s">
        <v>1126</v>
      </c>
      <c r="E3584">
        <f t="shared" si="330"/>
        <v>270</v>
      </c>
      <c r="F3584">
        <f t="shared" si="331"/>
        <v>270</v>
      </c>
      <c r="G3584" t="str">
        <f t="shared" si="332"/>
        <v>Normal</v>
      </c>
      <c r="H3584" t="str">
        <f t="shared" si="333"/>
        <v>FQ51281 - Large</v>
      </c>
      <c r="I3584" s="2">
        <f t="shared" ca="1" si="334"/>
        <v>45912</v>
      </c>
      <c r="J3584" s="5">
        <f t="shared" ca="1" si="335"/>
        <v>45912.61632951389</v>
      </c>
      <c r="K3584" t="str">
        <f>VLOOKUP(A3584,'Assurance data'!A3584:D12717,4,FALSE)</f>
        <v>Large</v>
      </c>
    </row>
    <row r="3585" spans="1:11" x14ac:dyDescent="0.35">
      <c r="A3585" s="3" t="s">
        <v>3643</v>
      </c>
      <c r="B3585" s="3" t="s">
        <v>1116</v>
      </c>
      <c r="C3585" s="3" t="s">
        <v>1117</v>
      </c>
      <c r="D3585" s="3" t="s">
        <v>1124</v>
      </c>
      <c r="E3585">
        <f t="shared" si="330"/>
        <v>190</v>
      </c>
      <c r="F3585">
        <f t="shared" si="331"/>
        <v>190</v>
      </c>
      <c r="G3585" t="str">
        <f t="shared" si="332"/>
        <v>Normal</v>
      </c>
      <c r="H3585" t="str">
        <f t="shared" si="333"/>
        <v>NA45983 - Small</v>
      </c>
      <c r="I3585" s="2">
        <f t="shared" ca="1" si="334"/>
        <v>45912</v>
      </c>
      <c r="J3585" s="5">
        <f t="shared" ca="1" si="335"/>
        <v>45912.61632951389</v>
      </c>
      <c r="K3585" t="str">
        <f>VLOOKUP(A3585,'Assurance data'!A3585:D12718,4,FALSE)</f>
        <v>Small</v>
      </c>
    </row>
    <row r="3586" spans="1:11" x14ac:dyDescent="0.35">
      <c r="A3586" s="3" t="s">
        <v>3644</v>
      </c>
      <c r="B3586" s="3" t="s">
        <v>1116</v>
      </c>
      <c r="C3586" s="3" t="s">
        <v>1122</v>
      </c>
      <c r="D3586" s="3" t="s">
        <v>1118</v>
      </c>
      <c r="E3586">
        <f t="shared" si="330"/>
        <v>210</v>
      </c>
      <c r="F3586">
        <f t="shared" si="331"/>
        <v>210</v>
      </c>
      <c r="G3586" t="str">
        <f t="shared" si="332"/>
        <v>Normal</v>
      </c>
      <c r="H3586" t="str">
        <f t="shared" si="333"/>
        <v>LC23144 - Medsize</v>
      </c>
      <c r="I3586" s="2">
        <f t="shared" ca="1" si="334"/>
        <v>45912</v>
      </c>
      <c r="J3586" s="5">
        <f t="shared" ca="1" si="335"/>
        <v>45912.61632951389</v>
      </c>
      <c r="K3586" t="str">
        <f>VLOOKUP(A3586,'Assurance data'!A3586:D12719,4,FALSE)</f>
        <v>Medsize</v>
      </c>
    </row>
    <row r="3587" spans="1:11" x14ac:dyDescent="0.35">
      <c r="A3587" s="3" t="s">
        <v>3645</v>
      </c>
      <c r="B3587" s="3" t="s">
        <v>1119</v>
      </c>
      <c r="C3587" s="3" t="s">
        <v>1123</v>
      </c>
      <c r="D3587" s="3" t="s">
        <v>1118</v>
      </c>
      <c r="E3587">
        <f t="shared" ref="E3587:E3650" si="336">IF(B3587="Basic",200,IF(B3587="Extended",400,300)) *
 (1 + IF(C3587="Branch",0.1,IF(C3587="Agent",0.05,IF(C3587="Web",-0.05,0)))) +
 IF(D3587="Large",50,IF(D3587="Medsize",20,IF(D3587="Small",-20,0)))</f>
        <v>460.00000000000006</v>
      </c>
      <c r="F3587">
        <f t="shared" ref="F3587:F3650" si="337">ROUND(E3587,2)</f>
        <v>460</v>
      </c>
      <c r="G3587" t="str">
        <f t="shared" ref="G3587:G3650" si="338">IF(E3587&gt;300,"High","Normal")</f>
        <v>High</v>
      </c>
      <c r="H3587" t="str">
        <f t="shared" ref="H3587:H3650" si="339">CONCATENATE(A3587," - ",D3587)</f>
        <v>SG54382 - Medsize</v>
      </c>
      <c r="I3587" s="2">
        <f t="shared" ref="I3587:I3650" ca="1" si="340">TODAY()</f>
        <v>45912</v>
      </c>
      <c r="J3587" s="5">
        <f t="shared" ref="J3587:J3650" ca="1" si="341">NOW()</f>
        <v>45912.61632951389</v>
      </c>
      <c r="K3587" t="str">
        <f>VLOOKUP(A3587,'Assurance data'!A3587:D12720,4,FALSE)</f>
        <v>Medsize</v>
      </c>
    </row>
    <row r="3588" spans="1:11" x14ac:dyDescent="0.35">
      <c r="A3588" s="3" t="s">
        <v>3646</v>
      </c>
      <c r="B3588" s="3" t="s">
        <v>1120</v>
      </c>
      <c r="C3588" s="3" t="s">
        <v>1123</v>
      </c>
      <c r="D3588" s="3" t="s">
        <v>1118</v>
      </c>
      <c r="E3588">
        <f t="shared" si="336"/>
        <v>350</v>
      </c>
      <c r="F3588">
        <f t="shared" si="337"/>
        <v>350</v>
      </c>
      <c r="G3588" t="str">
        <f t="shared" si="338"/>
        <v>High</v>
      </c>
      <c r="H3588" t="str">
        <f t="shared" si="339"/>
        <v>XH54129 - Medsize</v>
      </c>
      <c r="I3588" s="2">
        <f t="shared" ca="1" si="340"/>
        <v>45912</v>
      </c>
      <c r="J3588" s="5">
        <f t="shared" ca="1" si="341"/>
        <v>45912.61632951389</v>
      </c>
      <c r="K3588" t="str">
        <f>VLOOKUP(A3588,'Assurance data'!A3588:D12721,4,FALSE)</f>
        <v>Medsize</v>
      </c>
    </row>
    <row r="3589" spans="1:11" x14ac:dyDescent="0.35">
      <c r="A3589" s="3" t="s">
        <v>346</v>
      </c>
      <c r="B3589" s="3" t="s">
        <v>1116</v>
      </c>
      <c r="C3589" s="3" t="s">
        <v>1123</v>
      </c>
      <c r="D3589" s="3" t="s">
        <v>1118</v>
      </c>
      <c r="E3589">
        <f t="shared" si="336"/>
        <v>240.00000000000003</v>
      </c>
      <c r="F3589">
        <f t="shared" si="337"/>
        <v>240</v>
      </c>
      <c r="G3589" t="str">
        <f t="shared" si="338"/>
        <v>Normal</v>
      </c>
      <c r="H3589" t="str">
        <f t="shared" si="339"/>
        <v>QD28391 - Medsize</v>
      </c>
      <c r="I3589" s="2">
        <f t="shared" ca="1" si="340"/>
        <v>45912</v>
      </c>
      <c r="J3589" s="5">
        <f t="shared" ca="1" si="341"/>
        <v>45912.61632951389</v>
      </c>
      <c r="K3589" t="str">
        <f>VLOOKUP(A3589,'Assurance data'!A3589:D12722,4,FALSE)</f>
        <v>Medsize</v>
      </c>
    </row>
    <row r="3590" spans="1:11" x14ac:dyDescent="0.35">
      <c r="A3590" s="3" t="s">
        <v>3647</v>
      </c>
      <c r="B3590" s="3" t="s">
        <v>1116</v>
      </c>
      <c r="C3590" s="3" t="s">
        <v>1122</v>
      </c>
      <c r="D3590" s="3" t="s">
        <v>1118</v>
      </c>
      <c r="E3590">
        <f t="shared" si="336"/>
        <v>210</v>
      </c>
      <c r="F3590">
        <f t="shared" si="337"/>
        <v>210</v>
      </c>
      <c r="G3590" t="str">
        <f t="shared" si="338"/>
        <v>Normal</v>
      </c>
      <c r="H3590" t="str">
        <f t="shared" si="339"/>
        <v>HX55735 - Medsize</v>
      </c>
      <c r="I3590" s="2">
        <f t="shared" ca="1" si="340"/>
        <v>45912</v>
      </c>
      <c r="J3590" s="5">
        <f t="shared" ca="1" si="341"/>
        <v>45912.61632951389</v>
      </c>
      <c r="K3590" t="str">
        <f>VLOOKUP(A3590,'Assurance data'!A3590:D12723,4,FALSE)</f>
        <v>Medsize</v>
      </c>
    </row>
    <row r="3591" spans="1:11" x14ac:dyDescent="0.35">
      <c r="A3591" s="3" t="s">
        <v>3648</v>
      </c>
      <c r="B3591" s="3" t="s">
        <v>1116</v>
      </c>
      <c r="C3591" s="3" t="s">
        <v>1121</v>
      </c>
      <c r="D3591" s="3" t="s">
        <v>1126</v>
      </c>
      <c r="E3591">
        <f t="shared" si="336"/>
        <v>250</v>
      </c>
      <c r="F3591">
        <f t="shared" si="337"/>
        <v>250</v>
      </c>
      <c r="G3591" t="str">
        <f t="shared" si="338"/>
        <v>Normal</v>
      </c>
      <c r="H3591" t="str">
        <f t="shared" si="339"/>
        <v>AI49712 - Large</v>
      </c>
      <c r="I3591" s="2">
        <f t="shared" ca="1" si="340"/>
        <v>45912</v>
      </c>
      <c r="J3591" s="5">
        <f t="shared" ca="1" si="341"/>
        <v>45912.61632951389</v>
      </c>
      <c r="K3591" t="str">
        <f>VLOOKUP(A3591,'Assurance data'!A3591:D12724,4,FALSE)</f>
        <v>Large</v>
      </c>
    </row>
    <row r="3592" spans="1:11" x14ac:dyDescent="0.35">
      <c r="A3592" s="3" t="s">
        <v>3649</v>
      </c>
      <c r="B3592" s="3" t="s">
        <v>1119</v>
      </c>
      <c r="C3592" s="3" t="s">
        <v>1117</v>
      </c>
      <c r="D3592" s="3" t="s">
        <v>1118</v>
      </c>
      <c r="E3592">
        <f t="shared" si="336"/>
        <v>440</v>
      </c>
      <c r="F3592">
        <f t="shared" si="337"/>
        <v>440</v>
      </c>
      <c r="G3592" t="str">
        <f t="shared" si="338"/>
        <v>High</v>
      </c>
      <c r="H3592" t="str">
        <f t="shared" si="339"/>
        <v>YM53951 - Medsize</v>
      </c>
      <c r="I3592" s="2">
        <f t="shared" ca="1" si="340"/>
        <v>45912</v>
      </c>
      <c r="J3592" s="5">
        <f t="shared" ca="1" si="341"/>
        <v>45912.61632951389</v>
      </c>
      <c r="K3592" t="str">
        <f>VLOOKUP(A3592,'Assurance data'!A3592:D12725,4,FALSE)</f>
        <v>Medsize</v>
      </c>
    </row>
    <row r="3593" spans="1:11" x14ac:dyDescent="0.35">
      <c r="A3593" s="3" t="s">
        <v>3650</v>
      </c>
      <c r="B3593" s="3" t="s">
        <v>1119</v>
      </c>
      <c r="C3593" s="3" t="s">
        <v>1117</v>
      </c>
      <c r="D3593" s="3" t="s">
        <v>1118</v>
      </c>
      <c r="E3593">
        <f t="shared" si="336"/>
        <v>440</v>
      </c>
      <c r="F3593">
        <f t="shared" si="337"/>
        <v>440</v>
      </c>
      <c r="G3593" t="str">
        <f t="shared" si="338"/>
        <v>High</v>
      </c>
      <c r="H3593" t="str">
        <f t="shared" si="339"/>
        <v>JO77924 - Medsize</v>
      </c>
      <c r="I3593" s="2">
        <f t="shared" ca="1" si="340"/>
        <v>45912</v>
      </c>
      <c r="J3593" s="5">
        <f t="shared" ca="1" si="341"/>
        <v>45912.61632951389</v>
      </c>
      <c r="K3593" t="str">
        <f>VLOOKUP(A3593,'Assurance data'!A3593:D12726,4,FALSE)</f>
        <v>Medsize</v>
      </c>
    </row>
    <row r="3594" spans="1:11" x14ac:dyDescent="0.35">
      <c r="A3594" s="3" t="s">
        <v>3651</v>
      </c>
      <c r="B3594" s="3" t="s">
        <v>1116</v>
      </c>
      <c r="C3594" s="3" t="s">
        <v>1117</v>
      </c>
      <c r="D3594" s="3" t="s">
        <v>1118</v>
      </c>
      <c r="E3594">
        <f t="shared" si="336"/>
        <v>230</v>
      </c>
      <c r="F3594">
        <f t="shared" si="337"/>
        <v>230</v>
      </c>
      <c r="G3594" t="str">
        <f t="shared" si="338"/>
        <v>Normal</v>
      </c>
      <c r="H3594" t="str">
        <f t="shared" si="339"/>
        <v>EZ20115 - Medsize</v>
      </c>
      <c r="I3594" s="2">
        <f t="shared" ca="1" si="340"/>
        <v>45912</v>
      </c>
      <c r="J3594" s="5">
        <f t="shared" ca="1" si="341"/>
        <v>45912.61632951389</v>
      </c>
      <c r="K3594" t="str">
        <f>VLOOKUP(A3594,'Assurance data'!A3594:D12727,4,FALSE)</f>
        <v>Medsize</v>
      </c>
    </row>
    <row r="3595" spans="1:11" x14ac:dyDescent="0.35">
      <c r="A3595" s="3" t="s">
        <v>3652</v>
      </c>
      <c r="B3595" s="3" t="s">
        <v>1119</v>
      </c>
      <c r="C3595" s="3" t="s">
        <v>1117</v>
      </c>
      <c r="D3595" s="3" t="s">
        <v>1118</v>
      </c>
      <c r="E3595">
        <f t="shared" si="336"/>
        <v>440</v>
      </c>
      <c r="F3595">
        <f t="shared" si="337"/>
        <v>440</v>
      </c>
      <c r="G3595" t="str">
        <f t="shared" si="338"/>
        <v>High</v>
      </c>
      <c r="H3595" t="str">
        <f t="shared" si="339"/>
        <v>DD88614 - Medsize</v>
      </c>
      <c r="I3595" s="2">
        <f t="shared" ca="1" si="340"/>
        <v>45912</v>
      </c>
      <c r="J3595" s="5">
        <f t="shared" ca="1" si="341"/>
        <v>45912.61632951389</v>
      </c>
      <c r="K3595" t="str">
        <f>VLOOKUP(A3595,'Assurance data'!A3595:D12728,4,FALSE)</f>
        <v>Medsize</v>
      </c>
    </row>
    <row r="3596" spans="1:11" x14ac:dyDescent="0.35">
      <c r="A3596" s="3" t="s">
        <v>3653</v>
      </c>
      <c r="B3596" s="3" t="s">
        <v>1116</v>
      </c>
      <c r="C3596" s="3" t="s">
        <v>1121</v>
      </c>
      <c r="D3596" s="3" t="s">
        <v>1118</v>
      </c>
      <c r="E3596">
        <f t="shared" si="336"/>
        <v>220</v>
      </c>
      <c r="F3596">
        <f t="shared" si="337"/>
        <v>220</v>
      </c>
      <c r="G3596" t="str">
        <f t="shared" si="338"/>
        <v>Normal</v>
      </c>
      <c r="H3596" t="str">
        <f t="shared" si="339"/>
        <v>BO21461 - Medsize</v>
      </c>
      <c r="I3596" s="2">
        <f t="shared" ca="1" si="340"/>
        <v>45912</v>
      </c>
      <c r="J3596" s="5">
        <f t="shared" ca="1" si="341"/>
        <v>45912.61632951389</v>
      </c>
      <c r="K3596" t="str">
        <f>VLOOKUP(A3596,'Assurance data'!A3596:D12729,4,FALSE)</f>
        <v>Medsize</v>
      </c>
    </row>
    <row r="3597" spans="1:11" x14ac:dyDescent="0.35">
      <c r="A3597" s="3" t="s">
        <v>3654</v>
      </c>
      <c r="B3597" s="3" t="s">
        <v>1116</v>
      </c>
      <c r="C3597" s="3" t="s">
        <v>1123</v>
      </c>
      <c r="D3597" s="3" t="s">
        <v>1118</v>
      </c>
      <c r="E3597">
        <f t="shared" si="336"/>
        <v>240.00000000000003</v>
      </c>
      <c r="F3597">
        <f t="shared" si="337"/>
        <v>240</v>
      </c>
      <c r="G3597" t="str">
        <f t="shared" si="338"/>
        <v>Normal</v>
      </c>
      <c r="H3597" t="str">
        <f t="shared" si="339"/>
        <v>EX13440 - Medsize</v>
      </c>
      <c r="I3597" s="2">
        <f t="shared" ca="1" si="340"/>
        <v>45912</v>
      </c>
      <c r="J3597" s="5">
        <f t="shared" ca="1" si="341"/>
        <v>45912.61632951389</v>
      </c>
      <c r="K3597" t="str">
        <f>VLOOKUP(A3597,'Assurance data'!A3597:D12730,4,FALSE)</f>
        <v>Medsize</v>
      </c>
    </row>
    <row r="3598" spans="1:11" x14ac:dyDescent="0.35">
      <c r="A3598" s="3" t="s">
        <v>3655</v>
      </c>
      <c r="B3598" s="3" t="s">
        <v>1119</v>
      </c>
      <c r="C3598" s="3" t="s">
        <v>1123</v>
      </c>
      <c r="D3598" s="3" t="s">
        <v>1118</v>
      </c>
      <c r="E3598">
        <f t="shared" si="336"/>
        <v>460.00000000000006</v>
      </c>
      <c r="F3598">
        <f t="shared" si="337"/>
        <v>460</v>
      </c>
      <c r="G3598" t="str">
        <f t="shared" si="338"/>
        <v>High</v>
      </c>
      <c r="H3598" t="str">
        <f t="shared" si="339"/>
        <v>UB87714 - Medsize</v>
      </c>
      <c r="I3598" s="2">
        <f t="shared" ca="1" si="340"/>
        <v>45912</v>
      </c>
      <c r="J3598" s="5">
        <f t="shared" ca="1" si="341"/>
        <v>45912.61632951389</v>
      </c>
      <c r="K3598" t="str">
        <f>VLOOKUP(A3598,'Assurance data'!A3598:D12731,4,FALSE)</f>
        <v>Medsize</v>
      </c>
    </row>
    <row r="3599" spans="1:11" x14ac:dyDescent="0.35">
      <c r="A3599" s="3" t="s">
        <v>3656</v>
      </c>
      <c r="B3599" s="3" t="s">
        <v>1116</v>
      </c>
      <c r="C3599" s="3" t="s">
        <v>1123</v>
      </c>
      <c r="D3599" s="3" t="s">
        <v>1118</v>
      </c>
      <c r="E3599">
        <f t="shared" si="336"/>
        <v>240.00000000000003</v>
      </c>
      <c r="F3599">
        <f t="shared" si="337"/>
        <v>240</v>
      </c>
      <c r="G3599" t="str">
        <f t="shared" si="338"/>
        <v>Normal</v>
      </c>
      <c r="H3599" t="str">
        <f t="shared" si="339"/>
        <v>VW84197 - Medsize</v>
      </c>
      <c r="I3599" s="2">
        <f t="shared" ca="1" si="340"/>
        <v>45912</v>
      </c>
      <c r="J3599" s="5">
        <f t="shared" ca="1" si="341"/>
        <v>45912.61632951389</v>
      </c>
      <c r="K3599" t="str">
        <f>VLOOKUP(A3599,'Assurance data'!A3599:D12732,4,FALSE)</f>
        <v>Medsize</v>
      </c>
    </row>
    <row r="3600" spans="1:11" x14ac:dyDescent="0.35">
      <c r="A3600" s="3" t="s">
        <v>3657</v>
      </c>
      <c r="B3600" s="3" t="s">
        <v>1116</v>
      </c>
      <c r="C3600" s="3" t="s">
        <v>1117</v>
      </c>
      <c r="D3600" s="3" t="s">
        <v>1118</v>
      </c>
      <c r="E3600">
        <f t="shared" si="336"/>
        <v>230</v>
      </c>
      <c r="F3600">
        <f t="shared" si="337"/>
        <v>230</v>
      </c>
      <c r="G3600" t="str">
        <f t="shared" si="338"/>
        <v>Normal</v>
      </c>
      <c r="H3600" t="str">
        <f t="shared" si="339"/>
        <v>HP56518 - Medsize</v>
      </c>
      <c r="I3600" s="2">
        <f t="shared" ca="1" si="340"/>
        <v>45912</v>
      </c>
      <c r="J3600" s="5">
        <f t="shared" ca="1" si="341"/>
        <v>45912.61632951389</v>
      </c>
      <c r="K3600" t="str">
        <f>VLOOKUP(A3600,'Assurance data'!A3600:D12733,4,FALSE)</f>
        <v>Medsize</v>
      </c>
    </row>
    <row r="3601" spans="1:11" x14ac:dyDescent="0.35">
      <c r="A3601" s="3" t="s">
        <v>115</v>
      </c>
      <c r="B3601" s="3" t="s">
        <v>1119</v>
      </c>
      <c r="C3601" s="3" t="s">
        <v>1123</v>
      </c>
      <c r="D3601" s="3" t="s">
        <v>1126</v>
      </c>
      <c r="E3601">
        <f t="shared" si="336"/>
        <v>490.00000000000006</v>
      </c>
      <c r="F3601">
        <f t="shared" si="337"/>
        <v>490</v>
      </c>
      <c r="G3601" t="str">
        <f t="shared" si="338"/>
        <v>High</v>
      </c>
      <c r="H3601" t="str">
        <f t="shared" si="339"/>
        <v>SP81997 - Large</v>
      </c>
      <c r="I3601" s="2">
        <f t="shared" ca="1" si="340"/>
        <v>45912</v>
      </c>
      <c r="J3601" s="5">
        <f t="shared" ca="1" si="341"/>
        <v>45912.61632951389</v>
      </c>
      <c r="K3601" t="str">
        <f>VLOOKUP(A3601,'Assurance data'!A3601:D12734,4,FALSE)</f>
        <v>Large</v>
      </c>
    </row>
    <row r="3602" spans="1:11" x14ac:dyDescent="0.35">
      <c r="A3602" s="3" t="s">
        <v>3658</v>
      </c>
      <c r="B3602" s="3" t="s">
        <v>1116</v>
      </c>
      <c r="C3602" s="3" t="s">
        <v>1117</v>
      </c>
      <c r="D3602" s="3" t="s">
        <v>1124</v>
      </c>
      <c r="E3602">
        <f t="shared" si="336"/>
        <v>190</v>
      </c>
      <c r="F3602">
        <f t="shared" si="337"/>
        <v>190</v>
      </c>
      <c r="G3602" t="str">
        <f t="shared" si="338"/>
        <v>Normal</v>
      </c>
      <c r="H3602" t="str">
        <f t="shared" si="339"/>
        <v>VH66357 - Small</v>
      </c>
      <c r="I3602" s="2">
        <f t="shared" ca="1" si="340"/>
        <v>45912</v>
      </c>
      <c r="J3602" s="5">
        <f t="shared" ca="1" si="341"/>
        <v>45912.61632951389</v>
      </c>
      <c r="K3602" t="str">
        <f>VLOOKUP(A3602,'Assurance data'!A3602:D12735,4,FALSE)</f>
        <v>Small</v>
      </c>
    </row>
    <row r="3603" spans="1:11" x14ac:dyDescent="0.35">
      <c r="A3603" s="3" t="s">
        <v>3659</v>
      </c>
      <c r="B3603" s="3" t="s">
        <v>1116</v>
      </c>
      <c r="C3603" s="3" t="s">
        <v>1117</v>
      </c>
      <c r="D3603" s="3" t="s">
        <v>1124</v>
      </c>
      <c r="E3603">
        <f t="shared" si="336"/>
        <v>190</v>
      </c>
      <c r="F3603">
        <f t="shared" si="337"/>
        <v>190</v>
      </c>
      <c r="G3603" t="str">
        <f t="shared" si="338"/>
        <v>Normal</v>
      </c>
      <c r="H3603" t="str">
        <f t="shared" si="339"/>
        <v>IM30965 - Small</v>
      </c>
      <c r="I3603" s="2">
        <f t="shared" ca="1" si="340"/>
        <v>45912</v>
      </c>
      <c r="J3603" s="5">
        <f t="shared" ca="1" si="341"/>
        <v>45912.61632951389</v>
      </c>
      <c r="K3603" t="str">
        <f>VLOOKUP(A3603,'Assurance data'!A3603:D12736,4,FALSE)</f>
        <v>Small</v>
      </c>
    </row>
    <row r="3604" spans="1:11" x14ac:dyDescent="0.35">
      <c r="A3604" s="3" t="s">
        <v>3660</v>
      </c>
      <c r="B3604" s="3" t="s">
        <v>1116</v>
      </c>
      <c r="C3604" s="3" t="s">
        <v>1123</v>
      </c>
      <c r="D3604" s="3" t="s">
        <v>1118</v>
      </c>
      <c r="E3604">
        <f t="shared" si="336"/>
        <v>240.00000000000003</v>
      </c>
      <c r="F3604">
        <f t="shared" si="337"/>
        <v>240</v>
      </c>
      <c r="G3604" t="str">
        <f t="shared" si="338"/>
        <v>Normal</v>
      </c>
      <c r="H3604" t="str">
        <f t="shared" si="339"/>
        <v>TQ37204 - Medsize</v>
      </c>
      <c r="I3604" s="2">
        <f t="shared" ca="1" si="340"/>
        <v>45912</v>
      </c>
      <c r="J3604" s="5">
        <f t="shared" ca="1" si="341"/>
        <v>45912.61632951389</v>
      </c>
      <c r="K3604" t="str">
        <f>VLOOKUP(A3604,'Assurance data'!A3604:D12737,4,FALSE)</f>
        <v>Medsize</v>
      </c>
    </row>
    <row r="3605" spans="1:11" x14ac:dyDescent="0.35">
      <c r="A3605" s="3" t="s">
        <v>3661</v>
      </c>
      <c r="B3605" s="3" t="s">
        <v>1116</v>
      </c>
      <c r="C3605" s="3" t="s">
        <v>1123</v>
      </c>
      <c r="D3605" s="3" t="s">
        <v>1118</v>
      </c>
      <c r="E3605">
        <f t="shared" si="336"/>
        <v>240.00000000000003</v>
      </c>
      <c r="F3605">
        <f t="shared" si="337"/>
        <v>240</v>
      </c>
      <c r="G3605" t="str">
        <f t="shared" si="338"/>
        <v>Normal</v>
      </c>
      <c r="H3605" t="str">
        <f t="shared" si="339"/>
        <v>NN54114 - Medsize</v>
      </c>
      <c r="I3605" s="2">
        <f t="shared" ca="1" si="340"/>
        <v>45912</v>
      </c>
      <c r="J3605" s="5">
        <f t="shared" ca="1" si="341"/>
        <v>45912.61632951389</v>
      </c>
      <c r="K3605" t="str">
        <f>VLOOKUP(A3605,'Assurance data'!A3605:D12738,4,FALSE)</f>
        <v>Medsize</v>
      </c>
    </row>
    <row r="3606" spans="1:11" x14ac:dyDescent="0.35">
      <c r="A3606" s="3" t="s">
        <v>3662</v>
      </c>
      <c r="B3606" s="3" t="s">
        <v>1119</v>
      </c>
      <c r="C3606" s="3" t="s">
        <v>1117</v>
      </c>
      <c r="D3606" s="3" t="s">
        <v>1118</v>
      </c>
      <c r="E3606">
        <f t="shared" si="336"/>
        <v>440</v>
      </c>
      <c r="F3606">
        <f t="shared" si="337"/>
        <v>440</v>
      </c>
      <c r="G3606" t="str">
        <f t="shared" si="338"/>
        <v>High</v>
      </c>
      <c r="H3606" t="str">
        <f t="shared" si="339"/>
        <v>BI27443 - Medsize</v>
      </c>
      <c r="I3606" s="2">
        <f t="shared" ca="1" si="340"/>
        <v>45912</v>
      </c>
      <c r="J3606" s="5">
        <f t="shared" ca="1" si="341"/>
        <v>45912.61632951389</v>
      </c>
      <c r="K3606" t="str">
        <f>VLOOKUP(A3606,'Assurance data'!A3606:D12739,4,FALSE)</f>
        <v>Medsize</v>
      </c>
    </row>
    <row r="3607" spans="1:11" x14ac:dyDescent="0.35">
      <c r="A3607" s="3" t="s">
        <v>3663</v>
      </c>
      <c r="B3607" s="3" t="s">
        <v>1119</v>
      </c>
      <c r="C3607" s="3" t="s">
        <v>1122</v>
      </c>
      <c r="D3607" s="3" t="s">
        <v>1118</v>
      </c>
      <c r="E3607">
        <f t="shared" si="336"/>
        <v>400</v>
      </c>
      <c r="F3607">
        <f t="shared" si="337"/>
        <v>400</v>
      </c>
      <c r="G3607" t="str">
        <f t="shared" si="338"/>
        <v>High</v>
      </c>
      <c r="H3607" t="str">
        <f t="shared" si="339"/>
        <v>WL86517 - Medsize</v>
      </c>
      <c r="I3607" s="2">
        <f t="shared" ca="1" si="340"/>
        <v>45912</v>
      </c>
      <c r="J3607" s="5">
        <f t="shared" ca="1" si="341"/>
        <v>45912.61632951389</v>
      </c>
      <c r="K3607" t="str">
        <f>VLOOKUP(A3607,'Assurance data'!A3607:D12740,4,FALSE)</f>
        <v>Medsize</v>
      </c>
    </row>
    <row r="3608" spans="1:11" x14ac:dyDescent="0.35">
      <c r="A3608" s="3" t="s">
        <v>3664</v>
      </c>
      <c r="B3608" s="3" t="s">
        <v>1119</v>
      </c>
      <c r="C3608" s="3" t="s">
        <v>1122</v>
      </c>
      <c r="D3608" s="3" t="s">
        <v>1124</v>
      </c>
      <c r="E3608">
        <f t="shared" si="336"/>
        <v>360</v>
      </c>
      <c r="F3608">
        <f t="shared" si="337"/>
        <v>360</v>
      </c>
      <c r="G3608" t="str">
        <f t="shared" si="338"/>
        <v>High</v>
      </c>
      <c r="H3608" t="str">
        <f t="shared" si="339"/>
        <v>HW40931 - Small</v>
      </c>
      <c r="I3608" s="2">
        <f t="shared" ca="1" si="340"/>
        <v>45912</v>
      </c>
      <c r="J3608" s="5">
        <f t="shared" ca="1" si="341"/>
        <v>45912.61632951389</v>
      </c>
      <c r="K3608" t="str">
        <f>VLOOKUP(A3608,'Assurance data'!A3608:D12741,4,FALSE)</f>
        <v>Small</v>
      </c>
    </row>
    <row r="3609" spans="1:11" x14ac:dyDescent="0.35">
      <c r="A3609" s="3" t="s">
        <v>3665</v>
      </c>
      <c r="B3609" s="3" t="s">
        <v>1120</v>
      </c>
      <c r="C3609" s="3" t="s">
        <v>1121</v>
      </c>
      <c r="D3609" s="3" t="s">
        <v>1124</v>
      </c>
      <c r="E3609">
        <f t="shared" si="336"/>
        <v>280</v>
      </c>
      <c r="F3609">
        <f t="shared" si="337"/>
        <v>280</v>
      </c>
      <c r="G3609" t="str">
        <f t="shared" si="338"/>
        <v>Normal</v>
      </c>
      <c r="H3609" t="str">
        <f t="shared" si="339"/>
        <v>NN44758 - Small</v>
      </c>
      <c r="I3609" s="2">
        <f t="shared" ca="1" si="340"/>
        <v>45912</v>
      </c>
      <c r="J3609" s="5">
        <f t="shared" ca="1" si="341"/>
        <v>45912.61632951389</v>
      </c>
      <c r="K3609" t="str">
        <f>VLOOKUP(A3609,'Assurance data'!A3609:D12742,4,FALSE)</f>
        <v>Small</v>
      </c>
    </row>
    <row r="3610" spans="1:11" x14ac:dyDescent="0.35">
      <c r="A3610" s="3" t="s">
        <v>3666</v>
      </c>
      <c r="B3610" s="3" t="s">
        <v>1120</v>
      </c>
      <c r="C3610" s="3" t="s">
        <v>1121</v>
      </c>
      <c r="D3610" s="3" t="s">
        <v>1124</v>
      </c>
      <c r="E3610">
        <f t="shared" si="336"/>
        <v>280</v>
      </c>
      <c r="F3610">
        <f t="shared" si="337"/>
        <v>280</v>
      </c>
      <c r="G3610" t="str">
        <f t="shared" si="338"/>
        <v>Normal</v>
      </c>
      <c r="H3610" t="str">
        <f t="shared" si="339"/>
        <v>NQ18750 - Small</v>
      </c>
      <c r="I3610" s="2">
        <f t="shared" ca="1" si="340"/>
        <v>45912</v>
      </c>
      <c r="J3610" s="5">
        <f t="shared" ca="1" si="341"/>
        <v>45912.61632951389</v>
      </c>
      <c r="K3610" t="str">
        <f>VLOOKUP(A3610,'Assurance data'!A3610:D12743,4,FALSE)</f>
        <v>Small</v>
      </c>
    </row>
    <row r="3611" spans="1:11" x14ac:dyDescent="0.35">
      <c r="A3611" s="3" t="s">
        <v>3667</v>
      </c>
      <c r="B3611" s="3" t="s">
        <v>1116</v>
      </c>
      <c r="C3611" s="3" t="s">
        <v>1117</v>
      </c>
      <c r="D3611" s="3" t="s">
        <v>1118</v>
      </c>
      <c r="E3611">
        <f t="shared" si="336"/>
        <v>230</v>
      </c>
      <c r="F3611">
        <f t="shared" si="337"/>
        <v>230</v>
      </c>
      <c r="G3611" t="str">
        <f t="shared" si="338"/>
        <v>Normal</v>
      </c>
      <c r="H3611" t="str">
        <f t="shared" si="339"/>
        <v>GC34791 - Medsize</v>
      </c>
      <c r="I3611" s="2">
        <f t="shared" ca="1" si="340"/>
        <v>45912</v>
      </c>
      <c r="J3611" s="5">
        <f t="shared" ca="1" si="341"/>
        <v>45912.61632951389</v>
      </c>
      <c r="K3611" t="str">
        <f>VLOOKUP(A3611,'Assurance data'!A3611:D12744,4,FALSE)</f>
        <v>Medsize</v>
      </c>
    </row>
    <row r="3612" spans="1:11" x14ac:dyDescent="0.35">
      <c r="A3612" s="3" t="s">
        <v>3668</v>
      </c>
      <c r="B3612" s="3" t="s">
        <v>1119</v>
      </c>
      <c r="C3612" s="3" t="s">
        <v>1117</v>
      </c>
      <c r="D3612" s="3" t="s">
        <v>1118</v>
      </c>
      <c r="E3612">
        <f t="shared" si="336"/>
        <v>440</v>
      </c>
      <c r="F3612">
        <f t="shared" si="337"/>
        <v>440</v>
      </c>
      <c r="G3612" t="str">
        <f t="shared" si="338"/>
        <v>High</v>
      </c>
      <c r="H3612" t="str">
        <f t="shared" si="339"/>
        <v>SY22123 - Medsize</v>
      </c>
      <c r="I3612" s="2">
        <f t="shared" ca="1" si="340"/>
        <v>45912</v>
      </c>
      <c r="J3612" s="5">
        <f t="shared" ca="1" si="341"/>
        <v>45912.61632951389</v>
      </c>
      <c r="K3612" t="str">
        <f>VLOOKUP(A3612,'Assurance data'!A3612:D12745,4,FALSE)</f>
        <v>Medsize</v>
      </c>
    </row>
    <row r="3613" spans="1:11" x14ac:dyDescent="0.35">
      <c r="A3613" s="3" t="s">
        <v>3669</v>
      </c>
      <c r="B3613" s="3" t="s">
        <v>1119</v>
      </c>
      <c r="C3613" s="3" t="s">
        <v>1117</v>
      </c>
      <c r="D3613" s="3" t="s">
        <v>1118</v>
      </c>
      <c r="E3613">
        <f t="shared" si="336"/>
        <v>440</v>
      </c>
      <c r="F3613">
        <f t="shared" si="337"/>
        <v>440</v>
      </c>
      <c r="G3613" t="str">
        <f t="shared" si="338"/>
        <v>High</v>
      </c>
      <c r="H3613" t="str">
        <f t="shared" si="339"/>
        <v>DY17416 - Medsize</v>
      </c>
      <c r="I3613" s="2">
        <f t="shared" ca="1" si="340"/>
        <v>45912</v>
      </c>
      <c r="J3613" s="5">
        <f t="shared" ca="1" si="341"/>
        <v>45912.61632951389</v>
      </c>
      <c r="K3613" t="str">
        <f>VLOOKUP(A3613,'Assurance data'!A3613:D12746,4,FALSE)</f>
        <v>Medsize</v>
      </c>
    </row>
    <row r="3614" spans="1:11" x14ac:dyDescent="0.35">
      <c r="A3614" s="3" t="s">
        <v>3670</v>
      </c>
      <c r="B3614" s="3" t="s">
        <v>1116</v>
      </c>
      <c r="C3614" s="3" t="s">
        <v>1117</v>
      </c>
      <c r="D3614" s="3" t="s">
        <v>1124</v>
      </c>
      <c r="E3614">
        <f t="shared" si="336"/>
        <v>190</v>
      </c>
      <c r="F3614">
        <f t="shared" si="337"/>
        <v>190</v>
      </c>
      <c r="G3614" t="str">
        <f t="shared" si="338"/>
        <v>Normal</v>
      </c>
      <c r="H3614" t="str">
        <f t="shared" si="339"/>
        <v>KE57057 - Small</v>
      </c>
      <c r="I3614" s="2">
        <f t="shared" ca="1" si="340"/>
        <v>45912</v>
      </c>
      <c r="J3614" s="5">
        <f t="shared" ca="1" si="341"/>
        <v>45912.61632951389</v>
      </c>
      <c r="K3614" t="str">
        <f>VLOOKUP(A3614,'Assurance data'!A3614:D12747,4,FALSE)</f>
        <v>Small</v>
      </c>
    </row>
    <row r="3615" spans="1:11" x14ac:dyDescent="0.35">
      <c r="A3615" s="3" t="s">
        <v>3671</v>
      </c>
      <c r="B3615" s="3" t="s">
        <v>1120</v>
      </c>
      <c r="C3615" s="3" t="s">
        <v>1121</v>
      </c>
      <c r="D3615" s="3" t="s">
        <v>1118</v>
      </c>
      <c r="E3615">
        <f t="shared" si="336"/>
        <v>320</v>
      </c>
      <c r="F3615">
        <f t="shared" si="337"/>
        <v>320</v>
      </c>
      <c r="G3615" t="str">
        <f t="shared" si="338"/>
        <v>High</v>
      </c>
      <c r="H3615" t="str">
        <f t="shared" si="339"/>
        <v>AT24793 - Medsize</v>
      </c>
      <c r="I3615" s="2">
        <f t="shared" ca="1" si="340"/>
        <v>45912</v>
      </c>
      <c r="J3615" s="5">
        <f t="shared" ca="1" si="341"/>
        <v>45912.61632951389</v>
      </c>
      <c r="K3615" t="str">
        <f>VLOOKUP(A3615,'Assurance data'!A3615:D12748,4,FALSE)</f>
        <v>Medsize</v>
      </c>
    </row>
    <row r="3616" spans="1:11" x14ac:dyDescent="0.35">
      <c r="A3616" s="3" t="s">
        <v>3672</v>
      </c>
      <c r="B3616" s="3" t="s">
        <v>1116</v>
      </c>
      <c r="C3616" s="3" t="s">
        <v>1122</v>
      </c>
      <c r="D3616" s="3" t="s">
        <v>1124</v>
      </c>
      <c r="E3616">
        <f t="shared" si="336"/>
        <v>170</v>
      </c>
      <c r="F3616">
        <f t="shared" si="337"/>
        <v>170</v>
      </c>
      <c r="G3616" t="str">
        <f t="shared" si="338"/>
        <v>Normal</v>
      </c>
      <c r="H3616" t="str">
        <f t="shared" si="339"/>
        <v>SL71998 - Small</v>
      </c>
      <c r="I3616" s="2">
        <f t="shared" ca="1" si="340"/>
        <v>45912</v>
      </c>
      <c r="J3616" s="5">
        <f t="shared" ca="1" si="341"/>
        <v>45912.61632951389</v>
      </c>
      <c r="K3616" t="str">
        <f>VLOOKUP(A3616,'Assurance data'!A3616:D12749,4,FALSE)</f>
        <v>Small</v>
      </c>
    </row>
    <row r="3617" spans="1:11" x14ac:dyDescent="0.35">
      <c r="A3617" s="3" t="s">
        <v>3673</v>
      </c>
      <c r="B3617" s="3" t="s">
        <v>1116</v>
      </c>
      <c r="C3617" s="3" t="s">
        <v>1122</v>
      </c>
      <c r="D3617" s="3" t="s">
        <v>1118</v>
      </c>
      <c r="E3617">
        <f t="shared" si="336"/>
        <v>210</v>
      </c>
      <c r="F3617">
        <f t="shared" si="337"/>
        <v>210</v>
      </c>
      <c r="G3617" t="str">
        <f t="shared" si="338"/>
        <v>Normal</v>
      </c>
      <c r="H3617" t="str">
        <f t="shared" si="339"/>
        <v>AP66226 - Medsize</v>
      </c>
      <c r="I3617" s="2">
        <f t="shared" ca="1" si="340"/>
        <v>45912</v>
      </c>
      <c r="J3617" s="5">
        <f t="shared" ca="1" si="341"/>
        <v>45912.61632951389</v>
      </c>
      <c r="K3617" t="str">
        <f>VLOOKUP(A3617,'Assurance data'!A3617:D12750,4,FALSE)</f>
        <v>Medsize</v>
      </c>
    </row>
    <row r="3618" spans="1:11" x14ac:dyDescent="0.35">
      <c r="A3618" s="3" t="s">
        <v>3674</v>
      </c>
      <c r="B3618" s="3" t="s">
        <v>1116</v>
      </c>
      <c r="C3618" s="3" t="s">
        <v>1122</v>
      </c>
      <c r="D3618" s="3" t="s">
        <v>1124</v>
      </c>
      <c r="E3618">
        <f t="shared" si="336"/>
        <v>170</v>
      </c>
      <c r="F3618">
        <f t="shared" si="337"/>
        <v>170</v>
      </c>
      <c r="G3618" t="str">
        <f t="shared" si="338"/>
        <v>Normal</v>
      </c>
      <c r="H3618" t="str">
        <f t="shared" si="339"/>
        <v>HI91534 - Small</v>
      </c>
      <c r="I3618" s="2">
        <f t="shared" ca="1" si="340"/>
        <v>45912</v>
      </c>
      <c r="J3618" s="5">
        <f t="shared" ca="1" si="341"/>
        <v>45912.61632951389</v>
      </c>
      <c r="K3618" t="str">
        <f>VLOOKUP(A3618,'Assurance data'!A3618:D12751,4,FALSE)</f>
        <v>Small</v>
      </c>
    </row>
    <row r="3619" spans="1:11" x14ac:dyDescent="0.35">
      <c r="A3619" s="3" t="s">
        <v>3675</v>
      </c>
      <c r="B3619" s="3" t="s">
        <v>1119</v>
      </c>
      <c r="C3619" s="3" t="s">
        <v>1117</v>
      </c>
      <c r="D3619" s="3" t="s">
        <v>1118</v>
      </c>
      <c r="E3619">
        <f t="shared" si="336"/>
        <v>440</v>
      </c>
      <c r="F3619">
        <f t="shared" si="337"/>
        <v>440</v>
      </c>
      <c r="G3619" t="str">
        <f t="shared" si="338"/>
        <v>High</v>
      </c>
      <c r="H3619" t="str">
        <f t="shared" si="339"/>
        <v>TK61994 - Medsize</v>
      </c>
      <c r="I3619" s="2">
        <f t="shared" ca="1" si="340"/>
        <v>45912</v>
      </c>
      <c r="J3619" s="5">
        <f t="shared" ca="1" si="341"/>
        <v>45912.61632951389</v>
      </c>
      <c r="K3619" t="str">
        <f>VLOOKUP(A3619,'Assurance data'!A3619:D12752,4,FALSE)</f>
        <v>Medsize</v>
      </c>
    </row>
    <row r="3620" spans="1:11" x14ac:dyDescent="0.35">
      <c r="A3620" s="3" t="s">
        <v>3676</v>
      </c>
      <c r="B3620" s="3" t="s">
        <v>1119</v>
      </c>
      <c r="C3620" s="3" t="s">
        <v>1123</v>
      </c>
      <c r="D3620" s="3" t="s">
        <v>1118</v>
      </c>
      <c r="E3620">
        <f t="shared" si="336"/>
        <v>460.00000000000006</v>
      </c>
      <c r="F3620">
        <f t="shared" si="337"/>
        <v>460</v>
      </c>
      <c r="G3620" t="str">
        <f t="shared" si="338"/>
        <v>High</v>
      </c>
      <c r="H3620" t="str">
        <f t="shared" si="339"/>
        <v>CW35098 - Medsize</v>
      </c>
      <c r="I3620" s="2">
        <f t="shared" ca="1" si="340"/>
        <v>45912</v>
      </c>
      <c r="J3620" s="5">
        <f t="shared" ca="1" si="341"/>
        <v>45912.61632951389</v>
      </c>
      <c r="K3620" t="str">
        <f>VLOOKUP(A3620,'Assurance data'!A3620:D12753,4,FALSE)</f>
        <v>Medsize</v>
      </c>
    </row>
    <row r="3621" spans="1:11" x14ac:dyDescent="0.35">
      <c r="A3621" s="3" t="s">
        <v>3677</v>
      </c>
      <c r="B3621" s="3" t="s">
        <v>1116</v>
      </c>
      <c r="C3621" s="3" t="s">
        <v>1117</v>
      </c>
      <c r="D3621" s="3" t="s">
        <v>1118</v>
      </c>
      <c r="E3621">
        <f t="shared" si="336"/>
        <v>230</v>
      </c>
      <c r="F3621">
        <f t="shared" si="337"/>
        <v>230</v>
      </c>
      <c r="G3621" t="str">
        <f t="shared" si="338"/>
        <v>Normal</v>
      </c>
      <c r="H3621" t="str">
        <f t="shared" si="339"/>
        <v>WX30852 - Medsize</v>
      </c>
      <c r="I3621" s="2">
        <f t="shared" ca="1" si="340"/>
        <v>45912</v>
      </c>
      <c r="J3621" s="5">
        <f t="shared" ca="1" si="341"/>
        <v>45912.61632951389</v>
      </c>
      <c r="K3621" t="str">
        <f>VLOOKUP(A3621,'Assurance data'!A3621:D12754,4,FALSE)</f>
        <v>Medsize</v>
      </c>
    </row>
    <row r="3622" spans="1:11" x14ac:dyDescent="0.35">
      <c r="A3622" s="3" t="s">
        <v>3678</v>
      </c>
      <c r="B3622" s="3" t="s">
        <v>1120</v>
      </c>
      <c r="C3622" s="3" t="s">
        <v>1123</v>
      </c>
      <c r="D3622" s="3" t="s">
        <v>1124</v>
      </c>
      <c r="E3622">
        <f t="shared" si="336"/>
        <v>310</v>
      </c>
      <c r="F3622">
        <f t="shared" si="337"/>
        <v>310</v>
      </c>
      <c r="G3622" t="str">
        <f t="shared" si="338"/>
        <v>High</v>
      </c>
      <c r="H3622" t="str">
        <f t="shared" si="339"/>
        <v>SK69036 - Small</v>
      </c>
      <c r="I3622" s="2">
        <f t="shared" ca="1" si="340"/>
        <v>45912</v>
      </c>
      <c r="J3622" s="5">
        <f t="shared" ca="1" si="341"/>
        <v>45912.61632951389</v>
      </c>
      <c r="K3622" t="str">
        <f>VLOOKUP(A3622,'Assurance data'!A3622:D12755,4,FALSE)</f>
        <v>Small</v>
      </c>
    </row>
    <row r="3623" spans="1:11" x14ac:dyDescent="0.35">
      <c r="A3623" s="3" t="s">
        <v>3679</v>
      </c>
      <c r="B3623" s="3" t="s">
        <v>1119</v>
      </c>
      <c r="C3623" s="3" t="s">
        <v>1117</v>
      </c>
      <c r="D3623" s="3" t="s">
        <v>1118</v>
      </c>
      <c r="E3623">
        <f t="shared" si="336"/>
        <v>440</v>
      </c>
      <c r="F3623">
        <f t="shared" si="337"/>
        <v>440</v>
      </c>
      <c r="G3623" t="str">
        <f t="shared" si="338"/>
        <v>High</v>
      </c>
      <c r="H3623" t="str">
        <f t="shared" si="339"/>
        <v>YI79084 - Medsize</v>
      </c>
      <c r="I3623" s="2">
        <f t="shared" ca="1" si="340"/>
        <v>45912</v>
      </c>
      <c r="J3623" s="5">
        <f t="shared" ca="1" si="341"/>
        <v>45912.61632951389</v>
      </c>
      <c r="K3623" t="str">
        <f>VLOOKUP(A3623,'Assurance data'!A3623:D12756,4,FALSE)</f>
        <v>Medsize</v>
      </c>
    </row>
    <row r="3624" spans="1:11" x14ac:dyDescent="0.35">
      <c r="A3624" s="3" t="s">
        <v>3680</v>
      </c>
      <c r="B3624" s="3" t="s">
        <v>1116</v>
      </c>
      <c r="C3624" s="3" t="s">
        <v>1117</v>
      </c>
      <c r="D3624" s="3" t="s">
        <v>1118</v>
      </c>
      <c r="E3624">
        <f t="shared" si="336"/>
        <v>230</v>
      </c>
      <c r="F3624">
        <f t="shared" si="337"/>
        <v>230</v>
      </c>
      <c r="G3624" t="str">
        <f t="shared" si="338"/>
        <v>Normal</v>
      </c>
      <c r="H3624" t="str">
        <f t="shared" si="339"/>
        <v>KF46546 - Medsize</v>
      </c>
      <c r="I3624" s="2">
        <f t="shared" ca="1" si="340"/>
        <v>45912</v>
      </c>
      <c r="J3624" s="5">
        <f t="shared" ca="1" si="341"/>
        <v>45912.61632951389</v>
      </c>
      <c r="K3624" t="str">
        <f>VLOOKUP(A3624,'Assurance data'!A3624:D12757,4,FALSE)</f>
        <v>Medsize</v>
      </c>
    </row>
    <row r="3625" spans="1:11" x14ac:dyDescent="0.35">
      <c r="A3625" s="3" t="s">
        <v>3681</v>
      </c>
      <c r="B3625" s="3" t="s">
        <v>1116</v>
      </c>
      <c r="C3625" s="3" t="s">
        <v>1117</v>
      </c>
      <c r="D3625" s="3" t="s">
        <v>1118</v>
      </c>
      <c r="E3625">
        <f t="shared" si="336"/>
        <v>230</v>
      </c>
      <c r="F3625">
        <f t="shared" si="337"/>
        <v>230</v>
      </c>
      <c r="G3625" t="str">
        <f t="shared" si="338"/>
        <v>Normal</v>
      </c>
      <c r="H3625" t="str">
        <f t="shared" si="339"/>
        <v>GA71186 - Medsize</v>
      </c>
      <c r="I3625" s="2">
        <f t="shared" ca="1" si="340"/>
        <v>45912</v>
      </c>
      <c r="J3625" s="5">
        <f t="shared" ca="1" si="341"/>
        <v>45912.61632951389</v>
      </c>
      <c r="K3625" t="str">
        <f>VLOOKUP(A3625,'Assurance data'!A3625:D12758,4,FALSE)</f>
        <v>Medsize</v>
      </c>
    </row>
    <row r="3626" spans="1:11" x14ac:dyDescent="0.35">
      <c r="A3626" s="3" t="s">
        <v>3682</v>
      </c>
      <c r="B3626" s="3" t="s">
        <v>1119</v>
      </c>
      <c r="C3626" s="3" t="s">
        <v>1123</v>
      </c>
      <c r="D3626" s="3" t="s">
        <v>1118</v>
      </c>
      <c r="E3626">
        <f t="shared" si="336"/>
        <v>460.00000000000006</v>
      </c>
      <c r="F3626">
        <f t="shared" si="337"/>
        <v>460</v>
      </c>
      <c r="G3626" t="str">
        <f t="shared" si="338"/>
        <v>High</v>
      </c>
      <c r="H3626" t="str">
        <f t="shared" si="339"/>
        <v>KL65897 - Medsize</v>
      </c>
      <c r="I3626" s="2">
        <f t="shared" ca="1" si="340"/>
        <v>45912</v>
      </c>
      <c r="J3626" s="5">
        <f t="shared" ca="1" si="341"/>
        <v>45912.61632951389</v>
      </c>
      <c r="K3626" t="str">
        <f>VLOOKUP(A3626,'Assurance data'!A3626:D12759,4,FALSE)</f>
        <v>Medsize</v>
      </c>
    </row>
    <row r="3627" spans="1:11" x14ac:dyDescent="0.35">
      <c r="A3627" s="3" t="s">
        <v>3683</v>
      </c>
      <c r="B3627" s="3" t="s">
        <v>1119</v>
      </c>
      <c r="C3627" s="3" t="s">
        <v>1123</v>
      </c>
      <c r="D3627" s="3" t="s">
        <v>1118</v>
      </c>
      <c r="E3627">
        <f t="shared" si="336"/>
        <v>460.00000000000006</v>
      </c>
      <c r="F3627">
        <f t="shared" si="337"/>
        <v>460</v>
      </c>
      <c r="G3627" t="str">
        <f t="shared" si="338"/>
        <v>High</v>
      </c>
      <c r="H3627" t="str">
        <f t="shared" si="339"/>
        <v>CF15086 - Medsize</v>
      </c>
      <c r="I3627" s="2">
        <f t="shared" ca="1" si="340"/>
        <v>45912</v>
      </c>
      <c r="J3627" s="5">
        <f t="shared" ca="1" si="341"/>
        <v>45912.61632951389</v>
      </c>
      <c r="K3627" t="str">
        <f>VLOOKUP(A3627,'Assurance data'!A3627:D12760,4,FALSE)</f>
        <v>Medsize</v>
      </c>
    </row>
    <row r="3628" spans="1:11" x14ac:dyDescent="0.35">
      <c r="A3628" s="3" t="s">
        <v>3684</v>
      </c>
      <c r="B3628" s="3" t="s">
        <v>1120</v>
      </c>
      <c r="C3628" s="3" t="s">
        <v>1123</v>
      </c>
      <c r="D3628" s="3" t="s">
        <v>1124</v>
      </c>
      <c r="E3628">
        <f t="shared" si="336"/>
        <v>310</v>
      </c>
      <c r="F3628">
        <f t="shared" si="337"/>
        <v>310</v>
      </c>
      <c r="G3628" t="str">
        <f t="shared" si="338"/>
        <v>High</v>
      </c>
      <c r="H3628" t="str">
        <f t="shared" si="339"/>
        <v>HG40729 - Small</v>
      </c>
      <c r="I3628" s="2">
        <f t="shared" ca="1" si="340"/>
        <v>45912</v>
      </c>
      <c r="J3628" s="5">
        <f t="shared" ca="1" si="341"/>
        <v>45912.61632951389</v>
      </c>
      <c r="K3628" t="str">
        <f>VLOOKUP(A3628,'Assurance data'!A3628:D12761,4,FALSE)</f>
        <v>Small</v>
      </c>
    </row>
    <row r="3629" spans="1:11" x14ac:dyDescent="0.35">
      <c r="A3629" s="3" t="s">
        <v>3685</v>
      </c>
      <c r="B3629" s="3" t="s">
        <v>1119</v>
      </c>
      <c r="C3629" s="3" t="s">
        <v>1123</v>
      </c>
      <c r="D3629" s="3" t="s">
        <v>1118</v>
      </c>
      <c r="E3629">
        <f t="shared" si="336"/>
        <v>460.00000000000006</v>
      </c>
      <c r="F3629">
        <f t="shared" si="337"/>
        <v>460</v>
      </c>
      <c r="G3629" t="str">
        <f t="shared" si="338"/>
        <v>High</v>
      </c>
      <c r="H3629" t="str">
        <f t="shared" si="339"/>
        <v>VP55618 - Medsize</v>
      </c>
      <c r="I3629" s="2">
        <f t="shared" ca="1" si="340"/>
        <v>45912</v>
      </c>
      <c r="J3629" s="5">
        <f t="shared" ca="1" si="341"/>
        <v>45912.61632951389</v>
      </c>
      <c r="K3629" t="str">
        <f>VLOOKUP(A3629,'Assurance data'!A3629:D12762,4,FALSE)</f>
        <v>Medsize</v>
      </c>
    </row>
    <row r="3630" spans="1:11" x14ac:dyDescent="0.35">
      <c r="A3630" s="3" t="s">
        <v>3686</v>
      </c>
      <c r="B3630" s="3" t="s">
        <v>1119</v>
      </c>
      <c r="C3630" s="3" t="s">
        <v>1117</v>
      </c>
      <c r="D3630" s="3" t="s">
        <v>1124</v>
      </c>
      <c r="E3630">
        <f t="shared" si="336"/>
        <v>400</v>
      </c>
      <c r="F3630">
        <f t="shared" si="337"/>
        <v>400</v>
      </c>
      <c r="G3630" t="str">
        <f t="shared" si="338"/>
        <v>High</v>
      </c>
      <c r="H3630" t="str">
        <f t="shared" si="339"/>
        <v>ZL23478 - Small</v>
      </c>
      <c r="I3630" s="2">
        <f t="shared" ca="1" si="340"/>
        <v>45912</v>
      </c>
      <c r="J3630" s="5">
        <f t="shared" ca="1" si="341"/>
        <v>45912.61632951389</v>
      </c>
      <c r="K3630" t="str">
        <f>VLOOKUP(A3630,'Assurance data'!A3630:D12763,4,FALSE)</f>
        <v>Small</v>
      </c>
    </row>
    <row r="3631" spans="1:11" x14ac:dyDescent="0.35">
      <c r="A3631" s="3" t="s">
        <v>3687</v>
      </c>
      <c r="B3631" s="3" t="s">
        <v>1120</v>
      </c>
      <c r="C3631" s="3" t="s">
        <v>1117</v>
      </c>
      <c r="D3631" s="3" t="s">
        <v>1118</v>
      </c>
      <c r="E3631">
        <f t="shared" si="336"/>
        <v>335</v>
      </c>
      <c r="F3631">
        <f t="shared" si="337"/>
        <v>335</v>
      </c>
      <c r="G3631" t="str">
        <f t="shared" si="338"/>
        <v>High</v>
      </c>
      <c r="H3631" t="str">
        <f t="shared" si="339"/>
        <v>EY75197 - Medsize</v>
      </c>
      <c r="I3631" s="2">
        <f t="shared" ca="1" si="340"/>
        <v>45912</v>
      </c>
      <c r="J3631" s="5">
        <f t="shared" ca="1" si="341"/>
        <v>45912.61632951389</v>
      </c>
      <c r="K3631" t="str">
        <f>VLOOKUP(A3631,'Assurance data'!A3631:D12764,4,FALSE)</f>
        <v>Medsize</v>
      </c>
    </row>
    <row r="3632" spans="1:11" x14ac:dyDescent="0.35">
      <c r="A3632" s="3" t="s">
        <v>3688</v>
      </c>
      <c r="B3632" s="3" t="s">
        <v>1116</v>
      </c>
      <c r="C3632" s="3" t="s">
        <v>1122</v>
      </c>
      <c r="D3632" s="3" t="s">
        <v>1118</v>
      </c>
      <c r="E3632">
        <f t="shared" si="336"/>
        <v>210</v>
      </c>
      <c r="F3632">
        <f t="shared" si="337"/>
        <v>210</v>
      </c>
      <c r="G3632" t="str">
        <f t="shared" si="338"/>
        <v>Normal</v>
      </c>
      <c r="H3632" t="str">
        <f t="shared" si="339"/>
        <v>SF11920 - Medsize</v>
      </c>
      <c r="I3632" s="2">
        <f t="shared" ca="1" si="340"/>
        <v>45912</v>
      </c>
      <c r="J3632" s="5">
        <f t="shared" ca="1" si="341"/>
        <v>45912.61632951389</v>
      </c>
      <c r="K3632" t="str">
        <f>VLOOKUP(A3632,'Assurance data'!A3632:D12765,4,FALSE)</f>
        <v>Medsize</v>
      </c>
    </row>
    <row r="3633" spans="1:11" x14ac:dyDescent="0.35">
      <c r="A3633" s="3" t="s">
        <v>3689</v>
      </c>
      <c r="B3633" s="3" t="s">
        <v>1116</v>
      </c>
      <c r="C3633" s="3" t="s">
        <v>1123</v>
      </c>
      <c r="D3633" s="3" t="s">
        <v>1124</v>
      </c>
      <c r="E3633">
        <f t="shared" si="336"/>
        <v>200.00000000000003</v>
      </c>
      <c r="F3633">
        <f t="shared" si="337"/>
        <v>200</v>
      </c>
      <c r="G3633" t="str">
        <f t="shared" si="338"/>
        <v>Normal</v>
      </c>
      <c r="H3633" t="str">
        <f t="shared" si="339"/>
        <v>DY57308 - Small</v>
      </c>
      <c r="I3633" s="2">
        <f t="shared" ca="1" si="340"/>
        <v>45912</v>
      </c>
      <c r="J3633" s="5">
        <f t="shared" ca="1" si="341"/>
        <v>45912.61632951389</v>
      </c>
      <c r="K3633" t="str">
        <f>VLOOKUP(A3633,'Assurance data'!A3633:D12766,4,FALSE)</f>
        <v>Small</v>
      </c>
    </row>
    <row r="3634" spans="1:11" x14ac:dyDescent="0.35">
      <c r="A3634" s="3" t="s">
        <v>3690</v>
      </c>
      <c r="B3634" s="3" t="s">
        <v>1119</v>
      </c>
      <c r="C3634" s="3" t="s">
        <v>1122</v>
      </c>
      <c r="D3634" s="3" t="s">
        <v>1118</v>
      </c>
      <c r="E3634">
        <f t="shared" si="336"/>
        <v>400</v>
      </c>
      <c r="F3634">
        <f t="shared" si="337"/>
        <v>400</v>
      </c>
      <c r="G3634" t="str">
        <f t="shared" si="338"/>
        <v>High</v>
      </c>
      <c r="H3634" t="str">
        <f t="shared" si="339"/>
        <v>HP73832 - Medsize</v>
      </c>
      <c r="I3634" s="2">
        <f t="shared" ca="1" si="340"/>
        <v>45912</v>
      </c>
      <c r="J3634" s="5">
        <f t="shared" ca="1" si="341"/>
        <v>45912.61632951389</v>
      </c>
      <c r="K3634" t="str">
        <f>VLOOKUP(A3634,'Assurance data'!A3634:D12767,4,FALSE)</f>
        <v>Medsize</v>
      </c>
    </row>
    <row r="3635" spans="1:11" x14ac:dyDescent="0.35">
      <c r="A3635" s="3" t="s">
        <v>3691</v>
      </c>
      <c r="B3635" s="3" t="s">
        <v>1116</v>
      </c>
      <c r="C3635" s="3" t="s">
        <v>1122</v>
      </c>
      <c r="D3635" s="3" t="s">
        <v>1126</v>
      </c>
      <c r="E3635">
        <f t="shared" si="336"/>
        <v>240</v>
      </c>
      <c r="F3635">
        <f t="shared" si="337"/>
        <v>240</v>
      </c>
      <c r="G3635" t="str">
        <f t="shared" si="338"/>
        <v>Normal</v>
      </c>
      <c r="H3635" t="str">
        <f t="shared" si="339"/>
        <v>WP58797 - Large</v>
      </c>
      <c r="I3635" s="2">
        <f t="shared" ca="1" si="340"/>
        <v>45912</v>
      </c>
      <c r="J3635" s="5">
        <f t="shared" ca="1" si="341"/>
        <v>45912.61632951389</v>
      </c>
      <c r="K3635" t="str">
        <f>VLOOKUP(A3635,'Assurance data'!A3635:D12768,4,FALSE)</f>
        <v>Large</v>
      </c>
    </row>
    <row r="3636" spans="1:11" x14ac:dyDescent="0.35">
      <c r="A3636" s="3" t="s">
        <v>3692</v>
      </c>
      <c r="B3636" s="3" t="s">
        <v>1116</v>
      </c>
      <c r="C3636" s="3" t="s">
        <v>1121</v>
      </c>
      <c r="D3636" s="3" t="s">
        <v>1118</v>
      </c>
      <c r="E3636">
        <f t="shared" si="336"/>
        <v>220</v>
      </c>
      <c r="F3636">
        <f t="shared" si="337"/>
        <v>220</v>
      </c>
      <c r="G3636" t="str">
        <f t="shared" si="338"/>
        <v>Normal</v>
      </c>
      <c r="H3636" t="str">
        <f t="shared" si="339"/>
        <v>ZM33786 - Medsize</v>
      </c>
      <c r="I3636" s="2">
        <f t="shared" ca="1" si="340"/>
        <v>45912</v>
      </c>
      <c r="J3636" s="5">
        <f t="shared" ca="1" si="341"/>
        <v>45912.61632951389</v>
      </c>
      <c r="K3636" t="str">
        <f>VLOOKUP(A3636,'Assurance data'!A3636:D12769,4,FALSE)</f>
        <v>Medsize</v>
      </c>
    </row>
    <row r="3637" spans="1:11" x14ac:dyDescent="0.35">
      <c r="A3637" s="3" t="s">
        <v>3693</v>
      </c>
      <c r="B3637" s="3" t="s">
        <v>1116</v>
      </c>
      <c r="C3637" s="3" t="s">
        <v>1123</v>
      </c>
      <c r="D3637" s="3" t="s">
        <v>1118</v>
      </c>
      <c r="E3637">
        <f t="shared" si="336"/>
        <v>240.00000000000003</v>
      </c>
      <c r="F3637">
        <f t="shared" si="337"/>
        <v>240</v>
      </c>
      <c r="G3637" t="str">
        <f t="shared" si="338"/>
        <v>Normal</v>
      </c>
      <c r="H3637" t="str">
        <f t="shared" si="339"/>
        <v>LY19199 - Medsize</v>
      </c>
      <c r="I3637" s="2">
        <f t="shared" ca="1" si="340"/>
        <v>45912</v>
      </c>
      <c r="J3637" s="5">
        <f t="shared" ca="1" si="341"/>
        <v>45912.61632951389</v>
      </c>
      <c r="K3637" t="str">
        <f>VLOOKUP(A3637,'Assurance data'!A3637:D12770,4,FALSE)</f>
        <v>Medsize</v>
      </c>
    </row>
    <row r="3638" spans="1:11" x14ac:dyDescent="0.35">
      <c r="A3638" s="3" t="s">
        <v>3694</v>
      </c>
      <c r="B3638" s="3" t="s">
        <v>1116</v>
      </c>
      <c r="C3638" s="3" t="s">
        <v>1123</v>
      </c>
      <c r="D3638" s="3" t="s">
        <v>1118</v>
      </c>
      <c r="E3638">
        <f t="shared" si="336"/>
        <v>240.00000000000003</v>
      </c>
      <c r="F3638">
        <f t="shared" si="337"/>
        <v>240</v>
      </c>
      <c r="G3638" t="str">
        <f t="shared" si="338"/>
        <v>Normal</v>
      </c>
      <c r="H3638" t="str">
        <f t="shared" si="339"/>
        <v>IX60436 - Medsize</v>
      </c>
      <c r="I3638" s="2">
        <f t="shared" ca="1" si="340"/>
        <v>45912</v>
      </c>
      <c r="J3638" s="5">
        <f t="shared" ca="1" si="341"/>
        <v>45912.61632951389</v>
      </c>
      <c r="K3638" t="str">
        <f>VLOOKUP(A3638,'Assurance data'!A3638:D12771,4,FALSE)</f>
        <v>Medsize</v>
      </c>
    </row>
    <row r="3639" spans="1:11" x14ac:dyDescent="0.35">
      <c r="A3639" s="3" t="s">
        <v>3695</v>
      </c>
      <c r="B3639" s="3" t="s">
        <v>1116</v>
      </c>
      <c r="C3639" s="3" t="s">
        <v>1117</v>
      </c>
      <c r="D3639" s="3" t="s">
        <v>1118</v>
      </c>
      <c r="E3639">
        <f t="shared" si="336"/>
        <v>230</v>
      </c>
      <c r="F3639">
        <f t="shared" si="337"/>
        <v>230</v>
      </c>
      <c r="G3639" t="str">
        <f t="shared" si="338"/>
        <v>Normal</v>
      </c>
      <c r="H3639" t="str">
        <f t="shared" si="339"/>
        <v>UK29448 - Medsize</v>
      </c>
      <c r="I3639" s="2">
        <f t="shared" ca="1" si="340"/>
        <v>45912</v>
      </c>
      <c r="J3639" s="5">
        <f t="shared" ca="1" si="341"/>
        <v>45912.61632951389</v>
      </c>
      <c r="K3639" t="str">
        <f>VLOOKUP(A3639,'Assurance data'!A3639:D12772,4,FALSE)</f>
        <v>Medsize</v>
      </c>
    </row>
    <row r="3640" spans="1:11" x14ac:dyDescent="0.35">
      <c r="A3640" s="3" t="s">
        <v>3696</v>
      </c>
      <c r="B3640" s="3" t="s">
        <v>1116</v>
      </c>
      <c r="C3640" s="3" t="s">
        <v>1122</v>
      </c>
      <c r="D3640" s="3" t="s">
        <v>1118</v>
      </c>
      <c r="E3640">
        <f t="shared" si="336"/>
        <v>210</v>
      </c>
      <c r="F3640">
        <f t="shared" si="337"/>
        <v>210</v>
      </c>
      <c r="G3640" t="str">
        <f t="shared" si="338"/>
        <v>Normal</v>
      </c>
      <c r="H3640" t="str">
        <f t="shared" si="339"/>
        <v>QA49556 - Medsize</v>
      </c>
      <c r="I3640" s="2">
        <f t="shared" ca="1" si="340"/>
        <v>45912</v>
      </c>
      <c r="J3640" s="5">
        <f t="shared" ca="1" si="341"/>
        <v>45912.61632951389</v>
      </c>
      <c r="K3640" t="str">
        <f>VLOOKUP(A3640,'Assurance data'!A3640:D12773,4,FALSE)</f>
        <v>Medsize</v>
      </c>
    </row>
    <row r="3641" spans="1:11" x14ac:dyDescent="0.35">
      <c r="A3641" s="3" t="s">
        <v>3697</v>
      </c>
      <c r="B3641" s="3" t="s">
        <v>1116</v>
      </c>
      <c r="C3641" s="3" t="s">
        <v>1121</v>
      </c>
      <c r="D3641" s="3" t="s">
        <v>1118</v>
      </c>
      <c r="E3641">
        <f t="shared" si="336"/>
        <v>220</v>
      </c>
      <c r="F3641">
        <f t="shared" si="337"/>
        <v>220</v>
      </c>
      <c r="G3641" t="str">
        <f t="shared" si="338"/>
        <v>Normal</v>
      </c>
      <c r="H3641" t="str">
        <f t="shared" si="339"/>
        <v>ST78006 - Medsize</v>
      </c>
      <c r="I3641" s="2">
        <f t="shared" ca="1" si="340"/>
        <v>45912</v>
      </c>
      <c r="J3641" s="5">
        <f t="shared" ca="1" si="341"/>
        <v>45912.61632951389</v>
      </c>
      <c r="K3641" t="str">
        <f>VLOOKUP(A3641,'Assurance data'!A3641:D12774,4,FALSE)</f>
        <v>Medsize</v>
      </c>
    </row>
    <row r="3642" spans="1:11" x14ac:dyDescent="0.35">
      <c r="A3642" s="3" t="s">
        <v>3698</v>
      </c>
      <c r="B3642" s="3" t="s">
        <v>1116</v>
      </c>
      <c r="C3642" s="3" t="s">
        <v>1121</v>
      </c>
      <c r="D3642" s="3" t="s">
        <v>1118</v>
      </c>
      <c r="E3642">
        <f t="shared" si="336"/>
        <v>220</v>
      </c>
      <c r="F3642">
        <f t="shared" si="337"/>
        <v>220</v>
      </c>
      <c r="G3642" t="str">
        <f t="shared" si="338"/>
        <v>Normal</v>
      </c>
      <c r="H3642" t="str">
        <f t="shared" si="339"/>
        <v>KD63903 - Medsize</v>
      </c>
      <c r="I3642" s="2">
        <f t="shared" ca="1" si="340"/>
        <v>45912</v>
      </c>
      <c r="J3642" s="5">
        <f t="shared" ca="1" si="341"/>
        <v>45912.61632951389</v>
      </c>
      <c r="K3642" t="str">
        <f>VLOOKUP(A3642,'Assurance data'!A3642:D12775,4,FALSE)</f>
        <v>Medsize</v>
      </c>
    </row>
    <row r="3643" spans="1:11" x14ac:dyDescent="0.35">
      <c r="A3643" s="3" t="s">
        <v>3699</v>
      </c>
      <c r="B3643" s="3" t="s">
        <v>1120</v>
      </c>
      <c r="C3643" s="3" t="s">
        <v>1122</v>
      </c>
      <c r="D3643" s="3" t="s">
        <v>1118</v>
      </c>
      <c r="E3643">
        <f t="shared" si="336"/>
        <v>305</v>
      </c>
      <c r="F3643">
        <f t="shared" si="337"/>
        <v>305</v>
      </c>
      <c r="G3643" t="str">
        <f t="shared" si="338"/>
        <v>High</v>
      </c>
      <c r="H3643" t="str">
        <f t="shared" si="339"/>
        <v>GV62858 - Medsize</v>
      </c>
      <c r="I3643" s="2">
        <f t="shared" ca="1" si="340"/>
        <v>45912</v>
      </c>
      <c r="J3643" s="5">
        <f t="shared" ca="1" si="341"/>
        <v>45912.61632951389</v>
      </c>
      <c r="K3643" t="str">
        <f>VLOOKUP(A3643,'Assurance data'!A3643:D12776,4,FALSE)</f>
        <v>Medsize</v>
      </c>
    </row>
    <row r="3644" spans="1:11" x14ac:dyDescent="0.35">
      <c r="A3644" s="3" t="s">
        <v>3700</v>
      </c>
      <c r="B3644" s="3" t="s">
        <v>1116</v>
      </c>
      <c r="C3644" s="3" t="s">
        <v>1117</v>
      </c>
      <c r="D3644" s="3" t="s">
        <v>1124</v>
      </c>
      <c r="E3644">
        <f t="shared" si="336"/>
        <v>190</v>
      </c>
      <c r="F3644">
        <f t="shared" si="337"/>
        <v>190</v>
      </c>
      <c r="G3644" t="str">
        <f t="shared" si="338"/>
        <v>Normal</v>
      </c>
      <c r="H3644" t="str">
        <f t="shared" si="339"/>
        <v>DN66715 - Small</v>
      </c>
      <c r="I3644" s="2">
        <f t="shared" ca="1" si="340"/>
        <v>45912</v>
      </c>
      <c r="J3644" s="5">
        <f t="shared" ca="1" si="341"/>
        <v>45912.61632951389</v>
      </c>
      <c r="K3644" t="str">
        <f>VLOOKUP(A3644,'Assurance data'!A3644:D12777,4,FALSE)</f>
        <v>Small</v>
      </c>
    </row>
    <row r="3645" spans="1:11" x14ac:dyDescent="0.35">
      <c r="A3645" s="3" t="s">
        <v>3701</v>
      </c>
      <c r="B3645" s="3" t="s">
        <v>1116</v>
      </c>
      <c r="C3645" s="3" t="s">
        <v>1121</v>
      </c>
      <c r="D3645" s="3" t="s">
        <v>1124</v>
      </c>
      <c r="E3645">
        <f t="shared" si="336"/>
        <v>180</v>
      </c>
      <c r="F3645">
        <f t="shared" si="337"/>
        <v>180</v>
      </c>
      <c r="G3645" t="str">
        <f t="shared" si="338"/>
        <v>Normal</v>
      </c>
      <c r="H3645" t="str">
        <f t="shared" si="339"/>
        <v>LU30834 - Small</v>
      </c>
      <c r="I3645" s="2">
        <f t="shared" ca="1" si="340"/>
        <v>45912</v>
      </c>
      <c r="J3645" s="5">
        <f t="shared" ca="1" si="341"/>
        <v>45912.61632951389</v>
      </c>
      <c r="K3645" t="str">
        <f>VLOOKUP(A3645,'Assurance data'!A3645:D12778,4,FALSE)</f>
        <v>Small</v>
      </c>
    </row>
    <row r="3646" spans="1:11" x14ac:dyDescent="0.35">
      <c r="A3646" s="3" t="s">
        <v>3702</v>
      </c>
      <c r="B3646" s="3" t="s">
        <v>1116</v>
      </c>
      <c r="C3646" s="3" t="s">
        <v>1122</v>
      </c>
      <c r="D3646" s="3" t="s">
        <v>1118</v>
      </c>
      <c r="E3646">
        <f t="shared" si="336"/>
        <v>210</v>
      </c>
      <c r="F3646">
        <f t="shared" si="337"/>
        <v>210</v>
      </c>
      <c r="G3646" t="str">
        <f t="shared" si="338"/>
        <v>Normal</v>
      </c>
      <c r="H3646" t="str">
        <f t="shared" si="339"/>
        <v>HN35280 - Medsize</v>
      </c>
      <c r="I3646" s="2">
        <f t="shared" ca="1" si="340"/>
        <v>45912</v>
      </c>
      <c r="J3646" s="5">
        <f t="shared" ca="1" si="341"/>
        <v>45912.61632951389</v>
      </c>
      <c r="K3646" t="str">
        <f>VLOOKUP(A3646,'Assurance data'!A3646:D12779,4,FALSE)</f>
        <v>Medsize</v>
      </c>
    </row>
    <row r="3647" spans="1:11" x14ac:dyDescent="0.35">
      <c r="A3647" s="3" t="s">
        <v>3703</v>
      </c>
      <c r="B3647" s="3" t="s">
        <v>1116</v>
      </c>
      <c r="C3647" s="3" t="s">
        <v>1123</v>
      </c>
      <c r="D3647" s="3" t="s">
        <v>1118</v>
      </c>
      <c r="E3647">
        <f t="shared" si="336"/>
        <v>240.00000000000003</v>
      </c>
      <c r="F3647">
        <f t="shared" si="337"/>
        <v>240</v>
      </c>
      <c r="G3647" t="str">
        <f t="shared" si="338"/>
        <v>Normal</v>
      </c>
      <c r="H3647" t="str">
        <f t="shared" si="339"/>
        <v>DG21323 - Medsize</v>
      </c>
      <c r="I3647" s="2">
        <f t="shared" ca="1" si="340"/>
        <v>45912</v>
      </c>
      <c r="J3647" s="5">
        <f t="shared" ca="1" si="341"/>
        <v>45912.61632951389</v>
      </c>
      <c r="K3647" t="str">
        <f>VLOOKUP(A3647,'Assurance data'!A3647:D12780,4,FALSE)</f>
        <v>Medsize</v>
      </c>
    </row>
    <row r="3648" spans="1:11" x14ac:dyDescent="0.35">
      <c r="A3648" s="3" t="s">
        <v>3704</v>
      </c>
      <c r="B3648" s="3" t="s">
        <v>1119</v>
      </c>
      <c r="C3648" s="3" t="s">
        <v>1123</v>
      </c>
      <c r="D3648" s="3" t="s">
        <v>1118</v>
      </c>
      <c r="E3648">
        <f t="shared" si="336"/>
        <v>460.00000000000006</v>
      </c>
      <c r="F3648">
        <f t="shared" si="337"/>
        <v>460</v>
      </c>
      <c r="G3648" t="str">
        <f t="shared" si="338"/>
        <v>High</v>
      </c>
      <c r="H3648" t="str">
        <f t="shared" si="339"/>
        <v>KD16729 - Medsize</v>
      </c>
      <c r="I3648" s="2">
        <f t="shared" ca="1" si="340"/>
        <v>45912</v>
      </c>
      <c r="J3648" s="5">
        <f t="shared" ca="1" si="341"/>
        <v>45912.61632951389</v>
      </c>
      <c r="K3648" t="str">
        <f>VLOOKUP(A3648,'Assurance data'!A3648:D12781,4,FALSE)</f>
        <v>Medsize</v>
      </c>
    </row>
    <row r="3649" spans="1:11" x14ac:dyDescent="0.35">
      <c r="A3649" s="3" t="s">
        <v>3705</v>
      </c>
      <c r="B3649" s="3" t="s">
        <v>1120</v>
      </c>
      <c r="C3649" s="3" t="s">
        <v>1117</v>
      </c>
      <c r="D3649" s="3" t="s">
        <v>1126</v>
      </c>
      <c r="E3649">
        <f t="shared" si="336"/>
        <v>365</v>
      </c>
      <c r="F3649">
        <f t="shared" si="337"/>
        <v>365</v>
      </c>
      <c r="G3649" t="str">
        <f t="shared" si="338"/>
        <v>High</v>
      </c>
      <c r="H3649" t="str">
        <f t="shared" si="339"/>
        <v>WO17738 - Large</v>
      </c>
      <c r="I3649" s="2">
        <f t="shared" ca="1" si="340"/>
        <v>45912</v>
      </c>
      <c r="J3649" s="5">
        <f t="shared" ca="1" si="341"/>
        <v>45912.61632951389</v>
      </c>
      <c r="K3649" t="str">
        <f>VLOOKUP(A3649,'Assurance data'!A3649:D12782,4,FALSE)</f>
        <v>Large</v>
      </c>
    </row>
    <row r="3650" spans="1:11" x14ac:dyDescent="0.35">
      <c r="A3650" s="3" t="s">
        <v>3706</v>
      </c>
      <c r="B3650" s="3" t="s">
        <v>1116</v>
      </c>
      <c r="C3650" s="3" t="s">
        <v>1117</v>
      </c>
      <c r="D3650" s="3" t="s">
        <v>1124</v>
      </c>
      <c r="E3650">
        <f t="shared" si="336"/>
        <v>190</v>
      </c>
      <c r="F3650">
        <f t="shared" si="337"/>
        <v>190</v>
      </c>
      <c r="G3650" t="str">
        <f t="shared" si="338"/>
        <v>Normal</v>
      </c>
      <c r="H3650" t="str">
        <f t="shared" si="339"/>
        <v>VB22338 - Small</v>
      </c>
      <c r="I3650" s="2">
        <f t="shared" ca="1" si="340"/>
        <v>45912</v>
      </c>
      <c r="J3650" s="5">
        <f t="shared" ca="1" si="341"/>
        <v>45912.61632951389</v>
      </c>
      <c r="K3650" t="str">
        <f>VLOOKUP(A3650,'Assurance data'!A3650:D12783,4,FALSE)</f>
        <v>Small</v>
      </c>
    </row>
    <row r="3651" spans="1:11" x14ac:dyDescent="0.35">
      <c r="A3651" s="3" t="s">
        <v>3707</v>
      </c>
      <c r="B3651" s="3" t="s">
        <v>1119</v>
      </c>
      <c r="C3651" s="3" t="s">
        <v>1123</v>
      </c>
      <c r="D3651" s="3" t="s">
        <v>1126</v>
      </c>
      <c r="E3651">
        <f t="shared" ref="E3651:E3714" si="342">IF(B3651="Basic",200,IF(B3651="Extended",400,300)) *
 (1 + IF(C3651="Branch",0.1,IF(C3651="Agent",0.05,IF(C3651="Web",-0.05,0)))) +
 IF(D3651="Large",50,IF(D3651="Medsize",20,IF(D3651="Small",-20,0)))</f>
        <v>490.00000000000006</v>
      </c>
      <c r="F3651">
        <f t="shared" ref="F3651:F3714" si="343">ROUND(E3651,2)</f>
        <v>490</v>
      </c>
      <c r="G3651" t="str">
        <f t="shared" ref="G3651:G3714" si="344">IF(E3651&gt;300,"High","Normal")</f>
        <v>High</v>
      </c>
      <c r="H3651" t="str">
        <f t="shared" ref="H3651:H3714" si="345">CONCATENATE(A3651," - ",D3651)</f>
        <v>JU66696 - Large</v>
      </c>
      <c r="I3651" s="2">
        <f t="shared" ref="I3651:I3714" ca="1" si="346">TODAY()</f>
        <v>45912</v>
      </c>
      <c r="J3651" s="5">
        <f t="shared" ref="J3651:J3714" ca="1" si="347">NOW()</f>
        <v>45912.61632951389</v>
      </c>
      <c r="K3651" t="str">
        <f>VLOOKUP(A3651,'Assurance data'!A3651:D12784,4,FALSE)</f>
        <v>Large</v>
      </c>
    </row>
    <row r="3652" spans="1:11" x14ac:dyDescent="0.35">
      <c r="A3652" s="3" t="s">
        <v>3708</v>
      </c>
      <c r="B3652" s="3" t="s">
        <v>1116</v>
      </c>
      <c r="C3652" s="3" t="s">
        <v>1123</v>
      </c>
      <c r="D3652" s="3" t="s">
        <v>1118</v>
      </c>
      <c r="E3652">
        <f t="shared" si="342"/>
        <v>240.00000000000003</v>
      </c>
      <c r="F3652">
        <f t="shared" si="343"/>
        <v>240</v>
      </c>
      <c r="G3652" t="str">
        <f t="shared" si="344"/>
        <v>Normal</v>
      </c>
      <c r="H3652" t="str">
        <f t="shared" si="345"/>
        <v>AE60813 - Medsize</v>
      </c>
      <c r="I3652" s="2">
        <f t="shared" ca="1" si="346"/>
        <v>45912</v>
      </c>
      <c r="J3652" s="5">
        <f t="shared" ca="1" si="347"/>
        <v>45912.61632951389</v>
      </c>
      <c r="K3652" t="str">
        <f>VLOOKUP(A3652,'Assurance data'!A3652:D12785,4,FALSE)</f>
        <v>Medsize</v>
      </c>
    </row>
    <row r="3653" spans="1:11" x14ac:dyDescent="0.35">
      <c r="A3653" s="3" t="s">
        <v>3709</v>
      </c>
      <c r="B3653" s="3" t="s">
        <v>1116</v>
      </c>
      <c r="C3653" s="3" t="s">
        <v>1123</v>
      </c>
      <c r="D3653" s="3" t="s">
        <v>1118</v>
      </c>
      <c r="E3653">
        <f t="shared" si="342"/>
        <v>240.00000000000003</v>
      </c>
      <c r="F3653">
        <f t="shared" si="343"/>
        <v>240</v>
      </c>
      <c r="G3653" t="str">
        <f t="shared" si="344"/>
        <v>Normal</v>
      </c>
      <c r="H3653" t="str">
        <f t="shared" si="345"/>
        <v>AS99827 - Medsize</v>
      </c>
      <c r="I3653" s="2">
        <f t="shared" ca="1" si="346"/>
        <v>45912</v>
      </c>
      <c r="J3653" s="5">
        <f t="shared" ca="1" si="347"/>
        <v>45912.61632951389</v>
      </c>
      <c r="K3653" t="str">
        <f>VLOOKUP(A3653,'Assurance data'!A3653:D12786,4,FALSE)</f>
        <v>Medsize</v>
      </c>
    </row>
    <row r="3654" spans="1:11" x14ac:dyDescent="0.35">
      <c r="A3654" s="3" t="s">
        <v>3710</v>
      </c>
      <c r="B3654" s="3" t="s">
        <v>1116</v>
      </c>
      <c r="C3654" s="3" t="s">
        <v>1117</v>
      </c>
      <c r="D3654" s="3" t="s">
        <v>1118</v>
      </c>
      <c r="E3654">
        <f t="shared" si="342"/>
        <v>230</v>
      </c>
      <c r="F3654">
        <f t="shared" si="343"/>
        <v>230</v>
      </c>
      <c r="G3654" t="str">
        <f t="shared" si="344"/>
        <v>Normal</v>
      </c>
      <c r="H3654" t="str">
        <f t="shared" si="345"/>
        <v>XQ80738 - Medsize</v>
      </c>
      <c r="I3654" s="2">
        <f t="shared" ca="1" si="346"/>
        <v>45912</v>
      </c>
      <c r="J3654" s="5">
        <f t="shared" ca="1" si="347"/>
        <v>45912.61632951389</v>
      </c>
      <c r="K3654" t="str">
        <f>VLOOKUP(A3654,'Assurance data'!A3654:D12787,4,FALSE)</f>
        <v>Medsize</v>
      </c>
    </row>
    <row r="3655" spans="1:11" x14ac:dyDescent="0.35">
      <c r="A3655" s="3" t="s">
        <v>3711</v>
      </c>
      <c r="B3655" s="3" t="s">
        <v>1119</v>
      </c>
      <c r="C3655" s="3" t="s">
        <v>1121</v>
      </c>
      <c r="D3655" s="3" t="s">
        <v>1118</v>
      </c>
      <c r="E3655">
        <f t="shared" si="342"/>
        <v>420</v>
      </c>
      <c r="F3655">
        <f t="shared" si="343"/>
        <v>420</v>
      </c>
      <c r="G3655" t="str">
        <f t="shared" si="344"/>
        <v>High</v>
      </c>
      <c r="H3655" t="str">
        <f t="shared" si="345"/>
        <v>KX82226 - Medsize</v>
      </c>
      <c r="I3655" s="2">
        <f t="shared" ca="1" si="346"/>
        <v>45912</v>
      </c>
      <c r="J3655" s="5">
        <f t="shared" ca="1" si="347"/>
        <v>45912.61632951389</v>
      </c>
      <c r="K3655" t="str">
        <f>VLOOKUP(A3655,'Assurance data'!A3655:D12788,4,FALSE)</f>
        <v>Medsize</v>
      </c>
    </row>
    <row r="3656" spans="1:11" x14ac:dyDescent="0.35">
      <c r="A3656" s="3" t="s">
        <v>3712</v>
      </c>
      <c r="B3656" s="3" t="s">
        <v>1116</v>
      </c>
      <c r="C3656" s="3" t="s">
        <v>1123</v>
      </c>
      <c r="D3656" s="3" t="s">
        <v>1118</v>
      </c>
      <c r="E3656">
        <f t="shared" si="342"/>
        <v>240.00000000000003</v>
      </c>
      <c r="F3656">
        <f t="shared" si="343"/>
        <v>240</v>
      </c>
      <c r="G3656" t="str">
        <f t="shared" si="344"/>
        <v>Normal</v>
      </c>
      <c r="H3656" t="str">
        <f t="shared" si="345"/>
        <v>MA43940 - Medsize</v>
      </c>
      <c r="I3656" s="2">
        <f t="shared" ca="1" si="346"/>
        <v>45912</v>
      </c>
      <c r="J3656" s="5">
        <f t="shared" ca="1" si="347"/>
        <v>45912.61632951389</v>
      </c>
      <c r="K3656" t="str">
        <f>VLOOKUP(A3656,'Assurance data'!A3656:D12789,4,FALSE)</f>
        <v>Medsize</v>
      </c>
    </row>
    <row r="3657" spans="1:11" x14ac:dyDescent="0.35">
      <c r="A3657" s="3" t="s">
        <v>3713</v>
      </c>
      <c r="B3657" s="3" t="s">
        <v>1116</v>
      </c>
      <c r="C3657" s="3" t="s">
        <v>1123</v>
      </c>
      <c r="D3657" s="3" t="s">
        <v>1124</v>
      </c>
      <c r="E3657">
        <f t="shared" si="342"/>
        <v>200.00000000000003</v>
      </c>
      <c r="F3657">
        <f t="shared" si="343"/>
        <v>200</v>
      </c>
      <c r="G3657" t="str">
        <f t="shared" si="344"/>
        <v>Normal</v>
      </c>
      <c r="H3657" t="str">
        <f t="shared" si="345"/>
        <v>JL93248 - Small</v>
      </c>
      <c r="I3657" s="2">
        <f t="shared" ca="1" si="346"/>
        <v>45912</v>
      </c>
      <c r="J3657" s="5">
        <f t="shared" ca="1" si="347"/>
        <v>45912.61632951389</v>
      </c>
      <c r="K3657" t="str">
        <f>VLOOKUP(A3657,'Assurance data'!A3657:D12790,4,FALSE)</f>
        <v>Small</v>
      </c>
    </row>
    <row r="3658" spans="1:11" x14ac:dyDescent="0.35">
      <c r="A3658" s="3" t="s">
        <v>3714</v>
      </c>
      <c r="B3658" s="3" t="s">
        <v>1119</v>
      </c>
      <c r="C3658" s="3" t="s">
        <v>1117</v>
      </c>
      <c r="D3658" s="3" t="s">
        <v>1118</v>
      </c>
      <c r="E3658">
        <f t="shared" si="342"/>
        <v>440</v>
      </c>
      <c r="F3658">
        <f t="shared" si="343"/>
        <v>440</v>
      </c>
      <c r="G3658" t="str">
        <f t="shared" si="344"/>
        <v>High</v>
      </c>
      <c r="H3658" t="str">
        <f t="shared" si="345"/>
        <v>PY98628 - Medsize</v>
      </c>
      <c r="I3658" s="2">
        <f t="shared" ca="1" si="346"/>
        <v>45912</v>
      </c>
      <c r="J3658" s="5">
        <f t="shared" ca="1" si="347"/>
        <v>45912.61632951389</v>
      </c>
      <c r="K3658" t="str">
        <f>VLOOKUP(A3658,'Assurance data'!A3658:D12791,4,FALSE)</f>
        <v>Medsize</v>
      </c>
    </row>
    <row r="3659" spans="1:11" x14ac:dyDescent="0.35">
      <c r="A3659" s="3" t="s">
        <v>3715</v>
      </c>
      <c r="B3659" s="3" t="s">
        <v>1116</v>
      </c>
      <c r="C3659" s="3" t="s">
        <v>1117</v>
      </c>
      <c r="D3659" s="3" t="s">
        <v>1118</v>
      </c>
      <c r="E3659">
        <f t="shared" si="342"/>
        <v>230</v>
      </c>
      <c r="F3659">
        <f t="shared" si="343"/>
        <v>230</v>
      </c>
      <c r="G3659" t="str">
        <f t="shared" si="344"/>
        <v>Normal</v>
      </c>
      <c r="H3659" t="str">
        <f t="shared" si="345"/>
        <v>GX32768 - Medsize</v>
      </c>
      <c r="I3659" s="2">
        <f t="shared" ca="1" si="346"/>
        <v>45912</v>
      </c>
      <c r="J3659" s="5">
        <f t="shared" ca="1" si="347"/>
        <v>45912.61632951389</v>
      </c>
      <c r="K3659" t="str">
        <f>VLOOKUP(A3659,'Assurance data'!A3659:D12792,4,FALSE)</f>
        <v>Medsize</v>
      </c>
    </row>
    <row r="3660" spans="1:11" x14ac:dyDescent="0.35">
      <c r="A3660" s="3" t="s">
        <v>3716</v>
      </c>
      <c r="B3660" s="3" t="s">
        <v>1116</v>
      </c>
      <c r="C3660" s="3" t="s">
        <v>1117</v>
      </c>
      <c r="D3660" s="3" t="s">
        <v>1118</v>
      </c>
      <c r="E3660">
        <f t="shared" si="342"/>
        <v>230</v>
      </c>
      <c r="F3660">
        <f t="shared" si="343"/>
        <v>230</v>
      </c>
      <c r="G3660" t="str">
        <f t="shared" si="344"/>
        <v>Normal</v>
      </c>
      <c r="H3660" t="str">
        <f t="shared" si="345"/>
        <v>AM89558 - Medsize</v>
      </c>
      <c r="I3660" s="2">
        <f t="shared" ca="1" si="346"/>
        <v>45912</v>
      </c>
      <c r="J3660" s="5">
        <f t="shared" ca="1" si="347"/>
        <v>45912.61632951389</v>
      </c>
      <c r="K3660" t="str">
        <f>VLOOKUP(A3660,'Assurance data'!A3660:D12793,4,FALSE)</f>
        <v>Medsize</v>
      </c>
    </row>
    <row r="3661" spans="1:11" x14ac:dyDescent="0.35">
      <c r="A3661" s="3" t="s">
        <v>3717</v>
      </c>
      <c r="B3661" s="3" t="s">
        <v>1116</v>
      </c>
      <c r="C3661" s="3" t="s">
        <v>1117</v>
      </c>
      <c r="D3661" s="3" t="s">
        <v>1124</v>
      </c>
      <c r="E3661">
        <f t="shared" si="342"/>
        <v>190</v>
      </c>
      <c r="F3661">
        <f t="shared" si="343"/>
        <v>190</v>
      </c>
      <c r="G3661" t="str">
        <f t="shared" si="344"/>
        <v>Normal</v>
      </c>
      <c r="H3661" t="str">
        <f t="shared" si="345"/>
        <v>EL41362 - Small</v>
      </c>
      <c r="I3661" s="2">
        <f t="shared" ca="1" si="346"/>
        <v>45912</v>
      </c>
      <c r="J3661" s="5">
        <f t="shared" ca="1" si="347"/>
        <v>45912.61632951389</v>
      </c>
      <c r="K3661" t="str">
        <f>VLOOKUP(A3661,'Assurance data'!A3661:D12794,4,FALSE)</f>
        <v>Small</v>
      </c>
    </row>
    <row r="3662" spans="1:11" x14ac:dyDescent="0.35">
      <c r="A3662" s="3" t="s">
        <v>3718</v>
      </c>
      <c r="B3662" s="3" t="s">
        <v>1116</v>
      </c>
      <c r="C3662" s="3" t="s">
        <v>1117</v>
      </c>
      <c r="D3662" s="3" t="s">
        <v>1118</v>
      </c>
      <c r="E3662">
        <f t="shared" si="342"/>
        <v>230</v>
      </c>
      <c r="F3662">
        <f t="shared" si="343"/>
        <v>230</v>
      </c>
      <c r="G3662" t="str">
        <f t="shared" si="344"/>
        <v>Normal</v>
      </c>
      <c r="H3662" t="str">
        <f t="shared" si="345"/>
        <v>XK91603 - Medsize</v>
      </c>
      <c r="I3662" s="2">
        <f t="shared" ca="1" si="346"/>
        <v>45912</v>
      </c>
      <c r="J3662" s="5">
        <f t="shared" ca="1" si="347"/>
        <v>45912.61632951389</v>
      </c>
      <c r="K3662" t="str">
        <f>VLOOKUP(A3662,'Assurance data'!A3662:D12795,4,FALSE)</f>
        <v>Medsize</v>
      </c>
    </row>
    <row r="3663" spans="1:11" x14ac:dyDescent="0.35">
      <c r="A3663" s="3" t="s">
        <v>3719</v>
      </c>
      <c r="B3663" s="3" t="s">
        <v>1116</v>
      </c>
      <c r="C3663" s="3" t="s">
        <v>1117</v>
      </c>
      <c r="D3663" s="3" t="s">
        <v>1126</v>
      </c>
      <c r="E3663">
        <f t="shared" si="342"/>
        <v>260</v>
      </c>
      <c r="F3663">
        <f t="shared" si="343"/>
        <v>260</v>
      </c>
      <c r="G3663" t="str">
        <f t="shared" si="344"/>
        <v>Normal</v>
      </c>
      <c r="H3663" t="str">
        <f t="shared" si="345"/>
        <v>MG77033 - Large</v>
      </c>
      <c r="I3663" s="2">
        <f t="shared" ca="1" si="346"/>
        <v>45912</v>
      </c>
      <c r="J3663" s="5">
        <f t="shared" ca="1" si="347"/>
        <v>45912.61632951389</v>
      </c>
      <c r="K3663" t="str">
        <f>VLOOKUP(A3663,'Assurance data'!A3663:D12796,4,FALSE)</f>
        <v>Large</v>
      </c>
    </row>
    <row r="3664" spans="1:11" x14ac:dyDescent="0.35">
      <c r="A3664" s="3" t="s">
        <v>3720</v>
      </c>
      <c r="B3664" s="3" t="s">
        <v>1119</v>
      </c>
      <c r="C3664" s="3" t="s">
        <v>1117</v>
      </c>
      <c r="D3664" s="3" t="s">
        <v>1118</v>
      </c>
      <c r="E3664">
        <f t="shared" si="342"/>
        <v>440</v>
      </c>
      <c r="F3664">
        <f t="shared" si="343"/>
        <v>440</v>
      </c>
      <c r="G3664" t="str">
        <f t="shared" si="344"/>
        <v>High</v>
      </c>
      <c r="H3664" t="str">
        <f t="shared" si="345"/>
        <v>OM70085 - Medsize</v>
      </c>
      <c r="I3664" s="2">
        <f t="shared" ca="1" si="346"/>
        <v>45912</v>
      </c>
      <c r="J3664" s="5">
        <f t="shared" ca="1" si="347"/>
        <v>45912.61632951389</v>
      </c>
      <c r="K3664" t="str">
        <f>VLOOKUP(A3664,'Assurance data'!A3664:D12797,4,FALSE)</f>
        <v>Medsize</v>
      </c>
    </row>
    <row r="3665" spans="1:11" x14ac:dyDescent="0.35">
      <c r="A3665" s="3" t="s">
        <v>3721</v>
      </c>
      <c r="B3665" s="3" t="s">
        <v>1116</v>
      </c>
      <c r="C3665" s="3" t="s">
        <v>1117</v>
      </c>
      <c r="D3665" s="3" t="s">
        <v>1118</v>
      </c>
      <c r="E3665">
        <f t="shared" si="342"/>
        <v>230</v>
      </c>
      <c r="F3665">
        <f t="shared" si="343"/>
        <v>230</v>
      </c>
      <c r="G3665" t="str">
        <f t="shared" si="344"/>
        <v>Normal</v>
      </c>
      <c r="H3665" t="str">
        <f t="shared" si="345"/>
        <v>NB57112 - Medsize</v>
      </c>
      <c r="I3665" s="2">
        <f t="shared" ca="1" si="346"/>
        <v>45912</v>
      </c>
      <c r="J3665" s="5">
        <f t="shared" ca="1" si="347"/>
        <v>45912.61632951389</v>
      </c>
      <c r="K3665" t="str">
        <f>VLOOKUP(A3665,'Assurance data'!A3665:D12798,4,FALSE)</f>
        <v>Medsize</v>
      </c>
    </row>
    <row r="3666" spans="1:11" x14ac:dyDescent="0.35">
      <c r="A3666" s="3" t="s">
        <v>3722</v>
      </c>
      <c r="B3666" s="3" t="s">
        <v>1116</v>
      </c>
      <c r="C3666" s="3" t="s">
        <v>1121</v>
      </c>
      <c r="D3666" s="3" t="s">
        <v>1124</v>
      </c>
      <c r="E3666">
        <f t="shared" si="342"/>
        <v>180</v>
      </c>
      <c r="F3666">
        <f t="shared" si="343"/>
        <v>180</v>
      </c>
      <c r="G3666" t="str">
        <f t="shared" si="344"/>
        <v>Normal</v>
      </c>
      <c r="H3666" t="str">
        <f t="shared" si="345"/>
        <v>WH60140 - Small</v>
      </c>
      <c r="I3666" s="2">
        <f t="shared" ca="1" si="346"/>
        <v>45912</v>
      </c>
      <c r="J3666" s="5">
        <f t="shared" ca="1" si="347"/>
        <v>45912.61632951389</v>
      </c>
      <c r="K3666" t="str">
        <f>VLOOKUP(A3666,'Assurance data'!A3666:D12799,4,FALSE)</f>
        <v>Small</v>
      </c>
    </row>
    <row r="3667" spans="1:11" x14ac:dyDescent="0.35">
      <c r="A3667" s="3" t="s">
        <v>3723</v>
      </c>
      <c r="B3667" s="3" t="s">
        <v>1116</v>
      </c>
      <c r="C3667" s="3" t="s">
        <v>1123</v>
      </c>
      <c r="D3667" s="3" t="s">
        <v>1124</v>
      </c>
      <c r="E3667">
        <f t="shared" si="342"/>
        <v>200.00000000000003</v>
      </c>
      <c r="F3667">
        <f t="shared" si="343"/>
        <v>200</v>
      </c>
      <c r="G3667" t="str">
        <f t="shared" si="344"/>
        <v>Normal</v>
      </c>
      <c r="H3667" t="str">
        <f t="shared" si="345"/>
        <v>FV92759 - Small</v>
      </c>
      <c r="I3667" s="2">
        <f t="shared" ca="1" si="346"/>
        <v>45912</v>
      </c>
      <c r="J3667" s="5">
        <f t="shared" ca="1" si="347"/>
        <v>45912.61632951389</v>
      </c>
      <c r="K3667" t="str">
        <f>VLOOKUP(A3667,'Assurance data'!A3667:D12800,4,FALSE)</f>
        <v>Small</v>
      </c>
    </row>
    <row r="3668" spans="1:11" x14ac:dyDescent="0.35">
      <c r="A3668" s="3" t="s">
        <v>3724</v>
      </c>
      <c r="B3668" s="3" t="s">
        <v>1116</v>
      </c>
      <c r="C3668" s="3" t="s">
        <v>1117</v>
      </c>
      <c r="D3668" s="3" t="s">
        <v>1118</v>
      </c>
      <c r="E3668">
        <f t="shared" si="342"/>
        <v>230</v>
      </c>
      <c r="F3668">
        <f t="shared" si="343"/>
        <v>230</v>
      </c>
      <c r="G3668" t="str">
        <f t="shared" si="344"/>
        <v>Normal</v>
      </c>
      <c r="H3668" t="str">
        <f t="shared" si="345"/>
        <v>YW85018 - Medsize</v>
      </c>
      <c r="I3668" s="2">
        <f t="shared" ca="1" si="346"/>
        <v>45912</v>
      </c>
      <c r="J3668" s="5">
        <f t="shared" ca="1" si="347"/>
        <v>45912.61632951389</v>
      </c>
      <c r="K3668" t="str">
        <f>VLOOKUP(A3668,'Assurance data'!A3668:D12801,4,FALSE)</f>
        <v>Medsize</v>
      </c>
    </row>
    <row r="3669" spans="1:11" x14ac:dyDescent="0.35">
      <c r="A3669" s="3" t="s">
        <v>3725</v>
      </c>
      <c r="B3669" s="3" t="s">
        <v>1116</v>
      </c>
      <c r="C3669" s="3" t="s">
        <v>1123</v>
      </c>
      <c r="D3669" s="3" t="s">
        <v>1118</v>
      </c>
      <c r="E3669">
        <f t="shared" si="342"/>
        <v>240.00000000000003</v>
      </c>
      <c r="F3669">
        <f t="shared" si="343"/>
        <v>240</v>
      </c>
      <c r="G3669" t="str">
        <f t="shared" si="344"/>
        <v>Normal</v>
      </c>
      <c r="H3669" t="str">
        <f t="shared" si="345"/>
        <v>BY84257 - Medsize</v>
      </c>
      <c r="I3669" s="2">
        <f t="shared" ca="1" si="346"/>
        <v>45912</v>
      </c>
      <c r="J3669" s="5">
        <f t="shared" ca="1" si="347"/>
        <v>45912.61632951389</v>
      </c>
      <c r="K3669" t="str">
        <f>VLOOKUP(A3669,'Assurance data'!A3669:D12802,4,FALSE)</f>
        <v>Medsize</v>
      </c>
    </row>
    <row r="3670" spans="1:11" x14ac:dyDescent="0.35">
      <c r="A3670" s="3" t="s">
        <v>3726</v>
      </c>
      <c r="B3670" s="3" t="s">
        <v>1116</v>
      </c>
      <c r="C3670" s="3" t="s">
        <v>1123</v>
      </c>
      <c r="D3670" s="3" t="s">
        <v>1118</v>
      </c>
      <c r="E3670">
        <f t="shared" si="342"/>
        <v>240.00000000000003</v>
      </c>
      <c r="F3670">
        <f t="shared" si="343"/>
        <v>240</v>
      </c>
      <c r="G3670" t="str">
        <f t="shared" si="344"/>
        <v>Normal</v>
      </c>
      <c r="H3670" t="str">
        <f t="shared" si="345"/>
        <v>JT69863 - Medsize</v>
      </c>
      <c r="I3670" s="2">
        <f t="shared" ca="1" si="346"/>
        <v>45912</v>
      </c>
      <c r="J3670" s="5">
        <f t="shared" ca="1" si="347"/>
        <v>45912.61632951389</v>
      </c>
      <c r="K3670" t="str">
        <f>VLOOKUP(A3670,'Assurance data'!A3670:D12803,4,FALSE)</f>
        <v>Medsize</v>
      </c>
    </row>
    <row r="3671" spans="1:11" x14ac:dyDescent="0.35">
      <c r="A3671" s="3" t="s">
        <v>3727</v>
      </c>
      <c r="B3671" s="3" t="s">
        <v>1116</v>
      </c>
      <c r="C3671" s="3" t="s">
        <v>1121</v>
      </c>
      <c r="D3671" s="3" t="s">
        <v>1118</v>
      </c>
      <c r="E3671">
        <f t="shared" si="342"/>
        <v>220</v>
      </c>
      <c r="F3671">
        <f t="shared" si="343"/>
        <v>220</v>
      </c>
      <c r="G3671" t="str">
        <f t="shared" si="344"/>
        <v>Normal</v>
      </c>
      <c r="H3671" t="str">
        <f t="shared" si="345"/>
        <v>OE15600 - Medsize</v>
      </c>
      <c r="I3671" s="2">
        <f t="shared" ca="1" si="346"/>
        <v>45912</v>
      </c>
      <c r="J3671" s="5">
        <f t="shared" ca="1" si="347"/>
        <v>45912.61632951389</v>
      </c>
      <c r="K3671" t="str">
        <f>VLOOKUP(A3671,'Assurance data'!A3671:D12804,4,FALSE)</f>
        <v>Medsize</v>
      </c>
    </row>
    <row r="3672" spans="1:11" x14ac:dyDescent="0.35">
      <c r="A3672" s="3" t="s">
        <v>3728</v>
      </c>
      <c r="B3672" s="3" t="s">
        <v>1119</v>
      </c>
      <c r="C3672" s="3" t="s">
        <v>1121</v>
      </c>
      <c r="D3672" s="3" t="s">
        <v>1126</v>
      </c>
      <c r="E3672">
        <f t="shared" si="342"/>
        <v>450</v>
      </c>
      <c r="F3672">
        <f t="shared" si="343"/>
        <v>450</v>
      </c>
      <c r="G3672" t="str">
        <f t="shared" si="344"/>
        <v>High</v>
      </c>
      <c r="H3672" t="str">
        <f t="shared" si="345"/>
        <v>BU81591 - Large</v>
      </c>
      <c r="I3672" s="2">
        <f t="shared" ca="1" si="346"/>
        <v>45912</v>
      </c>
      <c r="J3672" s="5">
        <f t="shared" ca="1" si="347"/>
        <v>45912.61632951389</v>
      </c>
      <c r="K3672" t="str">
        <f>VLOOKUP(A3672,'Assurance data'!A3672:D12805,4,FALSE)</f>
        <v>Large</v>
      </c>
    </row>
    <row r="3673" spans="1:11" x14ac:dyDescent="0.35">
      <c r="A3673" s="3" t="s">
        <v>3729</v>
      </c>
      <c r="B3673" s="3" t="s">
        <v>1116</v>
      </c>
      <c r="C3673" s="3" t="s">
        <v>1117</v>
      </c>
      <c r="D3673" s="3" t="s">
        <v>1126</v>
      </c>
      <c r="E3673">
        <f t="shared" si="342"/>
        <v>260</v>
      </c>
      <c r="F3673">
        <f t="shared" si="343"/>
        <v>260</v>
      </c>
      <c r="G3673" t="str">
        <f t="shared" si="344"/>
        <v>Normal</v>
      </c>
      <c r="H3673" t="str">
        <f t="shared" si="345"/>
        <v>XL44677 - Large</v>
      </c>
      <c r="I3673" s="2">
        <f t="shared" ca="1" si="346"/>
        <v>45912</v>
      </c>
      <c r="J3673" s="5">
        <f t="shared" ca="1" si="347"/>
        <v>45912.61632951389</v>
      </c>
      <c r="K3673" t="str">
        <f>VLOOKUP(A3673,'Assurance data'!A3673:D12806,4,FALSE)</f>
        <v>Large</v>
      </c>
    </row>
    <row r="3674" spans="1:11" x14ac:dyDescent="0.35">
      <c r="A3674" s="3" t="s">
        <v>3730</v>
      </c>
      <c r="B3674" s="3" t="s">
        <v>1119</v>
      </c>
      <c r="C3674" s="3" t="s">
        <v>1123</v>
      </c>
      <c r="D3674" s="3" t="s">
        <v>1118</v>
      </c>
      <c r="E3674">
        <f t="shared" si="342"/>
        <v>460.00000000000006</v>
      </c>
      <c r="F3674">
        <f t="shared" si="343"/>
        <v>460</v>
      </c>
      <c r="G3674" t="str">
        <f t="shared" si="344"/>
        <v>High</v>
      </c>
      <c r="H3674" t="str">
        <f t="shared" si="345"/>
        <v>No73821 - Medsize</v>
      </c>
      <c r="I3674" s="2">
        <f t="shared" ca="1" si="346"/>
        <v>45912</v>
      </c>
      <c r="J3674" s="5">
        <f t="shared" ca="1" si="347"/>
        <v>45912.61632951389</v>
      </c>
      <c r="K3674" t="str">
        <f>VLOOKUP(A3674,'Assurance data'!A3674:D12807,4,FALSE)</f>
        <v>Medsize</v>
      </c>
    </row>
    <row r="3675" spans="1:11" x14ac:dyDescent="0.35">
      <c r="A3675" s="3" t="s">
        <v>3731</v>
      </c>
      <c r="B3675" s="3" t="s">
        <v>1116</v>
      </c>
      <c r="C3675" s="3" t="s">
        <v>1117</v>
      </c>
      <c r="D3675" s="3" t="s">
        <v>1118</v>
      </c>
      <c r="E3675">
        <f t="shared" si="342"/>
        <v>230</v>
      </c>
      <c r="F3675">
        <f t="shared" si="343"/>
        <v>230</v>
      </c>
      <c r="G3675" t="str">
        <f t="shared" si="344"/>
        <v>Normal</v>
      </c>
      <c r="H3675" t="str">
        <f t="shared" si="345"/>
        <v>VJ24328 - Medsize</v>
      </c>
      <c r="I3675" s="2">
        <f t="shared" ca="1" si="346"/>
        <v>45912</v>
      </c>
      <c r="J3675" s="5">
        <f t="shared" ca="1" si="347"/>
        <v>45912.61632951389</v>
      </c>
      <c r="K3675" t="str">
        <f>VLOOKUP(A3675,'Assurance data'!A3675:D12808,4,FALSE)</f>
        <v>Medsize</v>
      </c>
    </row>
    <row r="3676" spans="1:11" x14ac:dyDescent="0.35">
      <c r="A3676" s="3" t="s">
        <v>3732</v>
      </c>
      <c r="B3676" s="3" t="s">
        <v>1119</v>
      </c>
      <c r="C3676" s="3" t="s">
        <v>1117</v>
      </c>
      <c r="D3676" s="3" t="s">
        <v>1118</v>
      </c>
      <c r="E3676">
        <f t="shared" si="342"/>
        <v>440</v>
      </c>
      <c r="F3676">
        <f t="shared" si="343"/>
        <v>440</v>
      </c>
      <c r="G3676" t="str">
        <f t="shared" si="344"/>
        <v>High</v>
      </c>
      <c r="H3676" t="str">
        <f t="shared" si="345"/>
        <v>XW63353 - Medsize</v>
      </c>
      <c r="I3676" s="2">
        <f t="shared" ca="1" si="346"/>
        <v>45912</v>
      </c>
      <c r="J3676" s="5">
        <f t="shared" ca="1" si="347"/>
        <v>45912.61632951389</v>
      </c>
      <c r="K3676" t="str">
        <f>VLOOKUP(A3676,'Assurance data'!A3676:D12809,4,FALSE)</f>
        <v>Medsize</v>
      </c>
    </row>
    <row r="3677" spans="1:11" x14ac:dyDescent="0.35">
      <c r="A3677" s="3" t="s">
        <v>3733</v>
      </c>
      <c r="B3677" s="3" t="s">
        <v>1116</v>
      </c>
      <c r="C3677" s="3" t="s">
        <v>1123</v>
      </c>
      <c r="D3677" s="3" t="s">
        <v>1118</v>
      </c>
      <c r="E3677">
        <f t="shared" si="342"/>
        <v>240.00000000000003</v>
      </c>
      <c r="F3677">
        <f t="shared" si="343"/>
        <v>240</v>
      </c>
      <c r="G3677" t="str">
        <f t="shared" si="344"/>
        <v>Normal</v>
      </c>
      <c r="H3677" t="str">
        <f t="shared" si="345"/>
        <v>JZ31045 - Medsize</v>
      </c>
      <c r="I3677" s="2">
        <f t="shared" ca="1" si="346"/>
        <v>45912</v>
      </c>
      <c r="J3677" s="5">
        <f t="shared" ca="1" si="347"/>
        <v>45912.61632951389</v>
      </c>
      <c r="K3677" t="str">
        <f>VLOOKUP(A3677,'Assurance data'!A3677:D12810,4,FALSE)</f>
        <v>Medsize</v>
      </c>
    </row>
    <row r="3678" spans="1:11" x14ac:dyDescent="0.35">
      <c r="A3678" s="3" t="s">
        <v>3734</v>
      </c>
      <c r="B3678" s="3" t="s">
        <v>1116</v>
      </c>
      <c r="C3678" s="3" t="s">
        <v>1122</v>
      </c>
      <c r="D3678" s="3" t="s">
        <v>1118</v>
      </c>
      <c r="E3678">
        <f t="shared" si="342"/>
        <v>210</v>
      </c>
      <c r="F3678">
        <f t="shared" si="343"/>
        <v>210</v>
      </c>
      <c r="G3678" t="str">
        <f t="shared" si="344"/>
        <v>Normal</v>
      </c>
      <c r="H3678" t="str">
        <f t="shared" si="345"/>
        <v>UM27359 - Medsize</v>
      </c>
      <c r="I3678" s="2">
        <f t="shared" ca="1" si="346"/>
        <v>45912</v>
      </c>
      <c r="J3678" s="5">
        <f t="shared" ca="1" si="347"/>
        <v>45912.61632951389</v>
      </c>
      <c r="K3678" t="str">
        <f>VLOOKUP(A3678,'Assurance data'!A3678:D12811,4,FALSE)</f>
        <v>Medsize</v>
      </c>
    </row>
    <row r="3679" spans="1:11" x14ac:dyDescent="0.35">
      <c r="A3679" s="3" t="s">
        <v>3735</v>
      </c>
      <c r="B3679" s="3" t="s">
        <v>1119</v>
      </c>
      <c r="C3679" s="3" t="s">
        <v>1117</v>
      </c>
      <c r="D3679" s="3" t="s">
        <v>1126</v>
      </c>
      <c r="E3679">
        <f t="shared" si="342"/>
        <v>470</v>
      </c>
      <c r="F3679">
        <f t="shared" si="343"/>
        <v>470</v>
      </c>
      <c r="G3679" t="str">
        <f t="shared" si="344"/>
        <v>High</v>
      </c>
      <c r="H3679" t="str">
        <f t="shared" si="345"/>
        <v>ND71187 - Large</v>
      </c>
      <c r="I3679" s="2">
        <f t="shared" ca="1" si="346"/>
        <v>45912</v>
      </c>
      <c r="J3679" s="5">
        <f t="shared" ca="1" si="347"/>
        <v>45912.61632951389</v>
      </c>
      <c r="K3679" t="str">
        <f>VLOOKUP(A3679,'Assurance data'!A3679:D12812,4,FALSE)</f>
        <v>Large</v>
      </c>
    </row>
    <row r="3680" spans="1:11" x14ac:dyDescent="0.35">
      <c r="A3680" s="3" t="s">
        <v>3736</v>
      </c>
      <c r="B3680" s="3" t="s">
        <v>1116</v>
      </c>
      <c r="C3680" s="3" t="s">
        <v>1117</v>
      </c>
      <c r="D3680" s="3" t="s">
        <v>1124</v>
      </c>
      <c r="E3680">
        <f t="shared" si="342"/>
        <v>190</v>
      </c>
      <c r="F3680">
        <f t="shared" si="343"/>
        <v>190</v>
      </c>
      <c r="G3680" t="str">
        <f t="shared" si="344"/>
        <v>Normal</v>
      </c>
      <c r="H3680" t="str">
        <f t="shared" si="345"/>
        <v>YR63096 - Small</v>
      </c>
      <c r="I3680" s="2">
        <f t="shared" ca="1" si="346"/>
        <v>45912</v>
      </c>
      <c r="J3680" s="5">
        <f t="shared" ca="1" si="347"/>
        <v>45912.61632951389</v>
      </c>
      <c r="K3680" t="str">
        <f>VLOOKUP(A3680,'Assurance data'!A3680:D12813,4,FALSE)</f>
        <v>Small</v>
      </c>
    </row>
    <row r="3681" spans="1:11" x14ac:dyDescent="0.35">
      <c r="A3681" s="3" t="s">
        <v>3737</v>
      </c>
      <c r="B3681" s="3" t="s">
        <v>1119</v>
      </c>
      <c r="C3681" s="3" t="s">
        <v>1117</v>
      </c>
      <c r="D3681" s="3" t="s">
        <v>1124</v>
      </c>
      <c r="E3681">
        <f t="shared" si="342"/>
        <v>400</v>
      </c>
      <c r="F3681">
        <f t="shared" si="343"/>
        <v>400</v>
      </c>
      <c r="G3681" t="str">
        <f t="shared" si="344"/>
        <v>High</v>
      </c>
      <c r="H3681" t="str">
        <f t="shared" si="345"/>
        <v>SN21895 - Small</v>
      </c>
      <c r="I3681" s="2">
        <f t="shared" ca="1" si="346"/>
        <v>45912</v>
      </c>
      <c r="J3681" s="5">
        <f t="shared" ca="1" si="347"/>
        <v>45912.61632951389</v>
      </c>
      <c r="K3681" t="str">
        <f>VLOOKUP(A3681,'Assurance data'!A3681:D12814,4,FALSE)</f>
        <v>Small</v>
      </c>
    </row>
    <row r="3682" spans="1:11" x14ac:dyDescent="0.35">
      <c r="A3682" s="3" t="s">
        <v>3738</v>
      </c>
      <c r="B3682" s="3" t="s">
        <v>1116</v>
      </c>
      <c r="C3682" s="3" t="s">
        <v>1117</v>
      </c>
      <c r="D3682" s="3" t="s">
        <v>1118</v>
      </c>
      <c r="E3682">
        <f t="shared" si="342"/>
        <v>230</v>
      </c>
      <c r="F3682">
        <f t="shared" si="343"/>
        <v>230</v>
      </c>
      <c r="G3682" t="str">
        <f t="shared" si="344"/>
        <v>Normal</v>
      </c>
      <c r="H3682" t="str">
        <f t="shared" si="345"/>
        <v>FY90924 - Medsize</v>
      </c>
      <c r="I3682" s="2">
        <f t="shared" ca="1" si="346"/>
        <v>45912</v>
      </c>
      <c r="J3682" s="5">
        <f t="shared" ca="1" si="347"/>
        <v>45912.61632951389</v>
      </c>
      <c r="K3682" t="str">
        <f>VLOOKUP(A3682,'Assurance data'!A3682:D12815,4,FALSE)</f>
        <v>Medsize</v>
      </c>
    </row>
    <row r="3683" spans="1:11" x14ac:dyDescent="0.35">
      <c r="A3683" s="3" t="s">
        <v>3739</v>
      </c>
      <c r="B3683" s="3" t="s">
        <v>1119</v>
      </c>
      <c r="C3683" s="3" t="s">
        <v>1117</v>
      </c>
      <c r="D3683" s="3" t="s">
        <v>1124</v>
      </c>
      <c r="E3683">
        <f t="shared" si="342"/>
        <v>400</v>
      </c>
      <c r="F3683">
        <f t="shared" si="343"/>
        <v>400</v>
      </c>
      <c r="G3683" t="str">
        <f t="shared" si="344"/>
        <v>High</v>
      </c>
      <c r="H3683" t="str">
        <f t="shared" si="345"/>
        <v>CN30964 - Small</v>
      </c>
      <c r="I3683" s="2">
        <f t="shared" ca="1" si="346"/>
        <v>45912</v>
      </c>
      <c r="J3683" s="5">
        <f t="shared" ca="1" si="347"/>
        <v>45912.61632951389</v>
      </c>
      <c r="K3683" t="str">
        <f>VLOOKUP(A3683,'Assurance data'!A3683:D12816,4,FALSE)</f>
        <v>Small</v>
      </c>
    </row>
    <row r="3684" spans="1:11" x14ac:dyDescent="0.35">
      <c r="A3684" s="3" t="s">
        <v>3740</v>
      </c>
      <c r="B3684" s="3" t="s">
        <v>1116</v>
      </c>
      <c r="C3684" s="3" t="s">
        <v>1121</v>
      </c>
      <c r="D3684" s="3" t="s">
        <v>1118</v>
      </c>
      <c r="E3684">
        <f t="shared" si="342"/>
        <v>220</v>
      </c>
      <c r="F3684">
        <f t="shared" si="343"/>
        <v>220</v>
      </c>
      <c r="G3684" t="str">
        <f t="shared" si="344"/>
        <v>Normal</v>
      </c>
      <c r="H3684" t="str">
        <f t="shared" si="345"/>
        <v>BN14307 - Medsize</v>
      </c>
      <c r="I3684" s="2">
        <f t="shared" ca="1" si="346"/>
        <v>45912</v>
      </c>
      <c r="J3684" s="5">
        <f t="shared" ca="1" si="347"/>
        <v>45912.61632951389</v>
      </c>
      <c r="K3684" t="str">
        <f>VLOOKUP(A3684,'Assurance data'!A3684:D12817,4,FALSE)</f>
        <v>Medsize</v>
      </c>
    </row>
    <row r="3685" spans="1:11" x14ac:dyDescent="0.35">
      <c r="A3685" s="3" t="s">
        <v>3741</v>
      </c>
      <c r="B3685" s="3" t="s">
        <v>1116</v>
      </c>
      <c r="C3685" s="3" t="s">
        <v>1123</v>
      </c>
      <c r="D3685" s="3" t="s">
        <v>1118</v>
      </c>
      <c r="E3685">
        <f t="shared" si="342"/>
        <v>240.00000000000003</v>
      </c>
      <c r="F3685">
        <f t="shared" si="343"/>
        <v>240</v>
      </c>
      <c r="G3685" t="str">
        <f t="shared" si="344"/>
        <v>Normal</v>
      </c>
      <c r="H3685" t="str">
        <f t="shared" si="345"/>
        <v>XG35514 - Medsize</v>
      </c>
      <c r="I3685" s="2">
        <f t="shared" ca="1" si="346"/>
        <v>45912</v>
      </c>
      <c r="J3685" s="5">
        <f t="shared" ca="1" si="347"/>
        <v>45912.61632951389</v>
      </c>
      <c r="K3685" t="str">
        <f>VLOOKUP(A3685,'Assurance data'!A3685:D12818,4,FALSE)</f>
        <v>Medsize</v>
      </c>
    </row>
    <row r="3686" spans="1:11" x14ac:dyDescent="0.35">
      <c r="A3686" s="3" t="s">
        <v>3742</v>
      </c>
      <c r="B3686" s="3" t="s">
        <v>1116</v>
      </c>
      <c r="C3686" s="3" t="s">
        <v>1123</v>
      </c>
      <c r="D3686" s="3" t="s">
        <v>1124</v>
      </c>
      <c r="E3686">
        <f t="shared" si="342"/>
        <v>200.00000000000003</v>
      </c>
      <c r="F3686">
        <f t="shared" si="343"/>
        <v>200</v>
      </c>
      <c r="G3686" t="str">
        <f t="shared" si="344"/>
        <v>Normal</v>
      </c>
      <c r="H3686" t="str">
        <f t="shared" si="345"/>
        <v>RL28918 - Small</v>
      </c>
      <c r="I3686" s="2">
        <f t="shared" ca="1" si="346"/>
        <v>45912</v>
      </c>
      <c r="J3686" s="5">
        <f t="shared" ca="1" si="347"/>
        <v>45912.61632951389</v>
      </c>
      <c r="K3686" t="str">
        <f>VLOOKUP(A3686,'Assurance data'!A3686:D12819,4,FALSE)</f>
        <v>Small</v>
      </c>
    </row>
    <row r="3687" spans="1:11" x14ac:dyDescent="0.35">
      <c r="A3687" s="3" t="s">
        <v>3743</v>
      </c>
      <c r="B3687" s="3" t="s">
        <v>1119</v>
      </c>
      <c r="C3687" s="3" t="s">
        <v>1121</v>
      </c>
      <c r="D3687" s="3" t="s">
        <v>1118</v>
      </c>
      <c r="E3687">
        <f t="shared" si="342"/>
        <v>420</v>
      </c>
      <c r="F3687">
        <f t="shared" si="343"/>
        <v>420</v>
      </c>
      <c r="G3687" t="str">
        <f t="shared" si="344"/>
        <v>High</v>
      </c>
      <c r="H3687" t="str">
        <f t="shared" si="345"/>
        <v>SR74929 - Medsize</v>
      </c>
      <c r="I3687" s="2">
        <f t="shared" ca="1" si="346"/>
        <v>45912</v>
      </c>
      <c r="J3687" s="5">
        <f t="shared" ca="1" si="347"/>
        <v>45912.61632951389</v>
      </c>
      <c r="K3687" t="str">
        <f>VLOOKUP(A3687,'Assurance data'!A3687:D12820,4,FALSE)</f>
        <v>Medsize</v>
      </c>
    </row>
    <row r="3688" spans="1:11" x14ac:dyDescent="0.35">
      <c r="A3688" s="3" t="s">
        <v>3744</v>
      </c>
      <c r="B3688" s="3" t="s">
        <v>1116</v>
      </c>
      <c r="C3688" s="3" t="s">
        <v>1123</v>
      </c>
      <c r="D3688" s="3" t="s">
        <v>1118</v>
      </c>
      <c r="E3688">
        <f t="shared" si="342"/>
        <v>240.00000000000003</v>
      </c>
      <c r="F3688">
        <f t="shared" si="343"/>
        <v>240</v>
      </c>
      <c r="G3688" t="str">
        <f t="shared" si="344"/>
        <v>Normal</v>
      </c>
      <c r="H3688" t="str">
        <f t="shared" si="345"/>
        <v>HK93338 - Medsize</v>
      </c>
      <c r="I3688" s="2">
        <f t="shared" ca="1" si="346"/>
        <v>45912</v>
      </c>
      <c r="J3688" s="5">
        <f t="shared" ca="1" si="347"/>
        <v>45912.61632951389</v>
      </c>
      <c r="K3688" t="str">
        <f>VLOOKUP(A3688,'Assurance data'!A3688:D12821,4,FALSE)</f>
        <v>Medsize</v>
      </c>
    </row>
    <row r="3689" spans="1:11" x14ac:dyDescent="0.35">
      <c r="A3689" s="3" t="s">
        <v>3745</v>
      </c>
      <c r="B3689" s="3" t="s">
        <v>1116</v>
      </c>
      <c r="C3689" s="3" t="s">
        <v>1122</v>
      </c>
      <c r="D3689" s="3" t="s">
        <v>1118</v>
      </c>
      <c r="E3689">
        <f t="shared" si="342"/>
        <v>210</v>
      </c>
      <c r="F3689">
        <f t="shared" si="343"/>
        <v>210</v>
      </c>
      <c r="G3689" t="str">
        <f t="shared" si="344"/>
        <v>Normal</v>
      </c>
      <c r="H3689" t="str">
        <f t="shared" si="345"/>
        <v>QR53727 - Medsize</v>
      </c>
      <c r="I3689" s="2">
        <f t="shared" ca="1" si="346"/>
        <v>45912</v>
      </c>
      <c r="J3689" s="5">
        <f t="shared" ca="1" si="347"/>
        <v>45912.61632951389</v>
      </c>
      <c r="K3689" t="str">
        <f>VLOOKUP(A3689,'Assurance data'!A3689:D12822,4,FALSE)</f>
        <v>Medsize</v>
      </c>
    </row>
    <row r="3690" spans="1:11" x14ac:dyDescent="0.35">
      <c r="A3690" s="3" t="s">
        <v>3746</v>
      </c>
      <c r="B3690" s="3" t="s">
        <v>1116</v>
      </c>
      <c r="C3690" s="3" t="s">
        <v>1122</v>
      </c>
      <c r="D3690" s="3" t="s">
        <v>1118</v>
      </c>
      <c r="E3690">
        <f t="shared" si="342"/>
        <v>210</v>
      </c>
      <c r="F3690">
        <f t="shared" si="343"/>
        <v>210</v>
      </c>
      <c r="G3690" t="str">
        <f t="shared" si="344"/>
        <v>Normal</v>
      </c>
      <c r="H3690" t="str">
        <f t="shared" si="345"/>
        <v>SQ35375 - Medsize</v>
      </c>
      <c r="I3690" s="2">
        <f t="shared" ca="1" si="346"/>
        <v>45912</v>
      </c>
      <c r="J3690" s="5">
        <f t="shared" ca="1" si="347"/>
        <v>45912.61632951389</v>
      </c>
      <c r="K3690" t="str">
        <f>VLOOKUP(A3690,'Assurance data'!A3690:D12823,4,FALSE)</f>
        <v>Medsize</v>
      </c>
    </row>
    <row r="3691" spans="1:11" x14ac:dyDescent="0.35">
      <c r="A3691" s="3" t="s">
        <v>3747</v>
      </c>
      <c r="B3691" s="3" t="s">
        <v>1116</v>
      </c>
      <c r="C3691" s="3" t="s">
        <v>1117</v>
      </c>
      <c r="D3691" s="3" t="s">
        <v>1118</v>
      </c>
      <c r="E3691">
        <f t="shared" si="342"/>
        <v>230</v>
      </c>
      <c r="F3691">
        <f t="shared" si="343"/>
        <v>230</v>
      </c>
      <c r="G3691" t="str">
        <f t="shared" si="344"/>
        <v>Normal</v>
      </c>
      <c r="H3691" t="str">
        <f t="shared" si="345"/>
        <v>UD77728 - Medsize</v>
      </c>
      <c r="I3691" s="2">
        <f t="shared" ca="1" si="346"/>
        <v>45912</v>
      </c>
      <c r="J3691" s="5">
        <f t="shared" ca="1" si="347"/>
        <v>45912.61632951389</v>
      </c>
      <c r="K3691" t="str">
        <f>VLOOKUP(A3691,'Assurance data'!A3691:D12824,4,FALSE)</f>
        <v>Medsize</v>
      </c>
    </row>
    <row r="3692" spans="1:11" x14ac:dyDescent="0.35">
      <c r="A3692" s="3" t="s">
        <v>3748</v>
      </c>
      <c r="B3692" s="3" t="s">
        <v>1116</v>
      </c>
      <c r="C3692" s="3" t="s">
        <v>1123</v>
      </c>
      <c r="D3692" s="3" t="s">
        <v>1118</v>
      </c>
      <c r="E3692">
        <f t="shared" si="342"/>
        <v>240.00000000000003</v>
      </c>
      <c r="F3692">
        <f t="shared" si="343"/>
        <v>240</v>
      </c>
      <c r="G3692" t="str">
        <f t="shared" si="344"/>
        <v>Normal</v>
      </c>
      <c r="H3692" t="str">
        <f t="shared" si="345"/>
        <v>GP13187 - Medsize</v>
      </c>
      <c r="I3692" s="2">
        <f t="shared" ca="1" si="346"/>
        <v>45912</v>
      </c>
      <c r="J3692" s="5">
        <f t="shared" ca="1" si="347"/>
        <v>45912.61632951389</v>
      </c>
      <c r="K3692" t="str">
        <f>VLOOKUP(A3692,'Assurance data'!A3692:D12825,4,FALSE)</f>
        <v>Medsize</v>
      </c>
    </row>
    <row r="3693" spans="1:11" x14ac:dyDescent="0.35">
      <c r="A3693" s="3" t="s">
        <v>3749</v>
      </c>
      <c r="B3693" s="3" t="s">
        <v>1116</v>
      </c>
      <c r="C3693" s="3" t="s">
        <v>1117</v>
      </c>
      <c r="D3693" s="3" t="s">
        <v>1118</v>
      </c>
      <c r="E3693">
        <f t="shared" si="342"/>
        <v>230</v>
      </c>
      <c r="F3693">
        <f t="shared" si="343"/>
        <v>230</v>
      </c>
      <c r="G3693" t="str">
        <f t="shared" si="344"/>
        <v>Normal</v>
      </c>
      <c r="H3693" t="str">
        <f t="shared" si="345"/>
        <v>AQ70619 - Medsize</v>
      </c>
      <c r="I3693" s="2">
        <f t="shared" ca="1" si="346"/>
        <v>45912</v>
      </c>
      <c r="J3693" s="5">
        <f t="shared" ca="1" si="347"/>
        <v>45912.61632951389</v>
      </c>
      <c r="K3693" t="str">
        <f>VLOOKUP(A3693,'Assurance data'!A3693:D12826,4,FALSE)</f>
        <v>Medsize</v>
      </c>
    </row>
    <row r="3694" spans="1:11" x14ac:dyDescent="0.35">
      <c r="A3694" s="3" t="s">
        <v>3750</v>
      </c>
      <c r="B3694" s="3" t="s">
        <v>1116</v>
      </c>
      <c r="C3694" s="3" t="s">
        <v>1121</v>
      </c>
      <c r="D3694" s="3" t="s">
        <v>1118</v>
      </c>
      <c r="E3694">
        <f t="shared" si="342"/>
        <v>220</v>
      </c>
      <c r="F3694">
        <f t="shared" si="343"/>
        <v>220</v>
      </c>
      <c r="G3694" t="str">
        <f t="shared" si="344"/>
        <v>Normal</v>
      </c>
      <c r="H3694" t="str">
        <f t="shared" si="345"/>
        <v>IP65887 - Medsize</v>
      </c>
      <c r="I3694" s="2">
        <f t="shared" ca="1" si="346"/>
        <v>45912</v>
      </c>
      <c r="J3694" s="5">
        <f t="shared" ca="1" si="347"/>
        <v>45912.61632951389</v>
      </c>
      <c r="K3694" t="str">
        <f>VLOOKUP(A3694,'Assurance data'!A3694:D12827,4,FALSE)</f>
        <v>Medsize</v>
      </c>
    </row>
    <row r="3695" spans="1:11" x14ac:dyDescent="0.35">
      <c r="A3695" s="3" t="s">
        <v>3751</v>
      </c>
      <c r="B3695" s="3" t="s">
        <v>1116</v>
      </c>
      <c r="C3695" s="3" t="s">
        <v>1117</v>
      </c>
      <c r="D3695" s="3" t="s">
        <v>1118</v>
      </c>
      <c r="E3695">
        <f t="shared" si="342"/>
        <v>230</v>
      </c>
      <c r="F3695">
        <f t="shared" si="343"/>
        <v>230</v>
      </c>
      <c r="G3695" t="str">
        <f t="shared" si="344"/>
        <v>Normal</v>
      </c>
      <c r="H3695" t="str">
        <f t="shared" si="345"/>
        <v>KS98084 - Medsize</v>
      </c>
      <c r="I3695" s="2">
        <f t="shared" ca="1" si="346"/>
        <v>45912</v>
      </c>
      <c r="J3695" s="5">
        <f t="shared" ca="1" si="347"/>
        <v>45912.61632951389</v>
      </c>
      <c r="K3695" t="str">
        <f>VLOOKUP(A3695,'Assurance data'!A3695:D12828,4,FALSE)</f>
        <v>Medsize</v>
      </c>
    </row>
    <row r="3696" spans="1:11" x14ac:dyDescent="0.35">
      <c r="A3696" s="3" t="s">
        <v>3752</v>
      </c>
      <c r="B3696" s="3" t="s">
        <v>1119</v>
      </c>
      <c r="C3696" s="3" t="s">
        <v>1117</v>
      </c>
      <c r="D3696" s="3" t="s">
        <v>1126</v>
      </c>
      <c r="E3696">
        <f t="shared" si="342"/>
        <v>470</v>
      </c>
      <c r="F3696">
        <f t="shared" si="343"/>
        <v>470</v>
      </c>
      <c r="G3696" t="str">
        <f t="shared" si="344"/>
        <v>High</v>
      </c>
      <c r="H3696" t="str">
        <f t="shared" si="345"/>
        <v>QU55718 - Large</v>
      </c>
      <c r="I3696" s="2">
        <f t="shared" ca="1" si="346"/>
        <v>45912</v>
      </c>
      <c r="J3696" s="5">
        <f t="shared" ca="1" si="347"/>
        <v>45912.61632951389</v>
      </c>
      <c r="K3696" t="str">
        <f>VLOOKUP(A3696,'Assurance data'!A3696:D12829,4,FALSE)</f>
        <v>Large</v>
      </c>
    </row>
    <row r="3697" spans="1:11" x14ac:dyDescent="0.35">
      <c r="A3697" s="3" t="s">
        <v>3753</v>
      </c>
      <c r="B3697" s="3" t="s">
        <v>1116</v>
      </c>
      <c r="C3697" s="3" t="s">
        <v>1122</v>
      </c>
      <c r="D3697" s="3" t="s">
        <v>1118</v>
      </c>
      <c r="E3697">
        <f t="shared" si="342"/>
        <v>210</v>
      </c>
      <c r="F3697">
        <f t="shared" si="343"/>
        <v>210</v>
      </c>
      <c r="G3697" t="str">
        <f t="shared" si="344"/>
        <v>Normal</v>
      </c>
      <c r="H3697" t="str">
        <f t="shared" si="345"/>
        <v>TS31417 - Medsize</v>
      </c>
      <c r="I3697" s="2">
        <f t="shared" ca="1" si="346"/>
        <v>45912</v>
      </c>
      <c r="J3697" s="5">
        <f t="shared" ca="1" si="347"/>
        <v>45912.61632951389</v>
      </c>
      <c r="K3697" t="str">
        <f>VLOOKUP(A3697,'Assurance data'!A3697:D12830,4,FALSE)</f>
        <v>Medsize</v>
      </c>
    </row>
    <row r="3698" spans="1:11" x14ac:dyDescent="0.35">
      <c r="A3698" s="3" t="s">
        <v>3754</v>
      </c>
      <c r="B3698" s="3" t="s">
        <v>1119</v>
      </c>
      <c r="C3698" s="3" t="s">
        <v>1117</v>
      </c>
      <c r="D3698" s="3" t="s">
        <v>1124</v>
      </c>
      <c r="E3698">
        <f t="shared" si="342"/>
        <v>400</v>
      </c>
      <c r="F3698">
        <f t="shared" si="343"/>
        <v>400</v>
      </c>
      <c r="G3698" t="str">
        <f t="shared" si="344"/>
        <v>High</v>
      </c>
      <c r="H3698" t="str">
        <f t="shared" si="345"/>
        <v>QG83213 - Small</v>
      </c>
      <c r="I3698" s="2">
        <f t="shared" ca="1" si="346"/>
        <v>45912</v>
      </c>
      <c r="J3698" s="5">
        <f t="shared" ca="1" si="347"/>
        <v>45912.61632951389</v>
      </c>
      <c r="K3698" t="str">
        <f>VLOOKUP(A3698,'Assurance data'!A3698:D12831,4,FALSE)</f>
        <v>Small</v>
      </c>
    </row>
    <row r="3699" spans="1:11" x14ac:dyDescent="0.35">
      <c r="A3699" s="3" t="s">
        <v>3755</v>
      </c>
      <c r="B3699" s="3" t="s">
        <v>1116</v>
      </c>
      <c r="C3699" s="3" t="s">
        <v>1117</v>
      </c>
      <c r="D3699" s="3" t="s">
        <v>1124</v>
      </c>
      <c r="E3699">
        <f t="shared" si="342"/>
        <v>190</v>
      </c>
      <c r="F3699">
        <f t="shared" si="343"/>
        <v>190</v>
      </c>
      <c r="G3699" t="str">
        <f t="shared" si="344"/>
        <v>Normal</v>
      </c>
      <c r="H3699" t="str">
        <f t="shared" si="345"/>
        <v>SA40041 - Small</v>
      </c>
      <c r="I3699" s="2">
        <f t="shared" ca="1" si="346"/>
        <v>45912</v>
      </c>
      <c r="J3699" s="5">
        <f t="shared" ca="1" si="347"/>
        <v>45912.61632951389</v>
      </c>
      <c r="K3699" t="str">
        <f>VLOOKUP(A3699,'Assurance data'!A3699:D12832,4,FALSE)</f>
        <v>Small</v>
      </c>
    </row>
    <row r="3700" spans="1:11" x14ac:dyDescent="0.35">
      <c r="A3700" s="3" t="s">
        <v>3756</v>
      </c>
      <c r="B3700" s="3" t="s">
        <v>1116</v>
      </c>
      <c r="C3700" s="3" t="s">
        <v>1117</v>
      </c>
      <c r="D3700" s="3" t="s">
        <v>1118</v>
      </c>
      <c r="E3700">
        <f t="shared" si="342"/>
        <v>230</v>
      </c>
      <c r="F3700">
        <f t="shared" si="343"/>
        <v>230</v>
      </c>
      <c r="G3700" t="str">
        <f t="shared" si="344"/>
        <v>Normal</v>
      </c>
      <c r="H3700" t="str">
        <f t="shared" si="345"/>
        <v>MC36247 - Medsize</v>
      </c>
      <c r="I3700" s="2">
        <f t="shared" ca="1" si="346"/>
        <v>45912</v>
      </c>
      <c r="J3700" s="5">
        <f t="shared" ca="1" si="347"/>
        <v>45912.61632951389</v>
      </c>
      <c r="K3700" t="str">
        <f>VLOOKUP(A3700,'Assurance data'!A3700:D12833,4,FALSE)</f>
        <v>Medsize</v>
      </c>
    </row>
    <row r="3701" spans="1:11" x14ac:dyDescent="0.35">
      <c r="A3701" s="3" t="s">
        <v>3757</v>
      </c>
      <c r="B3701" s="3" t="s">
        <v>1116</v>
      </c>
      <c r="C3701" s="3" t="s">
        <v>1121</v>
      </c>
      <c r="D3701" s="3" t="s">
        <v>1118</v>
      </c>
      <c r="E3701">
        <f t="shared" si="342"/>
        <v>220</v>
      </c>
      <c r="F3701">
        <f t="shared" si="343"/>
        <v>220</v>
      </c>
      <c r="G3701" t="str">
        <f t="shared" si="344"/>
        <v>Normal</v>
      </c>
      <c r="H3701" t="str">
        <f t="shared" si="345"/>
        <v>FO13070 - Medsize</v>
      </c>
      <c r="I3701" s="2">
        <f t="shared" ca="1" si="346"/>
        <v>45912</v>
      </c>
      <c r="J3701" s="5">
        <f t="shared" ca="1" si="347"/>
        <v>45912.61632951389</v>
      </c>
      <c r="K3701" t="str">
        <f>VLOOKUP(A3701,'Assurance data'!A3701:D12834,4,FALSE)</f>
        <v>Medsize</v>
      </c>
    </row>
    <row r="3702" spans="1:11" x14ac:dyDescent="0.35">
      <c r="A3702" s="3" t="s">
        <v>3758</v>
      </c>
      <c r="B3702" s="3" t="s">
        <v>1116</v>
      </c>
      <c r="C3702" s="3" t="s">
        <v>1117</v>
      </c>
      <c r="D3702" s="3" t="s">
        <v>1118</v>
      </c>
      <c r="E3702">
        <f t="shared" si="342"/>
        <v>230</v>
      </c>
      <c r="F3702">
        <f t="shared" si="343"/>
        <v>230</v>
      </c>
      <c r="G3702" t="str">
        <f t="shared" si="344"/>
        <v>Normal</v>
      </c>
      <c r="H3702" t="str">
        <f t="shared" si="345"/>
        <v>VL97142 - Medsize</v>
      </c>
      <c r="I3702" s="2">
        <f t="shared" ca="1" si="346"/>
        <v>45912</v>
      </c>
      <c r="J3702" s="5">
        <f t="shared" ca="1" si="347"/>
        <v>45912.61632951389</v>
      </c>
      <c r="K3702" t="str">
        <f>VLOOKUP(A3702,'Assurance data'!A3702:D12835,4,FALSE)</f>
        <v>Medsize</v>
      </c>
    </row>
    <row r="3703" spans="1:11" x14ac:dyDescent="0.35">
      <c r="A3703" s="3" t="s">
        <v>3759</v>
      </c>
      <c r="B3703" s="3" t="s">
        <v>1119</v>
      </c>
      <c r="C3703" s="3" t="s">
        <v>1117</v>
      </c>
      <c r="D3703" s="3" t="s">
        <v>1124</v>
      </c>
      <c r="E3703">
        <f t="shared" si="342"/>
        <v>400</v>
      </c>
      <c r="F3703">
        <f t="shared" si="343"/>
        <v>400</v>
      </c>
      <c r="G3703" t="str">
        <f t="shared" si="344"/>
        <v>High</v>
      </c>
      <c r="H3703" t="str">
        <f t="shared" si="345"/>
        <v>CI57475 - Small</v>
      </c>
      <c r="I3703" s="2">
        <f t="shared" ca="1" si="346"/>
        <v>45912</v>
      </c>
      <c r="J3703" s="5">
        <f t="shared" ca="1" si="347"/>
        <v>45912.61632951389</v>
      </c>
      <c r="K3703" t="str">
        <f>VLOOKUP(A3703,'Assurance data'!A3703:D12836,4,FALSE)</f>
        <v>Small</v>
      </c>
    </row>
    <row r="3704" spans="1:11" x14ac:dyDescent="0.35">
      <c r="A3704" s="3" t="s">
        <v>3760</v>
      </c>
      <c r="B3704" s="3" t="s">
        <v>1116</v>
      </c>
      <c r="C3704" s="3" t="s">
        <v>1121</v>
      </c>
      <c r="D3704" s="3" t="s">
        <v>1118</v>
      </c>
      <c r="E3704">
        <f t="shared" si="342"/>
        <v>220</v>
      </c>
      <c r="F3704">
        <f t="shared" si="343"/>
        <v>220</v>
      </c>
      <c r="G3704" t="str">
        <f t="shared" si="344"/>
        <v>Normal</v>
      </c>
      <c r="H3704" t="str">
        <f t="shared" si="345"/>
        <v>KJ19260 - Medsize</v>
      </c>
      <c r="I3704" s="2">
        <f t="shared" ca="1" si="346"/>
        <v>45912</v>
      </c>
      <c r="J3704" s="5">
        <f t="shared" ca="1" si="347"/>
        <v>45912.61632951389</v>
      </c>
      <c r="K3704" t="str">
        <f>VLOOKUP(A3704,'Assurance data'!A3704:D12837,4,FALSE)</f>
        <v>Medsize</v>
      </c>
    </row>
    <row r="3705" spans="1:11" x14ac:dyDescent="0.35">
      <c r="A3705" s="3" t="s">
        <v>3761</v>
      </c>
      <c r="B3705" s="3" t="s">
        <v>1119</v>
      </c>
      <c r="C3705" s="3" t="s">
        <v>1121</v>
      </c>
      <c r="D3705" s="3" t="s">
        <v>1118</v>
      </c>
      <c r="E3705">
        <f t="shared" si="342"/>
        <v>420</v>
      </c>
      <c r="F3705">
        <f t="shared" si="343"/>
        <v>420</v>
      </c>
      <c r="G3705" t="str">
        <f t="shared" si="344"/>
        <v>High</v>
      </c>
      <c r="H3705" t="str">
        <f t="shared" si="345"/>
        <v>GN93462 - Medsize</v>
      </c>
      <c r="I3705" s="2">
        <f t="shared" ca="1" si="346"/>
        <v>45912</v>
      </c>
      <c r="J3705" s="5">
        <f t="shared" ca="1" si="347"/>
        <v>45912.61632951389</v>
      </c>
      <c r="K3705" t="str">
        <f>VLOOKUP(A3705,'Assurance data'!A3705:D12838,4,FALSE)</f>
        <v>Medsize</v>
      </c>
    </row>
    <row r="3706" spans="1:11" x14ac:dyDescent="0.35">
      <c r="A3706" s="3" t="s">
        <v>3762</v>
      </c>
      <c r="B3706" s="3" t="s">
        <v>1119</v>
      </c>
      <c r="C3706" s="3" t="s">
        <v>1117</v>
      </c>
      <c r="D3706" s="3" t="s">
        <v>1118</v>
      </c>
      <c r="E3706">
        <f t="shared" si="342"/>
        <v>440</v>
      </c>
      <c r="F3706">
        <f t="shared" si="343"/>
        <v>440</v>
      </c>
      <c r="G3706" t="str">
        <f t="shared" si="344"/>
        <v>High</v>
      </c>
      <c r="H3706" t="str">
        <f t="shared" si="345"/>
        <v>QB86817 - Medsize</v>
      </c>
      <c r="I3706" s="2">
        <f t="shared" ca="1" si="346"/>
        <v>45912</v>
      </c>
      <c r="J3706" s="5">
        <f t="shared" ca="1" si="347"/>
        <v>45912.61632951389</v>
      </c>
      <c r="K3706" t="str">
        <f>VLOOKUP(A3706,'Assurance data'!A3706:D12839,4,FALSE)</f>
        <v>Medsize</v>
      </c>
    </row>
    <row r="3707" spans="1:11" x14ac:dyDescent="0.35">
      <c r="A3707" s="3" t="s">
        <v>3763</v>
      </c>
      <c r="B3707" s="3" t="s">
        <v>1116</v>
      </c>
      <c r="C3707" s="3" t="s">
        <v>1117</v>
      </c>
      <c r="D3707" s="3" t="s">
        <v>1118</v>
      </c>
      <c r="E3707">
        <f t="shared" si="342"/>
        <v>230</v>
      </c>
      <c r="F3707">
        <f t="shared" si="343"/>
        <v>230</v>
      </c>
      <c r="G3707" t="str">
        <f t="shared" si="344"/>
        <v>Normal</v>
      </c>
      <c r="H3707" t="str">
        <f t="shared" si="345"/>
        <v>AZ68072 - Medsize</v>
      </c>
      <c r="I3707" s="2">
        <f t="shared" ca="1" si="346"/>
        <v>45912</v>
      </c>
      <c r="J3707" s="5">
        <f t="shared" ca="1" si="347"/>
        <v>45912.61632951389</v>
      </c>
      <c r="K3707" t="str">
        <f>VLOOKUP(A3707,'Assurance data'!A3707:D12840,4,FALSE)</f>
        <v>Medsize</v>
      </c>
    </row>
    <row r="3708" spans="1:11" x14ac:dyDescent="0.35">
      <c r="A3708" s="3" t="s">
        <v>3764</v>
      </c>
      <c r="B3708" s="3" t="s">
        <v>1119</v>
      </c>
      <c r="C3708" s="3" t="s">
        <v>1122</v>
      </c>
      <c r="D3708" s="3" t="s">
        <v>1118</v>
      </c>
      <c r="E3708">
        <f t="shared" si="342"/>
        <v>400</v>
      </c>
      <c r="F3708">
        <f t="shared" si="343"/>
        <v>400</v>
      </c>
      <c r="G3708" t="str">
        <f t="shared" si="344"/>
        <v>High</v>
      </c>
      <c r="H3708" t="str">
        <f t="shared" si="345"/>
        <v>MZ43298 - Medsize</v>
      </c>
      <c r="I3708" s="2">
        <f t="shared" ca="1" si="346"/>
        <v>45912</v>
      </c>
      <c r="J3708" s="5">
        <f t="shared" ca="1" si="347"/>
        <v>45912.61632951389</v>
      </c>
      <c r="K3708" t="str">
        <f>VLOOKUP(A3708,'Assurance data'!A3708:D12841,4,FALSE)</f>
        <v>Medsize</v>
      </c>
    </row>
    <row r="3709" spans="1:11" x14ac:dyDescent="0.35">
      <c r="A3709" s="3" t="s">
        <v>3765</v>
      </c>
      <c r="B3709" s="3" t="s">
        <v>1119</v>
      </c>
      <c r="C3709" s="3" t="s">
        <v>1121</v>
      </c>
      <c r="D3709" s="3" t="s">
        <v>1124</v>
      </c>
      <c r="E3709">
        <f t="shared" si="342"/>
        <v>380</v>
      </c>
      <c r="F3709">
        <f t="shared" si="343"/>
        <v>380</v>
      </c>
      <c r="G3709" t="str">
        <f t="shared" si="344"/>
        <v>High</v>
      </c>
      <c r="H3709" t="str">
        <f t="shared" si="345"/>
        <v>KS12490 - Small</v>
      </c>
      <c r="I3709" s="2">
        <f t="shared" ca="1" si="346"/>
        <v>45912</v>
      </c>
      <c r="J3709" s="5">
        <f t="shared" ca="1" si="347"/>
        <v>45912.61632951389</v>
      </c>
      <c r="K3709" t="str">
        <f>VLOOKUP(A3709,'Assurance data'!A3709:D12842,4,FALSE)</f>
        <v>Small</v>
      </c>
    </row>
    <row r="3710" spans="1:11" x14ac:dyDescent="0.35">
      <c r="A3710" s="3" t="s">
        <v>3766</v>
      </c>
      <c r="B3710" s="3" t="s">
        <v>1119</v>
      </c>
      <c r="C3710" s="3" t="s">
        <v>1122</v>
      </c>
      <c r="D3710" s="3" t="s">
        <v>1118</v>
      </c>
      <c r="E3710">
        <f t="shared" si="342"/>
        <v>400</v>
      </c>
      <c r="F3710">
        <f t="shared" si="343"/>
        <v>400</v>
      </c>
      <c r="G3710" t="str">
        <f t="shared" si="344"/>
        <v>High</v>
      </c>
      <c r="H3710" t="str">
        <f t="shared" si="345"/>
        <v>TL18087 - Medsize</v>
      </c>
      <c r="I3710" s="2">
        <f t="shared" ca="1" si="346"/>
        <v>45912</v>
      </c>
      <c r="J3710" s="5">
        <f t="shared" ca="1" si="347"/>
        <v>45912.61632951389</v>
      </c>
      <c r="K3710" t="str">
        <f>VLOOKUP(A3710,'Assurance data'!A3710:D12843,4,FALSE)</f>
        <v>Medsize</v>
      </c>
    </row>
    <row r="3711" spans="1:11" x14ac:dyDescent="0.35">
      <c r="A3711" s="3" t="s">
        <v>3767</v>
      </c>
      <c r="B3711" s="3" t="s">
        <v>1116</v>
      </c>
      <c r="C3711" s="3" t="s">
        <v>1123</v>
      </c>
      <c r="D3711" s="3" t="s">
        <v>1118</v>
      </c>
      <c r="E3711">
        <f t="shared" si="342"/>
        <v>240.00000000000003</v>
      </c>
      <c r="F3711">
        <f t="shared" si="343"/>
        <v>240</v>
      </c>
      <c r="G3711" t="str">
        <f t="shared" si="344"/>
        <v>Normal</v>
      </c>
      <c r="H3711" t="str">
        <f t="shared" si="345"/>
        <v>ZT18953 - Medsize</v>
      </c>
      <c r="I3711" s="2">
        <f t="shared" ca="1" si="346"/>
        <v>45912</v>
      </c>
      <c r="J3711" s="5">
        <f t="shared" ca="1" si="347"/>
        <v>45912.61632951389</v>
      </c>
      <c r="K3711" t="str">
        <f>VLOOKUP(A3711,'Assurance data'!A3711:D12844,4,FALSE)</f>
        <v>Medsize</v>
      </c>
    </row>
    <row r="3712" spans="1:11" x14ac:dyDescent="0.35">
      <c r="A3712" s="3" t="s">
        <v>3768</v>
      </c>
      <c r="B3712" s="3" t="s">
        <v>1116</v>
      </c>
      <c r="C3712" s="3" t="s">
        <v>1117</v>
      </c>
      <c r="D3712" s="3" t="s">
        <v>1126</v>
      </c>
      <c r="E3712">
        <f t="shared" si="342"/>
        <v>260</v>
      </c>
      <c r="F3712">
        <f t="shared" si="343"/>
        <v>260</v>
      </c>
      <c r="G3712" t="str">
        <f t="shared" si="344"/>
        <v>Normal</v>
      </c>
      <c r="H3712" t="str">
        <f t="shared" si="345"/>
        <v>EF13716 - Large</v>
      </c>
      <c r="I3712" s="2">
        <f t="shared" ca="1" si="346"/>
        <v>45912</v>
      </c>
      <c r="J3712" s="5">
        <f t="shared" ca="1" si="347"/>
        <v>45912.61632951389</v>
      </c>
      <c r="K3712" t="str">
        <f>VLOOKUP(A3712,'Assurance data'!A3712:D12845,4,FALSE)</f>
        <v>Large</v>
      </c>
    </row>
    <row r="3713" spans="1:11" x14ac:dyDescent="0.35">
      <c r="A3713" s="3" t="s">
        <v>3769</v>
      </c>
      <c r="B3713" s="3" t="s">
        <v>1116</v>
      </c>
      <c r="C3713" s="3" t="s">
        <v>1123</v>
      </c>
      <c r="D3713" s="3" t="s">
        <v>1124</v>
      </c>
      <c r="E3713">
        <f t="shared" si="342"/>
        <v>200.00000000000003</v>
      </c>
      <c r="F3713">
        <f t="shared" si="343"/>
        <v>200</v>
      </c>
      <c r="G3713" t="str">
        <f t="shared" si="344"/>
        <v>Normal</v>
      </c>
      <c r="H3713" t="str">
        <f t="shared" si="345"/>
        <v>RN87402 - Small</v>
      </c>
      <c r="I3713" s="2">
        <f t="shared" ca="1" si="346"/>
        <v>45912</v>
      </c>
      <c r="J3713" s="5">
        <f t="shared" ca="1" si="347"/>
        <v>45912.61632951389</v>
      </c>
      <c r="K3713" t="str">
        <f>VLOOKUP(A3713,'Assurance data'!A3713:D12846,4,FALSE)</f>
        <v>Small</v>
      </c>
    </row>
    <row r="3714" spans="1:11" x14ac:dyDescent="0.35">
      <c r="A3714" s="3" t="s">
        <v>3770</v>
      </c>
      <c r="B3714" s="3" t="s">
        <v>1116</v>
      </c>
      <c r="C3714" s="3" t="s">
        <v>1117</v>
      </c>
      <c r="D3714" s="3" t="s">
        <v>1126</v>
      </c>
      <c r="E3714">
        <f t="shared" si="342"/>
        <v>260</v>
      </c>
      <c r="F3714">
        <f t="shared" si="343"/>
        <v>260</v>
      </c>
      <c r="G3714" t="str">
        <f t="shared" si="344"/>
        <v>Normal</v>
      </c>
      <c r="H3714" t="str">
        <f t="shared" si="345"/>
        <v>RJ40995 - Large</v>
      </c>
      <c r="I3714" s="2">
        <f t="shared" ca="1" si="346"/>
        <v>45912</v>
      </c>
      <c r="J3714" s="5">
        <f t="shared" ca="1" si="347"/>
        <v>45912.61632951389</v>
      </c>
      <c r="K3714" t="str">
        <f>VLOOKUP(A3714,'Assurance data'!A3714:D12847,4,FALSE)</f>
        <v>Large</v>
      </c>
    </row>
    <row r="3715" spans="1:11" x14ac:dyDescent="0.35">
      <c r="A3715" s="3" t="s">
        <v>3771</v>
      </c>
      <c r="B3715" s="3" t="s">
        <v>1119</v>
      </c>
      <c r="C3715" s="3" t="s">
        <v>1122</v>
      </c>
      <c r="D3715" s="3" t="s">
        <v>1118</v>
      </c>
      <c r="E3715">
        <f t="shared" ref="E3715:E3778" si="348">IF(B3715="Basic",200,IF(B3715="Extended",400,300)) *
 (1 + IF(C3715="Branch",0.1,IF(C3715="Agent",0.05,IF(C3715="Web",-0.05,0)))) +
 IF(D3715="Large",50,IF(D3715="Medsize",20,IF(D3715="Small",-20,0)))</f>
        <v>400</v>
      </c>
      <c r="F3715">
        <f t="shared" ref="F3715:F3778" si="349">ROUND(E3715,2)</f>
        <v>400</v>
      </c>
      <c r="G3715" t="str">
        <f t="shared" ref="G3715:G3778" si="350">IF(E3715&gt;300,"High","Normal")</f>
        <v>High</v>
      </c>
      <c r="H3715" t="str">
        <f t="shared" ref="H3715:H3778" si="351">CONCATENATE(A3715," - ",D3715)</f>
        <v>GB47529 - Medsize</v>
      </c>
      <c r="I3715" s="2">
        <f t="shared" ref="I3715:I3778" ca="1" si="352">TODAY()</f>
        <v>45912</v>
      </c>
      <c r="J3715" s="5">
        <f t="shared" ref="J3715:J3778" ca="1" si="353">NOW()</f>
        <v>45912.61632951389</v>
      </c>
      <c r="K3715" t="str">
        <f>VLOOKUP(A3715,'Assurance data'!A3715:D12848,4,FALSE)</f>
        <v>Medsize</v>
      </c>
    </row>
    <row r="3716" spans="1:11" x14ac:dyDescent="0.35">
      <c r="A3716" s="3" t="s">
        <v>3772</v>
      </c>
      <c r="B3716" s="3" t="s">
        <v>1116</v>
      </c>
      <c r="C3716" s="3" t="s">
        <v>1121</v>
      </c>
      <c r="D3716" s="3" t="s">
        <v>1118</v>
      </c>
      <c r="E3716">
        <f t="shared" si="348"/>
        <v>220</v>
      </c>
      <c r="F3716">
        <f t="shared" si="349"/>
        <v>220</v>
      </c>
      <c r="G3716" t="str">
        <f t="shared" si="350"/>
        <v>Normal</v>
      </c>
      <c r="H3716" t="str">
        <f t="shared" si="351"/>
        <v>MB63131 - Medsize</v>
      </c>
      <c r="I3716" s="2">
        <f t="shared" ca="1" si="352"/>
        <v>45912</v>
      </c>
      <c r="J3716" s="5">
        <f t="shared" ca="1" si="353"/>
        <v>45912.61632951389</v>
      </c>
      <c r="K3716" t="str">
        <f>VLOOKUP(A3716,'Assurance data'!A3716:D12849,4,FALSE)</f>
        <v>Medsize</v>
      </c>
    </row>
    <row r="3717" spans="1:11" x14ac:dyDescent="0.35">
      <c r="A3717" s="3" t="s">
        <v>3773</v>
      </c>
      <c r="B3717" s="3" t="s">
        <v>1119</v>
      </c>
      <c r="C3717" s="3" t="s">
        <v>1117</v>
      </c>
      <c r="D3717" s="3" t="s">
        <v>1124</v>
      </c>
      <c r="E3717">
        <f t="shared" si="348"/>
        <v>400</v>
      </c>
      <c r="F3717">
        <f t="shared" si="349"/>
        <v>400</v>
      </c>
      <c r="G3717" t="str">
        <f t="shared" si="350"/>
        <v>High</v>
      </c>
      <c r="H3717" t="str">
        <f t="shared" si="351"/>
        <v>KN57002 - Small</v>
      </c>
      <c r="I3717" s="2">
        <f t="shared" ca="1" si="352"/>
        <v>45912</v>
      </c>
      <c r="J3717" s="5">
        <f t="shared" ca="1" si="353"/>
        <v>45912.61632951389</v>
      </c>
      <c r="K3717" t="str">
        <f>VLOOKUP(A3717,'Assurance data'!A3717:D12850,4,FALSE)</f>
        <v>Small</v>
      </c>
    </row>
    <row r="3718" spans="1:11" x14ac:dyDescent="0.35">
      <c r="A3718" s="3" t="s">
        <v>3774</v>
      </c>
      <c r="B3718" s="3" t="s">
        <v>1116</v>
      </c>
      <c r="C3718" s="3" t="s">
        <v>1123</v>
      </c>
      <c r="D3718" s="3" t="s">
        <v>1118</v>
      </c>
      <c r="E3718">
        <f t="shared" si="348"/>
        <v>240.00000000000003</v>
      </c>
      <c r="F3718">
        <f t="shared" si="349"/>
        <v>240</v>
      </c>
      <c r="G3718" t="str">
        <f t="shared" si="350"/>
        <v>Normal</v>
      </c>
      <c r="H3718" t="str">
        <f t="shared" si="351"/>
        <v>DR68556 - Medsize</v>
      </c>
      <c r="I3718" s="2">
        <f t="shared" ca="1" si="352"/>
        <v>45912</v>
      </c>
      <c r="J3718" s="5">
        <f t="shared" ca="1" si="353"/>
        <v>45912.61632951389</v>
      </c>
      <c r="K3718" t="str">
        <f>VLOOKUP(A3718,'Assurance data'!A3718:D12851,4,FALSE)</f>
        <v>Medsize</v>
      </c>
    </row>
    <row r="3719" spans="1:11" x14ac:dyDescent="0.35">
      <c r="A3719" s="3" t="s">
        <v>3775</v>
      </c>
      <c r="B3719" s="3" t="s">
        <v>1116</v>
      </c>
      <c r="C3719" s="3" t="s">
        <v>1123</v>
      </c>
      <c r="D3719" s="3" t="s">
        <v>1118</v>
      </c>
      <c r="E3719">
        <f t="shared" si="348"/>
        <v>240.00000000000003</v>
      </c>
      <c r="F3719">
        <f t="shared" si="349"/>
        <v>240</v>
      </c>
      <c r="G3719" t="str">
        <f t="shared" si="350"/>
        <v>Normal</v>
      </c>
      <c r="H3719" t="str">
        <f t="shared" si="351"/>
        <v>CS70768 - Medsize</v>
      </c>
      <c r="I3719" s="2">
        <f t="shared" ca="1" si="352"/>
        <v>45912</v>
      </c>
      <c r="J3719" s="5">
        <f t="shared" ca="1" si="353"/>
        <v>45912.61632951389</v>
      </c>
      <c r="K3719" t="str">
        <f>VLOOKUP(A3719,'Assurance data'!A3719:D12852,4,FALSE)</f>
        <v>Medsize</v>
      </c>
    </row>
    <row r="3720" spans="1:11" x14ac:dyDescent="0.35">
      <c r="A3720" s="3" t="s">
        <v>3776</v>
      </c>
      <c r="B3720" s="3" t="s">
        <v>1116</v>
      </c>
      <c r="C3720" s="3" t="s">
        <v>1117</v>
      </c>
      <c r="D3720" s="3" t="s">
        <v>1118</v>
      </c>
      <c r="E3720">
        <f t="shared" si="348"/>
        <v>230</v>
      </c>
      <c r="F3720">
        <f t="shared" si="349"/>
        <v>230</v>
      </c>
      <c r="G3720" t="str">
        <f t="shared" si="350"/>
        <v>Normal</v>
      </c>
      <c r="H3720" t="str">
        <f t="shared" si="351"/>
        <v>XY33610 - Medsize</v>
      </c>
      <c r="I3720" s="2">
        <f t="shared" ca="1" si="352"/>
        <v>45912</v>
      </c>
      <c r="J3720" s="5">
        <f t="shared" ca="1" si="353"/>
        <v>45912.61632951389</v>
      </c>
      <c r="K3720" t="str">
        <f>VLOOKUP(A3720,'Assurance data'!A3720:D12853,4,FALSE)</f>
        <v>Medsize</v>
      </c>
    </row>
    <row r="3721" spans="1:11" x14ac:dyDescent="0.35">
      <c r="A3721" s="3" t="s">
        <v>3777</v>
      </c>
      <c r="B3721" s="3" t="s">
        <v>1116</v>
      </c>
      <c r="C3721" s="3" t="s">
        <v>1123</v>
      </c>
      <c r="D3721" s="3" t="s">
        <v>1126</v>
      </c>
      <c r="E3721">
        <f t="shared" si="348"/>
        <v>270</v>
      </c>
      <c r="F3721">
        <f t="shared" si="349"/>
        <v>270</v>
      </c>
      <c r="G3721" t="str">
        <f t="shared" si="350"/>
        <v>Normal</v>
      </c>
      <c r="H3721" t="str">
        <f t="shared" si="351"/>
        <v>LO17953 - Large</v>
      </c>
      <c r="I3721" s="2">
        <f t="shared" ca="1" si="352"/>
        <v>45912</v>
      </c>
      <c r="J3721" s="5">
        <f t="shared" ca="1" si="353"/>
        <v>45912.61632951389</v>
      </c>
      <c r="K3721" t="str">
        <f>VLOOKUP(A3721,'Assurance data'!A3721:D12854,4,FALSE)</f>
        <v>Large</v>
      </c>
    </row>
    <row r="3722" spans="1:11" x14ac:dyDescent="0.35">
      <c r="A3722" s="3" t="s">
        <v>3778</v>
      </c>
      <c r="B3722" s="3" t="s">
        <v>1116</v>
      </c>
      <c r="C3722" s="3" t="s">
        <v>1117</v>
      </c>
      <c r="D3722" s="3" t="s">
        <v>1118</v>
      </c>
      <c r="E3722">
        <f t="shared" si="348"/>
        <v>230</v>
      </c>
      <c r="F3722">
        <f t="shared" si="349"/>
        <v>230</v>
      </c>
      <c r="G3722" t="str">
        <f t="shared" si="350"/>
        <v>Normal</v>
      </c>
      <c r="H3722" t="str">
        <f t="shared" si="351"/>
        <v>LZ35469 - Medsize</v>
      </c>
      <c r="I3722" s="2">
        <f t="shared" ca="1" si="352"/>
        <v>45912</v>
      </c>
      <c r="J3722" s="5">
        <f t="shared" ca="1" si="353"/>
        <v>45912.61632951389</v>
      </c>
      <c r="K3722" t="str">
        <f>VLOOKUP(A3722,'Assurance data'!A3722:D12855,4,FALSE)</f>
        <v>Medsize</v>
      </c>
    </row>
    <row r="3723" spans="1:11" x14ac:dyDescent="0.35">
      <c r="A3723" s="3" t="s">
        <v>3779</v>
      </c>
      <c r="B3723" s="3" t="s">
        <v>1116</v>
      </c>
      <c r="C3723" s="3" t="s">
        <v>1117</v>
      </c>
      <c r="D3723" s="3" t="s">
        <v>1118</v>
      </c>
      <c r="E3723">
        <f t="shared" si="348"/>
        <v>230</v>
      </c>
      <c r="F3723">
        <f t="shared" si="349"/>
        <v>230</v>
      </c>
      <c r="G3723" t="str">
        <f t="shared" si="350"/>
        <v>Normal</v>
      </c>
      <c r="H3723" t="str">
        <f t="shared" si="351"/>
        <v>BM27144 - Medsize</v>
      </c>
      <c r="I3723" s="2">
        <f t="shared" ca="1" si="352"/>
        <v>45912</v>
      </c>
      <c r="J3723" s="5">
        <f t="shared" ca="1" si="353"/>
        <v>45912.61632951389</v>
      </c>
      <c r="K3723" t="str">
        <f>VLOOKUP(A3723,'Assurance data'!A3723:D12856,4,FALSE)</f>
        <v>Medsize</v>
      </c>
    </row>
    <row r="3724" spans="1:11" x14ac:dyDescent="0.35">
      <c r="A3724" s="3" t="s">
        <v>3780</v>
      </c>
      <c r="B3724" s="3" t="s">
        <v>1116</v>
      </c>
      <c r="C3724" s="3" t="s">
        <v>1121</v>
      </c>
      <c r="D3724" s="3" t="s">
        <v>1124</v>
      </c>
      <c r="E3724">
        <f t="shared" si="348"/>
        <v>180</v>
      </c>
      <c r="F3724">
        <f t="shared" si="349"/>
        <v>180</v>
      </c>
      <c r="G3724" t="str">
        <f t="shared" si="350"/>
        <v>Normal</v>
      </c>
      <c r="H3724" t="str">
        <f t="shared" si="351"/>
        <v>EA14700 - Small</v>
      </c>
      <c r="I3724" s="2">
        <f t="shared" ca="1" si="352"/>
        <v>45912</v>
      </c>
      <c r="J3724" s="5">
        <f t="shared" ca="1" si="353"/>
        <v>45912.61632951389</v>
      </c>
      <c r="K3724" t="str">
        <f>VLOOKUP(A3724,'Assurance data'!A3724:D12857,4,FALSE)</f>
        <v>Small</v>
      </c>
    </row>
    <row r="3725" spans="1:11" x14ac:dyDescent="0.35">
      <c r="A3725" s="3" t="s">
        <v>3781</v>
      </c>
      <c r="B3725" s="3" t="s">
        <v>1120</v>
      </c>
      <c r="C3725" s="3" t="s">
        <v>1117</v>
      </c>
      <c r="D3725" s="3" t="s">
        <v>1126</v>
      </c>
      <c r="E3725">
        <f t="shared" si="348"/>
        <v>365</v>
      </c>
      <c r="F3725">
        <f t="shared" si="349"/>
        <v>365</v>
      </c>
      <c r="G3725" t="str">
        <f t="shared" si="350"/>
        <v>High</v>
      </c>
      <c r="H3725" t="str">
        <f t="shared" si="351"/>
        <v>FQ70521 - Large</v>
      </c>
      <c r="I3725" s="2">
        <f t="shared" ca="1" si="352"/>
        <v>45912</v>
      </c>
      <c r="J3725" s="5">
        <f t="shared" ca="1" si="353"/>
        <v>45912.61632951389</v>
      </c>
      <c r="K3725" t="str">
        <f>VLOOKUP(A3725,'Assurance data'!A3725:D12858,4,FALSE)</f>
        <v>Large</v>
      </c>
    </row>
    <row r="3726" spans="1:11" x14ac:dyDescent="0.35">
      <c r="A3726" s="3" t="s">
        <v>3782</v>
      </c>
      <c r="B3726" s="3" t="s">
        <v>1116</v>
      </c>
      <c r="C3726" s="3" t="s">
        <v>1117</v>
      </c>
      <c r="D3726" s="3" t="s">
        <v>1118</v>
      </c>
      <c r="E3726">
        <f t="shared" si="348"/>
        <v>230</v>
      </c>
      <c r="F3726">
        <f t="shared" si="349"/>
        <v>230</v>
      </c>
      <c r="G3726" t="str">
        <f t="shared" si="350"/>
        <v>Normal</v>
      </c>
      <c r="H3726" t="str">
        <f t="shared" si="351"/>
        <v>OA99158 - Medsize</v>
      </c>
      <c r="I3726" s="2">
        <f t="shared" ca="1" si="352"/>
        <v>45912</v>
      </c>
      <c r="J3726" s="5">
        <f t="shared" ca="1" si="353"/>
        <v>45912.61632951389</v>
      </c>
      <c r="K3726" t="str">
        <f>VLOOKUP(A3726,'Assurance data'!A3726:D12859,4,FALSE)</f>
        <v>Medsize</v>
      </c>
    </row>
    <row r="3727" spans="1:11" x14ac:dyDescent="0.35">
      <c r="A3727" s="3" t="s">
        <v>3783</v>
      </c>
      <c r="B3727" s="3" t="s">
        <v>1120</v>
      </c>
      <c r="C3727" s="3" t="s">
        <v>1117</v>
      </c>
      <c r="D3727" s="3" t="s">
        <v>1118</v>
      </c>
      <c r="E3727">
        <f t="shared" si="348"/>
        <v>335</v>
      </c>
      <c r="F3727">
        <f t="shared" si="349"/>
        <v>335</v>
      </c>
      <c r="G3727" t="str">
        <f t="shared" si="350"/>
        <v>High</v>
      </c>
      <c r="H3727" t="str">
        <f t="shared" si="351"/>
        <v>YS84064 - Medsize</v>
      </c>
      <c r="I3727" s="2">
        <f t="shared" ca="1" si="352"/>
        <v>45912</v>
      </c>
      <c r="J3727" s="5">
        <f t="shared" ca="1" si="353"/>
        <v>45912.61632951389</v>
      </c>
      <c r="K3727" t="str">
        <f>VLOOKUP(A3727,'Assurance data'!A3727:D12860,4,FALSE)</f>
        <v>Medsize</v>
      </c>
    </row>
    <row r="3728" spans="1:11" x14ac:dyDescent="0.35">
      <c r="A3728" s="3" t="s">
        <v>3784</v>
      </c>
      <c r="B3728" s="3" t="s">
        <v>1116</v>
      </c>
      <c r="C3728" s="3" t="s">
        <v>1117</v>
      </c>
      <c r="D3728" s="3" t="s">
        <v>1118</v>
      </c>
      <c r="E3728">
        <f t="shared" si="348"/>
        <v>230</v>
      </c>
      <c r="F3728">
        <f t="shared" si="349"/>
        <v>230</v>
      </c>
      <c r="G3728" t="str">
        <f t="shared" si="350"/>
        <v>Normal</v>
      </c>
      <c r="H3728" t="str">
        <f t="shared" si="351"/>
        <v>YD45065 - Medsize</v>
      </c>
      <c r="I3728" s="2">
        <f t="shared" ca="1" si="352"/>
        <v>45912</v>
      </c>
      <c r="J3728" s="5">
        <f t="shared" ca="1" si="353"/>
        <v>45912.61632951389</v>
      </c>
      <c r="K3728" t="str">
        <f>VLOOKUP(A3728,'Assurance data'!A3728:D12861,4,FALSE)</f>
        <v>Medsize</v>
      </c>
    </row>
    <row r="3729" spans="1:11" x14ac:dyDescent="0.35">
      <c r="A3729" s="3" t="s">
        <v>3785</v>
      </c>
      <c r="B3729" s="3" t="s">
        <v>1116</v>
      </c>
      <c r="C3729" s="3" t="s">
        <v>1123</v>
      </c>
      <c r="D3729" s="3" t="s">
        <v>1118</v>
      </c>
      <c r="E3729">
        <f t="shared" si="348"/>
        <v>240.00000000000003</v>
      </c>
      <c r="F3729">
        <f t="shared" si="349"/>
        <v>240</v>
      </c>
      <c r="G3729" t="str">
        <f t="shared" si="350"/>
        <v>Normal</v>
      </c>
      <c r="H3729" t="str">
        <f t="shared" si="351"/>
        <v>OC88207 - Medsize</v>
      </c>
      <c r="I3729" s="2">
        <f t="shared" ca="1" si="352"/>
        <v>45912</v>
      </c>
      <c r="J3729" s="5">
        <f t="shared" ca="1" si="353"/>
        <v>45912.61632951389</v>
      </c>
      <c r="K3729" t="str">
        <f>VLOOKUP(A3729,'Assurance data'!A3729:D12862,4,FALSE)</f>
        <v>Medsize</v>
      </c>
    </row>
    <row r="3730" spans="1:11" x14ac:dyDescent="0.35">
      <c r="A3730" s="3" t="s">
        <v>3786</v>
      </c>
      <c r="B3730" s="3" t="s">
        <v>1116</v>
      </c>
      <c r="C3730" s="3" t="s">
        <v>1121</v>
      </c>
      <c r="D3730" s="3" t="s">
        <v>1118</v>
      </c>
      <c r="E3730">
        <f t="shared" si="348"/>
        <v>220</v>
      </c>
      <c r="F3730">
        <f t="shared" si="349"/>
        <v>220</v>
      </c>
      <c r="G3730" t="str">
        <f t="shared" si="350"/>
        <v>Normal</v>
      </c>
      <c r="H3730" t="str">
        <f t="shared" si="351"/>
        <v>IL47644 - Medsize</v>
      </c>
      <c r="I3730" s="2">
        <f t="shared" ca="1" si="352"/>
        <v>45912</v>
      </c>
      <c r="J3730" s="5">
        <f t="shared" ca="1" si="353"/>
        <v>45912.61632951389</v>
      </c>
      <c r="K3730" t="str">
        <f>VLOOKUP(A3730,'Assurance data'!A3730:D12863,4,FALSE)</f>
        <v>Medsize</v>
      </c>
    </row>
    <row r="3731" spans="1:11" x14ac:dyDescent="0.35">
      <c r="A3731" s="3" t="s">
        <v>3787</v>
      </c>
      <c r="B3731" s="3" t="s">
        <v>1119</v>
      </c>
      <c r="C3731" s="3" t="s">
        <v>1117</v>
      </c>
      <c r="D3731" s="3" t="s">
        <v>1118</v>
      </c>
      <c r="E3731">
        <f t="shared" si="348"/>
        <v>440</v>
      </c>
      <c r="F3731">
        <f t="shared" si="349"/>
        <v>440</v>
      </c>
      <c r="G3731" t="str">
        <f t="shared" si="350"/>
        <v>High</v>
      </c>
      <c r="H3731" t="str">
        <f t="shared" si="351"/>
        <v>CW27031 - Medsize</v>
      </c>
      <c r="I3731" s="2">
        <f t="shared" ca="1" si="352"/>
        <v>45912</v>
      </c>
      <c r="J3731" s="5">
        <f t="shared" ca="1" si="353"/>
        <v>45912.61632951389</v>
      </c>
      <c r="K3731" t="str">
        <f>VLOOKUP(A3731,'Assurance data'!A3731:D12864,4,FALSE)</f>
        <v>Medsize</v>
      </c>
    </row>
    <row r="3732" spans="1:11" x14ac:dyDescent="0.35">
      <c r="A3732" s="3" t="s">
        <v>3788</v>
      </c>
      <c r="B3732" s="3" t="s">
        <v>1119</v>
      </c>
      <c r="C3732" s="3" t="s">
        <v>1123</v>
      </c>
      <c r="D3732" s="3" t="s">
        <v>1124</v>
      </c>
      <c r="E3732">
        <f t="shared" si="348"/>
        <v>420.00000000000006</v>
      </c>
      <c r="F3732">
        <f t="shared" si="349"/>
        <v>420</v>
      </c>
      <c r="G3732" t="str">
        <f t="shared" si="350"/>
        <v>High</v>
      </c>
      <c r="H3732" t="str">
        <f t="shared" si="351"/>
        <v>XX44146 - Small</v>
      </c>
      <c r="I3732" s="2">
        <f t="shared" ca="1" si="352"/>
        <v>45912</v>
      </c>
      <c r="J3732" s="5">
        <f t="shared" ca="1" si="353"/>
        <v>45912.61632951389</v>
      </c>
      <c r="K3732" t="str">
        <f>VLOOKUP(A3732,'Assurance data'!A3732:D12865,4,FALSE)</f>
        <v>Small</v>
      </c>
    </row>
    <row r="3733" spans="1:11" x14ac:dyDescent="0.35">
      <c r="A3733" s="3" t="s">
        <v>3789</v>
      </c>
      <c r="B3733" s="3" t="s">
        <v>1120</v>
      </c>
      <c r="C3733" s="3" t="s">
        <v>1117</v>
      </c>
      <c r="D3733" s="3" t="s">
        <v>1126</v>
      </c>
      <c r="E3733">
        <f t="shared" si="348"/>
        <v>365</v>
      </c>
      <c r="F3733">
        <f t="shared" si="349"/>
        <v>365</v>
      </c>
      <c r="G3733" t="str">
        <f t="shared" si="350"/>
        <v>High</v>
      </c>
      <c r="H3733" t="str">
        <f t="shared" si="351"/>
        <v>LH26131 - Large</v>
      </c>
      <c r="I3733" s="2">
        <f t="shared" ca="1" si="352"/>
        <v>45912</v>
      </c>
      <c r="J3733" s="5">
        <f t="shared" ca="1" si="353"/>
        <v>45912.61632951389</v>
      </c>
      <c r="K3733" t="str">
        <f>VLOOKUP(A3733,'Assurance data'!A3733:D12866,4,FALSE)</f>
        <v>Large</v>
      </c>
    </row>
    <row r="3734" spans="1:11" x14ac:dyDescent="0.35">
      <c r="A3734" s="3" t="s">
        <v>3790</v>
      </c>
      <c r="B3734" s="3" t="s">
        <v>1119</v>
      </c>
      <c r="C3734" s="3" t="s">
        <v>1123</v>
      </c>
      <c r="D3734" s="3" t="s">
        <v>1126</v>
      </c>
      <c r="E3734">
        <f t="shared" si="348"/>
        <v>490.00000000000006</v>
      </c>
      <c r="F3734">
        <f t="shared" si="349"/>
        <v>490</v>
      </c>
      <c r="G3734" t="str">
        <f t="shared" si="350"/>
        <v>High</v>
      </c>
      <c r="H3734" t="str">
        <f t="shared" si="351"/>
        <v>HU94030 - Large</v>
      </c>
      <c r="I3734" s="2">
        <f t="shared" ca="1" si="352"/>
        <v>45912</v>
      </c>
      <c r="J3734" s="5">
        <f t="shared" ca="1" si="353"/>
        <v>45912.61632951389</v>
      </c>
      <c r="K3734" t="str">
        <f>VLOOKUP(A3734,'Assurance data'!A3734:D12867,4,FALSE)</f>
        <v>Large</v>
      </c>
    </row>
    <row r="3735" spans="1:11" x14ac:dyDescent="0.35">
      <c r="A3735" s="3" t="s">
        <v>149</v>
      </c>
      <c r="B3735" s="3" t="s">
        <v>1116</v>
      </c>
      <c r="C3735" s="3" t="s">
        <v>1121</v>
      </c>
      <c r="D3735" s="3" t="s">
        <v>1118</v>
      </c>
      <c r="E3735">
        <f t="shared" si="348"/>
        <v>220</v>
      </c>
      <c r="F3735">
        <f t="shared" si="349"/>
        <v>220</v>
      </c>
      <c r="G3735" t="str">
        <f t="shared" si="350"/>
        <v>Normal</v>
      </c>
      <c r="H3735" t="str">
        <f t="shared" si="351"/>
        <v>GP39118 - Medsize</v>
      </c>
      <c r="I3735" s="2">
        <f t="shared" ca="1" si="352"/>
        <v>45912</v>
      </c>
      <c r="J3735" s="5">
        <f t="shared" ca="1" si="353"/>
        <v>45912.61632951389</v>
      </c>
      <c r="K3735" t="str">
        <f>VLOOKUP(A3735,'Assurance data'!A3735:D12868,4,FALSE)</f>
        <v>Medsize</v>
      </c>
    </row>
    <row r="3736" spans="1:11" x14ac:dyDescent="0.35">
      <c r="A3736" s="3" t="s">
        <v>3791</v>
      </c>
      <c r="B3736" s="3" t="s">
        <v>1119</v>
      </c>
      <c r="C3736" s="3" t="s">
        <v>1123</v>
      </c>
      <c r="D3736" s="3" t="s">
        <v>1124</v>
      </c>
      <c r="E3736">
        <f t="shared" si="348"/>
        <v>420.00000000000006</v>
      </c>
      <c r="F3736">
        <f t="shared" si="349"/>
        <v>420</v>
      </c>
      <c r="G3736" t="str">
        <f t="shared" si="350"/>
        <v>High</v>
      </c>
      <c r="H3736" t="str">
        <f t="shared" si="351"/>
        <v>QL80658 - Small</v>
      </c>
      <c r="I3736" s="2">
        <f t="shared" ca="1" si="352"/>
        <v>45912</v>
      </c>
      <c r="J3736" s="5">
        <f t="shared" ca="1" si="353"/>
        <v>45912.61632951389</v>
      </c>
      <c r="K3736" t="str">
        <f>VLOOKUP(A3736,'Assurance data'!A3736:D12869,4,FALSE)</f>
        <v>Small</v>
      </c>
    </row>
    <row r="3737" spans="1:11" x14ac:dyDescent="0.35">
      <c r="A3737" s="3" t="s">
        <v>3792</v>
      </c>
      <c r="B3737" s="3" t="s">
        <v>1116</v>
      </c>
      <c r="C3737" s="3" t="s">
        <v>1122</v>
      </c>
      <c r="D3737" s="3" t="s">
        <v>1126</v>
      </c>
      <c r="E3737">
        <f t="shared" si="348"/>
        <v>240</v>
      </c>
      <c r="F3737">
        <f t="shared" si="349"/>
        <v>240</v>
      </c>
      <c r="G3737" t="str">
        <f t="shared" si="350"/>
        <v>Normal</v>
      </c>
      <c r="H3737" t="str">
        <f t="shared" si="351"/>
        <v>LU63980 - Large</v>
      </c>
      <c r="I3737" s="2">
        <f t="shared" ca="1" si="352"/>
        <v>45912</v>
      </c>
      <c r="J3737" s="5">
        <f t="shared" ca="1" si="353"/>
        <v>45912.61632951389</v>
      </c>
      <c r="K3737" t="str">
        <f>VLOOKUP(A3737,'Assurance data'!A3737:D12870,4,FALSE)</f>
        <v>Large</v>
      </c>
    </row>
    <row r="3738" spans="1:11" x14ac:dyDescent="0.35">
      <c r="A3738" s="3" t="s">
        <v>3793</v>
      </c>
      <c r="B3738" s="3" t="s">
        <v>1120</v>
      </c>
      <c r="C3738" s="3" t="s">
        <v>1117</v>
      </c>
      <c r="D3738" s="3" t="s">
        <v>1118</v>
      </c>
      <c r="E3738">
        <f t="shared" si="348"/>
        <v>335</v>
      </c>
      <c r="F3738">
        <f t="shared" si="349"/>
        <v>335</v>
      </c>
      <c r="G3738" t="str">
        <f t="shared" si="350"/>
        <v>High</v>
      </c>
      <c r="H3738" t="str">
        <f t="shared" si="351"/>
        <v>HQ41200 - Medsize</v>
      </c>
      <c r="I3738" s="2">
        <f t="shared" ca="1" si="352"/>
        <v>45912</v>
      </c>
      <c r="J3738" s="5">
        <f t="shared" ca="1" si="353"/>
        <v>45912.61632951389</v>
      </c>
      <c r="K3738" t="str">
        <f>VLOOKUP(A3738,'Assurance data'!A3738:D12871,4,FALSE)</f>
        <v>Medsize</v>
      </c>
    </row>
    <row r="3739" spans="1:11" x14ac:dyDescent="0.35">
      <c r="A3739" s="3" t="s">
        <v>3794</v>
      </c>
      <c r="B3739" s="3" t="s">
        <v>1116</v>
      </c>
      <c r="C3739" s="3" t="s">
        <v>1117</v>
      </c>
      <c r="D3739" s="3" t="s">
        <v>1118</v>
      </c>
      <c r="E3739">
        <f t="shared" si="348"/>
        <v>230</v>
      </c>
      <c r="F3739">
        <f t="shared" si="349"/>
        <v>230</v>
      </c>
      <c r="G3739" t="str">
        <f t="shared" si="350"/>
        <v>Normal</v>
      </c>
      <c r="H3739" t="str">
        <f t="shared" si="351"/>
        <v>DZ81394 - Medsize</v>
      </c>
      <c r="I3739" s="2">
        <f t="shared" ca="1" si="352"/>
        <v>45912</v>
      </c>
      <c r="J3739" s="5">
        <f t="shared" ca="1" si="353"/>
        <v>45912.61632951389</v>
      </c>
      <c r="K3739" t="str">
        <f>VLOOKUP(A3739,'Assurance data'!A3739:D12872,4,FALSE)</f>
        <v>Medsize</v>
      </c>
    </row>
    <row r="3740" spans="1:11" x14ac:dyDescent="0.35">
      <c r="A3740" s="3" t="s">
        <v>3795</v>
      </c>
      <c r="B3740" s="3" t="s">
        <v>1116</v>
      </c>
      <c r="C3740" s="3" t="s">
        <v>1123</v>
      </c>
      <c r="D3740" s="3" t="s">
        <v>1118</v>
      </c>
      <c r="E3740">
        <f t="shared" si="348"/>
        <v>240.00000000000003</v>
      </c>
      <c r="F3740">
        <f t="shared" si="349"/>
        <v>240</v>
      </c>
      <c r="G3740" t="str">
        <f t="shared" si="350"/>
        <v>Normal</v>
      </c>
      <c r="H3740" t="str">
        <f t="shared" si="351"/>
        <v>IN41344 - Medsize</v>
      </c>
      <c r="I3740" s="2">
        <f t="shared" ca="1" si="352"/>
        <v>45912</v>
      </c>
      <c r="J3740" s="5">
        <f t="shared" ca="1" si="353"/>
        <v>45912.61632951389</v>
      </c>
      <c r="K3740" t="str">
        <f>VLOOKUP(A3740,'Assurance data'!A3740:D12873,4,FALSE)</f>
        <v>Medsize</v>
      </c>
    </row>
    <row r="3741" spans="1:11" x14ac:dyDescent="0.35">
      <c r="A3741" s="3" t="s">
        <v>3796</v>
      </c>
      <c r="B3741" s="3" t="s">
        <v>1116</v>
      </c>
      <c r="C3741" s="3" t="s">
        <v>1121</v>
      </c>
      <c r="D3741" s="3" t="s">
        <v>1118</v>
      </c>
      <c r="E3741">
        <f t="shared" si="348"/>
        <v>220</v>
      </c>
      <c r="F3741">
        <f t="shared" si="349"/>
        <v>220</v>
      </c>
      <c r="G3741" t="str">
        <f t="shared" si="350"/>
        <v>Normal</v>
      </c>
      <c r="H3741" t="str">
        <f t="shared" si="351"/>
        <v>QJ22615 - Medsize</v>
      </c>
      <c r="I3741" s="2">
        <f t="shared" ca="1" si="352"/>
        <v>45912</v>
      </c>
      <c r="J3741" s="5">
        <f t="shared" ca="1" si="353"/>
        <v>45912.61632951389</v>
      </c>
      <c r="K3741" t="str">
        <f>VLOOKUP(A3741,'Assurance data'!A3741:D12874,4,FALSE)</f>
        <v>Medsize</v>
      </c>
    </row>
    <row r="3742" spans="1:11" x14ac:dyDescent="0.35">
      <c r="A3742" s="3" t="s">
        <v>3797</v>
      </c>
      <c r="B3742" s="3" t="s">
        <v>1119</v>
      </c>
      <c r="C3742" s="3" t="s">
        <v>1117</v>
      </c>
      <c r="D3742" s="3" t="s">
        <v>1118</v>
      </c>
      <c r="E3742">
        <f t="shared" si="348"/>
        <v>440</v>
      </c>
      <c r="F3742">
        <f t="shared" si="349"/>
        <v>440</v>
      </c>
      <c r="G3742" t="str">
        <f t="shared" si="350"/>
        <v>High</v>
      </c>
      <c r="H3742" t="str">
        <f t="shared" si="351"/>
        <v>FJ24418 - Medsize</v>
      </c>
      <c r="I3742" s="2">
        <f t="shared" ca="1" si="352"/>
        <v>45912</v>
      </c>
      <c r="J3742" s="5">
        <f t="shared" ca="1" si="353"/>
        <v>45912.61632951389</v>
      </c>
      <c r="K3742" t="str">
        <f>VLOOKUP(A3742,'Assurance data'!A3742:D12875,4,FALSE)</f>
        <v>Medsize</v>
      </c>
    </row>
    <row r="3743" spans="1:11" x14ac:dyDescent="0.35">
      <c r="A3743" s="3" t="s">
        <v>3798</v>
      </c>
      <c r="B3743" s="3" t="s">
        <v>1116</v>
      </c>
      <c r="C3743" s="3" t="s">
        <v>1117</v>
      </c>
      <c r="D3743" s="3" t="s">
        <v>1118</v>
      </c>
      <c r="E3743">
        <f t="shared" si="348"/>
        <v>230</v>
      </c>
      <c r="F3743">
        <f t="shared" si="349"/>
        <v>230</v>
      </c>
      <c r="G3743" t="str">
        <f t="shared" si="350"/>
        <v>Normal</v>
      </c>
      <c r="H3743" t="str">
        <f t="shared" si="351"/>
        <v>JR45097 - Medsize</v>
      </c>
      <c r="I3743" s="2">
        <f t="shared" ca="1" si="352"/>
        <v>45912</v>
      </c>
      <c r="J3743" s="5">
        <f t="shared" ca="1" si="353"/>
        <v>45912.61632951389</v>
      </c>
      <c r="K3743" t="str">
        <f>VLOOKUP(A3743,'Assurance data'!A3743:D12876,4,FALSE)</f>
        <v>Medsize</v>
      </c>
    </row>
    <row r="3744" spans="1:11" x14ac:dyDescent="0.35">
      <c r="A3744" s="3" t="s">
        <v>3799</v>
      </c>
      <c r="B3744" s="3" t="s">
        <v>1116</v>
      </c>
      <c r="C3744" s="3" t="s">
        <v>1117</v>
      </c>
      <c r="D3744" s="3" t="s">
        <v>1118</v>
      </c>
      <c r="E3744">
        <f t="shared" si="348"/>
        <v>230</v>
      </c>
      <c r="F3744">
        <f t="shared" si="349"/>
        <v>230</v>
      </c>
      <c r="G3744" t="str">
        <f t="shared" si="350"/>
        <v>Normal</v>
      </c>
      <c r="H3744" t="str">
        <f t="shared" si="351"/>
        <v>DT82702 - Medsize</v>
      </c>
      <c r="I3744" s="2">
        <f t="shared" ca="1" si="352"/>
        <v>45912</v>
      </c>
      <c r="J3744" s="5">
        <f t="shared" ca="1" si="353"/>
        <v>45912.61632951389</v>
      </c>
      <c r="K3744" t="str">
        <f>VLOOKUP(A3744,'Assurance data'!A3744:D12877,4,FALSE)</f>
        <v>Medsize</v>
      </c>
    </row>
    <row r="3745" spans="1:11" x14ac:dyDescent="0.35">
      <c r="A3745" s="3" t="s">
        <v>3800</v>
      </c>
      <c r="B3745" s="3" t="s">
        <v>1116</v>
      </c>
      <c r="C3745" s="3" t="s">
        <v>1122</v>
      </c>
      <c r="D3745" s="3" t="s">
        <v>1118</v>
      </c>
      <c r="E3745">
        <f t="shared" si="348"/>
        <v>210</v>
      </c>
      <c r="F3745">
        <f t="shared" si="349"/>
        <v>210</v>
      </c>
      <c r="G3745" t="str">
        <f t="shared" si="350"/>
        <v>Normal</v>
      </c>
      <c r="H3745" t="str">
        <f t="shared" si="351"/>
        <v>ME87834 - Medsize</v>
      </c>
      <c r="I3745" s="2">
        <f t="shared" ca="1" si="352"/>
        <v>45912</v>
      </c>
      <c r="J3745" s="5">
        <f t="shared" ca="1" si="353"/>
        <v>45912.61632951389</v>
      </c>
      <c r="K3745" t="str">
        <f>VLOOKUP(A3745,'Assurance data'!A3745:D12878,4,FALSE)</f>
        <v>Medsize</v>
      </c>
    </row>
    <row r="3746" spans="1:11" x14ac:dyDescent="0.35">
      <c r="A3746" s="3" t="s">
        <v>3801</v>
      </c>
      <c r="B3746" s="3" t="s">
        <v>1116</v>
      </c>
      <c r="C3746" s="3" t="s">
        <v>1122</v>
      </c>
      <c r="D3746" s="3" t="s">
        <v>1124</v>
      </c>
      <c r="E3746">
        <f t="shared" si="348"/>
        <v>170</v>
      </c>
      <c r="F3746">
        <f t="shared" si="349"/>
        <v>170</v>
      </c>
      <c r="G3746" t="str">
        <f t="shared" si="350"/>
        <v>Normal</v>
      </c>
      <c r="H3746" t="str">
        <f t="shared" si="351"/>
        <v>DB91647 - Small</v>
      </c>
      <c r="I3746" s="2">
        <f t="shared" ca="1" si="352"/>
        <v>45912</v>
      </c>
      <c r="J3746" s="5">
        <f t="shared" ca="1" si="353"/>
        <v>45912.61632951389</v>
      </c>
      <c r="K3746" t="str">
        <f>VLOOKUP(A3746,'Assurance data'!A3746:D12879,4,FALSE)</f>
        <v>Small</v>
      </c>
    </row>
    <row r="3747" spans="1:11" x14ac:dyDescent="0.35">
      <c r="A3747" s="3" t="s">
        <v>3802</v>
      </c>
      <c r="B3747" s="3" t="s">
        <v>1116</v>
      </c>
      <c r="C3747" s="3" t="s">
        <v>1121</v>
      </c>
      <c r="D3747" s="3" t="s">
        <v>1118</v>
      </c>
      <c r="E3747">
        <f t="shared" si="348"/>
        <v>220</v>
      </c>
      <c r="F3747">
        <f t="shared" si="349"/>
        <v>220</v>
      </c>
      <c r="G3747" t="str">
        <f t="shared" si="350"/>
        <v>Normal</v>
      </c>
      <c r="H3747" t="str">
        <f t="shared" si="351"/>
        <v>UM44109 - Medsize</v>
      </c>
      <c r="I3747" s="2">
        <f t="shared" ca="1" si="352"/>
        <v>45912</v>
      </c>
      <c r="J3747" s="5">
        <f t="shared" ca="1" si="353"/>
        <v>45912.61632951389</v>
      </c>
      <c r="K3747" t="str">
        <f>VLOOKUP(A3747,'Assurance data'!A3747:D12880,4,FALSE)</f>
        <v>Medsize</v>
      </c>
    </row>
    <row r="3748" spans="1:11" x14ac:dyDescent="0.35">
      <c r="A3748" s="3" t="s">
        <v>3803</v>
      </c>
      <c r="B3748" s="3" t="s">
        <v>1116</v>
      </c>
      <c r="C3748" s="3" t="s">
        <v>1123</v>
      </c>
      <c r="D3748" s="3" t="s">
        <v>1126</v>
      </c>
      <c r="E3748">
        <f t="shared" si="348"/>
        <v>270</v>
      </c>
      <c r="F3748">
        <f t="shared" si="349"/>
        <v>270</v>
      </c>
      <c r="G3748" t="str">
        <f t="shared" si="350"/>
        <v>Normal</v>
      </c>
      <c r="H3748" t="str">
        <f t="shared" si="351"/>
        <v>RT22532 - Large</v>
      </c>
      <c r="I3748" s="2">
        <f t="shared" ca="1" si="352"/>
        <v>45912</v>
      </c>
      <c r="J3748" s="5">
        <f t="shared" ca="1" si="353"/>
        <v>45912.61632951389</v>
      </c>
      <c r="K3748" t="str">
        <f>VLOOKUP(A3748,'Assurance data'!A3748:D12881,4,FALSE)</f>
        <v>Large</v>
      </c>
    </row>
    <row r="3749" spans="1:11" x14ac:dyDescent="0.35">
      <c r="A3749" s="3" t="s">
        <v>3804</v>
      </c>
      <c r="B3749" s="3" t="s">
        <v>1119</v>
      </c>
      <c r="C3749" s="3" t="s">
        <v>1122</v>
      </c>
      <c r="D3749" s="3" t="s">
        <v>1118</v>
      </c>
      <c r="E3749">
        <f t="shared" si="348"/>
        <v>400</v>
      </c>
      <c r="F3749">
        <f t="shared" si="349"/>
        <v>400</v>
      </c>
      <c r="G3749" t="str">
        <f t="shared" si="350"/>
        <v>High</v>
      </c>
      <c r="H3749" t="str">
        <f t="shared" si="351"/>
        <v>DU60004 - Medsize</v>
      </c>
      <c r="I3749" s="2">
        <f t="shared" ca="1" si="352"/>
        <v>45912</v>
      </c>
      <c r="J3749" s="5">
        <f t="shared" ca="1" si="353"/>
        <v>45912.61632951389</v>
      </c>
      <c r="K3749" t="str">
        <f>VLOOKUP(A3749,'Assurance data'!A3749:D12882,4,FALSE)</f>
        <v>Medsize</v>
      </c>
    </row>
    <row r="3750" spans="1:11" x14ac:dyDescent="0.35">
      <c r="A3750" s="3" t="s">
        <v>3805</v>
      </c>
      <c r="B3750" s="3" t="s">
        <v>1116</v>
      </c>
      <c r="C3750" s="3" t="s">
        <v>1123</v>
      </c>
      <c r="D3750" s="3" t="s">
        <v>1118</v>
      </c>
      <c r="E3750">
        <f t="shared" si="348"/>
        <v>240.00000000000003</v>
      </c>
      <c r="F3750">
        <f t="shared" si="349"/>
        <v>240</v>
      </c>
      <c r="G3750" t="str">
        <f t="shared" si="350"/>
        <v>Normal</v>
      </c>
      <c r="H3750" t="str">
        <f t="shared" si="351"/>
        <v>XR17548 - Medsize</v>
      </c>
      <c r="I3750" s="2">
        <f t="shared" ca="1" si="352"/>
        <v>45912</v>
      </c>
      <c r="J3750" s="5">
        <f t="shared" ca="1" si="353"/>
        <v>45912.61632951389</v>
      </c>
      <c r="K3750" t="str">
        <f>VLOOKUP(A3750,'Assurance data'!A3750:D12883,4,FALSE)</f>
        <v>Medsize</v>
      </c>
    </row>
    <row r="3751" spans="1:11" x14ac:dyDescent="0.35">
      <c r="A3751" s="3" t="s">
        <v>3806</v>
      </c>
      <c r="B3751" s="3" t="s">
        <v>1119</v>
      </c>
      <c r="C3751" s="3" t="s">
        <v>1117</v>
      </c>
      <c r="D3751" s="3" t="s">
        <v>1118</v>
      </c>
      <c r="E3751">
        <f t="shared" si="348"/>
        <v>440</v>
      </c>
      <c r="F3751">
        <f t="shared" si="349"/>
        <v>440</v>
      </c>
      <c r="G3751" t="str">
        <f t="shared" si="350"/>
        <v>High</v>
      </c>
      <c r="H3751" t="str">
        <f t="shared" si="351"/>
        <v>VR14881 - Medsize</v>
      </c>
      <c r="I3751" s="2">
        <f t="shared" ca="1" si="352"/>
        <v>45912</v>
      </c>
      <c r="J3751" s="5">
        <f t="shared" ca="1" si="353"/>
        <v>45912.61632951389</v>
      </c>
      <c r="K3751" t="str">
        <f>VLOOKUP(A3751,'Assurance data'!A3751:D12884,4,FALSE)</f>
        <v>Medsize</v>
      </c>
    </row>
    <row r="3752" spans="1:11" x14ac:dyDescent="0.35">
      <c r="A3752" s="3" t="s">
        <v>3807</v>
      </c>
      <c r="B3752" s="3" t="s">
        <v>1116</v>
      </c>
      <c r="C3752" s="3" t="s">
        <v>1122</v>
      </c>
      <c r="D3752" s="3" t="s">
        <v>1118</v>
      </c>
      <c r="E3752">
        <f t="shared" si="348"/>
        <v>210</v>
      </c>
      <c r="F3752">
        <f t="shared" si="349"/>
        <v>210</v>
      </c>
      <c r="G3752" t="str">
        <f t="shared" si="350"/>
        <v>Normal</v>
      </c>
      <c r="H3752" t="str">
        <f t="shared" si="351"/>
        <v>FS81127 - Medsize</v>
      </c>
      <c r="I3752" s="2">
        <f t="shared" ca="1" si="352"/>
        <v>45912</v>
      </c>
      <c r="J3752" s="5">
        <f t="shared" ca="1" si="353"/>
        <v>45912.61632951389</v>
      </c>
      <c r="K3752" t="str">
        <f>VLOOKUP(A3752,'Assurance data'!A3752:D12885,4,FALSE)</f>
        <v>Medsize</v>
      </c>
    </row>
    <row r="3753" spans="1:11" x14ac:dyDescent="0.35">
      <c r="A3753" s="3" t="s">
        <v>3808</v>
      </c>
      <c r="B3753" s="3" t="s">
        <v>1120</v>
      </c>
      <c r="C3753" s="3" t="s">
        <v>1121</v>
      </c>
      <c r="D3753" s="3" t="s">
        <v>1118</v>
      </c>
      <c r="E3753">
        <f t="shared" si="348"/>
        <v>320</v>
      </c>
      <c r="F3753">
        <f t="shared" si="349"/>
        <v>320</v>
      </c>
      <c r="G3753" t="str">
        <f t="shared" si="350"/>
        <v>High</v>
      </c>
      <c r="H3753" t="str">
        <f t="shared" si="351"/>
        <v>VD19899 - Medsize</v>
      </c>
      <c r="I3753" s="2">
        <f t="shared" ca="1" si="352"/>
        <v>45912</v>
      </c>
      <c r="J3753" s="5">
        <f t="shared" ca="1" si="353"/>
        <v>45912.61632951389</v>
      </c>
      <c r="K3753" t="str">
        <f>VLOOKUP(A3753,'Assurance data'!A3753:D12886,4,FALSE)</f>
        <v>Medsize</v>
      </c>
    </row>
    <row r="3754" spans="1:11" x14ac:dyDescent="0.35">
      <c r="A3754" s="3" t="s">
        <v>3809</v>
      </c>
      <c r="B3754" s="3" t="s">
        <v>1120</v>
      </c>
      <c r="C3754" s="3" t="s">
        <v>1117</v>
      </c>
      <c r="D3754" s="3" t="s">
        <v>1118</v>
      </c>
      <c r="E3754">
        <f t="shared" si="348"/>
        <v>335</v>
      </c>
      <c r="F3754">
        <f t="shared" si="349"/>
        <v>335</v>
      </c>
      <c r="G3754" t="str">
        <f t="shared" si="350"/>
        <v>High</v>
      </c>
      <c r="H3754" t="str">
        <f t="shared" si="351"/>
        <v>SP93911 - Medsize</v>
      </c>
      <c r="I3754" s="2">
        <f t="shared" ca="1" si="352"/>
        <v>45912</v>
      </c>
      <c r="J3754" s="5">
        <f t="shared" ca="1" si="353"/>
        <v>45912.61632951389</v>
      </c>
      <c r="K3754" t="str">
        <f>VLOOKUP(A3754,'Assurance data'!A3754:D12887,4,FALSE)</f>
        <v>Medsize</v>
      </c>
    </row>
    <row r="3755" spans="1:11" x14ac:dyDescent="0.35">
      <c r="A3755" s="3" t="s">
        <v>3810</v>
      </c>
      <c r="B3755" s="3" t="s">
        <v>1116</v>
      </c>
      <c r="C3755" s="3" t="s">
        <v>1122</v>
      </c>
      <c r="D3755" s="3" t="s">
        <v>1118</v>
      </c>
      <c r="E3755">
        <f t="shared" si="348"/>
        <v>210</v>
      </c>
      <c r="F3755">
        <f t="shared" si="349"/>
        <v>210</v>
      </c>
      <c r="G3755" t="str">
        <f t="shared" si="350"/>
        <v>Normal</v>
      </c>
      <c r="H3755" t="str">
        <f t="shared" si="351"/>
        <v>GH49378 - Medsize</v>
      </c>
      <c r="I3755" s="2">
        <f t="shared" ca="1" si="352"/>
        <v>45912</v>
      </c>
      <c r="J3755" s="5">
        <f t="shared" ca="1" si="353"/>
        <v>45912.61632951389</v>
      </c>
      <c r="K3755" t="str">
        <f>VLOOKUP(A3755,'Assurance data'!A3755:D12888,4,FALSE)</f>
        <v>Medsize</v>
      </c>
    </row>
    <row r="3756" spans="1:11" x14ac:dyDescent="0.35">
      <c r="A3756" s="3" t="s">
        <v>3811</v>
      </c>
      <c r="B3756" s="3" t="s">
        <v>1119</v>
      </c>
      <c r="C3756" s="3" t="s">
        <v>1117</v>
      </c>
      <c r="D3756" s="3" t="s">
        <v>1118</v>
      </c>
      <c r="E3756">
        <f t="shared" si="348"/>
        <v>440</v>
      </c>
      <c r="F3756">
        <f t="shared" si="349"/>
        <v>440</v>
      </c>
      <c r="G3756" t="str">
        <f t="shared" si="350"/>
        <v>High</v>
      </c>
      <c r="H3756" t="str">
        <f t="shared" si="351"/>
        <v>MZ30958 - Medsize</v>
      </c>
      <c r="I3756" s="2">
        <f t="shared" ca="1" si="352"/>
        <v>45912</v>
      </c>
      <c r="J3756" s="5">
        <f t="shared" ca="1" si="353"/>
        <v>45912.61632951389</v>
      </c>
      <c r="K3756" t="str">
        <f>VLOOKUP(A3756,'Assurance data'!A3756:D12889,4,FALSE)</f>
        <v>Medsize</v>
      </c>
    </row>
    <row r="3757" spans="1:11" x14ac:dyDescent="0.35">
      <c r="A3757" s="3" t="s">
        <v>3812</v>
      </c>
      <c r="B3757" s="3" t="s">
        <v>1116</v>
      </c>
      <c r="C3757" s="3" t="s">
        <v>1123</v>
      </c>
      <c r="D3757" s="3" t="s">
        <v>1118</v>
      </c>
      <c r="E3757">
        <f t="shared" si="348"/>
        <v>240.00000000000003</v>
      </c>
      <c r="F3757">
        <f t="shared" si="349"/>
        <v>240</v>
      </c>
      <c r="G3757" t="str">
        <f t="shared" si="350"/>
        <v>Normal</v>
      </c>
      <c r="H3757" t="str">
        <f t="shared" si="351"/>
        <v>FU55433 - Medsize</v>
      </c>
      <c r="I3757" s="2">
        <f t="shared" ca="1" si="352"/>
        <v>45912</v>
      </c>
      <c r="J3757" s="5">
        <f t="shared" ca="1" si="353"/>
        <v>45912.61632951389</v>
      </c>
      <c r="K3757" t="str">
        <f>VLOOKUP(A3757,'Assurance data'!A3757:D12890,4,FALSE)</f>
        <v>Medsize</v>
      </c>
    </row>
    <row r="3758" spans="1:11" x14ac:dyDescent="0.35">
      <c r="A3758" s="3" t="s">
        <v>3813</v>
      </c>
      <c r="B3758" s="3" t="s">
        <v>1116</v>
      </c>
      <c r="C3758" s="3" t="s">
        <v>1121</v>
      </c>
      <c r="D3758" s="3" t="s">
        <v>1118</v>
      </c>
      <c r="E3758">
        <f t="shared" si="348"/>
        <v>220</v>
      </c>
      <c r="F3758">
        <f t="shared" si="349"/>
        <v>220</v>
      </c>
      <c r="G3758" t="str">
        <f t="shared" si="350"/>
        <v>Normal</v>
      </c>
      <c r="H3758" t="str">
        <f t="shared" si="351"/>
        <v>SZ14518 - Medsize</v>
      </c>
      <c r="I3758" s="2">
        <f t="shared" ca="1" si="352"/>
        <v>45912</v>
      </c>
      <c r="J3758" s="5">
        <f t="shared" ca="1" si="353"/>
        <v>45912.61632951389</v>
      </c>
      <c r="K3758" t="str">
        <f>VLOOKUP(A3758,'Assurance data'!A3758:D12891,4,FALSE)</f>
        <v>Medsize</v>
      </c>
    </row>
    <row r="3759" spans="1:11" x14ac:dyDescent="0.35">
      <c r="A3759" s="3" t="s">
        <v>3814</v>
      </c>
      <c r="B3759" s="3" t="s">
        <v>1116</v>
      </c>
      <c r="C3759" s="3" t="s">
        <v>1123</v>
      </c>
      <c r="D3759" s="3" t="s">
        <v>1118</v>
      </c>
      <c r="E3759">
        <f t="shared" si="348"/>
        <v>240.00000000000003</v>
      </c>
      <c r="F3759">
        <f t="shared" si="349"/>
        <v>240</v>
      </c>
      <c r="G3759" t="str">
        <f t="shared" si="350"/>
        <v>Normal</v>
      </c>
      <c r="H3759" t="str">
        <f t="shared" si="351"/>
        <v>XI58886 - Medsize</v>
      </c>
      <c r="I3759" s="2">
        <f t="shared" ca="1" si="352"/>
        <v>45912</v>
      </c>
      <c r="J3759" s="5">
        <f t="shared" ca="1" si="353"/>
        <v>45912.61632951389</v>
      </c>
      <c r="K3759" t="str">
        <f>VLOOKUP(A3759,'Assurance data'!A3759:D12892,4,FALSE)</f>
        <v>Medsize</v>
      </c>
    </row>
    <row r="3760" spans="1:11" x14ac:dyDescent="0.35">
      <c r="A3760" s="3" t="s">
        <v>3815</v>
      </c>
      <c r="B3760" s="3" t="s">
        <v>1119</v>
      </c>
      <c r="C3760" s="3" t="s">
        <v>1117</v>
      </c>
      <c r="D3760" s="3" t="s">
        <v>1118</v>
      </c>
      <c r="E3760">
        <f t="shared" si="348"/>
        <v>440</v>
      </c>
      <c r="F3760">
        <f t="shared" si="349"/>
        <v>440</v>
      </c>
      <c r="G3760" t="str">
        <f t="shared" si="350"/>
        <v>High</v>
      </c>
      <c r="H3760" t="str">
        <f t="shared" si="351"/>
        <v>NL17031 - Medsize</v>
      </c>
      <c r="I3760" s="2">
        <f t="shared" ca="1" si="352"/>
        <v>45912</v>
      </c>
      <c r="J3760" s="5">
        <f t="shared" ca="1" si="353"/>
        <v>45912.61632951389</v>
      </c>
      <c r="K3760" t="str">
        <f>VLOOKUP(A3760,'Assurance data'!A3760:D12893,4,FALSE)</f>
        <v>Medsize</v>
      </c>
    </row>
    <row r="3761" spans="1:11" x14ac:dyDescent="0.35">
      <c r="A3761" s="3" t="s">
        <v>3816</v>
      </c>
      <c r="B3761" s="3" t="s">
        <v>1119</v>
      </c>
      <c r="C3761" s="3" t="s">
        <v>1122</v>
      </c>
      <c r="D3761" s="3" t="s">
        <v>1118</v>
      </c>
      <c r="E3761">
        <f t="shared" si="348"/>
        <v>400</v>
      </c>
      <c r="F3761">
        <f t="shared" si="349"/>
        <v>400</v>
      </c>
      <c r="G3761" t="str">
        <f t="shared" si="350"/>
        <v>High</v>
      </c>
      <c r="H3761" t="str">
        <f t="shared" si="351"/>
        <v>OB32861 - Medsize</v>
      </c>
      <c r="I3761" s="2">
        <f t="shared" ca="1" si="352"/>
        <v>45912</v>
      </c>
      <c r="J3761" s="5">
        <f t="shared" ca="1" si="353"/>
        <v>45912.61632951389</v>
      </c>
      <c r="K3761" t="str">
        <f>VLOOKUP(A3761,'Assurance data'!A3761:D12894,4,FALSE)</f>
        <v>Medsize</v>
      </c>
    </row>
    <row r="3762" spans="1:11" x14ac:dyDescent="0.35">
      <c r="A3762" s="3" t="s">
        <v>3817</v>
      </c>
      <c r="B3762" s="3" t="s">
        <v>1119</v>
      </c>
      <c r="C3762" s="3" t="s">
        <v>1123</v>
      </c>
      <c r="D3762" s="3" t="s">
        <v>1118</v>
      </c>
      <c r="E3762">
        <f t="shared" si="348"/>
        <v>460.00000000000006</v>
      </c>
      <c r="F3762">
        <f t="shared" si="349"/>
        <v>460</v>
      </c>
      <c r="G3762" t="str">
        <f t="shared" si="350"/>
        <v>High</v>
      </c>
      <c r="H3762" t="str">
        <f t="shared" si="351"/>
        <v>AZ84403 - Medsize</v>
      </c>
      <c r="I3762" s="2">
        <f t="shared" ca="1" si="352"/>
        <v>45912</v>
      </c>
      <c r="J3762" s="5">
        <f t="shared" ca="1" si="353"/>
        <v>45912.61632951389</v>
      </c>
      <c r="K3762" t="str">
        <f>VLOOKUP(A3762,'Assurance data'!A3762:D12895,4,FALSE)</f>
        <v>Medsize</v>
      </c>
    </row>
    <row r="3763" spans="1:11" x14ac:dyDescent="0.35">
      <c r="A3763" s="3" t="s">
        <v>3818</v>
      </c>
      <c r="B3763" s="3" t="s">
        <v>1119</v>
      </c>
      <c r="C3763" s="3" t="s">
        <v>1123</v>
      </c>
      <c r="D3763" s="3" t="s">
        <v>1118</v>
      </c>
      <c r="E3763">
        <f t="shared" si="348"/>
        <v>460.00000000000006</v>
      </c>
      <c r="F3763">
        <f t="shared" si="349"/>
        <v>460</v>
      </c>
      <c r="G3763" t="str">
        <f t="shared" si="350"/>
        <v>High</v>
      </c>
      <c r="H3763" t="str">
        <f t="shared" si="351"/>
        <v>PU34934 - Medsize</v>
      </c>
      <c r="I3763" s="2">
        <f t="shared" ca="1" si="352"/>
        <v>45912</v>
      </c>
      <c r="J3763" s="5">
        <f t="shared" ca="1" si="353"/>
        <v>45912.61632951389</v>
      </c>
      <c r="K3763" t="str">
        <f>VLOOKUP(A3763,'Assurance data'!A3763:D12896,4,FALSE)</f>
        <v>Medsize</v>
      </c>
    </row>
    <row r="3764" spans="1:11" x14ac:dyDescent="0.35">
      <c r="A3764" s="3" t="s">
        <v>3819</v>
      </c>
      <c r="B3764" s="3" t="s">
        <v>1116</v>
      </c>
      <c r="C3764" s="3" t="s">
        <v>1117</v>
      </c>
      <c r="D3764" s="3" t="s">
        <v>1118</v>
      </c>
      <c r="E3764">
        <f t="shared" si="348"/>
        <v>230</v>
      </c>
      <c r="F3764">
        <f t="shared" si="349"/>
        <v>230</v>
      </c>
      <c r="G3764" t="str">
        <f t="shared" si="350"/>
        <v>Normal</v>
      </c>
      <c r="H3764" t="str">
        <f t="shared" si="351"/>
        <v>WX87964 - Medsize</v>
      </c>
      <c r="I3764" s="2">
        <f t="shared" ca="1" si="352"/>
        <v>45912</v>
      </c>
      <c r="J3764" s="5">
        <f t="shared" ca="1" si="353"/>
        <v>45912.61632951389</v>
      </c>
      <c r="K3764" t="str">
        <f>VLOOKUP(A3764,'Assurance data'!A3764:D12897,4,FALSE)</f>
        <v>Medsize</v>
      </c>
    </row>
    <row r="3765" spans="1:11" x14ac:dyDescent="0.35">
      <c r="A3765" s="3" t="s">
        <v>3820</v>
      </c>
      <c r="B3765" s="3" t="s">
        <v>1119</v>
      </c>
      <c r="C3765" s="3" t="s">
        <v>1123</v>
      </c>
      <c r="D3765" s="3" t="s">
        <v>1118</v>
      </c>
      <c r="E3765">
        <f t="shared" si="348"/>
        <v>460.00000000000006</v>
      </c>
      <c r="F3765">
        <f t="shared" si="349"/>
        <v>460</v>
      </c>
      <c r="G3765" t="str">
        <f t="shared" si="350"/>
        <v>High</v>
      </c>
      <c r="H3765" t="str">
        <f t="shared" si="351"/>
        <v>VI12468 - Medsize</v>
      </c>
      <c r="I3765" s="2">
        <f t="shared" ca="1" si="352"/>
        <v>45912</v>
      </c>
      <c r="J3765" s="5">
        <f t="shared" ca="1" si="353"/>
        <v>45912.61632951389</v>
      </c>
      <c r="K3765" t="str">
        <f>VLOOKUP(A3765,'Assurance data'!A3765:D12898,4,FALSE)</f>
        <v>Medsize</v>
      </c>
    </row>
    <row r="3766" spans="1:11" x14ac:dyDescent="0.35">
      <c r="A3766" s="3" t="s">
        <v>3821</v>
      </c>
      <c r="B3766" s="3" t="s">
        <v>1116</v>
      </c>
      <c r="C3766" s="3" t="s">
        <v>1117</v>
      </c>
      <c r="D3766" s="3" t="s">
        <v>1118</v>
      </c>
      <c r="E3766">
        <f t="shared" si="348"/>
        <v>230</v>
      </c>
      <c r="F3766">
        <f t="shared" si="349"/>
        <v>230</v>
      </c>
      <c r="G3766" t="str">
        <f t="shared" si="350"/>
        <v>Normal</v>
      </c>
      <c r="H3766" t="str">
        <f t="shared" si="351"/>
        <v>RC44077 - Medsize</v>
      </c>
      <c r="I3766" s="2">
        <f t="shared" ca="1" si="352"/>
        <v>45912</v>
      </c>
      <c r="J3766" s="5">
        <f t="shared" ca="1" si="353"/>
        <v>45912.61632951389</v>
      </c>
      <c r="K3766" t="str">
        <f>VLOOKUP(A3766,'Assurance data'!A3766:D12899,4,FALSE)</f>
        <v>Medsize</v>
      </c>
    </row>
    <row r="3767" spans="1:11" x14ac:dyDescent="0.35">
      <c r="A3767" s="3" t="s">
        <v>3822</v>
      </c>
      <c r="B3767" s="3" t="s">
        <v>1119</v>
      </c>
      <c r="C3767" s="3" t="s">
        <v>1122</v>
      </c>
      <c r="D3767" s="3" t="s">
        <v>1118</v>
      </c>
      <c r="E3767">
        <f t="shared" si="348"/>
        <v>400</v>
      </c>
      <c r="F3767">
        <f t="shared" si="349"/>
        <v>400</v>
      </c>
      <c r="G3767" t="str">
        <f t="shared" si="350"/>
        <v>High</v>
      </c>
      <c r="H3767" t="str">
        <f t="shared" si="351"/>
        <v>ZQ48144 - Medsize</v>
      </c>
      <c r="I3767" s="2">
        <f t="shared" ca="1" si="352"/>
        <v>45912</v>
      </c>
      <c r="J3767" s="5">
        <f t="shared" ca="1" si="353"/>
        <v>45912.61632951389</v>
      </c>
      <c r="K3767" t="str">
        <f>VLOOKUP(A3767,'Assurance data'!A3767:D12900,4,FALSE)</f>
        <v>Medsize</v>
      </c>
    </row>
    <row r="3768" spans="1:11" x14ac:dyDescent="0.35">
      <c r="A3768" s="3" t="s">
        <v>3823</v>
      </c>
      <c r="B3768" s="3" t="s">
        <v>1116</v>
      </c>
      <c r="C3768" s="3" t="s">
        <v>1121</v>
      </c>
      <c r="D3768" s="3" t="s">
        <v>1118</v>
      </c>
      <c r="E3768">
        <f t="shared" si="348"/>
        <v>220</v>
      </c>
      <c r="F3768">
        <f t="shared" si="349"/>
        <v>220</v>
      </c>
      <c r="G3768" t="str">
        <f t="shared" si="350"/>
        <v>Normal</v>
      </c>
      <c r="H3768" t="str">
        <f t="shared" si="351"/>
        <v>MA83261 - Medsize</v>
      </c>
      <c r="I3768" s="2">
        <f t="shared" ca="1" si="352"/>
        <v>45912</v>
      </c>
      <c r="J3768" s="5">
        <f t="shared" ca="1" si="353"/>
        <v>45912.61632951389</v>
      </c>
      <c r="K3768" t="str">
        <f>VLOOKUP(A3768,'Assurance data'!A3768:D12901,4,FALSE)</f>
        <v>Medsize</v>
      </c>
    </row>
    <row r="3769" spans="1:11" x14ac:dyDescent="0.35">
      <c r="A3769" s="3" t="s">
        <v>3824</v>
      </c>
      <c r="B3769" s="3" t="s">
        <v>1119</v>
      </c>
      <c r="C3769" s="3" t="s">
        <v>1123</v>
      </c>
      <c r="D3769" s="3" t="s">
        <v>1118</v>
      </c>
      <c r="E3769">
        <f t="shared" si="348"/>
        <v>460.00000000000006</v>
      </c>
      <c r="F3769">
        <f t="shared" si="349"/>
        <v>460</v>
      </c>
      <c r="G3769" t="str">
        <f t="shared" si="350"/>
        <v>High</v>
      </c>
      <c r="H3769" t="str">
        <f t="shared" si="351"/>
        <v>ER63193 - Medsize</v>
      </c>
      <c r="I3769" s="2">
        <f t="shared" ca="1" si="352"/>
        <v>45912</v>
      </c>
      <c r="J3769" s="5">
        <f t="shared" ca="1" si="353"/>
        <v>45912.61632951389</v>
      </c>
      <c r="K3769" t="str">
        <f>VLOOKUP(A3769,'Assurance data'!A3769:D12902,4,FALSE)</f>
        <v>Medsize</v>
      </c>
    </row>
    <row r="3770" spans="1:11" x14ac:dyDescent="0.35">
      <c r="A3770" s="3" t="s">
        <v>3825</v>
      </c>
      <c r="B3770" s="3" t="s">
        <v>1116</v>
      </c>
      <c r="C3770" s="3" t="s">
        <v>1121</v>
      </c>
      <c r="D3770" s="3" t="s">
        <v>1124</v>
      </c>
      <c r="E3770">
        <f t="shared" si="348"/>
        <v>180</v>
      </c>
      <c r="F3770">
        <f t="shared" si="349"/>
        <v>180</v>
      </c>
      <c r="G3770" t="str">
        <f t="shared" si="350"/>
        <v>Normal</v>
      </c>
      <c r="H3770" t="str">
        <f t="shared" si="351"/>
        <v>XZ34917 - Small</v>
      </c>
      <c r="I3770" s="2">
        <f t="shared" ca="1" si="352"/>
        <v>45912</v>
      </c>
      <c r="J3770" s="5">
        <f t="shared" ca="1" si="353"/>
        <v>45912.61632951389</v>
      </c>
      <c r="K3770" t="str">
        <f>VLOOKUP(A3770,'Assurance data'!A3770:D12903,4,FALSE)</f>
        <v>Small</v>
      </c>
    </row>
    <row r="3771" spans="1:11" x14ac:dyDescent="0.35">
      <c r="A3771" s="3" t="s">
        <v>3826</v>
      </c>
      <c r="B3771" s="3" t="s">
        <v>1116</v>
      </c>
      <c r="C3771" s="3" t="s">
        <v>1123</v>
      </c>
      <c r="D3771" s="3" t="s">
        <v>1124</v>
      </c>
      <c r="E3771">
        <f t="shared" si="348"/>
        <v>200.00000000000003</v>
      </c>
      <c r="F3771">
        <f t="shared" si="349"/>
        <v>200</v>
      </c>
      <c r="G3771" t="str">
        <f t="shared" si="350"/>
        <v>Normal</v>
      </c>
      <c r="H3771" t="str">
        <f t="shared" si="351"/>
        <v>WH36754 - Small</v>
      </c>
      <c r="I3771" s="2">
        <f t="shared" ca="1" si="352"/>
        <v>45912</v>
      </c>
      <c r="J3771" s="5">
        <f t="shared" ca="1" si="353"/>
        <v>45912.61632951389</v>
      </c>
      <c r="K3771" t="str">
        <f>VLOOKUP(A3771,'Assurance data'!A3771:D12904,4,FALSE)</f>
        <v>Small</v>
      </c>
    </row>
    <row r="3772" spans="1:11" x14ac:dyDescent="0.35">
      <c r="A3772" s="3" t="s">
        <v>3827</v>
      </c>
      <c r="B3772" s="3" t="s">
        <v>1120</v>
      </c>
      <c r="C3772" s="3" t="s">
        <v>1123</v>
      </c>
      <c r="D3772" s="3" t="s">
        <v>1118</v>
      </c>
      <c r="E3772">
        <f t="shared" si="348"/>
        <v>350</v>
      </c>
      <c r="F3772">
        <f t="shared" si="349"/>
        <v>350</v>
      </c>
      <c r="G3772" t="str">
        <f t="shared" si="350"/>
        <v>High</v>
      </c>
      <c r="H3772" t="str">
        <f t="shared" si="351"/>
        <v>ZG90341 - Medsize</v>
      </c>
      <c r="I3772" s="2">
        <f t="shared" ca="1" si="352"/>
        <v>45912</v>
      </c>
      <c r="J3772" s="5">
        <f t="shared" ca="1" si="353"/>
        <v>45912.61632951389</v>
      </c>
      <c r="K3772" t="str">
        <f>VLOOKUP(A3772,'Assurance data'!A3772:D12905,4,FALSE)</f>
        <v>Medsize</v>
      </c>
    </row>
    <row r="3773" spans="1:11" x14ac:dyDescent="0.35">
      <c r="A3773" s="3" t="s">
        <v>3828</v>
      </c>
      <c r="B3773" s="3" t="s">
        <v>1116</v>
      </c>
      <c r="C3773" s="3" t="s">
        <v>1121</v>
      </c>
      <c r="D3773" s="3" t="s">
        <v>1118</v>
      </c>
      <c r="E3773">
        <f t="shared" si="348"/>
        <v>220</v>
      </c>
      <c r="F3773">
        <f t="shared" si="349"/>
        <v>220</v>
      </c>
      <c r="G3773" t="str">
        <f t="shared" si="350"/>
        <v>Normal</v>
      </c>
      <c r="H3773" t="str">
        <f t="shared" si="351"/>
        <v>KR82385 - Medsize</v>
      </c>
      <c r="I3773" s="2">
        <f t="shared" ca="1" si="352"/>
        <v>45912</v>
      </c>
      <c r="J3773" s="5">
        <f t="shared" ca="1" si="353"/>
        <v>45912.61632951389</v>
      </c>
      <c r="K3773" t="str">
        <f>VLOOKUP(A3773,'Assurance data'!A3773:D12906,4,FALSE)</f>
        <v>Medsize</v>
      </c>
    </row>
    <row r="3774" spans="1:11" x14ac:dyDescent="0.35">
      <c r="A3774" s="3" t="s">
        <v>3829</v>
      </c>
      <c r="B3774" s="3" t="s">
        <v>1116</v>
      </c>
      <c r="C3774" s="3" t="s">
        <v>1122</v>
      </c>
      <c r="D3774" s="3" t="s">
        <v>1118</v>
      </c>
      <c r="E3774">
        <f t="shared" si="348"/>
        <v>210</v>
      </c>
      <c r="F3774">
        <f t="shared" si="349"/>
        <v>210</v>
      </c>
      <c r="G3774" t="str">
        <f t="shared" si="350"/>
        <v>Normal</v>
      </c>
      <c r="H3774" t="str">
        <f t="shared" si="351"/>
        <v>MC48570 - Medsize</v>
      </c>
      <c r="I3774" s="2">
        <f t="shared" ca="1" si="352"/>
        <v>45912</v>
      </c>
      <c r="J3774" s="5">
        <f t="shared" ca="1" si="353"/>
        <v>45912.61632951389</v>
      </c>
      <c r="K3774" t="str">
        <f>VLOOKUP(A3774,'Assurance data'!A3774:D12907,4,FALSE)</f>
        <v>Medsize</v>
      </c>
    </row>
    <row r="3775" spans="1:11" x14ac:dyDescent="0.35">
      <c r="A3775" s="3" t="s">
        <v>3830</v>
      </c>
      <c r="B3775" s="3" t="s">
        <v>1120</v>
      </c>
      <c r="C3775" s="3" t="s">
        <v>1117</v>
      </c>
      <c r="D3775" s="3" t="s">
        <v>1118</v>
      </c>
      <c r="E3775">
        <f t="shared" si="348"/>
        <v>335</v>
      </c>
      <c r="F3775">
        <f t="shared" si="349"/>
        <v>335</v>
      </c>
      <c r="G3775" t="str">
        <f t="shared" si="350"/>
        <v>High</v>
      </c>
      <c r="H3775" t="str">
        <f t="shared" si="351"/>
        <v>MP13698 - Medsize</v>
      </c>
      <c r="I3775" s="2">
        <f t="shared" ca="1" si="352"/>
        <v>45912</v>
      </c>
      <c r="J3775" s="5">
        <f t="shared" ca="1" si="353"/>
        <v>45912.61632951389</v>
      </c>
      <c r="K3775" t="str">
        <f>VLOOKUP(A3775,'Assurance data'!A3775:D12908,4,FALSE)</f>
        <v>Medsize</v>
      </c>
    </row>
    <row r="3776" spans="1:11" x14ac:dyDescent="0.35">
      <c r="A3776" s="3" t="s">
        <v>3831</v>
      </c>
      <c r="B3776" s="3" t="s">
        <v>1119</v>
      </c>
      <c r="C3776" s="3" t="s">
        <v>1117</v>
      </c>
      <c r="D3776" s="3" t="s">
        <v>1124</v>
      </c>
      <c r="E3776">
        <f t="shared" si="348"/>
        <v>400</v>
      </c>
      <c r="F3776">
        <f t="shared" si="349"/>
        <v>400</v>
      </c>
      <c r="G3776" t="str">
        <f t="shared" si="350"/>
        <v>High</v>
      </c>
      <c r="H3776" t="str">
        <f t="shared" si="351"/>
        <v>JE84351 - Small</v>
      </c>
      <c r="I3776" s="2">
        <f t="shared" ca="1" si="352"/>
        <v>45912</v>
      </c>
      <c r="J3776" s="5">
        <f t="shared" ca="1" si="353"/>
        <v>45912.61632951389</v>
      </c>
      <c r="K3776" t="str">
        <f>VLOOKUP(A3776,'Assurance data'!A3776:D12909,4,FALSE)</f>
        <v>Small</v>
      </c>
    </row>
    <row r="3777" spans="1:11" x14ac:dyDescent="0.35">
      <c r="A3777" s="3" t="s">
        <v>3832</v>
      </c>
      <c r="B3777" s="3" t="s">
        <v>1116</v>
      </c>
      <c r="C3777" s="3" t="s">
        <v>1121</v>
      </c>
      <c r="D3777" s="3" t="s">
        <v>1124</v>
      </c>
      <c r="E3777">
        <f t="shared" si="348"/>
        <v>180</v>
      </c>
      <c r="F3777">
        <f t="shared" si="349"/>
        <v>180</v>
      </c>
      <c r="G3777" t="str">
        <f t="shared" si="350"/>
        <v>Normal</v>
      </c>
      <c r="H3777" t="str">
        <f t="shared" si="351"/>
        <v>BU72276 - Small</v>
      </c>
      <c r="I3777" s="2">
        <f t="shared" ca="1" si="352"/>
        <v>45912</v>
      </c>
      <c r="J3777" s="5">
        <f t="shared" ca="1" si="353"/>
        <v>45912.61632951389</v>
      </c>
      <c r="K3777" t="str">
        <f>VLOOKUP(A3777,'Assurance data'!A3777:D12910,4,FALSE)</f>
        <v>Small</v>
      </c>
    </row>
    <row r="3778" spans="1:11" x14ac:dyDescent="0.35">
      <c r="A3778" s="3" t="s">
        <v>3833</v>
      </c>
      <c r="B3778" s="3" t="s">
        <v>1119</v>
      </c>
      <c r="C3778" s="3" t="s">
        <v>1117</v>
      </c>
      <c r="D3778" s="3" t="s">
        <v>1118</v>
      </c>
      <c r="E3778">
        <f t="shared" si="348"/>
        <v>440</v>
      </c>
      <c r="F3778">
        <f t="shared" si="349"/>
        <v>440</v>
      </c>
      <c r="G3778" t="str">
        <f t="shared" si="350"/>
        <v>High</v>
      </c>
      <c r="H3778" t="str">
        <f t="shared" si="351"/>
        <v>DC78147 - Medsize</v>
      </c>
      <c r="I3778" s="2">
        <f t="shared" ca="1" si="352"/>
        <v>45912</v>
      </c>
      <c r="J3778" s="5">
        <f t="shared" ca="1" si="353"/>
        <v>45912.61632951389</v>
      </c>
      <c r="K3778" t="str">
        <f>VLOOKUP(A3778,'Assurance data'!A3778:D12911,4,FALSE)</f>
        <v>Medsize</v>
      </c>
    </row>
    <row r="3779" spans="1:11" x14ac:dyDescent="0.35">
      <c r="A3779" s="3" t="s">
        <v>3834</v>
      </c>
      <c r="B3779" s="3" t="s">
        <v>1116</v>
      </c>
      <c r="C3779" s="3" t="s">
        <v>1123</v>
      </c>
      <c r="D3779" s="3" t="s">
        <v>1124</v>
      </c>
      <c r="E3779">
        <f t="shared" ref="E3779:E3842" si="354">IF(B3779="Basic",200,IF(B3779="Extended",400,300)) *
 (1 + IF(C3779="Branch",0.1,IF(C3779="Agent",0.05,IF(C3779="Web",-0.05,0)))) +
 IF(D3779="Large",50,IF(D3779="Medsize",20,IF(D3779="Small",-20,0)))</f>
        <v>200.00000000000003</v>
      </c>
      <c r="F3779">
        <f t="shared" ref="F3779:F3842" si="355">ROUND(E3779,2)</f>
        <v>200</v>
      </c>
      <c r="G3779" t="str">
        <f t="shared" ref="G3779:G3842" si="356">IF(E3779&gt;300,"High","Normal")</f>
        <v>Normal</v>
      </c>
      <c r="H3779" t="str">
        <f t="shared" ref="H3779:H3842" si="357">CONCATENATE(A3779," - ",D3779)</f>
        <v>DB17162 - Small</v>
      </c>
      <c r="I3779" s="2">
        <f t="shared" ref="I3779:I3842" ca="1" si="358">TODAY()</f>
        <v>45912</v>
      </c>
      <c r="J3779" s="5">
        <f t="shared" ref="J3779:J3842" ca="1" si="359">NOW()</f>
        <v>45912.61632951389</v>
      </c>
      <c r="K3779" t="str">
        <f>VLOOKUP(A3779,'Assurance data'!A3779:D12912,4,FALSE)</f>
        <v>Small</v>
      </c>
    </row>
    <row r="3780" spans="1:11" x14ac:dyDescent="0.35">
      <c r="A3780" s="3" t="s">
        <v>3835</v>
      </c>
      <c r="B3780" s="3" t="s">
        <v>1119</v>
      </c>
      <c r="C3780" s="3" t="s">
        <v>1117</v>
      </c>
      <c r="D3780" s="3" t="s">
        <v>1118</v>
      </c>
      <c r="E3780">
        <f t="shared" si="354"/>
        <v>440</v>
      </c>
      <c r="F3780">
        <f t="shared" si="355"/>
        <v>440</v>
      </c>
      <c r="G3780" t="str">
        <f t="shared" si="356"/>
        <v>High</v>
      </c>
      <c r="H3780" t="str">
        <f t="shared" si="357"/>
        <v>TG97744 - Medsize</v>
      </c>
      <c r="I3780" s="2">
        <f t="shared" ca="1" si="358"/>
        <v>45912</v>
      </c>
      <c r="J3780" s="5">
        <f t="shared" ca="1" si="359"/>
        <v>45912.61632951389</v>
      </c>
      <c r="K3780" t="str">
        <f>VLOOKUP(A3780,'Assurance data'!A3780:D12913,4,FALSE)</f>
        <v>Medsize</v>
      </c>
    </row>
    <row r="3781" spans="1:11" x14ac:dyDescent="0.35">
      <c r="A3781" s="3" t="s">
        <v>3836</v>
      </c>
      <c r="B3781" s="3" t="s">
        <v>1116</v>
      </c>
      <c r="C3781" s="3" t="s">
        <v>1117</v>
      </c>
      <c r="D3781" s="3" t="s">
        <v>1118</v>
      </c>
      <c r="E3781">
        <f t="shared" si="354"/>
        <v>230</v>
      </c>
      <c r="F3781">
        <f t="shared" si="355"/>
        <v>230</v>
      </c>
      <c r="G3781" t="str">
        <f t="shared" si="356"/>
        <v>Normal</v>
      </c>
      <c r="H3781" t="str">
        <f t="shared" si="357"/>
        <v>QT26393 - Medsize</v>
      </c>
      <c r="I3781" s="2">
        <f t="shared" ca="1" si="358"/>
        <v>45912</v>
      </c>
      <c r="J3781" s="5">
        <f t="shared" ca="1" si="359"/>
        <v>45912.61632951389</v>
      </c>
      <c r="K3781" t="str">
        <f>VLOOKUP(A3781,'Assurance data'!A3781:D12914,4,FALSE)</f>
        <v>Medsize</v>
      </c>
    </row>
    <row r="3782" spans="1:11" x14ac:dyDescent="0.35">
      <c r="A3782" s="3" t="s">
        <v>3837</v>
      </c>
      <c r="B3782" s="3" t="s">
        <v>1116</v>
      </c>
      <c r="C3782" s="3" t="s">
        <v>1123</v>
      </c>
      <c r="D3782" s="3" t="s">
        <v>1126</v>
      </c>
      <c r="E3782">
        <f t="shared" si="354"/>
        <v>270</v>
      </c>
      <c r="F3782">
        <f t="shared" si="355"/>
        <v>270</v>
      </c>
      <c r="G3782" t="str">
        <f t="shared" si="356"/>
        <v>Normal</v>
      </c>
      <c r="H3782" t="str">
        <f t="shared" si="357"/>
        <v>UG49716 - Large</v>
      </c>
      <c r="I3782" s="2">
        <f t="shared" ca="1" si="358"/>
        <v>45912</v>
      </c>
      <c r="J3782" s="5">
        <f t="shared" ca="1" si="359"/>
        <v>45912.61632951389</v>
      </c>
      <c r="K3782" t="str">
        <f>VLOOKUP(A3782,'Assurance data'!A3782:D12915,4,FALSE)</f>
        <v>Large</v>
      </c>
    </row>
    <row r="3783" spans="1:11" x14ac:dyDescent="0.35">
      <c r="A3783" s="3" t="s">
        <v>3838</v>
      </c>
      <c r="B3783" s="3" t="s">
        <v>1116</v>
      </c>
      <c r="C3783" s="3" t="s">
        <v>1123</v>
      </c>
      <c r="D3783" s="3" t="s">
        <v>1118</v>
      </c>
      <c r="E3783">
        <f t="shared" si="354"/>
        <v>240.00000000000003</v>
      </c>
      <c r="F3783">
        <f t="shared" si="355"/>
        <v>240</v>
      </c>
      <c r="G3783" t="str">
        <f t="shared" si="356"/>
        <v>Normal</v>
      </c>
      <c r="H3783" t="str">
        <f t="shared" si="357"/>
        <v>HF11584 - Medsize</v>
      </c>
      <c r="I3783" s="2">
        <f t="shared" ca="1" si="358"/>
        <v>45912</v>
      </c>
      <c r="J3783" s="5">
        <f t="shared" ca="1" si="359"/>
        <v>45912.61632951389</v>
      </c>
      <c r="K3783" t="str">
        <f>VLOOKUP(A3783,'Assurance data'!A3783:D12916,4,FALSE)</f>
        <v>Medsize</v>
      </c>
    </row>
    <row r="3784" spans="1:11" x14ac:dyDescent="0.35">
      <c r="A3784" s="3" t="s">
        <v>3839</v>
      </c>
      <c r="B3784" s="3" t="s">
        <v>1119</v>
      </c>
      <c r="C3784" s="3" t="s">
        <v>1123</v>
      </c>
      <c r="D3784" s="3" t="s">
        <v>1118</v>
      </c>
      <c r="E3784">
        <f t="shared" si="354"/>
        <v>460.00000000000006</v>
      </c>
      <c r="F3784">
        <f t="shared" si="355"/>
        <v>460</v>
      </c>
      <c r="G3784" t="str">
        <f t="shared" si="356"/>
        <v>High</v>
      </c>
      <c r="H3784" t="str">
        <f t="shared" si="357"/>
        <v>MS87381 - Medsize</v>
      </c>
      <c r="I3784" s="2">
        <f t="shared" ca="1" si="358"/>
        <v>45912</v>
      </c>
      <c r="J3784" s="5">
        <f t="shared" ca="1" si="359"/>
        <v>45912.61632951389</v>
      </c>
      <c r="K3784" t="str">
        <f>VLOOKUP(A3784,'Assurance data'!A3784:D12917,4,FALSE)</f>
        <v>Medsize</v>
      </c>
    </row>
    <row r="3785" spans="1:11" x14ac:dyDescent="0.35">
      <c r="A3785" s="3" t="s">
        <v>3840</v>
      </c>
      <c r="B3785" s="3" t="s">
        <v>1116</v>
      </c>
      <c r="C3785" s="3" t="s">
        <v>1123</v>
      </c>
      <c r="D3785" s="3" t="s">
        <v>1118</v>
      </c>
      <c r="E3785">
        <f t="shared" si="354"/>
        <v>240.00000000000003</v>
      </c>
      <c r="F3785">
        <f t="shared" si="355"/>
        <v>240</v>
      </c>
      <c r="G3785" t="str">
        <f t="shared" si="356"/>
        <v>Normal</v>
      </c>
      <c r="H3785" t="str">
        <f t="shared" si="357"/>
        <v>YU79270 - Medsize</v>
      </c>
      <c r="I3785" s="2">
        <f t="shared" ca="1" si="358"/>
        <v>45912</v>
      </c>
      <c r="J3785" s="5">
        <f t="shared" ca="1" si="359"/>
        <v>45912.61632951389</v>
      </c>
      <c r="K3785" t="str">
        <f>VLOOKUP(A3785,'Assurance data'!A3785:D12918,4,FALSE)</f>
        <v>Medsize</v>
      </c>
    </row>
    <row r="3786" spans="1:11" x14ac:dyDescent="0.35">
      <c r="A3786" s="3" t="s">
        <v>3841</v>
      </c>
      <c r="B3786" s="3" t="s">
        <v>1116</v>
      </c>
      <c r="C3786" s="3" t="s">
        <v>1117</v>
      </c>
      <c r="D3786" s="3" t="s">
        <v>1118</v>
      </c>
      <c r="E3786">
        <f t="shared" si="354"/>
        <v>230</v>
      </c>
      <c r="F3786">
        <f t="shared" si="355"/>
        <v>230</v>
      </c>
      <c r="G3786" t="str">
        <f t="shared" si="356"/>
        <v>Normal</v>
      </c>
      <c r="H3786" t="str">
        <f t="shared" si="357"/>
        <v>HU81007 - Medsize</v>
      </c>
      <c r="I3786" s="2">
        <f t="shared" ca="1" si="358"/>
        <v>45912</v>
      </c>
      <c r="J3786" s="5">
        <f t="shared" ca="1" si="359"/>
        <v>45912.61632951389</v>
      </c>
      <c r="K3786" t="str">
        <f>VLOOKUP(A3786,'Assurance data'!A3786:D12919,4,FALSE)</f>
        <v>Medsize</v>
      </c>
    </row>
    <row r="3787" spans="1:11" x14ac:dyDescent="0.35">
      <c r="A3787" s="3" t="s">
        <v>3842</v>
      </c>
      <c r="B3787" s="3" t="s">
        <v>1116</v>
      </c>
      <c r="C3787" s="3" t="s">
        <v>1117</v>
      </c>
      <c r="D3787" s="3" t="s">
        <v>1124</v>
      </c>
      <c r="E3787">
        <f t="shared" si="354"/>
        <v>190</v>
      </c>
      <c r="F3787">
        <f t="shared" si="355"/>
        <v>190</v>
      </c>
      <c r="G3787" t="str">
        <f t="shared" si="356"/>
        <v>Normal</v>
      </c>
      <c r="H3787" t="str">
        <f t="shared" si="357"/>
        <v>XH53960 - Small</v>
      </c>
      <c r="I3787" s="2">
        <f t="shared" ca="1" si="358"/>
        <v>45912</v>
      </c>
      <c r="J3787" s="5">
        <f t="shared" ca="1" si="359"/>
        <v>45912.61632951389</v>
      </c>
      <c r="K3787" t="str">
        <f>VLOOKUP(A3787,'Assurance data'!A3787:D12920,4,FALSE)</f>
        <v>Small</v>
      </c>
    </row>
    <row r="3788" spans="1:11" x14ac:dyDescent="0.35">
      <c r="A3788" s="3" t="s">
        <v>3843</v>
      </c>
      <c r="B3788" s="3" t="s">
        <v>1116</v>
      </c>
      <c r="C3788" s="3" t="s">
        <v>1117</v>
      </c>
      <c r="D3788" s="3" t="s">
        <v>1118</v>
      </c>
      <c r="E3788">
        <f t="shared" si="354"/>
        <v>230</v>
      </c>
      <c r="F3788">
        <f t="shared" si="355"/>
        <v>230</v>
      </c>
      <c r="G3788" t="str">
        <f t="shared" si="356"/>
        <v>Normal</v>
      </c>
      <c r="H3788" t="str">
        <f t="shared" si="357"/>
        <v>MM62953 - Medsize</v>
      </c>
      <c r="I3788" s="2">
        <f t="shared" ca="1" si="358"/>
        <v>45912</v>
      </c>
      <c r="J3788" s="5">
        <f t="shared" ca="1" si="359"/>
        <v>45912.61632951389</v>
      </c>
      <c r="K3788" t="str">
        <f>VLOOKUP(A3788,'Assurance data'!A3788:D12921,4,FALSE)</f>
        <v>Medsize</v>
      </c>
    </row>
    <row r="3789" spans="1:11" x14ac:dyDescent="0.35">
      <c r="A3789" s="3" t="s">
        <v>3844</v>
      </c>
      <c r="B3789" s="3" t="s">
        <v>1120</v>
      </c>
      <c r="C3789" s="3" t="s">
        <v>1121</v>
      </c>
      <c r="D3789" s="3" t="s">
        <v>1118</v>
      </c>
      <c r="E3789">
        <f t="shared" si="354"/>
        <v>320</v>
      </c>
      <c r="F3789">
        <f t="shared" si="355"/>
        <v>320</v>
      </c>
      <c r="G3789" t="str">
        <f t="shared" si="356"/>
        <v>High</v>
      </c>
      <c r="H3789" t="str">
        <f t="shared" si="357"/>
        <v>DA74095 - Medsize</v>
      </c>
      <c r="I3789" s="2">
        <f t="shared" ca="1" si="358"/>
        <v>45912</v>
      </c>
      <c r="J3789" s="5">
        <f t="shared" ca="1" si="359"/>
        <v>45912.61632951389</v>
      </c>
      <c r="K3789" t="str">
        <f>VLOOKUP(A3789,'Assurance data'!A3789:D12922,4,FALSE)</f>
        <v>Medsize</v>
      </c>
    </row>
    <row r="3790" spans="1:11" x14ac:dyDescent="0.35">
      <c r="A3790" s="3" t="s">
        <v>3845</v>
      </c>
      <c r="B3790" s="3" t="s">
        <v>1119</v>
      </c>
      <c r="C3790" s="3" t="s">
        <v>1117</v>
      </c>
      <c r="D3790" s="3" t="s">
        <v>1124</v>
      </c>
      <c r="E3790">
        <f t="shared" si="354"/>
        <v>400</v>
      </c>
      <c r="F3790">
        <f t="shared" si="355"/>
        <v>400</v>
      </c>
      <c r="G3790" t="str">
        <f t="shared" si="356"/>
        <v>High</v>
      </c>
      <c r="H3790" t="str">
        <f t="shared" si="357"/>
        <v>QD46343 - Small</v>
      </c>
      <c r="I3790" s="2">
        <f t="shared" ca="1" si="358"/>
        <v>45912</v>
      </c>
      <c r="J3790" s="5">
        <f t="shared" ca="1" si="359"/>
        <v>45912.61632951389</v>
      </c>
      <c r="K3790" t="str">
        <f>VLOOKUP(A3790,'Assurance data'!A3790:D12923,4,FALSE)</f>
        <v>Small</v>
      </c>
    </row>
    <row r="3791" spans="1:11" x14ac:dyDescent="0.35">
      <c r="A3791" s="3" t="s">
        <v>3846</v>
      </c>
      <c r="B3791" s="3" t="s">
        <v>1116</v>
      </c>
      <c r="C3791" s="3" t="s">
        <v>1117</v>
      </c>
      <c r="D3791" s="3" t="s">
        <v>1118</v>
      </c>
      <c r="E3791">
        <f t="shared" si="354"/>
        <v>230</v>
      </c>
      <c r="F3791">
        <f t="shared" si="355"/>
        <v>230</v>
      </c>
      <c r="G3791" t="str">
        <f t="shared" si="356"/>
        <v>Normal</v>
      </c>
      <c r="H3791" t="str">
        <f t="shared" si="357"/>
        <v>FR17176 - Medsize</v>
      </c>
      <c r="I3791" s="2">
        <f t="shared" ca="1" si="358"/>
        <v>45912</v>
      </c>
      <c r="J3791" s="5">
        <f t="shared" ca="1" si="359"/>
        <v>45912.61632951389</v>
      </c>
      <c r="K3791" t="str">
        <f>VLOOKUP(A3791,'Assurance data'!A3791:D12924,4,FALSE)</f>
        <v>Medsize</v>
      </c>
    </row>
    <row r="3792" spans="1:11" x14ac:dyDescent="0.35">
      <c r="A3792" s="3" t="s">
        <v>3847</v>
      </c>
      <c r="B3792" s="3" t="s">
        <v>1119</v>
      </c>
      <c r="C3792" s="3" t="s">
        <v>1117</v>
      </c>
      <c r="D3792" s="3" t="s">
        <v>1118</v>
      </c>
      <c r="E3792">
        <f t="shared" si="354"/>
        <v>440</v>
      </c>
      <c r="F3792">
        <f t="shared" si="355"/>
        <v>440</v>
      </c>
      <c r="G3792" t="str">
        <f t="shared" si="356"/>
        <v>High</v>
      </c>
      <c r="H3792" t="str">
        <f t="shared" si="357"/>
        <v>WY26014 - Medsize</v>
      </c>
      <c r="I3792" s="2">
        <f t="shared" ca="1" si="358"/>
        <v>45912</v>
      </c>
      <c r="J3792" s="5">
        <f t="shared" ca="1" si="359"/>
        <v>45912.61632951389</v>
      </c>
      <c r="K3792" t="str">
        <f>VLOOKUP(A3792,'Assurance data'!A3792:D12925,4,FALSE)</f>
        <v>Medsize</v>
      </c>
    </row>
    <row r="3793" spans="1:11" x14ac:dyDescent="0.35">
      <c r="A3793" s="3" t="s">
        <v>3848</v>
      </c>
      <c r="B3793" s="3" t="s">
        <v>1119</v>
      </c>
      <c r="C3793" s="3" t="s">
        <v>1121</v>
      </c>
      <c r="D3793" s="3" t="s">
        <v>1118</v>
      </c>
      <c r="E3793">
        <f t="shared" si="354"/>
        <v>420</v>
      </c>
      <c r="F3793">
        <f t="shared" si="355"/>
        <v>420</v>
      </c>
      <c r="G3793" t="str">
        <f t="shared" si="356"/>
        <v>High</v>
      </c>
      <c r="H3793" t="str">
        <f t="shared" si="357"/>
        <v>RY32848 - Medsize</v>
      </c>
      <c r="I3793" s="2">
        <f t="shared" ca="1" si="358"/>
        <v>45912</v>
      </c>
      <c r="J3793" s="5">
        <f t="shared" ca="1" si="359"/>
        <v>45912.61632951389</v>
      </c>
      <c r="K3793" t="str">
        <f>VLOOKUP(A3793,'Assurance data'!A3793:D12926,4,FALSE)</f>
        <v>Medsize</v>
      </c>
    </row>
    <row r="3794" spans="1:11" x14ac:dyDescent="0.35">
      <c r="A3794" s="3" t="s">
        <v>3849</v>
      </c>
      <c r="B3794" s="3" t="s">
        <v>1119</v>
      </c>
      <c r="C3794" s="3" t="s">
        <v>1122</v>
      </c>
      <c r="D3794" s="3" t="s">
        <v>1126</v>
      </c>
      <c r="E3794">
        <f t="shared" si="354"/>
        <v>430</v>
      </c>
      <c r="F3794">
        <f t="shared" si="355"/>
        <v>430</v>
      </c>
      <c r="G3794" t="str">
        <f t="shared" si="356"/>
        <v>High</v>
      </c>
      <c r="H3794" t="str">
        <f t="shared" si="357"/>
        <v>JG83987 - Large</v>
      </c>
      <c r="I3794" s="2">
        <f t="shared" ca="1" si="358"/>
        <v>45912</v>
      </c>
      <c r="J3794" s="5">
        <f t="shared" ca="1" si="359"/>
        <v>45912.61632951389</v>
      </c>
      <c r="K3794" t="str">
        <f>VLOOKUP(A3794,'Assurance data'!A3794:D12927,4,FALSE)</f>
        <v>Large</v>
      </c>
    </row>
    <row r="3795" spans="1:11" x14ac:dyDescent="0.35">
      <c r="A3795" s="3" t="s">
        <v>3850</v>
      </c>
      <c r="B3795" s="3" t="s">
        <v>1116</v>
      </c>
      <c r="C3795" s="3" t="s">
        <v>1117</v>
      </c>
      <c r="D3795" s="3" t="s">
        <v>1118</v>
      </c>
      <c r="E3795">
        <f t="shared" si="354"/>
        <v>230</v>
      </c>
      <c r="F3795">
        <f t="shared" si="355"/>
        <v>230</v>
      </c>
      <c r="G3795" t="str">
        <f t="shared" si="356"/>
        <v>Normal</v>
      </c>
      <c r="H3795" t="str">
        <f t="shared" si="357"/>
        <v>MQ48266 - Medsize</v>
      </c>
      <c r="I3795" s="2">
        <f t="shared" ca="1" si="358"/>
        <v>45912</v>
      </c>
      <c r="J3795" s="5">
        <f t="shared" ca="1" si="359"/>
        <v>45912.61632951389</v>
      </c>
      <c r="K3795" t="str">
        <f>VLOOKUP(A3795,'Assurance data'!A3795:D12928,4,FALSE)</f>
        <v>Medsize</v>
      </c>
    </row>
    <row r="3796" spans="1:11" x14ac:dyDescent="0.35">
      <c r="A3796" s="3" t="s">
        <v>3851</v>
      </c>
      <c r="B3796" s="3" t="s">
        <v>1116</v>
      </c>
      <c r="C3796" s="3" t="s">
        <v>1117</v>
      </c>
      <c r="D3796" s="3" t="s">
        <v>1118</v>
      </c>
      <c r="E3796">
        <f t="shared" si="354"/>
        <v>230</v>
      </c>
      <c r="F3796">
        <f t="shared" si="355"/>
        <v>230</v>
      </c>
      <c r="G3796" t="str">
        <f t="shared" si="356"/>
        <v>Normal</v>
      </c>
      <c r="H3796" t="str">
        <f t="shared" si="357"/>
        <v>EA68909 - Medsize</v>
      </c>
      <c r="I3796" s="2">
        <f t="shared" ca="1" si="358"/>
        <v>45912</v>
      </c>
      <c r="J3796" s="5">
        <f t="shared" ca="1" si="359"/>
        <v>45912.61632951389</v>
      </c>
      <c r="K3796" t="str">
        <f>VLOOKUP(A3796,'Assurance data'!A3796:D12929,4,FALSE)</f>
        <v>Medsize</v>
      </c>
    </row>
    <row r="3797" spans="1:11" x14ac:dyDescent="0.35">
      <c r="A3797" s="3" t="s">
        <v>3852</v>
      </c>
      <c r="B3797" s="3" t="s">
        <v>1116</v>
      </c>
      <c r="C3797" s="3" t="s">
        <v>1123</v>
      </c>
      <c r="D3797" s="3" t="s">
        <v>1118</v>
      </c>
      <c r="E3797">
        <f t="shared" si="354"/>
        <v>240.00000000000003</v>
      </c>
      <c r="F3797">
        <f t="shared" si="355"/>
        <v>240</v>
      </c>
      <c r="G3797" t="str">
        <f t="shared" si="356"/>
        <v>Normal</v>
      </c>
      <c r="H3797" t="str">
        <f t="shared" si="357"/>
        <v>KP51068 - Medsize</v>
      </c>
      <c r="I3797" s="2">
        <f t="shared" ca="1" si="358"/>
        <v>45912</v>
      </c>
      <c r="J3797" s="5">
        <f t="shared" ca="1" si="359"/>
        <v>45912.61632951389</v>
      </c>
      <c r="K3797" t="str">
        <f>VLOOKUP(A3797,'Assurance data'!A3797:D12930,4,FALSE)</f>
        <v>Medsize</v>
      </c>
    </row>
    <row r="3798" spans="1:11" x14ac:dyDescent="0.35">
      <c r="A3798" s="3" t="s">
        <v>3853</v>
      </c>
      <c r="B3798" s="3" t="s">
        <v>1116</v>
      </c>
      <c r="C3798" s="3" t="s">
        <v>1121</v>
      </c>
      <c r="D3798" s="3" t="s">
        <v>1118</v>
      </c>
      <c r="E3798">
        <f t="shared" si="354"/>
        <v>220</v>
      </c>
      <c r="F3798">
        <f t="shared" si="355"/>
        <v>220</v>
      </c>
      <c r="G3798" t="str">
        <f t="shared" si="356"/>
        <v>Normal</v>
      </c>
      <c r="H3798" t="str">
        <f t="shared" si="357"/>
        <v>CM78608 - Medsize</v>
      </c>
      <c r="I3798" s="2">
        <f t="shared" ca="1" si="358"/>
        <v>45912</v>
      </c>
      <c r="J3798" s="5">
        <f t="shared" ca="1" si="359"/>
        <v>45912.61632951389</v>
      </c>
      <c r="K3798" t="str">
        <f>VLOOKUP(A3798,'Assurance data'!A3798:D12931,4,FALSE)</f>
        <v>Medsize</v>
      </c>
    </row>
    <row r="3799" spans="1:11" x14ac:dyDescent="0.35">
      <c r="A3799" s="3" t="s">
        <v>3854</v>
      </c>
      <c r="B3799" s="3" t="s">
        <v>1116</v>
      </c>
      <c r="C3799" s="3" t="s">
        <v>1123</v>
      </c>
      <c r="D3799" s="3" t="s">
        <v>1118</v>
      </c>
      <c r="E3799">
        <f t="shared" si="354"/>
        <v>240.00000000000003</v>
      </c>
      <c r="F3799">
        <f t="shared" si="355"/>
        <v>240</v>
      </c>
      <c r="G3799" t="str">
        <f t="shared" si="356"/>
        <v>Normal</v>
      </c>
      <c r="H3799" t="str">
        <f t="shared" si="357"/>
        <v>TZ11597 - Medsize</v>
      </c>
      <c r="I3799" s="2">
        <f t="shared" ca="1" si="358"/>
        <v>45912</v>
      </c>
      <c r="J3799" s="5">
        <f t="shared" ca="1" si="359"/>
        <v>45912.61632951389</v>
      </c>
      <c r="K3799" t="str">
        <f>VLOOKUP(A3799,'Assurance data'!A3799:D12932,4,FALSE)</f>
        <v>Medsize</v>
      </c>
    </row>
    <row r="3800" spans="1:11" x14ac:dyDescent="0.35">
      <c r="A3800" s="3" t="s">
        <v>3855</v>
      </c>
      <c r="B3800" s="3" t="s">
        <v>1116</v>
      </c>
      <c r="C3800" s="3" t="s">
        <v>1123</v>
      </c>
      <c r="D3800" s="3" t="s">
        <v>1118</v>
      </c>
      <c r="E3800">
        <f t="shared" si="354"/>
        <v>240.00000000000003</v>
      </c>
      <c r="F3800">
        <f t="shared" si="355"/>
        <v>240</v>
      </c>
      <c r="G3800" t="str">
        <f t="shared" si="356"/>
        <v>Normal</v>
      </c>
      <c r="H3800" t="str">
        <f t="shared" si="357"/>
        <v>GS76685 - Medsize</v>
      </c>
      <c r="I3800" s="2">
        <f t="shared" ca="1" si="358"/>
        <v>45912</v>
      </c>
      <c r="J3800" s="5">
        <f t="shared" ca="1" si="359"/>
        <v>45912.61632951389</v>
      </c>
      <c r="K3800" t="str">
        <f>VLOOKUP(A3800,'Assurance data'!A3800:D12933,4,FALSE)</f>
        <v>Medsize</v>
      </c>
    </row>
    <row r="3801" spans="1:11" x14ac:dyDescent="0.35">
      <c r="A3801" s="3" t="s">
        <v>3856</v>
      </c>
      <c r="B3801" s="3" t="s">
        <v>1120</v>
      </c>
      <c r="C3801" s="3" t="s">
        <v>1123</v>
      </c>
      <c r="D3801" s="3" t="s">
        <v>1118</v>
      </c>
      <c r="E3801">
        <f t="shared" si="354"/>
        <v>350</v>
      </c>
      <c r="F3801">
        <f t="shared" si="355"/>
        <v>350</v>
      </c>
      <c r="G3801" t="str">
        <f t="shared" si="356"/>
        <v>High</v>
      </c>
      <c r="H3801" t="str">
        <f t="shared" si="357"/>
        <v>BR40272 - Medsize</v>
      </c>
      <c r="I3801" s="2">
        <f t="shared" ca="1" si="358"/>
        <v>45912</v>
      </c>
      <c r="J3801" s="5">
        <f t="shared" ca="1" si="359"/>
        <v>45912.61632951389</v>
      </c>
      <c r="K3801" t="str">
        <f>VLOOKUP(A3801,'Assurance data'!A3801:D12934,4,FALSE)</f>
        <v>Medsize</v>
      </c>
    </row>
    <row r="3802" spans="1:11" x14ac:dyDescent="0.35">
      <c r="A3802" s="3" t="s">
        <v>974</v>
      </c>
      <c r="B3802" s="3" t="s">
        <v>1119</v>
      </c>
      <c r="C3802" s="3" t="s">
        <v>1117</v>
      </c>
      <c r="D3802" s="3" t="s">
        <v>1118</v>
      </c>
      <c r="E3802">
        <f t="shared" si="354"/>
        <v>440</v>
      </c>
      <c r="F3802">
        <f t="shared" si="355"/>
        <v>440</v>
      </c>
      <c r="G3802" t="str">
        <f t="shared" si="356"/>
        <v>High</v>
      </c>
      <c r="H3802" t="str">
        <f t="shared" si="357"/>
        <v>FX36546 - Medsize</v>
      </c>
      <c r="I3802" s="2">
        <f t="shared" ca="1" si="358"/>
        <v>45912</v>
      </c>
      <c r="J3802" s="5">
        <f t="shared" ca="1" si="359"/>
        <v>45912.61632951389</v>
      </c>
      <c r="K3802" t="str">
        <f>VLOOKUP(A3802,'Assurance data'!A3802:D12935,4,FALSE)</f>
        <v>Medsize</v>
      </c>
    </row>
    <row r="3803" spans="1:11" x14ac:dyDescent="0.35">
      <c r="A3803" s="3" t="s">
        <v>3857</v>
      </c>
      <c r="B3803" s="3" t="s">
        <v>1119</v>
      </c>
      <c r="C3803" s="3" t="s">
        <v>1121</v>
      </c>
      <c r="D3803" s="3" t="s">
        <v>1126</v>
      </c>
      <c r="E3803">
        <f t="shared" si="354"/>
        <v>450</v>
      </c>
      <c r="F3803">
        <f t="shared" si="355"/>
        <v>450</v>
      </c>
      <c r="G3803" t="str">
        <f t="shared" si="356"/>
        <v>High</v>
      </c>
      <c r="H3803" t="str">
        <f t="shared" si="357"/>
        <v>FY31714 - Large</v>
      </c>
      <c r="I3803" s="2">
        <f t="shared" ca="1" si="358"/>
        <v>45912</v>
      </c>
      <c r="J3803" s="5">
        <f t="shared" ca="1" si="359"/>
        <v>45912.61632951389</v>
      </c>
      <c r="K3803" t="str">
        <f>VLOOKUP(A3803,'Assurance data'!A3803:D12936,4,FALSE)</f>
        <v>Large</v>
      </c>
    </row>
    <row r="3804" spans="1:11" x14ac:dyDescent="0.35">
      <c r="A3804" s="3" t="s">
        <v>3858</v>
      </c>
      <c r="B3804" s="3" t="s">
        <v>1116</v>
      </c>
      <c r="C3804" s="3" t="s">
        <v>1122</v>
      </c>
      <c r="D3804" s="3" t="s">
        <v>1124</v>
      </c>
      <c r="E3804">
        <f t="shared" si="354"/>
        <v>170</v>
      </c>
      <c r="F3804">
        <f t="shared" si="355"/>
        <v>170</v>
      </c>
      <c r="G3804" t="str">
        <f t="shared" si="356"/>
        <v>Normal</v>
      </c>
      <c r="H3804" t="str">
        <f t="shared" si="357"/>
        <v>GL99349 - Small</v>
      </c>
      <c r="I3804" s="2">
        <f t="shared" ca="1" si="358"/>
        <v>45912</v>
      </c>
      <c r="J3804" s="5">
        <f t="shared" ca="1" si="359"/>
        <v>45912.61632951389</v>
      </c>
      <c r="K3804" t="str">
        <f>VLOOKUP(A3804,'Assurance data'!A3804:D12937,4,FALSE)</f>
        <v>Small</v>
      </c>
    </row>
    <row r="3805" spans="1:11" x14ac:dyDescent="0.35">
      <c r="A3805" s="3" t="s">
        <v>3859</v>
      </c>
      <c r="B3805" s="3" t="s">
        <v>1119</v>
      </c>
      <c r="C3805" s="3" t="s">
        <v>1122</v>
      </c>
      <c r="D3805" s="3" t="s">
        <v>1118</v>
      </c>
      <c r="E3805">
        <f t="shared" si="354"/>
        <v>400</v>
      </c>
      <c r="F3805">
        <f t="shared" si="355"/>
        <v>400</v>
      </c>
      <c r="G3805" t="str">
        <f t="shared" si="356"/>
        <v>High</v>
      </c>
      <c r="H3805" t="str">
        <f t="shared" si="357"/>
        <v>HH49391 - Medsize</v>
      </c>
      <c r="I3805" s="2">
        <f t="shared" ca="1" si="358"/>
        <v>45912</v>
      </c>
      <c r="J3805" s="5">
        <f t="shared" ca="1" si="359"/>
        <v>45912.61632951389</v>
      </c>
      <c r="K3805" t="str">
        <f>VLOOKUP(A3805,'Assurance data'!A3805:D12938,4,FALSE)</f>
        <v>Medsize</v>
      </c>
    </row>
    <row r="3806" spans="1:11" x14ac:dyDescent="0.35">
      <c r="A3806" s="3" t="s">
        <v>3860</v>
      </c>
      <c r="B3806" s="3" t="s">
        <v>1119</v>
      </c>
      <c r="C3806" s="3" t="s">
        <v>1122</v>
      </c>
      <c r="D3806" s="3" t="s">
        <v>1118</v>
      </c>
      <c r="E3806">
        <f t="shared" si="354"/>
        <v>400</v>
      </c>
      <c r="F3806">
        <f t="shared" si="355"/>
        <v>400</v>
      </c>
      <c r="G3806" t="str">
        <f t="shared" si="356"/>
        <v>High</v>
      </c>
      <c r="H3806" t="str">
        <f t="shared" si="357"/>
        <v>WG26617 - Medsize</v>
      </c>
      <c r="I3806" s="2">
        <f t="shared" ca="1" si="358"/>
        <v>45912</v>
      </c>
      <c r="J3806" s="5">
        <f t="shared" ca="1" si="359"/>
        <v>45912.61632951389</v>
      </c>
      <c r="K3806" t="str">
        <f>VLOOKUP(A3806,'Assurance data'!A3806:D12939,4,FALSE)</f>
        <v>Medsize</v>
      </c>
    </row>
    <row r="3807" spans="1:11" x14ac:dyDescent="0.35">
      <c r="A3807" s="3" t="s">
        <v>3861</v>
      </c>
      <c r="B3807" s="3" t="s">
        <v>1116</v>
      </c>
      <c r="C3807" s="3" t="s">
        <v>1122</v>
      </c>
      <c r="D3807" s="3" t="s">
        <v>1118</v>
      </c>
      <c r="E3807">
        <f t="shared" si="354"/>
        <v>210</v>
      </c>
      <c r="F3807">
        <f t="shared" si="355"/>
        <v>210</v>
      </c>
      <c r="G3807" t="str">
        <f t="shared" si="356"/>
        <v>Normal</v>
      </c>
      <c r="H3807" t="str">
        <f t="shared" si="357"/>
        <v>JL97265 - Medsize</v>
      </c>
      <c r="I3807" s="2">
        <f t="shared" ca="1" si="358"/>
        <v>45912</v>
      </c>
      <c r="J3807" s="5">
        <f t="shared" ca="1" si="359"/>
        <v>45912.61632951389</v>
      </c>
      <c r="K3807" t="str">
        <f>VLOOKUP(A3807,'Assurance data'!A3807:D12940,4,FALSE)</f>
        <v>Medsize</v>
      </c>
    </row>
    <row r="3808" spans="1:11" x14ac:dyDescent="0.35">
      <c r="A3808" s="3" t="s">
        <v>3862</v>
      </c>
      <c r="B3808" s="3" t="s">
        <v>1116</v>
      </c>
      <c r="C3808" s="3" t="s">
        <v>1123</v>
      </c>
      <c r="D3808" s="3" t="s">
        <v>1118</v>
      </c>
      <c r="E3808">
        <f t="shared" si="354"/>
        <v>240.00000000000003</v>
      </c>
      <c r="F3808">
        <f t="shared" si="355"/>
        <v>240</v>
      </c>
      <c r="G3808" t="str">
        <f t="shared" si="356"/>
        <v>Normal</v>
      </c>
      <c r="H3808" t="str">
        <f t="shared" si="357"/>
        <v>QQ25666 - Medsize</v>
      </c>
      <c r="I3808" s="2">
        <f t="shared" ca="1" si="358"/>
        <v>45912</v>
      </c>
      <c r="J3808" s="5">
        <f t="shared" ca="1" si="359"/>
        <v>45912.61632951389</v>
      </c>
      <c r="K3808" t="str">
        <f>VLOOKUP(A3808,'Assurance data'!A3808:D12941,4,FALSE)</f>
        <v>Medsize</v>
      </c>
    </row>
    <row r="3809" spans="1:11" x14ac:dyDescent="0.35">
      <c r="A3809" s="3" t="s">
        <v>3863</v>
      </c>
      <c r="B3809" s="3" t="s">
        <v>1120</v>
      </c>
      <c r="C3809" s="3" t="s">
        <v>1117</v>
      </c>
      <c r="D3809" s="3" t="s">
        <v>1118</v>
      </c>
      <c r="E3809">
        <f t="shared" si="354"/>
        <v>335</v>
      </c>
      <c r="F3809">
        <f t="shared" si="355"/>
        <v>335</v>
      </c>
      <c r="G3809" t="str">
        <f t="shared" si="356"/>
        <v>High</v>
      </c>
      <c r="H3809" t="str">
        <f t="shared" si="357"/>
        <v>VE72838 - Medsize</v>
      </c>
      <c r="I3809" s="2">
        <f t="shared" ca="1" si="358"/>
        <v>45912</v>
      </c>
      <c r="J3809" s="5">
        <f t="shared" ca="1" si="359"/>
        <v>45912.61632951389</v>
      </c>
      <c r="K3809" t="str">
        <f>VLOOKUP(A3809,'Assurance data'!A3809:D12942,4,FALSE)</f>
        <v>Medsize</v>
      </c>
    </row>
    <row r="3810" spans="1:11" x14ac:dyDescent="0.35">
      <c r="A3810" s="3" t="s">
        <v>3864</v>
      </c>
      <c r="B3810" s="3" t="s">
        <v>1116</v>
      </c>
      <c r="C3810" s="3" t="s">
        <v>1122</v>
      </c>
      <c r="D3810" s="3" t="s">
        <v>1118</v>
      </c>
      <c r="E3810">
        <f t="shared" si="354"/>
        <v>210</v>
      </c>
      <c r="F3810">
        <f t="shared" si="355"/>
        <v>210</v>
      </c>
      <c r="G3810" t="str">
        <f t="shared" si="356"/>
        <v>Normal</v>
      </c>
      <c r="H3810" t="str">
        <f t="shared" si="357"/>
        <v>ZN27809 - Medsize</v>
      </c>
      <c r="I3810" s="2">
        <f t="shared" ca="1" si="358"/>
        <v>45912</v>
      </c>
      <c r="J3810" s="5">
        <f t="shared" ca="1" si="359"/>
        <v>45912.61632951389</v>
      </c>
      <c r="K3810" t="str">
        <f>VLOOKUP(A3810,'Assurance data'!A3810:D12943,4,FALSE)</f>
        <v>Medsize</v>
      </c>
    </row>
    <row r="3811" spans="1:11" x14ac:dyDescent="0.35">
      <c r="A3811" s="3" t="s">
        <v>3865</v>
      </c>
      <c r="B3811" s="3" t="s">
        <v>1116</v>
      </c>
      <c r="C3811" s="3" t="s">
        <v>1123</v>
      </c>
      <c r="D3811" s="3" t="s">
        <v>1118</v>
      </c>
      <c r="E3811">
        <f t="shared" si="354"/>
        <v>240.00000000000003</v>
      </c>
      <c r="F3811">
        <f t="shared" si="355"/>
        <v>240</v>
      </c>
      <c r="G3811" t="str">
        <f t="shared" si="356"/>
        <v>Normal</v>
      </c>
      <c r="H3811" t="str">
        <f t="shared" si="357"/>
        <v>IZ71030 - Medsize</v>
      </c>
      <c r="I3811" s="2">
        <f t="shared" ca="1" si="358"/>
        <v>45912</v>
      </c>
      <c r="J3811" s="5">
        <f t="shared" ca="1" si="359"/>
        <v>45912.61632951389</v>
      </c>
      <c r="K3811" t="str">
        <f>VLOOKUP(A3811,'Assurance data'!A3811:D12944,4,FALSE)</f>
        <v>Medsize</v>
      </c>
    </row>
    <row r="3812" spans="1:11" x14ac:dyDescent="0.35">
      <c r="A3812" s="3" t="s">
        <v>3866</v>
      </c>
      <c r="B3812" s="3" t="s">
        <v>1116</v>
      </c>
      <c r="C3812" s="3" t="s">
        <v>1122</v>
      </c>
      <c r="D3812" s="3" t="s">
        <v>1126</v>
      </c>
      <c r="E3812">
        <f t="shared" si="354"/>
        <v>240</v>
      </c>
      <c r="F3812">
        <f t="shared" si="355"/>
        <v>240</v>
      </c>
      <c r="G3812" t="str">
        <f t="shared" si="356"/>
        <v>Normal</v>
      </c>
      <c r="H3812" t="str">
        <f t="shared" si="357"/>
        <v>LU79958 - Large</v>
      </c>
      <c r="I3812" s="2">
        <f t="shared" ca="1" si="358"/>
        <v>45912</v>
      </c>
      <c r="J3812" s="5">
        <f t="shared" ca="1" si="359"/>
        <v>45912.61632951389</v>
      </c>
      <c r="K3812" t="str">
        <f>VLOOKUP(A3812,'Assurance data'!A3812:D12945,4,FALSE)</f>
        <v>Large</v>
      </c>
    </row>
    <row r="3813" spans="1:11" x14ac:dyDescent="0.35">
      <c r="A3813" s="3" t="s">
        <v>3867</v>
      </c>
      <c r="B3813" s="3" t="s">
        <v>1116</v>
      </c>
      <c r="C3813" s="3" t="s">
        <v>1117</v>
      </c>
      <c r="D3813" s="3" t="s">
        <v>1118</v>
      </c>
      <c r="E3813">
        <f t="shared" si="354"/>
        <v>230</v>
      </c>
      <c r="F3813">
        <f t="shared" si="355"/>
        <v>230</v>
      </c>
      <c r="G3813" t="str">
        <f t="shared" si="356"/>
        <v>Normal</v>
      </c>
      <c r="H3813" t="str">
        <f t="shared" si="357"/>
        <v>KT30737 - Medsize</v>
      </c>
      <c r="I3813" s="2">
        <f t="shared" ca="1" si="358"/>
        <v>45912</v>
      </c>
      <c r="J3813" s="5">
        <f t="shared" ca="1" si="359"/>
        <v>45912.61632951389</v>
      </c>
      <c r="K3813" t="str">
        <f>VLOOKUP(A3813,'Assurance data'!A3813:D12946,4,FALSE)</f>
        <v>Medsize</v>
      </c>
    </row>
    <row r="3814" spans="1:11" x14ac:dyDescent="0.35">
      <c r="A3814" s="3" t="s">
        <v>3868</v>
      </c>
      <c r="B3814" s="3" t="s">
        <v>1119</v>
      </c>
      <c r="C3814" s="3" t="s">
        <v>1123</v>
      </c>
      <c r="D3814" s="3" t="s">
        <v>1118</v>
      </c>
      <c r="E3814">
        <f t="shared" si="354"/>
        <v>460.00000000000006</v>
      </c>
      <c r="F3814">
        <f t="shared" si="355"/>
        <v>460</v>
      </c>
      <c r="G3814" t="str">
        <f t="shared" si="356"/>
        <v>High</v>
      </c>
      <c r="H3814" t="str">
        <f t="shared" si="357"/>
        <v>IU32539 - Medsize</v>
      </c>
      <c r="I3814" s="2">
        <f t="shared" ca="1" si="358"/>
        <v>45912</v>
      </c>
      <c r="J3814" s="5">
        <f t="shared" ca="1" si="359"/>
        <v>45912.61632951389</v>
      </c>
      <c r="K3814" t="str">
        <f>VLOOKUP(A3814,'Assurance data'!A3814:D12947,4,FALSE)</f>
        <v>Medsize</v>
      </c>
    </row>
    <row r="3815" spans="1:11" x14ac:dyDescent="0.35">
      <c r="A3815" s="3" t="s">
        <v>3869</v>
      </c>
      <c r="B3815" s="3" t="s">
        <v>1116</v>
      </c>
      <c r="C3815" s="3" t="s">
        <v>1117</v>
      </c>
      <c r="D3815" s="3" t="s">
        <v>1118</v>
      </c>
      <c r="E3815">
        <f t="shared" si="354"/>
        <v>230</v>
      </c>
      <c r="F3815">
        <f t="shared" si="355"/>
        <v>230</v>
      </c>
      <c r="G3815" t="str">
        <f t="shared" si="356"/>
        <v>Normal</v>
      </c>
      <c r="H3815" t="str">
        <f t="shared" si="357"/>
        <v>UI73924 - Medsize</v>
      </c>
      <c r="I3815" s="2">
        <f t="shared" ca="1" si="358"/>
        <v>45912</v>
      </c>
      <c r="J3815" s="5">
        <f t="shared" ca="1" si="359"/>
        <v>45912.61632951389</v>
      </c>
      <c r="K3815" t="str">
        <f>VLOOKUP(A3815,'Assurance data'!A3815:D12948,4,FALSE)</f>
        <v>Medsize</v>
      </c>
    </row>
    <row r="3816" spans="1:11" x14ac:dyDescent="0.35">
      <c r="A3816" s="3" t="s">
        <v>3870</v>
      </c>
      <c r="B3816" s="3" t="s">
        <v>1116</v>
      </c>
      <c r="C3816" s="3" t="s">
        <v>1122</v>
      </c>
      <c r="D3816" s="3" t="s">
        <v>1118</v>
      </c>
      <c r="E3816">
        <f t="shared" si="354"/>
        <v>210</v>
      </c>
      <c r="F3816">
        <f t="shared" si="355"/>
        <v>210</v>
      </c>
      <c r="G3816" t="str">
        <f t="shared" si="356"/>
        <v>Normal</v>
      </c>
      <c r="H3816" t="str">
        <f t="shared" si="357"/>
        <v>RZ89359 - Medsize</v>
      </c>
      <c r="I3816" s="2">
        <f t="shared" ca="1" si="358"/>
        <v>45912</v>
      </c>
      <c r="J3816" s="5">
        <f t="shared" ca="1" si="359"/>
        <v>45912.61632951389</v>
      </c>
      <c r="K3816" t="str">
        <f>VLOOKUP(A3816,'Assurance data'!A3816:D12949,4,FALSE)</f>
        <v>Medsize</v>
      </c>
    </row>
    <row r="3817" spans="1:11" x14ac:dyDescent="0.35">
      <c r="A3817" s="3" t="s">
        <v>3871</v>
      </c>
      <c r="B3817" s="3" t="s">
        <v>1119</v>
      </c>
      <c r="C3817" s="3" t="s">
        <v>1121</v>
      </c>
      <c r="D3817" s="3" t="s">
        <v>1124</v>
      </c>
      <c r="E3817">
        <f t="shared" si="354"/>
        <v>380</v>
      </c>
      <c r="F3817">
        <f t="shared" si="355"/>
        <v>380</v>
      </c>
      <c r="G3817" t="str">
        <f t="shared" si="356"/>
        <v>High</v>
      </c>
      <c r="H3817" t="str">
        <f t="shared" si="357"/>
        <v>CE21829 - Small</v>
      </c>
      <c r="I3817" s="2">
        <f t="shared" ca="1" si="358"/>
        <v>45912</v>
      </c>
      <c r="J3817" s="5">
        <f t="shared" ca="1" si="359"/>
        <v>45912.61632951389</v>
      </c>
      <c r="K3817" t="str">
        <f>VLOOKUP(A3817,'Assurance data'!A3817:D12950,4,FALSE)</f>
        <v>Small</v>
      </c>
    </row>
    <row r="3818" spans="1:11" x14ac:dyDescent="0.35">
      <c r="A3818" s="3" t="s">
        <v>3872</v>
      </c>
      <c r="B3818" s="3" t="s">
        <v>1116</v>
      </c>
      <c r="C3818" s="3" t="s">
        <v>1117</v>
      </c>
      <c r="D3818" s="3" t="s">
        <v>1118</v>
      </c>
      <c r="E3818">
        <f t="shared" si="354"/>
        <v>230</v>
      </c>
      <c r="F3818">
        <f t="shared" si="355"/>
        <v>230</v>
      </c>
      <c r="G3818" t="str">
        <f t="shared" si="356"/>
        <v>Normal</v>
      </c>
      <c r="H3818" t="str">
        <f t="shared" si="357"/>
        <v>BU17847 - Medsize</v>
      </c>
      <c r="I3818" s="2">
        <f t="shared" ca="1" si="358"/>
        <v>45912</v>
      </c>
      <c r="J3818" s="5">
        <f t="shared" ca="1" si="359"/>
        <v>45912.61632951389</v>
      </c>
      <c r="K3818" t="str">
        <f>VLOOKUP(A3818,'Assurance data'!A3818:D12951,4,FALSE)</f>
        <v>Medsize</v>
      </c>
    </row>
    <row r="3819" spans="1:11" x14ac:dyDescent="0.35">
      <c r="A3819" s="3" t="s">
        <v>3873</v>
      </c>
      <c r="B3819" s="3" t="s">
        <v>1120</v>
      </c>
      <c r="C3819" s="3" t="s">
        <v>1123</v>
      </c>
      <c r="D3819" s="3" t="s">
        <v>1118</v>
      </c>
      <c r="E3819">
        <f t="shared" si="354"/>
        <v>350</v>
      </c>
      <c r="F3819">
        <f t="shared" si="355"/>
        <v>350</v>
      </c>
      <c r="G3819" t="str">
        <f t="shared" si="356"/>
        <v>High</v>
      </c>
      <c r="H3819" t="str">
        <f t="shared" si="357"/>
        <v>XA63646 - Medsize</v>
      </c>
      <c r="I3819" s="2">
        <f t="shared" ca="1" si="358"/>
        <v>45912</v>
      </c>
      <c r="J3819" s="5">
        <f t="shared" ca="1" si="359"/>
        <v>45912.61632951389</v>
      </c>
      <c r="K3819" t="str">
        <f>VLOOKUP(A3819,'Assurance data'!A3819:D12952,4,FALSE)</f>
        <v>Medsize</v>
      </c>
    </row>
    <row r="3820" spans="1:11" x14ac:dyDescent="0.35">
      <c r="A3820" s="3" t="s">
        <v>3874</v>
      </c>
      <c r="B3820" s="3" t="s">
        <v>1120</v>
      </c>
      <c r="C3820" s="3" t="s">
        <v>1117</v>
      </c>
      <c r="D3820" s="3" t="s">
        <v>1118</v>
      </c>
      <c r="E3820">
        <f t="shared" si="354"/>
        <v>335</v>
      </c>
      <c r="F3820">
        <f t="shared" si="355"/>
        <v>335</v>
      </c>
      <c r="G3820" t="str">
        <f t="shared" si="356"/>
        <v>High</v>
      </c>
      <c r="H3820" t="str">
        <f t="shared" si="357"/>
        <v>EA40332 - Medsize</v>
      </c>
      <c r="I3820" s="2">
        <f t="shared" ca="1" si="358"/>
        <v>45912</v>
      </c>
      <c r="J3820" s="5">
        <f t="shared" ca="1" si="359"/>
        <v>45912.61632951389</v>
      </c>
      <c r="K3820" t="str">
        <f>VLOOKUP(A3820,'Assurance data'!A3820:D12953,4,FALSE)</f>
        <v>Medsize</v>
      </c>
    </row>
    <row r="3821" spans="1:11" x14ac:dyDescent="0.35">
      <c r="A3821" s="3" t="s">
        <v>3875</v>
      </c>
      <c r="B3821" s="3" t="s">
        <v>1119</v>
      </c>
      <c r="C3821" s="3" t="s">
        <v>1123</v>
      </c>
      <c r="D3821" s="3" t="s">
        <v>1118</v>
      </c>
      <c r="E3821">
        <f t="shared" si="354"/>
        <v>460.00000000000006</v>
      </c>
      <c r="F3821">
        <f t="shared" si="355"/>
        <v>460</v>
      </c>
      <c r="G3821" t="str">
        <f t="shared" si="356"/>
        <v>High</v>
      </c>
      <c r="H3821" t="str">
        <f t="shared" si="357"/>
        <v>KB75939 - Medsize</v>
      </c>
      <c r="I3821" s="2">
        <f t="shared" ca="1" si="358"/>
        <v>45912</v>
      </c>
      <c r="J3821" s="5">
        <f t="shared" ca="1" si="359"/>
        <v>45912.61632951389</v>
      </c>
      <c r="K3821" t="str">
        <f>VLOOKUP(A3821,'Assurance data'!A3821:D12954,4,FALSE)</f>
        <v>Medsize</v>
      </c>
    </row>
    <row r="3822" spans="1:11" x14ac:dyDescent="0.35">
      <c r="A3822" s="3" t="s">
        <v>3876</v>
      </c>
      <c r="B3822" s="3" t="s">
        <v>1116</v>
      </c>
      <c r="C3822" s="3" t="s">
        <v>1123</v>
      </c>
      <c r="D3822" s="3" t="s">
        <v>1118</v>
      </c>
      <c r="E3822">
        <f t="shared" si="354"/>
        <v>240.00000000000003</v>
      </c>
      <c r="F3822">
        <f t="shared" si="355"/>
        <v>240</v>
      </c>
      <c r="G3822" t="str">
        <f t="shared" si="356"/>
        <v>Normal</v>
      </c>
      <c r="H3822" t="str">
        <f t="shared" si="357"/>
        <v>PR98117 - Medsize</v>
      </c>
      <c r="I3822" s="2">
        <f t="shared" ca="1" si="358"/>
        <v>45912</v>
      </c>
      <c r="J3822" s="5">
        <f t="shared" ca="1" si="359"/>
        <v>45912.61632951389</v>
      </c>
      <c r="K3822" t="str">
        <f>VLOOKUP(A3822,'Assurance data'!A3822:D12955,4,FALSE)</f>
        <v>Medsize</v>
      </c>
    </row>
    <row r="3823" spans="1:11" x14ac:dyDescent="0.35">
      <c r="A3823" s="3" t="s">
        <v>3877</v>
      </c>
      <c r="B3823" s="3" t="s">
        <v>1116</v>
      </c>
      <c r="C3823" s="3" t="s">
        <v>1121</v>
      </c>
      <c r="D3823" s="3" t="s">
        <v>1124</v>
      </c>
      <c r="E3823">
        <f t="shared" si="354"/>
        <v>180</v>
      </c>
      <c r="F3823">
        <f t="shared" si="355"/>
        <v>180</v>
      </c>
      <c r="G3823" t="str">
        <f t="shared" si="356"/>
        <v>Normal</v>
      </c>
      <c r="H3823" t="str">
        <f t="shared" si="357"/>
        <v>ZE62067 - Small</v>
      </c>
      <c r="I3823" s="2">
        <f t="shared" ca="1" si="358"/>
        <v>45912</v>
      </c>
      <c r="J3823" s="5">
        <f t="shared" ca="1" si="359"/>
        <v>45912.61632951389</v>
      </c>
      <c r="K3823" t="str">
        <f>VLOOKUP(A3823,'Assurance data'!A3823:D12956,4,FALSE)</f>
        <v>Small</v>
      </c>
    </row>
    <row r="3824" spans="1:11" x14ac:dyDescent="0.35">
      <c r="A3824" s="3" t="s">
        <v>3878</v>
      </c>
      <c r="B3824" s="3" t="s">
        <v>1119</v>
      </c>
      <c r="C3824" s="3" t="s">
        <v>1123</v>
      </c>
      <c r="D3824" s="3" t="s">
        <v>1118</v>
      </c>
      <c r="E3824">
        <f t="shared" si="354"/>
        <v>460.00000000000006</v>
      </c>
      <c r="F3824">
        <f t="shared" si="355"/>
        <v>460</v>
      </c>
      <c r="G3824" t="str">
        <f t="shared" si="356"/>
        <v>High</v>
      </c>
      <c r="H3824" t="str">
        <f t="shared" si="357"/>
        <v>AU45793 - Medsize</v>
      </c>
      <c r="I3824" s="2">
        <f t="shared" ca="1" si="358"/>
        <v>45912</v>
      </c>
      <c r="J3824" s="5">
        <f t="shared" ca="1" si="359"/>
        <v>45912.61632951389</v>
      </c>
      <c r="K3824" t="str">
        <f>VLOOKUP(A3824,'Assurance data'!A3824:D12957,4,FALSE)</f>
        <v>Medsize</v>
      </c>
    </row>
    <row r="3825" spans="1:11" x14ac:dyDescent="0.35">
      <c r="A3825" s="3" t="s">
        <v>3879</v>
      </c>
      <c r="B3825" s="3" t="s">
        <v>1116</v>
      </c>
      <c r="C3825" s="3" t="s">
        <v>1123</v>
      </c>
      <c r="D3825" s="3" t="s">
        <v>1126</v>
      </c>
      <c r="E3825">
        <f t="shared" si="354"/>
        <v>270</v>
      </c>
      <c r="F3825">
        <f t="shared" si="355"/>
        <v>270</v>
      </c>
      <c r="G3825" t="str">
        <f t="shared" si="356"/>
        <v>Normal</v>
      </c>
      <c r="H3825" t="str">
        <f t="shared" si="357"/>
        <v>RE29131 - Large</v>
      </c>
      <c r="I3825" s="2">
        <f t="shared" ca="1" si="358"/>
        <v>45912</v>
      </c>
      <c r="J3825" s="5">
        <f t="shared" ca="1" si="359"/>
        <v>45912.61632951389</v>
      </c>
      <c r="K3825" t="str">
        <f>VLOOKUP(A3825,'Assurance data'!A3825:D12958,4,FALSE)</f>
        <v>Large</v>
      </c>
    </row>
    <row r="3826" spans="1:11" x14ac:dyDescent="0.35">
      <c r="A3826" s="3" t="s">
        <v>3880</v>
      </c>
      <c r="B3826" s="3" t="s">
        <v>1119</v>
      </c>
      <c r="C3826" s="3" t="s">
        <v>1117</v>
      </c>
      <c r="D3826" s="3" t="s">
        <v>1118</v>
      </c>
      <c r="E3826">
        <f t="shared" si="354"/>
        <v>440</v>
      </c>
      <c r="F3826">
        <f t="shared" si="355"/>
        <v>440</v>
      </c>
      <c r="G3826" t="str">
        <f t="shared" si="356"/>
        <v>High</v>
      </c>
      <c r="H3826" t="str">
        <f t="shared" si="357"/>
        <v>FZ19620 - Medsize</v>
      </c>
      <c r="I3826" s="2">
        <f t="shared" ca="1" si="358"/>
        <v>45912</v>
      </c>
      <c r="J3826" s="5">
        <f t="shared" ca="1" si="359"/>
        <v>45912.61632951389</v>
      </c>
      <c r="K3826" t="str">
        <f>VLOOKUP(A3826,'Assurance data'!A3826:D12959,4,FALSE)</f>
        <v>Medsize</v>
      </c>
    </row>
    <row r="3827" spans="1:11" x14ac:dyDescent="0.35">
      <c r="A3827" s="3" t="s">
        <v>3881</v>
      </c>
      <c r="B3827" s="3" t="s">
        <v>1119</v>
      </c>
      <c r="C3827" s="3" t="s">
        <v>1117</v>
      </c>
      <c r="D3827" s="3" t="s">
        <v>1118</v>
      </c>
      <c r="E3827">
        <f t="shared" si="354"/>
        <v>440</v>
      </c>
      <c r="F3827">
        <f t="shared" si="355"/>
        <v>440</v>
      </c>
      <c r="G3827" t="str">
        <f t="shared" si="356"/>
        <v>High</v>
      </c>
      <c r="H3827" t="str">
        <f t="shared" si="357"/>
        <v>HM93220 - Medsize</v>
      </c>
      <c r="I3827" s="2">
        <f t="shared" ca="1" si="358"/>
        <v>45912</v>
      </c>
      <c r="J3827" s="5">
        <f t="shared" ca="1" si="359"/>
        <v>45912.61632951389</v>
      </c>
      <c r="K3827" t="str">
        <f>VLOOKUP(A3827,'Assurance data'!A3827:D12960,4,FALSE)</f>
        <v>Medsize</v>
      </c>
    </row>
    <row r="3828" spans="1:11" x14ac:dyDescent="0.35">
      <c r="A3828" s="3" t="s">
        <v>3882</v>
      </c>
      <c r="B3828" s="3" t="s">
        <v>1116</v>
      </c>
      <c r="C3828" s="3" t="s">
        <v>1121</v>
      </c>
      <c r="D3828" s="3" t="s">
        <v>1118</v>
      </c>
      <c r="E3828">
        <f t="shared" si="354"/>
        <v>220</v>
      </c>
      <c r="F3828">
        <f t="shared" si="355"/>
        <v>220</v>
      </c>
      <c r="G3828" t="str">
        <f t="shared" si="356"/>
        <v>Normal</v>
      </c>
      <c r="H3828" t="str">
        <f t="shared" si="357"/>
        <v>BO94261 - Medsize</v>
      </c>
      <c r="I3828" s="2">
        <f t="shared" ca="1" si="358"/>
        <v>45912</v>
      </c>
      <c r="J3828" s="5">
        <f t="shared" ca="1" si="359"/>
        <v>45912.61632951389</v>
      </c>
      <c r="K3828" t="str">
        <f>VLOOKUP(A3828,'Assurance data'!A3828:D12961,4,FALSE)</f>
        <v>Medsize</v>
      </c>
    </row>
    <row r="3829" spans="1:11" x14ac:dyDescent="0.35">
      <c r="A3829" s="3" t="s">
        <v>3883</v>
      </c>
      <c r="B3829" s="3" t="s">
        <v>1119</v>
      </c>
      <c r="C3829" s="3" t="s">
        <v>1117</v>
      </c>
      <c r="D3829" s="3" t="s">
        <v>1118</v>
      </c>
      <c r="E3829">
        <f t="shared" si="354"/>
        <v>440</v>
      </c>
      <c r="F3829">
        <f t="shared" si="355"/>
        <v>440</v>
      </c>
      <c r="G3829" t="str">
        <f t="shared" si="356"/>
        <v>High</v>
      </c>
      <c r="H3829" t="str">
        <f t="shared" si="357"/>
        <v>TC18805 - Medsize</v>
      </c>
      <c r="I3829" s="2">
        <f t="shared" ca="1" si="358"/>
        <v>45912</v>
      </c>
      <c r="J3829" s="5">
        <f t="shared" ca="1" si="359"/>
        <v>45912.61632951389</v>
      </c>
      <c r="K3829" t="str">
        <f>VLOOKUP(A3829,'Assurance data'!A3829:D12962,4,FALSE)</f>
        <v>Medsize</v>
      </c>
    </row>
    <row r="3830" spans="1:11" x14ac:dyDescent="0.35">
      <c r="A3830" s="3" t="s">
        <v>3884</v>
      </c>
      <c r="B3830" s="3" t="s">
        <v>1119</v>
      </c>
      <c r="C3830" s="3" t="s">
        <v>1117</v>
      </c>
      <c r="D3830" s="3" t="s">
        <v>1118</v>
      </c>
      <c r="E3830">
        <f t="shared" si="354"/>
        <v>440</v>
      </c>
      <c r="F3830">
        <f t="shared" si="355"/>
        <v>440</v>
      </c>
      <c r="G3830" t="str">
        <f t="shared" si="356"/>
        <v>High</v>
      </c>
      <c r="H3830" t="str">
        <f t="shared" si="357"/>
        <v>UQ24268 - Medsize</v>
      </c>
      <c r="I3830" s="2">
        <f t="shared" ca="1" si="358"/>
        <v>45912</v>
      </c>
      <c r="J3830" s="5">
        <f t="shared" ca="1" si="359"/>
        <v>45912.61632951389</v>
      </c>
      <c r="K3830" t="str">
        <f>VLOOKUP(A3830,'Assurance data'!A3830:D12963,4,FALSE)</f>
        <v>Medsize</v>
      </c>
    </row>
    <row r="3831" spans="1:11" x14ac:dyDescent="0.35">
      <c r="A3831" s="3" t="s">
        <v>3885</v>
      </c>
      <c r="B3831" s="3" t="s">
        <v>1119</v>
      </c>
      <c r="C3831" s="3" t="s">
        <v>1121</v>
      </c>
      <c r="D3831" s="3" t="s">
        <v>1118</v>
      </c>
      <c r="E3831">
        <f t="shared" si="354"/>
        <v>420</v>
      </c>
      <c r="F3831">
        <f t="shared" si="355"/>
        <v>420</v>
      </c>
      <c r="G3831" t="str">
        <f t="shared" si="356"/>
        <v>High</v>
      </c>
      <c r="H3831" t="str">
        <f t="shared" si="357"/>
        <v>NF25863 - Medsize</v>
      </c>
      <c r="I3831" s="2">
        <f t="shared" ca="1" si="358"/>
        <v>45912</v>
      </c>
      <c r="J3831" s="5">
        <f t="shared" ca="1" si="359"/>
        <v>45912.61632951389</v>
      </c>
      <c r="K3831" t="str">
        <f>VLOOKUP(A3831,'Assurance data'!A3831:D12964,4,FALSE)</f>
        <v>Medsize</v>
      </c>
    </row>
    <row r="3832" spans="1:11" x14ac:dyDescent="0.35">
      <c r="A3832" s="3" t="s">
        <v>3886</v>
      </c>
      <c r="B3832" s="3" t="s">
        <v>1116</v>
      </c>
      <c r="C3832" s="3" t="s">
        <v>1121</v>
      </c>
      <c r="D3832" s="3" t="s">
        <v>1126</v>
      </c>
      <c r="E3832">
        <f t="shared" si="354"/>
        <v>250</v>
      </c>
      <c r="F3832">
        <f t="shared" si="355"/>
        <v>250</v>
      </c>
      <c r="G3832" t="str">
        <f t="shared" si="356"/>
        <v>Normal</v>
      </c>
      <c r="H3832" t="str">
        <f t="shared" si="357"/>
        <v>FD98839 - Large</v>
      </c>
      <c r="I3832" s="2">
        <f t="shared" ca="1" si="358"/>
        <v>45912</v>
      </c>
      <c r="J3832" s="5">
        <f t="shared" ca="1" si="359"/>
        <v>45912.61632951389</v>
      </c>
      <c r="K3832" t="str">
        <f>VLOOKUP(A3832,'Assurance data'!A3832:D12965,4,FALSE)</f>
        <v>Large</v>
      </c>
    </row>
    <row r="3833" spans="1:11" x14ac:dyDescent="0.35">
      <c r="A3833" s="3" t="s">
        <v>3887</v>
      </c>
      <c r="B3833" s="3" t="s">
        <v>1116</v>
      </c>
      <c r="C3833" s="3" t="s">
        <v>1117</v>
      </c>
      <c r="D3833" s="3" t="s">
        <v>1118</v>
      </c>
      <c r="E3833">
        <f t="shared" si="354"/>
        <v>230</v>
      </c>
      <c r="F3833">
        <f t="shared" si="355"/>
        <v>230</v>
      </c>
      <c r="G3833" t="str">
        <f t="shared" si="356"/>
        <v>Normal</v>
      </c>
      <c r="H3833" t="str">
        <f t="shared" si="357"/>
        <v>FN99437 - Medsize</v>
      </c>
      <c r="I3833" s="2">
        <f t="shared" ca="1" si="358"/>
        <v>45912</v>
      </c>
      <c r="J3833" s="5">
        <f t="shared" ca="1" si="359"/>
        <v>45912.61632951389</v>
      </c>
      <c r="K3833" t="str">
        <f>VLOOKUP(A3833,'Assurance data'!A3833:D12966,4,FALSE)</f>
        <v>Medsize</v>
      </c>
    </row>
    <row r="3834" spans="1:11" x14ac:dyDescent="0.35">
      <c r="A3834" s="3" t="s">
        <v>3888</v>
      </c>
      <c r="B3834" s="3" t="s">
        <v>1116</v>
      </c>
      <c r="C3834" s="3" t="s">
        <v>1123</v>
      </c>
      <c r="D3834" s="3" t="s">
        <v>1118</v>
      </c>
      <c r="E3834">
        <f t="shared" si="354"/>
        <v>240.00000000000003</v>
      </c>
      <c r="F3834">
        <f t="shared" si="355"/>
        <v>240</v>
      </c>
      <c r="G3834" t="str">
        <f t="shared" si="356"/>
        <v>Normal</v>
      </c>
      <c r="H3834" t="str">
        <f t="shared" si="357"/>
        <v>DZ35379 - Medsize</v>
      </c>
      <c r="I3834" s="2">
        <f t="shared" ca="1" si="358"/>
        <v>45912</v>
      </c>
      <c r="J3834" s="5">
        <f t="shared" ca="1" si="359"/>
        <v>45912.61632951389</v>
      </c>
      <c r="K3834" t="str">
        <f>VLOOKUP(A3834,'Assurance data'!A3834:D12967,4,FALSE)</f>
        <v>Medsize</v>
      </c>
    </row>
    <row r="3835" spans="1:11" x14ac:dyDescent="0.35">
      <c r="A3835" s="3" t="s">
        <v>3889</v>
      </c>
      <c r="B3835" s="3" t="s">
        <v>1116</v>
      </c>
      <c r="C3835" s="3" t="s">
        <v>1123</v>
      </c>
      <c r="D3835" s="3" t="s">
        <v>1118</v>
      </c>
      <c r="E3835">
        <f t="shared" si="354"/>
        <v>240.00000000000003</v>
      </c>
      <c r="F3835">
        <f t="shared" si="355"/>
        <v>240</v>
      </c>
      <c r="G3835" t="str">
        <f t="shared" si="356"/>
        <v>Normal</v>
      </c>
      <c r="H3835" t="str">
        <f t="shared" si="357"/>
        <v>IA67715 - Medsize</v>
      </c>
      <c r="I3835" s="2">
        <f t="shared" ca="1" si="358"/>
        <v>45912</v>
      </c>
      <c r="J3835" s="5">
        <f t="shared" ca="1" si="359"/>
        <v>45912.61632951389</v>
      </c>
      <c r="K3835" t="str">
        <f>VLOOKUP(A3835,'Assurance data'!A3835:D12968,4,FALSE)</f>
        <v>Medsize</v>
      </c>
    </row>
    <row r="3836" spans="1:11" x14ac:dyDescent="0.35">
      <c r="A3836" s="3" t="s">
        <v>3890</v>
      </c>
      <c r="B3836" s="3" t="s">
        <v>1119</v>
      </c>
      <c r="C3836" s="3" t="s">
        <v>1123</v>
      </c>
      <c r="D3836" s="3" t="s">
        <v>1124</v>
      </c>
      <c r="E3836">
        <f t="shared" si="354"/>
        <v>420.00000000000006</v>
      </c>
      <c r="F3836">
        <f t="shared" si="355"/>
        <v>420</v>
      </c>
      <c r="G3836" t="str">
        <f t="shared" si="356"/>
        <v>High</v>
      </c>
      <c r="H3836" t="str">
        <f t="shared" si="357"/>
        <v>JG61793 - Small</v>
      </c>
      <c r="I3836" s="2">
        <f t="shared" ca="1" si="358"/>
        <v>45912</v>
      </c>
      <c r="J3836" s="5">
        <f t="shared" ca="1" si="359"/>
        <v>45912.61632951389</v>
      </c>
      <c r="K3836" t="str">
        <f>VLOOKUP(A3836,'Assurance data'!A3836:D12969,4,FALSE)</f>
        <v>Small</v>
      </c>
    </row>
    <row r="3837" spans="1:11" x14ac:dyDescent="0.35">
      <c r="A3837" s="3" t="s">
        <v>3891</v>
      </c>
      <c r="B3837" s="3" t="s">
        <v>1116</v>
      </c>
      <c r="C3837" s="3" t="s">
        <v>1123</v>
      </c>
      <c r="D3837" s="3" t="s">
        <v>1118</v>
      </c>
      <c r="E3837">
        <f t="shared" si="354"/>
        <v>240.00000000000003</v>
      </c>
      <c r="F3837">
        <f t="shared" si="355"/>
        <v>240</v>
      </c>
      <c r="G3837" t="str">
        <f t="shared" si="356"/>
        <v>Normal</v>
      </c>
      <c r="H3837" t="str">
        <f t="shared" si="357"/>
        <v>CR41258 - Medsize</v>
      </c>
      <c r="I3837" s="2">
        <f t="shared" ca="1" si="358"/>
        <v>45912</v>
      </c>
      <c r="J3837" s="5">
        <f t="shared" ca="1" si="359"/>
        <v>45912.61632951389</v>
      </c>
      <c r="K3837" t="str">
        <f>VLOOKUP(A3837,'Assurance data'!A3837:D12970,4,FALSE)</f>
        <v>Medsize</v>
      </c>
    </row>
    <row r="3838" spans="1:11" x14ac:dyDescent="0.35">
      <c r="A3838" s="3" t="s">
        <v>3892</v>
      </c>
      <c r="B3838" s="3" t="s">
        <v>1119</v>
      </c>
      <c r="C3838" s="3" t="s">
        <v>1122</v>
      </c>
      <c r="D3838" s="3" t="s">
        <v>1118</v>
      </c>
      <c r="E3838">
        <f t="shared" si="354"/>
        <v>400</v>
      </c>
      <c r="F3838">
        <f t="shared" si="355"/>
        <v>400</v>
      </c>
      <c r="G3838" t="str">
        <f t="shared" si="356"/>
        <v>High</v>
      </c>
      <c r="H3838" t="str">
        <f t="shared" si="357"/>
        <v>BE75190 - Medsize</v>
      </c>
      <c r="I3838" s="2">
        <f t="shared" ca="1" si="358"/>
        <v>45912</v>
      </c>
      <c r="J3838" s="5">
        <f t="shared" ca="1" si="359"/>
        <v>45912.61632951389</v>
      </c>
      <c r="K3838" t="str">
        <f>VLOOKUP(A3838,'Assurance data'!A3838:D12971,4,FALSE)</f>
        <v>Medsize</v>
      </c>
    </row>
    <row r="3839" spans="1:11" x14ac:dyDescent="0.35">
      <c r="A3839" s="3" t="s">
        <v>3893</v>
      </c>
      <c r="B3839" s="3" t="s">
        <v>1116</v>
      </c>
      <c r="C3839" s="3" t="s">
        <v>1117</v>
      </c>
      <c r="D3839" s="3" t="s">
        <v>1118</v>
      </c>
      <c r="E3839">
        <f t="shared" si="354"/>
        <v>230</v>
      </c>
      <c r="F3839">
        <f t="shared" si="355"/>
        <v>230</v>
      </c>
      <c r="G3839" t="str">
        <f t="shared" si="356"/>
        <v>Normal</v>
      </c>
      <c r="H3839" t="str">
        <f t="shared" si="357"/>
        <v>EW16697 - Medsize</v>
      </c>
      <c r="I3839" s="2">
        <f t="shared" ca="1" si="358"/>
        <v>45912</v>
      </c>
      <c r="J3839" s="5">
        <f t="shared" ca="1" si="359"/>
        <v>45912.61632951389</v>
      </c>
      <c r="K3839" t="str">
        <f>VLOOKUP(A3839,'Assurance data'!A3839:D12972,4,FALSE)</f>
        <v>Medsize</v>
      </c>
    </row>
    <row r="3840" spans="1:11" x14ac:dyDescent="0.35">
      <c r="A3840" s="3" t="s">
        <v>3894</v>
      </c>
      <c r="B3840" s="3" t="s">
        <v>1119</v>
      </c>
      <c r="C3840" s="3" t="s">
        <v>1117</v>
      </c>
      <c r="D3840" s="3" t="s">
        <v>1118</v>
      </c>
      <c r="E3840">
        <f t="shared" si="354"/>
        <v>440</v>
      </c>
      <c r="F3840">
        <f t="shared" si="355"/>
        <v>440</v>
      </c>
      <c r="G3840" t="str">
        <f t="shared" si="356"/>
        <v>High</v>
      </c>
      <c r="H3840" t="str">
        <f t="shared" si="357"/>
        <v>HI60054 - Medsize</v>
      </c>
      <c r="I3840" s="2">
        <f t="shared" ca="1" si="358"/>
        <v>45912</v>
      </c>
      <c r="J3840" s="5">
        <f t="shared" ca="1" si="359"/>
        <v>45912.61632951389</v>
      </c>
      <c r="K3840" t="str">
        <f>VLOOKUP(A3840,'Assurance data'!A3840:D12973,4,FALSE)</f>
        <v>Medsize</v>
      </c>
    </row>
    <row r="3841" spans="1:11" x14ac:dyDescent="0.35">
      <c r="A3841" s="3" t="s">
        <v>3895</v>
      </c>
      <c r="B3841" s="3" t="s">
        <v>1119</v>
      </c>
      <c r="C3841" s="3" t="s">
        <v>1117</v>
      </c>
      <c r="D3841" s="3" t="s">
        <v>1124</v>
      </c>
      <c r="E3841">
        <f t="shared" si="354"/>
        <v>400</v>
      </c>
      <c r="F3841">
        <f t="shared" si="355"/>
        <v>400</v>
      </c>
      <c r="G3841" t="str">
        <f t="shared" si="356"/>
        <v>High</v>
      </c>
      <c r="H3841" t="str">
        <f t="shared" si="357"/>
        <v>MU57098 - Small</v>
      </c>
      <c r="I3841" s="2">
        <f t="shared" ca="1" si="358"/>
        <v>45912</v>
      </c>
      <c r="J3841" s="5">
        <f t="shared" ca="1" si="359"/>
        <v>45912.61632951389</v>
      </c>
      <c r="K3841" t="str">
        <f>VLOOKUP(A3841,'Assurance data'!A3841:D12974,4,FALSE)</f>
        <v>Small</v>
      </c>
    </row>
    <row r="3842" spans="1:11" x14ac:dyDescent="0.35">
      <c r="A3842" s="3" t="s">
        <v>3896</v>
      </c>
      <c r="B3842" s="3" t="s">
        <v>1119</v>
      </c>
      <c r="C3842" s="3" t="s">
        <v>1123</v>
      </c>
      <c r="D3842" s="3" t="s">
        <v>1118</v>
      </c>
      <c r="E3842">
        <f t="shared" si="354"/>
        <v>460.00000000000006</v>
      </c>
      <c r="F3842">
        <f t="shared" si="355"/>
        <v>460</v>
      </c>
      <c r="G3842" t="str">
        <f t="shared" si="356"/>
        <v>High</v>
      </c>
      <c r="H3842" t="str">
        <f t="shared" si="357"/>
        <v>WB21698 - Medsize</v>
      </c>
      <c r="I3842" s="2">
        <f t="shared" ca="1" si="358"/>
        <v>45912</v>
      </c>
      <c r="J3842" s="5">
        <f t="shared" ca="1" si="359"/>
        <v>45912.61632951389</v>
      </c>
      <c r="K3842" t="str">
        <f>VLOOKUP(A3842,'Assurance data'!A3842:D12975,4,FALSE)</f>
        <v>Medsize</v>
      </c>
    </row>
    <row r="3843" spans="1:11" x14ac:dyDescent="0.35">
      <c r="A3843" s="3" t="s">
        <v>3897</v>
      </c>
      <c r="B3843" s="3" t="s">
        <v>1116</v>
      </c>
      <c r="C3843" s="3" t="s">
        <v>1117</v>
      </c>
      <c r="D3843" s="3" t="s">
        <v>1118</v>
      </c>
      <c r="E3843">
        <f t="shared" ref="E3843:E3906" si="360">IF(B3843="Basic",200,IF(B3843="Extended",400,300)) *
 (1 + IF(C3843="Branch",0.1,IF(C3843="Agent",0.05,IF(C3843="Web",-0.05,0)))) +
 IF(D3843="Large",50,IF(D3843="Medsize",20,IF(D3843="Small",-20,0)))</f>
        <v>230</v>
      </c>
      <c r="F3843">
        <f t="shared" ref="F3843:F3906" si="361">ROUND(E3843,2)</f>
        <v>230</v>
      </c>
      <c r="G3843" t="str">
        <f t="shared" ref="G3843:G3906" si="362">IF(E3843&gt;300,"High","Normal")</f>
        <v>Normal</v>
      </c>
      <c r="H3843" t="str">
        <f t="shared" ref="H3843:H3906" si="363">CONCATENATE(A3843," - ",D3843)</f>
        <v>MU75490 - Medsize</v>
      </c>
      <c r="I3843" s="2">
        <f t="shared" ref="I3843:I3906" ca="1" si="364">TODAY()</f>
        <v>45912</v>
      </c>
      <c r="J3843" s="5">
        <f t="shared" ref="J3843:J3906" ca="1" si="365">NOW()</f>
        <v>45912.61632951389</v>
      </c>
      <c r="K3843" t="str">
        <f>VLOOKUP(A3843,'Assurance data'!A3843:D12976,4,FALSE)</f>
        <v>Medsize</v>
      </c>
    </row>
    <row r="3844" spans="1:11" x14ac:dyDescent="0.35">
      <c r="A3844" s="3" t="s">
        <v>3898</v>
      </c>
      <c r="B3844" s="3" t="s">
        <v>1116</v>
      </c>
      <c r="C3844" s="3" t="s">
        <v>1123</v>
      </c>
      <c r="D3844" s="3" t="s">
        <v>1118</v>
      </c>
      <c r="E3844">
        <f t="shared" si="360"/>
        <v>240.00000000000003</v>
      </c>
      <c r="F3844">
        <f t="shared" si="361"/>
        <v>240</v>
      </c>
      <c r="G3844" t="str">
        <f t="shared" si="362"/>
        <v>Normal</v>
      </c>
      <c r="H3844" t="str">
        <f t="shared" si="363"/>
        <v>UA44429 - Medsize</v>
      </c>
      <c r="I3844" s="2">
        <f t="shared" ca="1" si="364"/>
        <v>45912</v>
      </c>
      <c r="J3844" s="5">
        <f t="shared" ca="1" si="365"/>
        <v>45912.61632951389</v>
      </c>
      <c r="K3844" t="str">
        <f>VLOOKUP(A3844,'Assurance data'!A3844:D12977,4,FALSE)</f>
        <v>Medsize</v>
      </c>
    </row>
    <row r="3845" spans="1:11" x14ac:dyDescent="0.35">
      <c r="A3845" s="3" t="s">
        <v>3899</v>
      </c>
      <c r="B3845" s="3" t="s">
        <v>1116</v>
      </c>
      <c r="C3845" s="3" t="s">
        <v>1117</v>
      </c>
      <c r="D3845" s="3" t="s">
        <v>1124</v>
      </c>
      <c r="E3845">
        <f t="shared" si="360"/>
        <v>190</v>
      </c>
      <c r="F3845">
        <f t="shared" si="361"/>
        <v>190</v>
      </c>
      <c r="G3845" t="str">
        <f t="shared" si="362"/>
        <v>Normal</v>
      </c>
      <c r="H3845" t="str">
        <f t="shared" si="363"/>
        <v>PP64004 - Small</v>
      </c>
      <c r="I3845" s="2">
        <f t="shared" ca="1" si="364"/>
        <v>45912</v>
      </c>
      <c r="J3845" s="5">
        <f t="shared" ca="1" si="365"/>
        <v>45912.61632951389</v>
      </c>
      <c r="K3845" t="str">
        <f>VLOOKUP(A3845,'Assurance data'!A3845:D12978,4,FALSE)</f>
        <v>Small</v>
      </c>
    </row>
    <row r="3846" spans="1:11" x14ac:dyDescent="0.35">
      <c r="A3846" s="3" t="s">
        <v>3900</v>
      </c>
      <c r="B3846" s="3" t="s">
        <v>1119</v>
      </c>
      <c r="C3846" s="3" t="s">
        <v>1117</v>
      </c>
      <c r="D3846" s="3" t="s">
        <v>1124</v>
      </c>
      <c r="E3846">
        <f t="shared" si="360"/>
        <v>400</v>
      </c>
      <c r="F3846">
        <f t="shared" si="361"/>
        <v>400</v>
      </c>
      <c r="G3846" t="str">
        <f t="shared" si="362"/>
        <v>High</v>
      </c>
      <c r="H3846" t="str">
        <f t="shared" si="363"/>
        <v>FI77477 - Small</v>
      </c>
      <c r="I3846" s="2">
        <f t="shared" ca="1" si="364"/>
        <v>45912</v>
      </c>
      <c r="J3846" s="5">
        <f t="shared" ca="1" si="365"/>
        <v>45912.61632951389</v>
      </c>
      <c r="K3846" t="str">
        <f>VLOOKUP(A3846,'Assurance data'!A3846:D12979,4,FALSE)</f>
        <v>Small</v>
      </c>
    </row>
    <row r="3847" spans="1:11" x14ac:dyDescent="0.35">
      <c r="A3847" s="3" t="s">
        <v>3901</v>
      </c>
      <c r="B3847" s="3" t="s">
        <v>1116</v>
      </c>
      <c r="C3847" s="3" t="s">
        <v>1117</v>
      </c>
      <c r="D3847" s="3" t="s">
        <v>1118</v>
      </c>
      <c r="E3847">
        <f t="shared" si="360"/>
        <v>230</v>
      </c>
      <c r="F3847">
        <f t="shared" si="361"/>
        <v>230</v>
      </c>
      <c r="G3847" t="str">
        <f t="shared" si="362"/>
        <v>Normal</v>
      </c>
      <c r="H3847" t="str">
        <f t="shared" si="363"/>
        <v>NT40494 - Medsize</v>
      </c>
      <c r="I3847" s="2">
        <f t="shared" ca="1" si="364"/>
        <v>45912</v>
      </c>
      <c r="J3847" s="5">
        <f t="shared" ca="1" si="365"/>
        <v>45912.61632951389</v>
      </c>
      <c r="K3847" t="str">
        <f>VLOOKUP(A3847,'Assurance data'!A3847:D12980,4,FALSE)</f>
        <v>Medsize</v>
      </c>
    </row>
    <row r="3848" spans="1:11" x14ac:dyDescent="0.35">
      <c r="A3848" s="3" t="s">
        <v>3902</v>
      </c>
      <c r="B3848" s="3" t="s">
        <v>1120</v>
      </c>
      <c r="C3848" s="3" t="s">
        <v>1117</v>
      </c>
      <c r="D3848" s="3" t="s">
        <v>1124</v>
      </c>
      <c r="E3848">
        <f t="shared" si="360"/>
        <v>295</v>
      </c>
      <c r="F3848">
        <f t="shared" si="361"/>
        <v>295</v>
      </c>
      <c r="G3848" t="str">
        <f t="shared" si="362"/>
        <v>Normal</v>
      </c>
      <c r="H3848" t="str">
        <f t="shared" si="363"/>
        <v>YM98727 - Small</v>
      </c>
      <c r="I3848" s="2">
        <f t="shared" ca="1" si="364"/>
        <v>45912</v>
      </c>
      <c r="J3848" s="5">
        <f t="shared" ca="1" si="365"/>
        <v>45912.61632951389</v>
      </c>
      <c r="K3848" t="str">
        <f>VLOOKUP(A3848,'Assurance data'!A3848:D12981,4,FALSE)</f>
        <v>Small</v>
      </c>
    </row>
    <row r="3849" spans="1:11" x14ac:dyDescent="0.35">
      <c r="A3849" s="3" t="s">
        <v>3903</v>
      </c>
      <c r="B3849" s="3" t="s">
        <v>1116</v>
      </c>
      <c r="C3849" s="3" t="s">
        <v>1117</v>
      </c>
      <c r="D3849" s="3" t="s">
        <v>1118</v>
      </c>
      <c r="E3849">
        <f t="shared" si="360"/>
        <v>230</v>
      </c>
      <c r="F3849">
        <f t="shared" si="361"/>
        <v>230</v>
      </c>
      <c r="G3849" t="str">
        <f t="shared" si="362"/>
        <v>Normal</v>
      </c>
      <c r="H3849" t="str">
        <f t="shared" si="363"/>
        <v>NT77164 - Medsize</v>
      </c>
      <c r="I3849" s="2">
        <f t="shared" ca="1" si="364"/>
        <v>45912</v>
      </c>
      <c r="J3849" s="5">
        <f t="shared" ca="1" si="365"/>
        <v>45912.61632951389</v>
      </c>
      <c r="K3849" t="str">
        <f>VLOOKUP(A3849,'Assurance data'!A3849:D12982,4,FALSE)</f>
        <v>Medsize</v>
      </c>
    </row>
    <row r="3850" spans="1:11" x14ac:dyDescent="0.35">
      <c r="A3850" s="3" t="s">
        <v>3904</v>
      </c>
      <c r="B3850" s="3" t="s">
        <v>1116</v>
      </c>
      <c r="C3850" s="3" t="s">
        <v>1121</v>
      </c>
      <c r="D3850" s="3" t="s">
        <v>1118</v>
      </c>
      <c r="E3850">
        <f t="shared" si="360"/>
        <v>220</v>
      </c>
      <c r="F3850">
        <f t="shared" si="361"/>
        <v>220</v>
      </c>
      <c r="G3850" t="str">
        <f t="shared" si="362"/>
        <v>Normal</v>
      </c>
      <c r="H3850" t="str">
        <f t="shared" si="363"/>
        <v>IL91509 - Medsize</v>
      </c>
      <c r="I3850" s="2">
        <f t="shared" ca="1" si="364"/>
        <v>45912</v>
      </c>
      <c r="J3850" s="5">
        <f t="shared" ca="1" si="365"/>
        <v>45912.61632951389</v>
      </c>
      <c r="K3850" t="str">
        <f>VLOOKUP(A3850,'Assurance data'!A3850:D12983,4,FALSE)</f>
        <v>Medsize</v>
      </c>
    </row>
    <row r="3851" spans="1:11" x14ac:dyDescent="0.35">
      <c r="A3851" s="3" t="s">
        <v>3905</v>
      </c>
      <c r="B3851" s="3" t="s">
        <v>1116</v>
      </c>
      <c r="C3851" s="3" t="s">
        <v>1123</v>
      </c>
      <c r="D3851" s="3" t="s">
        <v>1118</v>
      </c>
      <c r="E3851">
        <f t="shared" si="360"/>
        <v>240.00000000000003</v>
      </c>
      <c r="F3851">
        <f t="shared" si="361"/>
        <v>240</v>
      </c>
      <c r="G3851" t="str">
        <f t="shared" si="362"/>
        <v>Normal</v>
      </c>
      <c r="H3851" t="str">
        <f t="shared" si="363"/>
        <v>PS47550 - Medsize</v>
      </c>
      <c r="I3851" s="2">
        <f t="shared" ca="1" si="364"/>
        <v>45912</v>
      </c>
      <c r="J3851" s="5">
        <f t="shared" ca="1" si="365"/>
        <v>45912.61632951389</v>
      </c>
      <c r="K3851" t="str">
        <f>VLOOKUP(A3851,'Assurance data'!A3851:D12984,4,FALSE)</f>
        <v>Medsize</v>
      </c>
    </row>
    <row r="3852" spans="1:11" x14ac:dyDescent="0.35">
      <c r="A3852" s="3" t="s">
        <v>3906</v>
      </c>
      <c r="B3852" s="3" t="s">
        <v>1116</v>
      </c>
      <c r="C3852" s="3" t="s">
        <v>1121</v>
      </c>
      <c r="D3852" s="3" t="s">
        <v>1118</v>
      </c>
      <c r="E3852">
        <f t="shared" si="360"/>
        <v>220</v>
      </c>
      <c r="F3852">
        <f t="shared" si="361"/>
        <v>220</v>
      </c>
      <c r="G3852" t="str">
        <f t="shared" si="362"/>
        <v>Normal</v>
      </c>
      <c r="H3852" t="str">
        <f t="shared" si="363"/>
        <v>PK66498 - Medsize</v>
      </c>
      <c r="I3852" s="2">
        <f t="shared" ca="1" si="364"/>
        <v>45912</v>
      </c>
      <c r="J3852" s="5">
        <f t="shared" ca="1" si="365"/>
        <v>45912.61632951389</v>
      </c>
      <c r="K3852" t="str">
        <f>VLOOKUP(A3852,'Assurance data'!A3852:D12985,4,FALSE)</f>
        <v>Medsize</v>
      </c>
    </row>
    <row r="3853" spans="1:11" x14ac:dyDescent="0.35">
      <c r="A3853" s="3" t="s">
        <v>3907</v>
      </c>
      <c r="B3853" s="3" t="s">
        <v>1119</v>
      </c>
      <c r="C3853" s="3" t="s">
        <v>1123</v>
      </c>
      <c r="D3853" s="3" t="s">
        <v>1118</v>
      </c>
      <c r="E3853">
        <f t="shared" si="360"/>
        <v>460.00000000000006</v>
      </c>
      <c r="F3853">
        <f t="shared" si="361"/>
        <v>460</v>
      </c>
      <c r="G3853" t="str">
        <f t="shared" si="362"/>
        <v>High</v>
      </c>
      <c r="H3853" t="str">
        <f t="shared" si="363"/>
        <v>NG93751 - Medsize</v>
      </c>
      <c r="I3853" s="2">
        <f t="shared" ca="1" si="364"/>
        <v>45912</v>
      </c>
      <c r="J3853" s="5">
        <f t="shared" ca="1" si="365"/>
        <v>45912.61632951389</v>
      </c>
      <c r="K3853" t="str">
        <f>VLOOKUP(A3853,'Assurance data'!A3853:D12986,4,FALSE)</f>
        <v>Medsize</v>
      </c>
    </row>
    <row r="3854" spans="1:11" x14ac:dyDescent="0.35">
      <c r="A3854" s="3" t="s">
        <v>3908</v>
      </c>
      <c r="B3854" s="3" t="s">
        <v>1116</v>
      </c>
      <c r="C3854" s="3" t="s">
        <v>1121</v>
      </c>
      <c r="D3854" s="3" t="s">
        <v>1126</v>
      </c>
      <c r="E3854">
        <f t="shared" si="360"/>
        <v>250</v>
      </c>
      <c r="F3854">
        <f t="shared" si="361"/>
        <v>250</v>
      </c>
      <c r="G3854" t="str">
        <f t="shared" si="362"/>
        <v>Normal</v>
      </c>
      <c r="H3854" t="str">
        <f t="shared" si="363"/>
        <v>KL84615 - Large</v>
      </c>
      <c r="I3854" s="2">
        <f t="shared" ca="1" si="364"/>
        <v>45912</v>
      </c>
      <c r="J3854" s="5">
        <f t="shared" ca="1" si="365"/>
        <v>45912.61632951389</v>
      </c>
      <c r="K3854" t="str">
        <f>VLOOKUP(A3854,'Assurance data'!A3854:D12987,4,FALSE)</f>
        <v>Large</v>
      </c>
    </row>
    <row r="3855" spans="1:11" x14ac:dyDescent="0.35">
      <c r="A3855" s="3" t="s">
        <v>3909</v>
      </c>
      <c r="B3855" s="3" t="s">
        <v>1116</v>
      </c>
      <c r="C3855" s="3" t="s">
        <v>1117</v>
      </c>
      <c r="D3855" s="3" t="s">
        <v>1118</v>
      </c>
      <c r="E3855">
        <f t="shared" si="360"/>
        <v>230</v>
      </c>
      <c r="F3855">
        <f t="shared" si="361"/>
        <v>230</v>
      </c>
      <c r="G3855" t="str">
        <f t="shared" si="362"/>
        <v>Normal</v>
      </c>
      <c r="H3855" t="str">
        <f t="shared" si="363"/>
        <v>AP27994 - Medsize</v>
      </c>
      <c r="I3855" s="2">
        <f t="shared" ca="1" si="364"/>
        <v>45912</v>
      </c>
      <c r="J3855" s="5">
        <f t="shared" ca="1" si="365"/>
        <v>45912.61632951389</v>
      </c>
      <c r="K3855" t="str">
        <f>VLOOKUP(A3855,'Assurance data'!A3855:D12988,4,FALSE)</f>
        <v>Medsize</v>
      </c>
    </row>
    <row r="3856" spans="1:11" x14ac:dyDescent="0.35">
      <c r="A3856" s="3" t="s">
        <v>3910</v>
      </c>
      <c r="B3856" s="3" t="s">
        <v>1119</v>
      </c>
      <c r="C3856" s="3" t="s">
        <v>1117</v>
      </c>
      <c r="D3856" s="3" t="s">
        <v>1118</v>
      </c>
      <c r="E3856">
        <f t="shared" si="360"/>
        <v>440</v>
      </c>
      <c r="F3856">
        <f t="shared" si="361"/>
        <v>440</v>
      </c>
      <c r="G3856" t="str">
        <f t="shared" si="362"/>
        <v>High</v>
      </c>
      <c r="H3856" t="str">
        <f t="shared" si="363"/>
        <v>TP20456 - Medsize</v>
      </c>
      <c r="I3856" s="2">
        <f t="shared" ca="1" si="364"/>
        <v>45912</v>
      </c>
      <c r="J3856" s="5">
        <f t="shared" ca="1" si="365"/>
        <v>45912.61632951389</v>
      </c>
      <c r="K3856" t="str">
        <f>VLOOKUP(A3856,'Assurance data'!A3856:D12989,4,FALSE)</f>
        <v>Medsize</v>
      </c>
    </row>
    <row r="3857" spans="1:11" x14ac:dyDescent="0.35">
      <c r="A3857" s="3" t="s">
        <v>3911</v>
      </c>
      <c r="B3857" s="3" t="s">
        <v>1119</v>
      </c>
      <c r="C3857" s="3" t="s">
        <v>1123</v>
      </c>
      <c r="D3857" s="3" t="s">
        <v>1118</v>
      </c>
      <c r="E3857">
        <f t="shared" si="360"/>
        <v>460.00000000000006</v>
      </c>
      <c r="F3857">
        <f t="shared" si="361"/>
        <v>460</v>
      </c>
      <c r="G3857" t="str">
        <f t="shared" si="362"/>
        <v>High</v>
      </c>
      <c r="H3857" t="str">
        <f t="shared" si="363"/>
        <v>OB21477 - Medsize</v>
      </c>
      <c r="I3857" s="2">
        <f t="shared" ca="1" si="364"/>
        <v>45912</v>
      </c>
      <c r="J3857" s="5">
        <f t="shared" ca="1" si="365"/>
        <v>45912.61632951389</v>
      </c>
      <c r="K3857" t="str">
        <f>VLOOKUP(A3857,'Assurance data'!A3857:D12990,4,FALSE)</f>
        <v>Medsize</v>
      </c>
    </row>
    <row r="3858" spans="1:11" x14ac:dyDescent="0.35">
      <c r="A3858" s="3" t="s">
        <v>3912</v>
      </c>
      <c r="B3858" s="3" t="s">
        <v>1116</v>
      </c>
      <c r="C3858" s="3" t="s">
        <v>1117</v>
      </c>
      <c r="D3858" s="3" t="s">
        <v>1118</v>
      </c>
      <c r="E3858">
        <f t="shared" si="360"/>
        <v>230</v>
      </c>
      <c r="F3858">
        <f t="shared" si="361"/>
        <v>230</v>
      </c>
      <c r="G3858" t="str">
        <f t="shared" si="362"/>
        <v>Normal</v>
      </c>
      <c r="H3858" t="str">
        <f t="shared" si="363"/>
        <v>LH80781 - Medsize</v>
      </c>
      <c r="I3858" s="2">
        <f t="shared" ca="1" si="364"/>
        <v>45912</v>
      </c>
      <c r="J3858" s="5">
        <f t="shared" ca="1" si="365"/>
        <v>45912.61632951389</v>
      </c>
      <c r="K3858" t="str">
        <f>VLOOKUP(A3858,'Assurance data'!A3858:D12991,4,FALSE)</f>
        <v>Medsize</v>
      </c>
    </row>
    <row r="3859" spans="1:11" x14ac:dyDescent="0.35">
      <c r="A3859" s="3" t="s">
        <v>3913</v>
      </c>
      <c r="B3859" s="3" t="s">
        <v>1116</v>
      </c>
      <c r="C3859" s="3" t="s">
        <v>1121</v>
      </c>
      <c r="D3859" s="3" t="s">
        <v>1126</v>
      </c>
      <c r="E3859">
        <f t="shared" si="360"/>
        <v>250</v>
      </c>
      <c r="F3859">
        <f t="shared" si="361"/>
        <v>250</v>
      </c>
      <c r="G3859" t="str">
        <f t="shared" si="362"/>
        <v>Normal</v>
      </c>
      <c r="H3859" t="str">
        <f t="shared" si="363"/>
        <v>UU70820 - Large</v>
      </c>
      <c r="I3859" s="2">
        <f t="shared" ca="1" si="364"/>
        <v>45912</v>
      </c>
      <c r="J3859" s="5">
        <f t="shared" ca="1" si="365"/>
        <v>45912.61632951389</v>
      </c>
      <c r="K3859" t="str">
        <f>VLOOKUP(A3859,'Assurance data'!A3859:D12992,4,FALSE)</f>
        <v>Large</v>
      </c>
    </row>
    <row r="3860" spans="1:11" x14ac:dyDescent="0.35">
      <c r="A3860" s="3" t="s">
        <v>3914</v>
      </c>
      <c r="B3860" s="3" t="s">
        <v>1116</v>
      </c>
      <c r="C3860" s="3" t="s">
        <v>1117</v>
      </c>
      <c r="D3860" s="3" t="s">
        <v>1118</v>
      </c>
      <c r="E3860">
        <f t="shared" si="360"/>
        <v>230</v>
      </c>
      <c r="F3860">
        <f t="shared" si="361"/>
        <v>230</v>
      </c>
      <c r="G3860" t="str">
        <f t="shared" si="362"/>
        <v>Normal</v>
      </c>
      <c r="H3860" t="str">
        <f t="shared" si="363"/>
        <v>ER66372 - Medsize</v>
      </c>
      <c r="I3860" s="2">
        <f t="shared" ca="1" si="364"/>
        <v>45912</v>
      </c>
      <c r="J3860" s="5">
        <f t="shared" ca="1" si="365"/>
        <v>45912.61632951389</v>
      </c>
      <c r="K3860" t="str">
        <f>VLOOKUP(A3860,'Assurance data'!A3860:D12993,4,FALSE)</f>
        <v>Medsize</v>
      </c>
    </row>
    <row r="3861" spans="1:11" x14ac:dyDescent="0.35">
      <c r="A3861" s="3" t="s">
        <v>3915</v>
      </c>
      <c r="B3861" s="3" t="s">
        <v>1116</v>
      </c>
      <c r="C3861" s="3" t="s">
        <v>1117</v>
      </c>
      <c r="D3861" s="3" t="s">
        <v>1118</v>
      </c>
      <c r="E3861">
        <f t="shared" si="360"/>
        <v>230</v>
      </c>
      <c r="F3861">
        <f t="shared" si="361"/>
        <v>230</v>
      </c>
      <c r="G3861" t="str">
        <f t="shared" si="362"/>
        <v>Normal</v>
      </c>
      <c r="H3861" t="str">
        <f t="shared" si="363"/>
        <v>XD81935 - Medsize</v>
      </c>
      <c r="I3861" s="2">
        <f t="shared" ca="1" si="364"/>
        <v>45912</v>
      </c>
      <c r="J3861" s="5">
        <f t="shared" ca="1" si="365"/>
        <v>45912.61632951389</v>
      </c>
      <c r="K3861" t="str">
        <f>VLOOKUP(A3861,'Assurance data'!A3861:D12994,4,FALSE)</f>
        <v>Medsize</v>
      </c>
    </row>
    <row r="3862" spans="1:11" x14ac:dyDescent="0.35">
      <c r="A3862" s="3" t="s">
        <v>3916</v>
      </c>
      <c r="B3862" s="3" t="s">
        <v>1119</v>
      </c>
      <c r="C3862" s="3" t="s">
        <v>1117</v>
      </c>
      <c r="D3862" s="3" t="s">
        <v>1124</v>
      </c>
      <c r="E3862">
        <f t="shared" si="360"/>
        <v>400</v>
      </c>
      <c r="F3862">
        <f t="shared" si="361"/>
        <v>400</v>
      </c>
      <c r="G3862" t="str">
        <f t="shared" si="362"/>
        <v>High</v>
      </c>
      <c r="H3862" t="str">
        <f t="shared" si="363"/>
        <v>AT30076 - Small</v>
      </c>
      <c r="I3862" s="2">
        <f t="shared" ca="1" si="364"/>
        <v>45912</v>
      </c>
      <c r="J3862" s="5">
        <f t="shared" ca="1" si="365"/>
        <v>45912.61632951389</v>
      </c>
      <c r="K3862" t="str">
        <f>VLOOKUP(A3862,'Assurance data'!A3862:D12995,4,FALSE)</f>
        <v>Small</v>
      </c>
    </row>
    <row r="3863" spans="1:11" x14ac:dyDescent="0.35">
      <c r="A3863" s="3" t="s">
        <v>3917</v>
      </c>
      <c r="B3863" s="3" t="s">
        <v>1116</v>
      </c>
      <c r="C3863" s="3" t="s">
        <v>1117</v>
      </c>
      <c r="D3863" s="3" t="s">
        <v>1118</v>
      </c>
      <c r="E3863">
        <f t="shared" si="360"/>
        <v>230</v>
      </c>
      <c r="F3863">
        <f t="shared" si="361"/>
        <v>230</v>
      </c>
      <c r="G3863" t="str">
        <f t="shared" si="362"/>
        <v>Normal</v>
      </c>
      <c r="H3863" t="str">
        <f t="shared" si="363"/>
        <v>EW34576 - Medsize</v>
      </c>
      <c r="I3863" s="2">
        <f t="shared" ca="1" si="364"/>
        <v>45912</v>
      </c>
      <c r="J3863" s="5">
        <f t="shared" ca="1" si="365"/>
        <v>45912.61632951389</v>
      </c>
      <c r="K3863" t="str">
        <f>VLOOKUP(A3863,'Assurance data'!A3863:D12996,4,FALSE)</f>
        <v>Medsize</v>
      </c>
    </row>
    <row r="3864" spans="1:11" x14ac:dyDescent="0.35">
      <c r="A3864" s="3" t="s">
        <v>3918</v>
      </c>
      <c r="B3864" s="3" t="s">
        <v>1116</v>
      </c>
      <c r="C3864" s="3" t="s">
        <v>1123</v>
      </c>
      <c r="D3864" s="3" t="s">
        <v>1118</v>
      </c>
      <c r="E3864">
        <f t="shared" si="360"/>
        <v>240.00000000000003</v>
      </c>
      <c r="F3864">
        <f t="shared" si="361"/>
        <v>240</v>
      </c>
      <c r="G3864" t="str">
        <f t="shared" si="362"/>
        <v>Normal</v>
      </c>
      <c r="H3864" t="str">
        <f t="shared" si="363"/>
        <v>XC14741 - Medsize</v>
      </c>
      <c r="I3864" s="2">
        <f t="shared" ca="1" si="364"/>
        <v>45912</v>
      </c>
      <c r="J3864" s="5">
        <f t="shared" ca="1" si="365"/>
        <v>45912.61632951389</v>
      </c>
      <c r="K3864" t="str">
        <f>VLOOKUP(A3864,'Assurance data'!A3864:D12997,4,FALSE)</f>
        <v>Medsize</v>
      </c>
    </row>
    <row r="3865" spans="1:11" x14ac:dyDescent="0.35">
      <c r="A3865" s="3" t="s">
        <v>3919</v>
      </c>
      <c r="B3865" s="3" t="s">
        <v>1119</v>
      </c>
      <c r="C3865" s="3" t="s">
        <v>1123</v>
      </c>
      <c r="D3865" s="3" t="s">
        <v>1118</v>
      </c>
      <c r="E3865">
        <f t="shared" si="360"/>
        <v>460.00000000000006</v>
      </c>
      <c r="F3865">
        <f t="shared" si="361"/>
        <v>460</v>
      </c>
      <c r="G3865" t="str">
        <f t="shared" si="362"/>
        <v>High</v>
      </c>
      <c r="H3865" t="str">
        <f t="shared" si="363"/>
        <v>PG84165 - Medsize</v>
      </c>
      <c r="I3865" s="2">
        <f t="shared" ca="1" si="364"/>
        <v>45912</v>
      </c>
      <c r="J3865" s="5">
        <f t="shared" ca="1" si="365"/>
        <v>45912.61632951389</v>
      </c>
      <c r="K3865" t="str">
        <f>VLOOKUP(A3865,'Assurance data'!A3865:D12998,4,FALSE)</f>
        <v>Medsize</v>
      </c>
    </row>
    <row r="3866" spans="1:11" x14ac:dyDescent="0.35">
      <c r="A3866" s="3" t="s">
        <v>3920</v>
      </c>
      <c r="B3866" s="3" t="s">
        <v>1116</v>
      </c>
      <c r="C3866" s="3" t="s">
        <v>1121</v>
      </c>
      <c r="D3866" s="3" t="s">
        <v>1118</v>
      </c>
      <c r="E3866">
        <f t="shared" si="360"/>
        <v>220</v>
      </c>
      <c r="F3866">
        <f t="shared" si="361"/>
        <v>220</v>
      </c>
      <c r="G3866" t="str">
        <f t="shared" si="362"/>
        <v>Normal</v>
      </c>
      <c r="H3866" t="str">
        <f t="shared" si="363"/>
        <v>CN16311 - Medsize</v>
      </c>
      <c r="I3866" s="2">
        <f t="shared" ca="1" si="364"/>
        <v>45912</v>
      </c>
      <c r="J3866" s="5">
        <f t="shared" ca="1" si="365"/>
        <v>45912.61632951389</v>
      </c>
      <c r="K3866" t="str">
        <f>VLOOKUP(A3866,'Assurance data'!A3866:D12999,4,FALSE)</f>
        <v>Medsize</v>
      </c>
    </row>
    <row r="3867" spans="1:11" x14ac:dyDescent="0.35">
      <c r="A3867" s="3" t="s">
        <v>3921</v>
      </c>
      <c r="B3867" s="3" t="s">
        <v>1119</v>
      </c>
      <c r="C3867" s="3" t="s">
        <v>1117</v>
      </c>
      <c r="D3867" s="3" t="s">
        <v>1118</v>
      </c>
      <c r="E3867">
        <f t="shared" si="360"/>
        <v>440</v>
      </c>
      <c r="F3867">
        <f t="shared" si="361"/>
        <v>440</v>
      </c>
      <c r="G3867" t="str">
        <f t="shared" si="362"/>
        <v>High</v>
      </c>
      <c r="H3867" t="str">
        <f t="shared" si="363"/>
        <v>TZ19823 - Medsize</v>
      </c>
      <c r="I3867" s="2">
        <f t="shared" ca="1" si="364"/>
        <v>45912</v>
      </c>
      <c r="J3867" s="5">
        <f t="shared" ca="1" si="365"/>
        <v>45912.61632951389</v>
      </c>
      <c r="K3867" t="str">
        <f>VLOOKUP(A3867,'Assurance data'!A3867:D13000,4,FALSE)</f>
        <v>Medsize</v>
      </c>
    </row>
    <row r="3868" spans="1:11" x14ac:dyDescent="0.35">
      <c r="A3868" s="3" t="s">
        <v>3922</v>
      </c>
      <c r="B3868" s="3" t="s">
        <v>1116</v>
      </c>
      <c r="C3868" s="3" t="s">
        <v>1122</v>
      </c>
      <c r="D3868" s="3" t="s">
        <v>1118</v>
      </c>
      <c r="E3868">
        <f t="shared" si="360"/>
        <v>210</v>
      </c>
      <c r="F3868">
        <f t="shared" si="361"/>
        <v>210</v>
      </c>
      <c r="G3868" t="str">
        <f t="shared" si="362"/>
        <v>Normal</v>
      </c>
      <c r="H3868" t="str">
        <f t="shared" si="363"/>
        <v>NC34154 - Medsize</v>
      </c>
      <c r="I3868" s="2">
        <f t="shared" ca="1" si="364"/>
        <v>45912</v>
      </c>
      <c r="J3868" s="5">
        <f t="shared" ca="1" si="365"/>
        <v>45912.61632951389</v>
      </c>
      <c r="K3868" t="str">
        <f>VLOOKUP(A3868,'Assurance data'!A3868:D13001,4,FALSE)</f>
        <v>Medsize</v>
      </c>
    </row>
    <row r="3869" spans="1:11" x14ac:dyDescent="0.35">
      <c r="A3869" s="3" t="s">
        <v>3923</v>
      </c>
      <c r="B3869" s="3" t="s">
        <v>1119</v>
      </c>
      <c r="C3869" s="3" t="s">
        <v>1117</v>
      </c>
      <c r="D3869" s="3" t="s">
        <v>1126</v>
      </c>
      <c r="E3869">
        <f t="shared" si="360"/>
        <v>470</v>
      </c>
      <c r="F3869">
        <f t="shared" si="361"/>
        <v>470</v>
      </c>
      <c r="G3869" t="str">
        <f t="shared" si="362"/>
        <v>High</v>
      </c>
      <c r="H3869" t="str">
        <f t="shared" si="363"/>
        <v>LQ50657 - Large</v>
      </c>
      <c r="I3869" s="2">
        <f t="shared" ca="1" si="364"/>
        <v>45912</v>
      </c>
      <c r="J3869" s="5">
        <f t="shared" ca="1" si="365"/>
        <v>45912.61632951389</v>
      </c>
      <c r="K3869" t="str">
        <f>VLOOKUP(A3869,'Assurance data'!A3869:D13002,4,FALSE)</f>
        <v>Large</v>
      </c>
    </row>
    <row r="3870" spans="1:11" x14ac:dyDescent="0.35">
      <c r="A3870" s="3" t="s">
        <v>3924</v>
      </c>
      <c r="B3870" s="3" t="s">
        <v>1119</v>
      </c>
      <c r="C3870" s="3" t="s">
        <v>1123</v>
      </c>
      <c r="D3870" s="3" t="s">
        <v>1118</v>
      </c>
      <c r="E3870">
        <f t="shared" si="360"/>
        <v>460.00000000000006</v>
      </c>
      <c r="F3870">
        <f t="shared" si="361"/>
        <v>460</v>
      </c>
      <c r="G3870" t="str">
        <f t="shared" si="362"/>
        <v>High</v>
      </c>
      <c r="H3870" t="str">
        <f t="shared" si="363"/>
        <v>JL16084 - Medsize</v>
      </c>
      <c r="I3870" s="2">
        <f t="shared" ca="1" si="364"/>
        <v>45912</v>
      </c>
      <c r="J3870" s="5">
        <f t="shared" ca="1" si="365"/>
        <v>45912.61632951389</v>
      </c>
      <c r="K3870" t="str">
        <f>VLOOKUP(A3870,'Assurance data'!A3870:D13003,4,FALSE)</f>
        <v>Medsize</v>
      </c>
    </row>
    <row r="3871" spans="1:11" x14ac:dyDescent="0.35">
      <c r="A3871" s="3" t="s">
        <v>3925</v>
      </c>
      <c r="B3871" s="3" t="s">
        <v>1116</v>
      </c>
      <c r="C3871" s="3" t="s">
        <v>1122</v>
      </c>
      <c r="D3871" s="3" t="s">
        <v>1118</v>
      </c>
      <c r="E3871">
        <f t="shared" si="360"/>
        <v>210</v>
      </c>
      <c r="F3871">
        <f t="shared" si="361"/>
        <v>210</v>
      </c>
      <c r="G3871" t="str">
        <f t="shared" si="362"/>
        <v>Normal</v>
      </c>
      <c r="H3871" t="str">
        <f t="shared" si="363"/>
        <v>CJ81391 - Medsize</v>
      </c>
      <c r="I3871" s="2">
        <f t="shared" ca="1" si="364"/>
        <v>45912</v>
      </c>
      <c r="J3871" s="5">
        <f t="shared" ca="1" si="365"/>
        <v>45912.61632951389</v>
      </c>
      <c r="K3871" t="str">
        <f>VLOOKUP(A3871,'Assurance data'!A3871:D13004,4,FALSE)</f>
        <v>Medsize</v>
      </c>
    </row>
    <row r="3872" spans="1:11" x14ac:dyDescent="0.35">
      <c r="A3872" s="3" t="s">
        <v>3926</v>
      </c>
      <c r="B3872" s="3" t="s">
        <v>1116</v>
      </c>
      <c r="C3872" s="3" t="s">
        <v>1123</v>
      </c>
      <c r="D3872" s="3" t="s">
        <v>1118</v>
      </c>
      <c r="E3872">
        <f t="shared" si="360"/>
        <v>240.00000000000003</v>
      </c>
      <c r="F3872">
        <f t="shared" si="361"/>
        <v>240</v>
      </c>
      <c r="G3872" t="str">
        <f t="shared" si="362"/>
        <v>Normal</v>
      </c>
      <c r="H3872" t="str">
        <f t="shared" si="363"/>
        <v>WQ89892 - Medsize</v>
      </c>
      <c r="I3872" s="2">
        <f t="shared" ca="1" si="364"/>
        <v>45912</v>
      </c>
      <c r="J3872" s="5">
        <f t="shared" ca="1" si="365"/>
        <v>45912.61632951389</v>
      </c>
      <c r="K3872" t="str">
        <f>VLOOKUP(A3872,'Assurance data'!A3872:D13005,4,FALSE)</f>
        <v>Medsize</v>
      </c>
    </row>
    <row r="3873" spans="1:11" x14ac:dyDescent="0.35">
      <c r="A3873" s="3" t="s">
        <v>3927</v>
      </c>
      <c r="B3873" s="3" t="s">
        <v>1119</v>
      </c>
      <c r="C3873" s="3" t="s">
        <v>1123</v>
      </c>
      <c r="D3873" s="3" t="s">
        <v>1118</v>
      </c>
      <c r="E3873">
        <f t="shared" si="360"/>
        <v>460.00000000000006</v>
      </c>
      <c r="F3873">
        <f t="shared" si="361"/>
        <v>460</v>
      </c>
      <c r="G3873" t="str">
        <f t="shared" si="362"/>
        <v>High</v>
      </c>
      <c r="H3873" t="str">
        <f t="shared" si="363"/>
        <v>JW70372 - Medsize</v>
      </c>
      <c r="I3873" s="2">
        <f t="shared" ca="1" si="364"/>
        <v>45912</v>
      </c>
      <c r="J3873" s="5">
        <f t="shared" ca="1" si="365"/>
        <v>45912.61632951389</v>
      </c>
      <c r="K3873" t="str">
        <f>VLOOKUP(A3873,'Assurance data'!A3873:D13006,4,FALSE)</f>
        <v>Medsize</v>
      </c>
    </row>
    <row r="3874" spans="1:11" x14ac:dyDescent="0.35">
      <c r="A3874" s="3" t="s">
        <v>3928</v>
      </c>
      <c r="B3874" s="3" t="s">
        <v>1119</v>
      </c>
      <c r="C3874" s="3" t="s">
        <v>1121</v>
      </c>
      <c r="D3874" s="3" t="s">
        <v>1126</v>
      </c>
      <c r="E3874">
        <f t="shared" si="360"/>
        <v>450</v>
      </c>
      <c r="F3874">
        <f t="shared" si="361"/>
        <v>450</v>
      </c>
      <c r="G3874" t="str">
        <f t="shared" si="362"/>
        <v>High</v>
      </c>
      <c r="H3874" t="str">
        <f t="shared" si="363"/>
        <v>AW17574 - Large</v>
      </c>
      <c r="I3874" s="2">
        <f t="shared" ca="1" si="364"/>
        <v>45912</v>
      </c>
      <c r="J3874" s="5">
        <f t="shared" ca="1" si="365"/>
        <v>45912.61632951389</v>
      </c>
      <c r="K3874" t="str">
        <f>VLOOKUP(A3874,'Assurance data'!A3874:D13007,4,FALSE)</f>
        <v>Large</v>
      </c>
    </row>
    <row r="3875" spans="1:11" x14ac:dyDescent="0.35">
      <c r="A3875" s="3" t="s">
        <v>3929</v>
      </c>
      <c r="B3875" s="3" t="s">
        <v>1116</v>
      </c>
      <c r="C3875" s="3" t="s">
        <v>1122</v>
      </c>
      <c r="D3875" s="3" t="s">
        <v>1118</v>
      </c>
      <c r="E3875">
        <f t="shared" si="360"/>
        <v>210</v>
      </c>
      <c r="F3875">
        <f t="shared" si="361"/>
        <v>210</v>
      </c>
      <c r="G3875" t="str">
        <f t="shared" si="362"/>
        <v>Normal</v>
      </c>
      <c r="H3875" t="str">
        <f t="shared" si="363"/>
        <v>GL66847 - Medsize</v>
      </c>
      <c r="I3875" s="2">
        <f t="shared" ca="1" si="364"/>
        <v>45912</v>
      </c>
      <c r="J3875" s="5">
        <f t="shared" ca="1" si="365"/>
        <v>45912.61632951389</v>
      </c>
      <c r="K3875" t="str">
        <f>VLOOKUP(A3875,'Assurance data'!A3875:D13008,4,FALSE)</f>
        <v>Medsize</v>
      </c>
    </row>
    <row r="3876" spans="1:11" x14ac:dyDescent="0.35">
      <c r="A3876" s="3" t="s">
        <v>3930</v>
      </c>
      <c r="B3876" s="3" t="s">
        <v>1116</v>
      </c>
      <c r="C3876" s="3" t="s">
        <v>1123</v>
      </c>
      <c r="D3876" s="3" t="s">
        <v>1118</v>
      </c>
      <c r="E3876">
        <f t="shared" si="360"/>
        <v>240.00000000000003</v>
      </c>
      <c r="F3876">
        <f t="shared" si="361"/>
        <v>240</v>
      </c>
      <c r="G3876" t="str">
        <f t="shared" si="362"/>
        <v>Normal</v>
      </c>
      <c r="H3876" t="str">
        <f t="shared" si="363"/>
        <v>DC62428 - Medsize</v>
      </c>
      <c r="I3876" s="2">
        <f t="shared" ca="1" si="364"/>
        <v>45912</v>
      </c>
      <c r="J3876" s="5">
        <f t="shared" ca="1" si="365"/>
        <v>45912.61632951389</v>
      </c>
      <c r="K3876" t="str">
        <f>VLOOKUP(A3876,'Assurance data'!A3876:D13009,4,FALSE)</f>
        <v>Medsize</v>
      </c>
    </row>
    <row r="3877" spans="1:11" x14ac:dyDescent="0.35">
      <c r="A3877" s="3" t="s">
        <v>3931</v>
      </c>
      <c r="B3877" s="3" t="s">
        <v>1116</v>
      </c>
      <c r="C3877" s="3" t="s">
        <v>1117</v>
      </c>
      <c r="D3877" s="3" t="s">
        <v>1124</v>
      </c>
      <c r="E3877">
        <f t="shared" si="360"/>
        <v>190</v>
      </c>
      <c r="F3877">
        <f t="shared" si="361"/>
        <v>190</v>
      </c>
      <c r="G3877" t="str">
        <f t="shared" si="362"/>
        <v>Normal</v>
      </c>
      <c r="H3877" t="str">
        <f t="shared" si="363"/>
        <v>KR54589 - Small</v>
      </c>
      <c r="I3877" s="2">
        <f t="shared" ca="1" si="364"/>
        <v>45912</v>
      </c>
      <c r="J3877" s="5">
        <f t="shared" ca="1" si="365"/>
        <v>45912.61632951389</v>
      </c>
      <c r="K3877" t="str">
        <f>VLOOKUP(A3877,'Assurance data'!A3877:D13010,4,FALSE)</f>
        <v>Small</v>
      </c>
    </row>
    <row r="3878" spans="1:11" x14ac:dyDescent="0.35">
      <c r="A3878" s="3" t="s">
        <v>3932</v>
      </c>
      <c r="B3878" s="3" t="s">
        <v>1119</v>
      </c>
      <c r="C3878" s="3" t="s">
        <v>1117</v>
      </c>
      <c r="D3878" s="3" t="s">
        <v>1118</v>
      </c>
      <c r="E3878">
        <f t="shared" si="360"/>
        <v>440</v>
      </c>
      <c r="F3878">
        <f t="shared" si="361"/>
        <v>440</v>
      </c>
      <c r="G3878" t="str">
        <f t="shared" si="362"/>
        <v>High</v>
      </c>
      <c r="H3878" t="str">
        <f t="shared" si="363"/>
        <v>BC47264 - Medsize</v>
      </c>
      <c r="I3878" s="2">
        <f t="shared" ca="1" si="364"/>
        <v>45912</v>
      </c>
      <c r="J3878" s="5">
        <f t="shared" ca="1" si="365"/>
        <v>45912.61632951389</v>
      </c>
      <c r="K3878" t="str">
        <f>VLOOKUP(A3878,'Assurance data'!A3878:D13011,4,FALSE)</f>
        <v>Medsize</v>
      </c>
    </row>
    <row r="3879" spans="1:11" x14ac:dyDescent="0.35">
      <c r="A3879" s="3" t="s">
        <v>3933</v>
      </c>
      <c r="B3879" s="3" t="s">
        <v>1119</v>
      </c>
      <c r="C3879" s="3" t="s">
        <v>1123</v>
      </c>
      <c r="D3879" s="3" t="s">
        <v>1124</v>
      </c>
      <c r="E3879">
        <f t="shared" si="360"/>
        <v>420.00000000000006</v>
      </c>
      <c r="F3879">
        <f t="shared" si="361"/>
        <v>420</v>
      </c>
      <c r="G3879" t="str">
        <f t="shared" si="362"/>
        <v>High</v>
      </c>
      <c r="H3879" t="str">
        <f t="shared" si="363"/>
        <v>SN58128 - Small</v>
      </c>
      <c r="I3879" s="2">
        <f t="shared" ca="1" si="364"/>
        <v>45912</v>
      </c>
      <c r="J3879" s="5">
        <f t="shared" ca="1" si="365"/>
        <v>45912.61632951389</v>
      </c>
      <c r="K3879" t="str">
        <f>VLOOKUP(A3879,'Assurance data'!A3879:D13012,4,FALSE)</f>
        <v>Small</v>
      </c>
    </row>
    <row r="3880" spans="1:11" x14ac:dyDescent="0.35">
      <c r="A3880" s="3" t="s">
        <v>3934</v>
      </c>
      <c r="B3880" s="3" t="s">
        <v>1116</v>
      </c>
      <c r="C3880" s="3" t="s">
        <v>1117</v>
      </c>
      <c r="D3880" s="3" t="s">
        <v>1118</v>
      </c>
      <c r="E3880">
        <f t="shared" si="360"/>
        <v>230</v>
      </c>
      <c r="F3880">
        <f t="shared" si="361"/>
        <v>230</v>
      </c>
      <c r="G3880" t="str">
        <f t="shared" si="362"/>
        <v>Normal</v>
      </c>
      <c r="H3880" t="str">
        <f t="shared" si="363"/>
        <v>TD97297 - Medsize</v>
      </c>
      <c r="I3880" s="2">
        <f t="shared" ca="1" si="364"/>
        <v>45912</v>
      </c>
      <c r="J3880" s="5">
        <f t="shared" ca="1" si="365"/>
        <v>45912.61632951389</v>
      </c>
      <c r="K3880" t="str">
        <f>VLOOKUP(A3880,'Assurance data'!A3880:D13013,4,FALSE)</f>
        <v>Medsize</v>
      </c>
    </row>
    <row r="3881" spans="1:11" x14ac:dyDescent="0.35">
      <c r="A3881" s="3" t="s">
        <v>3935</v>
      </c>
      <c r="B3881" s="3" t="s">
        <v>1116</v>
      </c>
      <c r="C3881" s="3" t="s">
        <v>1122</v>
      </c>
      <c r="D3881" s="3" t="s">
        <v>1118</v>
      </c>
      <c r="E3881">
        <f t="shared" si="360"/>
        <v>210</v>
      </c>
      <c r="F3881">
        <f t="shared" si="361"/>
        <v>210</v>
      </c>
      <c r="G3881" t="str">
        <f t="shared" si="362"/>
        <v>Normal</v>
      </c>
      <c r="H3881" t="str">
        <f t="shared" si="363"/>
        <v>TK13024 - Medsize</v>
      </c>
      <c r="I3881" s="2">
        <f t="shared" ca="1" si="364"/>
        <v>45912</v>
      </c>
      <c r="J3881" s="5">
        <f t="shared" ca="1" si="365"/>
        <v>45912.61632951389</v>
      </c>
      <c r="K3881" t="str">
        <f>VLOOKUP(A3881,'Assurance data'!A3881:D13014,4,FALSE)</f>
        <v>Medsize</v>
      </c>
    </row>
    <row r="3882" spans="1:11" x14ac:dyDescent="0.35">
      <c r="A3882" s="3" t="s">
        <v>3936</v>
      </c>
      <c r="B3882" s="3" t="s">
        <v>1116</v>
      </c>
      <c r="C3882" s="3" t="s">
        <v>1117</v>
      </c>
      <c r="D3882" s="3" t="s">
        <v>1126</v>
      </c>
      <c r="E3882">
        <f t="shared" si="360"/>
        <v>260</v>
      </c>
      <c r="F3882">
        <f t="shared" si="361"/>
        <v>260</v>
      </c>
      <c r="G3882" t="str">
        <f t="shared" si="362"/>
        <v>Normal</v>
      </c>
      <c r="H3882" t="str">
        <f t="shared" si="363"/>
        <v>LR97507 - Large</v>
      </c>
      <c r="I3882" s="2">
        <f t="shared" ca="1" si="364"/>
        <v>45912</v>
      </c>
      <c r="J3882" s="5">
        <f t="shared" ca="1" si="365"/>
        <v>45912.61632951389</v>
      </c>
      <c r="K3882" t="str">
        <f>VLOOKUP(A3882,'Assurance data'!A3882:D13015,4,FALSE)</f>
        <v>Large</v>
      </c>
    </row>
    <row r="3883" spans="1:11" x14ac:dyDescent="0.35">
      <c r="A3883" s="3" t="s">
        <v>3937</v>
      </c>
      <c r="B3883" s="3" t="s">
        <v>1116</v>
      </c>
      <c r="C3883" s="3" t="s">
        <v>1122</v>
      </c>
      <c r="D3883" s="3" t="s">
        <v>1118</v>
      </c>
      <c r="E3883">
        <f t="shared" si="360"/>
        <v>210</v>
      </c>
      <c r="F3883">
        <f t="shared" si="361"/>
        <v>210</v>
      </c>
      <c r="G3883" t="str">
        <f t="shared" si="362"/>
        <v>Normal</v>
      </c>
      <c r="H3883" t="str">
        <f t="shared" si="363"/>
        <v>KC14861 - Medsize</v>
      </c>
      <c r="I3883" s="2">
        <f t="shared" ca="1" si="364"/>
        <v>45912</v>
      </c>
      <c r="J3883" s="5">
        <f t="shared" ca="1" si="365"/>
        <v>45912.61632951389</v>
      </c>
      <c r="K3883" t="str">
        <f>VLOOKUP(A3883,'Assurance data'!A3883:D13016,4,FALSE)</f>
        <v>Medsize</v>
      </c>
    </row>
    <row r="3884" spans="1:11" x14ac:dyDescent="0.35">
      <c r="A3884" s="3" t="s">
        <v>3938</v>
      </c>
      <c r="B3884" s="3" t="s">
        <v>1116</v>
      </c>
      <c r="C3884" s="3" t="s">
        <v>1123</v>
      </c>
      <c r="D3884" s="3" t="s">
        <v>1118</v>
      </c>
      <c r="E3884">
        <f t="shared" si="360"/>
        <v>240.00000000000003</v>
      </c>
      <c r="F3884">
        <f t="shared" si="361"/>
        <v>240</v>
      </c>
      <c r="G3884" t="str">
        <f t="shared" si="362"/>
        <v>Normal</v>
      </c>
      <c r="H3884" t="str">
        <f t="shared" si="363"/>
        <v>DC37886 - Medsize</v>
      </c>
      <c r="I3884" s="2">
        <f t="shared" ca="1" si="364"/>
        <v>45912</v>
      </c>
      <c r="J3884" s="5">
        <f t="shared" ca="1" si="365"/>
        <v>45912.61632951389</v>
      </c>
      <c r="K3884" t="str">
        <f>VLOOKUP(A3884,'Assurance data'!A3884:D13017,4,FALSE)</f>
        <v>Medsize</v>
      </c>
    </row>
    <row r="3885" spans="1:11" x14ac:dyDescent="0.35">
      <c r="A3885" s="3" t="s">
        <v>3939</v>
      </c>
      <c r="B3885" s="3" t="s">
        <v>1120</v>
      </c>
      <c r="C3885" s="3" t="s">
        <v>1123</v>
      </c>
      <c r="D3885" s="3" t="s">
        <v>1118</v>
      </c>
      <c r="E3885">
        <f t="shared" si="360"/>
        <v>350</v>
      </c>
      <c r="F3885">
        <f t="shared" si="361"/>
        <v>350</v>
      </c>
      <c r="G3885" t="str">
        <f t="shared" si="362"/>
        <v>High</v>
      </c>
      <c r="H3885" t="str">
        <f t="shared" si="363"/>
        <v>SP56326 - Medsize</v>
      </c>
      <c r="I3885" s="2">
        <f t="shared" ca="1" si="364"/>
        <v>45912</v>
      </c>
      <c r="J3885" s="5">
        <f t="shared" ca="1" si="365"/>
        <v>45912.61632951389</v>
      </c>
      <c r="K3885" t="str">
        <f>VLOOKUP(A3885,'Assurance data'!A3885:D13018,4,FALSE)</f>
        <v>Medsize</v>
      </c>
    </row>
    <row r="3886" spans="1:11" x14ac:dyDescent="0.35">
      <c r="A3886" s="3" t="s">
        <v>3940</v>
      </c>
      <c r="B3886" s="3" t="s">
        <v>1116</v>
      </c>
      <c r="C3886" s="3" t="s">
        <v>1123</v>
      </c>
      <c r="D3886" s="3" t="s">
        <v>1124</v>
      </c>
      <c r="E3886">
        <f t="shared" si="360"/>
        <v>200.00000000000003</v>
      </c>
      <c r="F3886">
        <f t="shared" si="361"/>
        <v>200</v>
      </c>
      <c r="G3886" t="str">
        <f t="shared" si="362"/>
        <v>Normal</v>
      </c>
      <c r="H3886" t="str">
        <f t="shared" si="363"/>
        <v>OQ99704 - Small</v>
      </c>
      <c r="I3886" s="2">
        <f t="shared" ca="1" si="364"/>
        <v>45912</v>
      </c>
      <c r="J3886" s="5">
        <f t="shared" ca="1" si="365"/>
        <v>45912.61632951389</v>
      </c>
      <c r="K3886" t="str">
        <f>VLOOKUP(A3886,'Assurance data'!A3886:D13019,4,FALSE)</f>
        <v>Small</v>
      </c>
    </row>
    <row r="3887" spans="1:11" x14ac:dyDescent="0.35">
      <c r="A3887" s="3" t="s">
        <v>3941</v>
      </c>
      <c r="B3887" s="3" t="s">
        <v>1119</v>
      </c>
      <c r="C3887" s="3" t="s">
        <v>1121</v>
      </c>
      <c r="D3887" s="3" t="s">
        <v>1118</v>
      </c>
      <c r="E3887">
        <f t="shared" si="360"/>
        <v>420</v>
      </c>
      <c r="F3887">
        <f t="shared" si="361"/>
        <v>420</v>
      </c>
      <c r="G3887" t="str">
        <f t="shared" si="362"/>
        <v>High</v>
      </c>
      <c r="H3887" t="str">
        <f t="shared" si="363"/>
        <v>GQ92754 - Medsize</v>
      </c>
      <c r="I3887" s="2">
        <f t="shared" ca="1" si="364"/>
        <v>45912</v>
      </c>
      <c r="J3887" s="5">
        <f t="shared" ca="1" si="365"/>
        <v>45912.61632951389</v>
      </c>
      <c r="K3887" t="str">
        <f>VLOOKUP(A3887,'Assurance data'!A3887:D13020,4,FALSE)</f>
        <v>Medsize</v>
      </c>
    </row>
    <row r="3888" spans="1:11" x14ac:dyDescent="0.35">
      <c r="A3888" s="3" t="s">
        <v>3942</v>
      </c>
      <c r="B3888" s="3" t="s">
        <v>1116</v>
      </c>
      <c r="C3888" s="3" t="s">
        <v>1123</v>
      </c>
      <c r="D3888" s="3" t="s">
        <v>1118</v>
      </c>
      <c r="E3888">
        <f t="shared" si="360"/>
        <v>240.00000000000003</v>
      </c>
      <c r="F3888">
        <f t="shared" si="361"/>
        <v>240</v>
      </c>
      <c r="G3888" t="str">
        <f t="shared" si="362"/>
        <v>Normal</v>
      </c>
      <c r="H3888" t="str">
        <f t="shared" si="363"/>
        <v>DX28320 - Medsize</v>
      </c>
      <c r="I3888" s="2">
        <f t="shared" ca="1" si="364"/>
        <v>45912</v>
      </c>
      <c r="J3888" s="5">
        <f t="shared" ca="1" si="365"/>
        <v>45912.61632951389</v>
      </c>
      <c r="K3888" t="str">
        <f>VLOOKUP(A3888,'Assurance data'!A3888:D13021,4,FALSE)</f>
        <v>Medsize</v>
      </c>
    </row>
    <row r="3889" spans="1:11" x14ac:dyDescent="0.35">
      <c r="A3889" s="3" t="s">
        <v>3943</v>
      </c>
      <c r="B3889" s="3" t="s">
        <v>1116</v>
      </c>
      <c r="C3889" s="3" t="s">
        <v>1117</v>
      </c>
      <c r="D3889" s="3" t="s">
        <v>1118</v>
      </c>
      <c r="E3889">
        <f t="shared" si="360"/>
        <v>230</v>
      </c>
      <c r="F3889">
        <f t="shared" si="361"/>
        <v>230</v>
      </c>
      <c r="G3889" t="str">
        <f t="shared" si="362"/>
        <v>Normal</v>
      </c>
      <c r="H3889" t="str">
        <f t="shared" si="363"/>
        <v>BM83544 - Medsize</v>
      </c>
      <c r="I3889" s="2">
        <f t="shared" ca="1" si="364"/>
        <v>45912</v>
      </c>
      <c r="J3889" s="5">
        <f t="shared" ca="1" si="365"/>
        <v>45912.61632951389</v>
      </c>
      <c r="K3889" t="str">
        <f>VLOOKUP(A3889,'Assurance data'!A3889:D13022,4,FALSE)</f>
        <v>Medsize</v>
      </c>
    </row>
    <row r="3890" spans="1:11" x14ac:dyDescent="0.35">
      <c r="A3890" s="3" t="s">
        <v>3944</v>
      </c>
      <c r="B3890" s="3" t="s">
        <v>1116</v>
      </c>
      <c r="C3890" s="3" t="s">
        <v>1123</v>
      </c>
      <c r="D3890" s="3" t="s">
        <v>1118</v>
      </c>
      <c r="E3890">
        <f t="shared" si="360"/>
        <v>240.00000000000003</v>
      </c>
      <c r="F3890">
        <f t="shared" si="361"/>
        <v>240</v>
      </c>
      <c r="G3890" t="str">
        <f t="shared" si="362"/>
        <v>Normal</v>
      </c>
      <c r="H3890" t="str">
        <f t="shared" si="363"/>
        <v>YB96664 - Medsize</v>
      </c>
      <c r="I3890" s="2">
        <f t="shared" ca="1" si="364"/>
        <v>45912</v>
      </c>
      <c r="J3890" s="5">
        <f t="shared" ca="1" si="365"/>
        <v>45912.61632951389</v>
      </c>
      <c r="K3890" t="str">
        <f>VLOOKUP(A3890,'Assurance data'!A3890:D13023,4,FALSE)</f>
        <v>Medsize</v>
      </c>
    </row>
    <row r="3891" spans="1:11" x14ac:dyDescent="0.35">
      <c r="A3891" s="3" t="s">
        <v>3945</v>
      </c>
      <c r="B3891" s="3" t="s">
        <v>1119</v>
      </c>
      <c r="C3891" s="3" t="s">
        <v>1117</v>
      </c>
      <c r="D3891" s="3" t="s">
        <v>1118</v>
      </c>
      <c r="E3891">
        <f t="shared" si="360"/>
        <v>440</v>
      </c>
      <c r="F3891">
        <f t="shared" si="361"/>
        <v>440</v>
      </c>
      <c r="G3891" t="str">
        <f t="shared" si="362"/>
        <v>High</v>
      </c>
      <c r="H3891" t="str">
        <f t="shared" si="363"/>
        <v>RO90746 - Medsize</v>
      </c>
      <c r="I3891" s="2">
        <f t="shared" ca="1" si="364"/>
        <v>45912</v>
      </c>
      <c r="J3891" s="5">
        <f t="shared" ca="1" si="365"/>
        <v>45912.61632951389</v>
      </c>
      <c r="K3891" t="str">
        <f>VLOOKUP(A3891,'Assurance data'!A3891:D13024,4,FALSE)</f>
        <v>Medsize</v>
      </c>
    </row>
    <row r="3892" spans="1:11" x14ac:dyDescent="0.35">
      <c r="A3892" s="3" t="s">
        <v>3946</v>
      </c>
      <c r="B3892" s="3" t="s">
        <v>1119</v>
      </c>
      <c r="C3892" s="3" t="s">
        <v>1121</v>
      </c>
      <c r="D3892" s="3" t="s">
        <v>1118</v>
      </c>
      <c r="E3892">
        <f t="shared" si="360"/>
        <v>420</v>
      </c>
      <c r="F3892">
        <f t="shared" si="361"/>
        <v>420</v>
      </c>
      <c r="G3892" t="str">
        <f t="shared" si="362"/>
        <v>High</v>
      </c>
      <c r="H3892" t="str">
        <f t="shared" si="363"/>
        <v>UV46349 - Medsize</v>
      </c>
      <c r="I3892" s="2">
        <f t="shared" ca="1" si="364"/>
        <v>45912</v>
      </c>
      <c r="J3892" s="5">
        <f t="shared" ca="1" si="365"/>
        <v>45912.61632951389</v>
      </c>
      <c r="K3892" t="str">
        <f>VLOOKUP(A3892,'Assurance data'!A3892:D13025,4,FALSE)</f>
        <v>Medsize</v>
      </c>
    </row>
    <row r="3893" spans="1:11" x14ac:dyDescent="0.35">
      <c r="A3893" s="3" t="s">
        <v>3947</v>
      </c>
      <c r="B3893" s="3" t="s">
        <v>1116</v>
      </c>
      <c r="C3893" s="3" t="s">
        <v>1117</v>
      </c>
      <c r="D3893" s="3" t="s">
        <v>1124</v>
      </c>
      <c r="E3893">
        <f t="shared" si="360"/>
        <v>190</v>
      </c>
      <c r="F3893">
        <f t="shared" si="361"/>
        <v>190</v>
      </c>
      <c r="G3893" t="str">
        <f t="shared" si="362"/>
        <v>Normal</v>
      </c>
      <c r="H3893" t="str">
        <f t="shared" si="363"/>
        <v>MY32188 - Small</v>
      </c>
      <c r="I3893" s="2">
        <f t="shared" ca="1" si="364"/>
        <v>45912</v>
      </c>
      <c r="J3893" s="5">
        <f t="shared" ca="1" si="365"/>
        <v>45912.61632951389</v>
      </c>
      <c r="K3893" t="str">
        <f>VLOOKUP(A3893,'Assurance data'!A3893:D13026,4,FALSE)</f>
        <v>Small</v>
      </c>
    </row>
    <row r="3894" spans="1:11" x14ac:dyDescent="0.35">
      <c r="A3894" s="3" t="s">
        <v>3948</v>
      </c>
      <c r="B3894" s="3" t="s">
        <v>1116</v>
      </c>
      <c r="C3894" s="3" t="s">
        <v>1123</v>
      </c>
      <c r="D3894" s="3" t="s">
        <v>1126</v>
      </c>
      <c r="E3894">
        <f t="shared" si="360"/>
        <v>270</v>
      </c>
      <c r="F3894">
        <f t="shared" si="361"/>
        <v>270</v>
      </c>
      <c r="G3894" t="str">
        <f t="shared" si="362"/>
        <v>Normal</v>
      </c>
      <c r="H3894" t="str">
        <f t="shared" si="363"/>
        <v>OV87950 - Large</v>
      </c>
      <c r="I3894" s="2">
        <f t="shared" ca="1" si="364"/>
        <v>45912</v>
      </c>
      <c r="J3894" s="5">
        <f t="shared" ca="1" si="365"/>
        <v>45912.61632951389</v>
      </c>
      <c r="K3894" t="str">
        <f>VLOOKUP(A3894,'Assurance data'!A3894:D13027,4,FALSE)</f>
        <v>Large</v>
      </c>
    </row>
    <row r="3895" spans="1:11" x14ac:dyDescent="0.35">
      <c r="A3895" s="3" t="s">
        <v>3949</v>
      </c>
      <c r="B3895" s="3" t="s">
        <v>1120</v>
      </c>
      <c r="C3895" s="3" t="s">
        <v>1123</v>
      </c>
      <c r="D3895" s="3" t="s">
        <v>1118</v>
      </c>
      <c r="E3895">
        <f t="shared" si="360"/>
        <v>350</v>
      </c>
      <c r="F3895">
        <f t="shared" si="361"/>
        <v>350</v>
      </c>
      <c r="G3895" t="str">
        <f t="shared" si="362"/>
        <v>High</v>
      </c>
      <c r="H3895" t="str">
        <f t="shared" si="363"/>
        <v>ZG82132 - Medsize</v>
      </c>
      <c r="I3895" s="2">
        <f t="shared" ca="1" si="364"/>
        <v>45912</v>
      </c>
      <c r="J3895" s="5">
        <f t="shared" ca="1" si="365"/>
        <v>45912.61632951389</v>
      </c>
      <c r="K3895" t="str">
        <f>VLOOKUP(A3895,'Assurance data'!A3895:D13028,4,FALSE)</f>
        <v>Medsize</v>
      </c>
    </row>
    <row r="3896" spans="1:11" x14ac:dyDescent="0.35">
      <c r="A3896" s="3" t="s">
        <v>3950</v>
      </c>
      <c r="B3896" s="3" t="s">
        <v>1116</v>
      </c>
      <c r="C3896" s="3" t="s">
        <v>1117</v>
      </c>
      <c r="D3896" s="3" t="s">
        <v>1118</v>
      </c>
      <c r="E3896">
        <f t="shared" si="360"/>
        <v>230</v>
      </c>
      <c r="F3896">
        <f t="shared" si="361"/>
        <v>230</v>
      </c>
      <c r="G3896" t="str">
        <f t="shared" si="362"/>
        <v>Normal</v>
      </c>
      <c r="H3896" t="str">
        <f t="shared" si="363"/>
        <v>LZ31103 - Medsize</v>
      </c>
      <c r="I3896" s="2">
        <f t="shared" ca="1" si="364"/>
        <v>45912</v>
      </c>
      <c r="J3896" s="5">
        <f t="shared" ca="1" si="365"/>
        <v>45912.61632951389</v>
      </c>
      <c r="K3896" t="str">
        <f>VLOOKUP(A3896,'Assurance data'!A3896:D13029,4,FALSE)</f>
        <v>Medsize</v>
      </c>
    </row>
    <row r="3897" spans="1:11" x14ac:dyDescent="0.35">
      <c r="A3897" s="3" t="s">
        <v>3951</v>
      </c>
      <c r="B3897" s="3" t="s">
        <v>1116</v>
      </c>
      <c r="C3897" s="3" t="s">
        <v>1123</v>
      </c>
      <c r="D3897" s="3" t="s">
        <v>1118</v>
      </c>
      <c r="E3897">
        <f t="shared" si="360"/>
        <v>240.00000000000003</v>
      </c>
      <c r="F3897">
        <f t="shared" si="361"/>
        <v>240</v>
      </c>
      <c r="G3897" t="str">
        <f t="shared" si="362"/>
        <v>Normal</v>
      </c>
      <c r="H3897" t="str">
        <f t="shared" si="363"/>
        <v>HO79663 - Medsize</v>
      </c>
      <c r="I3897" s="2">
        <f t="shared" ca="1" si="364"/>
        <v>45912</v>
      </c>
      <c r="J3897" s="5">
        <f t="shared" ca="1" si="365"/>
        <v>45912.61632951389</v>
      </c>
      <c r="K3897" t="str">
        <f>VLOOKUP(A3897,'Assurance data'!A3897:D13030,4,FALSE)</f>
        <v>Medsize</v>
      </c>
    </row>
    <row r="3898" spans="1:11" x14ac:dyDescent="0.35">
      <c r="A3898" s="3" t="s">
        <v>3952</v>
      </c>
      <c r="B3898" s="3" t="s">
        <v>1120</v>
      </c>
      <c r="C3898" s="3" t="s">
        <v>1117</v>
      </c>
      <c r="D3898" s="3" t="s">
        <v>1118</v>
      </c>
      <c r="E3898">
        <f t="shared" si="360"/>
        <v>335</v>
      </c>
      <c r="F3898">
        <f t="shared" si="361"/>
        <v>335</v>
      </c>
      <c r="G3898" t="str">
        <f t="shared" si="362"/>
        <v>High</v>
      </c>
      <c r="H3898" t="str">
        <f t="shared" si="363"/>
        <v>RS57109 - Medsize</v>
      </c>
      <c r="I3898" s="2">
        <f t="shared" ca="1" si="364"/>
        <v>45912</v>
      </c>
      <c r="J3898" s="5">
        <f t="shared" ca="1" si="365"/>
        <v>45912.61632951389</v>
      </c>
      <c r="K3898" t="str">
        <f>VLOOKUP(A3898,'Assurance data'!A3898:D13031,4,FALSE)</f>
        <v>Medsize</v>
      </c>
    </row>
    <row r="3899" spans="1:11" x14ac:dyDescent="0.35">
      <c r="A3899" s="3" t="s">
        <v>3953</v>
      </c>
      <c r="B3899" s="3" t="s">
        <v>1116</v>
      </c>
      <c r="C3899" s="3" t="s">
        <v>1117</v>
      </c>
      <c r="D3899" s="3" t="s">
        <v>1118</v>
      </c>
      <c r="E3899">
        <f t="shared" si="360"/>
        <v>230</v>
      </c>
      <c r="F3899">
        <f t="shared" si="361"/>
        <v>230</v>
      </c>
      <c r="G3899" t="str">
        <f t="shared" si="362"/>
        <v>Normal</v>
      </c>
      <c r="H3899" t="str">
        <f t="shared" si="363"/>
        <v>NA21420 - Medsize</v>
      </c>
      <c r="I3899" s="2">
        <f t="shared" ca="1" si="364"/>
        <v>45912</v>
      </c>
      <c r="J3899" s="5">
        <f t="shared" ca="1" si="365"/>
        <v>45912.61632951389</v>
      </c>
      <c r="K3899" t="str">
        <f>VLOOKUP(A3899,'Assurance data'!A3899:D13032,4,FALSE)</f>
        <v>Medsize</v>
      </c>
    </row>
    <row r="3900" spans="1:11" x14ac:dyDescent="0.35">
      <c r="A3900" s="3" t="s">
        <v>3954</v>
      </c>
      <c r="B3900" s="3" t="s">
        <v>1116</v>
      </c>
      <c r="C3900" s="3" t="s">
        <v>1122</v>
      </c>
      <c r="D3900" s="3" t="s">
        <v>1118</v>
      </c>
      <c r="E3900">
        <f t="shared" si="360"/>
        <v>210</v>
      </c>
      <c r="F3900">
        <f t="shared" si="361"/>
        <v>210</v>
      </c>
      <c r="G3900" t="str">
        <f t="shared" si="362"/>
        <v>Normal</v>
      </c>
      <c r="H3900" t="str">
        <f t="shared" si="363"/>
        <v>MY98825 - Medsize</v>
      </c>
      <c r="I3900" s="2">
        <f t="shared" ca="1" si="364"/>
        <v>45912</v>
      </c>
      <c r="J3900" s="5">
        <f t="shared" ca="1" si="365"/>
        <v>45912.61632951389</v>
      </c>
      <c r="K3900" t="str">
        <f>VLOOKUP(A3900,'Assurance data'!A3900:D13033,4,FALSE)</f>
        <v>Medsize</v>
      </c>
    </row>
    <row r="3901" spans="1:11" x14ac:dyDescent="0.35">
      <c r="A3901" s="3" t="s">
        <v>3955</v>
      </c>
      <c r="B3901" s="3" t="s">
        <v>1116</v>
      </c>
      <c r="C3901" s="3" t="s">
        <v>1117</v>
      </c>
      <c r="D3901" s="3" t="s">
        <v>1118</v>
      </c>
      <c r="E3901">
        <f t="shared" si="360"/>
        <v>230</v>
      </c>
      <c r="F3901">
        <f t="shared" si="361"/>
        <v>230</v>
      </c>
      <c r="G3901" t="str">
        <f t="shared" si="362"/>
        <v>Normal</v>
      </c>
      <c r="H3901" t="str">
        <f t="shared" si="363"/>
        <v>VW73816 - Medsize</v>
      </c>
      <c r="I3901" s="2">
        <f t="shared" ca="1" si="364"/>
        <v>45912</v>
      </c>
      <c r="J3901" s="5">
        <f t="shared" ca="1" si="365"/>
        <v>45912.61632951389</v>
      </c>
      <c r="K3901" t="str">
        <f>VLOOKUP(A3901,'Assurance data'!A3901:D13034,4,FALSE)</f>
        <v>Medsize</v>
      </c>
    </row>
    <row r="3902" spans="1:11" x14ac:dyDescent="0.35">
      <c r="A3902" s="3" t="s">
        <v>3956</v>
      </c>
      <c r="B3902" s="3" t="s">
        <v>1119</v>
      </c>
      <c r="C3902" s="3" t="s">
        <v>1123</v>
      </c>
      <c r="D3902" s="3" t="s">
        <v>1118</v>
      </c>
      <c r="E3902">
        <f t="shared" si="360"/>
        <v>460.00000000000006</v>
      </c>
      <c r="F3902">
        <f t="shared" si="361"/>
        <v>460</v>
      </c>
      <c r="G3902" t="str">
        <f t="shared" si="362"/>
        <v>High</v>
      </c>
      <c r="H3902" t="str">
        <f t="shared" si="363"/>
        <v>FN66189 - Medsize</v>
      </c>
      <c r="I3902" s="2">
        <f t="shared" ca="1" si="364"/>
        <v>45912</v>
      </c>
      <c r="J3902" s="5">
        <f t="shared" ca="1" si="365"/>
        <v>45912.61632951389</v>
      </c>
      <c r="K3902" t="str">
        <f>VLOOKUP(A3902,'Assurance data'!A3902:D13035,4,FALSE)</f>
        <v>Medsize</v>
      </c>
    </row>
    <row r="3903" spans="1:11" x14ac:dyDescent="0.35">
      <c r="A3903" s="3" t="s">
        <v>3957</v>
      </c>
      <c r="B3903" s="3" t="s">
        <v>1116</v>
      </c>
      <c r="C3903" s="3" t="s">
        <v>1123</v>
      </c>
      <c r="D3903" s="3" t="s">
        <v>1118</v>
      </c>
      <c r="E3903">
        <f t="shared" si="360"/>
        <v>240.00000000000003</v>
      </c>
      <c r="F3903">
        <f t="shared" si="361"/>
        <v>240</v>
      </c>
      <c r="G3903" t="str">
        <f t="shared" si="362"/>
        <v>Normal</v>
      </c>
      <c r="H3903" t="str">
        <f t="shared" si="363"/>
        <v>HU75748 - Medsize</v>
      </c>
      <c r="I3903" s="2">
        <f t="shared" ca="1" si="364"/>
        <v>45912</v>
      </c>
      <c r="J3903" s="5">
        <f t="shared" ca="1" si="365"/>
        <v>45912.61632951389</v>
      </c>
      <c r="K3903" t="str">
        <f>VLOOKUP(A3903,'Assurance data'!A3903:D13036,4,FALSE)</f>
        <v>Medsize</v>
      </c>
    </row>
    <row r="3904" spans="1:11" x14ac:dyDescent="0.35">
      <c r="A3904" s="3" t="s">
        <v>3958</v>
      </c>
      <c r="B3904" s="3" t="s">
        <v>1116</v>
      </c>
      <c r="C3904" s="3" t="s">
        <v>1121</v>
      </c>
      <c r="D3904" s="3" t="s">
        <v>1118</v>
      </c>
      <c r="E3904">
        <f t="shared" si="360"/>
        <v>220</v>
      </c>
      <c r="F3904">
        <f t="shared" si="361"/>
        <v>220</v>
      </c>
      <c r="G3904" t="str">
        <f t="shared" si="362"/>
        <v>Normal</v>
      </c>
      <c r="H3904" t="str">
        <f t="shared" si="363"/>
        <v>OS11465 - Medsize</v>
      </c>
      <c r="I3904" s="2">
        <f t="shared" ca="1" si="364"/>
        <v>45912</v>
      </c>
      <c r="J3904" s="5">
        <f t="shared" ca="1" si="365"/>
        <v>45912.61632951389</v>
      </c>
      <c r="K3904" t="str">
        <f>VLOOKUP(A3904,'Assurance data'!A3904:D13037,4,FALSE)</f>
        <v>Medsize</v>
      </c>
    </row>
    <row r="3905" spans="1:11" x14ac:dyDescent="0.35">
      <c r="A3905" s="3" t="s">
        <v>3959</v>
      </c>
      <c r="B3905" s="3" t="s">
        <v>1116</v>
      </c>
      <c r="C3905" s="3" t="s">
        <v>1117</v>
      </c>
      <c r="D3905" s="3" t="s">
        <v>1118</v>
      </c>
      <c r="E3905">
        <f t="shared" si="360"/>
        <v>230</v>
      </c>
      <c r="F3905">
        <f t="shared" si="361"/>
        <v>230</v>
      </c>
      <c r="G3905" t="str">
        <f t="shared" si="362"/>
        <v>Normal</v>
      </c>
      <c r="H3905" t="str">
        <f t="shared" si="363"/>
        <v>UY61913 - Medsize</v>
      </c>
      <c r="I3905" s="2">
        <f t="shared" ca="1" si="364"/>
        <v>45912</v>
      </c>
      <c r="J3905" s="5">
        <f t="shared" ca="1" si="365"/>
        <v>45912.61632951389</v>
      </c>
      <c r="K3905" t="str">
        <f>VLOOKUP(A3905,'Assurance data'!A3905:D13038,4,FALSE)</f>
        <v>Medsize</v>
      </c>
    </row>
    <row r="3906" spans="1:11" x14ac:dyDescent="0.35">
      <c r="A3906" s="3" t="s">
        <v>3960</v>
      </c>
      <c r="B3906" s="3" t="s">
        <v>1119</v>
      </c>
      <c r="C3906" s="3" t="s">
        <v>1123</v>
      </c>
      <c r="D3906" s="3" t="s">
        <v>1118</v>
      </c>
      <c r="E3906">
        <f t="shared" si="360"/>
        <v>460.00000000000006</v>
      </c>
      <c r="F3906">
        <f t="shared" si="361"/>
        <v>460</v>
      </c>
      <c r="G3906" t="str">
        <f t="shared" si="362"/>
        <v>High</v>
      </c>
      <c r="H3906" t="str">
        <f t="shared" si="363"/>
        <v>OD70577 - Medsize</v>
      </c>
      <c r="I3906" s="2">
        <f t="shared" ca="1" si="364"/>
        <v>45912</v>
      </c>
      <c r="J3906" s="5">
        <f t="shared" ca="1" si="365"/>
        <v>45912.61632951389</v>
      </c>
      <c r="K3906" t="str">
        <f>VLOOKUP(A3906,'Assurance data'!A3906:D13039,4,FALSE)</f>
        <v>Medsize</v>
      </c>
    </row>
    <row r="3907" spans="1:11" x14ac:dyDescent="0.35">
      <c r="A3907" s="3" t="s">
        <v>3961</v>
      </c>
      <c r="B3907" s="3" t="s">
        <v>1116</v>
      </c>
      <c r="C3907" s="3" t="s">
        <v>1123</v>
      </c>
      <c r="D3907" s="3" t="s">
        <v>1124</v>
      </c>
      <c r="E3907">
        <f t="shared" ref="E3907:E3970" si="366">IF(B3907="Basic",200,IF(B3907="Extended",400,300)) *
 (1 + IF(C3907="Branch",0.1,IF(C3907="Agent",0.05,IF(C3907="Web",-0.05,0)))) +
 IF(D3907="Large",50,IF(D3907="Medsize",20,IF(D3907="Small",-20,0)))</f>
        <v>200.00000000000003</v>
      </c>
      <c r="F3907">
        <f t="shared" ref="F3907:F3970" si="367">ROUND(E3907,2)</f>
        <v>200</v>
      </c>
      <c r="G3907" t="str">
        <f t="shared" ref="G3907:G3970" si="368">IF(E3907&gt;300,"High","Normal")</f>
        <v>Normal</v>
      </c>
      <c r="H3907" t="str">
        <f t="shared" ref="H3907:H3970" si="369">CONCATENATE(A3907," - ",D3907)</f>
        <v>DC91024 - Small</v>
      </c>
      <c r="I3907" s="2">
        <f t="shared" ref="I3907:I3970" ca="1" si="370">TODAY()</f>
        <v>45912</v>
      </c>
      <c r="J3907" s="5">
        <f t="shared" ref="J3907:J3970" ca="1" si="371">NOW()</f>
        <v>45912.61632951389</v>
      </c>
      <c r="K3907" t="str">
        <f>VLOOKUP(A3907,'Assurance data'!A3907:D13040,4,FALSE)</f>
        <v>Small</v>
      </c>
    </row>
    <row r="3908" spans="1:11" x14ac:dyDescent="0.35">
      <c r="A3908" s="3" t="s">
        <v>3962</v>
      </c>
      <c r="B3908" s="3" t="s">
        <v>1116</v>
      </c>
      <c r="C3908" s="3" t="s">
        <v>1117</v>
      </c>
      <c r="D3908" s="3" t="s">
        <v>1124</v>
      </c>
      <c r="E3908">
        <f t="shared" si="366"/>
        <v>190</v>
      </c>
      <c r="F3908">
        <f t="shared" si="367"/>
        <v>190</v>
      </c>
      <c r="G3908" t="str">
        <f t="shared" si="368"/>
        <v>Normal</v>
      </c>
      <c r="H3908" t="str">
        <f t="shared" si="369"/>
        <v>VQ67172 - Small</v>
      </c>
      <c r="I3908" s="2">
        <f t="shared" ca="1" si="370"/>
        <v>45912</v>
      </c>
      <c r="J3908" s="5">
        <f t="shared" ca="1" si="371"/>
        <v>45912.61632951389</v>
      </c>
      <c r="K3908" t="str">
        <f>VLOOKUP(A3908,'Assurance data'!A3908:D13041,4,FALSE)</f>
        <v>Small</v>
      </c>
    </row>
    <row r="3909" spans="1:11" x14ac:dyDescent="0.35">
      <c r="A3909" s="3" t="s">
        <v>3963</v>
      </c>
      <c r="B3909" s="3" t="s">
        <v>1116</v>
      </c>
      <c r="C3909" s="3" t="s">
        <v>1117</v>
      </c>
      <c r="D3909" s="3" t="s">
        <v>1118</v>
      </c>
      <c r="E3909">
        <f t="shared" si="366"/>
        <v>230</v>
      </c>
      <c r="F3909">
        <f t="shared" si="367"/>
        <v>230</v>
      </c>
      <c r="G3909" t="str">
        <f t="shared" si="368"/>
        <v>Normal</v>
      </c>
      <c r="H3909" t="str">
        <f t="shared" si="369"/>
        <v>MF23895 - Medsize</v>
      </c>
      <c r="I3909" s="2">
        <f t="shared" ca="1" si="370"/>
        <v>45912</v>
      </c>
      <c r="J3909" s="5">
        <f t="shared" ca="1" si="371"/>
        <v>45912.61632951389</v>
      </c>
      <c r="K3909" t="str">
        <f>VLOOKUP(A3909,'Assurance data'!A3909:D13042,4,FALSE)</f>
        <v>Medsize</v>
      </c>
    </row>
    <row r="3910" spans="1:11" x14ac:dyDescent="0.35">
      <c r="A3910" s="3" t="s">
        <v>3964</v>
      </c>
      <c r="B3910" s="3" t="s">
        <v>1116</v>
      </c>
      <c r="C3910" s="3" t="s">
        <v>1121</v>
      </c>
      <c r="D3910" s="3" t="s">
        <v>1118</v>
      </c>
      <c r="E3910">
        <f t="shared" si="366"/>
        <v>220</v>
      </c>
      <c r="F3910">
        <f t="shared" si="367"/>
        <v>220</v>
      </c>
      <c r="G3910" t="str">
        <f t="shared" si="368"/>
        <v>Normal</v>
      </c>
      <c r="H3910" t="str">
        <f t="shared" si="369"/>
        <v>AA10041 - Medsize</v>
      </c>
      <c r="I3910" s="2">
        <f t="shared" ca="1" si="370"/>
        <v>45912</v>
      </c>
      <c r="J3910" s="5">
        <f t="shared" ca="1" si="371"/>
        <v>45912.61632951389</v>
      </c>
      <c r="K3910" t="str">
        <f>VLOOKUP(A3910,'Assurance data'!A3910:D13043,4,FALSE)</f>
        <v>Medsize</v>
      </c>
    </row>
    <row r="3911" spans="1:11" x14ac:dyDescent="0.35">
      <c r="A3911" s="3" t="s">
        <v>3965</v>
      </c>
      <c r="B3911" s="3" t="s">
        <v>1119</v>
      </c>
      <c r="C3911" s="3" t="s">
        <v>1123</v>
      </c>
      <c r="D3911" s="3" t="s">
        <v>1118</v>
      </c>
      <c r="E3911">
        <f t="shared" si="366"/>
        <v>460.00000000000006</v>
      </c>
      <c r="F3911">
        <f t="shared" si="367"/>
        <v>460</v>
      </c>
      <c r="G3911" t="str">
        <f t="shared" si="368"/>
        <v>High</v>
      </c>
      <c r="H3911" t="str">
        <f t="shared" si="369"/>
        <v>DV36320 - Medsize</v>
      </c>
      <c r="I3911" s="2">
        <f t="shared" ca="1" si="370"/>
        <v>45912</v>
      </c>
      <c r="J3911" s="5">
        <f t="shared" ca="1" si="371"/>
        <v>45912.61632951389</v>
      </c>
      <c r="K3911" t="str">
        <f>VLOOKUP(A3911,'Assurance data'!A3911:D13044,4,FALSE)</f>
        <v>Medsize</v>
      </c>
    </row>
    <row r="3912" spans="1:11" x14ac:dyDescent="0.35">
      <c r="A3912" s="3" t="s">
        <v>3966</v>
      </c>
      <c r="B3912" s="3" t="s">
        <v>1119</v>
      </c>
      <c r="C3912" s="3" t="s">
        <v>1117</v>
      </c>
      <c r="D3912" s="3" t="s">
        <v>1124</v>
      </c>
      <c r="E3912">
        <f t="shared" si="366"/>
        <v>400</v>
      </c>
      <c r="F3912">
        <f t="shared" si="367"/>
        <v>400</v>
      </c>
      <c r="G3912" t="str">
        <f t="shared" si="368"/>
        <v>High</v>
      </c>
      <c r="H3912" t="str">
        <f t="shared" si="369"/>
        <v>UE72026 - Small</v>
      </c>
      <c r="I3912" s="2">
        <f t="shared" ca="1" si="370"/>
        <v>45912</v>
      </c>
      <c r="J3912" s="5">
        <f t="shared" ca="1" si="371"/>
        <v>45912.61632951389</v>
      </c>
      <c r="K3912" t="str">
        <f>VLOOKUP(A3912,'Assurance data'!A3912:D13045,4,FALSE)</f>
        <v>Small</v>
      </c>
    </row>
    <row r="3913" spans="1:11" x14ac:dyDescent="0.35">
      <c r="A3913" s="3" t="s">
        <v>3967</v>
      </c>
      <c r="B3913" s="3" t="s">
        <v>1116</v>
      </c>
      <c r="C3913" s="3" t="s">
        <v>1121</v>
      </c>
      <c r="D3913" s="3" t="s">
        <v>1126</v>
      </c>
      <c r="E3913">
        <f t="shared" si="366"/>
        <v>250</v>
      </c>
      <c r="F3913">
        <f t="shared" si="367"/>
        <v>250</v>
      </c>
      <c r="G3913" t="str">
        <f t="shared" si="368"/>
        <v>Normal</v>
      </c>
      <c r="H3913" t="str">
        <f t="shared" si="369"/>
        <v>SE78641 - Large</v>
      </c>
      <c r="I3913" s="2">
        <f t="shared" ca="1" si="370"/>
        <v>45912</v>
      </c>
      <c r="J3913" s="5">
        <f t="shared" ca="1" si="371"/>
        <v>45912.61632951389</v>
      </c>
      <c r="K3913" t="str">
        <f>VLOOKUP(A3913,'Assurance data'!A3913:D13046,4,FALSE)</f>
        <v>Large</v>
      </c>
    </row>
    <row r="3914" spans="1:11" x14ac:dyDescent="0.35">
      <c r="A3914" s="3" t="s">
        <v>3968</v>
      </c>
      <c r="B3914" s="3" t="s">
        <v>1116</v>
      </c>
      <c r="C3914" s="3" t="s">
        <v>1123</v>
      </c>
      <c r="D3914" s="3" t="s">
        <v>1126</v>
      </c>
      <c r="E3914">
        <f t="shared" si="366"/>
        <v>270</v>
      </c>
      <c r="F3914">
        <f t="shared" si="367"/>
        <v>270</v>
      </c>
      <c r="G3914" t="str">
        <f t="shared" si="368"/>
        <v>Normal</v>
      </c>
      <c r="H3914" t="str">
        <f t="shared" si="369"/>
        <v>YC69616 - Large</v>
      </c>
      <c r="I3914" s="2">
        <f t="shared" ca="1" si="370"/>
        <v>45912</v>
      </c>
      <c r="J3914" s="5">
        <f t="shared" ca="1" si="371"/>
        <v>45912.61632951389</v>
      </c>
      <c r="K3914" t="str">
        <f>VLOOKUP(A3914,'Assurance data'!A3914:D13047,4,FALSE)</f>
        <v>Large</v>
      </c>
    </row>
    <row r="3915" spans="1:11" x14ac:dyDescent="0.35">
      <c r="A3915" s="3" t="s">
        <v>3969</v>
      </c>
      <c r="B3915" s="3" t="s">
        <v>1119</v>
      </c>
      <c r="C3915" s="3" t="s">
        <v>1117</v>
      </c>
      <c r="D3915" s="3" t="s">
        <v>1124</v>
      </c>
      <c r="E3915">
        <f t="shared" si="366"/>
        <v>400</v>
      </c>
      <c r="F3915">
        <f t="shared" si="367"/>
        <v>400</v>
      </c>
      <c r="G3915" t="str">
        <f t="shared" si="368"/>
        <v>High</v>
      </c>
      <c r="H3915" t="str">
        <f t="shared" si="369"/>
        <v>SM10254 - Small</v>
      </c>
      <c r="I3915" s="2">
        <f t="shared" ca="1" si="370"/>
        <v>45912</v>
      </c>
      <c r="J3915" s="5">
        <f t="shared" ca="1" si="371"/>
        <v>45912.61632951389</v>
      </c>
      <c r="K3915" t="str">
        <f>VLOOKUP(A3915,'Assurance data'!A3915:D13048,4,FALSE)</f>
        <v>Small</v>
      </c>
    </row>
    <row r="3916" spans="1:11" x14ac:dyDescent="0.35">
      <c r="A3916" s="3" t="s">
        <v>3970</v>
      </c>
      <c r="B3916" s="3" t="s">
        <v>1116</v>
      </c>
      <c r="C3916" s="3" t="s">
        <v>1122</v>
      </c>
      <c r="D3916" s="3" t="s">
        <v>1124</v>
      </c>
      <c r="E3916">
        <f t="shared" si="366"/>
        <v>170</v>
      </c>
      <c r="F3916">
        <f t="shared" si="367"/>
        <v>170</v>
      </c>
      <c r="G3916" t="str">
        <f t="shared" si="368"/>
        <v>Normal</v>
      </c>
      <c r="H3916" t="str">
        <f t="shared" si="369"/>
        <v>AG45299 - Small</v>
      </c>
      <c r="I3916" s="2">
        <f t="shared" ca="1" si="370"/>
        <v>45912</v>
      </c>
      <c r="J3916" s="5">
        <f t="shared" ca="1" si="371"/>
        <v>45912.61632951389</v>
      </c>
      <c r="K3916" t="str">
        <f>VLOOKUP(A3916,'Assurance data'!A3916:D13049,4,FALSE)</f>
        <v>Small</v>
      </c>
    </row>
    <row r="3917" spans="1:11" x14ac:dyDescent="0.35">
      <c r="A3917" s="3" t="s">
        <v>3971</v>
      </c>
      <c r="B3917" s="3" t="s">
        <v>1119</v>
      </c>
      <c r="C3917" s="3" t="s">
        <v>1117</v>
      </c>
      <c r="D3917" s="3" t="s">
        <v>1126</v>
      </c>
      <c r="E3917">
        <f t="shared" si="366"/>
        <v>470</v>
      </c>
      <c r="F3917">
        <f t="shared" si="367"/>
        <v>470</v>
      </c>
      <c r="G3917" t="str">
        <f t="shared" si="368"/>
        <v>High</v>
      </c>
      <c r="H3917" t="str">
        <f t="shared" si="369"/>
        <v>KS45476 - Large</v>
      </c>
      <c r="I3917" s="2">
        <f t="shared" ca="1" si="370"/>
        <v>45912</v>
      </c>
      <c r="J3917" s="5">
        <f t="shared" ca="1" si="371"/>
        <v>45912.61632951389</v>
      </c>
      <c r="K3917" t="str">
        <f>VLOOKUP(A3917,'Assurance data'!A3917:D13050,4,FALSE)</f>
        <v>Large</v>
      </c>
    </row>
    <row r="3918" spans="1:11" x14ac:dyDescent="0.35">
      <c r="A3918" s="3" t="s">
        <v>3972</v>
      </c>
      <c r="B3918" s="3" t="s">
        <v>1116</v>
      </c>
      <c r="C3918" s="3" t="s">
        <v>1117</v>
      </c>
      <c r="D3918" s="3" t="s">
        <v>1118</v>
      </c>
      <c r="E3918">
        <f t="shared" si="366"/>
        <v>230</v>
      </c>
      <c r="F3918">
        <f t="shared" si="367"/>
        <v>230</v>
      </c>
      <c r="G3918" t="str">
        <f t="shared" si="368"/>
        <v>Normal</v>
      </c>
      <c r="H3918" t="str">
        <f t="shared" si="369"/>
        <v>No69427 - Medsize</v>
      </c>
      <c r="I3918" s="2">
        <f t="shared" ca="1" si="370"/>
        <v>45912</v>
      </c>
      <c r="J3918" s="5">
        <f t="shared" ca="1" si="371"/>
        <v>45912.61632951389</v>
      </c>
      <c r="K3918" t="str">
        <f>VLOOKUP(A3918,'Assurance data'!A3918:D13051,4,FALSE)</f>
        <v>Medsize</v>
      </c>
    </row>
    <row r="3919" spans="1:11" x14ac:dyDescent="0.35">
      <c r="A3919" s="3" t="s">
        <v>3973</v>
      </c>
      <c r="B3919" s="3" t="s">
        <v>1116</v>
      </c>
      <c r="C3919" s="3" t="s">
        <v>1121</v>
      </c>
      <c r="D3919" s="3" t="s">
        <v>1124</v>
      </c>
      <c r="E3919">
        <f t="shared" si="366"/>
        <v>180</v>
      </c>
      <c r="F3919">
        <f t="shared" si="367"/>
        <v>180</v>
      </c>
      <c r="G3919" t="str">
        <f t="shared" si="368"/>
        <v>Normal</v>
      </c>
      <c r="H3919" t="str">
        <f t="shared" si="369"/>
        <v>BA52133 - Small</v>
      </c>
      <c r="I3919" s="2">
        <f t="shared" ca="1" si="370"/>
        <v>45912</v>
      </c>
      <c r="J3919" s="5">
        <f t="shared" ca="1" si="371"/>
        <v>45912.61632951389</v>
      </c>
      <c r="K3919" t="str">
        <f>VLOOKUP(A3919,'Assurance data'!A3919:D13052,4,FALSE)</f>
        <v>Small</v>
      </c>
    </row>
    <row r="3920" spans="1:11" x14ac:dyDescent="0.35">
      <c r="A3920" s="3" t="s">
        <v>3974</v>
      </c>
      <c r="B3920" s="3" t="s">
        <v>1120</v>
      </c>
      <c r="C3920" s="3" t="s">
        <v>1121</v>
      </c>
      <c r="D3920" s="3" t="s">
        <v>1118</v>
      </c>
      <c r="E3920">
        <f t="shared" si="366"/>
        <v>320</v>
      </c>
      <c r="F3920">
        <f t="shared" si="367"/>
        <v>320</v>
      </c>
      <c r="G3920" t="str">
        <f t="shared" si="368"/>
        <v>High</v>
      </c>
      <c r="H3920" t="str">
        <f t="shared" si="369"/>
        <v>WT59944 - Medsize</v>
      </c>
      <c r="I3920" s="2">
        <f t="shared" ca="1" si="370"/>
        <v>45912</v>
      </c>
      <c r="J3920" s="5">
        <f t="shared" ca="1" si="371"/>
        <v>45912.61632951389</v>
      </c>
      <c r="K3920" t="str">
        <f>VLOOKUP(A3920,'Assurance data'!A3920:D13053,4,FALSE)</f>
        <v>Medsize</v>
      </c>
    </row>
    <row r="3921" spans="1:11" x14ac:dyDescent="0.35">
      <c r="A3921" s="3" t="s">
        <v>3975</v>
      </c>
      <c r="B3921" s="3" t="s">
        <v>1116</v>
      </c>
      <c r="C3921" s="3" t="s">
        <v>1117</v>
      </c>
      <c r="D3921" s="3" t="s">
        <v>1118</v>
      </c>
      <c r="E3921">
        <f t="shared" si="366"/>
        <v>230</v>
      </c>
      <c r="F3921">
        <f t="shared" si="367"/>
        <v>230</v>
      </c>
      <c r="G3921" t="str">
        <f t="shared" si="368"/>
        <v>Normal</v>
      </c>
      <c r="H3921" t="str">
        <f t="shared" si="369"/>
        <v>XV30885 - Medsize</v>
      </c>
      <c r="I3921" s="2">
        <f t="shared" ca="1" si="370"/>
        <v>45912</v>
      </c>
      <c r="J3921" s="5">
        <f t="shared" ca="1" si="371"/>
        <v>45912.61632951389</v>
      </c>
      <c r="K3921" t="str">
        <f>VLOOKUP(A3921,'Assurance data'!A3921:D13054,4,FALSE)</f>
        <v>Medsize</v>
      </c>
    </row>
    <row r="3922" spans="1:11" x14ac:dyDescent="0.35">
      <c r="A3922" s="3" t="s">
        <v>3976</v>
      </c>
      <c r="B3922" s="3" t="s">
        <v>1116</v>
      </c>
      <c r="C3922" s="3" t="s">
        <v>1117</v>
      </c>
      <c r="D3922" s="3" t="s">
        <v>1124</v>
      </c>
      <c r="E3922">
        <f t="shared" si="366"/>
        <v>190</v>
      </c>
      <c r="F3922">
        <f t="shared" si="367"/>
        <v>190</v>
      </c>
      <c r="G3922" t="str">
        <f t="shared" si="368"/>
        <v>Normal</v>
      </c>
      <c r="H3922" t="str">
        <f t="shared" si="369"/>
        <v>LU79865 - Small</v>
      </c>
      <c r="I3922" s="2">
        <f t="shared" ca="1" si="370"/>
        <v>45912</v>
      </c>
      <c r="J3922" s="5">
        <f t="shared" ca="1" si="371"/>
        <v>45912.61632951389</v>
      </c>
      <c r="K3922" t="str">
        <f>VLOOKUP(A3922,'Assurance data'!A3922:D13055,4,FALSE)</f>
        <v>Small</v>
      </c>
    </row>
    <row r="3923" spans="1:11" x14ac:dyDescent="0.35">
      <c r="A3923" s="3" t="s">
        <v>3977</v>
      </c>
      <c r="B3923" s="3" t="s">
        <v>1116</v>
      </c>
      <c r="C3923" s="3" t="s">
        <v>1123</v>
      </c>
      <c r="D3923" s="3" t="s">
        <v>1118</v>
      </c>
      <c r="E3923">
        <f t="shared" si="366"/>
        <v>240.00000000000003</v>
      </c>
      <c r="F3923">
        <f t="shared" si="367"/>
        <v>240</v>
      </c>
      <c r="G3923" t="str">
        <f t="shared" si="368"/>
        <v>Normal</v>
      </c>
      <c r="H3923" t="str">
        <f t="shared" si="369"/>
        <v>BL29046 - Medsize</v>
      </c>
      <c r="I3923" s="2">
        <f t="shared" ca="1" si="370"/>
        <v>45912</v>
      </c>
      <c r="J3923" s="5">
        <f t="shared" ca="1" si="371"/>
        <v>45912.61632951389</v>
      </c>
      <c r="K3923" t="str">
        <f>VLOOKUP(A3923,'Assurance data'!A3923:D13056,4,FALSE)</f>
        <v>Medsize</v>
      </c>
    </row>
    <row r="3924" spans="1:11" x14ac:dyDescent="0.35">
      <c r="A3924" s="3" t="s">
        <v>3978</v>
      </c>
      <c r="B3924" s="3" t="s">
        <v>1119</v>
      </c>
      <c r="C3924" s="3" t="s">
        <v>1123</v>
      </c>
      <c r="D3924" s="3" t="s">
        <v>1118</v>
      </c>
      <c r="E3924">
        <f t="shared" si="366"/>
        <v>460.00000000000006</v>
      </c>
      <c r="F3924">
        <f t="shared" si="367"/>
        <v>460</v>
      </c>
      <c r="G3924" t="str">
        <f t="shared" si="368"/>
        <v>High</v>
      </c>
      <c r="H3924" t="str">
        <f t="shared" si="369"/>
        <v>AM34581 - Medsize</v>
      </c>
      <c r="I3924" s="2">
        <f t="shared" ca="1" si="370"/>
        <v>45912</v>
      </c>
      <c r="J3924" s="5">
        <f t="shared" ca="1" si="371"/>
        <v>45912.61632951389</v>
      </c>
      <c r="K3924" t="str">
        <f>VLOOKUP(A3924,'Assurance data'!A3924:D13057,4,FALSE)</f>
        <v>Medsize</v>
      </c>
    </row>
    <row r="3925" spans="1:11" x14ac:dyDescent="0.35">
      <c r="A3925" s="3" t="s">
        <v>3979</v>
      </c>
      <c r="B3925" s="3" t="s">
        <v>1116</v>
      </c>
      <c r="C3925" s="3" t="s">
        <v>1117</v>
      </c>
      <c r="D3925" s="3" t="s">
        <v>1124</v>
      </c>
      <c r="E3925">
        <f t="shared" si="366"/>
        <v>190</v>
      </c>
      <c r="F3925">
        <f t="shared" si="367"/>
        <v>190</v>
      </c>
      <c r="G3925" t="str">
        <f t="shared" si="368"/>
        <v>Normal</v>
      </c>
      <c r="H3925" t="str">
        <f t="shared" si="369"/>
        <v>YN75239 - Small</v>
      </c>
      <c r="I3925" s="2">
        <f t="shared" ca="1" si="370"/>
        <v>45912</v>
      </c>
      <c r="J3925" s="5">
        <f t="shared" ca="1" si="371"/>
        <v>45912.61632951389</v>
      </c>
      <c r="K3925" t="str">
        <f>VLOOKUP(A3925,'Assurance data'!A3925:D13058,4,FALSE)</f>
        <v>Small</v>
      </c>
    </row>
    <row r="3926" spans="1:11" x14ac:dyDescent="0.35">
      <c r="A3926" s="3" t="s">
        <v>3980</v>
      </c>
      <c r="B3926" s="3" t="s">
        <v>1116</v>
      </c>
      <c r="C3926" s="3" t="s">
        <v>1121</v>
      </c>
      <c r="D3926" s="3" t="s">
        <v>1118</v>
      </c>
      <c r="E3926">
        <f t="shared" si="366"/>
        <v>220</v>
      </c>
      <c r="F3926">
        <f t="shared" si="367"/>
        <v>220</v>
      </c>
      <c r="G3926" t="str">
        <f t="shared" si="368"/>
        <v>Normal</v>
      </c>
      <c r="H3926" t="str">
        <f t="shared" si="369"/>
        <v>OJ84485 - Medsize</v>
      </c>
      <c r="I3926" s="2">
        <f t="shared" ca="1" si="370"/>
        <v>45912</v>
      </c>
      <c r="J3926" s="5">
        <f t="shared" ca="1" si="371"/>
        <v>45912.61632951389</v>
      </c>
      <c r="K3926" t="str">
        <f>VLOOKUP(A3926,'Assurance data'!A3926:D13059,4,FALSE)</f>
        <v>Medsize</v>
      </c>
    </row>
    <row r="3927" spans="1:11" x14ac:dyDescent="0.35">
      <c r="A3927" s="3" t="s">
        <v>3981</v>
      </c>
      <c r="B3927" s="3" t="s">
        <v>1116</v>
      </c>
      <c r="C3927" s="3" t="s">
        <v>1117</v>
      </c>
      <c r="D3927" s="3" t="s">
        <v>1118</v>
      </c>
      <c r="E3927">
        <f t="shared" si="366"/>
        <v>230</v>
      </c>
      <c r="F3927">
        <f t="shared" si="367"/>
        <v>230</v>
      </c>
      <c r="G3927" t="str">
        <f t="shared" si="368"/>
        <v>Normal</v>
      </c>
      <c r="H3927" t="str">
        <f t="shared" si="369"/>
        <v>JA12995 - Medsize</v>
      </c>
      <c r="I3927" s="2">
        <f t="shared" ca="1" si="370"/>
        <v>45912</v>
      </c>
      <c r="J3927" s="5">
        <f t="shared" ca="1" si="371"/>
        <v>45912.61632951389</v>
      </c>
      <c r="K3927" t="str">
        <f>VLOOKUP(A3927,'Assurance data'!A3927:D13060,4,FALSE)</f>
        <v>Medsize</v>
      </c>
    </row>
    <row r="3928" spans="1:11" x14ac:dyDescent="0.35">
      <c r="A3928" s="3" t="s">
        <v>3982</v>
      </c>
      <c r="B3928" s="3" t="s">
        <v>1116</v>
      </c>
      <c r="C3928" s="3" t="s">
        <v>1123</v>
      </c>
      <c r="D3928" s="3" t="s">
        <v>1118</v>
      </c>
      <c r="E3928">
        <f t="shared" si="366"/>
        <v>240.00000000000003</v>
      </c>
      <c r="F3928">
        <f t="shared" si="367"/>
        <v>240</v>
      </c>
      <c r="G3928" t="str">
        <f t="shared" si="368"/>
        <v>Normal</v>
      </c>
      <c r="H3928" t="str">
        <f t="shared" si="369"/>
        <v>OD85990 - Medsize</v>
      </c>
      <c r="I3928" s="2">
        <f t="shared" ca="1" si="370"/>
        <v>45912</v>
      </c>
      <c r="J3928" s="5">
        <f t="shared" ca="1" si="371"/>
        <v>45912.61632951389</v>
      </c>
      <c r="K3928" t="str">
        <f>VLOOKUP(A3928,'Assurance data'!A3928:D13061,4,FALSE)</f>
        <v>Medsize</v>
      </c>
    </row>
    <row r="3929" spans="1:11" x14ac:dyDescent="0.35">
      <c r="A3929" s="3" t="s">
        <v>3983</v>
      </c>
      <c r="B3929" s="3" t="s">
        <v>1116</v>
      </c>
      <c r="C3929" s="3" t="s">
        <v>1121</v>
      </c>
      <c r="D3929" s="3" t="s">
        <v>1118</v>
      </c>
      <c r="E3929">
        <f t="shared" si="366"/>
        <v>220</v>
      </c>
      <c r="F3929">
        <f t="shared" si="367"/>
        <v>220</v>
      </c>
      <c r="G3929" t="str">
        <f t="shared" si="368"/>
        <v>Normal</v>
      </c>
      <c r="H3929" t="str">
        <f t="shared" si="369"/>
        <v>NZ57264 - Medsize</v>
      </c>
      <c r="I3929" s="2">
        <f t="shared" ca="1" si="370"/>
        <v>45912</v>
      </c>
      <c r="J3929" s="5">
        <f t="shared" ca="1" si="371"/>
        <v>45912.61632951389</v>
      </c>
      <c r="K3929" t="str">
        <f>VLOOKUP(A3929,'Assurance data'!A3929:D13062,4,FALSE)</f>
        <v>Medsize</v>
      </c>
    </row>
    <row r="3930" spans="1:11" x14ac:dyDescent="0.35">
      <c r="A3930" s="3" t="s">
        <v>3984</v>
      </c>
      <c r="B3930" s="3" t="s">
        <v>1116</v>
      </c>
      <c r="C3930" s="3" t="s">
        <v>1117</v>
      </c>
      <c r="D3930" s="3" t="s">
        <v>1118</v>
      </c>
      <c r="E3930">
        <f t="shared" si="366"/>
        <v>230</v>
      </c>
      <c r="F3930">
        <f t="shared" si="367"/>
        <v>230</v>
      </c>
      <c r="G3930" t="str">
        <f t="shared" si="368"/>
        <v>Normal</v>
      </c>
      <c r="H3930" t="str">
        <f t="shared" si="369"/>
        <v>OL39995 - Medsize</v>
      </c>
      <c r="I3930" s="2">
        <f t="shared" ca="1" si="370"/>
        <v>45912</v>
      </c>
      <c r="J3930" s="5">
        <f t="shared" ca="1" si="371"/>
        <v>45912.61632951389</v>
      </c>
      <c r="K3930" t="str">
        <f>VLOOKUP(A3930,'Assurance data'!A3930:D13063,4,FALSE)</f>
        <v>Medsize</v>
      </c>
    </row>
    <row r="3931" spans="1:11" x14ac:dyDescent="0.35">
      <c r="A3931" s="3" t="s">
        <v>3985</v>
      </c>
      <c r="B3931" s="3" t="s">
        <v>1120</v>
      </c>
      <c r="C3931" s="3" t="s">
        <v>1123</v>
      </c>
      <c r="D3931" s="3" t="s">
        <v>1124</v>
      </c>
      <c r="E3931">
        <f t="shared" si="366"/>
        <v>310</v>
      </c>
      <c r="F3931">
        <f t="shared" si="367"/>
        <v>310</v>
      </c>
      <c r="G3931" t="str">
        <f t="shared" si="368"/>
        <v>High</v>
      </c>
      <c r="H3931" t="str">
        <f t="shared" si="369"/>
        <v>LK51620 - Small</v>
      </c>
      <c r="I3931" s="2">
        <f t="shared" ca="1" si="370"/>
        <v>45912</v>
      </c>
      <c r="J3931" s="5">
        <f t="shared" ca="1" si="371"/>
        <v>45912.61632951389</v>
      </c>
      <c r="K3931" t="str">
        <f>VLOOKUP(A3931,'Assurance data'!A3931:D13064,4,FALSE)</f>
        <v>Small</v>
      </c>
    </row>
    <row r="3932" spans="1:11" x14ac:dyDescent="0.35">
      <c r="A3932" s="3" t="s">
        <v>3986</v>
      </c>
      <c r="B3932" s="3" t="s">
        <v>1119</v>
      </c>
      <c r="C3932" s="3" t="s">
        <v>1117</v>
      </c>
      <c r="D3932" s="3" t="s">
        <v>1118</v>
      </c>
      <c r="E3932">
        <f t="shared" si="366"/>
        <v>440</v>
      </c>
      <c r="F3932">
        <f t="shared" si="367"/>
        <v>440</v>
      </c>
      <c r="G3932" t="str">
        <f t="shared" si="368"/>
        <v>High</v>
      </c>
      <c r="H3932" t="str">
        <f t="shared" si="369"/>
        <v>ZB91993 - Medsize</v>
      </c>
      <c r="I3932" s="2">
        <f t="shared" ca="1" si="370"/>
        <v>45912</v>
      </c>
      <c r="J3932" s="5">
        <f t="shared" ca="1" si="371"/>
        <v>45912.61632951389</v>
      </c>
      <c r="K3932" t="str">
        <f>VLOOKUP(A3932,'Assurance data'!A3932:D13065,4,FALSE)</f>
        <v>Medsize</v>
      </c>
    </row>
    <row r="3933" spans="1:11" x14ac:dyDescent="0.35">
      <c r="A3933" s="3" t="s">
        <v>3987</v>
      </c>
      <c r="B3933" s="3" t="s">
        <v>1116</v>
      </c>
      <c r="C3933" s="3" t="s">
        <v>1117</v>
      </c>
      <c r="D3933" s="3" t="s">
        <v>1124</v>
      </c>
      <c r="E3933">
        <f t="shared" si="366"/>
        <v>190</v>
      </c>
      <c r="F3933">
        <f t="shared" si="367"/>
        <v>190</v>
      </c>
      <c r="G3933" t="str">
        <f t="shared" si="368"/>
        <v>Normal</v>
      </c>
      <c r="H3933" t="str">
        <f t="shared" si="369"/>
        <v>SZ60342 - Small</v>
      </c>
      <c r="I3933" s="2">
        <f t="shared" ca="1" si="370"/>
        <v>45912</v>
      </c>
      <c r="J3933" s="5">
        <f t="shared" ca="1" si="371"/>
        <v>45912.61632951389</v>
      </c>
      <c r="K3933" t="str">
        <f>VLOOKUP(A3933,'Assurance data'!A3933:D13066,4,FALSE)</f>
        <v>Small</v>
      </c>
    </row>
    <row r="3934" spans="1:11" x14ac:dyDescent="0.35">
      <c r="A3934" s="3" t="s">
        <v>3988</v>
      </c>
      <c r="B3934" s="3" t="s">
        <v>1116</v>
      </c>
      <c r="C3934" s="3" t="s">
        <v>1117</v>
      </c>
      <c r="D3934" s="3" t="s">
        <v>1118</v>
      </c>
      <c r="E3934">
        <f t="shared" si="366"/>
        <v>230</v>
      </c>
      <c r="F3934">
        <f t="shared" si="367"/>
        <v>230</v>
      </c>
      <c r="G3934" t="str">
        <f t="shared" si="368"/>
        <v>Normal</v>
      </c>
      <c r="H3934" t="str">
        <f t="shared" si="369"/>
        <v>WE80653 - Medsize</v>
      </c>
      <c r="I3934" s="2">
        <f t="shared" ca="1" si="370"/>
        <v>45912</v>
      </c>
      <c r="J3934" s="5">
        <f t="shared" ca="1" si="371"/>
        <v>45912.61632951389</v>
      </c>
      <c r="K3934" t="str">
        <f>VLOOKUP(A3934,'Assurance data'!A3934:D13067,4,FALSE)</f>
        <v>Medsize</v>
      </c>
    </row>
    <row r="3935" spans="1:11" x14ac:dyDescent="0.35">
      <c r="A3935" s="3" t="s">
        <v>3989</v>
      </c>
      <c r="B3935" s="3" t="s">
        <v>1120</v>
      </c>
      <c r="C3935" s="3" t="s">
        <v>1117</v>
      </c>
      <c r="D3935" s="3" t="s">
        <v>1118</v>
      </c>
      <c r="E3935">
        <f t="shared" si="366"/>
        <v>335</v>
      </c>
      <c r="F3935">
        <f t="shared" si="367"/>
        <v>335</v>
      </c>
      <c r="G3935" t="str">
        <f t="shared" si="368"/>
        <v>High</v>
      </c>
      <c r="H3935" t="str">
        <f t="shared" si="369"/>
        <v>EE28119 - Medsize</v>
      </c>
      <c r="I3935" s="2">
        <f t="shared" ca="1" si="370"/>
        <v>45912</v>
      </c>
      <c r="J3935" s="5">
        <f t="shared" ca="1" si="371"/>
        <v>45912.61632951389</v>
      </c>
      <c r="K3935" t="str">
        <f>VLOOKUP(A3935,'Assurance data'!A3935:D13068,4,FALSE)</f>
        <v>Medsize</v>
      </c>
    </row>
    <row r="3936" spans="1:11" x14ac:dyDescent="0.35">
      <c r="A3936" s="3" t="s">
        <v>30</v>
      </c>
      <c r="B3936" s="3" t="s">
        <v>1116</v>
      </c>
      <c r="C3936" s="3" t="s">
        <v>1123</v>
      </c>
      <c r="D3936" s="3" t="s">
        <v>1118</v>
      </c>
      <c r="E3936">
        <f t="shared" si="366"/>
        <v>240.00000000000003</v>
      </c>
      <c r="F3936">
        <f t="shared" si="367"/>
        <v>240</v>
      </c>
      <c r="G3936" t="str">
        <f t="shared" si="368"/>
        <v>Normal</v>
      </c>
      <c r="H3936" t="str">
        <f t="shared" si="369"/>
        <v>GA49547 - Medsize</v>
      </c>
      <c r="I3936" s="2">
        <f t="shared" ca="1" si="370"/>
        <v>45912</v>
      </c>
      <c r="J3936" s="5">
        <f t="shared" ca="1" si="371"/>
        <v>45912.61632951389</v>
      </c>
      <c r="K3936" t="str">
        <f>VLOOKUP(A3936,'Assurance data'!A3936:D13069,4,FALSE)</f>
        <v>Medsize</v>
      </c>
    </row>
    <row r="3937" spans="1:11" x14ac:dyDescent="0.35">
      <c r="A3937" s="3" t="s">
        <v>3990</v>
      </c>
      <c r="B3937" s="3" t="s">
        <v>1116</v>
      </c>
      <c r="C3937" s="3" t="s">
        <v>1122</v>
      </c>
      <c r="D3937" s="3" t="s">
        <v>1126</v>
      </c>
      <c r="E3937">
        <f t="shared" si="366"/>
        <v>240</v>
      </c>
      <c r="F3937">
        <f t="shared" si="367"/>
        <v>240</v>
      </c>
      <c r="G3937" t="str">
        <f t="shared" si="368"/>
        <v>Normal</v>
      </c>
      <c r="H3937" t="str">
        <f t="shared" si="369"/>
        <v>BA92673 - Large</v>
      </c>
      <c r="I3937" s="2">
        <f t="shared" ca="1" si="370"/>
        <v>45912</v>
      </c>
      <c r="J3937" s="5">
        <f t="shared" ca="1" si="371"/>
        <v>45912.61632951389</v>
      </c>
      <c r="K3937" t="str">
        <f>VLOOKUP(A3937,'Assurance data'!A3937:D13070,4,FALSE)</f>
        <v>Large</v>
      </c>
    </row>
    <row r="3938" spans="1:11" x14ac:dyDescent="0.35">
      <c r="A3938" s="3" t="s">
        <v>3991</v>
      </c>
      <c r="B3938" s="3" t="s">
        <v>1120</v>
      </c>
      <c r="C3938" s="3" t="s">
        <v>1117</v>
      </c>
      <c r="D3938" s="3" t="s">
        <v>1118</v>
      </c>
      <c r="E3938">
        <f t="shared" si="366"/>
        <v>335</v>
      </c>
      <c r="F3938">
        <f t="shared" si="367"/>
        <v>335</v>
      </c>
      <c r="G3938" t="str">
        <f t="shared" si="368"/>
        <v>High</v>
      </c>
      <c r="H3938" t="str">
        <f t="shared" si="369"/>
        <v>PT70350 - Medsize</v>
      </c>
      <c r="I3938" s="2">
        <f t="shared" ca="1" si="370"/>
        <v>45912</v>
      </c>
      <c r="J3938" s="5">
        <f t="shared" ca="1" si="371"/>
        <v>45912.61632951389</v>
      </c>
      <c r="K3938" t="str">
        <f>VLOOKUP(A3938,'Assurance data'!A3938:D13071,4,FALSE)</f>
        <v>Medsize</v>
      </c>
    </row>
    <row r="3939" spans="1:11" x14ac:dyDescent="0.35">
      <c r="A3939" s="3" t="s">
        <v>3992</v>
      </c>
      <c r="B3939" s="3" t="s">
        <v>1116</v>
      </c>
      <c r="C3939" s="3" t="s">
        <v>1117</v>
      </c>
      <c r="D3939" s="3" t="s">
        <v>1118</v>
      </c>
      <c r="E3939">
        <f t="shared" si="366"/>
        <v>230</v>
      </c>
      <c r="F3939">
        <f t="shared" si="367"/>
        <v>230</v>
      </c>
      <c r="G3939" t="str">
        <f t="shared" si="368"/>
        <v>Normal</v>
      </c>
      <c r="H3939" t="str">
        <f t="shared" si="369"/>
        <v>KL29678 - Medsize</v>
      </c>
      <c r="I3939" s="2">
        <f t="shared" ca="1" si="370"/>
        <v>45912</v>
      </c>
      <c r="J3939" s="5">
        <f t="shared" ca="1" si="371"/>
        <v>45912.61632951389</v>
      </c>
      <c r="K3939" t="str">
        <f>VLOOKUP(A3939,'Assurance data'!A3939:D13072,4,FALSE)</f>
        <v>Medsize</v>
      </c>
    </row>
    <row r="3940" spans="1:11" x14ac:dyDescent="0.35">
      <c r="A3940" s="3" t="s">
        <v>3993</v>
      </c>
      <c r="B3940" s="3" t="s">
        <v>1119</v>
      </c>
      <c r="C3940" s="3" t="s">
        <v>1121</v>
      </c>
      <c r="D3940" s="3" t="s">
        <v>1118</v>
      </c>
      <c r="E3940">
        <f t="shared" si="366"/>
        <v>420</v>
      </c>
      <c r="F3940">
        <f t="shared" si="367"/>
        <v>420</v>
      </c>
      <c r="G3940" t="str">
        <f t="shared" si="368"/>
        <v>High</v>
      </c>
      <c r="H3940" t="str">
        <f t="shared" si="369"/>
        <v>HL84679 - Medsize</v>
      </c>
      <c r="I3940" s="2">
        <f t="shared" ca="1" si="370"/>
        <v>45912</v>
      </c>
      <c r="J3940" s="5">
        <f t="shared" ca="1" si="371"/>
        <v>45912.61632951389</v>
      </c>
      <c r="K3940" t="str">
        <f>VLOOKUP(A3940,'Assurance data'!A3940:D13073,4,FALSE)</f>
        <v>Medsize</v>
      </c>
    </row>
    <row r="3941" spans="1:11" x14ac:dyDescent="0.35">
      <c r="A3941" s="3" t="s">
        <v>3994</v>
      </c>
      <c r="B3941" s="3" t="s">
        <v>1116</v>
      </c>
      <c r="C3941" s="3" t="s">
        <v>1121</v>
      </c>
      <c r="D3941" s="3" t="s">
        <v>1118</v>
      </c>
      <c r="E3941">
        <f t="shared" si="366"/>
        <v>220</v>
      </c>
      <c r="F3941">
        <f t="shared" si="367"/>
        <v>220</v>
      </c>
      <c r="G3941" t="str">
        <f t="shared" si="368"/>
        <v>Normal</v>
      </c>
      <c r="H3941" t="str">
        <f t="shared" si="369"/>
        <v>GH94657 - Medsize</v>
      </c>
      <c r="I3941" s="2">
        <f t="shared" ca="1" si="370"/>
        <v>45912</v>
      </c>
      <c r="J3941" s="5">
        <f t="shared" ca="1" si="371"/>
        <v>45912.61632951389</v>
      </c>
      <c r="K3941" t="str">
        <f>VLOOKUP(A3941,'Assurance data'!A3941:D13074,4,FALSE)</f>
        <v>Medsize</v>
      </c>
    </row>
    <row r="3942" spans="1:11" x14ac:dyDescent="0.35">
      <c r="A3942" s="3" t="s">
        <v>3995</v>
      </c>
      <c r="B3942" s="3" t="s">
        <v>1119</v>
      </c>
      <c r="C3942" s="3" t="s">
        <v>1117</v>
      </c>
      <c r="D3942" s="3" t="s">
        <v>1118</v>
      </c>
      <c r="E3942">
        <f t="shared" si="366"/>
        <v>440</v>
      </c>
      <c r="F3942">
        <f t="shared" si="367"/>
        <v>440</v>
      </c>
      <c r="G3942" t="str">
        <f t="shared" si="368"/>
        <v>High</v>
      </c>
      <c r="H3942" t="str">
        <f t="shared" si="369"/>
        <v>EZ71780 - Medsize</v>
      </c>
      <c r="I3942" s="2">
        <f t="shared" ca="1" si="370"/>
        <v>45912</v>
      </c>
      <c r="J3942" s="5">
        <f t="shared" ca="1" si="371"/>
        <v>45912.61632951389</v>
      </c>
      <c r="K3942" t="str">
        <f>VLOOKUP(A3942,'Assurance data'!A3942:D13075,4,FALSE)</f>
        <v>Medsize</v>
      </c>
    </row>
    <row r="3943" spans="1:11" x14ac:dyDescent="0.35">
      <c r="A3943" s="3" t="s">
        <v>3996</v>
      </c>
      <c r="B3943" s="3" t="s">
        <v>1116</v>
      </c>
      <c r="C3943" s="3" t="s">
        <v>1117</v>
      </c>
      <c r="D3943" s="3" t="s">
        <v>1126</v>
      </c>
      <c r="E3943">
        <f t="shared" si="366"/>
        <v>260</v>
      </c>
      <c r="F3943">
        <f t="shared" si="367"/>
        <v>260</v>
      </c>
      <c r="G3943" t="str">
        <f t="shared" si="368"/>
        <v>Normal</v>
      </c>
      <c r="H3943" t="str">
        <f t="shared" si="369"/>
        <v>BW76745 - Large</v>
      </c>
      <c r="I3943" s="2">
        <f t="shared" ca="1" si="370"/>
        <v>45912</v>
      </c>
      <c r="J3943" s="5">
        <f t="shared" ca="1" si="371"/>
        <v>45912.61632951389</v>
      </c>
      <c r="K3943" t="str">
        <f>VLOOKUP(A3943,'Assurance data'!A3943:D13076,4,FALSE)</f>
        <v>Large</v>
      </c>
    </row>
    <row r="3944" spans="1:11" x14ac:dyDescent="0.35">
      <c r="A3944" s="3" t="s">
        <v>3997</v>
      </c>
      <c r="B3944" s="3" t="s">
        <v>1119</v>
      </c>
      <c r="C3944" s="3" t="s">
        <v>1121</v>
      </c>
      <c r="D3944" s="3" t="s">
        <v>1124</v>
      </c>
      <c r="E3944">
        <f t="shared" si="366"/>
        <v>380</v>
      </c>
      <c r="F3944">
        <f t="shared" si="367"/>
        <v>380</v>
      </c>
      <c r="G3944" t="str">
        <f t="shared" si="368"/>
        <v>High</v>
      </c>
      <c r="H3944" t="str">
        <f t="shared" si="369"/>
        <v>TN64240 - Small</v>
      </c>
      <c r="I3944" s="2">
        <f t="shared" ca="1" si="370"/>
        <v>45912</v>
      </c>
      <c r="J3944" s="5">
        <f t="shared" ca="1" si="371"/>
        <v>45912.61632951389</v>
      </c>
      <c r="K3944" t="str">
        <f>VLOOKUP(A3944,'Assurance data'!A3944:D13077,4,FALSE)</f>
        <v>Small</v>
      </c>
    </row>
    <row r="3945" spans="1:11" x14ac:dyDescent="0.35">
      <c r="A3945" s="3" t="s">
        <v>3998</v>
      </c>
      <c r="B3945" s="3" t="s">
        <v>1116</v>
      </c>
      <c r="C3945" s="3" t="s">
        <v>1123</v>
      </c>
      <c r="D3945" s="3" t="s">
        <v>1118</v>
      </c>
      <c r="E3945">
        <f t="shared" si="366"/>
        <v>240.00000000000003</v>
      </c>
      <c r="F3945">
        <f t="shared" si="367"/>
        <v>240</v>
      </c>
      <c r="G3945" t="str">
        <f t="shared" si="368"/>
        <v>Normal</v>
      </c>
      <c r="H3945" t="str">
        <f t="shared" si="369"/>
        <v>AE23906 - Medsize</v>
      </c>
      <c r="I3945" s="2">
        <f t="shared" ca="1" si="370"/>
        <v>45912</v>
      </c>
      <c r="J3945" s="5">
        <f t="shared" ca="1" si="371"/>
        <v>45912.61632951389</v>
      </c>
      <c r="K3945" t="str">
        <f>VLOOKUP(A3945,'Assurance data'!A3945:D13078,4,FALSE)</f>
        <v>Medsize</v>
      </c>
    </row>
    <row r="3946" spans="1:11" x14ac:dyDescent="0.35">
      <c r="A3946" s="3" t="s">
        <v>3999</v>
      </c>
      <c r="B3946" s="3" t="s">
        <v>1116</v>
      </c>
      <c r="C3946" s="3" t="s">
        <v>1123</v>
      </c>
      <c r="D3946" s="3" t="s">
        <v>1118</v>
      </c>
      <c r="E3946">
        <f t="shared" si="366"/>
        <v>240.00000000000003</v>
      </c>
      <c r="F3946">
        <f t="shared" si="367"/>
        <v>240</v>
      </c>
      <c r="G3946" t="str">
        <f t="shared" si="368"/>
        <v>Normal</v>
      </c>
      <c r="H3946" t="str">
        <f t="shared" si="369"/>
        <v>CX20455 - Medsize</v>
      </c>
      <c r="I3946" s="2">
        <f t="shared" ca="1" si="370"/>
        <v>45912</v>
      </c>
      <c r="J3946" s="5">
        <f t="shared" ca="1" si="371"/>
        <v>45912.61632951389</v>
      </c>
      <c r="K3946" t="str">
        <f>VLOOKUP(A3946,'Assurance data'!A3946:D13079,4,FALSE)</f>
        <v>Medsize</v>
      </c>
    </row>
    <row r="3947" spans="1:11" x14ac:dyDescent="0.35">
      <c r="A3947" s="3" t="s">
        <v>4000</v>
      </c>
      <c r="B3947" s="3" t="s">
        <v>1119</v>
      </c>
      <c r="C3947" s="3" t="s">
        <v>1117</v>
      </c>
      <c r="D3947" s="3" t="s">
        <v>1118</v>
      </c>
      <c r="E3947">
        <f t="shared" si="366"/>
        <v>440</v>
      </c>
      <c r="F3947">
        <f t="shared" si="367"/>
        <v>440</v>
      </c>
      <c r="G3947" t="str">
        <f t="shared" si="368"/>
        <v>High</v>
      </c>
      <c r="H3947" t="str">
        <f t="shared" si="369"/>
        <v>KX18446 - Medsize</v>
      </c>
      <c r="I3947" s="2">
        <f t="shared" ca="1" si="370"/>
        <v>45912</v>
      </c>
      <c r="J3947" s="5">
        <f t="shared" ca="1" si="371"/>
        <v>45912.61632951389</v>
      </c>
      <c r="K3947" t="str">
        <f>VLOOKUP(A3947,'Assurance data'!A3947:D13080,4,FALSE)</f>
        <v>Medsize</v>
      </c>
    </row>
    <row r="3948" spans="1:11" x14ac:dyDescent="0.35">
      <c r="A3948" s="3" t="s">
        <v>4001</v>
      </c>
      <c r="B3948" s="3" t="s">
        <v>1119</v>
      </c>
      <c r="C3948" s="3" t="s">
        <v>1117</v>
      </c>
      <c r="D3948" s="3" t="s">
        <v>1118</v>
      </c>
      <c r="E3948">
        <f t="shared" si="366"/>
        <v>440</v>
      </c>
      <c r="F3948">
        <f t="shared" si="367"/>
        <v>440</v>
      </c>
      <c r="G3948" t="str">
        <f t="shared" si="368"/>
        <v>High</v>
      </c>
      <c r="H3948" t="str">
        <f t="shared" si="369"/>
        <v>NR66922 - Medsize</v>
      </c>
      <c r="I3948" s="2">
        <f t="shared" ca="1" si="370"/>
        <v>45912</v>
      </c>
      <c r="J3948" s="5">
        <f t="shared" ca="1" si="371"/>
        <v>45912.61632951389</v>
      </c>
      <c r="K3948" t="str">
        <f>VLOOKUP(A3948,'Assurance data'!A3948:D13081,4,FALSE)</f>
        <v>Medsize</v>
      </c>
    </row>
    <row r="3949" spans="1:11" x14ac:dyDescent="0.35">
      <c r="A3949" s="3" t="s">
        <v>4002</v>
      </c>
      <c r="B3949" s="3" t="s">
        <v>1119</v>
      </c>
      <c r="C3949" s="3" t="s">
        <v>1117</v>
      </c>
      <c r="D3949" s="3" t="s">
        <v>1118</v>
      </c>
      <c r="E3949">
        <f t="shared" si="366"/>
        <v>440</v>
      </c>
      <c r="F3949">
        <f t="shared" si="367"/>
        <v>440</v>
      </c>
      <c r="G3949" t="str">
        <f t="shared" si="368"/>
        <v>High</v>
      </c>
      <c r="H3949" t="str">
        <f t="shared" si="369"/>
        <v>PQ27923 - Medsize</v>
      </c>
      <c r="I3949" s="2">
        <f t="shared" ca="1" si="370"/>
        <v>45912</v>
      </c>
      <c r="J3949" s="5">
        <f t="shared" ca="1" si="371"/>
        <v>45912.61632951389</v>
      </c>
      <c r="K3949" t="str">
        <f>VLOOKUP(A3949,'Assurance data'!A3949:D13082,4,FALSE)</f>
        <v>Medsize</v>
      </c>
    </row>
    <row r="3950" spans="1:11" x14ac:dyDescent="0.35">
      <c r="A3950" s="3" t="s">
        <v>4003</v>
      </c>
      <c r="B3950" s="3" t="s">
        <v>1119</v>
      </c>
      <c r="C3950" s="3" t="s">
        <v>1121</v>
      </c>
      <c r="D3950" s="3" t="s">
        <v>1124</v>
      </c>
      <c r="E3950">
        <f t="shared" si="366"/>
        <v>380</v>
      </c>
      <c r="F3950">
        <f t="shared" si="367"/>
        <v>380</v>
      </c>
      <c r="G3950" t="str">
        <f t="shared" si="368"/>
        <v>High</v>
      </c>
      <c r="H3950" t="str">
        <f t="shared" si="369"/>
        <v>No81415 - Small</v>
      </c>
      <c r="I3950" s="2">
        <f t="shared" ca="1" si="370"/>
        <v>45912</v>
      </c>
      <c r="J3950" s="5">
        <f t="shared" ca="1" si="371"/>
        <v>45912.61632951389</v>
      </c>
      <c r="K3950" t="str">
        <f>VLOOKUP(A3950,'Assurance data'!A3950:D13083,4,FALSE)</f>
        <v>Small</v>
      </c>
    </row>
    <row r="3951" spans="1:11" x14ac:dyDescent="0.35">
      <c r="A3951" s="3" t="s">
        <v>4004</v>
      </c>
      <c r="B3951" s="3" t="s">
        <v>1116</v>
      </c>
      <c r="C3951" s="3" t="s">
        <v>1122</v>
      </c>
      <c r="D3951" s="3" t="s">
        <v>1118</v>
      </c>
      <c r="E3951">
        <f t="shared" si="366"/>
        <v>210</v>
      </c>
      <c r="F3951">
        <f t="shared" si="367"/>
        <v>210</v>
      </c>
      <c r="G3951" t="str">
        <f t="shared" si="368"/>
        <v>Normal</v>
      </c>
      <c r="H3951" t="str">
        <f t="shared" si="369"/>
        <v>OI48534 - Medsize</v>
      </c>
      <c r="I3951" s="2">
        <f t="shared" ca="1" si="370"/>
        <v>45912</v>
      </c>
      <c r="J3951" s="5">
        <f t="shared" ca="1" si="371"/>
        <v>45912.61632951389</v>
      </c>
      <c r="K3951" t="str">
        <f>VLOOKUP(A3951,'Assurance data'!A3951:D13084,4,FALSE)</f>
        <v>Medsize</v>
      </c>
    </row>
    <row r="3952" spans="1:11" x14ac:dyDescent="0.35">
      <c r="A3952" s="3" t="s">
        <v>4005</v>
      </c>
      <c r="B3952" s="3" t="s">
        <v>1116</v>
      </c>
      <c r="C3952" s="3" t="s">
        <v>1117</v>
      </c>
      <c r="D3952" s="3" t="s">
        <v>1118</v>
      </c>
      <c r="E3952">
        <f t="shared" si="366"/>
        <v>230</v>
      </c>
      <c r="F3952">
        <f t="shared" si="367"/>
        <v>230</v>
      </c>
      <c r="G3952" t="str">
        <f t="shared" si="368"/>
        <v>Normal</v>
      </c>
      <c r="H3952" t="str">
        <f t="shared" si="369"/>
        <v>FH83537 - Medsize</v>
      </c>
      <c r="I3952" s="2">
        <f t="shared" ca="1" si="370"/>
        <v>45912</v>
      </c>
      <c r="J3952" s="5">
        <f t="shared" ca="1" si="371"/>
        <v>45912.61632951389</v>
      </c>
      <c r="K3952" t="str">
        <f>VLOOKUP(A3952,'Assurance data'!A3952:D13085,4,FALSE)</f>
        <v>Medsize</v>
      </c>
    </row>
    <row r="3953" spans="1:11" x14ac:dyDescent="0.35">
      <c r="A3953" s="3" t="s">
        <v>4006</v>
      </c>
      <c r="B3953" s="3" t="s">
        <v>1116</v>
      </c>
      <c r="C3953" s="3" t="s">
        <v>1122</v>
      </c>
      <c r="D3953" s="3" t="s">
        <v>1118</v>
      </c>
      <c r="E3953">
        <f t="shared" si="366"/>
        <v>210</v>
      </c>
      <c r="F3953">
        <f t="shared" si="367"/>
        <v>210</v>
      </c>
      <c r="G3953" t="str">
        <f t="shared" si="368"/>
        <v>Normal</v>
      </c>
      <c r="H3953" t="str">
        <f t="shared" si="369"/>
        <v>VH94792 - Medsize</v>
      </c>
      <c r="I3953" s="2">
        <f t="shared" ca="1" si="370"/>
        <v>45912</v>
      </c>
      <c r="J3953" s="5">
        <f t="shared" ca="1" si="371"/>
        <v>45912.61632951389</v>
      </c>
      <c r="K3953" t="str">
        <f>VLOOKUP(A3953,'Assurance data'!A3953:D13086,4,FALSE)</f>
        <v>Medsize</v>
      </c>
    </row>
    <row r="3954" spans="1:11" x14ac:dyDescent="0.35">
      <c r="A3954" s="3" t="s">
        <v>4007</v>
      </c>
      <c r="B3954" s="3" t="s">
        <v>1119</v>
      </c>
      <c r="C3954" s="3" t="s">
        <v>1123</v>
      </c>
      <c r="D3954" s="3" t="s">
        <v>1118</v>
      </c>
      <c r="E3954">
        <f t="shared" si="366"/>
        <v>460.00000000000006</v>
      </c>
      <c r="F3954">
        <f t="shared" si="367"/>
        <v>460</v>
      </c>
      <c r="G3954" t="str">
        <f t="shared" si="368"/>
        <v>High</v>
      </c>
      <c r="H3954" t="str">
        <f t="shared" si="369"/>
        <v>VD37089 - Medsize</v>
      </c>
      <c r="I3954" s="2">
        <f t="shared" ca="1" si="370"/>
        <v>45912</v>
      </c>
      <c r="J3954" s="5">
        <f t="shared" ca="1" si="371"/>
        <v>45912.61632951389</v>
      </c>
      <c r="K3954" t="str">
        <f>VLOOKUP(A3954,'Assurance data'!A3954:D13087,4,FALSE)</f>
        <v>Medsize</v>
      </c>
    </row>
    <row r="3955" spans="1:11" x14ac:dyDescent="0.35">
      <c r="A3955" s="3" t="s">
        <v>4008</v>
      </c>
      <c r="B3955" s="3" t="s">
        <v>1116</v>
      </c>
      <c r="C3955" s="3" t="s">
        <v>1122</v>
      </c>
      <c r="D3955" s="3" t="s">
        <v>1118</v>
      </c>
      <c r="E3955">
        <f t="shared" si="366"/>
        <v>210</v>
      </c>
      <c r="F3955">
        <f t="shared" si="367"/>
        <v>210</v>
      </c>
      <c r="G3955" t="str">
        <f t="shared" si="368"/>
        <v>Normal</v>
      </c>
      <c r="H3955" t="str">
        <f t="shared" si="369"/>
        <v>UW68708 - Medsize</v>
      </c>
      <c r="I3955" s="2">
        <f t="shared" ca="1" si="370"/>
        <v>45912</v>
      </c>
      <c r="J3955" s="5">
        <f t="shared" ca="1" si="371"/>
        <v>45912.61632951389</v>
      </c>
      <c r="K3955" t="str">
        <f>VLOOKUP(A3955,'Assurance data'!A3955:D13088,4,FALSE)</f>
        <v>Medsize</v>
      </c>
    </row>
    <row r="3956" spans="1:11" x14ac:dyDescent="0.35">
      <c r="A3956" s="3" t="s">
        <v>4009</v>
      </c>
      <c r="B3956" s="3" t="s">
        <v>1120</v>
      </c>
      <c r="C3956" s="3" t="s">
        <v>1117</v>
      </c>
      <c r="D3956" s="3" t="s">
        <v>1124</v>
      </c>
      <c r="E3956">
        <f t="shared" si="366"/>
        <v>295</v>
      </c>
      <c r="F3956">
        <f t="shared" si="367"/>
        <v>295</v>
      </c>
      <c r="G3956" t="str">
        <f t="shared" si="368"/>
        <v>Normal</v>
      </c>
      <c r="H3956" t="str">
        <f t="shared" si="369"/>
        <v>PV39600 - Small</v>
      </c>
      <c r="I3956" s="2">
        <f t="shared" ca="1" si="370"/>
        <v>45912</v>
      </c>
      <c r="J3956" s="5">
        <f t="shared" ca="1" si="371"/>
        <v>45912.61632951389</v>
      </c>
      <c r="K3956" t="str">
        <f>VLOOKUP(A3956,'Assurance data'!A3956:D13089,4,FALSE)</f>
        <v>Small</v>
      </c>
    </row>
    <row r="3957" spans="1:11" x14ac:dyDescent="0.35">
      <c r="A3957" s="3" t="s">
        <v>4010</v>
      </c>
      <c r="B3957" s="3" t="s">
        <v>1116</v>
      </c>
      <c r="C3957" s="3" t="s">
        <v>1121</v>
      </c>
      <c r="D3957" s="3" t="s">
        <v>1118</v>
      </c>
      <c r="E3957">
        <f t="shared" si="366"/>
        <v>220</v>
      </c>
      <c r="F3957">
        <f t="shared" si="367"/>
        <v>220</v>
      </c>
      <c r="G3957" t="str">
        <f t="shared" si="368"/>
        <v>Normal</v>
      </c>
      <c r="H3957" t="str">
        <f t="shared" si="369"/>
        <v>ZD42919 - Medsize</v>
      </c>
      <c r="I3957" s="2">
        <f t="shared" ca="1" si="370"/>
        <v>45912</v>
      </c>
      <c r="J3957" s="5">
        <f t="shared" ca="1" si="371"/>
        <v>45912.61632951389</v>
      </c>
      <c r="K3957" t="str">
        <f>VLOOKUP(A3957,'Assurance data'!A3957:D13090,4,FALSE)</f>
        <v>Medsize</v>
      </c>
    </row>
    <row r="3958" spans="1:11" x14ac:dyDescent="0.35">
      <c r="A3958" s="3" t="s">
        <v>4011</v>
      </c>
      <c r="B3958" s="3" t="s">
        <v>1119</v>
      </c>
      <c r="C3958" s="3" t="s">
        <v>1122</v>
      </c>
      <c r="D3958" s="3" t="s">
        <v>1118</v>
      </c>
      <c r="E3958">
        <f t="shared" si="366"/>
        <v>400</v>
      </c>
      <c r="F3958">
        <f t="shared" si="367"/>
        <v>400</v>
      </c>
      <c r="G3958" t="str">
        <f t="shared" si="368"/>
        <v>High</v>
      </c>
      <c r="H3958" t="str">
        <f t="shared" si="369"/>
        <v>ZX68434 - Medsize</v>
      </c>
      <c r="I3958" s="2">
        <f t="shared" ca="1" si="370"/>
        <v>45912</v>
      </c>
      <c r="J3958" s="5">
        <f t="shared" ca="1" si="371"/>
        <v>45912.61632951389</v>
      </c>
      <c r="K3958" t="str">
        <f>VLOOKUP(A3958,'Assurance data'!A3958:D13091,4,FALSE)</f>
        <v>Medsize</v>
      </c>
    </row>
    <row r="3959" spans="1:11" x14ac:dyDescent="0.35">
      <c r="A3959" s="3" t="s">
        <v>4012</v>
      </c>
      <c r="B3959" s="3" t="s">
        <v>1119</v>
      </c>
      <c r="C3959" s="3" t="s">
        <v>1121</v>
      </c>
      <c r="D3959" s="3" t="s">
        <v>1118</v>
      </c>
      <c r="E3959">
        <f t="shared" si="366"/>
        <v>420</v>
      </c>
      <c r="F3959">
        <f t="shared" si="367"/>
        <v>420</v>
      </c>
      <c r="G3959" t="str">
        <f t="shared" si="368"/>
        <v>High</v>
      </c>
      <c r="H3959" t="str">
        <f t="shared" si="369"/>
        <v>CH81088 - Medsize</v>
      </c>
      <c r="I3959" s="2">
        <f t="shared" ca="1" si="370"/>
        <v>45912</v>
      </c>
      <c r="J3959" s="5">
        <f t="shared" ca="1" si="371"/>
        <v>45912.61632951389</v>
      </c>
      <c r="K3959" t="str">
        <f>VLOOKUP(A3959,'Assurance data'!A3959:D13092,4,FALSE)</f>
        <v>Medsize</v>
      </c>
    </row>
    <row r="3960" spans="1:11" x14ac:dyDescent="0.35">
      <c r="A3960" s="3" t="s">
        <v>4013</v>
      </c>
      <c r="B3960" s="3" t="s">
        <v>1119</v>
      </c>
      <c r="C3960" s="3" t="s">
        <v>1117</v>
      </c>
      <c r="D3960" s="3" t="s">
        <v>1118</v>
      </c>
      <c r="E3960">
        <f t="shared" si="366"/>
        <v>440</v>
      </c>
      <c r="F3960">
        <f t="shared" si="367"/>
        <v>440</v>
      </c>
      <c r="G3960" t="str">
        <f t="shared" si="368"/>
        <v>High</v>
      </c>
      <c r="H3960" t="str">
        <f t="shared" si="369"/>
        <v>SV68939 - Medsize</v>
      </c>
      <c r="I3960" s="2">
        <f t="shared" ca="1" si="370"/>
        <v>45912</v>
      </c>
      <c r="J3960" s="5">
        <f t="shared" ca="1" si="371"/>
        <v>45912.61632951389</v>
      </c>
      <c r="K3960" t="str">
        <f>VLOOKUP(A3960,'Assurance data'!A3960:D13093,4,FALSE)</f>
        <v>Medsize</v>
      </c>
    </row>
    <row r="3961" spans="1:11" x14ac:dyDescent="0.35">
      <c r="A3961" s="3" t="s">
        <v>4014</v>
      </c>
      <c r="B3961" s="3" t="s">
        <v>1119</v>
      </c>
      <c r="C3961" s="3" t="s">
        <v>1117</v>
      </c>
      <c r="D3961" s="3" t="s">
        <v>1118</v>
      </c>
      <c r="E3961">
        <f t="shared" si="366"/>
        <v>440</v>
      </c>
      <c r="F3961">
        <f t="shared" si="367"/>
        <v>440</v>
      </c>
      <c r="G3961" t="str">
        <f t="shared" si="368"/>
        <v>High</v>
      </c>
      <c r="H3961" t="str">
        <f t="shared" si="369"/>
        <v>WI81695 - Medsize</v>
      </c>
      <c r="I3961" s="2">
        <f t="shared" ca="1" si="370"/>
        <v>45912</v>
      </c>
      <c r="J3961" s="5">
        <f t="shared" ca="1" si="371"/>
        <v>45912.61632951389</v>
      </c>
      <c r="K3961" t="str">
        <f>VLOOKUP(A3961,'Assurance data'!A3961:D13094,4,FALSE)</f>
        <v>Medsize</v>
      </c>
    </row>
    <row r="3962" spans="1:11" x14ac:dyDescent="0.35">
      <c r="A3962" s="3" t="s">
        <v>4015</v>
      </c>
      <c r="B3962" s="3" t="s">
        <v>1116</v>
      </c>
      <c r="C3962" s="3" t="s">
        <v>1117</v>
      </c>
      <c r="D3962" s="3" t="s">
        <v>1124</v>
      </c>
      <c r="E3962">
        <f t="shared" si="366"/>
        <v>190</v>
      </c>
      <c r="F3962">
        <f t="shared" si="367"/>
        <v>190</v>
      </c>
      <c r="G3962" t="str">
        <f t="shared" si="368"/>
        <v>Normal</v>
      </c>
      <c r="H3962" t="str">
        <f t="shared" si="369"/>
        <v>OU50429 - Small</v>
      </c>
      <c r="I3962" s="2">
        <f t="shared" ca="1" si="370"/>
        <v>45912</v>
      </c>
      <c r="J3962" s="5">
        <f t="shared" ca="1" si="371"/>
        <v>45912.61632951389</v>
      </c>
      <c r="K3962" t="str">
        <f>VLOOKUP(A3962,'Assurance data'!A3962:D13095,4,FALSE)</f>
        <v>Small</v>
      </c>
    </row>
    <row r="3963" spans="1:11" x14ac:dyDescent="0.35">
      <c r="A3963" s="3" t="s">
        <v>4016</v>
      </c>
      <c r="B3963" s="3" t="s">
        <v>1116</v>
      </c>
      <c r="C3963" s="3" t="s">
        <v>1117</v>
      </c>
      <c r="D3963" s="3" t="s">
        <v>1124</v>
      </c>
      <c r="E3963">
        <f t="shared" si="366"/>
        <v>190</v>
      </c>
      <c r="F3963">
        <f t="shared" si="367"/>
        <v>190</v>
      </c>
      <c r="G3963" t="str">
        <f t="shared" si="368"/>
        <v>Normal</v>
      </c>
      <c r="H3963" t="str">
        <f t="shared" si="369"/>
        <v>TE44937 - Small</v>
      </c>
      <c r="I3963" s="2">
        <f t="shared" ca="1" si="370"/>
        <v>45912</v>
      </c>
      <c r="J3963" s="5">
        <f t="shared" ca="1" si="371"/>
        <v>45912.61632951389</v>
      </c>
      <c r="K3963" t="str">
        <f>VLOOKUP(A3963,'Assurance data'!A3963:D13096,4,FALSE)</f>
        <v>Small</v>
      </c>
    </row>
    <row r="3964" spans="1:11" x14ac:dyDescent="0.35">
      <c r="A3964" s="3" t="s">
        <v>4017</v>
      </c>
      <c r="B3964" s="3" t="s">
        <v>1116</v>
      </c>
      <c r="C3964" s="3" t="s">
        <v>1121</v>
      </c>
      <c r="D3964" s="3" t="s">
        <v>1118</v>
      </c>
      <c r="E3964">
        <f t="shared" si="366"/>
        <v>220</v>
      </c>
      <c r="F3964">
        <f t="shared" si="367"/>
        <v>220</v>
      </c>
      <c r="G3964" t="str">
        <f t="shared" si="368"/>
        <v>Normal</v>
      </c>
      <c r="H3964" t="str">
        <f t="shared" si="369"/>
        <v>GC29421 - Medsize</v>
      </c>
      <c r="I3964" s="2">
        <f t="shared" ca="1" si="370"/>
        <v>45912</v>
      </c>
      <c r="J3964" s="5">
        <f t="shared" ca="1" si="371"/>
        <v>45912.61632951389</v>
      </c>
      <c r="K3964" t="str">
        <f>VLOOKUP(A3964,'Assurance data'!A3964:D13097,4,FALSE)</f>
        <v>Medsize</v>
      </c>
    </row>
    <row r="3965" spans="1:11" x14ac:dyDescent="0.35">
      <c r="A3965" s="3" t="s">
        <v>4018</v>
      </c>
      <c r="B3965" s="3" t="s">
        <v>1116</v>
      </c>
      <c r="C3965" s="3" t="s">
        <v>1117</v>
      </c>
      <c r="D3965" s="3" t="s">
        <v>1118</v>
      </c>
      <c r="E3965">
        <f t="shared" si="366"/>
        <v>230</v>
      </c>
      <c r="F3965">
        <f t="shared" si="367"/>
        <v>230</v>
      </c>
      <c r="G3965" t="str">
        <f t="shared" si="368"/>
        <v>Normal</v>
      </c>
      <c r="H3965" t="str">
        <f t="shared" si="369"/>
        <v>RF71693 - Medsize</v>
      </c>
      <c r="I3965" s="2">
        <f t="shared" ca="1" si="370"/>
        <v>45912</v>
      </c>
      <c r="J3965" s="5">
        <f t="shared" ca="1" si="371"/>
        <v>45912.61632951389</v>
      </c>
      <c r="K3965" t="str">
        <f>VLOOKUP(A3965,'Assurance data'!A3965:D13098,4,FALSE)</f>
        <v>Medsize</v>
      </c>
    </row>
    <row r="3966" spans="1:11" x14ac:dyDescent="0.35">
      <c r="A3966" s="3" t="s">
        <v>4019</v>
      </c>
      <c r="B3966" s="3" t="s">
        <v>1119</v>
      </c>
      <c r="C3966" s="3" t="s">
        <v>1117</v>
      </c>
      <c r="D3966" s="3" t="s">
        <v>1118</v>
      </c>
      <c r="E3966">
        <f t="shared" si="366"/>
        <v>440</v>
      </c>
      <c r="F3966">
        <f t="shared" si="367"/>
        <v>440</v>
      </c>
      <c r="G3966" t="str">
        <f t="shared" si="368"/>
        <v>High</v>
      </c>
      <c r="H3966" t="str">
        <f t="shared" si="369"/>
        <v>JZ22920 - Medsize</v>
      </c>
      <c r="I3966" s="2">
        <f t="shared" ca="1" si="370"/>
        <v>45912</v>
      </c>
      <c r="J3966" s="5">
        <f t="shared" ca="1" si="371"/>
        <v>45912.61632951389</v>
      </c>
      <c r="K3966" t="str">
        <f>VLOOKUP(A3966,'Assurance data'!A3966:D13099,4,FALSE)</f>
        <v>Medsize</v>
      </c>
    </row>
    <row r="3967" spans="1:11" x14ac:dyDescent="0.35">
      <c r="A3967" s="3" t="s">
        <v>4020</v>
      </c>
      <c r="B3967" s="3" t="s">
        <v>1116</v>
      </c>
      <c r="C3967" s="3" t="s">
        <v>1123</v>
      </c>
      <c r="D3967" s="3" t="s">
        <v>1118</v>
      </c>
      <c r="E3967">
        <f t="shared" si="366"/>
        <v>240.00000000000003</v>
      </c>
      <c r="F3967">
        <f t="shared" si="367"/>
        <v>240</v>
      </c>
      <c r="G3967" t="str">
        <f t="shared" si="368"/>
        <v>Normal</v>
      </c>
      <c r="H3967" t="str">
        <f t="shared" si="369"/>
        <v>ZL68596 - Medsize</v>
      </c>
      <c r="I3967" s="2">
        <f t="shared" ca="1" si="370"/>
        <v>45912</v>
      </c>
      <c r="J3967" s="5">
        <f t="shared" ca="1" si="371"/>
        <v>45912.61632951389</v>
      </c>
      <c r="K3967" t="str">
        <f>VLOOKUP(A3967,'Assurance data'!A3967:D13100,4,FALSE)</f>
        <v>Medsize</v>
      </c>
    </row>
    <row r="3968" spans="1:11" x14ac:dyDescent="0.35">
      <c r="A3968" s="3" t="s">
        <v>4021</v>
      </c>
      <c r="B3968" s="3" t="s">
        <v>1119</v>
      </c>
      <c r="C3968" s="3" t="s">
        <v>1117</v>
      </c>
      <c r="D3968" s="3" t="s">
        <v>1126</v>
      </c>
      <c r="E3968">
        <f t="shared" si="366"/>
        <v>470</v>
      </c>
      <c r="F3968">
        <f t="shared" si="367"/>
        <v>470</v>
      </c>
      <c r="G3968" t="str">
        <f t="shared" si="368"/>
        <v>High</v>
      </c>
      <c r="H3968" t="str">
        <f t="shared" si="369"/>
        <v>GV91160 - Large</v>
      </c>
      <c r="I3968" s="2">
        <f t="shared" ca="1" si="370"/>
        <v>45912</v>
      </c>
      <c r="J3968" s="5">
        <f t="shared" ca="1" si="371"/>
        <v>45912.61632951389</v>
      </c>
      <c r="K3968" t="str">
        <f>VLOOKUP(A3968,'Assurance data'!A3968:D13101,4,FALSE)</f>
        <v>Large</v>
      </c>
    </row>
    <row r="3969" spans="1:11" x14ac:dyDescent="0.35">
      <c r="A3969" s="3" t="s">
        <v>4022</v>
      </c>
      <c r="B3969" s="3" t="s">
        <v>1116</v>
      </c>
      <c r="C3969" s="3" t="s">
        <v>1122</v>
      </c>
      <c r="D3969" s="3" t="s">
        <v>1118</v>
      </c>
      <c r="E3969">
        <f t="shared" si="366"/>
        <v>210</v>
      </c>
      <c r="F3969">
        <f t="shared" si="367"/>
        <v>210</v>
      </c>
      <c r="G3969" t="str">
        <f t="shared" si="368"/>
        <v>Normal</v>
      </c>
      <c r="H3969" t="str">
        <f t="shared" si="369"/>
        <v>PC80039 - Medsize</v>
      </c>
      <c r="I3969" s="2">
        <f t="shared" ca="1" si="370"/>
        <v>45912</v>
      </c>
      <c r="J3969" s="5">
        <f t="shared" ca="1" si="371"/>
        <v>45912.61632951389</v>
      </c>
      <c r="K3969" t="str">
        <f>VLOOKUP(A3969,'Assurance data'!A3969:D13102,4,FALSE)</f>
        <v>Medsize</v>
      </c>
    </row>
    <row r="3970" spans="1:11" x14ac:dyDescent="0.35">
      <c r="A3970" s="3" t="s">
        <v>4023</v>
      </c>
      <c r="B3970" s="3" t="s">
        <v>1120</v>
      </c>
      <c r="C3970" s="3" t="s">
        <v>1121</v>
      </c>
      <c r="D3970" s="3" t="s">
        <v>1124</v>
      </c>
      <c r="E3970">
        <f t="shared" si="366"/>
        <v>280</v>
      </c>
      <c r="F3970">
        <f t="shared" si="367"/>
        <v>280</v>
      </c>
      <c r="G3970" t="str">
        <f t="shared" si="368"/>
        <v>Normal</v>
      </c>
      <c r="H3970" t="str">
        <f t="shared" si="369"/>
        <v>RH72839 - Small</v>
      </c>
      <c r="I3970" s="2">
        <f t="shared" ca="1" si="370"/>
        <v>45912</v>
      </c>
      <c r="J3970" s="5">
        <f t="shared" ca="1" si="371"/>
        <v>45912.61632951389</v>
      </c>
      <c r="K3970" t="str">
        <f>VLOOKUP(A3970,'Assurance data'!A3970:D13103,4,FALSE)</f>
        <v>Small</v>
      </c>
    </row>
    <row r="3971" spans="1:11" x14ac:dyDescent="0.35">
      <c r="A3971" s="3" t="s">
        <v>4024</v>
      </c>
      <c r="B3971" s="3" t="s">
        <v>1119</v>
      </c>
      <c r="C3971" s="3" t="s">
        <v>1121</v>
      </c>
      <c r="D3971" s="3" t="s">
        <v>1126</v>
      </c>
      <c r="E3971">
        <f t="shared" ref="E3971:E4034" si="372">IF(B3971="Basic",200,IF(B3971="Extended",400,300)) *
 (1 + IF(C3971="Branch",0.1,IF(C3971="Agent",0.05,IF(C3971="Web",-0.05,0)))) +
 IF(D3971="Large",50,IF(D3971="Medsize",20,IF(D3971="Small",-20,0)))</f>
        <v>450</v>
      </c>
      <c r="F3971">
        <f t="shared" ref="F3971:F4034" si="373">ROUND(E3971,2)</f>
        <v>450</v>
      </c>
      <c r="G3971" t="str">
        <f t="shared" ref="G3971:G4034" si="374">IF(E3971&gt;300,"High","Normal")</f>
        <v>High</v>
      </c>
      <c r="H3971" t="str">
        <f t="shared" ref="H3971:H4034" si="375">CONCATENATE(A3971," - ",D3971)</f>
        <v>SV15363 - Large</v>
      </c>
      <c r="I3971" s="2">
        <f t="shared" ref="I3971:I4034" ca="1" si="376">TODAY()</f>
        <v>45912</v>
      </c>
      <c r="J3971" s="5">
        <f t="shared" ref="J3971:J4034" ca="1" si="377">NOW()</f>
        <v>45912.61632951389</v>
      </c>
      <c r="K3971" t="str">
        <f>VLOOKUP(A3971,'Assurance data'!A3971:D13104,4,FALSE)</f>
        <v>Large</v>
      </c>
    </row>
    <row r="3972" spans="1:11" x14ac:dyDescent="0.35">
      <c r="A3972" s="3" t="s">
        <v>4025</v>
      </c>
      <c r="B3972" s="3" t="s">
        <v>1116</v>
      </c>
      <c r="C3972" s="3" t="s">
        <v>1117</v>
      </c>
      <c r="D3972" s="3" t="s">
        <v>1124</v>
      </c>
      <c r="E3972">
        <f t="shared" si="372"/>
        <v>190</v>
      </c>
      <c r="F3972">
        <f t="shared" si="373"/>
        <v>190</v>
      </c>
      <c r="G3972" t="str">
        <f t="shared" si="374"/>
        <v>Normal</v>
      </c>
      <c r="H3972" t="str">
        <f t="shared" si="375"/>
        <v>CN17219 - Small</v>
      </c>
      <c r="I3972" s="2">
        <f t="shared" ca="1" si="376"/>
        <v>45912</v>
      </c>
      <c r="J3972" s="5">
        <f t="shared" ca="1" si="377"/>
        <v>45912.61632951389</v>
      </c>
      <c r="K3972" t="str">
        <f>VLOOKUP(A3972,'Assurance data'!A3972:D13105,4,FALSE)</f>
        <v>Small</v>
      </c>
    </row>
    <row r="3973" spans="1:11" x14ac:dyDescent="0.35">
      <c r="A3973" s="3" t="s">
        <v>4026</v>
      </c>
      <c r="B3973" s="3" t="s">
        <v>1116</v>
      </c>
      <c r="C3973" s="3" t="s">
        <v>1122</v>
      </c>
      <c r="D3973" s="3" t="s">
        <v>1118</v>
      </c>
      <c r="E3973">
        <f t="shared" si="372"/>
        <v>210</v>
      </c>
      <c r="F3973">
        <f t="shared" si="373"/>
        <v>210</v>
      </c>
      <c r="G3973" t="str">
        <f t="shared" si="374"/>
        <v>Normal</v>
      </c>
      <c r="H3973" t="str">
        <f t="shared" si="375"/>
        <v>ZM84839 - Medsize</v>
      </c>
      <c r="I3973" s="2">
        <f t="shared" ca="1" si="376"/>
        <v>45912</v>
      </c>
      <c r="J3973" s="5">
        <f t="shared" ca="1" si="377"/>
        <v>45912.61632951389</v>
      </c>
      <c r="K3973" t="str">
        <f>VLOOKUP(A3973,'Assurance data'!A3973:D13106,4,FALSE)</f>
        <v>Medsize</v>
      </c>
    </row>
    <row r="3974" spans="1:11" x14ac:dyDescent="0.35">
      <c r="A3974" s="3" t="s">
        <v>4027</v>
      </c>
      <c r="B3974" s="3" t="s">
        <v>1116</v>
      </c>
      <c r="C3974" s="3" t="s">
        <v>1121</v>
      </c>
      <c r="D3974" s="3" t="s">
        <v>1124</v>
      </c>
      <c r="E3974">
        <f t="shared" si="372"/>
        <v>180</v>
      </c>
      <c r="F3974">
        <f t="shared" si="373"/>
        <v>180</v>
      </c>
      <c r="G3974" t="str">
        <f t="shared" si="374"/>
        <v>Normal</v>
      </c>
      <c r="H3974" t="str">
        <f t="shared" si="375"/>
        <v>ZO31878 - Small</v>
      </c>
      <c r="I3974" s="2">
        <f t="shared" ca="1" si="376"/>
        <v>45912</v>
      </c>
      <c r="J3974" s="5">
        <f t="shared" ca="1" si="377"/>
        <v>45912.61632951389</v>
      </c>
      <c r="K3974" t="str">
        <f>VLOOKUP(A3974,'Assurance data'!A3974:D13107,4,FALSE)</f>
        <v>Small</v>
      </c>
    </row>
    <row r="3975" spans="1:11" x14ac:dyDescent="0.35">
      <c r="A3975" s="3" t="s">
        <v>4028</v>
      </c>
      <c r="B3975" s="3" t="s">
        <v>1116</v>
      </c>
      <c r="C3975" s="3" t="s">
        <v>1123</v>
      </c>
      <c r="D3975" s="3" t="s">
        <v>1124</v>
      </c>
      <c r="E3975">
        <f t="shared" si="372"/>
        <v>200.00000000000003</v>
      </c>
      <c r="F3975">
        <f t="shared" si="373"/>
        <v>200</v>
      </c>
      <c r="G3975" t="str">
        <f t="shared" si="374"/>
        <v>Normal</v>
      </c>
      <c r="H3975" t="str">
        <f t="shared" si="375"/>
        <v>BU70181 - Small</v>
      </c>
      <c r="I3975" s="2">
        <f t="shared" ca="1" si="376"/>
        <v>45912</v>
      </c>
      <c r="J3975" s="5">
        <f t="shared" ca="1" si="377"/>
        <v>45912.61632951389</v>
      </c>
      <c r="K3975" t="str">
        <f>VLOOKUP(A3975,'Assurance data'!A3975:D13108,4,FALSE)</f>
        <v>Small</v>
      </c>
    </row>
    <row r="3976" spans="1:11" x14ac:dyDescent="0.35">
      <c r="A3976" s="3" t="s">
        <v>4029</v>
      </c>
      <c r="B3976" s="3" t="s">
        <v>1116</v>
      </c>
      <c r="C3976" s="3" t="s">
        <v>1117</v>
      </c>
      <c r="D3976" s="3" t="s">
        <v>1124</v>
      </c>
      <c r="E3976">
        <f t="shared" si="372"/>
        <v>190</v>
      </c>
      <c r="F3976">
        <f t="shared" si="373"/>
        <v>190</v>
      </c>
      <c r="G3976" t="str">
        <f t="shared" si="374"/>
        <v>Normal</v>
      </c>
      <c r="H3976" t="str">
        <f t="shared" si="375"/>
        <v>RN20799 - Small</v>
      </c>
      <c r="I3976" s="2">
        <f t="shared" ca="1" si="376"/>
        <v>45912</v>
      </c>
      <c r="J3976" s="5">
        <f t="shared" ca="1" si="377"/>
        <v>45912.61632951389</v>
      </c>
      <c r="K3976" t="str">
        <f>VLOOKUP(A3976,'Assurance data'!A3976:D13109,4,FALSE)</f>
        <v>Small</v>
      </c>
    </row>
    <row r="3977" spans="1:11" x14ac:dyDescent="0.35">
      <c r="A3977" s="3" t="s">
        <v>4030</v>
      </c>
      <c r="B3977" s="3" t="s">
        <v>1116</v>
      </c>
      <c r="C3977" s="3" t="s">
        <v>1117</v>
      </c>
      <c r="D3977" s="3" t="s">
        <v>1118</v>
      </c>
      <c r="E3977">
        <f t="shared" si="372"/>
        <v>230</v>
      </c>
      <c r="F3977">
        <f t="shared" si="373"/>
        <v>230</v>
      </c>
      <c r="G3977" t="str">
        <f t="shared" si="374"/>
        <v>Normal</v>
      </c>
      <c r="H3977" t="str">
        <f t="shared" si="375"/>
        <v>VF58561 - Medsize</v>
      </c>
      <c r="I3977" s="2">
        <f t="shared" ca="1" si="376"/>
        <v>45912</v>
      </c>
      <c r="J3977" s="5">
        <f t="shared" ca="1" si="377"/>
        <v>45912.61632951389</v>
      </c>
      <c r="K3977" t="str">
        <f>VLOOKUP(A3977,'Assurance data'!A3977:D13110,4,FALSE)</f>
        <v>Medsize</v>
      </c>
    </row>
    <row r="3978" spans="1:11" x14ac:dyDescent="0.35">
      <c r="A3978" s="3" t="s">
        <v>4031</v>
      </c>
      <c r="B3978" s="3" t="s">
        <v>1116</v>
      </c>
      <c r="C3978" s="3" t="s">
        <v>1123</v>
      </c>
      <c r="D3978" s="3" t="s">
        <v>1118</v>
      </c>
      <c r="E3978">
        <f t="shared" si="372"/>
        <v>240.00000000000003</v>
      </c>
      <c r="F3978">
        <f t="shared" si="373"/>
        <v>240</v>
      </c>
      <c r="G3978" t="str">
        <f t="shared" si="374"/>
        <v>Normal</v>
      </c>
      <c r="H3978" t="str">
        <f t="shared" si="375"/>
        <v>HU26687 - Medsize</v>
      </c>
      <c r="I3978" s="2">
        <f t="shared" ca="1" si="376"/>
        <v>45912</v>
      </c>
      <c r="J3978" s="5">
        <f t="shared" ca="1" si="377"/>
        <v>45912.61632951389</v>
      </c>
      <c r="K3978" t="str">
        <f>VLOOKUP(A3978,'Assurance data'!A3978:D13111,4,FALSE)</f>
        <v>Medsize</v>
      </c>
    </row>
    <row r="3979" spans="1:11" x14ac:dyDescent="0.35">
      <c r="A3979" s="3" t="s">
        <v>4032</v>
      </c>
      <c r="B3979" s="3" t="s">
        <v>1116</v>
      </c>
      <c r="C3979" s="3" t="s">
        <v>1117</v>
      </c>
      <c r="D3979" s="3" t="s">
        <v>1118</v>
      </c>
      <c r="E3979">
        <f t="shared" si="372"/>
        <v>230</v>
      </c>
      <c r="F3979">
        <f t="shared" si="373"/>
        <v>230</v>
      </c>
      <c r="G3979" t="str">
        <f t="shared" si="374"/>
        <v>Normal</v>
      </c>
      <c r="H3979" t="str">
        <f t="shared" si="375"/>
        <v>VT84289 - Medsize</v>
      </c>
      <c r="I3979" s="2">
        <f t="shared" ca="1" si="376"/>
        <v>45912</v>
      </c>
      <c r="J3979" s="5">
        <f t="shared" ca="1" si="377"/>
        <v>45912.61632951389</v>
      </c>
      <c r="K3979" t="str">
        <f>VLOOKUP(A3979,'Assurance data'!A3979:D13112,4,FALSE)</f>
        <v>Medsize</v>
      </c>
    </row>
    <row r="3980" spans="1:11" x14ac:dyDescent="0.35">
      <c r="A3980" s="3" t="s">
        <v>4033</v>
      </c>
      <c r="B3980" s="3" t="s">
        <v>1116</v>
      </c>
      <c r="C3980" s="3" t="s">
        <v>1117</v>
      </c>
      <c r="D3980" s="3" t="s">
        <v>1126</v>
      </c>
      <c r="E3980">
        <f t="shared" si="372"/>
        <v>260</v>
      </c>
      <c r="F3980">
        <f t="shared" si="373"/>
        <v>260</v>
      </c>
      <c r="G3980" t="str">
        <f t="shared" si="374"/>
        <v>Normal</v>
      </c>
      <c r="H3980" t="str">
        <f t="shared" si="375"/>
        <v>ZG17326 - Large</v>
      </c>
      <c r="I3980" s="2">
        <f t="shared" ca="1" si="376"/>
        <v>45912</v>
      </c>
      <c r="J3980" s="5">
        <f t="shared" ca="1" si="377"/>
        <v>45912.61632951389</v>
      </c>
      <c r="K3980" t="str">
        <f>VLOOKUP(A3980,'Assurance data'!A3980:D13113,4,FALSE)</f>
        <v>Large</v>
      </c>
    </row>
    <row r="3981" spans="1:11" x14ac:dyDescent="0.35">
      <c r="A3981" s="3" t="s">
        <v>4034</v>
      </c>
      <c r="B3981" s="3" t="s">
        <v>1116</v>
      </c>
      <c r="C3981" s="3" t="s">
        <v>1123</v>
      </c>
      <c r="D3981" s="3" t="s">
        <v>1118</v>
      </c>
      <c r="E3981">
        <f t="shared" si="372"/>
        <v>240.00000000000003</v>
      </c>
      <c r="F3981">
        <f t="shared" si="373"/>
        <v>240</v>
      </c>
      <c r="G3981" t="str">
        <f t="shared" si="374"/>
        <v>Normal</v>
      </c>
      <c r="H3981" t="str">
        <f t="shared" si="375"/>
        <v>ZR84007 - Medsize</v>
      </c>
      <c r="I3981" s="2">
        <f t="shared" ca="1" si="376"/>
        <v>45912</v>
      </c>
      <c r="J3981" s="5">
        <f t="shared" ca="1" si="377"/>
        <v>45912.61632951389</v>
      </c>
      <c r="K3981" t="str">
        <f>VLOOKUP(A3981,'Assurance data'!A3981:D13114,4,FALSE)</f>
        <v>Medsize</v>
      </c>
    </row>
    <row r="3982" spans="1:11" x14ac:dyDescent="0.35">
      <c r="A3982" s="3" t="s">
        <v>4035</v>
      </c>
      <c r="B3982" s="3" t="s">
        <v>1119</v>
      </c>
      <c r="C3982" s="3" t="s">
        <v>1117</v>
      </c>
      <c r="D3982" s="3" t="s">
        <v>1126</v>
      </c>
      <c r="E3982">
        <f t="shared" si="372"/>
        <v>470</v>
      </c>
      <c r="F3982">
        <f t="shared" si="373"/>
        <v>470</v>
      </c>
      <c r="G3982" t="str">
        <f t="shared" si="374"/>
        <v>High</v>
      </c>
      <c r="H3982" t="str">
        <f t="shared" si="375"/>
        <v>WM17695 - Large</v>
      </c>
      <c r="I3982" s="2">
        <f t="shared" ca="1" si="376"/>
        <v>45912</v>
      </c>
      <c r="J3982" s="5">
        <f t="shared" ca="1" si="377"/>
        <v>45912.61632951389</v>
      </c>
      <c r="K3982" t="str">
        <f>VLOOKUP(A3982,'Assurance data'!A3982:D13115,4,FALSE)</f>
        <v>Large</v>
      </c>
    </row>
    <row r="3983" spans="1:11" x14ac:dyDescent="0.35">
      <c r="A3983" s="3" t="s">
        <v>4036</v>
      </c>
      <c r="B3983" s="3" t="s">
        <v>1119</v>
      </c>
      <c r="C3983" s="3" t="s">
        <v>1123</v>
      </c>
      <c r="D3983" s="3" t="s">
        <v>1118</v>
      </c>
      <c r="E3983">
        <f t="shared" si="372"/>
        <v>460.00000000000006</v>
      </c>
      <c r="F3983">
        <f t="shared" si="373"/>
        <v>460</v>
      </c>
      <c r="G3983" t="str">
        <f t="shared" si="374"/>
        <v>High</v>
      </c>
      <c r="H3983" t="str">
        <f t="shared" si="375"/>
        <v>YR76491 - Medsize</v>
      </c>
      <c r="I3983" s="2">
        <f t="shared" ca="1" si="376"/>
        <v>45912</v>
      </c>
      <c r="J3983" s="5">
        <f t="shared" ca="1" si="377"/>
        <v>45912.61632951389</v>
      </c>
      <c r="K3983" t="str">
        <f>VLOOKUP(A3983,'Assurance data'!A3983:D13116,4,FALSE)</f>
        <v>Medsize</v>
      </c>
    </row>
    <row r="3984" spans="1:11" x14ac:dyDescent="0.35">
      <c r="A3984" s="3" t="s">
        <v>4037</v>
      </c>
      <c r="B3984" s="3" t="s">
        <v>1116</v>
      </c>
      <c r="C3984" s="3" t="s">
        <v>1123</v>
      </c>
      <c r="D3984" s="3" t="s">
        <v>1118</v>
      </c>
      <c r="E3984">
        <f t="shared" si="372"/>
        <v>240.00000000000003</v>
      </c>
      <c r="F3984">
        <f t="shared" si="373"/>
        <v>240</v>
      </c>
      <c r="G3984" t="str">
        <f t="shared" si="374"/>
        <v>Normal</v>
      </c>
      <c r="H3984" t="str">
        <f t="shared" si="375"/>
        <v>NY93341 - Medsize</v>
      </c>
      <c r="I3984" s="2">
        <f t="shared" ca="1" si="376"/>
        <v>45912</v>
      </c>
      <c r="J3984" s="5">
        <f t="shared" ca="1" si="377"/>
        <v>45912.61632951389</v>
      </c>
      <c r="K3984" t="str">
        <f>VLOOKUP(A3984,'Assurance data'!A3984:D13117,4,FALSE)</f>
        <v>Medsize</v>
      </c>
    </row>
    <row r="3985" spans="1:11" x14ac:dyDescent="0.35">
      <c r="A3985" s="3" t="s">
        <v>4038</v>
      </c>
      <c r="B3985" s="3" t="s">
        <v>1116</v>
      </c>
      <c r="C3985" s="3" t="s">
        <v>1117</v>
      </c>
      <c r="D3985" s="3" t="s">
        <v>1118</v>
      </c>
      <c r="E3985">
        <f t="shared" si="372"/>
        <v>230</v>
      </c>
      <c r="F3985">
        <f t="shared" si="373"/>
        <v>230</v>
      </c>
      <c r="G3985" t="str">
        <f t="shared" si="374"/>
        <v>Normal</v>
      </c>
      <c r="H3985" t="str">
        <f t="shared" si="375"/>
        <v>BC87161 - Medsize</v>
      </c>
      <c r="I3985" s="2">
        <f t="shared" ca="1" si="376"/>
        <v>45912</v>
      </c>
      <c r="J3985" s="5">
        <f t="shared" ca="1" si="377"/>
        <v>45912.61632951389</v>
      </c>
      <c r="K3985" t="str">
        <f>VLOOKUP(A3985,'Assurance data'!A3985:D13118,4,FALSE)</f>
        <v>Medsize</v>
      </c>
    </row>
    <row r="3986" spans="1:11" x14ac:dyDescent="0.35">
      <c r="A3986" s="3" t="s">
        <v>4039</v>
      </c>
      <c r="B3986" s="3" t="s">
        <v>1119</v>
      </c>
      <c r="C3986" s="3" t="s">
        <v>1117</v>
      </c>
      <c r="D3986" s="3" t="s">
        <v>1124</v>
      </c>
      <c r="E3986">
        <f t="shared" si="372"/>
        <v>400</v>
      </c>
      <c r="F3986">
        <f t="shared" si="373"/>
        <v>400</v>
      </c>
      <c r="G3986" t="str">
        <f t="shared" si="374"/>
        <v>High</v>
      </c>
      <c r="H3986" t="str">
        <f t="shared" si="375"/>
        <v>PW23851 - Small</v>
      </c>
      <c r="I3986" s="2">
        <f t="shared" ca="1" si="376"/>
        <v>45912</v>
      </c>
      <c r="J3986" s="5">
        <f t="shared" ca="1" si="377"/>
        <v>45912.61632951389</v>
      </c>
      <c r="K3986" t="str">
        <f>VLOOKUP(A3986,'Assurance data'!A3986:D13119,4,FALSE)</f>
        <v>Small</v>
      </c>
    </row>
    <row r="3987" spans="1:11" x14ac:dyDescent="0.35">
      <c r="A3987" s="3" t="s">
        <v>4040</v>
      </c>
      <c r="B3987" s="3" t="s">
        <v>1120</v>
      </c>
      <c r="C3987" s="3" t="s">
        <v>1121</v>
      </c>
      <c r="D3987" s="3" t="s">
        <v>1118</v>
      </c>
      <c r="E3987">
        <f t="shared" si="372"/>
        <v>320</v>
      </c>
      <c r="F3987">
        <f t="shared" si="373"/>
        <v>320</v>
      </c>
      <c r="G3987" t="str">
        <f t="shared" si="374"/>
        <v>High</v>
      </c>
      <c r="H3987" t="str">
        <f t="shared" si="375"/>
        <v>UM73815 - Medsize</v>
      </c>
      <c r="I3987" s="2">
        <f t="shared" ca="1" si="376"/>
        <v>45912</v>
      </c>
      <c r="J3987" s="5">
        <f t="shared" ca="1" si="377"/>
        <v>45912.61632951389</v>
      </c>
      <c r="K3987" t="str">
        <f>VLOOKUP(A3987,'Assurance data'!A3987:D13120,4,FALSE)</f>
        <v>Medsize</v>
      </c>
    </row>
    <row r="3988" spans="1:11" x14ac:dyDescent="0.35">
      <c r="A3988" s="3" t="s">
        <v>4041</v>
      </c>
      <c r="B3988" s="3" t="s">
        <v>1119</v>
      </c>
      <c r="C3988" s="3" t="s">
        <v>1123</v>
      </c>
      <c r="D3988" s="3" t="s">
        <v>1118</v>
      </c>
      <c r="E3988">
        <f t="shared" si="372"/>
        <v>460.00000000000006</v>
      </c>
      <c r="F3988">
        <f t="shared" si="373"/>
        <v>460</v>
      </c>
      <c r="G3988" t="str">
        <f t="shared" si="374"/>
        <v>High</v>
      </c>
      <c r="H3988" t="str">
        <f t="shared" si="375"/>
        <v>HW19506 - Medsize</v>
      </c>
      <c r="I3988" s="2">
        <f t="shared" ca="1" si="376"/>
        <v>45912</v>
      </c>
      <c r="J3988" s="5">
        <f t="shared" ca="1" si="377"/>
        <v>45912.61632951389</v>
      </c>
      <c r="K3988" t="str">
        <f>VLOOKUP(A3988,'Assurance data'!A3988:D13121,4,FALSE)</f>
        <v>Medsize</v>
      </c>
    </row>
    <row r="3989" spans="1:11" x14ac:dyDescent="0.35">
      <c r="A3989" s="3" t="s">
        <v>4042</v>
      </c>
      <c r="B3989" s="3" t="s">
        <v>1119</v>
      </c>
      <c r="C3989" s="3" t="s">
        <v>1123</v>
      </c>
      <c r="D3989" s="3" t="s">
        <v>1124</v>
      </c>
      <c r="E3989">
        <f t="shared" si="372"/>
        <v>420.00000000000006</v>
      </c>
      <c r="F3989">
        <f t="shared" si="373"/>
        <v>420</v>
      </c>
      <c r="G3989" t="str">
        <f t="shared" si="374"/>
        <v>High</v>
      </c>
      <c r="H3989" t="str">
        <f t="shared" si="375"/>
        <v>JF90784 - Small</v>
      </c>
      <c r="I3989" s="2">
        <f t="shared" ca="1" si="376"/>
        <v>45912</v>
      </c>
      <c r="J3989" s="5">
        <f t="shared" ca="1" si="377"/>
        <v>45912.61632951389</v>
      </c>
      <c r="K3989" t="str">
        <f>VLOOKUP(A3989,'Assurance data'!A3989:D13122,4,FALSE)</f>
        <v>Small</v>
      </c>
    </row>
    <row r="3990" spans="1:11" x14ac:dyDescent="0.35">
      <c r="A3990" s="3" t="s">
        <v>129</v>
      </c>
      <c r="B3990" s="3" t="s">
        <v>1119</v>
      </c>
      <c r="C3990" s="3" t="s">
        <v>1122</v>
      </c>
      <c r="D3990" s="3" t="s">
        <v>1118</v>
      </c>
      <c r="E3990">
        <f t="shared" si="372"/>
        <v>400</v>
      </c>
      <c r="F3990">
        <f t="shared" si="373"/>
        <v>400</v>
      </c>
      <c r="G3990" t="str">
        <f t="shared" si="374"/>
        <v>High</v>
      </c>
      <c r="H3990" t="str">
        <f t="shared" si="375"/>
        <v>OW15518 - Medsize</v>
      </c>
      <c r="I3990" s="2">
        <f t="shared" ca="1" si="376"/>
        <v>45912</v>
      </c>
      <c r="J3990" s="5">
        <f t="shared" ca="1" si="377"/>
        <v>45912.61632951389</v>
      </c>
      <c r="K3990" t="str">
        <f>VLOOKUP(A3990,'Assurance data'!A3990:D13123,4,FALSE)</f>
        <v>Medsize</v>
      </c>
    </row>
    <row r="3991" spans="1:11" x14ac:dyDescent="0.35">
      <c r="A3991" s="3" t="s">
        <v>4043</v>
      </c>
      <c r="B3991" s="3" t="s">
        <v>1119</v>
      </c>
      <c r="C3991" s="3" t="s">
        <v>1122</v>
      </c>
      <c r="D3991" s="3" t="s">
        <v>1126</v>
      </c>
      <c r="E3991">
        <f t="shared" si="372"/>
        <v>430</v>
      </c>
      <c r="F3991">
        <f t="shared" si="373"/>
        <v>430</v>
      </c>
      <c r="G3991" t="str">
        <f t="shared" si="374"/>
        <v>High</v>
      </c>
      <c r="H3991" t="str">
        <f t="shared" si="375"/>
        <v>BR28896 - Large</v>
      </c>
      <c r="I3991" s="2">
        <f t="shared" ca="1" si="376"/>
        <v>45912</v>
      </c>
      <c r="J3991" s="5">
        <f t="shared" ca="1" si="377"/>
        <v>45912.61632951389</v>
      </c>
      <c r="K3991" t="str">
        <f>VLOOKUP(A3991,'Assurance data'!A3991:D13124,4,FALSE)</f>
        <v>Large</v>
      </c>
    </row>
    <row r="3992" spans="1:11" x14ac:dyDescent="0.35">
      <c r="A3992" s="3" t="s">
        <v>4044</v>
      </c>
      <c r="B3992" s="3" t="s">
        <v>1116</v>
      </c>
      <c r="C3992" s="3" t="s">
        <v>1123</v>
      </c>
      <c r="D3992" s="3" t="s">
        <v>1124</v>
      </c>
      <c r="E3992">
        <f t="shared" si="372"/>
        <v>200.00000000000003</v>
      </c>
      <c r="F3992">
        <f t="shared" si="373"/>
        <v>200</v>
      </c>
      <c r="G3992" t="str">
        <f t="shared" si="374"/>
        <v>Normal</v>
      </c>
      <c r="H3992" t="str">
        <f t="shared" si="375"/>
        <v>PD32943 - Small</v>
      </c>
      <c r="I3992" s="2">
        <f t="shared" ca="1" si="376"/>
        <v>45912</v>
      </c>
      <c r="J3992" s="5">
        <f t="shared" ca="1" si="377"/>
        <v>45912.61632951389</v>
      </c>
      <c r="K3992" t="str">
        <f>VLOOKUP(A3992,'Assurance data'!A3992:D13125,4,FALSE)</f>
        <v>Small</v>
      </c>
    </row>
    <row r="3993" spans="1:11" x14ac:dyDescent="0.35">
      <c r="A3993" s="3" t="s">
        <v>4045</v>
      </c>
      <c r="B3993" s="3" t="s">
        <v>1116</v>
      </c>
      <c r="C3993" s="3" t="s">
        <v>1117</v>
      </c>
      <c r="D3993" s="3" t="s">
        <v>1118</v>
      </c>
      <c r="E3993">
        <f t="shared" si="372"/>
        <v>230</v>
      </c>
      <c r="F3993">
        <f t="shared" si="373"/>
        <v>230</v>
      </c>
      <c r="G3993" t="str">
        <f t="shared" si="374"/>
        <v>Normal</v>
      </c>
      <c r="H3993" t="str">
        <f t="shared" si="375"/>
        <v>GM83516 - Medsize</v>
      </c>
      <c r="I3993" s="2">
        <f t="shared" ca="1" si="376"/>
        <v>45912</v>
      </c>
      <c r="J3993" s="5">
        <f t="shared" ca="1" si="377"/>
        <v>45912.61632951389</v>
      </c>
      <c r="K3993" t="str">
        <f>VLOOKUP(A3993,'Assurance data'!A3993:D13126,4,FALSE)</f>
        <v>Medsize</v>
      </c>
    </row>
    <row r="3994" spans="1:11" x14ac:dyDescent="0.35">
      <c r="A3994" s="3" t="s">
        <v>4046</v>
      </c>
      <c r="B3994" s="3" t="s">
        <v>1116</v>
      </c>
      <c r="C3994" s="3" t="s">
        <v>1123</v>
      </c>
      <c r="D3994" s="3" t="s">
        <v>1124</v>
      </c>
      <c r="E3994">
        <f t="shared" si="372"/>
        <v>200.00000000000003</v>
      </c>
      <c r="F3994">
        <f t="shared" si="373"/>
        <v>200</v>
      </c>
      <c r="G3994" t="str">
        <f t="shared" si="374"/>
        <v>Normal</v>
      </c>
      <c r="H3994" t="str">
        <f t="shared" si="375"/>
        <v>BK15048 - Small</v>
      </c>
      <c r="I3994" s="2">
        <f t="shared" ca="1" si="376"/>
        <v>45912</v>
      </c>
      <c r="J3994" s="5">
        <f t="shared" ca="1" si="377"/>
        <v>45912.61632951389</v>
      </c>
      <c r="K3994" t="str">
        <f>VLOOKUP(A3994,'Assurance data'!A3994:D13127,4,FALSE)</f>
        <v>Small</v>
      </c>
    </row>
    <row r="3995" spans="1:11" x14ac:dyDescent="0.35">
      <c r="A3995" s="3" t="s">
        <v>4047</v>
      </c>
      <c r="B3995" s="3" t="s">
        <v>1119</v>
      </c>
      <c r="C3995" s="3" t="s">
        <v>1117</v>
      </c>
      <c r="D3995" s="3" t="s">
        <v>1126</v>
      </c>
      <c r="E3995">
        <f t="shared" si="372"/>
        <v>470</v>
      </c>
      <c r="F3995">
        <f t="shared" si="373"/>
        <v>470</v>
      </c>
      <c r="G3995" t="str">
        <f t="shared" si="374"/>
        <v>High</v>
      </c>
      <c r="H3995" t="str">
        <f t="shared" si="375"/>
        <v>RA27021 - Large</v>
      </c>
      <c r="I3995" s="2">
        <f t="shared" ca="1" si="376"/>
        <v>45912</v>
      </c>
      <c r="J3995" s="5">
        <f t="shared" ca="1" si="377"/>
        <v>45912.61632951389</v>
      </c>
      <c r="K3995" t="str">
        <f>VLOOKUP(A3995,'Assurance data'!A3995:D13128,4,FALSE)</f>
        <v>Large</v>
      </c>
    </row>
    <row r="3996" spans="1:11" x14ac:dyDescent="0.35">
      <c r="A3996" s="3" t="s">
        <v>4048</v>
      </c>
      <c r="B3996" s="3" t="s">
        <v>1119</v>
      </c>
      <c r="C3996" s="3" t="s">
        <v>1122</v>
      </c>
      <c r="D3996" s="3" t="s">
        <v>1118</v>
      </c>
      <c r="E3996">
        <f t="shared" si="372"/>
        <v>400</v>
      </c>
      <c r="F3996">
        <f t="shared" si="373"/>
        <v>400</v>
      </c>
      <c r="G3996" t="str">
        <f t="shared" si="374"/>
        <v>High</v>
      </c>
      <c r="H3996" t="str">
        <f t="shared" si="375"/>
        <v>JW15941 - Medsize</v>
      </c>
      <c r="I3996" s="2">
        <f t="shared" ca="1" si="376"/>
        <v>45912</v>
      </c>
      <c r="J3996" s="5">
        <f t="shared" ca="1" si="377"/>
        <v>45912.61632951389</v>
      </c>
      <c r="K3996" t="str">
        <f>VLOOKUP(A3996,'Assurance data'!A3996:D13129,4,FALSE)</f>
        <v>Medsize</v>
      </c>
    </row>
    <row r="3997" spans="1:11" x14ac:dyDescent="0.35">
      <c r="A3997" s="3" t="s">
        <v>4049</v>
      </c>
      <c r="B3997" s="3" t="s">
        <v>1119</v>
      </c>
      <c r="C3997" s="3" t="s">
        <v>1117</v>
      </c>
      <c r="D3997" s="3" t="s">
        <v>1124</v>
      </c>
      <c r="E3997">
        <f t="shared" si="372"/>
        <v>400</v>
      </c>
      <c r="F3997">
        <f t="shared" si="373"/>
        <v>400</v>
      </c>
      <c r="G3997" t="str">
        <f t="shared" si="374"/>
        <v>High</v>
      </c>
      <c r="H3997" t="str">
        <f t="shared" si="375"/>
        <v>GP20408 - Small</v>
      </c>
      <c r="I3997" s="2">
        <f t="shared" ca="1" si="376"/>
        <v>45912</v>
      </c>
      <c r="J3997" s="5">
        <f t="shared" ca="1" si="377"/>
        <v>45912.61632951389</v>
      </c>
      <c r="K3997" t="str">
        <f>VLOOKUP(A3997,'Assurance data'!A3997:D13130,4,FALSE)</f>
        <v>Small</v>
      </c>
    </row>
    <row r="3998" spans="1:11" x14ac:dyDescent="0.35">
      <c r="A3998" s="3" t="s">
        <v>4050</v>
      </c>
      <c r="B3998" s="3" t="s">
        <v>1119</v>
      </c>
      <c r="C3998" s="3" t="s">
        <v>1123</v>
      </c>
      <c r="D3998" s="3" t="s">
        <v>1124</v>
      </c>
      <c r="E3998">
        <f t="shared" si="372"/>
        <v>420.00000000000006</v>
      </c>
      <c r="F3998">
        <f t="shared" si="373"/>
        <v>420</v>
      </c>
      <c r="G3998" t="str">
        <f t="shared" si="374"/>
        <v>High</v>
      </c>
      <c r="H3998" t="str">
        <f t="shared" si="375"/>
        <v>AM57175 - Small</v>
      </c>
      <c r="I3998" s="2">
        <f t="shared" ca="1" si="376"/>
        <v>45912</v>
      </c>
      <c r="J3998" s="5">
        <f t="shared" ca="1" si="377"/>
        <v>45912.61632951389</v>
      </c>
      <c r="K3998" t="str">
        <f>VLOOKUP(A3998,'Assurance data'!A3998:D13131,4,FALSE)</f>
        <v>Small</v>
      </c>
    </row>
    <row r="3999" spans="1:11" x14ac:dyDescent="0.35">
      <c r="A3999" s="3" t="s">
        <v>4051</v>
      </c>
      <c r="B3999" s="3" t="s">
        <v>1116</v>
      </c>
      <c r="C3999" s="3" t="s">
        <v>1117</v>
      </c>
      <c r="D3999" s="3" t="s">
        <v>1124</v>
      </c>
      <c r="E3999">
        <f t="shared" si="372"/>
        <v>190</v>
      </c>
      <c r="F3999">
        <f t="shared" si="373"/>
        <v>190</v>
      </c>
      <c r="G3999" t="str">
        <f t="shared" si="374"/>
        <v>Normal</v>
      </c>
      <c r="H3999" t="str">
        <f t="shared" si="375"/>
        <v>RI40862 - Small</v>
      </c>
      <c r="I3999" s="2">
        <f t="shared" ca="1" si="376"/>
        <v>45912</v>
      </c>
      <c r="J3999" s="5">
        <f t="shared" ca="1" si="377"/>
        <v>45912.61632951389</v>
      </c>
      <c r="K3999" t="str">
        <f>VLOOKUP(A3999,'Assurance data'!A3999:D13132,4,FALSE)</f>
        <v>Small</v>
      </c>
    </row>
    <row r="4000" spans="1:11" x14ac:dyDescent="0.35">
      <c r="A4000" s="3" t="s">
        <v>4052</v>
      </c>
      <c r="B4000" s="3" t="s">
        <v>1119</v>
      </c>
      <c r="C4000" s="3" t="s">
        <v>1117</v>
      </c>
      <c r="D4000" s="3" t="s">
        <v>1118</v>
      </c>
      <c r="E4000">
        <f t="shared" si="372"/>
        <v>440</v>
      </c>
      <c r="F4000">
        <f t="shared" si="373"/>
        <v>440</v>
      </c>
      <c r="G4000" t="str">
        <f t="shared" si="374"/>
        <v>High</v>
      </c>
      <c r="H4000" t="str">
        <f t="shared" si="375"/>
        <v>EY86980 - Medsize</v>
      </c>
      <c r="I4000" s="2">
        <f t="shared" ca="1" si="376"/>
        <v>45912</v>
      </c>
      <c r="J4000" s="5">
        <f t="shared" ca="1" si="377"/>
        <v>45912.61632951389</v>
      </c>
      <c r="K4000" t="str">
        <f>VLOOKUP(A4000,'Assurance data'!A4000:D13133,4,FALSE)</f>
        <v>Medsize</v>
      </c>
    </row>
    <row r="4001" spans="1:11" x14ac:dyDescent="0.35">
      <c r="A4001" s="3" t="s">
        <v>4053</v>
      </c>
      <c r="B4001" s="3" t="s">
        <v>1116</v>
      </c>
      <c r="C4001" s="3" t="s">
        <v>1117</v>
      </c>
      <c r="D4001" s="3" t="s">
        <v>1124</v>
      </c>
      <c r="E4001">
        <f t="shared" si="372"/>
        <v>190</v>
      </c>
      <c r="F4001">
        <f t="shared" si="373"/>
        <v>190</v>
      </c>
      <c r="G4001" t="str">
        <f t="shared" si="374"/>
        <v>Normal</v>
      </c>
      <c r="H4001" t="str">
        <f t="shared" si="375"/>
        <v>FG24850 - Small</v>
      </c>
      <c r="I4001" s="2">
        <f t="shared" ca="1" si="376"/>
        <v>45912</v>
      </c>
      <c r="J4001" s="5">
        <f t="shared" ca="1" si="377"/>
        <v>45912.61632951389</v>
      </c>
      <c r="K4001" t="str">
        <f>VLOOKUP(A4001,'Assurance data'!A4001:D13134,4,FALSE)</f>
        <v>Small</v>
      </c>
    </row>
    <row r="4002" spans="1:11" x14ac:dyDescent="0.35">
      <c r="A4002" s="3" t="s">
        <v>4054</v>
      </c>
      <c r="B4002" s="3" t="s">
        <v>1119</v>
      </c>
      <c r="C4002" s="3" t="s">
        <v>1121</v>
      </c>
      <c r="D4002" s="3" t="s">
        <v>1118</v>
      </c>
      <c r="E4002">
        <f t="shared" si="372"/>
        <v>420</v>
      </c>
      <c r="F4002">
        <f t="shared" si="373"/>
        <v>420</v>
      </c>
      <c r="G4002" t="str">
        <f t="shared" si="374"/>
        <v>High</v>
      </c>
      <c r="H4002" t="str">
        <f t="shared" si="375"/>
        <v>JB39997 - Medsize</v>
      </c>
      <c r="I4002" s="2">
        <f t="shared" ca="1" si="376"/>
        <v>45912</v>
      </c>
      <c r="J4002" s="5">
        <f t="shared" ca="1" si="377"/>
        <v>45912.61632951389</v>
      </c>
      <c r="K4002" t="str">
        <f>VLOOKUP(A4002,'Assurance data'!A4002:D13135,4,FALSE)</f>
        <v>Medsize</v>
      </c>
    </row>
    <row r="4003" spans="1:11" x14ac:dyDescent="0.35">
      <c r="A4003" s="3" t="s">
        <v>4055</v>
      </c>
      <c r="B4003" s="3" t="s">
        <v>1119</v>
      </c>
      <c r="C4003" s="3" t="s">
        <v>1123</v>
      </c>
      <c r="D4003" s="3" t="s">
        <v>1124</v>
      </c>
      <c r="E4003">
        <f t="shared" si="372"/>
        <v>420.00000000000006</v>
      </c>
      <c r="F4003">
        <f t="shared" si="373"/>
        <v>420</v>
      </c>
      <c r="G4003" t="str">
        <f t="shared" si="374"/>
        <v>High</v>
      </c>
      <c r="H4003" t="str">
        <f t="shared" si="375"/>
        <v>CG43444 - Small</v>
      </c>
      <c r="I4003" s="2">
        <f t="shared" ca="1" si="376"/>
        <v>45912</v>
      </c>
      <c r="J4003" s="5">
        <f t="shared" ca="1" si="377"/>
        <v>45912.61632951389</v>
      </c>
      <c r="K4003" t="str">
        <f>VLOOKUP(A4003,'Assurance data'!A4003:D13136,4,FALSE)</f>
        <v>Small</v>
      </c>
    </row>
    <row r="4004" spans="1:11" x14ac:dyDescent="0.35">
      <c r="A4004" s="3" t="s">
        <v>4056</v>
      </c>
      <c r="B4004" s="3" t="s">
        <v>1116</v>
      </c>
      <c r="C4004" s="3" t="s">
        <v>1121</v>
      </c>
      <c r="D4004" s="3" t="s">
        <v>1118</v>
      </c>
      <c r="E4004">
        <f t="shared" si="372"/>
        <v>220</v>
      </c>
      <c r="F4004">
        <f t="shared" si="373"/>
        <v>220</v>
      </c>
      <c r="G4004" t="str">
        <f t="shared" si="374"/>
        <v>Normal</v>
      </c>
      <c r="H4004" t="str">
        <f t="shared" si="375"/>
        <v>ZG69918 - Medsize</v>
      </c>
      <c r="I4004" s="2">
        <f t="shared" ca="1" si="376"/>
        <v>45912</v>
      </c>
      <c r="J4004" s="5">
        <f t="shared" ca="1" si="377"/>
        <v>45912.61632951389</v>
      </c>
      <c r="K4004" t="str">
        <f>VLOOKUP(A4004,'Assurance data'!A4004:D13137,4,FALSE)</f>
        <v>Medsize</v>
      </c>
    </row>
    <row r="4005" spans="1:11" x14ac:dyDescent="0.35">
      <c r="A4005" s="3" t="s">
        <v>4057</v>
      </c>
      <c r="B4005" s="3" t="s">
        <v>1119</v>
      </c>
      <c r="C4005" s="3" t="s">
        <v>1117</v>
      </c>
      <c r="D4005" s="3" t="s">
        <v>1118</v>
      </c>
      <c r="E4005">
        <f t="shared" si="372"/>
        <v>440</v>
      </c>
      <c r="F4005">
        <f t="shared" si="373"/>
        <v>440</v>
      </c>
      <c r="G4005" t="str">
        <f t="shared" si="374"/>
        <v>High</v>
      </c>
      <c r="H4005" t="str">
        <f t="shared" si="375"/>
        <v>GM70734 - Medsize</v>
      </c>
      <c r="I4005" s="2">
        <f t="shared" ca="1" si="376"/>
        <v>45912</v>
      </c>
      <c r="J4005" s="5">
        <f t="shared" ca="1" si="377"/>
        <v>45912.61632951389</v>
      </c>
      <c r="K4005" t="str">
        <f>VLOOKUP(A4005,'Assurance data'!A4005:D13138,4,FALSE)</f>
        <v>Medsize</v>
      </c>
    </row>
    <row r="4006" spans="1:11" x14ac:dyDescent="0.35">
      <c r="A4006" s="3" t="s">
        <v>4058</v>
      </c>
      <c r="B4006" s="3" t="s">
        <v>1119</v>
      </c>
      <c r="C4006" s="3" t="s">
        <v>1123</v>
      </c>
      <c r="D4006" s="3" t="s">
        <v>1118</v>
      </c>
      <c r="E4006">
        <f t="shared" si="372"/>
        <v>460.00000000000006</v>
      </c>
      <c r="F4006">
        <f t="shared" si="373"/>
        <v>460</v>
      </c>
      <c r="G4006" t="str">
        <f t="shared" si="374"/>
        <v>High</v>
      </c>
      <c r="H4006" t="str">
        <f t="shared" si="375"/>
        <v>PM14429 - Medsize</v>
      </c>
      <c r="I4006" s="2">
        <f t="shared" ca="1" si="376"/>
        <v>45912</v>
      </c>
      <c r="J4006" s="5">
        <f t="shared" ca="1" si="377"/>
        <v>45912.61632951389</v>
      </c>
      <c r="K4006" t="str">
        <f>VLOOKUP(A4006,'Assurance data'!A4006:D13139,4,FALSE)</f>
        <v>Medsize</v>
      </c>
    </row>
    <row r="4007" spans="1:11" x14ac:dyDescent="0.35">
      <c r="A4007" s="3" t="s">
        <v>4059</v>
      </c>
      <c r="B4007" s="3" t="s">
        <v>1116</v>
      </c>
      <c r="C4007" s="3" t="s">
        <v>1117</v>
      </c>
      <c r="D4007" s="3" t="s">
        <v>1118</v>
      </c>
      <c r="E4007">
        <f t="shared" si="372"/>
        <v>230</v>
      </c>
      <c r="F4007">
        <f t="shared" si="373"/>
        <v>230</v>
      </c>
      <c r="G4007" t="str">
        <f t="shared" si="374"/>
        <v>Normal</v>
      </c>
      <c r="H4007" t="str">
        <f t="shared" si="375"/>
        <v>FD55376 - Medsize</v>
      </c>
      <c r="I4007" s="2">
        <f t="shared" ca="1" si="376"/>
        <v>45912</v>
      </c>
      <c r="J4007" s="5">
        <f t="shared" ca="1" si="377"/>
        <v>45912.61632951389</v>
      </c>
      <c r="K4007" t="str">
        <f>VLOOKUP(A4007,'Assurance data'!A4007:D13140,4,FALSE)</f>
        <v>Medsize</v>
      </c>
    </row>
    <row r="4008" spans="1:11" x14ac:dyDescent="0.35">
      <c r="A4008" s="3" t="s">
        <v>4060</v>
      </c>
      <c r="B4008" s="3" t="s">
        <v>1120</v>
      </c>
      <c r="C4008" s="3" t="s">
        <v>1122</v>
      </c>
      <c r="D4008" s="3" t="s">
        <v>1118</v>
      </c>
      <c r="E4008">
        <f t="shared" si="372"/>
        <v>305</v>
      </c>
      <c r="F4008">
        <f t="shared" si="373"/>
        <v>305</v>
      </c>
      <c r="G4008" t="str">
        <f t="shared" si="374"/>
        <v>High</v>
      </c>
      <c r="H4008" t="str">
        <f t="shared" si="375"/>
        <v>PS25185 - Medsize</v>
      </c>
      <c r="I4008" s="2">
        <f t="shared" ca="1" si="376"/>
        <v>45912</v>
      </c>
      <c r="J4008" s="5">
        <f t="shared" ca="1" si="377"/>
        <v>45912.61632951389</v>
      </c>
      <c r="K4008" t="str">
        <f>VLOOKUP(A4008,'Assurance data'!A4008:D13141,4,FALSE)</f>
        <v>Medsize</v>
      </c>
    </row>
    <row r="4009" spans="1:11" x14ac:dyDescent="0.35">
      <c r="A4009" s="3" t="s">
        <v>4061</v>
      </c>
      <c r="B4009" s="3" t="s">
        <v>1116</v>
      </c>
      <c r="C4009" s="3" t="s">
        <v>1121</v>
      </c>
      <c r="D4009" s="3" t="s">
        <v>1118</v>
      </c>
      <c r="E4009">
        <f t="shared" si="372"/>
        <v>220</v>
      </c>
      <c r="F4009">
        <f t="shared" si="373"/>
        <v>220</v>
      </c>
      <c r="G4009" t="str">
        <f t="shared" si="374"/>
        <v>Normal</v>
      </c>
      <c r="H4009" t="str">
        <f t="shared" si="375"/>
        <v>YE70791 - Medsize</v>
      </c>
      <c r="I4009" s="2">
        <f t="shared" ca="1" si="376"/>
        <v>45912</v>
      </c>
      <c r="J4009" s="5">
        <f t="shared" ca="1" si="377"/>
        <v>45912.61632951389</v>
      </c>
      <c r="K4009" t="str">
        <f>VLOOKUP(A4009,'Assurance data'!A4009:D13142,4,FALSE)</f>
        <v>Medsize</v>
      </c>
    </row>
    <row r="4010" spans="1:11" x14ac:dyDescent="0.35">
      <c r="A4010" s="3" t="s">
        <v>4062</v>
      </c>
      <c r="B4010" s="3" t="s">
        <v>1119</v>
      </c>
      <c r="C4010" s="3" t="s">
        <v>1123</v>
      </c>
      <c r="D4010" s="3" t="s">
        <v>1124</v>
      </c>
      <c r="E4010">
        <f t="shared" si="372"/>
        <v>420.00000000000006</v>
      </c>
      <c r="F4010">
        <f t="shared" si="373"/>
        <v>420</v>
      </c>
      <c r="G4010" t="str">
        <f t="shared" si="374"/>
        <v>High</v>
      </c>
      <c r="H4010" t="str">
        <f t="shared" si="375"/>
        <v>UN52560 - Small</v>
      </c>
      <c r="I4010" s="2">
        <f t="shared" ca="1" si="376"/>
        <v>45912</v>
      </c>
      <c r="J4010" s="5">
        <f t="shared" ca="1" si="377"/>
        <v>45912.61632951389</v>
      </c>
      <c r="K4010" t="str">
        <f>VLOOKUP(A4010,'Assurance data'!A4010:D13143,4,FALSE)</f>
        <v>Small</v>
      </c>
    </row>
    <row r="4011" spans="1:11" x14ac:dyDescent="0.35">
      <c r="A4011" s="3" t="s">
        <v>4063</v>
      </c>
      <c r="B4011" s="3" t="s">
        <v>1119</v>
      </c>
      <c r="C4011" s="3" t="s">
        <v>1123</v>
      </c>
      <c r="D4011" s="3" t="s">
        <v>1118</v>
      </c>
      <c r="E4011">
        <f t="shared" si="372"/>
        <v>460.00000000000006</v>
      </c>
      <c r="F4011">
        <f t="shared" si="373"/>
        <v>460</v>
      </c>
      <c r="G4011" t="str">
        <f t="shared" si="374"/>
        <v>High</v>
      </c>
      <c r="H4011" t="str">
        <f t="shared" si="375"/>
        <v>SS95187 - Medsize</v>
      </c>
      <c r="I4011" s="2">
        <f t="shared" ca="1" si="376"/>
        <v>45912</v>
      </c>
      <c r="J4011" s="5">
        <f t="shared" ca="1" si="377"/>
        <v>45912.61632951389</v>
      </c>
      <c r="K4011" t="str">
        <f>VLOOKUP(A4011,'Assurance data'!A4011:D13144,4,FALSE)</f>
        <v>Medsize</v>
      </c>
    </row>
    <row r="4012" spans="1:11" x14ac:dyDescent="0.35">
      <c r="A4012" s="3" t="s">
        <v>4064</v>
      </c>
      <c r="B4012" s="3" t="s">
        <v>1116</v>
      </c>
      <c r="C4012" s="3" t="s">
        <v>1122</v>
      </c>
      <c r="D4012" s="3" t="s">
        <v>1118</v>
      </c>
      <c r="E4012">
        <f t="shared" si="372"/>
        <v>210</v>
      </c>
      <c r="F4012">
        <f t="shared" si="373"/>
        <v>210</v>
      </c>
      <c r="G4012" t="str">
        <f t="shared" si="374"/>
        <v>Normal</v>
      </c>
      <c r="H4012" t="str">
        <f t="shared" si="375"/>
        <v>OU62959 - Medsize</v>
      </c>
      <c r="I4012" s="2">
        <f t="shared" ca="1" si="376"/>
        <v>45912</v>
      </c>
      <c r="J4012" s="5">
        <f t="shared" ca="1" si="377"/>
        <v>45912.61632951389</v>
      </c>
      <c r="K4012" t="str">
        <f>VLOOKUP(A4012,'Assurance data'!A4012:D13145,4,FALSE)</f>
        <v>Medsize</v>
      </c>
    </row>
    <row r="4013" spans="1:11" x14ac:dyDescent="0.35">
      <c r="A4013" s="3" t="s">
        <v>4065</v>
      </c>
      <c r="B4013" s="3" t="s">
        <v>1116</v>
      </c>
      <c r="C4013" s="3" t="s">
        <v>1123</v>
      </c>
      <c r="D4013" s="3" t="s">
        <v>1118</v>
      </c>
      <c r="E4013">
        <f t="shared" si="372"/>
        <v>240.00000000000003</v>
      </c>
      <c r="F4013">
        <f t="shared" si="373"/>
        <v>240</v>
      </c>
      <c r="G4013" t="str">
        <f t="shared" si="374"/>
        <v>Normal</v>
      </c>
      <c r="H4013" t="str">
        <f t="shared" si="375"/>
        <v>ZV36800 - Medsize</v>
      </c>
      <c r="I4013" s="2">
        <f t="shared" ca="1" si="376"/>
        <v>45912</v>
      </c>
      <c r="J4013" s="5">
        <f t="shared" ca="1" si="377"/>
        <v>45912.61632951389</v>
      </c>
      <c r="K4013" t="str">
        <f>VLOOKUP(A4013,'Assurance data'!A4013:D13146,4,FALSE)</f>
        <v>Medsize</v>
      </c>
    </row>
    <row r="4014" spans="1:11" x14ac:dyDescent="0.35">
      <c r="A4014" s="3" t="s">
        <v>4066</v>
      </c>
      <c r="B4014" s="3" t="s">
        <v>1120</v>
      </c>
      <c r="C4014" s="3" t="s">
        <v>1123</v>
      </c>
      <c r="D4014" s="3" t="s">
        <v>1126</v>
      </c>
      <c r="E4014">
        <f t="shared" si="372"/>
        <v>380</v>
      </c>
      <c r="F4014">
        <f t="shared" si="373"/>
        <v>380</v>
      </c>
      <c r="G4014" t="str">
        <f t="shared" si="374"/>
        <v>High</v>
      </c>
      <c r="H4014" t="str">
        <f t="shared" si="375"/>
        <v>XF83901 - Large</v>
      </c>
      <c r="I4014" s="2">
        <f t="shared" ca="1" si="376"/>
        <v>45912</v>
      </c>
      <c r="J4014" s="5">
        <f t="shared" ca="1" si="377"/>
        <v>45912.61632951389</v>
      </c>
      <c r="K4014" t="str">
        <f>VLOOKUP(A4014,'Assurance data'!A4014:D13147,4,FALSE)</f>
        <v>Large</v>
      </c>
    </row>
    <row r="4015" spans="1:11" x14ac:dyDescent="0.35">
      <c r="A4015" s="3" t="s">
        <v>4067</v>
      </c>
      <c r="B4015" s="3" t="s">
        <v>1119</v>
      </c>
      <c r="C4015" s="3" t="s">
        <v>1117</v>
      </c>
      <c r="D4015" s="3" t="s">
        <v>1118</v>
      </c>
      <c r="E4015">
        <f t="shared" si="372"/>
        <v>440</v>
      </c>
      <c r="F4015">
        <f t="shared" si="373"/>
        <v>440</v>
      </c>
      <c r="G4015" t="str">
        <f t="shared" si="374"/>
        <v>High</v>
      </c>
      <c r="H4015" t="str">
        <f t="shared" si="375"/>
        <v>RE12758 - Medsize</v>
      </c>
      <c r="I4015" s="2">
        <f t="shared" ca="1" si="376"/>
        <v>45912</v>
      </c>
      <c r="J4015" s="5">
        <f t="shared" ca="1" si="377"/>
        <v>45912.61632951389</v>
      </c>
      <c r="K4015" t="str">
        <f>VLOOKUP(A4015,'Assurance data'!A4015:D13148,4,FALSE)</f>
        <v>Medsize</v>
      </c>
    </row>
    <row r="4016" spans="1:11" x14ac:dyDescent="0.35">
      <c r="A4016" s="3" t="s">
        <v>4068</v>
      </c>
      <c r="B4016" s="3" t="s">
        <v>1116</v>
      </c>
      <c r="C4016" s="3" t="s">
        <v>1122</v>
      </c>
      <c r="D4016" s="3" t="s">
        <v>1118</v>
      </c>
      <c r="E4016">
        <f t="shared" si="372"/>
        <v>210</v>
      </c>
      <c r="F4016">
        <f t="shared" si="373"/>
        <v>210</v>
      </c>
      <c r="G4016" t="str">
        <f t="shared" si="374"/>
        <v>Normal</v>
      </c>
      <c r="H4016" t="str">
        <f t="shared" si="375"/>
        <v>CH97666 - Medsize</v>
      </c>
      <c r="I4016" s="2">
        <f t="shared" ca="1" si="376"/>
        <v>45912</v>
      </c>
      <c r="J4016" s="5">
        <f t="shared" ca="1" si="377"/>
        <v>45912.61632951389</v>
      </c>
      <c r="K4016" t="str">
        <f>VLOOKUP(A4016,'Assurance data'!A4016:D13149,4,FALSE)</f>
        <v>Medsize</v>
      </c>
    </row>
    <row r="4017" spans="1:11" x14ac:dyDescent="0.35">
      <c r="A4017" s="3" t="s">
        <v>4069</v>
      </c>
      <c r="B4017" s="3" t="s">
        <v>1119</v>
      </c>
      <c r="C4017" s="3" t="s">
        <v>1117</v>
      </c>
      <c r="D4017" s="3" t="s">
        <v>1118</v>
      </c>
      <c r="E4017">
        <f t="shared" si="372"/>
        <v>440</v>
      </c>
      <c r="F4017">
        <f t="shared" si="373"/>
        <v>440</v>
      </c>
      <c r="G4017" t="str">
        <f t="shared" si="374"/>
        <v>High</v>
      </c>
      <c r="H4017" t="str">
        <f t="shared" si="375"/>
        <v>NU25698 - Medsize</v>
      </c>
      <c r="I4017" s="2">
        <f t="shared" ca="1" si="376"/>
        <v>45912</v>
      </c>
      <c r="J4017" s="5">
        <f t="shared" ca="1" si="377"/>
        <v>45912.61632951389</v>
      </c>
      <c r="K4017" t="str">
        <f>VLOOKUP(A4017,'Assurance data'!A4017:D13150,4,FALSE)</f>
        <v>Medsize</v>
      </c>
    </row>
    <row r="4018" spans="1:11" x14ac:dyDescent="0.35">
      <c r="A4018" s="3" t="s">
        <v>4070</v>
      </c>
      <c r="B4018" s="3" t="s">
        <v>1120</v>
      </c>
      <c r="C4018" s="3" t="s">
        <v>1122</v>
      </c>
      <c r="D4018" s="3" t="s">
        <v>1118</v>
      </c>
      <c r="E4018">
        <f t="shared" si="372"/>
        <v>305</v>
      </c>
      <c r="F4018">
        <f t="shared" si="373"/>
        <v>305</v>
      </c>
      <c r="G4018" t="str">
        <f t="shared" si="374"/>
        <v>High</v>
      </c>
      <c r="H4018" t="str">
        <f t="shared" si="375"/>
        <v>ZV80216 - Medsize</v>
      </c>
      <c r="I4018" s="2">
        <f t="shared" ca="1" si="376"/>
        <v>45912</v>
      </c>
      <c r="J4018" s="5">
        <f t="shared" ca="1" si="377"/>
        <v>45912.61632951389</v>
      </c>
      <c r="K4018" t="str">
        <f>VLOOKUP(A4018,'Assurance data'!A4018:D13151,4,FALSE)</f>
        <v>Medsize</v>
      </c>
    </row>
    <row r="4019" spans="1:11" x14ac:dyDescent="0.35">
      <c r="A4019" s="3" t="s">
        <v>4071</v>
      </c>
      <c r="B4019" s="3" t="s">
        <v>1116</v>
      </c>
      <c r="C4019" s="3" t="s">
        <v>1123</v>
      </c>
      <c r="D4019" s="3" t="s">
        <v>1118</v>
      </c>
      <c r="E4019">
        <f t="shared" si="372"/>
        <v>240.00000000000003</v>
      </c>
      <c r="F4019">
        <f t="shared" si="373"/>
        <v>240</v>
      </c>
      <c r="G4019" t="str">
        <f t="shared" si="374"/>
        <v>Normal</v>
      </c>
      <c r="H4019" t="str">
        <f t="shared" si="375"/>
        <v>PB47955 - Medsize</v>
      </c>
      <c r="I4019" s="2">
        <f t="shared" ca="1" si="376"/>
        <v>45912</v>
      </c>
      <c r="J4019" s="5">
        <f t="shared" ca="1" si="377"/>
        <v>45912.61632951389</v>
      </c>
      <c r="K4019" t="str">
        <f>VLOOKUP(A4019,'Assurance data'!A4019:D13152,4,FALSE)</f>
        <v>Medsize</v>
      </c>
    </row>
    <row r="4020" spans="1:11" x14ac:dyDescent="0.35">
      <c r="A4020" s="3" t="s">
        <v>4072</v>
      </c>
      <c r="B4020" s="3" t="s">
        <v>1116</v>
      </c>
      <c r="C4020" s="3" t="s">
        <v>1117</v>
      </c>
      <c r="D4020" s="3" t="s">
        <v>1118</v>
      </c>
      <c r="E4020">
        <f t="shared" si="372"/>
        <v>230</v>
      </c>
      <c r="F4020">
        <f t="shared" si="373"/>
        <v>230</v>
      </c>
      <c r="G4020" t="str">
        <f t="shared" si="374"/>
        <v>Normal</v>
      </c>
      <c r="H4020" t="str">
        <f t="shared" si="375"/>
        <v>BD36887 - Medsize</v>
      </c>
      <c r="I4020" s="2">
        <f t="shared" ca="1" si="376"/>
        <v>45912</v>
      </c>
      <c r="J4020" s="5">
        <f t="shared" ca="1" si="377"/>
        <v>45912.61632951389</v>
      </c>
      <c r="K4020" t="str">
        <f>VLOOKUP(A4020,'Assurance data'!A4020:D13153,4,FALSE)</f>
        <v>Medsize</v>
      </c>
    </row>
    <row r="4021" spans="1:11" x14ac:dyDescent="0.35">
      <c r="A4021" s="3" t="s">
        <v>4073</v>
      </c>
      <c r="B4021" s="3" t="s">
        <v>1116</v>
      </c>
      <c r="C4021" s="3" t="s">
        <v>1117</v>
      </c>
      <c r="D4021" s="3" t="s">
        <v>1118</v>
      </c>
      <c r="E4021">
        <f t="shared" si="372"/>
        <v>230</v>
      </c>
      <c r="F4021">
        <f t="shared" si="373"/>
        <v>230</v>
      </c>
      <c r="G4021" t="str">
        <f t="shared" si="374"/>
        <v>Normal</v>
      </c>
      <c r="H4021" t="str">
        <f t="shared" si="375"/>
        <v>JG65202 - Medsize</v>
      </c>
      <c r="I4021" s="2">
        <f t="shared" ca="1" si="376"/>
        <v>45912</v>
      </c>
      <c r="J4021" s="5">
        <f t="shared" ca="1" si="377"/>
        <v>45912.61632951389</v>
      </c>
      <c r="K4021" t="str">
        <f>VLOOKUP(A4021,'Assurance data'!A4021:D13154,4,FALSE)</f>
        <v>Medsize</v>
      </c>
    </row>
    <row r="4022" spans="1:11" x14ac:dyDescent="0.35">
      <c r="A4022" s="3" t="s">
        <v>4074</v>
      </c>
      <c r="B4022" s="3" t="s">
        <v>1119</v>
      </c>
      <c r="C4022" s="3" t="s">
        <v>1121</v>
      </c>
      <c r="D4022" s="3" t="s">
        <v>1126</v>
      </c>
      <c r="E4022">
        <f t="shared" si="372"/>
        <v>450</v>
      </c>
      <c r="F4022">
        <f t="shared" si="373"/>
        <v>450</v>
      </c>
      <c r="G4022" t="str">
        <f t="shared" si="374"/>
        <v>High</v>
      </c>
      <c r="H4022" t="str">
        <f t="shared" si="375"/>
        <v>YV76240 - Large</v>
      </c>
      <c r="I4022" s="2">
        <f t="shared" ca="1" si="376"/>
        <v>45912</v>
      </c>
      <c r="J4022" s="5">
        <f t="shared" ca="1" si="377"/>
        <v>45912.61632951389</v>
      </c>
      <c r="K4022" t="str">
        <f>VLOOKUP(A4022,'Assurance data'!A4022:D13155,4,FALSE)</f>
        <v>Large</v>
      </c>
    </row>
    <row r="4023" spans="1:11" x14ac:dyDescent="0.35">
      <c r="A4023" s="3" t="s">
        <v>4075</v>
      </c>
      <c r="B4023" s="3" t="s">
        <v>1119</v>
      </c>
      <c r="C4023" s="3" t="s">
        <v>1122</v>
      </c>
      <c r="D4023" s="3" t="s">
        <v>1124</v>
      </c>
      <c r="E4023">
        <f t="shared" si="372"/>
        <v>360</v>
      </c>
      <c r="F4023">
        <f t="shared" si="373"/>
        <v>360</v>
      </c>
      <c r="G4023" t="str">
        <f t="shared" si="374"/>
        <v>High</v>
      </c>
      <c r="H4023" t="str">
        <f t="shared" si="375"/>
        <v>LN28900 - Small</v>
      </c>
      <c r="I4023" s="2">
        <f t="shared" ca="1" si="376"/>
        <v>45912</v>
      </c>
      <c r="J4023" s="5">
        <f t="shared" ca="1" si="377"/>
        <v>45912.61632951389</v>
      </c>
      <c r="K4023" t="str">
        <f>VLOOKUP(A4023,'Assurance data'!A4023:D13156,4,FALSE)</f>
        <v>Small</v>
      </c>
    </row>
    <row r="4024" spans="1:11" x14ac:dyDescent="0.35">
      <c r="A4024" s="3" t="s">
        <v>4076</v>
      </c>
      <c r="B4024" s="3" t="s">
        <v>1116</v>
      </c>
      <c r="C4024" s="3" t="s">
        <v>1123</v>
      </c>
      <c r="D4024" s="3" t="s">
        <v>1118</v>
      </c>
      <c r="E4024">
        <f t="shared" si="372"/>
        <v>240.00000000000003</v>
      </c>
      <c r="F4024">
        <f t="shared" si="373"/>
        <v>240</v>
      </c>
      <c r="G4024" t="str">
        <f t="shared" si="374"/>
        <v>Normal</v>
      </c>
      <c r="H4024" t="str">
        <f t="shared" si="375"/>
        <v>IN77241 - Medsize</v>
      </c>
      <c r="I4024" s="2">
        <f t="shared" ca="1" si="376"/>
        <v>45912</v>
      </c>
      <c r="J4024" s="5">
        <f t="shared" ca="1" si="377"/>
        <v>45912.61632951389</v>
      </c>
      <c r="K4024" t="str">
        <f>VLOOKUP(A4024,'Assurance data'!A4024:D13157,4,FALSE)</f>
        <v>Medsize</v>
      </c>
    </row>
    <row r="4025" spans="1:11" x14ac:dyDescent="0.35">
      <c r="A4025" s="3" t="s">
        <v>4077</v>
      </c>
      <c r="B4025" s="3" t="s">
        <v>1116</v>
      </c>
      <c r="C4025" s="3" t="s">
        <v>1117</v>
      </c>
      <c r="D4025" s="3" t="s">
        <v>1118</v>
      </c>
      <c r="E4025">
        <f t="shared" si="372"/>
        <v>230</v>
      </c>
      <c r="F4025">
        <f t="shared" si="373"/>
        <v>230</v>
      </c>
      <c r="G4025" t="str">
        <f t="shared" si="374"/>
        <v>Normal</v>
      </c>
      <c r="H4025" t="str">
        <f t="shared" si="375"/>
        <v>DI42246 - Medsize</v>
      </c>
      <c r="I4025" s="2">
        <f t="shared" ca="1" si="376"/>
        <v>45912</v>
      </c>
      <c r="J4025" s="5">
        <f t="shared" ca="1" si="377"/>
        <v>45912.61632951389</v>
      </c>
      <c r="K4025" t="str">
        <f>VLOOKUP(A4025,'Assurance data'!A4025:D13158,4,FALSE)</f>
        <v>Medsize</v>
      </c>
    </row>
    <row r="4026" spans="1:11" x14ac:dyDescent="0.35">
      <c r="A4026" s="3" t="s">
        <v>4078</v>
      </c>
      <c r="B4026" s="3" t="s">
        <v>1116</v>
      </c>
      <c r="C4026" s="3" t="s">
        <v>1122</v>
      </c>
      <c r="D4026" s="3" t="s">
        <v>1124</v>
      </c>
      <c r="E4026">
        <f t="shared" si="372"/>
        <v>170</v>
      </c>
      <c r="F4026">
        <f t="shared" si="373"/>
        <v>170</v>
      </c>
      <c r="G4026" t="str">
        <f t="shared" si="374"/>
        <v>Normal</v>
      </c>
      <c r="H4026" t="str">
        <f t="shared" si="375"/>
        <v>SE86346 - Small</v>
      </c>
      <c r="I4026" s="2">
        <f t="shared" ca="1" si="376"/>
        <v>45912</v>
      </c>
      <c r="J4026" s="5">
        <f t="shared" ca="1" si="377"/>
        <v>45912.61632951389</v>
      </c>
      <c r="K4026" t="str">
        <f>VLOOKUP(A4026,'Assurance data'!A4026:D13159,4,FALSE)</f>
        <v>Small</v>
      </c>
    </row>
    <row r="4027" spans="1:11" x14ac:dyDescent="0.35">
      <c r="A4027" s="3" t="s">
        <v>4079</v>
      </c>
      <c r="B4027" s="3" t="s">
        <v>1116</v>
      </c>
      <c r="C4027" s="3" t="s">
        <v>1117</v>
      </c>
      <c r="D4027" s="3" t="s">
        <v>1124</v>
      </c>
      <c r="E4027">
        <f t="shared" si="372"/>
        <v>190</v>
      </c>
      <c r="F4027">
        <f t="shared" si="373"/>
        <v>190</v>
      </c>
      <c r="G4027" t="str">
        <f t="shared" si="374"/>
        <v>Normal</v>
      </c>
      <c r="H4027" t="str">
        <f t="shared" si="375"/>
        <v>FK46365 - Small</v>
      </c>
      <c r="I4027" s="2">
        <f t="shared" ca="1" si="376"/>
        <v>45912</v>
      </c>
      <c r="J4027" s="5">
        <f t="shared" ca="1" si="377"/>
        <v>45912.61632951389</v>
      </c>
      <c r="K4027" t="str">
        <f>VLOOKUP(A4027,'Assurance data'!A4027:D13160,4,FALSE)</f>
        <v>Small</v>
      </c>
    </row>
    <row r="4028" spans="1:11" x14ac:dyDescent="0.35">
      <c r="A4028" s="3" t="s">
        <v>4080</v>
      </c>
      <c r="B4028" s="3" t="s">
        <v>1116</v>
      </c>
      <c r="C4028" s="3" t="s">
        <v>1117</v>
      </c>
      <c r="D4028" s="3" t="s">
        <v>1118</v>
      </c>
      <c r="E4028">
        <f t="shared" si="372"/>
        <v>230</v>
      </c>
      <c r="F4028">
        <f t="shared" si="373"/>
        <v>230</v>
      </c>
      <c r="G4028" t="str">
        <f t="shared" si="374"/>
        <v>Normal</v>
      </c>
      <c r="H4028" t="str">
        <f t="shared" si="375"/>
        <v>XW93623 - Medsize</v>
      </c>
      <c r="I4028" s="2">
        <f t="shared" ca="1" si="376"/>
        <v>45912</v>
      </c>
      <c r="J4028" s="5">
        <f t="shared" ca="1" si="377"/>
        <v>45912.61632951389</v>
      </c>
      <c r="K4028" t="str">
        <f>VLOOKUP(A4028,'Assurance data'!A4028:D13161,4,FALSE)</f>
        <v>Medsize</v>
      </c>
    </row>
    <row r="4029" spans="1:11" x14ac:dyDescent="0.35">
      <c r="A4029" s="3" t="s">
        <v>4081</v>
      </c>
      <c r="B4029" s="3" t="s">
        <v>1116</v>
      </c>
      <c r="C4029" s="3" t="s">
        <v>1121</v>
      </c>
      <c r="D4029" s="3" t="s">
        <v>1124</v>
      </c>
      <c r="E4029">
        <f t="shared" si="372"/>
        <v>180</v>
      </c>
      <c r="F4029">
        <f t="shared" si="373"/>
        <v>180</v>
      </c>
      <c r="G4029" t="str">
        <f t="shared" si="374"/>
        <v>Normal</v>
      </c>
      <c r="H4029" t="str">
        <f t="shared" si="375"/>
        <v>FJ62579 - Small</v>
      </c>
      <c r="I4029" s="2">
        <f t="shared" ca="1" si="376"/>
        <v>45912</v>
      </c>
      <c r="J4029" s="5">
        <f t="shared" ca="1" si="377"/>
        <v>45912.61632951389</v>
      </c>
      <c r="K4029" t="str">
        <f>VLOOKUP(A4029,'Assurance data'!A4029:D13162,4,FALSE)</f>
        <v>Small</v>
      </c>
    </row>
    <row r="4030" spans="1:11" x14ac:dyDescent="0.35">
      <c r="A4030" s="3" t="s">
        <v>4082</v>
      </c>
      <c r="B4030" s="3" t="s">
        <v>1116</v>
      </c>
      <c r="C4030" s="3" t="s">
        <v>1117</v>
      </c>
      <c r="D4030" s="3" t="s">
        <v>1118</v>
      </c>
      <c r="E4030">
        <f t="shared" si="372"/>
        <v>230</v>
      </c>
      <c r="F4030">
        <f t="shared" si="373"/>
        <v>230</v>
      </c>
      <c r="G4030" t="str">
        <f t="shared" si="374"/>
        <v>Normal</v>
      </c>
      <c r="H4030" t="str">
        <f t="shared" si="375"/>
        <v>ZZ22193 - Medsize</v>
      </c>
      <c r="I4030" s="2">
        <f t="shared" ca="1" si="376"/>
        <v>45912</v>
      </c>
      <c r="J4030" s="5">
        <f t="shared" ca="1" si="377"/>
        <v>45912.61632951389</v>
      </c>
      <c r="K4030" t="str">
        <f>VLOOKUP(A4030,'Assurance data'!A4030:D13163,4,FALSE)</f>
        <v>Medsize</v>
      </c>
    </row>
    <row r="4031" spans="1:11" x14ac:dyDescent="0.35">
      <c r="A4031" s="3" t="s">
        <v>4083</v>
      </c>
      <c r="B4031" s="3" t="s">
        <v>1116</v>
      </c>
      <c r="C4031" s="3" t="s">
        <v>1117</v>
      </c>
      <c r="D4031" s="3" t="s">
        <v>1118</v>
      </c>
      <c r="E4031">
        <f t="shared" si="372"/>
        <v>230</v>
      </c>
      <c r="F4031">
        <f t="shared" si="373"/>
        <v>230</v>
      </c>
      <c r="G4031" t="str">
        <f t="shared" si="374"/>
        <v>Normal</v>
      </c>
      <c r="H4031" t="str">
        <f t="shared" si="375"/>
        <v>ZY77695 - Medsize</v>
      </c>
      <c r="I4031" s="2">
        <f t="shared" ca="1" si="376"/>
        <v>45912</v>
      </c>
      <c r="J4031" s="5">
        <f t="shared" ca="1" si="377"/>
        <v>45912.61632951389</v>
      </c>
      <c r="K4031" t="str">
        <f>VLOOKUP(A4031,'Assurance data'!A4031:D13164,4,FALSE)</f>
        <v>Medsize</v>
      </c>
    </row>
    <row r="4032" spans="1:11" x14ac:dyDescent="0.35">
      <c r="A4032" s="3" t="s">
        <v>4084</v>
      </c>
      <c r="B4032" s="3" t="s">
        <v>1116</v>
      </c>
      <c r="C4032" s="3" t="s">
        <v>1121</v>
      </c>
      <c r="D4032" s="3" t="s">
        <v>1118</v>
      </c>
      <c r="E4032">
        <f t="shared" si="372"/>
        <v>220</v>
      </c>
      <c r="F4032">
        <f t="shared" si="373"/>
        <v>220</v>
      </c>
      <c r="G4032" t="str">
        <f t="shared" si="374"/>
        <v>Normal</v>
      </c>
      <c r="H4032" t="str">
        <f t="shared" si="375"/>
        <v>ZJ65064 - Medsize</v>
      </c>
      <c r="I4032" s="2">
        <f t="shared" ca="1" si="376"/>
        <v>45912</v>
      </c>
      <c r="J4032" s="5">
        <f t="shared" ca="1" si="377"/>
        <v>45912.61632951389</v>
      </c>
      <c r="K4032" t="str">
        <f>VLOOKUP(A4032,'Assurance data'!A4032:D13165,4,FALSE)</f>
        <v>Medsize</v>
      </c>
    </row>
    <row r="4033" spans="1:11" x14ac:dyDescent="0.35">
      <c r="A4033" s="3" t="s">
        <v>4085</v>
      </c>
      <c r="B4033" s="3" t="s">
        <v>1116</v>
      </c>
      <c r="C4033" s="3" t="s">
        <v>1122</v>
      </c>
      <c r="D4033" s="3" t="s">
        <v>1118</v>
      </c>
      <c r="E4033">
        <f t="shared" si="372"/>
        <v>210</v>
      </c>
      <c r="F4033">
        <f t="shared" si="373"/>
        <v>210</v>
      </c>
      <c r="G4033" t="str">
        <f t="shared" si="374"/>
        <v>Normal</v>
      </c>
      <c r="H4033" t="str">
        <f t="shared" si="375"/>
        <v>FA59186 - Medsize</v>
      </c>
      <c r="I4033" s="2">
        <f t="shared" ca="1" si="376"/>
        <v>45912</v>
      </c>
      <c r="J4033" s="5">
        <f t="shared" ca="1" si="377"/>
        <v>45912.61632951389</v>
      </c>
      <c r="K4033" t="str">
        <f>VLOOKUP(A4033,'Assurance data'!A4033:D13166,4,FALSE)</f>
        <v>Medsize</v>
      </c>
    </row>
    <row r="4034" spans="1:11" x14ac:dyDescent="0.35">
      <c r="A4034" s="3" t="s">
        <v>4086</v>
      </c>
      <c r="B4034" s="3" t="s">
        <v>1116</v>
      </c>
      <c r="C4034" s="3" t="s">
        <v>1122</v>
      </c>
      <c r="D4034" s="3" t="s">
        <v>1124</v>
      </c>
      <c r="E4034">
        <f t="shared" si="372"/>
        <v>170</v>
      </c>
      <c r="F4034">
        <f t="shared" si="373"/>
        <v>170</v>
      </c>
      <c r="G4034" t="str">
        <f t="shared" si="374"/>
        <v>Normal</v>
      </c>
      <c r="H4034" t="str">
        <f t="shared" si="375"/>
        <v>XS74336 - Small</v>
      </c>
      <c r="I4034" s="2">
        <f t="shared" ca="1" si="376"/>
        <v>45912</v>
      </c>
      <c r="J4034" s="5">
        <f t="shared" ca="1" si="377"/>
        <v>45912.61632951389</v>
      </c>
      <c r="K4034" t="str">
        <f>VLOOKUP(A4034,'Assurance data'!A4034:D13167,4,FALSE)</f>
        <v>Small</v>
      </c>
    </row>
    <row r="4035" spans="1:11" x14ac:dyDescent="0.35">
      <c r="A4035" s="3" t="s">
        <v>4087</v>
      </c>
      <c r="B4035" s="3" t="s">
        <v>1116</v>
      </c>
      <c r="C4035" s="3" t="s">
        <v>1123</v>
      </c>
      <c r="D4035" s="3" t="s">
        <v>1124</v>
      </c>
      <c r="E4035">
        <f t="shared" ref="E4035:E4098" si="378">IF(B4035="Basic",200,IF(B4035="Extended",400,300)) *
 (1 + IF(C4035="Branch",0.1,IF(C4035="Agent",0.05,IF(C4035="Web",-0.05,0)))) +
 IF(D4035="Large",50,IF(D4035="Medsize",20,IF(D4035="Small",-20,0)))</f>
        <v>200.00000000000003</v>
      </c>
      <c r="F4035">
        <f t="shared" ref="F4035:F4098" si="379">ROUND(E4035,2)</f>
        <v>200</v>
      </c>
      <c r="G4035" t="str">
        <f t="shared" ref="G4035:G4098" si="380">IF(E4035&gt;300,"High","Normal")</f>
        <v>Normal</v>
      </c>
      <c r="H4035" t="str">
        <f t="shared" ref="H4035:H4098" si="381">CONCATENATE(A4035," - ",D4035)</f>
        <v>RT80802 - Small</v>
      </c>
      <c r="I4035" s="2">
        <f t="shared" ref="I4035:I4098" ca="1" si="382">TODAY()</f>
        <v>45912</v>
      </c>
      <c r="J4035" s="5">
        <f t="shared" ref="J4035:J4098" ca="1" si="383">NOW()</f>
        <v>45912.61632951389</v>
      </c>
      <c r="K4035" t="str">
        <f>VLOOKUP(A4035,'Assurance data'!A4035:D13168,4,FALSE)</f>
        <v>Small</v>
      </c>
    </row>
    <row r="4036" spans="1:11" x14ac:dyDescent="0.35">
      <c r="A4036" s="3" t="s">
        <v>4088</v>
      </c>
      <c r="B4036" s="3" t="s">
        <v>1119</v>
      </c>
      <c r="C4036" s="3" t="s">
        <v>1117</v>
      </c>
      <c r="D4036" s="3" t="s">
        <v>1124</v>
      </c>
      <c r="E4036">
        <f t="shared" si="378"/>
        <v>400</v>
      </c>
      <c r="F4036">
        <f t="shared" si="379"/>
        <v>400</v>
      </c>
      <c r="G4036" t="str">
        <f t="shared" si="380"/>
        <v>High</v>
      </c>
      <c r="H4036" t="str">
        <f t="shared" si="381"/>
        <v>KN65809 - Small</v>
      </c>
      <c r="I4036" s="2">
        <f t="shared" ca="1" si="382"/>
        <v>45912</v>
      </c>
      <c r="J4036" s="5">
        <f t="shared" ca="1" si="383"/>
        <v>45912.61632951389</v>
      </c>
      <c r="K4036" t="str">
        <f>VLOOKUP(A4036,'Assurance data'!A4036:D13169,4,FALSE)</f>
        <v>Small</v>
      </c>
    </row>
    <row r="4037" spans="1:11" x14ac:dyDescent="0.35">
      <c r="A4037" s="3" t="s">
        <v>4089</v>
      </c>
      <c r="B4037" s="3" t="s">
        <v>1116</v>
      </c>
      <c r="C4037" s="3" t="s">
        <v>1117</v>
      </c>
      <c r="D4037" s="3" t="s">
        <v>1124</v>
      </c>
      <c r="E4037">
        <f t="shared" si="378"/>
        <v>190</v>
      </c>
      <c r="F4037">
        <f t="shared" si="379"/>
        <v>190</v>
      </c>
      <c r="G4037" t="str">
        <f t="shared" si="380"/>
        <v>Normal</v>
      </c>
      <c r="H4037" t="str">
        <f t="shared" si="381"/>
        <v>QF17381 - Small</v>
      </c>
      <c r="I4037" s="2">
        <f t="shared" ca="1" si="382"/>
        <v>45912</v>
      </c>
      <c r="J4037" s="5">
        <f t="shared" ca="1" si="383"/>
        <v>45912.61632951389</v>
      </c>
      <c r="K4037" t="str">
        <f>VLOOKUP(A4037,'Assurance data'!A4037:D13170,4,FALSE)</f>
        <v>Small</v>
      </c>
    </row>
    <row r="4038" spans="1:11" x14ac:dyDescent="0.35">
      <c r="A4038" s="3" t="s">
        <v>4090</v>
      </c>
      <c r="B4038" s="3" t="s">
        <v>1116</v>
      </c>
      <c r="C4038" s="3" t="s">
        <v>1123</v>
      </c>
      <c r="D4038" s="3" t="s">
        <v>1118</v>
      </c>
      <c r="E4038">
        <f t="shared" si="378"/>
        <v>240.00000000000003</v>
      </c>
      <c r="F4038">
        <f t="shared" si="379"/>
        <v>240</v>
      </c>
      <c r="G4038" t="str">
        <f t="shared" si="380"/>
        <v>Normal</v>
      </c>
      <c r="H4038" t="str">
        <f t="shared" si="381"/>
        <v>JF16897 - Medsize</v>
      </c>
      <c r="I4038" s="2">
        <f t="shared" ca="1" si="382"/>
        <v>45912</v>
      </c>
      <c r="J4038" s="5">
        <f t="shared" ca="1" si="383"/>
        <v>45912.61632951389</v>
      </c>
      <c r="K4038" t="str">
        <f>VLOOKUP(A4038,'Assurance data'!A4038:D13171,4,FALSE)</f>
        <v>Medsize</v>
      </c>
    </row>
    <row r="4039" spans="1:11" x14ac:dyDescent="0.35">
      <c r="A4039" s="3" t="s">
        <v>4091</v>
      </c>
      <c r="B4039" s="3" t="s">
        <v>1116</v>
      </c>
      <c r="C4039" s="3" t="s">
        <v>1122</v>
      </c>
      <c r="D4039" s="3" t="s">
        <v>1126</v>
      </c>
      <c r="E4039">
        <f t="shared" si="378"/>
        <v>240</v>
      </c>
      <c r="F4039">
        <f t="shared" si="379"/>
        <v>240</v>
      </c>
      <c r="G4039" t="str">
        <f t="shared" si="380"/>
        <v>Normal</v>
      </c>
      <c r="H4039" t="str">
        <f t="shared" si="381"/>
        <v>PB90912 - Large</v>
      </c>
      <c r="I4039" s="2">
        <f t="shared" ca="1" si="382"/>
        <v>45912</v>
      </c>
      <c r="J4039" s="5">
        <f t="shared" ca="1" si="383"/>
        <v>45912.61632951389</v>
      </c>
      <c r="K4039" t="str">
        <f>VLOOKUP(A4039,'Assurance data'!A4039:D13172,4,FALSE)</f>
        <v>Large</v>
      </c>
    </row>
    <row r="4040" spans="1:11" x14ac:dyDescent="0.35">
      <c r="A4040" s="3" t="s">
        <v>4092</v>
      </c>
      <c r="B4040" s="3" t="s">
        <v>1116</v>
      </c>
      <c r="C4040" s="3" t="s">
        <v>1121</v>
      </c>
      <c r="D4040" s="3" t="s">
        <v>1124</v>
      </c>
      <c r="E4040">
        <f t="shared" si="378"/>
        <v>180</v>
      </c>
      <c r="F4040">
        <f t="shared" si="379"/>
        <v>180</v>
      </c>
      <c r="G4040" t="str">
        <f t="shared" si="380"/>
        <v>Normal</v>
      </c>
      <c r="H4040" t="str">
        <f t="shared" si="381"/>
        <v>CH50339 - Small</v>
      </c>
      <c r="I4040" s="2">
        <f t="shared" ca="1" si="382"/>
        <v>45912</v>
      </c>
      <c r="J4040" s="5">
        <f t="shared" ca="1" si="383"/>
        <v>45912.61632951389</v>
      </c>
      <c r="K4040" t="str">
        <f>VLOOKUP(A4040,'Assurance data'!A4040:D13173,4,FALSE)</f>
        <v>Small</v>
      </c>
    </row>
    <row r="4041" spans="1:11" x14ac:dyDescent="0.35">
      <c r="A4041" s="3" t="s">
        <v>4093</v>
      </c>
      <c r="B4041" s="3" t="s">
        <v>1119</v>
      </c>
      <c r="C4041" s="3" t="s">
        <v>1121</v>
      </c>
      <c r="D4041" s="3" t="s">
        <v>1118</v>
      </c>
      <c r="E4041">
        <f t="shared" si="378"/>
        <v>420</v>
      </c>
      <c r="F4041">
        <f t="shared" si="379"/>
        <v>420</v>
      </c>
      <c r="G4041" t="str">
        <f t="shared" si="380"/>
        <v>High</v>
      </c>
      <c r="H4041" t="str">
        <f t="shared" si="381"/>
        <v>GU41198 - Medsize</v>
      </c>
      <c r="I4041" s="2">
        <f t="shared" ca="1" si="382"/>
        <v>45912</v>
      </c>
      <c r="J4041" s="5">
        <f t="shared" ca="1" si="383"/>
        <v>45912.61632951389</v>
      </c>
      <c r="K4041" t="str">
        <f>VLOOKUP(A4041,'Assurance data'!A4041:D13174,4,FALSE)</f>
        <v>Medsize</v>
      </c>
    </row>
    <row r="4042" spans="1:11" x14ac:dyDescent="0.35">
      <c r="A4042" s="3" t="s">
        <v>4094</v>
      </c>
      <c r="B4042" s="3" t="s">
        <v>1116</v>
      </c>
      <c r="C4042" s="3" t="s">
        <v>1121</v>
      </c>
      <c r="D4042" s="3" t="s">
        <v>1118</v>
      </c>
      <c r="E4042">
        <f t="shared" si="378"/>
        <v>220</v>
      </c>
      <c r="F4042">
        <f t="shared" si="379"/>
        <v>220</v>
      </c>
      <c r="G4042" t="str">
        <f t="shared" si="380"/>
        <v>Normal</v>
      </c>
      <c r="H4042" t="str">
        <f t="shared" si="381"/>
        <v>CT96082 - Medsize</v>
      </c>
      <c r="I4042" s="2">
        <f t="shared" ca="1" si="382"/>
        <v>45912</v>
      </c>
      <c r="J4042" s="5">
        <f t="shared" ca="1" si="383"/>
        <v>45912.61632951389</v>
      </c>
      <c r="K4042" t="str">
        <f>VLOOKUP(A4042,'Assurance data'!A4042:D13175,4,FALSE)</f>
        <v>Medsize</v>
      </c>
    </row>
    <row r="4043" spans="1:11" x14ac:dyDescent="0.35">
      <c r="A4043" s="3" t="s">
        <v>4095</v>
      </c>
      <c r="B4043" s="3" t="s">
        <v>1119</v>
      </c>
      <c r="C4043" s="3" t="s">
        <v>1123</v>
      </c>
      <c r="D4043" s="3" t="s">
        <v>1126</v>
      </c>
      <c r="E4043">
        <f t="shared" si="378"/>
        <v>490.00000000000006</v>
      </c>
      <c r="F4043">
        <f t="shared" si="379"/>
        <v>490</v>
      </c>
      <c r="G4043" t="str">
        <f t="shared" si="380"/>
        <v>High</v>
      </c>
      <c r="H4043" t="str">
        <f t="shared" si="381"/>
        <v>KP26590 - Large</v>
      </c>
      <c r="I4043" s="2">
        <f t="shared" ca="1" si="382"/>
        <v>45912</v>
      </c>
      <c r="J4043" s="5">
        <f t="shared" ca="1" si="383"/>
        <v>45912.61632951389</v>
      </c>
      <c r="K4043" t="str">
        <f>VLOOKUP(A4043,'Assurance data'!A4043:D13176,4,FALSE)</f>
        <v>Large</v>
      </c>
    </row>
    <row r="4044" spans="1:11" x14ac:dyDescent="0.35">
      <c r="A4044" s="3" t="s">
        <v>4096</v>
      </c>
      <c r="B4044" s="3" t="s">
        <v>1116</v>
      </c>
      <c r="C4044" s="3" t="s">
        <v>1122</v>
      </c>
      <c r="D4044" s="3" t="s">
        <v>1126</v>
      </c>
      <c r="E4044">
        <f t="shared" si="378"/>
        <v>240</v>
      </c>
      <c r="F4044">
        <f t="shared" si="379"/>
        <v>240</v>
      </c>
      <c r="G4044" t="str">
        <f t="shared" si="380"/>
        <v>Normal</v>
      </c>
      <c r="H4044" t="str">
        <f t="shared" si="381"/>
        <v>ZQ51896 - Large</v>
      </c>
      <c r="I4044" s="2">
        <f t="shared" ca="1" si="382"/>
        <v>45912</v>
      </c>
      <c r="J4044" s="5">
        <f t="shared" ca="1" si="383"/>
        <v>45912.61632951389</v>
      </c>
      <c r="K4044" t="str">
        <f>VLOOKUP(A4044,'Assurance data'!A4044:D13177,4,FALSE)</f>
        <v>Large</v>
      </c>
    </row>
    <row r="4045" spans="1:11" x14ac:dyDescent="0.35">
      <c r="A4045" s="3" t="s">
        <v>4097</v>
      </c>
      <c r="B4045" s="3" t="s">
        <v>1119</v>
      </c>
      <c r="C4045" s="3" t="s">
        <v>1123</v>
      </c>
      <c r="D4045" s="3" t="s">
        <v>1118</v>
      </c>
      <c r="E4045">
        <f t="shared" si="378"/>
        <v>460.00000000000006</v>
      </c>
      <c r="F4045">
        <f t="shared" si="379"/>
        <v>460</v>
      </c>
      <c r="G4045" t="str">
        <f t="shared" si="380"/>
        <v>High</v>
      </c>
      <c r="H4045" t="str">
        <f t="shared" si="381"/>
        <v>BI34286 - Medsize</v>
      </c>
      <c r="I4045" s="2">
        <f t="shared" ca="1" si="382"/>
        <v>45912</v>
      </c>
      <c r="J4045" s="5">
        <f t="shared" ca="1" si="383"/>
        <v>45912.61632951389</v>
      </c>
      <c r="K4045" t="str">
        <f>VLOOKUP(A4045,'Assurance data'!A4045:D13178,4,FALSE)</f>
        <v>Medsize</v>
      </c>
    </row>
    <row r="4046" spans="1:11" x14ac:dyDescent="0.35">
      <c r="A4046" s="3" t="s">
        <v>4098</v>
      </c>
      <c r="B4046" s="3" t="s">
        <v>1116</v>
      </c>
      <c r="C4046" s="3" t="s">
        <v>1121</v>
      </c>
      <c r="D4046" s="3" t="s">
        <v>1118</v>
      </c>
      <c r="E4046">
        <f t="shared" si="378"/>
        <v>220</v>
      </c>
      <c r="F4046">
        <f t="shared" si="379"/>
        <v>220</v>
      </c>
      <c r="G4046" t="str">
        <f t="shared" si="380"/>
        <v>Normal</v>
      </c>
      <c r="H4046" t="str">
        <f t="shared" si="381"/>
        <v>XJ97760 - Medsize</v>
      </c>
      <c r="I4046" s="2">
        <f t="shared" ca="1" si="382"/>
        <v>45912</v>
      </c>
      <c r="J4046" s="5">
        <f t="shared" ca="1" si="383"/>
        <v>45912.61632951389</v>
      </c>
      <c r="K4046" t="str">
        <f>VLOOKUP(A4046,'Assurance data'!A4046:D13179,4,FALSE)</f>
        <v>Medsize</v>
      </c>
    </row>
    <row r="4047" spans="1:11" x14ac:dyDescent="0.35">
      <c r="A4047" s="3" t="s">
        <v>4099</v>
      </c>
      <c r="B4047" s="3" t="s">
        <v>1116</v>
      </c>
      <c r="C4047" s="3" t="s">
        <v>1117</v>
      </c>
      <c r="D4047" s="3" t="s">
        <v>1118</v>
      </c>
      <c r="E4047">
        <f t="shared" si="378"/>
        <v>230</v>
      </c>
      <c r="F4047">
        <f t="shared" si="379"/>
        <v>230</v>
      </c>
      <c r="G4047" t="str">
        <f t="shared" si="380"/>
        <v>Normal</v>
      </c>
      <c r="H4047" t="str">
        <f t="shared" si="381"/>
        <v>CO71128 - Medsize</v>
      </c>
      <c r="I4047" s="2">
        <f t="shared" ca="1" si="382"/>
        <v>45912</v>
      </c>
      <c r="J4047" s="5">
        <f t="shared" ca="1" si="383"/>
        <v>45912.61632951389</v>
      </c>
      <c r="K4047" t="str">
        <f>VLOOKUP(A4047,'Assurance data'!A4047:D13180,4,FALSE)</f>
        <v>Medsize</v>
      </c>
    </row>
    <row r="4048" spans="1:11" x14ac:dyDescent="0.35">
      <c r="A4048" s="3" t="s">
        <v>4100</v>
      </c>
      <c r="B4048" s="3" t="s">
        <v>1120</v>
      </c>
      <c r="C4048" s="3" t="s">
        <v>1117</v>
      </c>
      <c r="D4048" s="3" t="s">
        <v>1118</v>
      </c>
      <c r="E4048">
        <f t="shared" si="378"/>
        <v>335</v>
      </c>
      <c r="F4048">
        <f t="shared" si="379"/>
        <v>335</v>
      </c>
      <c r="G4048" t="str">
        <f t="shared" si="380"/>
        <v>High</v>
      </c>
      <c r="H4048" t="str">
        <f t="shared" si="381"/>
        <v>SJ88799 - Medsize</v>
      </c>
      <c r="I4048" s="2">
        <f t="shared" ca="1" si="382"/>
        <v>45912</v>
      </c>
      <c r="J4048" s="5">
        <f t="shared" ca="1" si="383"/>
        <v>45912.61632951389</v>
      </c>
      <c r="K4048" t="str">
        <f>VLOOKUP(A4048,'Assurance data'!A4048:D13181,4,FALSE)</f>
        <v>Medsize</v>
      </c>
    </row>
    <row r="4049" spans="1:11" x14ac:dyDescent="0.35">
      <c r="A4049" s="3" t="s">
        <v>4101</v>
      </c>
      <c r="B4049" s="3" t="s">
        <v>1116</v>
      </c>
      <c r="C4049" s="3" t="s">
        <v>1122</v>
      </c>
      <c r="D4049" s="3" t="s">
        <v>1124</v>
      </c>
      <c r="E4049">
        <f t="shared" si="378"/>
        <v>170</v>
      </c>
      <c r="F4049">
        <f t="shared" si="379"/>
        <v>170</v>
      </c>
      <c r="G4049" t="str">
        <f t="shared" si="380"/>
        <v>Normal</v>
      </c>
      <c r="H4049" t="str">
        <f t="shared" si="381"/>
        <v>RC74014 - Small</v>
      </c>
      <c r="I4049" s="2">
        <f t="shared" ca="1" si="382"/>
        <v>45912</v>
      </c>
      <c r="J4049" s="5">
        <f t="shared" ca="1" si="383"/>
        <v>45912.61632951389</v>
      </c>
      <c r="K4049" t="str">
        <f>VLOOKUP(A4049,'Assurance data'!A4049:D13182,4,FALSE)</f>
        <v>Small</v>
      </c>
    </row>
    <row r="4050" spans="1:11" x14ac:dyDescent="0.35">
      <c r="A4050" s="3" t="s">
        <v>4102</v>
      </c>
      <c r="B4050" s="3" t="s">
        <v>1116</v>
      </c>
      <c r="C4050" s="3" t="s">
        <v>1117</v>
      </c>
      <c r="D4050" s="3" t="s">
        <v>1124</v>
      </c>
      <c r="E4050">
        <f t="shared" si="378"/>
        <v>190</v>
      </c>
      <c r="F4050">
        <f t="shared" si="379"/>
        <v>190</v>
      </c>
      <c r="G4050" t="str">
        <f t="shared" si="380"/>
        <v>Normal</v>
      </c>
      <c r="H4050" t="str">
        <f t="shared" si="381"/>
        <v>CP66511 - Small</v>
      </c>
      <c r="I4050" s="2">
        <f t="shared" ca="1" si="382"/>
        <v>45912</v>
      </c>
      <c r="J4050" s="5">
        <f t="shared" ca="1" si="383"/>
        <v>45912.61632951389</v>
      </c>
      <c r="K4050" t="str">
        <f>VLOOKUP(A4050,'Assurance data'!A4050:D13183,4,FALSE)</f>
        <v>Small</v>
      </c>
    </row>
    <row r="4051" spans="1:11" x14ac:dyDescent="0.35">
      <c r="A4051" s="3" t="s">
        <v>4103</v>
      </c>
      <c r="B4051" s="3" t="s">
        <v>1116</v>
      </c>
      <c r="C4051" s="3" t="s">
        <v>1121</v>
      </c>
      <c r="D4051" s="3" t="s">
        <v>1126</v>
      </c>
      <c r="E4051">
        <f t="shared" si="378"/>
        <v>250</v>
      </c>
      <c r="F4051">
        <f t="shared" si="379"/>
        <v>250</v>
      </c>
      <c r="G4051" t="str">
        <f t="shared" si="380"/>
        <v>Normal</v>
      </c>
      <c r="H4051" t="str">
        <f t="shared" si="381"/>
        <v>JG13893 - Large</v>
      </c>
      <c r="I4051" s="2">
        <f t="shared" ca="1" si="382"/>
        <v>45912</v>
      </c>
      <c r="J4051" s="5">
        <f t="shared" ca="1" si="383"/>
        <v>45912.61632951389</v>
      </c>
      <c r="K4051" t="str">
        <f>VLOOKUP(A4051,'Assurance data'!A4051:D13184,4,FALSE)</f>
        <v>Large</v>
      </c>
    </row>
    <row r="4052" spans="1:11" x14ac:dyDescent="0.35">
      <c r="A4052" s="3" t="s">
        <v>4104</v>
      </c>
      <c r="B4052" s="3" t="s">
        <v>1116</v>
      </c>
      <c r="C4052" s="3" t="s">
        <v>1121</v>
      </c>
      <c r="D4052" s="3" t="s">
        <v>1118</v>
      </c>
      <c r="E4052">
        <f t="shared" si="378"/>
        <v>220</v>
      </c>
      <c r="F4052">
        <f t="shared" si="379"/>
        <v>220</v>
      </c>
      <c r="G4052" t="str">
        <f t="shared" si="380"/>
        <v>Normal</v>
      </c>
      <c r="H4052" t="str">
        <f t="shared" si="381"/>
        <v>ER49844 - Medsize</v>
      </c>
      <c r="I4052" s="2">
        <f t="shared" ca="1" si="382"/>
        <v>45912</v>
      </c>
      <c r="J4052" s="5">
        <f t="shared" ca="1" si="383"/>
        <v>45912.61632951389</v>
      </c>
      <c r="K4052" t="str">
        <f>VLOOKUP(A4052,'Assurance data'!A4052:D13185,4,FALSE)</f>
        <v>Medsize</v>
      </c>
    </row>
    <row r="4053" spans="1:11" x14ac:dyDescent="0.35">
      <c r="A4053" s="3" t="s">
        <v>4105</v>
      </c>
      <c r="B4053" s="3" t="s">
        <v>1116</v>
      </c>
      <c r="C4053" s="3" t="s">
        <v>1117</v>
      </c>
      <c r="D4053" s="3" t="s">
        <v>1126</v>
      </c>
      <c r="E4053">
        <f t="shared" si="378"/>
        <v>260</v>
      </c>
      <c r="F4053">
        <f t="shared" si="379"/>
        <v>260</v>
      </c>
      <c r="G4053" t="str">
        <f t="shared" si="380"/>
        <v>Normal</v>
      </c>
      <c r="H4053" t="str">
        <f t="shared" si="381"/>
        <v>AU91447 - Large</v>
      </c>
      <c r="I4053" s="2">
        <f t="shared" ca="1" si="382"/>
        <v>45912</v>
      </c>
      <c r="J4053" s="5">
        <f t="shared" ca="1" si="383"/>
        <v>45912.61632951389</v>
      </c>
      <c r="K4053" t="str">
        <f>VLOOKUP(A4053,'Assurance data'!A4053:D13186,4,FALSE)</f>
        <v>Large</v>
      </c>
    </row>
    <row r="4054" spans="1:11" x14ac:dyDescent="0.35">
      <c r="A4054" s="3" t="s">
        <v>4106</v>
      </c>
      <c r="B4054" s="3" t="s">
        <v>1116</v>
      </c>
      <c r="C4054" s="3" t="s">
        <v>1117</v>
      </c>
      <c r="D4054" s="3" t="s">
        <v>1124</v>
      </c>
      <c r="E4054">
        <f t="shared" si="378"/>
        <v>190</v>
      </c>
      <c r="F4054">
        <f t="shared" si="379"/>
        <v>190</v>
      </c>
      <c r="G4054" t="str">
        <f t="shared" si="380"/>
        <v>Normal</v>
      </c>
      <c r="H4054" t="str">
        <f t="shared" si="381"/>
        <v>SK58227 - Small</v>
      </c>
      <c r="I4054" s="2">
        <f t="shared" ca="1" si="382"/>
        <v>45912</v>
      </c>
      <c r="J4054" s="5">
        <f t="shared" ca="1" si="383"/>
        <v>45912.61632951389</v>
      </c>
      <c r="K4054" t="str">
        <f>VLOOKUP(A4054,'Assurance data'!A4054:D13187,4,FALSE)</f>
        <v>Small</v>
      </c>
    </row>
    <row r="4055" spans="1:11" x14ac:dyDescent="0.35">
      <c r="A4055" s="3" t="s">
        <v>4107</v>
      </c>
      <c r="B4055" s="3" t="s">
        <v>1116</v>
      </c>
      <c r="C4055" s="3" t="s">
        <v>1117</v>
      </c>
      <c r="D4055" s="3" t="s">
        <v>1118</v>
      </c>
      <c r="E4055">
        <f t="shared" si="378"/>
        <v>230</v>
      </c>
      <c r="F4055">
        <f t="shared" si="379"/>
        <v>230</v>
      </c>
      <c r="G4055" t="str">
        <f t="shared" si="380"/>
        <v>Normal</v>
      </c>
      <c r="H4055" t="str">
        <f t="shared" si="381"/>
        <v>HG23705 - Medsize</v>
      </c>
      <c r="I4055" s="2">
        <f t="shared" ca="1" si="382"/>
        <v>45912</v>
      </c>
      <c r="J4055" s="5">
        <f t="shared" ca="1" si="383"/>
        <v>45912.61632951389</v>
      </c>
      <c r="K4055" t="str">
        <f>VLOOKUP(A4055,'Assurance data'!A4055:D13188,4,FALSE)</f>
        <v>Medsize</v>
      </c>
    </row>
    <row r="4056" spans="1:11" x14ac:dyDescent="0.35">
      <c r="A4056" s="3" t="s">
        <v>4108</v>
      </c>
      <c r="B4056" s="3" t="s">
        <v>1119</v>
      </c>
      <c r="C4056" s="3" t="s">
        <v>1122</v>
      </c>
      <c r="D4056" s="3" t="s">
        <v>1118</v>
      </c>
      <c r="E4056">
        <f t="shared" si="378"/>
        <v>400</v>
      </c>
      <c r="F4056">
        <f t="shared" si="379"/>
        <v>400</v>
      </c>
      <c r="G4056" t="str">
        <f t="shared" si="380"/>
        <v>High</v>
      </c>
      <c r="H4056" t="str">
        <f t="shared" si="381"/>
        <v>MV93555 - Medsize</v>
      </c>
      <c r="I4056" s="2">
        <f t="shared" ca="1" si="382"/>
        <v>45912</v>
      </c>
      <c r="J4056" s="5">
        <f t="shared" ca="1" si="383"/>
        <v>45912.61632951389</v>
      </c>
      <c r="K4056" t="str">
        <f>VLOOKUP(A4056,'Assurance data'!A4056:D13189,4,FALSE)</f>
        <v>Medsize</v>
      </c>
    </row>
    <row r="4057" spans="1:11" x14ac:dyDescent="0.35">
      <c r="A4057" s="3" t="s">
        <v>4109</v>
      </c>
      <c r="B4057" s="3" t="s">
        <v>1119</v>
      </c>
      <c r="C4057" s="3" t="s">
        <v>1117</v>
      </c>
      <c r="D4057" s="3" t="s">
        <v>1126</v>
      </c>
      <c r="E4057">
        <f t="shared" si="378"/>
        <v>470</v>
      </c>
      <c r="F4057">
        <f t="shared" si="379"/>
        <v>470</v>
      </c>
      <c r="G4057" t="str">
        <f t="shared" si="380"/>
        <v>High</v>
      </c>
      <c r="H4057" t="str">
        <f t="shared" si="381"/>
        <v>VQ20924 - Large</v>
      </c>
      <c r="I4057" s="2">
        <f t="shared" ca="1" si="382"/>
        <v>45912</v>
      </c>
      <c r="J4057" s="5">
        <f t="shared" ca="1" si="383"/>
        <v>45912.61632951389</v>
      </c>
      <c r="K4057" t="str">
        <f>VLOOKUP(A4057,'Assurance data'!A4057:D13190,4,FALSE)</f>
        <v>Large</v>
      </c>
    </row>
    <row r="4058" spans="1:11" x14ac:dyDescent="0.35">
      <c r="A4058" s="3" t="s">
        <v>4110</v>
      </c>
      <c r="B4058" s="3" t="s">
        <v>1116</v>
      </c>
      <c r="C4058" s="3" t="s">
        <v>1122</v>
      </c>
      <c r="D4058" s="3" t="s">
        <v>1118</v>
      </c>
      <c r="E4058">
        <f t="shared" si="378"/>
        <v>210</v>
      </c>
      <c r="F4058">
        <f t="shared" si="379"/>
        <v>210</v>
      </c>
      <c r="G4058" t="str">
        <f t="shared" si="380"/>
        <v>Normal</v>
      </c>
      <c r="H4058" t="str">
        <f t="shared" si="381"/>
        <v>AR59416 - Medsize</v>
      </c>
      <c r="I4058" s="2">
        <f t="shared" ca="1" si="382"/>
        <v>45912</v>
      </c>
      <c r="J4058" s="5">
        <f t="shared" ca="1" si="383"/>
        <v>45912.61632951389</v>
      </c>
      <c r="K4058" t="str">
        <f>VLOOKUP(A4058,'Assurance data'!A4058:D13191,4,FALSE)</f>
        <v>Medsize</v>
      </c>
    </row>
    <row r="4059" spans="1:11" x14ac:dyDescent="0.35">
      <c r="A4059" s="3" t="s">
        <v>4111</v>
      </c>
      <c r="B4059" s="3" t="s">
        <v>1120</v>
      </c>
      <c r="C4059" s="3" t="s">
        <v>1117</v>
      </c>
      <c r="D4059" s="3" t="s">
        <v>1124</v>
      </c>
      <c r="E4059">
        <f t="shared" si="378"/>
        <v>295</v>
      </c>
      <c r="F4059">
        <f t="shared" si="379"/>
        <v>295</v>
      </c>
      <c r="G4059" t="str">
        <f t="shared" si="380"/>
        <v>Normal</v>
      </c>
      <c r="H4059" t="str">
        <f t="shared" si="381"/>
        <v>DF65548 - Small</v>
      </c>
      <c r="I4059" s="2">
        <f t="shared" ca="1" si="382"/>
        <v>45912</v>
      </c>
      <c r="J4059" s="5">
        <f t="shared" ca="1" si="383"/>
        <v>45912.61632951389</v>
      </c>
      <c r="K4059" t="str">
        <f>VLOOKUP(A4059,'Assurance data'!A4059:D13192,4,FALSE)</f>
        <v>Small</v>
      </c>
    </row>
    <row r="4060" spans="1:11" x14ac:dyDescent="0.35">
      <c r="A4060" s="3" t="s">
        <v>4112</v>
      </c>
      <c r="B4060" s="3" t="s">
        <v>1119</v>
      </c>
      <c r="C4060" s="3" t="s">
        <v>1123</v>
      </c>
      <c r="D4060" s="3" t="s">
        <v>1118</v>
      </c>
      <c r="E4060">
        <f t="shared" si="378"/>
        <v>460.00000000000006</v>
      </c>
      <c r="F4060">
        <f t="shared" si="379"/>
        <v>460</v>
      </c>
      <c r="G4060" t="str">
        <f t="shared" si="380"/>
        <v>High</v>
      </c>
      <c r="H4060" t="str">
        <f t="shared" si="381"/>
        <v>PA28328 - Medsize</v>
      </c>
      <c r="I4060" s="2">
        <f t="shared" ca="1" si="382"/>
        <v>45912</v>
      </c>
      <c r="J4060" s="5">
        <f t="shared" ca="1" si="383"/>
        <v>45912.61632951389</v>
      </c>
      <c r="K4060" t="str">
        <f>VLOOKUP(A4060,'Assurance data'!A4060:D13193,4,FALSE)</f>
        <v>Medsize</v>
      </c>
    </row>
    <row r="4061" spans="1:11" x14ac:dyDescent="0.35">
      <c r="A4061" s="3" t="s">
        <v>4113</v>
      </c>
      <c r="B4061" s="3" t="s">
        <v>1116</v>
      </c>
      <c r="C4061" s="3" t="s">
        <v>1123</v>
      </c>
      <c r="D4061" s="3" t="s">
        <v>1118</v>
      </c>
      <c r="E4061">
        <f t="shared" si="378"/>
        <v>240.00000000000003</v>
      </c>
      <c r="F4061">
        <f t="shared" si="379"/>
        <v>240</v>
      </c>
      <c r="G4061" t="str">
        <f t="shared" si="380"/>
        <v>Normal</v>
      </c>
      <c r="H4061" t="str">
        <f t="shared" si="381"/>
        <v>WY31530 - Medsize</v>
      </c>
      <c r="I4061" s="2">
        <f t="shared" ca="1" si="382"/>
        <v>45912</v>
      </c>
      <c r="J4061" s="5">
        <f t="shared" ca="1" si="383"/>
        <v>45912.61632951389</v>
      </c>
      <c r="K4061" t="str">
        <f>VLOOKUP(A4061,'Assurance data'!A4061:D13194,4,FALSE)</f>
        <v>Medsize</v>
      </c>
    </row>
    <row r="4062" spans="1:11" x14ac:dyDescent="0.35">
      <c r="A4062" s="3" t="s">
        <v>4114</v>
      </c>
      <c r="B4062" s="3" t="s">
        <v>1119</v>
      </c>
      <c r="C4062" s="3" t="s">
        <v>1121</v>
      </c>
      <c r="D4062" s="3" t="s">
        <v>1118</v>
      </c>
      <c r="E4062">
        <f t="shared" si="378"/>
        <v>420</v>
      </c>
      <c r="F4062">
        <f t="shared" si="379"/>
        <v>420</v>
      </c>
      <c r="G4062" t="str">
        <f t="shared" si="380"/>
        <v>High</v>
      </c>
      <c r="H4062" t="str">
        <f t="shared" si="381"/>
        <v>LV89056 - Medsize</v>
      </c>
      <c r="I4062" s="2">
        <f t="shared" ca="1" si="382"/>
        <v>45912</v>
      </c>
      <c r="J4062" s="5">
        <f t="shared" ca="1" si="383"/>
        <v>45912.61632951389</v>
      </c>
      <c r="K4062" t="str">
        <f>VLOOKUP(A4062,'Assurance data'!A4062:D13195,4,FALSE)</f>
        <v>Medsize</v>
      </c>
    </row>
    <row r="4063" spans="1:11" x14ac:dyDescent="0.35">
      <c r="A4063" s="3" t="s">
        <v>4115</v>
      </c>
      <c r="B4063" s="3" t="s">
        <v>1119</v>
      </c>
      <c r="C4063" s="3" t="s">
        <v>1117</v>
      </c>
      <c r="D4063" s="3" t="s">
        <v>1118</v>
      </c>
      <c r="E4063">
        <f t="shared" si="378"/>
        <v>440</v>
      </c>
      <c r="F4063">
        <f t="shared" si="379"/>
        <v>440</v>
      </c>
      <c r="G4063" t="str">
        <f t="shared" si="380"/>
        <v>High</v>
      </c>
      <c r="H4063" t="str">
        <f t="shared" si="381"/>
        <v>KC49055 - Medsize</v>
      </c>
      <c r="I4063" s="2">
        <f t="shared" ca="1" si="382"/>
        <v>45912</v>
      </c>
      <c r="J4063" s="5">
        <f t="shared" ca="1" si="383"/>
        <v>45912.61632951389</v>
      </c>
      <c r="K4063" t="str">
        <f>VLOOKUP(A4063,'Assurance data'!A4063:D13196,4,FALSE)</f>
        <v>Medsize</v>
      </c>
    </row>
    <row r="4064" spans="1:11" x14ac:dyDescent="0.35">
      <c r="A4064" s="3" t="s">
        <v>4116</v>
      </c>
      <c r="B4064" s="3" t="s">
        <v>1116</v>
      </c>
      <c r="C4064" s="3" t="s">
        <v>1123</v>
      </c>
      <c r="D4064" s="3" t="s">
        <v>1118</v>
      </c>
      <c r="E4064">
        <f t="shared" si="378"/>
        <v>240.00000000000003</v>
      </c>
      <c r="F4064">
        <f t="shared" si="379"/>
        <v>240</v>
      </c>
      <c r="G4064" t="str">
        <f t="shared" si="380"/>
        <v>Normal</v>
      </c>
      <c r="H4064" t="str">
        <f t="shared" si="381"/>
        <v>RA62150 - Medsize</v>
      </c>
      <c r="I4064" s="2">
        <f t="shared" ca="1" si="382"/>
        <v>45912</v>
      </c>
      <c r="J4064" s="5">
        <f t="shared" ca="1" si="383"/>
        <v>45912.61632951389</v>
      </c>
      <c r="K4064" t="str">
        <f>VLOOKUP(A4064,'Assurance data'!A4064:D13197,4,FALSE)</f>
        <v>Medsize</v>
      </c>
    </row>
    <row r="4065" spans="1:11" x14ac:dyDescent="0.35">
      <c r="A4065" s="3" t="s">
        <v>4117</v>
      </c>
      <c r="B4065" s="3" t="s">
        <v>1116</v>
      </c>
      <c r="C4065" s="3" t="s">
        <v>1123</v>
      </c>
      <c r="D4065" s="3" t="s">
        <v>1118</v>
      </c>
      <c r="E4065">
        <f t="shared" si="378"/>
        <v>240.00000000000003</v>
      </c>
      <c r="F4065">
        <f t="shared" si="379"/>
        <v>240</v>
      </c>
      <c r="G4065" t="str">
        <f t="shared" si="380"/>
        <v>Normal</v>
      </c>
      <c r="H4065" t="str">
        <f t="shared" si="381"/>
        <v>OY70124 - Medsize</v>
      </c>
      <c r="I4065" s="2">
        <f t="shared" ca="1" si="382"/>
        <v>45912</v>
      </c>
      <c r="J4065" s="5">
        <f t="shared" ca="1" si="383"/>
        <v>45912.61632951389</v>
      </c>
      <c r="K4065" t="str">
        <f>VLOOKUP(A4065,'Assurance data'!A4065:D13198,4,FALSE)</f>
        <v>Medsize</v>
      </c>
    </row>
    <row r="4066" spans="1:11" x14ac:dyDescent="0.35">
      <c r="A4066" s="3" t="s">
        <v>4118</v>
      </c>
      <c r="B4066" s="3" t="s">
        <v>1119</v>
      </c>
      <c r="C4066" s="3" t="s">
        <v>1123</v>
      </c>
      <c r="D4066" s="3" t="s">
        <v>1124</v>
      </c>
      <c r="E4066">
        <f t="shared" si="378"/>
        <v>420.00000000000006</v>
      </c>
      <c r="F4066">
        <f t="shared" si="379"/>
        <v>420</v>
      </c>
      <c r="G4066" t="str">
        <f t="shared" si="380"/>
        <v>High</v>
      </c>
      <c r="H4066" t="str">
        <f t="shared" si="381"/>
        <v>OT94107 - Small</v>
      </c>
      <c r="I4066" s="2">
        <f t="shared" ca="1" si="382"/>
        <v>45912</v>
      </c>
      <c r="J4066" s="5">
        <f t="shared" ca="1" si="383"/>
        <v>45912.61632951389</v>
      </c>
      <c r="K4066" t="str">
        <f>VLOOKUP(A4066,'Assurance data'!A4066:D13199,4,FALSE)</f>
        <v>Small</v>
      </c>
    </row>
    <row r="4067" spans="1:11" x14ac:dyDescent="0.35">
      <c r="A4067" s="3" t="s">
        <v>4119</v>
      </c>
      <c r="B4067" s="3" t="s">
        <v>1119</v>
      </c>
      <c r="C4067" s="3" t="s">
        <v>1117</v>
      </c>
      <c r="D4067" s="3" t="s">
        <v>1118</v>
      </c>
      <c r="E4067">
        <f t="shared" si="378"/>
        <v>440</v>
      </c>
      <c r="F4067">
        <f t="shared" si="379"/>
        <v>440</v>
      </c>
      <c r="G4067" t="str">
        <f t="shared" si="380"/>
        <v>High</v>
      </c>
      <c r="H4067" t="str">
        <f t="shared" si="381"/>
        <v>CF27806 - Medsize</v>
      </c>
      <c r="I4067" s="2">
        <f t="shared" ca="1" si="382"/>
        <v>45912</v>
      </c>
      <c r="J4067" s="5">
        <f t="shared" ca="1" si="383"/>
        <v>45912.61632951389</v>
      </c>
      <c r="K4067" t="str">
        <f>VLOOKUP(A4067,'Assurance data'!A4067:D13200,4,FALSE)</f>
        <v>Medsize</v>
      </c>
    </row>
    <row r="4068" spans="1:11" x14ac:dyDescent="0.35">
      <c r="A4068" s="3" t="s">
        <v>4120</v>
      </c>
      <c r="B4068" s="3" t="s">
        <v>1116</v>
      </c>
      <c r="C4068" s="3" t="s">
        <v>1123</v>
      </c>
      <c r="D4068" s="3" t="s">
        <v>1118</v>
      </c>
      <c r="E4068">
        <f t="shared" si="378"/>
        <v>240.00000000000003</v>
      </c>
      <c r="F4068">
        <f t="shared" si="379"/>
        <v>240</v>
      </c>
      <c r="G4068" t="str">
        <f t="shared" si="380"/>
        <v>Normal</v>
      </c>
      <c r="H4068" t="str">
        <f t="shared" si="381"/>
        <v>EK50729 - Medsize</v>
      </c>
      <c r="I4068" s="2">
        <f t="shared" ca="1" si="382"/>
        <v>45912</v>
      </c>
      <c r="J4068" s="5">
        <f t="shared" ca="1" si="383"/>
        <v>45912.61632951389</v>
      </c>
      <c r="K4068" t="str">
        <f>VLOOKUP(A4068,'Assurance data'!A4068:D13201,4,FALSE)</f>
        <v>Medsize</v>
      </c>
    </row>
    <row r="4069" spans="1:11" x14ac:dyDescent="0.35">
      <c r="A4069" s="3" t="s">
        <v>4121</v>
      </c>
      <c r="B4069" s="3" t="s">
        <v>1116</v>
      </c>
      <c r="C4069" s="3" t="s">
        <v>1117</v>
      </c>
      <c r="D4069" s="3" t="s">
        <v>1118</v>
      </c>
      <c r="E4069">
        <f t="shared" si="378"/>
        <v>230</v>
      </c>
      <c r="F4069">
        <f t="shared" si="379"/>
        <v>230</v>
      </c>
      <c r="G4069" t="str">
        <f t="shared" si="380"/>
        <v>Normal</v>
      </c>
      <c r="H4069" t="str">
        <f t="shared" si="381"/>
        <v>TF53472 - Medsize</v>
      </c>
      <c r="I4069" s="2">
        <f t="shared" ca="1" si="382"/>
        <v>45912</v>
      </c>
      <c r="J4069" s="5">
        <f t="shared" ca="1" si="383"/>
        <v>45912.61632951389</v>
      </c>
      <c r="K4069" t="str">
        <f>VLOOKUP(A4069,'Assurance data'!A4069:D13202,4,FALSE)</f>
        <v>Medsize</v>
      </c>
    </row>
    <row r="4070" spans="1:11" x14ac:dyDescent="0.35">
      <c r="A4070" s="3" t="s">
        <v>4122</v>
      </c>
      <c r="B4070" s="3" t="s">
        <v>1116</v>
      </c>
      <c r="C4070" s="3" t="s">
        <v>1121</v>
      </c>
      <c r="D4070" s="3" t="s">
        <v>1124</v>
      </c>
      <c r="E4070">
        <f t="shared" si="378"/>
        <v>180</v>
      </c>
      <c r="F4070">
        <f t="shared" si="379"/>
        <v>180</v>
      </c>
      <c r="G4070" t="str">
        <f t="shared" si="380"/>
        <v>Normal</v>
      </c>
      <c r="H4070" t="str">
        <f t="shared" si="381"/>
        <v>PG50529 - Small</v>
      </c>
      <c r="I4070" s="2">
        <f t="shared" ca="1" si="382"/>
        <v>45912</v>
      </c>
      <c r="J4070" s="5">
        <f t="shared" ca="1" si="383"/>
        <v>45912.61632951389</v>
      </c>
      <c r="K4070" t="str">
        <f>VLOOKUP(A4070,'Assurance data'!A4070:D13203,4,FALSE)</f>
        <v>Small</v>
      </c>
    </row>
    <row r="4071" spans="1:11" x14ac:dyDescent="0.35">
      <c r="A4071" s="3" t="s">
        <v>4123</v>
      </c>
      <c r="B4071" s="3" t="s">
        <v>1119</v>
      </c>
      <c r="C4071" s="3" t="s">
        <v>1123</v>
      </c>
      <c r="D4071" s="3" t="s">
        <v>1124</v>
      </c>
      <c r="E4071">
        <f t="shared" si="378"/>
        <v>420.00000000000006</v>
      </c>
      <c r="F4071">
        <f t="shared" si="379"/>
        <v>420</v>
      </c>
      <c r="G4071" t="str">
        <f t="shared" si="380"/>
        <v>High</v>
      </c>
      <c r="H4071" t="str">
        <f t="shared" si="381"/>
        <v>QT46509 - Small</v>
      </c>
      <c r="I4071" s="2">
        <f t="shared" ca="1" si="382"/>
        <v>45912</v>
      </c>
      <c r="J4071" s="5">
        <f t="shared" ca="1" si="383"/>
        <v>45912.61632951389</v>
      </c>
      <c r="K4071" t="str">
        <f>VLOOKUP(A4071,'Assurance data'!A4071:D13204,4,FALSE)</f>
        <v>Small</v>
      </c>
    </row>
    <row r="4072" spans="1:11" x14ac:dyDescent="0.35">
      <c r="A4072" s="3" t="s">
        <v>4124</v>
      </c>
      <c r="B4072" s="3" t="s">
        <v>1120</v>
      </c>
      <c r="C4072" s="3" t="s">
        <v>1122</v>
      </c>
      <c r="D4072" s="3" t="s">
        <v>1118</v>
      </c>
      <c r="E4072">
        <f t="shared" si="378"/>
        <v>305</v>
      </c>
      <c r="F4072">
        <f t="shared" si="379"/>
        <v>305</v>
      </c>
      <c r="G4072" t="str">
        <f t="shared" si="380"/>
        <v>High</v>
      </c>
      <c r="H4072" t="str">
        <f t="shared" si="381"/>
        <v>LI72489 - Medsize</v>
      </c>
      <c r="I4072" s="2">
        <f t="shared" ca="1" si="382"/>
        <v>45912</v>
      </c>
      <c r="J4072" s="5">
        <f t="shared" ca="1" si="383"/>
        <v>45912.61632951389</v>
      </c>
      <c r="K4072" t="str">
        <f>VLOOKUP(A4072,'Assurance data'!A4072:D13205,4,FALSE)</f>
        <v>Medsize</v>
      </c>
    </row>
    <row r="4073" spans="1:11" x14ac:dyDescent="0.35">
      <c r="A4073" s="3" t="s">
        <v>4125</v>
      </c>
      <c r="B4073" s="3" t="s">
        <v>1119</v>
      </c>
      <c r="C4073" s="3" t="s">
        <v>1117</v>
      </c>
      <c r="D4073" s="3" t="s">
        <v>1118</v>
      </c>
      <c r="E4073">
        <f t="shared" si="378"/>
        <v>440</v>
      </c>
      <c r="F4073">
        <f t="shared" si="379"/>
        <v>440</v>
      </c>
      <c r="G4073" t="str">
        <f t="shared" si="380"/>
        <v>High</v>
      </c>
      <c r="H4073" t="str">
        <f t="shared" si="381"/>
        <v>MF74413 - Medsize</v>
      </c>
      <c r="I4073" s="2">
        <f t="shared" ca="1" si="382"/>
        <v>45912</v>
      </c>
      <c r="J4073" s="5">
        <f t="shared" ca="1" si="383"/>
        <v>45912.61632951389</v>
      </c>
      <c r="K4073" t="str">
        <f>VLOOKUP(A4073,'Assurance data'!A4073:D13206,4,FALSE)</f>
        <v>Medsize</v>
      </c>
    </row>
    <row r="4074" spans="1:11" x14ac:dyDescent="0.35">
      <c r="A4074" s="3" t="s">
        <v>4126</v>
      </c>
      <c r="B4074" s="3" t="s">
        <v>1116</v>
      </c>
      <c r="C4074" s="3" t="s">
        <v>1122</v>
      </c>
      <c r="D4074" s="3" t="s">
        <v>1126</v>
      </c>
      <c r="E4074">
        <f t="shared" si="378"/>
        <v>240</v>
      </c>
      <c r="F4074">
        <f t="shared" si="379"/>
        <v>240</v>
      </c>
      <c r="G4074" t="str">
        <f t="shared" si="380"/>
        <v>Normal</v>
      </c>
      <c r="H4074" t="str">
        <f t="shared" si="381"/>
        <v>SI58884 - Large</v>
      </c>
      <c r="I4074" s="2">
        <f t="shared" ca="1" si="382"/>
        <v>45912</v>
      </c>
      <c r="J4074" s="5">
        <f t="shared" ca="1" si="383"/>
        <v>45912.61632951389</v>
      </c>
      <c r="K4074" t="str">
        <f>VLOOKUP(A4074,'Assurance data'!A4074:D13207,4,FALSE)</f>
        <v>Large</v>
      </c>
    </row>
    <row r="4075" spans="1:11" x14ac:dyDescent="0.35">
      <c r="A4075" s="3" t="s">
        <v>4127</v>
      </c>
      <c r="B4075" s="3" t="s">
        <v>1116</v>
      </c>
      <c r="C4075" s="3" t="s">
        <v>1123</v>
      </c>
      <c r="D4075" s="3" t="s">
        <v>1118</v>
      </c>
      <c r="E4075">
        <f t="shared" si="378"/>
        <v>240.00000000000003</v>
      </c>
      <c r="F4075">
        <f t="shared" si="379"/>
        <v>240</v>
      </c>
      <c r="G4075" t="str">
        <f t="shared" si="380"/>
        <v>Normal</v>
      </c>
      <c r="H4075" t="str">
        <f t="shared" si="381"/>
        <v>KG53604 - Medsize</v>
      </c>
      <c r="I4075" s="2">
        <f t="shared" ca="1" si="382"/>
        <v>45912</v>
      </c>
      <c r="J4075" s="5">
        <f t="shared" ca="1" si="383"/>
        <v>45912.61632951389</v>
      </c>
      <c r="K4075" t="str">
        <f>VLOOKUP(A4075,'Assurance data'!A4075:D13208,4,FALSE)</f>
        <v>Medsize</v>
      </c>
    </row>
    <row r="4076" spans="1:11" x14ac:dyDescent="0.35">
      <c r="A4076" s="3" t="s">
        <v>4128</v>
      </c>
      <c r="B4076" s="3" t="s">
        <v>1116</v>
      </c>
      <c r="C4076" s="3" t="s">
        <v>1122</v>
      </c>
      <c r="D4076" s="3" t="s">
        <v>1118</v>
      </c>
      <c r="E4076">
        <f t="shared" si="378"/>
        <v>210</v>
      </c>
      <c r="F4076">
        <f t="shared" si="379"/>
        <v>210</v>
      </c>
      <c r="G4076" t="str">
        <f t="shared" si="380"/>
        <v>Normal</v>
      </c>
      <c r="H4076" t="str">
        <f t="shared" si="381"/>
        <v>XB97091 - Medsize</v>
      </c>
      <c r="I4076" s="2">
        <f t="shared" ca="1" si="382"/>
        <v>45912</v>
      </c>
      <c r="J4076" s="5">
        <f t="shared" ca="1" si="383"/>
        <v>45912.61632951389</v>
      </c>
      <c r="K4076" t="str">
        <f>VLOOKUP(A4076,'Assurance data'!A4076:D13209,4,FALSE)</f>
        <v>Medsize</v>
      </c>
    </row>
    <row r="4077" spans="1:11" x14ac:dyDescent="0.35">
      <c r="A4077" s="3" t="s">
        <v>4129</v>
      </c>
      <c r="B4077" s="3" t="s">
        <v>1116</v>
      </c>
      <c r="C4077" s="3" t="s">
        <v>1123</v>
      </c>
      <c r="D4077" s="3" t="s">
        <v>1118</v>
      </c>
      <c r="E4077">
        <f t="shared" si="378"/>
        <v>240.00000000000003</v>
      </c>
      <c r="F4077">
        <f t="shared" si="379"/>
        <v>240</v>
      </c>
      <c r="G4077" t="str">
        <f t="shared" si="380"/>
        <v>Normal</v>
      </c>
      <c r="H4077" t="str">
        <f t="shared" si="381"/>
        <v>JS12902 - Medsize</v>
      </c>
      <c r="I4077" s="2">
        <f t="shared" ca="1" si="382"/>
        <v>45912</v>
      </c>
      <c r="J4077" s="5">
        <f t="shared" ca="1" si="383"/>
        <v>45912.61632951389</v>
      </c>
      <c r="K4077" t="str">
        <f>VLOOKUP(A4077,'Assurance data'!A4077:D13210,4,FALSE)</f>
        <v>Medsize</v>
      </c>
    </row>
    <row r="4078" spans="1:11" x14ac:dyDescent="0.35">
      <c r="A4078" s="3" t="s">
        <v>4130</v>
      </c>
      <c r="B4078" s="3" t="s">
        <v>1116</v>
      </c>
      <c r="C4078" s="3" t="s">
        <v>1121</v>
      </c>
      <c r="D4078" s="3" t="s">
        <v>1118</v>
      </c>
      <c r="E4078">
        <f t="shared" si="378"/>
        <v>220</v>
      </c>
      <c r="F4078">
        <f t="shared" si="379"/>
        <v>220</v>
      </c>
      <c r="G4078" t="str">
        <f t="shared" si="380"/>
        <v>Normal</v>
      </c>
      <c r="H4078" t="str">
        <f t="shared" si="381"/>
        <v>LL14393 - Medsize</v>
      </c>
      <c r="I4078" s="2">
        <f t="shared" ca="1" si="382"/>
        <v>45912</v>
      </c>
      <c r="J4078" s="5">
        <f t="shared" ca="1" si="383"/>
        <v>45912.61632951389</v>
      </c>
      <c r="K4078" t="str">
        <f>VLOOKUP(A4078,'Assurance data'!A4078:D13211,4,FALSE)</f>
        <v>Medsize</v>
      </c>
    </row>
    <row r="4079" spans="1:11" x14ac:dyDescent="0.35">
      <c r="A4079" s="3" t="s">
        <v>4131</v>
      </c>
      <c r="B4079" s="3" t="s">
        <v>1119</v>
      </c>
      <c r="C4079" s="3" t="s">
        <v>1122</v>
      </c>
      <c r="D4079" s="3" t="s">
        <v>1118</v>
      </c>
      <c r="E4079">
        <f t="shared" si="378"/>
        <v>400</v>
      </c>
      <c r="F4079">
        <f t="shared" si="379"/>
        <v>400</v>
      </c>
      <c r="G4079" t="str">
        <f t="shared" si="380"/>
        <v>High</v>
      </c>
      <c r="H4079" t="str">
        <f t="shared" si="381"/>
        <v>UJ71101 - Medsize</v>
      </c>
      <c r="I4079" s="2">
        <f t="shared" ca="1" si="382"/>
        <v>45912</v>
      </c>
      <c r="J4079" s="5">
        <f t="shared" ca="1" si="383"/>
        <v>45912.61632951389</v>
      </c>
      <c r="K4079" t="str">
        <f>VLOOKUP(A4079,'Assurance data'!A4079:D13212,4,FALSE)</f>
        <v>Medsize</v>
      </c>
    </row>
    <row r="4080" spans="1:11" x14ac:dyDescent="0.35">
      <c r="A4080" s="3" t="s">
        <v>4132</v>
      </c>
      <c r="B4080" s="3" t="s">
        <v>1116</v>
      </c>
      <c r="C4080" s="3" t="s">
        <v>1122</v>
      </c>
      <c r="D4080" s="3" t="s">
        <v>1124</v>
      </c>
      <c r="E4080">
        <f t="shared" si="378"/>
        <v>170</v>
      </c>
      <c r="F4080">
        <f t="shared" si="379"/>
        <v>170</v>
      </c>
      <c r="G4080" t="str">
        <f t="shared" si="380"/>
        <v>Normal</v>
      </c>
      <c r="H4080" t="str">
        <f t="shared" si="381"/>
        <v>ZY95807 - Small</v>
      </c>
      <c r="I4080" s="2">
        <f t="shared" ca="1" si="382"/>
        <v>45912</v>
      </c>
      <c r="J4080" s="5">
        <f t="shared" ca="1" si="383"/>
        <v>45912.61632951389</v>
      </c>
      <c r="K4080" t="str">
        <f>VLOOKUP(A4080,'Assurance data'!A4080:D13213,4,FALSE)</f>
        <v>Small</v>
      </c>
    </row>
    <row r="4081" spans="1:11" x14ac:dyDescent="0.35">
      <c r="A4081" s="3" t="s">
        <v>4133</v>
      </c>
      <c r="B4081" s="3" t="s">
        <v>1119</v>
      </c>
      <c r="C4081" s="3" t="s">
        <v>1117</v>
      </c>
      <c r="D4081" s="3" t="s">
        <v>1118</v>
      </c>
      <c r="E4081">
        <f t="shared" si="378"/>
        <v>440</v>
      </c>
      <c r="F4081">
        <f t="shared" si="379"/>
        <v>440</v>
      </c>
      <c r="G4081" t="str">
        <f t="shared" si="380"/>
        <v>High</v>
      </c>
      <c r="H4081" t="str">
        <f t="shared" si="381"/>
        <v>GA72966 - Medsize</v>
      </c>
      <c r="I4081" s="2">
        <f t="shared" ca="1" si="382"/>
        <v>45912</v>
      </c>
      <c r="J4081" s="5">
        <f t="shared" ca="1" si="383"/>
        <v>45912.61632951389</v>
      </c>
      <c r="K4081" t="str">
        <f>VLOOKUP(A4081,'Assurance data'!A4081:D13214,4,FALSE)</f>
        <v>Medsize</v>
      </c>
    </row>
    <row r="4082" spans="1:11" x14ac:dyDescent="0.35">
      <c r="A4082" s="3" t="s">
        <v>4134</v>
      </c>
      <c r="B4082" s="3" t="s">
        <v>1116</v>
      </c>
      <c r="C4082" s="3" t="s">
        <v>1117</v>
      </c>
      <c r="D4082" s="3" t="s">
        <v>1118</v>
      </c>
      <c r="E4082">
        <f t="shared" si="378"/>
        <v>230</v>
      </c>
      <c r="F4082">
        <f t="shared" si="379"/>
        <v>230</v>
      </c>
      <c r="G4082" t="str">
        <f t="shared" si="380"/>
        <v>Normal</v>
      </c>
      <c r="H4082" t="str">
        <f t="shared" si="381"/>
        <v>WS36101 - Medsize</v>
      </c>
      <c r="I4082" s="2">
        <f t="shared" ca="1" si="382"/>
        <v>45912</v>
      </c>
      <c r="J4082" s="5">
        <f t="shared" ca="1" si="383"/>
        <v>45912.61632951389</v>
      </c>
      <c r="K4082" t="str">
        <f>VLOOKUP(A4082,'Assurance data'!A4082:D13215,4,FALSE)</f>
        <v>Medsize</v>
      </c>
    </row>
    <row r="4083" spans="1:11" x14ac:dyDescent="0.35">
      <c r="A4083" s="3" t="s">
        <v>4135</v>
      </c>
      <c r="B4083" s="3" t="s">
        <v>1120</v>
      </c>
      <c r="C4083" s="3" t="s">
        <v>1117</v>
      </c>
      <c r="D4083" s="3" t="s">
        <v>1118</v>
      </c>
      <c r="E4083">
        <f t="shared" si="378"/>
        <v>335</v>
      </c>
      <c r="F4083">
        <f t="shared" si="379"/>
        <v>335</v>
      </c>
      <c r="G4083" t="str">
        <f t="shared" si="380"/>
        <v>High</v>
      </c>
      <c r="H4083" t="str">
        <f t="shared" si="381"/>
        <v>GY88677 - Medsize</v>
      </c>
      <c r="I4083" s="2">
        <f t="shared" ca="1" si="382"/>
        <v>45912</v>
      </c>
      <c r="J4083" s="5">
        <f t="shared" ca="1" si="383"/>
        <v>45912.61632951389</v>
      </c>
      <c r="K4083" t="str">
        <f>VLOOKUP(A4083,'Assurance data'!A4083:D13216,4,FALSE)</f>
        <v>Medsize</v>
      </c>
    </row>
    <row r="4084" spans="1:11" x14ac:dyDescent="0.35">
      <c r="A4084" s="3" t="s">
        <v>4136</v>
      </c>
      <c r="B4084" s="3" t="s">
        <v>1116</v>
      </c>
      <c r="C4084" s="3" t="s">
        <v>1123</v>
      </c>
      <c r="D4084" s="3" t="s">
        <v>1126</v>
      </c>
      <c r="E4084">
        <f t="shared" si="378"/>
        <v>270</v>
      </c>
      <c r="F4084">
        <f t="shared" si="379"/>
        <v>270</v>
      </c>
      <c r="G4084" t="str">
        <f t="shared" si="380"/>
        <v>Normal</v>
      </c>
      <c r="H4084" t="str">
        <f t="shared" si="381"/>
        <v>XT45580 - Large</v>
      </c>
      <c r="I4084" s="2">
        <f t="shared" ca="1" si="382"/>
        <v>45912</v>
      </c>
      <c r="J4084" s="5">
        <f t="shared" ca="1" si="383"/>
        <v>45912.61632951389</v>
      </c>
      <c r="K4084" t="str">
        <f>VLOOKUP(A4084,'Assurance data'!A4084:D13217,4,FALSE)</f>
        <v>Large</v>
      </c>
    </row>
    <row r="4085" spans="1:11" x14ac:dyDescent="0.35">
      <c r="A4085" s="3" t="s">
        <v>4137</v>
      </c>
      <c r="B4085" s="3" t="s">
        <v>1116</v>
      </c>
      <c r="C4085" s="3" t="s">
        <v>1123</v>
      </c>
      <c r="D4085" s="3" t="s">
        <v>1118</v>
      </c>
      <c r="E4085">
        <f t="shared" si="378"/>
        <v>240.00000000000003</v>
      </c>
      <c r="F4085">
        <f t="shared" si="379"/>
        <v>240</v>
      </c>
      <c r="G4085" t="str">
        <f t="shared" si="380"/>
        <v>Normal</v>
      </c>
      <c r="H4085" t="str">
        <f t="shared" si="381"/>
        <v>RY23571 - Medsize</v>
      </c>
      <c r="I4085" s="2">
        <f t="shared" ca="1" si="382"/>
        <v>45912</v>
      </c>
      <c r="J4085" s="5">
        <f t="shared" ca="1" si="383"/>
        <v>45912.61632951389</v>
      </c>
      <c r="K4085" t="str">
        <f>VLOOKUP(A4085,'Assurance data'!A4085:D13218,4,FALSE)</f>
        <v>Medsize</v>
      </c>
    </row>
    <row r="4086" spans="1:11" x14ac:dyDescent="0.35">
      <c r="A4086" s="3" t="s">
        <v>4138</v>
      </c>
      <c r="B4086" s="3" t="s">
        <v>1116</v>
      </c>
      <c r="C4086" s="3" t="s">
        <v>1123</v>
      </c>
      <c r="D4086" s="3" t="s">
        <v>1118</v>
      </c>
      <c r="E4086">
        <f t="shared" si="378"/>
        <v>240.00000000000003</v>
      </c>
      <c r="F4086">
        <f t="shared" si="379"/>
        <v>240</v>
      </c>
      <c r="G4086" t="str">
        <f t="shared" si="380"/>
        <v>Normal</v>
      </c>
      <c r="H4086" t="str">
        <f t="shared" si="381"/>
        <v>NB82190 - Medsize</v>
      </c>
      <c r="I4086" s="2">
        <f t="shared" ca="1" si="382"/>
        <v>45912</v>
      </c>
      <c r="J4086" s="5">
        <f t="shared" ca="1" si="383"/>
        <v>45912.61632951389</v>
      </c>
      <c r="K4086" t="str">
        <f>VLOOKUP(A4086,'Assurance data'!A4086:D13219,4,FALSE)</f>
        <v>Medsize</v>
      </c>
    </row>
    <row r="4087" spans="1:11" x14ac:dyDescent="0.35">
      <c r="A4087" s="3" t="s">
        <v>4139</v>
      </c>
      <c r="B4087" s="3" t="s">
        <v>1119</v>
      </c>
      <c r="C4087" s="3" t="s">
        <v>1117</v>
      </c>
      <c r="D4087" s="3" t="s">
        <v>1118</v>
      </c>
      <c r="E4087">
        <f t="shared" si="378"/>
        <v>440</v>
      </c>
      <c r="F4087">
        <f t="shared" si="379"/>
        <v>440</v>
      </c>
      <c r="G4087" t="str">
        <f t="shared" si="380"/>
        <v>High</v>
      </c>
      <c r="H4087" t="str">
        <f t="shared" si="381"/>
        <v>XG14438 - Medsize</v>
      </c>
      <c r="I4087" s="2">
        <f t="shared" ca="1" si="382"/>
        <v>45912</v>
      </c>
      <c r="J4087" s="5">
        <f t="shared" ca="1" si="383"/>
        <v>45912.61632951389</v>
      </c>
      <c r="K4087" t="str">
        <f>VLOOKUP(A4087,'Assurance data'!A4087:D13220,4,FALSE)</f>
        <v>Medsize</v>
      </c>
    </row>
    <row r="4088" spans="1:11" x14ac:dyDescent="0.35">
      <c r="A4088" s="3" t="s">
        <v>4140</v>
      </c>
      <c r="B4088" s="3" t="s">
        <v>1120</v>
      </c>
      <c r="C4088" s="3" t="s">
        <v>1117</v>
      </c>
      <c r="D4088" s="3" t="s">
        <v>1118</v>
      </c>
      <c r="E4088">
        <f t="shared" si="378"/>
        <v>335</v>
      </c>
      <c r="F4088">
        <f t="shared" si="379"/>
        <v>335</v>
      </c>
      <c r="G4088" t="str">
        <f t="shared" si="380"/>
        <v>High</v>
      </c>
      <c r="H4088" t="str">
        <f t="shared" si="381"/>
        <v>TQ84956 - Medsize</v>
      </c>
      <c r="I4088" s="2">
        <f t="shared" ca="1" si="382"/>
        <v>45912</v>
      </c>
      <c r="J4088" s="5">
        <f t="shared" ca="1" si="383"/>
        <v>45912.61632951389</v>
      </c>
      <c r="K4088" t="str">
        <f>VLOOKUP(A4088,'Assurance data'!A4088:D13221,4,FALSE)</f>
        <v>Medsize</v>
      </c>
    </row>
    <row r="4089" spans="1:11" x14ac:dyDescent="0.35">
      <c r="A4089" s="3" t="s">
        <v>4141</v>
      </c>
      <c r="B4089" s="3" t="s">
        <v>1116</v>
      </c>
      <c r="C4089" s="3" t="s">
        <v>1121</v>
      </c>
      <c r="D4089" s="3" t="s">
        <v>1124</v>
      </c>
      <c r="E4089">
        <f t="shared" si="378"/>
        <v>180</v>
      </c>
      <c r="F4089">
        <f t="shared" si="379"/>
        <v>180</v>
      </c>
      <c r="G4089" t="str">
        <f t="shared" si="380"/>
        <v>Normal</v>
      </c>
      <c r="H4089" t="str">
        <f t="shared" si="381"/>
        <v>FV58292 - Small</v>
      </c>
      <c r="I4089" s="2">
        <f t="shared" ca="1" si="382"/>
        <v>45912</v>
      </c>
      <c r="J4089" s="5">
        <f t="shared" ca="1" si="383"/>
        <v>45912.61632951389</v>
      </c>
      <c r="K4089" t="str">
        <f>VLOOKUP(A4089,'Assurance data'!A4089:D13222,4,FALSE)</f>
        <v>Small</v>
      </c>
    </row>
    <row r="4090" spans="1:11" x14ac:dyDescent="0.35">
      <c r="A4090" s="3" t="s">
        <v>4142</v>
      </c>
      <c r="B4090" s="3" t="s">
        <v>1119</v>
      </c>
      <c r="C4090" s="3" t="s">
        <v>1117</v>
      </c>
      <c r="D4090" s="3" t="s">
        <v>1118</v>
      </c>
      <c r="E4090">
        <f t="shared" si="378"/>
        <v>440</v>
      </c>
      <c r="F4090">
        <f t="shared" si="379"/>
        <v>440</v>
      </c>
      <c r="G4090" t="str">
        <f t="shared" si="380"/>
        <v>High</v>
      </c>
      <c r="H4090" t="str">
        <f t="shared" si="381"/>
        <v>EF52334 - Medsize</v>
      </c>
      <c r="I4090" s="2">
        <f t="shared" ca="1" si="382"/>
        <v>45912</v>
      </c>
      <c r="J4090" s="5">
        <f t="shared" ca="1" si="383"/>
        <v>45912.61632951389</v>
      </c>
      <c r="K4090" t="str">
        <f>VLOOKUP(A4090,'Assurance data'!A4090:D13223,4,FALSE)</f>
        <v>Medsize</v>
      </c>
    </row>
    <row r="4091" spans="1:11" x14ac:dyDescent="0.35">
      <c r="A4091" s="3" t="s">
        <v>4143</v>
      </c>
      <c r="B4091" s="3" t="s">
        <v>1119</v>
      </c>
      <c r="C4091" s="3" t="s">
        <v>1117</v>
      </c>
      <c r="D4091" s="3" t="s">
        <v>1124</v>
      </c>
      <c r="E4091">
        <f t="shared" si="378"/>
        <v>400</v>
      </c>
      <c r="F4091">
        <f t="shared" si="379"/>
        <v>400</v>
      </c>
      <c r="G4091" t="str">
        <f t="shared" si="380"/>
        <v>High</v>
      </c>
      <c r="H4091" t="str">
        <f t="shared" si="381"/>
        <v>ZV17267 - Small</v>
      </c>
      <c r="I4091" s="2">
        <f t="shared" ca="1" si="382"/>
        <v>45912</v>
      </c>
      <c r="J4091" s="5">
        <f t="shared" ca="1" si="383"/>
        <v>45912.61632951389</v>
      </c>
      <c r="K4091" t="str">
        <f>VLOOKUP(A4091,'Assurance data'!A4091:D13224,4,FALSE)</f>
        <v>Small</v>
      </c>
    </row>
    <row r="4092" spans="1:11" x14ac:dyDescent="0.35">
      <c r="A4092" s="3" t="s">
        <v>4144</v>
      </c>
      <c r="B4092" s="3" t="s">
        <v>1116</v>
      </c>
      <c r="C4092" s="3" t="s">
        <v>1122</v>
      </c>
      <c r="D4092" s="3" t="s">
        <v>1118</v>
      </c>
      <c r="E4092">
        <f t="shared" si="378"/>
        <v>210</v>
      </c>
      <c r="F4092">
        <f t="shared" si="379"/>
        <v>210</v>
      </c>
      <c r="G4092" t="str">
        <f t="shared" si="380"/>
        <v>Normal</v>
      </c>
      <c r="H4092" t="str">
        <f t="shared" si="381"/>
        <v>RH71877 - Medsize</v>
      </c>
      <c r="I4092" s="2">
        <f t="shared" ca="1" si="382"/>
        <v>45912</v>
      </c>
      <c r="J4092" s="5">
        <f t="shared" ca="1" si="383"/>
        <v>45912.61632951389</v>
      </c>
      <c r="K4092" t="str">
        <f>VLOOKUP(A4092,'Assurance data'!A4092:D13225,4,FALSE)</f>
        <v>Medsize</v>
      </c>
    </row>
    <row r="4093" spans="1:11" x14ac:dyDescent="0.35">
      <c r="A4093" s="3" t="s">
        <v>4145</v>
      </c>
      <c r="B4093" s="3" t="s">
        <v>1116</v>
      </c>
      <c r="C4093" s="3" t="s">
        <v>1123</v>
      </c>
      <c r="D4093" s="3" t="s">
        <v>1118</v>
      </c>
      <c r="E4093">
        <f t="shared" si="378"/>
        <v>240.00000000000003</v>
      </c>
      <c r="F4093">
        <f t="shared" si="379"/>
        <v>240</v>
      </c>
      <c r="G4093" t="str">
        <f t="shared" si="380"/>
        <v>Normal</v>
      </c>
      <c r="H4093" t="str">
        <f t="shared" si="381"/>
        <v>GS23406 - Medsize</v>
      </c>
      <c r="I4093" s="2">
        <f t="shared" ca="1" si="382"/>
        <v>45912</v>
      </c>
      <c r="J4093" s="5">
        <f t="shared" ca="1" si="383"/>
        <v>45912.61632951389</v>
      </c>
      <c r="K4093" t="str">
        <f>VLOOKUP(A4093,'Assurance data'!A4093:D13226,4,FALSE)</f>
        <v>Medsize</v>
      </c>
    </row>
    <row r="4094" spans="1:11" x14ac:dyDescent="0.35">
      <c r="A4094" s="3" t="s">
        <v>4146</v>
      </c>
      <c r="B4094" s="3" t="s">
        <v>1116</v>
      </c>
      <c r="C4094" s="3" t="s">
        <v>1123</v>
      </c>
      <c r="D4094" s="3" t="s">
        <v>1126</v>
      </c>
      <c r="E4094">
        <f t="shared" si="378"/>
        <v>270</v>
      </c>
      <c r="F4094">
        <f t="shared" si="379"/>
        <v>270</v>
      </c>
      <c r="G4094" t="str">
        <f t="shared" si="380"/>
        <v>Normal</v>
      </c>
      <c r="H4094" t="str">
        <f t="shared" si="381"/>
        <v>VZ66567 - Large</v>
      </c>
      <c r="I4094" s="2">
        <f t="shared" ca="1" si="382"/>
        <v>45912</v>
      </c>
      <c r="J4094" s="5">
        <f t="shared" ca="1" si="383"/>
        <v>45912.61632951389</v>
      </c>
      <c r="K4094" t="str">
        <f>VLOOKUP(A4094,'Assurance data'!A4094:D13227,4,FALSE)</f>
        <v>Large</v>
      </c>
    </row>
    <row r="4095" spans="1:11" x14ac:dyDescent="0.35">
      <c r="A4095" s="3" t="s">
        <v>4147</v>
      </c>
      <c r="B4095" s="3" t="s">
        <v>1116</v>
      </c>
      <c r="C4095" s="3" t="s">
        <v>1122</v>
      </c>
      <c r="D4095" s="3" t="s">
        <v>1118</v>
      </c>
      <c r="E4095">
        <f t="shared" si="378"/>
        <v>210</v>
      </c>
      <c r="F4095">
        <f t="shared" si="379"/>
        <v>210</v>
      </c>
      <c r="G4095" t="str">
        <f t="shared" si="380"/>
        <v>Normal</v>
      </c>
      <c r="H4095" t="str">
        <f t="shared" si="381"/>
        <v>VP57785 - Medsize</v>
      </c>
      <c r="I4095" s="2">
        <f t="shared" ca="1" si="382"/>
        <v>45912</v>
      </c>
      <c r="J4095" s="5">
        <f t="shared" ca="1" si="383"/>
        <v>45912.61632951389</v>
      </c>
      <c r="K4095" t="str">
        <f>VLOOKUP(A4095,'Assurance data'!A4095:D13228,4,FALSE)</f>
        <v>Medsize</v>
      </c>
    </row>
    <row r="4096" spans="1:11" x14ac:dyDescent="0.35">
      <c r="A4096" s="3" t="s">
        <v>4148</v>
      </c>
      <c r="B4096" s="3" t="s">
        <v>1116</v>
      </c>
      <c r="C4096" s="3" t="s">
        <v>1121</v>
      </c>
      <c r="D4096" s="3" t="s">
        <v>1124</v>
      </c>
      <c r="E4096">
        <f t="shared" si="378"/>
        <v>180</v>
      </c>
      <c r="F4096">
        <f t="shared" si="379"/>
        <v>180</v>
      </c>
      <c r="G4096" t="str">
        <f t="shared" si="380"/>
        <v>Normal</v>
      </c>
      <c r="H4096" t="str">
        <f t="shared" si="381"/>
        <v>NS51605 - Small</v>
      </c>
      <c r="I4096" s="2">
        <f t="shared" ca="1" si="382"/>
        <v>45912</v>
      </c>
      <c r="J4096" s="5">
        <f t="shared" ca="1" si="383"/>
        <v>45912.61632951389</v>
      </c>
      <c r="K4096" t="str">
        <f>VLOOKUP(A4096,'Assurance data'!A4096:D13229,4,FALSE)</f>
        <v>Small</v>
      </c>
    </row>
    <row r="4097" spans="1:11" x14ac:dyDescent="0.35">
      <c r="A4097" s="3" t="s">
        <v>4149</v>
      </c>
      <c r="B4097" s="3" t="s">
        <v>1116</v>
      </c>
      <c r="C4097" s="3" t="s">
        <v>1117</v>
      </c>
      <c r="D4097" s="3" t="s">
        <v>1118</v>
      </c>
      <c r="E4097">
        <f t="shared" si="378"/>
        <v>230</v>
      </c>
      <c r="F4097">
        <f t="shared" si="379"/>
        <v>230</v>
      </c>
      <c r="G4097" t="str">
        <f t="shared" si="380"/>
        <v>Normal</v>
      </c>
      <c r="H4097" t="str">
        <f t="shared" si="381"/>
        <v>QV48556 - Medsize</v>
      </c>
      <c r="I4097" s="2">
        <f t="shared" ca="1" si="382"/>
        <v>45912</v>
      </c>
      <c r="J4097" s="5">
        <f t="shared" ca="1" si="383"/>
        <v>45912.61632951389</v>
      </c>
      <c r="K4097" t="str">
        <f>VLOOKUP(A4097,'Assurance data'!A4097:D13230,4,FALSE)</f>
        <v>Medsize</v>
      </c>
    </row>
    <row r="4098" spans="1:11" x14ac:dyDescent="0.35">
      <c r="A4098" s="3" t="s">
        <v>4150</v>
      </c>
      <c r="B4098" s="3" t="s">
        <v>1116</v>
      </c>
      <c r="C4098" s="3" t="s">
        <v>1122</v>
      </c>
      <c r="D4098" s="3" t="s">
        <v>1118</v>
      </c>
      <c r="E4098">
        <f t="shared" si="378"/>
        <v>210</v>
      </c>
      <c r="F4098">
        <f t="shared" si="379"/>
        <v>210</v>
      </c>
      <c r="G4098" t="str">
        <f t="shared" si="380"/>
        <v>Normal</v>
      </c>
      <c r="H4098" t="str">
        <f t="shared" si="381"/>
        <v>PR10005 - Medsize</v>
      </c>
      <c r="I4098" s="2">
        <f t="shared" ca="1" si="382"/>
        <v>45912</v>
      </c>
      <c r="J4098" s="5">
        <f t="shared" ca="1" si="383"/>
        <v>45912.61632951389</v>
      </c>
      <c r="K4098" t="str">
        <f>VLOOKUP(A4098,'Assurance data'!A4098:D13231,4,FALSE)</f>
        <v>Medsize</v>
      </c>
    </row>
    <row r="4099" spans="1:11" x14ac:dyDescent="0.35">
      <c r="A4099" s="3" t="s">
        <v>4151</v>
      </c>
      <c r="B4099" s="3" t="s">
        <v>1120</v>
      </c>
      <c r="C4099" s="3" t="s">
        <v>1121</v>
      </c>
      <c r="D4099" s="3" t="s">
        <v>1118</v>
      </c>
      <c r="E4099">
        <f t="shared" ref="E4099:E4162" si="384">IF(B4099="Basic",200,IF(B4099="Extended",400,300)) *
 (1 + IF(C4099="Branch",0.1,IF(C4099="Agent",0.05,IF(C4099="Web",-0.05,0)))) +
 IF(D4099="Large",50,IF(D4099="Medsize",20,IF(D4099="Small",-20,0)))</f>
        <v>320</v>
      </c>
      <c r="F4099">
        <f t="shared" ref="F4099:F4162" si="385">ROUND(E4099,2)</f>
        <v>320</v>
      </c>
      <c r="G4099" t="str">
        <f t="shared" ref="G4099:G4162" si="386">IF(E4099&gt;300,"High","Normal")</f>
        <v>High</v>
      </c>
      <c r="H4099" t="str">
        <f t="shared" ref="H4099:H4162" si="387">CONCATENATE(A4099," - ",D4099)</f>
        <v>IF80474 - Medsize</v>
      </c>
      <c r="I4099" s="2">
        <f t="shared" ref="I4099:I4162" ca="1" si="388">TODAY()</f>
        <v>45912</v>
      </c>
      <c r="J4099" s="5">
        <f t="shared" ref="J4099:J4162" ca="1" si="389">NOW()</f>
        <v>45912.61632951389</v>
      </c>
      <c r="K4099" t="str">
        <f>VLOOKUP(A4099,'Assurance data'!A4099:D13232,4,FALSE)</f>
        <v>Medsize</v>
      </c>
    </row>
    <row r="4100" spans="1:11" x14ac:dyDescent="0.35">
      <c r="A4100" s="3" t="s">
        <v>4152</v>
      </c>
      <c r="B4100" s="3" t="s">
        <v>1116</v>
      </c>
      <c r="C4100" s="3" t="s">
        <v>1123</v>
      </c>
      <c r="D4100" s="3" t="s">
        <v>1124</v>
      </c>
      <c r="E4100">
        <f t="shared" si="384"/>
        <v>200.00000000000003</v>
      </c>
      <c r="F4100">
        <f t="shared" si="385"/>
        <v>200</v>
      </c>
      <c r="G4100" t="str">
        <f t="shared" si="386"/>
        <v>Normal</v>
      </c>
      <c r="H4100" t="str">
        <f t="shared" si="387"/>
        <v>NE73773 - Small</v>
      </c>
      <c r="I4100" s="2">
        <f t="shared" ca="1" si="388"/>
        <v>45912</v>
      </c>
      <c r="J4100" s="5">
        <f t="shared" ca="1" si="389"/>
        <v>45912.61632951389</v>
      </c>
      <c r="K4100" t="str">
        <f>VLOOKUP(A4100,'Assurance data'!A4100:D13233,4,FALSE)</f>
        <v>Small</v>
      </c>
    </row>
    <row r="4101" spans="1:11" x14ac:dyDescent="0.35">
      <c r="A4101" s="3" t="s">
        <v>4153</v>
      </c>
      <c r="B4101" s="3" t="s">
        <v>1119</v>
      </c>
      <c r="C4101" s="3" t="s">
        <v>1122</v>
      </c>
      <c r="D4101" s="3" t="s">
        <v>1124</v>
      </c>
      <c r="E4101">
        <f t="shared" si="384"/>
        <v>360</v>
      </c>
      <c r="F4101">
        <f t="shared" si="385"/>
        <v>360</v>
      </c>
      <c r="G4101" t="str">
        <f t="shared" si="386"/>
        <v>High</v>
      </c>
      <c r="H4101" t="str">
        <f t="shared" si="387"/>
        <v>WM72573 - Small</v>
      </c>
      <c r="I4101" s="2">
        <f t="shared" ca="1" si="388"/>
        <v>45912</v>
      </c>
      <c r="J4101" s="5">
        <f t="shared" ca="1" si="389"/>
        <v>45912.61632951389</v>
      </c>
      <c r="K4101" t="str">
        <f>VLOOKUP(A4101,'Assurance data'!A4101:D13234,4,FALSE)</f>
        <v>Small</v>
      </c>
    </row>
    <row r="4102" spans="1:11" x14ac:dyDescent="0.35">
      <c r="A4102" s="3" t="s">
        <v>4154</v>
      </c>
      <c r="B4102" s="3" t="s">
        <v>1116</v>
      </c>
      <c r="C4102" s="3" t="s">
        <v>1117</v>
      </c>
      <c r="D4102" s="3" t="s">
        <v>1124</v>
      </c>
      <c r="E4102">
        <f t="shared" si="384"/>
        <v>190</v>
      </c>
      <c r="F4102">
        <f t="shared" si="385"/>
        <v>190</v>
      </c>
      <c r="G4102" t="str">
        <f t="shared" si="386"/>
        <v>Normal</v>
      </c>
      <c r="H4102" t="str">
        <f t="shared" si="387"/>
        <v>NX71501 - Small</v>
      </c>
      <c r="I4102" s="2">
        <f t="shared" ca="1" si="388"/>
        <v>45912</v>
      </c>
      <c r="J4102" s="5">
        <f t="shared" ca="1" si="389"/>
        <v>45912.61632951389</v>
      </c>
      <c r="K4102" t="str">
        <f>VLOOKUP(A4102,'Assurance data'!A4102:D13235,4,FALSE)</f>
        <v>Small</v>
      </c>
    </row>
    <row r="4103" spans="1:11" x14ac:dyDescent="0.35">
      <c r="A4103" s="3" t="s">
        <v>4155</v>
      </c>
      <c r="B4103" s="3" t="s">
        <v>1116</v>
      </c>
      <c r="C4103" s="3" t="s">
        <v>1123</v>
      </c>
      <c r="D4103" s="3" t="s">
        <v>1118</v>
      </c>
      <c r="E4103">
        <f t="shared" si="384"/>
        <v>240.00000000000003</v>
      </c>
      <c r="F4103">
        <f t="shared" si="385"/>
        <v>240</v>
      </c>
      <c r="G4103" t="str">
        <f t="shared" si="386"/>
        <v>Normal</v>
      </c>
      <c r="H4103" t="str">
        <f t="shared" si="387"/>
        <v>LR79755 - Medsize</v>
      </c>
      <c r="I4103" s="2">
        <f t="shared" ca="1" si="388"/>
        <v>45912</v>
      </c>
      <c r="J4103" s="5">
        <f t="shared" ca="1" si="389"/>
        <v>45912.61632951389</v>
      </c>
      <c r="K4103" t="str">
        <f>VLOOKUP(A4103,'Assurance data'!A4103:D13236,4,FALSE)</f>
        <v>Medsize</v>
      </c>
    </row>
    <row r="4104" spans="1:11" x14ac:dyDescent="0.35">
      <c r="A4104" s="3" t="s">
        <v>4156</v>
      </c>
      <c r="B4104" s="3" t="s">
        <v>1119</v>
      </c>
      <c r="C4104" s="3" t="s">
        <v>1117</v>
      </c>
      <c r="D4104" s="3" t="s">
        <v>1118</v>
      </c>
      <c r="E4104">
        <f t="shared" si="384"/>
        <v>440</v>
      </c>
      <c r="F4104">
        <f t="shared" si="385"/>
        <v>440</v>
      </c>
      <c r="G4104" t="str">
        <f t="shared" si="386"/>
        <v>High</v>
      </c>
      <c r="H4104" t="str">
        <f t="shared" si="387"/>
        <v>KC26486 - Medsize</v>
      </c>
      <c r="I4104" s="2">
        <f t="shared" ca="1" si="388"/>
        <v>45912</v>
      </c>
      <c r="J4104" s="5">
        <f t="shared" ca="1" si="389"/>
        <v>45912.61632951389</v>
      </c>
      <c r="K4104" t="str">
        <f>VLOOKUP(A4104,'Assurance data'!A4104:D13237,4,FALSE)</f>
        <v>Medsize</v>
      </c>
    </row>
    <row r="4105" spans="1:11" x14ac:dyDescent="0.35">
      <c r="A4105" s="3" t="s">
        <v>4157</v>
      </c>
      <c r="B4105" s="3" t="s">
        <v>1116</v>
      </c>
      <c r="C4105" s="3" t="s">
        <v>1117</v>
      </c>
      <c r="D4105" s="3" t="s">
        <v>1118</v>
      </c>
      <c r="E4105">
        <f t="shared" si="384"/>
        <v>230</v>
      </c>
      <c r="F4105">
        <f t="shared" si="385"/>
        <v>230</v>
      </c>
      <c r="G4105" t="str">
        <f t="shared" si="386"/>
        <v>Normal</v>
      </c>
      <c r="H4105" t="str">
        <f t="shared" si="387"/>
        <v>DY22077 - Medsize</v>
      </c>
      <c r="I4105" s="2">
        <f t="shared" ca="1" si="388"/>
        <v>45912</v>
      </c>
      <c r="J4105" s="5">
        <f t="shared" ca="1" si="389"/>
        <v>45912.61632951389</v>
      </c>
      <c r="K4105" t="str">
        <f>VLOOKUP(A4105,'Assurance data'!A4105:D13238,4,FALSE)</f>
        <v>Medsize</v>
      </c>
    </row>
    <row r="4106" spans="1:11" x14ac:dyDescent="0.35">
      <c r="A4106" s="3" t="s">
        <v>4158</v>
      </c>
      <c r="B4106" s="3" t="s">
        <v>1116</v>
      </c>
      <c r="C4106" s="3" t="s">
        <v>1117</v>
      </c>
      <c r="D4106" s="3" t="s">
        <v>1126</v>
      </c>
      <c r="E4106">
        <f t="shared" si="384"/>
        <v>260</v>
      </c>
      <c r="F4106">
        <f t="shared" si="385"/>
        <v>260</v>
      </c>
      <c r="G4106" t="str">
        <f t="shared" si="386"/>
        <v>Normal</v>
      </c>
      <c r="H4106" t="str">
        <f t="shared" si="387"/>
        <v>UV54104 - Large</v>
      </c>
      <c r="I4106" s="2">
        <f t="shared" ca="1" si="388"/>
        <v>45912</v>
      </c>
      <c r="J4106" s="5">
        <f t="shared" ca="1" si="389"/>
        <v>45912.61632951389</v>
      </c>
      <c r="K4106" t="str">
        <f>VLOOKUP(A4106,'Assurance data'!A4106:D13239,4,FALSE)</f>
        <v>Large</v>
      </c>
    </row>
    <row r="4107" spans="1:11" x14ac:dyDescent="0.35">
      <c r="A4107" s="3" t="s">
        <v>4159</v>
      </c>
      <c r="B4107" s="3" t="s">
        <v>1119</v>
      </c>
      <c r="C4107" s="3" t="s">
        <v>1123</v>
      </c>
      <c r="D4107" s="3" t="s">
        <v>1118</v>
      </c>
      <c r="E4107">
        <f t="shared" si="384"/>
        <v>460.00000000000006</v>
      </c>
      <c r="F4107">
        <f t="shared" si="385"/>
        <v>460</v>
      </c>
      <c r="G4107" t="str">
        <f t="shared" si="386"/>
        <v>High</v>
      </c>
      <c r="H4107" t="str">
        <f t="shared" si="387"/>
        <v>SG66076 - Medsize</v>
      </c>
      <c r="I4107" s="2">
        <f t="shared" ca="1" si="388"/>
        <v>45912</v>
      </c>
      <c r="J4107" s="5">
        <f t="shared" ca="1" si="389"/>
        <v>45912.61632951389</v>
      </c>
      <c r="K4107" t="str">
        <f>VLOOKUP(A4107,'Assurance data'!A4107:D13240,4,FALSE)</f>
        <v>Medsize</v>
      </c>
    </row>
    <row r="4108" spans="1:11" x14ac:dyDescent="0.35">
      <c r="A4108" s="3" t="s">
        <v>4160</v>
      </c>
      <c r="B4108" s="3" t="s">
        <v>1116</v>
      </c>
      <c r="C4108" s="3" t="s">
        <v>1123</v>
      </c>
      <c r="D4108" s="3" t="s">
        <v>1118</v>
      </c>
      <c r="E4108">
        <f t="shared" si="384"/>
        <v>240.00000000000003</v>
      </c>
      <c r="F4108">
        <f t="shared" si="385"/>
        <v>240</v>
      </c>
      <c r="G4108" t="str">
        <f t="shared" si="386"/>
        <v>Normal</v>
      </c>
      <c r="H4108" t="str">
        <f t="shared" si="387"/>
        <v>GW52309 - Medsize</v>
      </c>
      <c r="I4108" s="2">
        <f t="shared" ca="1" si="388"/>
        <v>45912</v>
      </c>
      <c r="J4108" s="5">
        <f t="shared" ca="1" si="389"/>
        <v>45912.61632951389</v>
      </c>
      <c r="K4108" t="str">
        <f>VLOOKUP(A4108,'Assurance data'!A4108:D13241,4,FALSE)</f>
        <v>Medsize</v>
      </c>
    </row>
    <row r="4109" spans="1:11" x14ac:dyDescent="0.35">
      <c r="A4109" s="3" t="s">
        <v>4161</v>
      </c>
      <c r="B4109" s="3" t="s">
        <v>1116</v>
      </c>
      <c r="C4109" s="3" t="s">
        <v>1117</v>
      </c>
      <c r="D4109" s="3" t="s">
        <v>1118</v>
      </c>
      <c r="E4109">
        <f t="shared" si="384"/>
        <v>230</v>
      </c>
      <c r="F4109">
        <f t="shared" si="385"/>
        <v>230</v>
      </c>
      <c r="G4109" t="str">
        <f t="shared" si="386"/>
        <v>Normal</v>
      </c>
      <c r="H4109" t="str">
        <f t="shared" si="387"/>
        <v>DC46965 - Medsize</v>
      </c>
      <c r="I4109" s="2">
        <f t="shared" ca="1" si="388"/>
        <v>45912</v>
      </c>
      <c r="J4109" s="5">
        <f t="shared" ca="1" si="389"/>
        <v>45912.61632951389</v>
      </c>
      <c r="K4109" t="str">
        <f>VLOOKUP(A4109,'Assurance data'!A4109:D13242,4,FALSE)</f>
        <v>Medsize</v>
      </c>
    </row>
    <row r="4110" spans="1:11" x14ac:dyDescent="0.35">
      <c r="A4110" s="3" t="s">
        <v>4162</v>
      </c>
      <c r="B4110" s="3" t="s">
        <v>1119</v>
      </c>
      <c r="C4110" s="3" t="s">
        <v>1117</v>
      </c>
      <c r="D4110" s="3" t="s">
        <v>1118</v>
      </c>
      <c r="E4110">
        <f t="shared" si="384"/>
        <v>440</v>
      </c>
      <c r="F4110">
        <f t="shared" si="385"/>
        <v>440</v>
      </c>
      <c r="G4110" t="str">
        <f t="shared" si="386"/>
        <v>High</v>
      </c>
      <c r="H4110" t="str">
        <f t="shared" si="387"/>
        <v>JK57654 - Medsize</v>
      </c>
      <c r="I4110" s="2">
        <f t="shared" ca="1" si="388"/>
        <v>45912</v>
      </c>
      <c r="J4110" s="5">
        <f t="shared" ca="1" si="389"/>
        <v>45912.61632951389</v>
      </c>
      <c r="K4110" t="str">
        <f>VLOOKUP(A4110,'Assurance data'!A4110:D13243,4,FALSE)</f>
        <v>Medsize</v>
      </c>
    </row>
    <row r="4111" spans="1:11" x14ac:dyDescent="0.35">
      <c r="A4111" s="3" t="s">
        <v>4163</v>
      </c>
      <c r="B4111" s="3" t="s">
        <v>1119</v>
      </c>
      <c r="C4111" s="3" t="s">
        <v>1117</v>
      </c>
      <c r="D4111" s="3" t="s">
        <v>1124</v>
      </c>
      <c r="E4111">
        <f t="shared" si="384"/>
        <v>400</v>
      </c>
      <c r="F4111">
        <f t="shared" si="385"/>
        <v>400</v>
      </c>
      <c r="G4111" t="str">
        <f t="shared" si="386"/>
        <v>High</v>
      </c>
      <c r="H4111" t="str">
        <f t="shared" si="387"/>
        <v>QO62792 - Small</v>
      </c>
      <c r="I4111" s="2">
        <f t="shared" ca="1" si="388"/>
        <v>45912</v>
      </c>
      <c r="J4111" s="5">
        <f t="shared" ca="1" si="389"/>
        <v>45912.61632951389</v>
      </c>
      <c r="K4111" t="str">
        <f>VLOOKUP(A4111,'Assurance data'!A4111:D13244,4,FALSE)</f>
        <v>Small</v>
      </c>
    </row>
    <row r="4112" spans="1:11" x14ac:dyDescent="0.35">
      <c r="A4112" s="3" t="s">
        <v>4164</v>
      </c>
      <c r="B4112" s="3" t="s">
        <v>1116</v>
      </c>
      <c r="C4112" s="3" t="s">
        <v>1121</v>
      </c>
      <c r="D4112" s="3" t="s">
        <v>1118</v>
      </c>
      <c r="E4112">
        <f t="shared" si="384"/>
        <v>220</v>
      </c>
      <c r="F4112">
        <f t="shared" si="385"/>
        <v>220</v>
      </c>
      <c r="G4112" t="str">
        <f t="shared" si="386"/>
        <v>Normal</v>
      </c>
      <c r="H4112" t="str">
        <f t="shared" si="387"/>
        <v>XI56955 - Medsize</v>
      </c>
      <c r="I4112" s="2">
        <f t="shared" ca="1" si="388"/>
        <v>45912</v>
      </c>
      <c r="J4112" s="5">
        <f t="shared" ca="1" si="389"/>
        <v>45912.61632951389</v>
      </c>
      <c r="K4112" t="str">
        <f>VLOOKUP(A4112,'Assurance data'!A4112:D13245,4,FALSE)</f>
        <v>Medsize</v>
      </c>
    </row>
    <row r="4113" spans="1:11" x14ac:dyDescent="0.35">
      <c r="A4113" s="3" t="s">
        <v>4165</v>
      </c>
      <c r="B4113" s="3" t="s">
        <v>1116</v>
      </c>
      <c r="C4113" s="3" t="s">
        <v>1123</v>
      </c>
      <c r="D4113" s="3" t="s">
        <v>1118</v>
      </c>
      <c r="E4113">
        <f t="shared" si="384"/>
        <v>240.00000000000003</v>
      </c>
      <c r="F4113">
        <f t="shared" si="385"/>
        <v>240</v>
      </c>
      <c r="G4113" t="str">
        <f t="shared" si="386"/>
        <v>Normal</v>
      </c>
      <c r="H4113" t="str">
        <f t="shared" si="387"/>
        <v>NR99710 - Medsize</v>
      </c>
      <c r="I4113" s="2">
        <f t="shared" ca="1" si="388"/>
        <v>45912</v>
      </c>
      <c r="J4113" s="5">
        <f t="shared" ca="1" si="389"/>
        <v>45912.61632951389</v>
      </c>
      <c r="K4113" t="str">
        <f>VLOOKUP(A4113,'Assurance data'!A4113:D13246,4,FALSE)</f>
        <v>Medsize</v>
      </c>
    </row>
    <row r="4114" spans="1:11" x14ac:dyDescent="0.35">
      <c r="A4114" s="3" t="s">
        <v>4166</v>
      </c>
      <c r="B4114" s="3" t="s">
        <v>1120</v>
      </c>
      <c r="C4114" s="3" t="s">
        <v>1123</v>
      </c>
      <c r="D4114" s="3" t="s">
        <v>1124</v>
      </c>
      <c r="E4114">
        <f t="shared" si="384"/>
        <v>310</v>
      </c>
      <c r="F4114">
        <f t="shared" si="385"/>
        <v>310</v>
      </c>
      <c r="G4114" t="str">
        <f t="shared" si="386"/>
        <v>High</v>
      </c>
      <c r="H4114" t="str">
        <f t="shared" si="387"/>
        <v>QH90382 - Small</v>
      </c>
      <c r="I4114" s="2">
        <f t="shared" ca="1" si="388"/>
        <v>45912</v>
      </c>
      <c r="J4114" s="5">
        <f t="shared" ca="1" si="389"/>
        <v>45912.61632951389</v>
      </c>
      <c r="K4114" t="str">
        <f>VLOOKUP(A4114,'Assurance data'!A4114:D13247,4,FALSE)</f>
        <v>Small</v>
      </c>
    </row>
    <row r="4115" spans="1:11" x14ac:dyDescent="0.35">
      <c r="A4115" s="3" t="s">
        <v>4167</v>
      </c>
      <c r="B4115" s="3" t="s">
        <v>1116</v>
      </c>
      <c r="C4115" s="3" t="s">
        <v>1117</v>
      </c>
      <c r="D4115" s="3" t="s">
        <v>1118</v>
      </c>
      <c r="E4115">
        <f t="shared" si="384"/>
        <v>230</v>
      </c>
      <c r="F4115">
        <f t="shared" si="385"/>
        <v>230</v>
      </c>
      <c r="G4115" t="str">
        <f t="shared" si="386"/>
        <v>Normal</v>
      </c>
      <c r="H4115" t="str">
        <f t="shared" si="387"/>
        <v>SI30451 - Medsize</v>
      </c>
      <c r="I4115" s="2">
        <f t="shared" ca="1" si="388"/>
        <v>45912</v>
      </c>
      <c r="J4115" s="5">
        <f t="shared" ca="1" si="389"/>
        <v>45912.61632951389</v>
      </c>
      <c r="K4115" t="str">
        <f>VLOOKUP(A4115,'Assurance data'!A4115:D13248,4,FALSE)</f>
        <v>Medsize</v>
      </c>
    </row>
    <row r="4116" spans="1:11" x14ac:dyDescent="0.35">
      <c r="A4116" s="3" t="s">
        <v>4168</v>
      </c>
      <c r="B4116" s="3" t="s">
        <v>1116</v>
      </c>
      <c r="C4116" s="3" t="s">
        <v>1121</v>
      </c>
      <c r="D4116" s="3" t="s">
        <v>1118</v>
      </c>
      <c r="E4116">
        <f t="shared" si="384"/>
        <v>220</v>
      </c>
      <c r="F4116">
        <f t="shared" si="385"/>
        <v>220</v>
      </c>
      <c r="G4116" t="str">
        <f t="shared" si="386"/>
        <v>Normal</v>
      </c>
      <c r="H4116" t="str">
        <f t="shared" si="387"/>
        <v>UM39817 - Medsize</v>
      </c>
      <c r="I4116" s="2">
        <f t="shared" ca="1" si="388"/>
        <v>45912</v>
      </c>
      <c r="J4116" s="5">
        <f t="shared" ca="1" si="389"/>
        <v>45912.61632951389</v>
      </c>
      <c r="K4116" t="str">
        <f>VLOOKUP(A4116,'Assurance data'!A4116:D13249,4,FALSE)</f>
        <v>Medsize</v>
      </c>
    </row>
    <row r="4117" spans="1:11" x14ac:dyDescent="0.35">
      <c r="A4117" s="3" t="s">
        <v>4169</v>
      </c>
      <c r="B4117" s="3" t="s">
        <v>1120</v>
      </c>
      <c r="C4117" s="3" t="s">
        <v>1117</v>
      </c>
      <c r="D4117" s="3" t="s">
        <v>1118</v>
      </c>
      <c r="E4117">
        <f t="shared" si="384"/>
        <v>335</v>
      </c>
      <c r="F4117">
        <f t="shared" si="385"/>
        <v>335</v>
      </c>
      <c r="G4117" t="str">
        <f t="shared" si="386"/>
        <v>High</v>
      </c>
      <c r="H4117" t="str">
        <f t="shared" si="387"/>
        <v>YG98004 - Medsize</v>
      </c>
      <c r="I4117" s="2">
        <f t="shared" ca="1" si="388"/>
        <v>45912</v>
      </c>
      <c r="J4117" s="5">
        <f t="shared" ca="1" si="389"/>
        <v>45912.61632951389</v>
      </c>
      <c r="K4117" t="str">
        <f>VLOOKUP(A4117,'Assurance data'!A4117:D13250,4,FALSE)</f>
        <v>Medsize</v>
      </c>
    </row>
    <row r="4118" spans="1:11" x14ac:dyDescent="0.35">
      <c r="A4118" s="3" t="s">
        <v>4170</v>
      </c>
      <c r="B4118" s="3" t="s">
        <v>1116</v>
      </c>
      <c r="C4118" s="3" t="s">
        <v>1117</v>
      </c>
      <c r="D4118" s="3" t="s">
        <v>1118</v>
      </c>
      <c r="E4118">
        <f t="shared" si="384"/>
        <v>230</v>
      </c>
      <c r="F4118">
        <f t="shared" si="385"/>
        <v>230</v>
      </c>
      <c r="G4118" t="str">
        <f t="shared" si="386"/>
        <v>Normal</v>
      </c>
      <c r="H4118" t="str">
        <f t="shared" si="387"/>
        <v>KF80172 - Medsize</v>
      </c>
      <c r="I4118" s="2">
        <f t="shared" ca="1" si="388"/>
        <v>45912</v>
      </c>
      <c r="J4118" s="5">
        <f t="shared" ca="1" si="389"/>
        <v>45912.61632951389</v>
      </c>
      <c r="K4118" t="str">
        <f>VLOOKUP(A4118,'Assurance data'!A4118:D13251,4,FALSE)</f>
        <v>Medsize</v>
      </c>
    </row>
    <row r="4119" spans="1:11" x14ac:dyDescent="0.35">
      <c r="A4119" s="3" t="s">
        <v>4171</v>
      </c>
      <c r="B4119" s="3" t="s">
        <v>1116</v>
      </c>
      <c r="C4119" s="3" t="s">
        <v>1117</v>
      </c>
      <c r="D4119" s="3" t="s">
        <v>1126</v>
      </c>
      <c r="E4119">
        <f t="shared" si="384"/>
        <v>260</v>
      </c>
      <c r="F4119">
        <f t="shared" si="385"/>
        <v>260</v>
      </c>
      <c r="G4119" t="str">
        <f t="shared" si="386"/>
        <v>Normal</v>
      </c>
      <c r="H4119" t="str">
        <f t="shared" si="387"/>
        <v>LD95617 - Large</v>
      </c>
      <c r="I4119" s="2">
        <f t="shared" ca="1" si="388"/>
        <v>45912</v>
      </c>
      <c r="J4119" s="5">
        <f t="shared" ca="1" si="389"/>
        <v>45912.61632951389</v>
      </c>
      <c r="K4119" t="str">
        <f>VLOOKUP(A4119,'Assurance data'!A4119:D13252,4,FALSE)</f>
        <v>Large</v>
      </c>
    </row>
    <row r="4120" spans="1:11" x14ac:dyDescent="0.35">
      <c r="A4120" s="3" t="s">
        <v>4172</v>
      </c>
      <c r="B4120" s="3" t="s">
        <v>1116</v>
      </c>
      <c r="C4120" s="3" t="s">
        <v>1121</v>
      </c>
      <c r="D4120" s="3" t="s">
        <v>1124</v>
      </c>
      <c r="E4120">
        <f t="shared" si="384"/>
        <v>180</v>
      </c>
      <c r="F4120">
        <f t="shared" si="385"/>
        <v>180</v>
      </c>
      <c r="G4120" t="str">
        <f t="shared" si="386"/>
        <v>Normal</v>
      </c>
      <c r="H4120" t="str">
        <f t="shared" si="387"/>
        <v>YJ24476 - Small</v>
      </c>
      <c r="I4120" s="2">
        <f t="shared" ca="1" si="388"/>
        <v>45912</v>
      </c>
      <c r="J4120" s="5">
        <f t="shared" ca="1" si="389"/>
        <v>45912.61632951389</v>
      </c>
      <c r="K4120" t="str">
        <f>VLOOKUP(A4120,'Assurance data'!A4120:D13253,4,FALSE)</f>
        <v>Small</v>
      </c>
    </row>
    <row r="4121" spans="1:11" x14ac:dyDescent="0.35">
      <c r="A4121" s="3" t="s">
        <v>4173</v>
      </c>
      <c r="B4121" s="3" t="s">
        <v>1116</v>
      </c>
      <c r="C4121" s="3" t="s">
        <v>1122</v>
      </c>
      <c r="D4121" s="3" t="s">
        <v>1118</v>
      </c>
      <c r="E4121">
        <f t="shared" si="384"/>
        <v>210</v>
      </c>
      <c r="F4121">
        <f t="shared" si="385"/>
        <v>210</v>
      </c>
      <c r="G4121" t="str">
        <f t="shared" si="386"/>
        <v>Normal</v>
      </c>
      <c r="H4121" t="str">
        <f t="shared" si="387"/>
        <v>LM67096 - Medsize</v>
      </c>
      <c r="I4121" s="2">
        <f t="shared" ca="1" si="388"/>
        <v>45912</v>
      </c>
      <c r="J4121" s="5">
        <f t="shared" ca="1" si="389"/>
        <v>45912.61632951389</v>
      </c>
      <c r="K4121" t="str">
        <f>VLOOKUP(A4121,'Assurance data'!A4121:D13254,4,FALSE)</f>
        <v>Medsize</v>
      </c>
    </row>
    <row r="4122" spans="1:11" x14ac:dyDescent="0.35">
      <c r="A4122" s="3" t="s">
        <v>4174</v>
      </c>
      <c r="B4122" s="3" t="s">
        <v>1116</v>
      </c>
      <c r="C4122" s="3" t="s">
        <v>1123</v>
      </c>
      <c r="D4122" s="3" t="s">
        <v>1118</v>
      </c>
      <c r="E4122">
        <f t="shared" si="384"/>
        <v>240.00000000000003</v>
      </c>
      <c r="F4122">
        <f t="shared" si="385"/>
        <v>240</v>
      </c>
      <c r="G4122" t="str">
        <f t="shared" si="386"/>
        <v>Normal</v>
      </c>
      <c r="H4122" t="str">
        <f t="shared" si="387"/>
        <v>FB21121 - Medsize</v>
      </c>
      <c r="I4122" s="2">
        <f t="shared" ca="1" si="388"/>
        <v>45912</v>
      </c>
      <c r="J4122" s="5">
        <f t="shared" ca="1" si="389"/>
        <v>45912.61632951389</v>
      </c>
      <c r="K4122" t="str">
        <f>VLOOKUP(A4122,'Assurance data'!A4122:D13255,4,FALSE)</f>
        <v>Medsize</v>
      </c>
    </row>
    <row r="4123" spans="1:11" x14ac:dyDescent="0.35">
      <c r="A4123" s="3" t="s">
        <v>4175</v>
      </c>
      <c r="B4123" s="3" t="s">
        <v>1116</v>
      </c>
      <c r="C4123" s="3" t="s">
        <v>1117</v>
      </c>
      <c r="D4123" s="3" t="s">
        <v>1118</v>
      </c>
      <c r="E4123">
        <f t="shared" si="384"/>
        <v>230</v>
      </c>
      <c r="F4123">
        <f t="shared" si="385"/>
        <v>230</v>
      </c>
      <c r="G4123" t="str">
        <f t="shared" si="386"/>
        <v>Normal</v>
      </c>
      <c r="H4123" t="str">
        <f t="shared" si="387"/>
        <v>LW91009 - Medsize</v>
      </c>
      <c r="I4123" s="2">
        <f t="shared" ca="1" si="388"/>
        <v>45912</v>
      </c>
      <c r="J4123" s="5">
        <f t="shared" ca="1" si="389"/>
        <v>45912.61632951389</v>
      </c>
      <c r="K4123" t="str">
        <f>VLOOKUP(A4123,'Assurance data'!A4123:D13256,4,FALSE)</f>
        <v>Medsize</v>
      </c>
    </row>
    <row r="4124" spans="1:11" x14ac:dyDescent="0.35">
      <c r="A4124" s="3" t="s">
        <v>4176</v>
      </c>
      <c r="B4124" s="3" t="s">
        <v>1116</v>
      </c>
      <c r="C4124" s="3" t="s">
        <v>1123</v>
      </c>
      <c r="D4124" s="3" t="s">
        <v>1118</v>
      </c>
      <c r="E4124">
        <f t="shared" si="384"/>
        <v>240.00000000000003</v>
      </c>
      <c r="F4124">
        <f t="shared" si="385"/>
        <v>240</v>
      </c>
      <c r="G4124" t="str">
        <f t="shared" si="386"/>
        <v>Normal</v>
      </c>
      <c r="H4124" t="str">
        <f t="shared" si="387"/>
        <v>RD28560 - Medsize</v>
      </c>
      <c r="I4124" s="2">
        <f t="shared" ca="1" si="388"/>
        <v>45912</v>
      </c>
      <c r="J4124" s="5">
        <f t="shared" ca="1" si="389"/>
        <v>45912.61632951389</v>
      </c>
      <c r="K4124" t="str">
        <f>VLOOKUP(A4124,'Assurance data'!A4124:D13257,4,FALSE)</f>
        <v>Medsize</v>
      </c>
    </row>
    <row r="4125" spans="1:11" x14ac:dyDescent="0.35">
      <c r="A4125" s="3" t="s">
        <v>4177</v>
      </c>
      <c r="B4125" s="3" t="s">
        <v>1116</v>
      </c>
      <c r="C4125" s="3" t="s">
        <v>1123</v>
      </c>
      <c r="D4125" s="3" t="s">
        <v>1124</v>
      </c>
      <c r="E4125">
        <f t="shared" si="384"/>
        <v>200.00000000000003</v>
      </c>
      <c r="F4125">
        <f t="shared" si="385"/>
        <v>200</v>
      </c>
      <c r="G4125" t="str">
        <f t="shared" si="386"/>
        <v>Normal</v>
      </c>
      <c r="H4125" t="str">
        <f t="shared" si="387"/>
        <v>DD22139 - Small</v>
      </c>
      <c r="I4125" s="2">
        <f t="shared" ca="1" si="388"/>
        <v>45912</v>
      </c>
      <c r="J4125" s="5">
        <f t="shared" ca="1" si="389"/>
        <v>45912.61632951389</v>
      </c>
      <c r="K4125" t="str">
        <f>VLOOKUP(A4125,'Assurance data'!A4125:D13258,4,FALSE)</f>
        <v>Small</v>
      </c>
    </row>
    <row r="4126" spans="1:11" x14ac:dyDescent="0.35">
      <c r="A4126" s="3" t="s">
        <v>4178</v>
      </c>
      <c r="B4126" s="3" t="s">
        <v>1119</v>
      </c>
      <c r="C4126" s="3" t="s">
        <v>1122</v>
      </c>
      <c r="D4126" s="3" t="s">
        <v>1118</v>
      </c>
      <c r="E4126">
        <f t="shared" si="384"/>
        <v>400</v>
      </c>
      <c r="F4126">
        <f t="shared" si="385"/>
        <v>400</v>
      </c>
      <c r="G4126" t="str">
        <f t="shared" si="386"/>
        <v>High</v>
      </c>
      <c r="H4126" t="str">
        <f t="shared" si="387"/>
        <v>LN50415 - Medsize</v>
      </c>
      <c r="I4126" s="2">
        <f t="shared" ca="1" si="388"/>
        <v>45912</v>
      </c>
      <c r="J4126" s="5">
        <f t="shared" ca="1" si="389"/>
        <v>45912.61632951389</v>
      </c>
      <c r="K4126" t="str">
        <f>VLOOKUP(A4126,'Assurance data'!A4126:D13259,4,FALSE)</f>
        <v>Medsize</v>
      </c>
    </row>
    <row r="4127" spans="1:11" x14ac:dyDescent="0.35">
      <c r="A4127" s="3" t="s">
        <v>4179</v>
      </c>
      <c r="B4127" s="3" t="s">
        <v>1116</v>
      </c>
      <c r="C4127" s="3" t="s">
        <v>1117</v>
      </c>
      <c r="D4127" s="3" t="s">
        <v>1118</v>
      </c>
      <c r="E4127">
        <f t="shared" si="384"/>
        <v>230</v>
      </c>
      <c r="F4127">
        <f t="shared" si="385"/>
        <v>230</v>
      </c>
      <c r="G4127" t="str">
        <f t="shared" si="386"/>
        <v>Normal</v>
      </c>
      <c r="H4127" t="str">
        <f t="shared" si="387"/>
        <v>OP62891 - Medsize</v>
      </c>
      <c r="I4127" s="2">
        <f t="shared" ca="1" si="388"/>
        <v>45912</v>
      </c>
      <c r="J4127" s="5">
        <f t="shared" ca="1" si="389"/>
        <v>45912.61632951389</v>
      </c>
      <c r="K4127" t="str">
        <f>VLOOKUP(A4127,'Assurance data'!A4127:D13260,4,FALSE)</f>
        <v>Medsize</v>
      </c>
    </row>
    <row r="4128" spans="1:11" x14ac:dyDescent="0.35">
      <c r="A4128" s="3" t="s">
        <v>4180</v>
      </c>
      <c r="B4128" s="3" t="s">
        <v>1119</v>
      </c>
      <c r="C4128" s="3" t="s">
        <v>1122</v>
      </c>
      <c r="D4128" s="3" t="s">
        <v>1126</v>
      </c>
      <c r="E4128">
        <f t="shared" si="384"/>
        <v>430</v>
      </c>
      <c r="F4128">
        <f t="shared" si="385"/>
        <v>430</v>
      </c>
      <c r="G4128" t="str">
        <f t="shared" si="386"/>
        <v>High</v>
      </c>
      <c r="H4128" t="str">
        <f t="shared" si="387"/>
        <v>JT47995 - Large</v>
      </c>
      <c r="I4128" s="2">
        <f t="shared" ca="1" si="388"/>
        <v>45912</v>
      </c>
      <c r="J4128" s="5">
        <f t="shared" ca="1" si="389"/>
        <v>45912.61632951389</v>
      </c>
      <c r="K4128" t="str">
        <f>VLOOKUP(A4128,'Assurance data'!A4128:D13261,4,FALSE)</f>
        <v>Large</v>
      </c>
    </row>
    <row r="4129" spans="1:11" x14ac:dyDescent="0.35">
      <c r="A4129" s="3" t="s">
        <v>4181</v>
      </c>
      <c r="B4129" s="3" t="s">
        <v>1116</v>
      </c>
      <c r="C4129" s="3" t="s">
        <v>1117</v>
      </c>
      <c r="D4129" s="3" t="s">
        <v>1118</v>
      </c>
      <c r="E4129">
        <f t="shared" si="384"/>
        <v>230</v>
      </c>
      <c r="F4129">
        <f t="shared" si="385"/>
        <v>230</v>
      </c>
      <c r="G4129" t="str">
        <f t="shared" si="386"/>
        <v>Normal</v>
      </c>
      <c r="H4129" t="str">
        <f t="shared" si="387"/>
        <v>AG39150 - Medsize</v>
      </c>
      <c r="I4129" s="2">
        <f t="shared" ca="1" si="388"/>
        <v>45912</v>
      </c>
      <c r="J4129" s="5">
        <f t="shared" ca="1" si="389"/>
        <v>45912.61632951389</v>
      </c>
      <c r="K4129" t="str">
        <f>VLOOKUP(A4129,'Assurance data'!A4129:D13262,4,FALSE)</f>
        <v>Medsize</v>
      </c>
    </row>
    <row r="4130" spans="1:11" x14ac:dyDescent="0.35">
      <c r="A4130" s="3" t="s">
        <v>4182</v>
      </c>
      <c r="B4130" s="3" t="s">
        <v>1119</v>
      </c>
      <c r="C4130" s="3" t="s">
        <v>1117</v>
      </c>
      <c r="D4130" s="3" t="s">
        <v>1118</v>
      </c>
      <c r="E4130">
        <f t="shared" si="384"/>
        <v>440</v>
      </c>
      <c r="F4130">
        <f t="shared" si="385"/>
        <v>440</v>
      </c>
      <c r="G4130" t="str">
        <f t="shared" si="386"/>
        <v>High</v>
      </c>
      <c r="H4130" t="str">
        <f t="shared" si="387"/>
        <v>QJ65440 - Medsize</v>
      </c>
      <c r="I4130" s="2">
        <f t="shared" ca="1" si="388"/>
        <v>45912</v>
      </c>
      <c r="J4130" s="5">
        <f t="shared" ca="1" si="389"/>
        <v>45912.61632951389</v>
      </c>
      <c r="K4130" t="str">
        <f>VLOOKUP(A4130,'Assurance data'!A4130:D13263,4,FALSE)</f>
        <v>Medsize</v>
      </c>
    </row>
    <row r="4131" spans="1:11" x14ac:dyDescent="0.35">
      <c r="A4131" s="3" t="s">
        <v>4183</v>
      </c>
      <c r="B4131" s="3" t="s">
        <v>1116</v>
      </c>
      <c r="C4131" s="3" t="s">
        <v>1123</v>
      </c>
      <c r="D4131" s="3" t="s">
        <v>1118</v>
      </c>
      <c r="E4131">
        <f t="shared" si="384"/>
        <v>240.00000000000003</v>
      </c>
      <c r="F4131">
        <f t="shared" si="385"/>
        <v>240</v>
      </c>
      <c r="G4131" t="str">
        <f t="shared" si="386"/>
        <v>Normal</v>
      </c>
      <c r="H4131" t="str">
        <f t="shared" si="387"/>
        <v>IJ40048 - Medsize</v>
      </c>
      <c r="I4131" s="2">
        <f t="shared" ca="1" si="388"/>
        <v>45912</v>
      </c>
      <c r="J4131" s="5">
        <f t="shared" ca="1" si="389"/>
        <v>45912.61632951389</v>
      </c>
      <c r="K4131" t="str">
        <f>VLOOKUP(A4131,'Assurance data'!A4131:D13264,4,FALSE)</f>
        <v>Medsize</v>
      </c>
    </row>
    <row r="4132" spans="1:11" x14ac:dyDescent="0.35">
      <c r="A4132" s="3" t="s">
        <v>4184</v>
      </c>
      <c r="B4132" s="3" t="s">
        <v>1119</v>
      </c>
      <c r="C4132" s="3" t="s">
        <v>1117</v>
      </c>
      <c r="D4132" s="3" t="s">
        <v>1118</v>
      </c>
      <c r="E4132">
        <f t="shared" si="384"/>
        <v>440</v>
      </c>
      <c r="F4132">
        <f t="shared" si="385"/>
        <v>440</v>
      </c>
      <c r="G4132" t="str">
        <f t="shared" si="386"/>
        <v>High</v>
      </c>
      <c r="H4132" t="str">
        <f t="shared" si="387"/>
        <v>PX86841 - Medsize</v>
      </c>
      <c r="I4132" s="2">
        <f t="shared" ca="1" si="388"/>
        <v>45912</v>
      </c>
      <c r="J4132" s="5">
        <f t="shared" ca="1" si="389"/>
        <v>45912.61632951389</v>
      </c>
      <c r="K4132" t="str">
        <f>VLOOKUP(A4132,'Assurance data'!A4132:D13265,4,FALSE)</f>
        <v>Medsize</v>
      </c>
    </row>
    <row r="4133" spans="1:11" x14ac:dyDescent="0.35">
      <c r="A4133" s="3" t="s">
        <v>4185</v>
      </c>
      <c r="B4133" s="3" t="s">
        <v>1116</v>
      </c>
      <c r="C4133" s="3" t="s">
        <v>1117</v>
      </c>
      <c r="D4133" s="3" t="s">
        <v>1124</v>
      </c>
      <c r="E4133">
        <f t="shared" si="384"/>
        <v>190</v>
      </c>
      <c r="F4133">
        <f t="shared" si="385"/>
        <v>190</v>
      </c>
      <c r="G4133" t="str">
        <f t="shared" si="386"/>
        <v>Normal</v>
      </c>
      <c r="H4133" t="str">
        <f t="shared" si="387"/>
        <v>ES87355 - Small</v>
      </c>
      <c r="I4133" s="2">
        <f t="shared" ca="1" si="388"/>
        <v>45912</v>
      </c>
      <c r="J4133" s="5">
        <f t="shared" ca="1" si="389"/>
        <v>45912.61632951389</v>
      </c>
      <c r="K4133" t="str">
        <f>VLOOKUP(A4133,'Assurance data'!A4133:D13266,4,FALSE)</f>
        <v>Small</v>
      </c>
    </row>
    <row r="4134" spans="1:11" x14ac:dyDescent="0.35">
      <c r="A4134" s="3" t="s">
        <v>4186</v>
      </c>
      <c r="B4134" s="3" t="s">
        <v>1120</v>
      </c>
      <c r="C4134" s="3" t="s">
        <v>1123</v>
      </c>
      <c r="D4134" s="3" t="s">
        <v>1118</v>
      </c>
      <c r="E4134">
        <f t="shared" si="384"/>
        <v>350</v>
      </c>
      <c r="F4134">
        <f t="shared" si="385"/>
        <v>350</v>
      </c>
      <c r="G4134" t="str">
        <f t="shared" si="386"/>
        <v>High</v>
      </c>
      <c r="H4134" t="str">
        <f t="shared" si="387"/>
        <v>EZ85603 - Medsize</v>
      </c>
      <c r="I4134" s="2">
        <f t="shared" ca="1" si="388"/>
        <v>45912</v>
      </c>
      <c r="J4134" s="5">
        <f t="shared" ca="1" si="389"/>
        <v>45912.61632951389</v>
      </c>
      <c r="K4134" t="str">
        <f>VLOOKUP(A4134,'Assurance data'!A4134:D13267,4,FALSE)</f>
        <v>Medsize</v>
      </c>
    </row>
    <row r="4135" spans="1:11" x14ac:dyDescent="0.35">
      <c r="A4135" s="3" t="s">
        <v>4187</v>
      </c>
      <c r="B4135" s="3" t="s">
        <v>1116</v>
      </c>
      <c r="C4135" s="3" t="s">
        <v>1122</v>
      </c>
      <c r="D4135" s="3" t="s">
        <v>1118</v>
      </c>
      <c r="E4135">
        <f t="shared" si="384"/>
        <v>210</v>
      </c>
      <c r="F4135">
        <f t="shared" si="385"/>
        <v>210</v>
      </c>
      <c r="G4135" t="str">
        <f t="shared" si="386"/>
        <v>Normal</v>
      </c>
      <c r="H4135" t="str">
        <f t="shared" si="387"/>
        <v>YJ96611 - Medsize</v>
      </c>
      <c r="I4135" s="2">
        <f t="shared" ca="1" si="388"/>
        <v>45912</v>
      </c>
      <c r="J4135" s="5">
        <f t="shared" ca="1" si="389"/>
        <v>45912.61632951389</v>
      </c>
      <c r="K4135" t="str">
        <f>VLOOKUP(A4135,'Assurance data'!A4135:D13268,4,FALSE)</f>
        <v>Medsize</v>
      </c>
    </row>
    <row r="4136" spans="1:11" x14ac:dyDescent="0.35">
      <c r="A4136" s="3" t="s">
        <v>4188</v>
      </c>
      <c r="B4136" s="3" t="s">
        <v>1116</v>
      </c>
      <c r="C4136" s="3" t="s">
        <v>1123</v>
      </c>
      <c r="D4136" s="3" t="s">
        <v>1118</v>
      </c>
      <c r="E4136">
        <f t="shared" si="384"/>
        <v>240.00000000000003</v>
      </c>
      <c r="F4136">
        <f t="shared" si="385"/>
        <v>240</v>
      </c>
      <c r="G4136" t="str">
        <f t="shared" si="386"/>
        <v>Normal</v>
      </c>
      <c r="H4136" t="str">
        <f t="shared" si="387"/>
        <v>UB18338 - Medsize</v>
      </c>
      <c r="I4136" s="2">
        <f t="shared" ca="1" si="388"/>
        <v>45912</v>
      </c>
      <c r="J4136" s="5">
        <f t="shared" ca="1" si="389"/>
        <v>45912.61632951389</v>
      </c>
      <c r="K4136" t="str">
        <f>VLOOKUP(A4136,'Assurance data'!A4136:D13269,4,FALSE)</f>
        <v>Medsize</v>
      </c>
    </row>
    <row r="4137" spans="1:11" x14ac:dyDescent="0.35">
      <c r="A4137" s="3" t="s">
        <v>4189</v>
      </c>
      <c r="B4137" s="3" t="s">
        <v>1116</v>
      </c>
      <c r="C4137" s="3" t="s">
        <v>1123</v>
      </c>
      <c r="D4137" s="3" t="s">
        <v>1118</v>
      </c>
      <c r="E4137">
        <f t="shared" si="384"/>
        <v>240.00000000000003</v>
      </c>
      <c r="F4137">
        <f t="shared" si="385"/>
        <v>240</v>
      </c>
      <c r="G4137" t="str">
        <f t="shared" si="386"/>
        <v>Normal</v>
      </c>
      <c r="H4137" t="str">
        <f t="shared" si="387"/>
        <v>TF67147 - Medsize</v>
      </c>
      <c r="I4137" s="2">
        <f t="shared" ca="1" si="388"/>
        <v>45912</v>
      </c>
      <c r="J4137" s="5">
        <f t="shared" ca="1" si="389"/>
        <v>45912.61632951389</v>
      </c>
      <c r="K4137" t="str">
        <f>VLOOKUP(A4137,'Assurance data'!A4137:D13270,4,FALSE)</f>
        <v>Medsize</v>
      </c>
    </row>
    <row r="4138" spans="1:11" x14ac:dyDescent="0.35">
      <c r="A4138" s="3" t="s">
        <v>4190</v>
      </c>
      <c r="B4138" s="3" t="s">
        <v>1116</v>
      </c>
      <c r="C4138" s="3" t="s">
        <v>1117</v>
      </c>
      <c r="D4138" s="3" t="s">
        <v>1126</v>
      </c>
      <c r="E4138">
        <f t="shared" si="384"/>
        <v>260</v>
      </c>
      <c r="F4138">
        <f t="shared" si="385"/>
        <v>260</v>
      </c>
      <c r="G4138" t="str">
        <f t="shared" si="386"/>
        <v>Normal</v>
      </c>
      <c r="H4138" t="str">
        <f t="shared" si="387"/>
        <v>FY83287 - Large</v>
      </c>
      <c r="I4138" s="2">
        <f t="shared" ca="1" si="388"/>
        <v>45912</v>
      </c>
      <c r="J4138" s="5">
        <f t="shared" ca="1" si="389"/>
        <v>45912.61632951389</v>
      </c>
      <c r="K4138" t="str">
        <f>VLOOKUP(A4138,'Assurance data'!A4138:D13271,4,FALSE)</f>
        <v>Large</v>
      </c>
    </row>
    <row r="4139" spans="1:11" x14ac:dyDescent="0.35">
      <c r="A4139" s="3" t="s">
        <v>4191</v>
      </c>
      <c r="B4139" s="3" t="s">
        <v>1116</v>
      </c>
      <c r="C4139" s="3" t="s">
        <v>1117</v>
      </c>
      <c r="D4139" s="3" t="s">
        <v>1118</v>
      </c>
      <c r="E4139">
        <f t="shared" si="384"/>
        <v>230</v>
      </c>
      <c r="F4139">
        <f t="shared" si="385"/>
        <v>230</v>
      </c>
      <c r="G4139" t="str">
        <f t="shared" si="386"/>
        <v>Normal</v>
      </c>
      <c r="H4139" t="str">
        <f t="shared" si="387"/>
        <v>JO11457 - Medsize</v>
      </c>
      <c r="I4139" s="2">
        <f t="shared" ca="1" si="388"/>
        <v>45912</v>
      </c>
      <c r="J4139" s="5">
        <f t="shared" ca="1" si="389"/>
        <v>45912.61632951389</v>
      </c>
      <c r="K4139" t="str">
        <f>VLOOKUP(A4139,'Assurance data'!A4139:D13272,4,FALSE)</f>
        <v>Medsize</v>
      </c>
    </row>
    <row r="4140" spans="1:11" x14ac:dyDescent="0.35">
      <c r="A4140" s="3" t="s">
        <v>4192</v>
      </c>
      <c r="B4140" s="3" t="s">
        <v>1116</v>
      </c>
      <c r="C4140" s="3" t="s">
        <v>1123</v>
      </c>
      <c r="D4140" s="3" t="s">
        <v>1126</v>
      </c>
      <c r="E4140">
        <f t="shared" si="384"/>
        <v>270</v>
      </c>
      <c r="F4140">
        <f t="shared" si="385"/>
        <v>270</v>
      </c>
      <c r="G4140" t="str">
        <f t="shared" si="386"/>
        <v>Normal</v>
      </c>
      <c r="H4140" t="str">
        <f t="shared" si="387"/>
        <v>BS94221 - Large</v>
      </c>
      <c r="I4140" s="2">
        <f t="shared" ca="1" si="388"/>
        <v>45912</v>
      </c>
      <c r="J4140" s="5">
        <f t="shared" ca="1" si="389"/>
        <v>45912.61632951389</v>
      </c>
      <c r="K4140" t="str">
        <f>VLOOKUP(A4140,'Assurance data'!A4140:D13273,4,FALSE)</f>
        <v>Large</v>
      </c>
    </row>
    <row r="4141" spans="1:11" x14ac:dyDescent="0.35">
      <c r="A4141" s="3" t="s">
        <v>4193</v>
      </c>
      <c r="B4141" s="3" t="s">
        <v>1120</v>
      </c>
      <c r="C4141" s="3" t="s">
        <v>1121</v>
      </c>
      <c r="D4141" s="3" t="s">
        <v>1118</v>
      </c>
      <c r="E4141">
        <f t="shared" si="384"/>
        <v>320</v>
      </c>
      <c r="F4141">
        <f t="shared" si="385"/>
        <v>320</v>
      </c>
      <c r="G4141" t="str">
        <f t="shared" si="386"/>
        <v>High</v>
      </c>
      <c r="H4141" t="str">
        <f t="shared" si="387"/>
        <v>CB64729 - Medsize</v>
      </c>
      <c r="I4141" s="2">
        <f t="shared" ca="1" si="388"/>
        <v>45912</v>
      </c>
      <c r="J4141" s="5">
        <f t="shared" ca="1" si="389"/>
        <v>45912.61632951389</v>
      </c>
      <c r="K4141" t="str">
        <f>VLOOKUP(A4141,'Assurance data'!A4141:D13274,4,FALSE)</f>
        <v>Medsize</v>
      </c>
    </row>
    <row r="4142" spans="1:11" x14ac:dyDescent="0.35">
      <c r="A4142" s="3" t="s">
        <v>4194</v>
      </c>
      <c r="B4142" s="3" t="s">
        <v>1116</v>
      </c>
      <c r="C4142" s="3" t="s">
        <v>1123</v>
      </c>
      <c r="D4142" s="3" t="s">
        <v>1118</v>
      </c>
      <c r="E4142">
        <f t="shared" si="384"/>
        <v>240.00000000000003</v>
      </c>
      <c r="F4142">
        <f t="shared" si="385"/>
        <v>240</v>
      </c>
      <c r="G4142" t="str">
        <f t="shared" si="386"/>
        <v>Normal</v>
      </c>
      <c r="H4142" t="str">
        <f t="shared" si="387"/>
        <v>XB32430 - Medsize</v>
      </c>
      <c r="I4142" s="2">
        <f t="shared" ca="1" si="388"/>
        <v>45912</v>
      </c>
      <c r="J4142" s="5">
        <f t="shared" ca="1" si="389"/>
        <v>45912.61632951389</v>
      </c>
      <c r="K4142" t="str">
        <f>VLOOKUP(A4142,'Assurance data'!A4142:D13275,4,FALSE)</f>
        <v>Medsize</v>
      </c>
    </row>
    <row r="4143" spans="1:11" x14ac:dyDescent="0.35">
      <c r="A4143" s="3" t="s">
        <v>4195</v>
      </c>
      <c r="B4143" s="3" t="s">
        <v>1119</v>
      </c>
      <c r="C4143" s="3" t="s">
        <v>1122</v>
      </c>
      <c r="D4143" s="3" t="s">
        <v>1118</v>
      </c>
      <c r="E4143">
        <f t="shared" si="384"/>
        <v>400</v>
      </c>
      <c r="F4143">
        <f t="shared" si="385"/>
        <v>400</v>
      </c>
      <c r="G4143" t="str">
        <f t="shared" si="386"/>
        <v>High</v>
      </c>
      <c r="H4143" t="str">
        <f t="shared" si="387"/>
        <v>LN43251 - Medsize</v>
      </c>
      <c r="I4143" s="2">
        <f t="shared" ca="1" si="388"/>
        <v>45912</v>
      </c>
      <c r="J4143" s="5">
        <f t="shared" ca="1" si="389"/>
        <v>45912.61632951389</v>
      </c>
      <c r="K4143" t="str">
        <f>VLOOKUP(A4143,'Assurance data'!A4143:D13276,4,FALSE)</f>
        <v>Medsize</v>
      </c>
    </row>
    <row r="4144" spans="1:11" x14ac:dyDescent="0.35">
      <c r="A4144" s="3" t="s">
        <v>4196</v>
      </c>
      <c r="B4144" s="3" t="s">
        <v>1119</v>
      </c>
      <c r="C4144" s="3" t="s">
        <v>1117</v>
      </c>
      <c r="D4144" s="3" t="s">
        <v>1118</v>
      </c>
      <c r="E4144">
        <f t="shared" si="384"/>
        <v>440</v>
      </c>
      <c r="F4144">
        <f t="shared" si="385"/>
        <v>440</v>
      </c>
      <c r="G4144" t="str">
        <f t="shared" si="386"/>
        <v>High</v>
      </c>
      <c r="H4144" t="str">
        <f t="shared" si="387"/>
        <v>BX20227 - Medsize</v>
      </c>
      <c r="I4144" s="2">
        <f t="shared" ca="1" si="388"/>
        <v>45912</v>
      </c>
      <c r="J4144" s="5">
        <f t="shared" ca="1" si="389"/>
        <v>45912.61632951389</v>
      </c>
      <c r="K4144" t="str">
        <f>VLOOKUP(A4144,'Assurance data'!A4144:D13277,4,FALSE)</f>
        <v>Medsize</v>
      </c>
    </row>
    <row r="4145" spans="1:11" x14ac:dyDescent="0.35">
      <c r="A4145" s="3" t="s">
        <v>4197</v>
      </c>
      <c r="B4145" s="3" t="s">
        <v>1116</v>
      </c>
      <c r="C4145" s="3" t="s">
        <v>1121</v>
      </c>
      <c r="D4145" s="3" t="s">
        <v>1118</v>
      </c>
      <c r="E4145">
        <f t="shared" si="384"/>
        <v>220</v>
      </c>
      <c r="F4145">
        <f t="shared" si="385"/>
        <v>220</v>
      </c>
      <c r="G4145" t="str">
        <f t="shared" si="386"/>
        <v>Normal</v>
      </c>
      <c r="H4145" t="str">
        <f t="shared" si="387"/>
        <v>PC12390 - Medsize</v>
      </c>
      <c r="I4145" s="2">
        <f t="shared" ca="1" si="388"/>
        <v>45912</v>
      </c>
      <c r="J4145" s="5">
        <f t="shared" ca="1" si="389"/>
        <v>45912.61632951389</v>
      </c>
      <c r="K4145" t="str">
        <f>VLOOKUP(A4145,'Assurance data'!A4145:D13278,4,FALSE)</f>
        <v>Medsize</v>
      </c>
    </row>
    <row r="4146" spans="1:11" x14ac:dyDescent="0.35">
      <c r="A4146" s="3" t="s">
        <v>4198</v>
      </c>
      <c r="B4146" s="3" t="s">
        <v>1116</v>
      </c>
      <c r="C4146" s="3" t="s">
        <v>1121</v>
      </c>
      <c r="D4146" s="3" t="s">
        <v>1124</v>
      </c>
      <c r="E4146">
        <f t="shared" si="384"/>
        <v>180</v>
      </c>
      <c r="F4146">
        <f t="shared" si="385"/>
        <v>180</v>
      </c>
      <c r="G4146" t="str">
        <f t="shared" si="386"/>
        <v>Normal</v>
      </c>
      <c r="H4146" t="str">
        <f t="shared" si="387"/>
        <v>XQ44462 - Small</v>
      </c>
      <c r="I4146" s="2">
        <f t="shared" ca="1" si="388"/>
        <v>45912</v>
      </c>
      <c r="J4146" s="5">
        <f t="shared" ca="1" si="389"/>
        <v>45912.61632951389</v>
      </c>
      <c r="K4146" t="str">
        <f>VLOOKUP(A4146,'Assurance data'!A4146:D13279,4,FALSE)</f>
        <v>Small</v>
      </c>
    </row>
    <row r="4147" spans="1:11" x14ac:dyDescent="0.35">
      <c r="A4147" s="3" t="s">
        <v>4199</v>
      </c>
      <c r="B4147" s="3" t="s">
        <v>1116</v>
      </c>
      <c r="C4147" s="3" t="s">
        <v>1121</v>
      </c>
      <c r="D4147" s="3" t="s">
        <v>1118</v>
      </c>
      <c r="E4147">
        <f t="shared" si="384"/>
        <v>220</v>
      </c>
      <c r="F4147">
        <f t="shared" si="385"/>
        <v>220</v>
      </c>
      <c r="G4147" t="str">
        <f t="shared" si="386"/>
        <v>Normal</v>
      </c>
      <c r="H4147" t="str">
        <f t="shared" si="387"/>
        <v>GF59560 - Medsize</v>
      </c>
      <c r="I4147" s="2">
        <f t="shared" ca="1" si="388"/>
        <v>45912</v>
      </c>
      <c r="J4147" s="5">
        <f t="shared" ca="1" si="389"/>
        <v>45912.61632951389</v>
      </c>
      <c r="K4147" t="str">
        <f>VLOOKUP(A4147,'Assurance data'!A4147:D13280,4,FALSE)</f>
        <v>Medsize</v>
      </c>
    </row>
    <row r="4148" spans="1:11" x14ac:dyDescent="0.35">
      <c r="A4148" s="3" t="s">
        <v>4200</v>
      </c>
      <c r="B4148" s="3" t="s">
        <v>1116</v>
      </c>
      <c r="C4148" s="3" t="s">
        <v>1121</v>
      </c>
      <c r="D4148" s="3" t="s">
        <v>1124</v>
      </c>
      <c r="E4148">
        <f t="shared" si="384"/>
        <v>180</v>
      </c>
      <c r="F4148">
        <f t="shared" si="385"/>
        <v>180</v>
      </c>
      <c r="G4148" t="str">
        <f t="shared" si="386"/>
        <v>Normal</v>
      </c>
      <c r="H4148" t="str">
        <f t="shared" si="387"/>
        <v>FE67098 - Small</v>
      </c>
      <c r="I4148" s="2">
        <f t="shared" ca="1" si="388"/>
        <v>45912</v>
      </c>
      <c r="J4148" s="5">
        <f t="shared" ca="1" si="389"/>
        <v>45912.61632951389</v>
      </c>
      <c r="K4148" t="str">
        <f>VLOOKUP(A4148,'Assurance data'!A4148:D13281,4,FALSE)</f>
        <v>Small</v>
      </c>
    </row>
    <row r="4149" spans="1:11" x14ac:dyDescent="0.35">
      <c r="A4149" s="3" t="s">
        <v>4201</v>
      </c>
      <c r="B4149" s="3" t="s">
        <v>1116</v>
      </c>
      <c r="C4149" s="3" t="s">
        <v>1123</v>
      </c>
      <c r="D4149" s="3" t="s">
        <v>1126</v>
      </c>
      <c r="E4149">
        <f t="shared" si="384"/>
        <v>270</v>
      </c>
      <c r="F4149">
        <f t="shared" si="385"/>
        <v>270</v>
      </c>
      <c r="G4149" t="str">
        <f t="shared" si="386"/>
        <v>Normal</v>
      </c>
      <c r="H4149" t="str">
        <f t="shared" si="387"/>
        <v>LO98108 - Large</v>
      </c>
      <c r="I4149" s="2">
        <f t="shared" ca="1" si="388"/>
        <v>45912</v>
      </c>
      <c r="J4149" s="5">
        <f t="shared" ca="1" si="389"/>
        <v>45912.61632951389</v>
      </c>
      <c r="K4149" t="str">
        <f>VLOOKUP(A4149,'Assurance data'!A4149:D13282,4,FALSE)</f>
        <v>Large</v>
      </c>
    </row>
    <row r="4150" spans="1:11" x14ac:dyDescent="0.35">
      <c r="A4150" s="3" t="s">
        <v>4202</v>
      </c>
      <c r="B4150" s="3" t="s">
        <v>1116</v>
      </c>
      <c r="C4150" s="3" t="s">
        <v>1117</v>
      </c>
      <c r="D4150" s="3" t="s">
        <v>1118</v>
      </c>
      <c r="E4150">
        <f t="shared" si="384"/>
        <v>230</v>
      </c>
      <c r="F4150">
        <f t="shared" si="385"/>
        <v>230</v>
      </c>
      <c r="G4150" t="str">
        <f t="shared" si="386"/>
        <v>Normal</v>
      </c>
      <c r="H4150" t="str">
        <f t="shared" si="387"/>
        <v>SP94430 - Medsize</v>
      </c>
      <c r="I4150" s="2">
        <f t="shared" ca="1" si="388"/>
        <v>45912</v>
      </c>
      <c r="J4150" s="5">
        <f t="shared" ca="1" si="389"/>
        <v>45912.61632951389</v>
      </c>
      <c r="K4150" t="str">
        <f>VLOOKUP(A4150,'Assurance data'!A4150:D13283,4,FALSE)</f>
        <v>Medsize</v>
      </c>
    </row>
    <row r="4151" spans="1:11" x14ac:dyDescent="0.35">
      <c r="A4151" s="3" t="s">
        <v>4203</v>
      </c>
      <c r="B4151" s="3" t="s">
        <v>1116</v>
      </c>
      <c r="C4151" s="3" t="s">
        <v>1121</v>
      </c>
      <c r="D4151" s="3" t="s">
        <v>1126</v>
      </c>
      <c r="E4151">
        <f t="shared" si="384"/>
        <v>250</v>
      </c>
      <c r="F4151">
        <f t="shared" si="385"/>
        <v>250</v>
      </c>
      <c r="G4151" t="str">
        <f t="shared" si="386"/>
        <v>Normal</v>
      </c>
      <c r="H4151" t="str">
        <f t="shared" si="387"/>
        <v>SH44158 - Large</v>
      </c>
      <c r="I4151" s="2">
        <f t="shared" ca="1" si="388"/>
        <v>45912</v>
      </c>
      <c r="J4151" s="5">
        <f t="shared" ca="1" si="389"/>
        <v>45912.61632951389</v>
      </c>
      <c r="K4151" t="str">
        <f>VLOOKUP(A4151,'Assurance data'!A4151:D13284,4,FALSE)</f>
        <v>Large</v>
      </c>
    </row>
    <row r="4152" spans="1:11" x14ac:dyDescent="0.35">
      <c r="A4152" s="3" t="s">
        <v>4204</v>
      </c>
      <c r="B4152" s="3" t="s">
        <v>1119</v>
      </c>
      <c r="C4152" s="3" t="s">
        <v>1122</v>
      </c>
      <c r="D4152" s="3" t="s">
        <v>1118</v>
      </c>
      <c r="E4152">
        <f t="shared" si="384"/>
        <v>400</v>
      </c>
      <c r="F4152">
        <f t="shared" si="385"/>
        <v>400</v>
      </c>
      <c r="G4152" t="str">
        <f t="shared" si="386"/>
        <v>High</v>
      </c>
      <c r="H4152" t="str">
        <f t="shared" si="387"/>
        <v>WY41435 - Medsize</v>
      </c>
      <c r="I4152" s="2">
        <f t="shared" ca="1" si="388"/>
        <v>45912</v>
      </c>
      <c r="J4152" s="5">
        <f t="shared" ca="1" si="389"/>
        <v>45912.61632951389</v>
      </c>
      <c r="K4152" t="str">
        <f>VLOOKUP(A4152,'Assurance data'!A4152:D13285,4,FALSE)</f>
        <v>Medsize</v>
      </c>
    </row>
    <row r="4153" spans="1:11" x14ac:dyDescent="0.35">
      <c r="A4153" s="3" t="s">
        <v>4205</v>
      </c>
      <c r="B4153" s="3" t="s">
        <v>1120</v>
      </c>
      <c r="C4153" s="3" t="s">
        <v>1117</v>
      </c>
      <c r="D4153" s="3" t="s">
        <v>1118</v>
      </c>
      <c r="E4153">
        <f t="shared" si="384"/>
        <v>335</v>
      </c>
      <c r="F4153">
        <f t="shared" si="385"/>
        <v>335</v>
      </c>
      <c r="G4153" t="str">
        <f t="shared" si="386"/>
        <v>High</v>
      </c>
      <c r="H4153" t="str">
        <f t="shared" si="387"/>
        <v>MR77933 - Medsize</v>
      </c>
      <c r="I4153" s="2">
        <f t="shared" ca="1" si="388"/>
        <v>45912</v>
      </c>
      <c r="J4153" s="5">
        <f t="shared" ca="1" si="389"/>
        <v>45912.61632951389</v>
      </c>
      <c r="K4153" t="str">
        <f>VLOOKUP(A4153,'Assurance data'!A4153:D13286,4,FALSE)</f>
        <v>Medsize</v>
      </c>
    </row>
    <row r="4154" spans="1:11" x14ac:dyDescent="0.35">
      <c r="A4154" s="3" t="s">
        <v>4206</v>
      </c>
      <c r="B4154" s="3" t="s">
        <v>1119</v>
      </c>
      <c r="C4154" s="3" t="s">
        <v>1117</v>
      </c>
      <c r="D4154" s="3" t="s">
        <v>1124</v>
      </c>
      <c r="E4154">
        <f t="shared" si="384"/>
        <v>400</v>
      </c>
      <c r="F4154">
        <f t="shared" si="385"/>
        <v>400</v>
      </c>
      <c r="G4154" t="str">
        <f t="shared" si="386"/>
        <v>High</v>
      </c>
      <c r="H4154" t="str">
        <f t="shared" si="387"/>
        <v>WJ38827 - Small</v>
      </c>
      <c r="I4154" s="2">
        <f t="shared" ca="1" si="388"/>
        <v>45912</v>
      </c>
      <c r="J4154" s="5">
        <f t="shared" ca="1" si="389"/>
        <v>45912.61632951389</v>
      </c>
      <c r="K4154" t="str">
        <f>VLOOKUP(A4154,'Assurance data'!A4154:D13287,4,FALSE)</f>
        <v>Small</v>
      </c>
    </row>
    <row r="4155" spans="1:11" x14ac:dyDescent="0.35">
      <c r="A4155" s="3" t="s">
        <v>4207</v>
      </c>
      <c r="B4155" s="3" t="s">
        <v>1119</v>
      </c>
      <c r="C4155" s="3" t="s">
        <v>1123</v>
      </c>
      <c r="D4155" s="3" t="s">
        <v>1118</v>
      </c>
      <c r="E4155">
        <f t="shared" si="384"/>
        <v>460.00000000000006</v>
      </c>
      <c r="F4155">
        <f t="shared" si="385"/>
        <v>460</v>
      </c>
      <c r="G4155" t="str">
        <f t="shared" si="386"/>
        <v>High</v>
      </c>
      <c r="H4155" t="str">
        <f t="shared" si="387"/>
        <v>TM33419 - Medsize</v>
      </c>
      <c r="I4155" s="2">
        <f t="shared" ca="1" si="388"/>
        <v>45912</v>
      </c>
      <c r="J4155" s="5">
        <f t="shared" ca="1" si="389"/>
        <v>45912.61632951389</v>
      </c>
      <c r="K4155" t="str">
        <f>VLOOKUP(A4155,'Assurance data'!A4155:D13288,4,FALSE)</f>
        <v>Medsize</v>
      </c>
    </row>
    <row r="4156" spans="1:11" x14ac:dyDescent="0.35">
      <c r="A4156" s="3" t="s">
        <v>4208</v>
      </c>
      <c r="B4156" s="3" t="s">
        <v>1116</v>
      </c>
      <c r="C4156" s="3" t="s">
        <v>1117</v>
      </c>
      <c r="D4156" s="3" t="s">
        <v>1118</v>
      </c>
      <c r="E4156">
        <f t="shared" si="384"/>
        <v>230</v>
      </c>
      <c r="F4156">
        <f t="shared" si="385"/>
        <v>230</v>
      </c>
      <c r="G4156" t="str">
        <f t="shared" si="386"/>
        <v>Normal</v>
      </c>
      <c r="H4156" t="str">
        <f t="shared" si="387"/>
        <v>QF91596 - Medsize</v>
      </c>
      <c r="I4156" s="2">
        <f t="shared" ca="1" si="388"/>
        <v>45912</v>
      </c>
      <c r="J4156" s="5">
        <f t="shared" ca="1" si="389"/>
        <v>45912.61632951389</v>
      </c>
      <c r="K4156" t="str">
        <f>VLOOKUP(A4156,'Assurance data'!A4156:D13289,4,FALSE)</f>
        <v>Medsize</v>
      </c>
    </row>
    <row r="4157" spans="1:11" x14ac:dyDescent="0.35">
      <c r="A4157" s="3" t="s">
        <v>4209</v>
      </c>
      <c r="B4157" s="3" t="s">
        <v>1119</v>
      </c>
      <c r="C4157" s="3" t="s">
        <v>1117</v>
      </c>
      <c r="D4157" s="3" t="s">
        <v>1118</v>
      </c>
      <c r="E4157">
        <f t="shared" si="384"/>
        <v>440</v>
      </c>
      <c r="F4157">
        <f t="shared" si="385"/>
        <v>440</v>
      </c>
      <c r="G4157" t="str">
        <f t="shared" si="386"/>
        <v>High</v>
      </c>
      <c r="H4157" t="str">
        <f t="shared" si="387"/>
        <v>DB16336 - Medsize</v>
      </c>
      <c r="I4157" s="2">
        <f t="shared" ca="1" si="388"/>
        <v>45912</v>
      </c>
      <c r="J4157" s="5">
        <f t="shared" ca="1" si="389"/>
        <v>45912.61632951389</v>
      </c>
      <c r="K4157" t="str">
        <f>VLOOKUP(A4157,'Assurance data'!A4157:D13290,4,FALSE)</f>
        <v>Medsize</v>
      </c>
    </row>
    <row r="4158" spans="1:11" x14ac:dyDescent="0.35">
      <c r="A4158" s="3" t="s">
        <v>4210</v>
      </c>
      <c r="B4158" s="3" t="s">
        <v>1116</v>
      </c>
      <c r="C4158" s="3" t="s">
        <v>1117</v>
      </c>
      <c r="D4158" s="3" t="s">
        <v>1118</v>
      </c>
      <c r="E4158">
        <f t="shared" si="384"/>
        <v>230</v>
      </c>
      <c r="F4158">
        <f t="shared" si="385"/>
        <v>230</v>
      </c>
      <c r="G4158" t="str">
        <f t="shared" si="386"/>
        <v>Normal</v>
      </c>
      <c r="H4158" t="str">
        <f t="shared" si="387"/>
        <v>BX35013 - Medsize</v>
      </c>
      <c r="I4158" s="2">
        <f t="shared" ca="1" si="388"/>
        <v>45912</v>
      </c>
      <c r="J4158" s="5">
        <f t="shared" ca="1" si="389"/>
        <v>45912.61632951389</v>
      </c>
      <c r="K4158" t="str">
        <f>VLOOKUP(A4158,'Assurance data'!A4158:D13291,4,FALSE)</f>
        <v>Medsize</v>
      </c>
    </row>
    <row r="4159" spans="1:11" x14ac:dyDescent="0.35">
      <c r="A4159" s="3" t="s">
        <v>4211</v>
      </c>
      <c r="B4159" s="3" t="s">
        <v>1119</v>
      </c>
      <c r="C4159" s="3" t="s">
        <v>1117</v>
      </c>
      <c r="D4159" s="3" t="s">
        <v>1126</v>
      </c>
      <c r="E4159">
        <f t="shared" si="384"/>
        <v>470</v>
      </c>
      <c r="F4159">
        <f t="shared" si="385"/>
        <v>470</v>
      </c>
      <c r="G4159" t="str">
        <f t="shared" si="386"/>
        <v>High</v>
      </c>
      <c r="H4159" t="str">
        <f t="shared" si="387"/>
        <v>JB20891 - Large</v>
      </c>
      <c r="I4159" s="2">
        <f t="shared" ca="1" si="388"/>
        <v>45912</v>
      </c>
      <c r="J4159" s="5">
        <f t="shared" ca="1" si="389"/>
        <v>45912.61632951389</v>
      </c>
      <c r="K4159" t="str">
        <f>VLOOKUP(A4159,'Assurance data'!A4159:D13292,4,FALSE)</f>
        <v>Large</v>
      </c>
    </row>
    <row r="4160" spans="1:11" x14ac:dyDescent="0.35">
      <c r="A4160" s="3" t="s">
        <v>4212</v>
      </c>
      <c r="B4160" s="3" t="s">
        <v>1116</v>
      </c>
      <c r="C4160" s="3" t="s">
        <v>1121</v>
      </c>
      <c r="D4160" s="3" t="s">
        <v>1118</v>
      </c>
      <c r="E4160">
        <f t="shared" si="384"/>
        <v>220</v>
      </c>
      <c r="F4160">
        <f t="shared" si="385"/>
        <v>220</v>
      </c>
      <c r="G4160" t="str">
        <f t="shared" si="386"/>
        <v>Normal</v>
      </c>
      <c r="H4160" t="str">
        <f t="shared" si="387"/>
        <v>WE68750 - Medsize</v>
      </c>
      <c r="I4160" s="2">
        <f t="shared" ca="1" si="388"/>
        <v>45912</v>
      </c>
      <c r="J4160" s="5">
        <f t="shared" ca="1" si="389"/>
        <v>45912.61632951389</v>
      </c>
      <c r="K4160" t="str">
        <f>VLOOKUP(A4160,'Assurance data'!A4160:D13293,4,FALSE)</f>
        <v>Medsize</v>
      </c>
    </row>
    <row r="4161" spans="1:11" x14ac:dyDescent="0.35">
      <c r="A4161" s="3" t="s">
        <v>4213</v>
      </c>
      <c r="B4161" s="3" t="s">
        <v>1119</v>
      </c>
      <c r="C4161" s="3" t="s">
        <v>1123</v>
      </c>
      <c r="D4161" s="3" t="s">
        <v>1124</v>
      </c>
      <c r="E4161">
        <f t="shared" si="384"/>
        <v>420.00000000000006</v>
      </c>
      <c r="F4161">
        <f t="shared" si="385"/>
        <v>420</v>
      </c>
      <c r="G4161" t="str">
        <f t="shared" si="386"/>
        <v>High</v>
      </c>
      <c r="H4161" t="str">
        <f t="shared" si="387"/>
        <v>RN65450 - Small</v>
      </c>
      <c r="I4161" s="2">
        <f t="shared" ca="1" si="388"/>
        <v>45912</v>
      </c>
      <c r="J4161" s="5">
        <f t="shared" ca="1" si="389"/>
        <v>45912.61632951389</v>
      </c>
      <c r="K4161" t="str">
        <f>VLOOKUP(A4161,'Assurance data'!A4161:D13294,4,FALSE)</f>
        <v>Small</v>
      </c>
    </row>
    <row r="4162" spans="1:11" x14ac:dyDescent="0.35">
      <c r="A4162" s="3" t="s">
        <v>4214</v>
      </c>
      <c r="B4162" s="3" t="s">
        <v>1116</v>
      </c>
      <c r="C4162" s="3" t="s">
        <v>1121</v>
      </c>
      <c r="D4162" s="3" t="s">
        <v>1118</v>
      </c>
      <c r="E4162">
        <f t="shared" si="384"/>
        <v>220</v>
      </c>
      <c r="F4162">
        <f t="shared" si="385"/>
        <v>220</v>
      </c>
      <c r="G4162" t="str">
        <f t="shared" si="386"/>
        <v>Normal</v>
      </c>
      <c r="H4162" t="str">
        <f t="shared" si="387"/>
        <v>BW79345 - Medsize</v>
      </c>
      <c r="I4162" s="2">
        <f t="shared" ca="1" si="388"/>
        <v>45912</v>
      </c>
      <c r="J4162" s="5">
        <f t="shared" ca="1" si="389"/>
        <v>45912.61632951389</v>
      </c>
      <c r="K4162" t="str">
        <f>VLOOKUP(A4162,'Assurance data'!A4162:D13295,4,FALSE)</f>
        <v>Medsize</v>
      </c>
    </row>
    <row r="4163" spans="1:11" x14ac:dyDescent="0.35">
      <c r="A4163" s="3" t="s">
        <v>4215</v>
      </c>
      <c r="B4163" s="3" t="s">
        <v>1116</v>
      </c>
      <c r="C4163" s="3" t="s">
        <v>1123</v>
      </c>
      <c r="D4163" s="3" t="s">
        <v>1118</v>
      </c>
      <c r="E4163">
        <f t="shared" ref="E4163:E4226" si="390">IF(B4163="Basic",200,IF(B4163="Extended",400,300)) *
 (1 + IF(C4163="Branch",0.1,IF(C4163="Agent",0.05,IF(C4163="Web",-0.05,0)))) +
 IF(D4163="Large",50,IF(D4163="Medsize",20,IF(D4163="Small",-20,0)))</f>
        <v>240.00000000000003</v>
      </c>
      <c r="F4163">
        <f t="shared" ref="F4163:F4226" si="391">ROUND(E4163,2)</f>
        <v>240</v>
      </c>
      <c r="G4163" t="str">
        <f t="shared" ref="G4163:G4226" si="392">IF(E4163&gt;300,"High","Normal")</f>
        <v>Normal</v>
      </c>
      <c r="H4163" t="str">
        <f t="shared" ref="H4163:H4226" si="393">CONCATENATE(A4163," - ",D4163)</f>
        <v>OZ64384 - Medsize</v>
      </c>
      <c r="I4163" s="2">
        <f t="shared" ref="I4163:I4226" ca="1" si="394">TODAY()</f>
        <v>45912</v>
      </c>
      <c r="J4163" s="5">
        <f t="shared" ref="J4163:J4226" ca="1" si="395">NOW()</f>
        <v>45912.61632951389</v>
      </c>
      <c r="K4163" t="str">
        <f>VLOOKUP(A4163,'Assurance data'!A4163:D13296,4,FALSE)</f>
        <v>Medsize</v>
      </c>
    </row>
    <row r="4164" spans="1:11" x14ac:dyDescent="0.35">
      <c r="A4164" s="3" t="s">
        <v>4216</v>
      </c>
      <c r="B4164" s="3" t="s">
        <v>1116</v>
      </c>
      <c r="C4164" s="3" t="s">
        <v>1122</v>
      </c>
      <c r="D4164" s="3" t="s">
        <v>1124</v>
      </c>
      <c r="E4164">
        <f t="shared" si="390"/>
        <v>170</v>
      </c>
      <c r="F4164">
        <f t="shared" si="391"/>
        <v>170</v>
      </c>
      <c r="G4164" t="str">
        <f t="shared" si="392"/>
        <v>Normal</v>
      </c>
      <c r="H4164" t="str">
        <f t="shared" si="393"/>
        <v>KV99077 - Small</v>
      </c>
      <c r="I4164" s="2">
        <f t="shared" ca="1" si="394"/>
        <v>45912</v>
      </c>
      <c r="J4164" s="5">
        <f t="shared" ca="1" si="395"/>
        <v>45912.61632951389</v>
      </c>
      <c r="K4164" t="str">
        <f>VLOOKUP(A4164,'Assurance data'!A4164:D13297,4,FALSE)</f>
        <v>Small</v>
      </c>
    </row>
    <row r="4165" spans="1:11" x14ac:dyDescent="0.35">
      <c r="A4165" s="3" t="s">
        <v>4217</v>
      </c>
      <c r="B4165" s="3" t="s">
        <v>1119</v>
      </c>
      <c r="C4165" s="3" t="s">
        <v>1122</v>
      </c>
      <c r="D4165" s="3" t="s">
        <v>1118</v>
      </c>
      <c r="E4165">
        <f t="shared" si="390"/>
        <v>400</v>
      </c>
      <c r="F4165">
        <f t="shared" si="391"/>
        <v>400</v>
      </c>
      <c r="G4165" t="str">
        <f t="shared" si="392"/>
        <v>High</v>
      </c>
      <c r="H4165" t="str">
        <f t="shared" si="393"/>
        <v>NY24020 - Medsize</v>
      </c>
      <c r="I4165" s="2">
        <f t="shared" ca="1" si="394"/>
        <v>45912</v>
      </c>
      <c r="J4165" s="5">
        <f t="shared" ca="1" si="395"/>
        <v>45912.61632951389</v>
      </c>
      <c r="K4165" t="str">
        <f>VLOOKUP(A4165,'Assurance data'!A4165:D13298,4,FALSE)</f>
        <v>Medsize</v>
      </c>
    </row>
    <row r="4166" spans="1:11" x14ac:dyDescent="0.35">
      <c r="A4166" s="3" t="s">
        <v>4218</v>
      </c>
      <c r="B4166" s="3" t="s">
        <v>1119</v>
      </c>
      <c r="C4166" s="3" t="s">
        <v>1121</v>
      </c>
      <c r="D4166" s="3" t="s">
        <v>1124</v>
      </c>
      <c r="E4166">
        <f t="shared" si="390"/>
        <v>380</v>
      </c>
      <c r="F4166">
        <f t="shared" si="391"/>
        <v>380</v>
      </c>
      <c r="G4166" t="str">
        <f t="shared" si="392"/>
        <v>High</v>
      </c>
      <c r="H4166" t="str">
        <f t="shared" si="393"/>
        <v>CJ81799 - Small</v>
      </c>
      <c r="I4166" s="2">
        <f t="shared" ca="1" si="394"/>
        <v>45912</v>
      </c>
      <c r="J4166" s="5">
        <f t="shared" ca="1" si="395"/>
        <v>45912.61632951389</v>
      </c>
      <c r="K4166" t="str">
        <f>VLOOKUP(A4166,'Assurance data'!A4166:D13299,4,FALSE)</f>
        <v>Small</v>
      </c>
    </row>
    <row r="4167" spans="1:11" x14ac:dyDescent="0.35">
      <c r="A4167" s="3" t="s">
        <v>4219</v>
      </c>
      <c r="B4167" s="3" t="s">
        <v>1119</v>
      </c>
      <c r="C4167" s="3" t="s">
        <v>1117</v>
      </c>
      <c r="D4167" s="3" t="s">
        <v>1124</v>
      </c>
      <c r="E4167">
        <f t="shared" si="390"/>
        <v>400</v>
      </c>
      <c r="F4167">
        <f t="shared" si="391"/>
        <v>400</v>
      </c>
      <c r="G4167" t="str">
        <f t="shared" si="392"/>
        <v>High</v>
      </c>
      <c r="H4167" t="str">
        <f t="shared" si="393"/>
        <v>QI69873 - Small</v>
      </c>
      <c r="I4167" s="2">
        <f t="shared" ca="1" si="394"/>
        <v>45912</v>
      </c>
      <c r="J4167" s="5">
        <f t="shared" ca="1" si="395"/>
        <v>45912.61632951389</v>
      </c>
      <c r="K4167" t="str">
        <f>VLOOKUP(A4167,'Assurance data'!A4167:D13300,4,FALSE)</f>
        <v>Small</v>
      </c>
    </row>
    <row r="4168" spans="1:11" x14ac:dyDescent="0.35">
      <c r="A4168" s="3" t="s">
        <v>4220</v>
      </c>
      <c r="B4168" s="3" t="s">
        <v>1119</v>
      </c>
      <c r="C4168" s="3" t="s">
        <v>1117</v>
      </c>
      <c r="D4168" s="3" t="s">
        <v>1118</v>
      </c>
      <c r="E4168">
        <f t="shared" si="390"/>
        <v>440</v>
      </c>
      <c r="F4168">
        <f t="shared" si="391"/>
        <v>440</v>
      </c>
      <c r="G4168" t="str">
        <f t="shared" si="392"/>
        <v>High</v>
      </c>
      <c r="H4168" t="str">
        <f t="shared" si="393"/>
        <v>VC70716 - Medsize</v>
      </c>
      <c r="I4168" s="2">
        <f t="shared" ca="1" si="394"/>
        <v>45912</v>
      </c>
      <c r="J4168" s="5">
        <f t="shared" ca="1" si="395"/>
        <v>45912.61632951389</v>
      </c>
      <c r="K4168" t="str">
        <f>VLOOKUP(A4168,'Assurance data'!A4168:D13301,4,FALSE)</f>
        <v>Medsize</v>
      </c>
    </row>
    <row r="4169" spans="1:11" x14ac:dyDescent="0.35">
      <c r="A4169" s="3" t="s">
        <v>4221</v>
      </c>
      <c r="B4169" s="3" t="s">
        <v>1116</v>
      </c>
      <c r="C4169" s="3" t="s">
        <v>1121</v>
      </c>
      <c r="D4169" s="3" t="s">
        <v>1118</v>
      </c>
      <c r="E4169">
        <f t="shared" si="390"/>
        <v>220</v>
      </c>
      <c r="F4169">
        <f t="shared" si="391"/>
        <v>220</v>
      </c>
      <c r="G4169" t="str">
        <f t="shared" si="392"/>
        <v>Normal</v>
      </c>
      <c r="H4169" t="str">
        <f t="shared" si="393"/>
        <v>ZB88708 - Medsize</v>
      </c>
      <c r="I4169" s="2">
        <f t="shared" ca="1" si="394"/>
        <v>45912</v>
      </c>
      <c r="J4169" s="5">
        <f t="shared" ca="1" si="395"/>
        <v>45912.61632951389</v>
      </c>
      <c r="K4169" t="str">
        <f>VLOOKUP(A4169,'Assurance data'!A4169:D13302,4,FALSE)</f>
        <v>Medsize</v>
      </c>
    </row>
    <row r="4170" spans="1:11" x14ac:dyDescent="0.35">
      <c r="A4170" s="3" t="s">
        <v>4222</v>
      </c>
      <c r="B4170" s="3" t="s">
        <v>1116</v>
      </c>
      <c r="C4170" s="3" t="s">
        <v>1117</v>
      </c>
      <c r="D4170" s="3" t="s">
        <v>1118</v>
      </c>
      <c r="E4170">
        <f t="shared" si="390"/>
        <v>230</v>
      </c>
      <c r="F4170">
        <f t="shared" si="391"/>
        <v>230</v>
      </c>
      <c r="G4170" t="str">
        <f t="shared" si="392"/>
        <v>Normal</v>
      </c>
      <c r="H4170" t="str">
        <f t="shared" si="393"/>
        <v>XG64081 - Medsize</v>
      </c>
      <c r="I4170" s="2">
        <f t="shared" ca="1" si="394"/>
        <v>45912</v>
      </c>
      <c r="J4170" s="5">
        <f t="shared" ca="1" si="395"/>
        <v>45912.61632951389</v>
      </c>
      <c r="K4170" t="str">
        <f>VLOOKUP(A4170,'Assurance data'!A4170:D13303,4,FALSE)</f>
        <v>Medsize</v>
      </c>
    </row>
    <row r="4171" spans="1:11" x14ac:dyDescent="0.35">
      <c r="A4171" s="3" t="s">
        <v>4223</v>
      </c>
      <c r="B4171" s="3" t="s">
        <v>1116</v>
      </c>
      <c r="C4171" s="3" t="s">
        <v>1117</v>
      </c>
      <c r="D4171" s="3" t="s">
        <v>1118</v>
      </c>
      <c r="E4171">
        <f t="shared" si="390"/>
        <v>230</v>
      </c>
      <c r="F4171">
        <f t="shared" si="391"/>
        <v>230</v>
      </c>
      <c r="G4171" t="str">
        <f t="shared" si="392"/>
        <v>Normal</v>
      </c>
      <c r="H4171" t="str">
        <f t="shared" si="393"/>
        <v>ZZ35218 - Medsize</v>
      </c>
      <c r="I4171" s="2">
        <f t="shared" ca="1" si="394"/>
        <v>45912</v>
      </c>
      <c r="J4171" s="5">
        <f t="shared" ca="1" si="395"/>
        <v>45912.61632951389</v>
      </c>
      <c r="K4171" t="str">
        <f>VLOOKUP(A4171,'Assurance data'!A4171:D13304,4,FALSE)</f>
        <v>Medsize</v>
      </c>
    </row>
    <row r="4172" spans="1:11" x14ac:dyDescent="0.35">
      <c r="A4172" s="3" t="s">
        <v>4224</v>
      </c>
      <c r="B4172" s="3" t="s">
        <v>1116</v>
      </c>
      <c r="C4172" s="3" t="s">
        <v>1123</v>
      </c>
      <c r="D4172" s="3" t="s">
        <v>1118</v>
      </c>
      <c r="E4172">
        <f t="shared" si="390"/>
        <v>240.00000000000003</v>
      </c>
      <c r="F4172">
        <f t="shared" si="391"/>
        <v>240</v>
      </c>
      <c r="G4172" t="str">
        <f t="shared" si="392"/>
        <v>Normal</v>
      </c>
      <c r="H4172" t="str">
        <f t="shared" si="393"/>
        <v>KA95976 - Medsize</v>
      </c>
      <c r="I4172" s="2">
        <f t="shared" ca="1" si="394"/>
        <v>45912</v>
      </c>
      <c r="J4172" s="5">
        <f t="shared" ca="1" si="395"/>
        <v>45912.61632951389</v>
      </c>
      <c r="K4172" t="str">
        <f>VLOOKUP(A4172,'Assurance data'!A4172:D13305,4,FALSE)</f>
        <v>Medsize</v>
      </c>
    </row>
    <row r="4173" spans="1:11" x14ac:dyDescent="0.35">
      <c r="A4173" s="3" t="s">
        <v>4225</v>
      </c>
      <c r="B4173" s="3" t="s">
        <v>1119</v>
      </c>
      <c r="C4173" s="3" t="s">
        <v>1122</v>
      </c>
      <c r="D4173" s="3" t="s">
        <v>1126</v>
      </c>
      <c r="E4173">
        <f t="shared" si="390"/>
        <v>430</v>
      </c>
      <c r="F4173">
        <f t="shared" si="391"/>
        <v>430</v>
      </c>
      <c r="G4173" t="str">
        <f t="shared" si="392"/>
        <v>High</v>
      </c>
      <c r="H4173" t="str">
        <f t="shared" si="393"/>
        <v>TF23305 - Large</v>
      </c>
      <c r="I4173" s="2">
        <f t="shared" ca="1" si="394"/>
        <v>45912</v>
      </c>
      <c r="J4173" s="5">
        <f t="shared" ca="1" si="395"/>
        <v>45912.61632951389</v>
      </c>
      <c r="K4173" t="str">
        <f>VLOOKUP(A4173,'Assurance data'!A4173:D13306,4,FALSE)</f>
        <v>Large</v>
      </c>
    </row>
    <row r="4174" spans="1:11" x14ac:dyDescent="0.35">
      <c r="A4174" s="3" t="s">
        <v>4226</v>
      </c>
      <c r="B4174" s="3" t="s">
        <v>1116</v>
      </c>
      <c r="C4174" s="3" t="s">
        <v>1123</v>
      </c>
      <c r="D4174" s="3" t="s">
        <v>1118</v>
      </c>
      <c r="E4174">
        <f t="shared" si="390"/>
        <v>240.00000000000003</v>
      </c>
      <c r="F4174">
        <f t="shared" si="391"/>
        <v>240</v>
      </c>
      <c r="G4174" t="str">
        <f t="shared" si="392"/>
        <v>Normal</v>
      </c>
      <c r="H4174" t="str">
        <f t="shared" si="393"/>
        <v>TU72516 - Medsize</v>
      </c>
      <c r="I4174" s="2">
        <f t="shared" ca="1" si="394"/>
        <v>45912</v>
      </c>
      <c r="J4174" s="5">
        <f t="shared" ca="1" si="395"/>
        <v>45912.61632951389</v>
      </c>
      <c r="K4174" t="str">
        <f>VLOOKUP(A4174,'Assurance data'!A4174:D13307,4,FALSE)</f>
        <v>Medsize</v>
      </c>
    </row>
    <row r="4175" spans="1:11" x14ac:dyDescent="0.35">
      <c r="A4175" s="3" t="s">
        <v>4227</v>
      </c>
      <c r="B4175" s="3" t="s">
        <v>1116</v>
      </c>
      <c r="C4175" s="3" t="s">
        <v>1117</v>
      </c>
      <c r="D4175" s="3" t="s">
        <v>1118</v>
      </c>
      <c r="E4175">
        <f t="shared" si="390"/>
        <v>230</v>
      </c>
      <c r="F4175">
        <f t="shared" si="391"/>
        <v>230</v>
      </c>
      <c r="G4175" t="str">
        <f t="shared" si="392"/>
        <v>Normal</v>
      </c>
      <c r="H4175" t="str">
        <f t="shared" si="393"/>
        <v>DM16101 - Medsize</v>
      </c>
      <c r="I4175" s="2">
        <f t="shared" ca="1" si="394"/>
        <v>45912</v>
      </c>
      <c r="J4175" s="5">
        <f t="shared" ca="1" si="395"/>
        <v>45912.61632951389</v>
      </c>
      <c r="K4175" t="str">
        <f>VLOOKUP(A4175,'Assurance data'!A4175:D13308,4,FALSE)</f>
        <v>Medsize</v>
      </c>
    </row>
    <row r="4176" spans="1:11" x14ac:dyDescent="0.35">
      <c r="A4176" s="3" t="s">
        <v>4228</v>
      </c>
      <c r="B4176" s="3" t="s">
        <v>1116</v>
      </c>
      <c r="C4176" s="3" t="s">
        <v>1122</v>
      </c>
      <c r="D4176" s="3" t="s">
        <v>1124</v>
      </c>
      <c r="E4176">
        <f t="shared" si="390"/>
        <v>170</v>
      </c>
      <c r="F4176">
        <f t="shared" si="391"/>
        <v>170</v>
      </c>
      <c r="G4176" t="str">
        <f t="shared" si="392"/>
        <v>Normal</v>
      </c>
      <c r="H4176" t="str">
        <f t="shared" si="393"/>
        <v>UF93725 - Small</v>
      </c>
      <c r="I4176" s="2">
        <f t="shared" ca="1" si="394"/>
        <v>45912</v>
      </c>
      <c r="J4176" s="5">
        <f t="shared" ca="1" si="395"/>
        <v>45912.61632951389</v>
      </c>
      <c r="K4176" t="str">
        <f>VLOOKUP(A4176,'Assurance data'!A4176:D13309,4,FALSE)</f>
        <v>Small</v>
      </c>
    </row>
    <row r="4177" spans="1:11" x14ac:dyDescent="0.35">
      <c r="A4177" s="3" t="s">
        <v>4229</v>
      </c>
      <c r="B4177" s="3" t="s">
        <v>1116</v>
      </c>
      <c r="C4177" s="3" t="s">
        <v>1122</v>
      </c>
      <c r="D4177" s="3" t="s">
        <v>1124</v>
      </c>
      <c r="E4177">
        <f t="shared" si="390"/>
        <v>170</v>
      </c>
      <c r="F4177">
        <f t="shared" si="391"/>
        <v>170</v>
      </c>
      <c r="G4177" t="str">
        <f t="shared" si="392"/>
        <v>Normal</v>
      </c>
      <c r="H4177" t="str">
        <f t="shared" si="393"/>
        <v>IH62666 - Small</v>
      </c>
      <c r="I4177" s="2">
        <f t="shared" ca="1" si="394"/>
        <v>45912</v>
      </c>
      <c r="J4177" s="5">
        <f t="shared" ca="1" si="395"/>
        <v>45912.61632951389</v>
      </c>
      <c r="K4177" t="str">
        <f>VLOOKUP(A4177,'Assurance data'!A4177:D13310,4,FALSE)</f>
        <v>Small</v>
      </c>
    </row>
    <row r="4178" spans="1:11" x14ac:dyDescent="0.35">
      <c r="A4178" s="3" t="s">
        <v>4230</v>
      </c>
      <c r="B4178" s="3" t="s">
        <v>1119</v>
      </c>
      <c r="C4178" s="3" t="s">
        <v>1117</v>
      </c>
      <c r="D4178" s="3" t="s">
        <v>1118</v>
      </c>
      <c r="E4178">
        <f t="shared" si="390"/>
        <v>440</v>
      </c>
      <c r="F4178">
        <f t="shared" si="391"/>
        <v>440</v>
      </c>
      <c r="G4178" t="str">
        <f t="shared" si="392"/>
        <v>High</v>
      </c>
      <c r="H4178" t="str">
        <f t="shared" si="393"/>
        <v>FG23952 - Medsize</v>
      </c>
      <c r="I4178" s="2">
        <f t="shared" ca="1" si="394"/>
        <v>45912</v>
      </c>
      <c r="J4178" s="5">
        <f t="shared" ca="1" si="395"/>
        <v>45912.61632951389</v>
      </c>
      <c r="K4178" t="str">
        <f>VLOOKUP(A4178,'Assurance data'!A4178:D13311,4,FALSE)</f>
        <v>Medsize</v>
      </c>
    </row>
    <row r="4179" spans="1:11" x14ac:dyDescent="0.35">
      <c r="A4179" s="3" t="s">
        <v>4231</v>
      </c>
      <c r="B4179" s="3" t="s">
        <v>1116</v>
      </c>
      <c r="C4179" s="3" t="s">
        <v>1117</v>
      </c>
      <c r="D4179" s="3" t="s">
        <v>1118</v>
      </c>
      <c r="E4179">
        <f t="shared" si="390"/>
        <v>230</v>
      </c>
      <c r="F4179">
        <f t="shared" si="391"/>
        <v>230</v>
      </c>
      <c r="G4179" t="str">
        <f t="shared" si="392"/>
        <v>Normal</v>
      </c>
      <c r="H4179" t="str">
        <f t="shared" si="393"/>
        <v>NH85248 - Medsize</v>
      </c>
      <c r="I4179" s="2">
        <f t="shared" ca="1" si="394"/>
        <v>45912</v>
      </c>
      <c r="J4179" s="5">
        <f t="shared" ca="1" si="395"/>
        <v>45912.61632951389</v>
      </c>
      <c r="K4179" t="str">
        <f>VLOOKUP(A4179,'Assurance data'!A4179:D13312,4,FALSE)</f>
        <v>Medsize</v>
      </c>
    </row>
    <row r="4180" spans="1:11" x14ac:dyDescent="0.35">
      <c r="A4180" s="3" t="s">
        <v>4232</v>
      </c>
      <c r="B4180" s="3" t="s">
        <v>1116</v>
      </c>
      <c r="C4180" s="3" t="s">
        <v>1122</v>
      </c>
      <c r="D4180" s="3" t="s">
        <v>1118</v>
      </c>
      <c r="E4180">
        <f t="shared" si="390"/>
        <v>210</v>
      </c>
      <c r="F4180">
        <f t="shared" si="391"/>
        <v>210</v>
      </c>
      <c r="G4180" t="str">
        <f t="shared" si="392"/>
        <v>Normal</v>
      </c>
      <c r="H4180" t="str">
        <f t="shared" si="393"/>
        <v>XO75323 - Medsize</v>
      </c>
      <c r="I4180" s="2">
        <f t="shared" ca="1" si="394"/>
        <v>45912</v>
      </c>
      <c r="J4180" s="5">
        <f t="shared" ca="1" si="395"/>
        <v>45912.61632951389</v>
      </c>
      <c r="K4180" t="str">
        <f>VLOOKUP(A4180,'Assurance data'!A4180:D13313,4,FALSE)</f>
        <v>Medsize</v>
      </c>
    </row>
    <row r="4181" spans="1:11" x14ac:dyDescent="0.35">
      <c r="A4181" s="3" t="s">
        <v>4233</v>
      </c>
      <c r="B4181" s="3" t="s">
        <v>1119</v>
      </c>
      <c r="C4181" s="3" t="s">
        <v>1121</v>
      </c>
      <c r="D4181" s="3" t="s">
        <v>1118</v>
      </c>
      <c r="E4181">
        <f t="shared" si="390"/>
        <v>420</v>
      </c>
      <c r="F4181">
        <f t="shared" si="391"/>
        <v>420</v>
      </c>
      <c r="G4181" t="str">
        <f t="shared" si="392"/>
        <v>High</v>
      </c>
      <c r="H4181" t="str">
        <f t="shared" si="393"/>
        <v>FX78901 - Medsize</v>
      </c>
      <c r="I4181" s="2">
        <f t="shared" ca="1" si="394"/>
        <v>45912</v>
      </c>
      <c r="J4181" s="5">
        <f t="shared" ca="1" si="395"/>
        <v>45912.61632951389</v>
      </c>
      <c r="K4181" t="str">
        <f>VLOOKUP(A4181,'Assurance data'!A4181:D13314,4,FALSE)</f>
        <v>Medsize</v>
      </c>
    </row>
    <row r="4182" spans="1:11" x14ac:dyDescent="0.35">
      <c r="A4182" s="3" t="s">
        <v>4234</v>
      </c>
      <c r="B4182" s="3" t="s">
        <v>1116</v>
      </c>
      <c r="C4182" s="3" t="s">
        <v>1123</v>
      </c>
      <c r="D4182" s="3" t="s">
        <v>1124</v>
      </c>
      <c r="E4182">
        <f t="shared" si="390"/>
        <v>200.00000000000003</v>
      </c>
      <c r="F4182">
        <f t="shared" si="391"/>
        <v>200</v>
      </c>
      <c r="G4182" t="str">
        <f t="shared" si="392"/>
        <v>Normal</v>
      </c>
      <c r="H4182" t="str">
        <f t="shared" si="393"/>
        <v>KG40352 - Small</v>
      </c>
      <c r="I4182" s="2">
        <f t="shared" ca="1" si="394"/>
        <v>45912</v>
      </c>
      <c r="J4182" s="5">
        <f t="shared" ca="1" si="395"/>
        <v>45912.61632951389</v>
      </c>
      <c r="K4182" t="str">
        <f>VLOOKUP(A4182,'Assurance data'!A4182:D13315,4,FALSE)</f>
        <v>Small</v>
      </c>
    </row>
    <row r="4183" spans="1:11" x14ac:dyDescent="0.35">
      <c r="A4183" s="3" t="s">
        <v>4235</v>
      </c>
      <c r="B4183" s="3" t="s">
        <v>1116</v>
      </c>
      <c r="C4183" s="3" t="s">
        <v>1117</v>
      </c>
      <c r="D4183" s="3" t="s">
        <v>1118</v>
      </c>
      <c r="E4183">
        <f t="shared" si="390"/>
        <v>230</v>
      </c>
      <c r="F4183">
        <f t="shared" si="391"/>
        <v>230</v>
      </c>
      <c r="G4183" t="str">
        <f t="shared" si="392"/>
        <v>Normal</v>
      </c>
      <c r="H4183" t="str">
        <f t="shared" si="393"/>
        <v>GX27974 - Medsize</v>
      </c>
      <c r="I4183" s="2">
        <f t="shared" ca="1" si="394"/>
        <v>45912</v>
      </c>
      <c r="J4183" s="5">
        <f t="shared" ca="1" si="395"/>
        <v>45912.61632951389</v>
      </c>
      <c r="K4183" t="str">
        <f>VLOOKUP(A4183,'Assurance data'!A4183:D13316,4,FALSE)</f>
        <v>Medsize</v>
      </c>
    </row>
    <row r="4184" spans="1:11" x14ac:dyDescent="0.35">
      <c r="A4184" s="3" t="s">
        <v>4236</v>
      </c>
      <c r="B4184" s="3" t="s">
        <v>1116</v>
      </c>
      <c r="C4184" s="3" t="s">
        <v>1121</v>
      </c>
      <c r="D4184" s="3" t="s">
        <v>1124</v>
      </c>
      <c r="E4184">
        <f t="shared" si="390"/>
        <v>180</v>
      </c>
      <c r="F4184">
        <f t="shared" si="391"/>
        <v>180</v>
      </c>
      <c r="G4184" t="str">
        <f t="shared" si="392"/>
        <v>Normal</v>
      </c>
      <c r="H4184" t="str">
        <f t="shared" si="393"/>
        <v>ST31207 - Small</v>
      </c>
      <c r="I4184" s="2">
        <f t="shared" ca="1" si="394"/>
        <v>45912</v>
      </c>
      <c r="J4184" s="5">
        <f t="shared" ca="1" si="395"/>
        <v>45912.61632951389</v>
      </c>
      <c r="K4184" t="str">
        <f>VLOOKUP(A4184,'Assurance data'!A4184:D13317,4,FALSE)</f>
        <v>Small</v>
      </c>
    </row>
    <row r="4185" spans="1:11" x14ac:dyDescent="0.35">
      <c r="A4185" s="3" t="s">
        <v>4237</v>
      </c>
      <c r="B4185" s="3" t="s">
        <v>1116</v>
      </c>
      <c r="C4185" s="3" t="s">
        <v>1117</v>
      </c>
      <c r="D4185" s="3" t="s">
        <v>1118</v>
      </c>
      <c r="E4185">
        <f t="shared" si="390"/>
        <v>230</v>
      </c>
      <c r="F4185">
        <f t="shared" si="391"/>
        <v>230</v>
      </c>
      <c r="G4185" t="str">
        <f t="shared" si="392"/>
        <v>Normal</v>
      </c>
      <c r="H4185" t="str">
        <f t="shared" si="393"/>
        <v>VC64410 - Medsize</v>
      </c>
      <c r="I4185" s="2">
        <f t="shared" ca="1" si="394"/>
        <v>45912</v>
      </c>
      <c r="J4185" s="5">
        <f t="shared" ca="1" si="395"/>
        <v>45912.61632951389</v>
      </c>
      <c r="K4185" t="str">
        <f>VLOOKUP(A4185,'Assurance data'!A4185:D13318,4,FALSE)</f>
        <v>Medsize</v>
      </c>
    </row>
    <row r="4186" spans="1:11" x14ac:dyDescent="0.35">
      <c r="A4186" s="3" t="s">
        <v>4238</v>
      </c>
      <c r="B4186" s="3" t="s">
        <v>1116</v>
      </c>
      <c r="C4186" s="3" t="s">
        <v>1123</v>
      </c>
      <c r="D4186" s="3" t="s">
        <v>1118</v>
      </c>
      <c r="E4186">
        <f t="shared" si="390"/>
        <v>240.00000000000003</v>
      </c>
      <c r="F4186">
        <f t="shared" si="391"/>
        <v>240</v>
      </c>
      <c r="G4186" t="str">
        <f t="shared" si="392"/>
        <v>Normal</v>
      </c>
      <c r="H4186" t="str">
        <f t="shared" si="393"/>
        <v>YO49328 - Medsize</v>
      </c>
      <c r="I4186" s="2">
        <f t="shared" ca="1" si="394"/>
        <v>45912</v>
      </c>
      <c r="J4186" s="5">
        <f t="shared" ca="1" si="395"/>
        <v>45912.61632951389</v>
      </c>
      <c r="K4186" t="str">
        <f>VLOOKUP(A4186,'Assurance data'!A4186:D13319,4,FALSE)</f>
        <v>Medsize</v>
      </c>
    </row>
    <row r="4187" spans="1:11" x14ac:dyDescent="0.35">
      <c r="A4187" s="3" t="s">
        <v>4239</v>
      </c>
      <c r="B4187" s="3" t="s">
        <v>1119</v>
      </c>
      <c r="C4187" s="3" t="s">
        <v>1123</v>
      </c>
      <c r="D4187" s="3" t="s">
        <v>1118</v>
      </c>
      <c r="E4187">
        <f t="shared" si="390"/>
        <v>460.00000000000006</v>
      </c>
      <c r="F4187">
        <f t="shared" si="391"/>
        <v>460</v>
      </c>
      <c r="G4187" t="str">
        <f t="shared" si="392"/>
        <v>High</v>
      </c>
      <c r="H4187" t="str">
        <f t="shared" si="393"/>
        <v>KP10993 - Medsize</v>
      </c>
      <c r="I4187" s="2">
        <f t="shared" ca="1" si="394"/>
        <v>45912</v>
      </c>
      <c r="J4187" s="5">
        <f t="shared" ca="1" si="395"/>
        <v>45912.61632951389</v>
      </c>
      <c r="K4187" t="str">
        <f>VLOOKUP(A4187,'Assurance data'!A4187:D13320,4,FALSE)</f>
        <v>Medsize</v>
      </c>
    </row>
    <row r="4188" spans="1:11" x14ac:dyDescent="0.35">
      <c r="A4188" s="3" t="s">
        <v>4240</v>
      </c>
      <c r="B4188" s="3" t="s">
        <v>1119</v>
      </c>
      <c r="C4188" s="3" t="s">
        <v>1121</v>
      </c>
      <c r="D4188" s="3" t="s">
        <v>1126</v>
      </c>
      <c r="E4188">
        <f t="shared" si="390"/>
        <v>450</v>
      </c>
      <c r="F4188">
        <f t="shared" si="391"/>
        <v>450</v>
      </c>
      <c r="G4188" t="str">
        <f t="shared" si="392"/>
        <v>High</v>
      </c>
      <c r="H4188" t="str">
        <f t="shared" si="393"/>
        <v>FR15853 - Large</v>
      </c>
      <c r="I4188" s="2">
        <f t="shared" ca="1" si="394"/>
        <v>45912</v>
      </c>
      <c r="J4188" s="5">
        <f t="shared" ca="1" si="395"/>
        <v>45912.61632951389</v>
      </c>
      <c r="K4188" t="str">
        <f>VLOOKUP(A4188,'Assurance data'!A4188:D13321,4,FALSE)</f>
        <v>Large</v>
      </c>
    </row>
    <row r="4189" spans="1:11" x14ac:dyDescent="0.35">
      <c r="A4189" s="3" t="s">
        <v>4241</v>
      </c>
      <c r="B4189" s="3" t="s">
        <v>1119</v>
      </c>
      <c r="C4189" s="3" t="s">
        <v>1117</v>
      </c>
      <c r="D4189" s="3" t="s">
        <v>1118</v>
      </c>
      <c r="E4189">
        <f t="shared" si="390"/>
        <v>440</v>
      </c>
      <c r="F4189">
        <f t="shared" si="391"/>
        <v>440</v>
      </c>
      <c r="G4189" t="str">
        <f t="shared" si="392"/>
        <v>High</v>
      </c>
      <c r="H4189" t="str">
        <f t="shared" si="393"/>
        <v>BR13613 - Medsize</v>
      </c>
      <c r="I4189" s="2">
        <f t="shared" ca="1" si="394"/>
        <v>45912</v>
      </c>
      <c r="J4189" s="5">
        <f t="shared" ca="1" si="395"/>
        <v>45912.61632951389</v>
      </c>
      <c r="K4189" t="str">
        <f>VLOOKUP(A4189,'Assurance data'!A4189:D13322,4,FALSE)</f>
        <v>Medsize</v>
      </c>
    </row>
    <row r="4190" spans="1:11" x14ac:dyDescent="0.35">
      <c r="A4190" s="3" t="s">
        <v>4242</v>
      </c>
      <c r="B4190" s="3" t="s">
        <v>1116</v>
      </c>
      <c r="C4190" s="3" t="s">
        <v>1117</v>
      </c>
      <c r="D4190" s="3" t="s">
        <v>1118</v>
      </c>
      <c r="E4190">
        <f t="shared" si="390"/>
        <v>230</v>
      </c>
      <c r="F4190">
        <f t="shared" si="391"/>
        <v>230</v>
      </c>
      <c r="G4190" t="str">
        <f t="shared" si="392"/>
        <v>Normal</v>
      </c>
      <c r="H4190" t="str">
        <f t="shared" si="393"/>
        <v>MM27192 - Medsize</v>
      </c>
      <c r="I4190" s="2">
        <f t="shared" ca="1" si="394"/>
        <v>45912</v>
      </c>
      <c r="J4190" s="5">
        <f t="shared" ca="1" si="395"/>
        <v>45912.61632951389</v>
      </c>
      <c r="K4190" t="str">
        <f>VLOOKUP(A4190,'Assurance data'!A4190:D13323,4,FALSE)</f>
        <v>Medsize</v>
      </c>
    </row>
    <row r="4191" spans="1:11" x14ac:dyDescent="0.35">
      <c r="A4191" s="3" t="s">
        <v>4243</v>
      </c>
      <c r="B4191" s="3" t="s">
        <v>1116</v>
      </c>
      <c r="C4191" s="3" t="s">
        <v>1117</v>
      </c>
      <c r="D4191" s="3" t="s">
        <v>1118</v>
      </c>
      <c r="E4191">
        <f t="shared" si="390"/>
        <v>230</v>
      </c>
      <c r="F4191">
        <f t="shared" si="391"/>
        <v>230</v>
      </c>
      <c r="G4191" t="str">
        <f t="shared" si="392"/>
        <v>Normal</v>
      </c>
      <c r="H4191" t="str">
        <f t="shared" si="393"/>
        <v>HI36042 - Medsize</v>
      </c>
      <c r="I4191" s="2">
        <f t="shared" ca="1" si="394"/>
        <v>45912</v>
      </c>
      <c r="J4191" s="5">
        <f t="shared" ca="1" si="395"/>
        <v>45912.61632951389</v>
      </c>
      <c r="K4191" t="str">
        <f>VLOOKUP(A4191,'Assurance data'!A4191:D13324,4,FALSE)</f>
        <v>Medsize</v>
      </c>
    </row>
    <row r="4192" spans="1:11" x14ac:dyDescent="0.35">
      <c r="A4192" s="3" t="s">
        <v>4244</v>
      </c>
      <c r="B4192" s="3" t="s">
        <v>1119</v>
      </c>
      <c r="C4192" s="3" t="s">
        <v>1117</v>
      </c>
      <c r="D4192" s="3" t="s">
        <v>1118</v>
      </c>
      <c r="E4192">
        <f t="shared" si="390"/>
        <v>440</v>
      </c>
      <c r="F4192">
        <f t="shared" si="391"/>
        <v>440</v>
      </c>
      <c r="G4192" t="str">
        <f t="shared" si="392"/>
        <v>High</v>
      </c>
      <c r="H4192" t="str">
        <f t="shared" si="393"/>
        <v>GT89774 - Medsize</v>
      </c>
      <c r="I4192" s="2">
        <f t="shared" ca="1" si="394"/>
        <v>45912</v>
      </c>
      <c r="J4192" s="5">
        <f t="shared" ca="1" si="395"/>
        <v>45912.61632951389</v>
      </c>
      <c r="K4192" t="str">
        <f>VLOOKUP(A4192,'Assurance data'!A4192:D13325,4,FALSE)</f>
        <v>Medsize</v>
      </c>
    </row>
    <row r="4193" spans="1:11" x14ac:dyDescent="0.35">
      <c r="A4193" s="3" t="s">
        <v>4245</v>
      </c>
      <c r="B4193" s="3" t="s">
        <v>1116</v>
      </c>
      <c r="C4193" s="3" t="s">
        <v>1123</v>
      </c>
      <c r="D4193" s="3" t="s">
        <v>1126</v>
      </c>
      <c r="E4193">
        <f t="shared" si="390"/>
        <v>270</v>
      </c>
      <c r="F4193">
        <f t="shared" si="391"/>
        <v>270</v>
      </c>
      <c r="G4193" t="str">
        <f t="shared" si="392"/>
        <v>Normal</v>
      </c>
      <c r="H4193" t="str">
        <f t="shared" si="393"/>
        <v>SB83749 - Large</v>
      </c>
      <c r="I4193" s="2">
        <f t="shared" ca="1" si="394"/>
        <v>45912</v>
      </c>
      <c r="J4193" s="5">
        <f t="shared" ca="1" si="395"/>
        <v>45912.61632951389</v>
      </c>
      <c r="K4193" t="str">
        <f>VLOOKUP(A4193,'Assurance data'!A4193:D13326,4,FALSE)</f>
        <v>Large</v>
      </c>
    </row>
    <row r="4194" spans="1:11" x14ac:dyDescent="0.35">
      <c r="A4194" s="3" t="s">
        <v>4246</v>
      </c>
      <c r="B4194" s="3" t="s">
        <v>1116</v>
      </c>
      <c r="C4194" s="3" t="s">
        <v>1117</v>
      </c>
      <c r="D4194" s="3" t="s">
        <v>1118</v>
      </c>
      <c r="E4194">
        <f t="shared" si="390"/>
        <v>230</v>
      </c>
      <c r="F4194">
        <f t="shared" si="391"/>
        <v>230</v>
      </c>
      <c r="G4194" t="str">
        <f t="shared" si="392"/>
        <v>Normal</v>
      </c>
      <c r="H4194" t="str">
        <f t="shared" si="393"/>
        <v>WE77831 - Medsize</v>
      </c>
      <c r="I4194" s="2">
        <f t="shared" ca="1" si="394"/>
        <v>45912</v>
      </c>
      <c r="J4194" s="5">
        <f t="shared" ca="1" si="395"/>
        <v>45912.61632951389</v>
      </c>
      <c r="K4194" t="str">
        <f>VLOOKUP(A4194,'Assurance data'!A4194:D13327,4,FALSE)</f>
        <v>Medsize</v>
      </c>
    </row>
    <row r="4195" spans="1:11" x14ac:dyDescent="0.35">
      <c r="A4195" s="3" t="s">
        <v>4247</v>
      </c>
      <c r="B4195" s="3" t="s">
        <v>1116</v>
      </c>
      <c r="C4195" s="3" t="s">
        <v>1123</v>
      </c>
      <c r="D4195" s="3" t="s">
        <v>1118</v>
      </c>
      <c r="E4195">
        <f t="shared" si="390"/>
        <v>240.00000000000003</v>
      </c>
      <c r="F4195">
        <f t="shared" si="391"/>
        <v>240</v>
      </c>
      <c r="G4195" t="str">
        <f t="shared" si="392"/>
        <v>Normal</v>
      </c>
      <c r="H4195" t="str">
        <f t="shared" si="393"/>
        <v>HM21382 - Medsize</v>
      </c>
      <c r="I4195" s="2">
        <f t="shared" ca="1" si="394"/>
        <v>45912</v>
      </c>
      <c r="J4195" s="5">
        <f t="shared" ca="1" si="395"/>
        <v>45912.61632951389</v>
      </c>
      <c r="K4195" t="str">
        <f>VLOOKUP(A4195,'Assurance data'!A4195:D13328,4,FALSE)</f>
        <v>Medsize</v>
      </c>
    </row>
    <row r="4196" spans="1:11" x14ac:dyDescent="0.35">
      <c r="A4196" s="3" t="s">
        <v>4248</v>
      </c>
      <c r="B4196" s="3" t="s">
        <v>1116</v>
      </c>
      <c r="C4196" s="3" t="s">
        <v>1117</v>
      </c>
      <c r="D4196" s="3" t="s">
        <v>1126</v>
      </c>
      <c r="E4196">
        <f t="shared" si="390"/>
        <v>260</v>
      </c>
      <c r="F4196">
        <f t="shared" si="391"/>
        <v>260</v>
      </c>
      <c r="G4196" t="str">
        <f t="shared" si="392"/>
        <v>Normal</v>
      </c>
      <c r="H4196" t="str">
        <f t="shared" si="393"/>
        <v>ML10022 - Large</v>
      </c>
      <c r="I4196" s="2">
        <f t="shared" ca="1" si="394"/>
        <v>45912</v>
      </c>
      <c r="J4196" s="5">
        <f t="shared" ca="1" si="395"/>
        <v>45912.61632951389</v>
      </c>
      <c r="K4196" t="str">
        <f>VLOOKUP(A4196,'Assurance data'!A4196:D13329,4,FALSE)</f>
        <v>Large</v>
      </c>
    </row>
    <row r="4197" spans="1:11" x14ac:dyDescent="0.35">
      <c r="A4197" s="3" t="s">
        <v>4249</v>
      </c>
      <c r="B4197" s="3" t="s">
        <v>1120</v>
      </c>
      <c r="C4197" s="3" t="s">
        <v>1117</v>
      </c>
      <c r="D4197" s="3" t="s">
        <v>1124</v>
      </c>
      <c r="E4197">
        <f t="shared" si="390"/>
        <v>295</v>
      </c>
      <c r="F4197">
        <f t="shared" si="391"/>
        <v>295</v>
      </c>
      <c r="G4197" t="str">
        <f t="shared" si="392"/>
        <v>Normal</v>
      </c>
      <c r="H4197" t="str">
        <f t="shared" si="393"/>
        <v>QJ65472 - Small</v>
      </c>
      <c r="I4197" s="2">
        <f t="shared" ca="1" si="394"/>
        <v>45912</v>
      </c>
      <c r="J4197" s="5">
        <f t="shared" ca="1" si="395"/>
        <v>45912.61632951389</v>
      </c>
      <c r="K4197" t="str">
        <f>VLOOKUP(A4197,'Assurance data'!A4197:D13330,4,FALSE)</f>
        <v>Small</v>
      </c>
    </row>
    <row r="4198" spans="1:11" x14ac:dyDescent="0.35">
      <c r="A4198" s="3" t="s">
        <v>4250</v>
      </c>
      <c r="B4198" s="3" t="s">
        <v>1116</v>
      </c>
      <c r="C4198" s="3" t="s">
        <v>1121</v>
      </c>
      <c r="D4198" s="3" t="s">
        <v>1124</v>
      </c>
      <c r="E4198">
        <f t="shared" si="390"/>
        <v>180</v>
      </c>
      <c r="F4198">
        <f t="shared" si="391"/>
        <v>180</v>
      </c>
      <c r="G4198" t="str">
        <f t="shared" si="392"/>
        <v>Normal</v>
      </c>
      <c r="H4198" t="str">
        <f t="shared" si="393"/>
        <v>TZ71391 - Small</v>
      </c>
      <c r="I4198" s="2">
        <f t="shared" ca="1" si="394"/>
        <v>45912</v>
      </c>
      <c r="J4198" s="5">
        <f t="shared" ca="1" si="395"/>
        <v>45912.61632951389</v>
      </c>
      <c r="K4198" t="str">
        <f>VLOOKUP(A4198,'Assurance data'!A4198:D13331,4,FALSE)</f>
        <v>Small</v>
      </c>
    </row>
    <row r="4199" spans="1:11" x14ac:dyDescent="0.35">
      <c r="A4199" s="3" t="s">
        <v>4251</v>
      </c>
      <c r="B4199" s="3" t="s">
        <v>1116</v>
      </c>
      <c r="C4199" s="3" t="s">
        <v>1122</v>
      </c>
      <c r="D4199" s="3" t="s">
        <v>1118</v>
      </c>
      <c r="E4199">
        <f t="shared" si="390"/>
        <v>210</v>
      </c>
      <c r="F4199">
        <f t="shared" si="391"/>
        <v>210</v>
      </c>
      <c r="G4199" t="str">
        <f t="shared" si="392"/>
        <v>Normal</v>
      </c>
      <c r="H4199" t="str">
        <f t="shared" si="393"/>
        <v>AS62048 - Medsize</v>
      </c>
      <c r="I4199" s="2">
        <f t="shared" ca="1" si="394"/>
        <v>45912</v>
      </c>
      <c r="J4199" s="5">
        <f t="shared" ca="1" si="395"/>
        <v>45912.61632951389</v>
      </c>
      <c r="K4199" t="str">
        <f>VLOOKUP(A4199,'Assurance data'!A4199:D13332,4,FALSE)</f>
        <v>Medsize</v>
      </c>
    </row>
    <row r="4200" spans="1:11" x14ac:dyDescent="0.35">
      <c r="A4200" s="3" t="s">
        <v>4252</v>
      </c>
      <c r="B4200" s="3" t="s">
        <v>1120</v>
      </c>
      <c r="C4200" s="3" t="s">
        <v>1123</v>
      </c>
      <c r="D4200" s="3" t="s">
        <v>1124</v>
      </c>
      <c r="E4200">
        <f t="shared" si="390"/>
        <v>310</v>
      </c>
      <c r="F4200">
        <f t="shared" si="391"/>
        <v>310</v>
      </c>
      <c r="G4200" t="str">
        <f t="shared" si="392"/>
        <v>High</v>
      </c>
      <c r="H4200" t="str">
        <f t="shared" si="393"/>
        <v>PL14941 - Small</v>
      </c>
      <c r="I4200" s="2">
        <f t="shared" ca="1" si="394"/>
        <v>45912</v>
      </c>
      <c r="J4200" s="5">
        <f t="shared" ca="1" si="395"/>
        <v>45912.61632951389</v>
      </c>
      <c r="K4200" t="str">
        <f>VLOOKUP(A4200,'Assurance data'!A4200:D13333,4,FALSE)</f>
        <v>Small</v>
      </c>
    </row>
    <row r="4201" spans="1:11" x14ac:dyDescent="0.35">
      <c r="A4201" s="3" t="s">
        <v>4253</v>
      </c>
      <c r="B4201" s="3" t="s">
        <v>1116</v>
      </c>
      <c r="C4201" s="3" t="s">
        <v>1121</v>
      </c>
      <c r="D4201" s="3" t="s">
        <v>1124</v>
      </c>
      <c r="E4201">
        <f t="shared" si="390"/>
        <v>180</v>
      </c>
      <c r="F4201">
        <f t="shared" si="391"/>
        <v>180</v>
      </c>
      <c r="G4201" t="str">
        <f t="shared" si="392"/>
        <v>Normal</v>
      </c>
      <c r="H4201" t="str">
        <f t="shared" si="393"/>
        <v>LK87874 - Small</v>
      </c>
      <c r="I4201" s="2">
        <f t="shared" ca="1" si="394"/>
        <v>45912</v>
      </c>
      <c r="J4201" s="5">
        <f t="shared" ca="1" si="395"/>
        <v>45912.61632951389</v>
      </c>
      <c r="K4201" t="str">
        <f>VLOOKUP(A4201,'Assurance data'!A4201:D13334,4,FALSE)</f>
        <v>Small</v>
      </c>
    </row>
    <row r="4202" spans="1:11" x14ac:dyDescent="0.35">
      <c r="A4202" s="3" t="s">
        <v>4254</v>
      </c>
      <c r="B4202" s="3" t="s">
        <v>1116</v>
      </c>
      <c r="C4202" s="3" t="s">
        <v>1121</v>
      </c>
      <c r="D4202" s="3" t="s">
        <v>1118</v>
      </c>
      <c r="E4202">
        <f t="shared" si="390"/>
        <v>220</v>
      </c>
      <c r="F4202">
        <f t="shared" si="391"/>
        <v>220</v>
      </c>
      <c r="G4202" t="str">
        <f t="shared" si="392"/>
        <v>Normal</v>
      </c>
      <c r="H4202" t="str">
        <f t="shared" si="393"/>
        <v>NK53938 - Medsize</v>
      </c>
      <c r="I4202" s="2">
        <f t="shared" ca="1" si="394"/>
        <v>45912</v>
      </c>
      <c r="J4202" s="5">
        <f t="shared" ca="1" si="395"/>
        <v>45912.61632951389</v>
      </c>
      <c r="K4202" t="str">
        <f>VLOOKUP(A4202,'Assurance data'!A4202:D13335,4,FALSE)</f>
        <v>Medsize</v>
      </c>
    </row>
    <row r="4203" spans="1:11" x14ac:dyDescent="0.35">
      <c r="A4203" s="3" t="s">
        <v>4255</v>
      </c>
      <c r="B4203" s="3" t="s">
        <v>1116</v>
      </c>
      <c r="C4203" s="3" t="s">
        <v>1123</v>
      </c>
      <c r="D4203" s="3" t="s">
        <v>1118</v>
      </c>
      <c r="E4203">
        <f t="shared" si="390"/>
        <v>240.00000000000003</v>
      </c>
      <c r="F4203">
        <f t="shared" si="391"/>
        <v>240</v>
      </c>
      <c r="G4203" t="str">
        <f t="shared" si="392"/>
        <v>Normal</v>
      </c>
      <c r="H4203" t="str">
        <f t="shared" si="393"/>
        <v>VF96109 - Medsize</v>
      </c>
      <c r="I4203" s="2">
        <f t="shared" ca="1" si="394"/>
        <v>45912</v>
      </c>
      <c r="J4203" s="5">
        <f t="shared" ca="1" si="395"/>
        <v>45912.61632951389</v>
      </c>
      <c r="K4203" t="str">
        <f>VLOOKUP(A4203,'Assurance data'!A4203:D13336,4,FALSE)</f>
        <v>Medsize</v>
      </c>
    </row>
    <row r="4204" spans="1:11" x14ac:dyDescent="0.35">
      <c r="A4204" s="3" t="s">
        <v>4256</v>
      </c>
      <c r="B4204" s="3" t="s">
        <v>1116</v>
      </c>
      <c r="C4204" s="3" t="s">
        <v>1122</v>
      </c>
      <c r="D4204" s="3" t="s">
        <v>1118</v>
      </c>
      <c r="E4204">
        <f t="shared" si="390"/>
        <v>210</v>
      </c>
      <c r="F4204">
        <f t="shared" si="391"/>
        <v>210</v>
      </c>
      <c r="G4204" t="str">
        <f t="shared" si="392"/>
        <v>Normal</v>
      </c>
      <c r="H4204" t="str">
        <f t="shared" si="393"/>
        <v>IV32877 - Medsize</v>
      </c>
      <c r="I4204" s="2">
        <f t="shared" ca="1" si="394"/>
        <v>45912</v>
      </c>
      <c r="J4204" s="5">
        <f t="shared" ca="1" si="395"/>
        <v>45912.61632951389</v>
      </c>
      <c r="K4204" t="str">
        <f>VLOOKUP(A4204,'Assurance data'!A4204:D13337,4,FALSE)</f>
        <v>Medsize</v>
      </c>
    </row>
    <row r="4205" spans="1:11" x14ac:dyDescent="0.35">
      <c r="A4205" s="3" t="s">
        <v>4257</v>
      </c>
      <c r="B4205" s="3" t="s">
        <v>1119</v>
      </c>
      <c r="C4205" s="3" t="s">
        <v>1123</v>
      </c>
      <c r="D4205" s="3" t="s">
        <v>1118</v>
      </c>
      <c r="E4205">
        <f t="shared" si="390"/>
        <v>460.00000000000006</v>
      </c>
      <c r="F4205">
        <f t="shared" si="391"/>
        <v>460</v>
      </c>
      <c r="G4205" t="str">
        <f t="shared" si="392"/>
        <v>High</v>
      </c>
      <c r="H4205" t="str">
        <f t="shared" si="393"/>
        <v>EE96187 - Medsize</v>
      </c>
      <c r="I4205" s="2">
        <f t="shared" ca="1" si="394"/>
        <v>45912</v>
      </c>
      <c r="J4205" s="5">
        <f t="shared" ca="1" si="395"/>
        <v>45912.61632951389</v>
      </c>
      <c r="K4205" t="str">
        <f>VLOOKUP(A4205,'Assurance data'!A4205:D13338,4,FALSE)</f>
        <v>Medsize</v>
      </c>
    </row>
    <row r="4206" spans="1:11" x14ac:dyDescent="0.35">
      <c r="A4206" s="3" t="s">
        <v>4258</v>
      </c>
      <c r="B4206" s="3" t="s">
        <v>1116</v>
      </c>
      <c r="C4206" s="3" t="s">
        <v>1117</v>
      </c>
      <c r="D4206" s="3" t="s">
        <v>1118</v>
      </c>
      <c r="E4206">
        <f t="shared" si="390"/>
        <v>230</v>
      </c>
      <c r="F4206">
        <f t="shared" si="391"/>
        <v>230</v>
      </c>
      <c r="G4206" t="str">
        <f t="shared" si="392"/>
        <v>Normal</v>
      </c>
      <c r="H4206" t="str">
        <f t="shared" si="393"/>
        <v>FJ31683 - Medsize</v>
      </c>
      <c r="I4206" s="2">
        <f t="shared" ca="1" si="394"/>
        <v>45912</v>
      </c>
      <c r="J4206" s="5">
        <f t="shared" ca="1" si="395"/>
        <v>45912.61632951389</v>
      </c>
      <c r="K4206" t="str">
        <f>VLOOKUP(A4206,'Assurance data'!A4206:D13339,4,FALSE)</f>
        <v>Medsize</v>
      </c>
    </row>
    <row r="4207" spans="1:11" x14ac:dyDescent="0.35">
      <c r="A4207" s="3" t="s">
        <v>4259</v>
      </c>
      <c r="B4207" s="3" t="s">
        <v>1116</v>
      </c>
      <c r="C4207" s="3" t="s">
        <v>1117</v>
      </c>
      <c r="D4207" s="3" t="s">
        <v>1124</v>
      </c>
      <c r="E4207">
        <f t="shared" si="390"/>
        <v>190</v>
      </c>
      <c r="F4207">
        <f t="shared" si="391"/>
        <v>190</v>
      </c>
      <c r="G4207" t="str">
        <f t="shared" si="392"/>
        <v>Normal</v>
      </c>
      <c r="H4207" t="str">
        <f t="shared" si="393"/>
        <v>ON90223 - Small</v>
      </c>
      <c r="I4207" s="2">
        <f t="shared" ca="1" si="394"/>
        <v>45912</v>
      </c>
      <c r="J4207" s="5">
        <f t="shared" ca="1" si="395"/>
        <v>45912.61632951389</v>
      </c>
      <c r="K4207" t="str">
        <f>VLOOKUP(A4207,'Assurance data'!A4207:D13340,4,FALSE)</f>
        <v>Small</v>
      </c>
    </row>
    <row r="4208" spans="1:11" x14ac:dyDescent="0.35">
      <c r="A4208" s="3" t="s">
        <v>4260</v>
      </c>
      <c r="B4208" s="3" t="s">
        <v>1119</v>
      </c>
      <c r="C4208" s="3" t="s">
        <v>1122</v>
      </c>
      <c r="D4208" s="3" t="s">
        <v>1118</v>
      </c>
      <c r="E4208">
        <f t="shared" si="390"/>
        <v>400</v>
      </c>
      <c r="F4208">
        <f t="shared" si="391"/>
        <v>400</v>
      </c>
      <c r="G4208" t="str">
        <f t="shared" si="392"/>
        <v>High</v>
      </c>
      <c r="H4208" t="str">
        <f t="shared" si="393"/>
        <v>SC70396 - Medsize</v>
      </c>
      <c r="I4208" s="2">
        <f t="shared" ca="1" si="394"/>
        <v>45912</v>
      </c>
      <c r="J4208" s="5">
        <f t="shared" ca="1" si="395"/>
        <v>45912.61632951389</v>
      </c>
      <c r="K4208" t="str">
        <f>VLOOKUP(A4208,'Assurance data'!A4208:D13341,4,FALSE)</f>
        <v>Medsize</v>
      </c>
    </row>
    <row r="4209" spans="1:11" x14ac:dyDescent="0.35">
      <c r="A4209" s="3" t="s">
        <v>4261</v>
      </c>
      <c r="B4209" s="3" t="s">
        <v>1119</v>
      </c>
      <c r="C4209" s="3" t="s">
        <v>1117</v>
      </c>
      <c r="D4209" s="3" t="s">
        <v>1118</v>
      </c>
      <c r="E4209">
        <f t="shared" si="390"/>
        <v>440</v>
      </c>
      <c r="F4209">
        <f t="shared" si="391"/>
        <v>440</v>
      </c>
      <c r="G4209" t="str">
        <f t="shared" si="392"/>
        <v>High</v>
      </c>
      <c r="H4209" t="str">
        <f t="shared" si="393"/>
        <v>WF44706 - Medsize</v>
      </c>
      <c r="I4209" s="2">
        <f t="shared" ca="1" si="394"/>
        <v>45912</v>
      </c>
      <c r="J4209" s="5">
        <f t="shared" ca="1" si="395"/>
        <v>45912.61632951389</v>
      </c>
      <c r="K4209" t="str">
        <f>VLOOKUP(A4209,'Assurance data'!A4209:D13342,4,FALSE)</f>
        <v>Medsize</v>
      </c>
    </row>
    <row r="4210" spans="1:11" x14ac:dyDescent="0.35">
      <c r="A4210" s="3" t="s">
        <v>4262</v>
      </c>
      <c r="B4210" s="3" t="s">
        <v>1116</v>
      </c>
      <c r="C4210" s="3" t="s">
        <v>1121</v>
      </c>
      <c r="D4210" s="3" t="s">
        <v>1118</v>
      </c>
      <c r="E4210">
        <f t="shared" si="390"/>
        <v>220</v>
      </c>
      <c r="F4210">
        <f t="shared" si="391"/>
        <v>220</v>
      </c>
      <c r="G4210" t="str">
        <f t="shared" si="392"/>
        <v>Normal</v>
      </c>
      <c r="H4210" t="str">
        <f t="shared" si="393"/>
        <v>CF15252 - Medsize</v>
      </c>
      <c r="I4210" s="2">
        <f t="shared" ca="1" si="394"/>
        <v>45912</v>
      </c>
      <c r="J4210" s="5">
        <f t="shared" ca="1" si="395"/>
        <v>45912.61632951389</v>
      </c>
      <c r="K4210" t="str">
        <f>VLOOKUP(A4210,'Assurance data'!A4210:D13343,4,FALSE)</f>
        <v>Medsize</v>
      </c>
    </row>
    <row r="4211" spans="1:11" x14ac:dyDescent="0.35">
      <c r="A4211" s="3" t="s">
        <v>4263</v>
      </c>
      <c r="B4211" s="3" t="s">
        <v>1119</v>
      </c>
      <c r="C4211" s="3" t="s">
        <v>1117</v>
      </c>
      <c r="D4211" s="3" t="s">
        <v>1118</v>
      </c>
      <c r="E4211">
        <f t="shared" si="390"/>
        <v>440</v>
      </c>
      <c r="F4211">
        <f t="shared" si="391"/>
        <v>440</v>
      </c>
      <c r="G4211" t="str">
        <f t="shared" si="392"/>
        <v>High</v>
      </c>
      <c r="H4211" t="str">
        <f t="shared" si="393"/>
        <v>DG51590 - Medsize</v>
      </c>
      <c r="I4211" s="2">
        <f t="shared" ca="1" si="394"/>
        <v>45912</v>
      </c>
      <c r="J4211" s="5">
        <f t="shared" ca="1" si="395"/>
        <v>45912.61632951389</v>
      </c>
      <c r="K4211" t="str">
        <f>VLOOKUP(A4211,'Assurance data'!A4211:D13344,4,FALSE)</f>
        <v>Medsize</v>
      </c>
    </row>
    <row r="4212" spans="1:11" x14ac:dyDescent="0.35">
      <c r="A4212" s="3" t="s">
        <v>4264</v>
      </c>
      <c r="B4212" s="3" t="s">
        <v>1116</v>
      </c>
      <c r="C4212" s="3" t="s">
        <v>1117</v>
      </c>
      <c r="D4212" s="3" t="s">
        <v>1118</v>
      </c>
      <c r="E4212">
        <f t="shared" si="390"/>
        <v>230</v>
      </c>
      <c r="F4212">
        <f t="shared" si="391"/>
        <v>230</v>
      </c>
      <c r="G4212" t="str">
        <f t="shared" si="392"/>
        <v>Normal</v>
      </c>
      <c r="H4212" t="str">
        <f t="shared" si="393"/>
        <v>LE12782 - Medsize</v>
      </c>
      <c r="I4212" s="2">
        <f t="shared" ca="1" si="394"/>
        <v>45912</v>
      </c>
      <c r="J4212" s="5">
        <f t="shared" ca="1" si="395"/>
        <v>45912.61632951389</v>
      </c>
      <c r="K4212" t="str">
        <f>VLOOKUP(A4212,'Assurance data'!A4212:D13345,4,FALSE)</f>
        <v>Medsize</v>
      </c>
    </row>
    <row r="4213" spans="1:11" x14ac:dyDescent="0.35">
      <c r="A4213" s="3" t="s">
        <v>4265</v>
      </c>
      <c r="B4213" s="3" t="s">
        <v>1119</v>
      </c>
      <c r="C4213" s="3" t="s">
        <v>1117</v>
      </c>
      <c r="D4213" s="3" t="s">
        <v>1118</v>
      </c>
      <c r="E4213">
        <f t="shared" si="390"/>
        <v>440</v>
      </c>
      <c r="F4213">
        <f t="shared" si="391"/>
        <v>440</v>
      </c>
      <c r="G4213" t="str">
        <f t="shared" si="392"/>
        <v>High</v>
      </c>
      <c r="H4213" t="str">
        <f t="shared" si="393"/>
        <v>LD98568 - Medsize</v>
      </c>
      <c r="I4213" s="2">
        <f t="shared" ca="1" si="394"/>
        <v>45912</v>
      </c>
      <c r="J4213" s="5">
        <f t="shared" ca="1" si="395"/>
        <v>45912.61632951389</v>
      </c>
      <c r="K4213" t="str">
        <f>VLOOKUP(A4213,'Assurance data'!A4213:D13346,4,FALSE)</f>
        <v>Medsize</v>
      </c>
    </row>
    <row r="4214" spans="1:11" x14ac:dyDescent="0.35">
      <c r="A4214" s="3" t="s">
        <v>4266</v>
      </c>
      <c r="B4214" s="3" t="s">
        <v>1116</v>
      </c>
      <c r="C4214" s="3" t="s">
        <v>1123</v>
      </c>
      <c r="D4214" s="3" t="s">
        <v>1118</v>
      </c>
      <c r="E4214">
        <f t="shared" si="390"/>
        <v>240.00000000000003</v>
      </c>
      <c r="F4214">
        <f t="shared" si="391"/>
        <v>240</v>
      </c>
      <c r="G4214" t="str">
        <f t="shared" si="392"/>
        <v>Normal</v>
      </c>
      <c r="H4214" t="str">
        <f t="shared" si="393"/>
        <v>WX92363 - Medsize</v>
      </c>
      <c r="I4214" s="2">
        <f t="shared" ca="1" si="394"/>
        <v>45912</v>
      </c>
      <c r="J4214" s="5">
        <f t="shared" ca="1" si="395"/>
        <v>45912.61632951389</v>
      </c>
      <c r="K4214" t="str">
        <f>VLOOKUP(A4214,'Assurance data'!A4214:D13347,4,FALSE)</f>
        <v>Medsize</v>
      </c>
    </row>
    <row r="4215" spans="1:11" x14ac:dyDescent="0.35">
      <c r="A4215" s="3" t="s">
        <v>4267</v>
      </c>
      <c r="B4215" s="3" t="s">
        <v>1119</v>
      </c>
      <c r="C4215" s="3" t="s">
        <v>1121</v>
      </c>
      <c r="D4215" s="3" t="s">
        <v>1118</v>
      </c>
      <c r="E4215">
        <f t="shared" si="390"/>
        <v>420</v>
      </c>
      <c r="F4215">
        <f t="shared" si="391"/>
        <v>420</v>
      </c>
      <c r="G4215" t="str">
        <f t="shared" si="392"/>
        <v>High</v>
      </c>
      <c r="H4215" t="str">
        <f t="shared" si="393"/>
        <v>KX57885 - Medsize</v>
      </c>
      <c r="I4215" s="2">
        <f t="shared" ca="1" si="394"/>
        <v>45912</v>
      </c>
      <c r="J4215" s="5">
        <f t="shared" ca="1" si="395"/>
        <v>45912.61632951389</v>
      </c>
      <c r="K4215" t="str">
        <f>VLOOKUP(A4215,'Assurance data'!A4215:D13348,4,FALSE)</f>
        <v>Medsize</v>
      </c>
    </row>
    <row r="4216" spans="1:11" x14ac:dyDescent="0.35">
      <c r="A4216" s="3" t="s">
        <v>4268</v>
      </c>
      <c r="B4216" s="3" t="s">
        <v>1116</v>
      </c>
      <c r="C4216" s="3" t="s">
        <v>1123</v>
      </c>
      <c r="D4216" s="3" t="s">
        <v>1118</v>
      </c>
      <c r="E4216">
        <f t="shared" si="390"/>
        <v>240.00000000000003</v>
      </c>
      <c r="F4216">
        <f t="shared" si="391"/>
        <v>240</v>
      </c>
      <c r="G4216" t="str">
        <f t="shared" si="392"/>
        <v>Normal</v>
      </c>
      <c r="H4216" t="str">
        <f t="shared" si="393"/>
        <v>XI30683 - Medsize</v>
      </c>
      <c r="I4216" s="2">
        <f t="shared" ca="1" si="394"/>
        <v>45912</v>
      </c>
      <c r="J4216" s="5">
        <f t="shared" ca="1" si="395"/>
        <v>45912.61632951389</v>
      </c>
      <c r="K4216" t="str">
        <f>VLOOKUP(A4216,'Assurance data'!A4216:D13349,4,FALSE)</f>
        <v>Medsize</v>
      </c>
    </row>
    <row r="4217" spans="1:11" x14ac:dyDescent="0.35">
      <c r="A4217" s="3" t="s">
        <v>4269</v>
      </c>
      <c r="B4217" s="3" t="s">
        <v>1116</v>
      </c>
      <c r="C4217" s="3" t="s">
        <v>1117</v>
      </c>
      <c r="D4217" s="3" t="s">
        <v>1118</v>
      </c>
      <c r="E4217">
        <f t="shared" si="390"/>
        <v>230</v>
      </c>
      <c r="F4217">
        <f t="shared" si="391"/>
        <v>230</v>
      </c>
      <c r="G4217" t="str">
        <f t="shared" si="392"/>
        <v>Normal</v>
      </c>
      <c r="H4217" t="str">
        <f t="shared" si="393"/>
        <v>TM13510 - Medsize</v>
      </c>
      <c r="I4217" s="2">
        <f t="shared" ca="1" si="394"/>
        <v>45912</v>
      </c>
      <c r="J4217" s="5">
        <f t="shared" ca="1" si="395"/>
        <v>45912.61632951389</v>
      </c>
      <c r="K4217" t="str">
        <f>VLOOKUP(A4217,'Assurance data'!A4217:D13350,4,FALSE)</f>
        <v>Medsize</v>
      </c>
    </row>
    <row r="4218" spans="1:11" x14ac:dyDescent="0.35">
      <c r="A4218" s="3" t="s">
        <v>4270</v>
      </c>
      <c r="B4218" s="3" t="s">
        <v>1119</v>
      </c>
      <c r="C4218" s="3" t="s">
        <v>1122</v>
      </c>
      <c r="D4218" s="3" t="s">
        <v>1118</v>
      </c>
      <c r="E4218">
        <f t="shared" si="390"/>
        <v>400</v>
      </c>
      <c r="F4218">
        <f t="shared" si="391"/>
        <v>400</v>
      </c>
      <c r="G4218" t="str">
        <f t="shared" si="392"/>
        <v>High</v>
      </c>
      <c r="H4218" t="str">
        <f t="shared" si="393"/>
        <v>LU95652 - Medsize</v>
      </c>
      <c r="I4218" s="2">
        <f t="shared" ca="1" si="394"/>
        <v>45912</v>
      </c>
      <c r="J4218" s="5">
        <f t="shared" ca="1" si="395"/>
        <v>45912.61632951389</v>
      </c>
      <c r="K4218" t="str">
        <f>VLOOKUP(A4218,'Assurance data'!A4218:D13351,4,FALSE)</f>
        <v>Medsize</v>
      </c>
    </row>
    <row r="4219" spans="1:11" x14ac:dyDescent="0.35">
      <c r="A4219" s="3" t="s">
        <v>4271</v>
      </c>
      <c r="B4219" s="3" t="s">
        <v>1120</v>
      </c>
      <c r="C4219" s="3" t="s">
        <v>1123</v>
      </c>
      <c r="D4219" s="3" t="s">
        <v>1126</v>
      </c>
      <c r="E4219">
        <f t="shared" si="390"/>
        <v>380</v>
      </c>
      <c r="F4219">
        <f t="shared" si="391"/>
        <v>380</v>
      </c>
      <c r="G4219" t="str">
        <f t="shared" si="392"/>
        <v>High</v>
      </c>
      <c r="H4219" t="str">
        <f t="shared" si="393"/>
        <v>OD45969 - Large</v>
      </c>
      <c r="I4219" s="2">
        <f t="shared" ca="1" si="394"/>
        <v>45912</v>
      </c>
      <c r="J4219" s="5">
        <f t="shared" ca="1" si="395"/>
        <v>45912.61632951389</v>
      </c>
      <c r="K4219" t="str">
        <f>VLOOKUP(A4219,'Assurance data'!A4219:D13352,4,FALSE)</f>
        <v>Large</v>
      </c>
    </row>
    <row r="4220" spans="1:11" x14ac:dyDescent="0.35">
      <c r="A4220" s="3" t="s">
        <v>4272</v>
      </c>
      <c r="B4220" s="3" t="s">
        <v>1116</v>
      </c>
      <c r="C4220" s="3" t="s">
        <v>1121</v>
      </c>
      <c r="D4220" s="3" t="s">
        <v>1126</v>
      </c>
      <c r="E4220">
        <f t="shared" si="390"/>
        <v>250</v>
      </c>
      <c r="F4220">
        <f t="shared" si="391"/>
        <v>250</v>
      </c>
      <c r="G4220" t="str">
        <f t="shared" si="392"/>
        <v>Normal</v>
      </c>
      <c r="H4220" t="str">
        <f t="shared" si="393"/>
        <v>MU96709 - Large</v>
      </c>
      <c r="I4220" s="2">
        <f t="shared" ca="1" si="394"/>
        <v>45912</v>
      </c>
      <c r="J4220" s="5">
        <f t="shared" ca="1" si="395"/>
        <v>45912.61632951389</v>
      </c>
      <c r="K4220" t="str">
        <f>VLOOKUP(A4220,'Assurance data'!A4220:D13353,4,FALSE)</f>
        <v>Large</v>
      </c>
    </row>
    <row r="4221" spans="1:11" x14ac:dyDescent="0.35">
      <c r="A4221" s="3" t="s">
        <v>4273</v>
      </c>
      <c r="B4221" s="3" t="s">
        <v>1116</v>
      </c>
      <c r="C4221" s="3" t="s">
        <v>1122</v>
      </c>
      <c r="D4221" s="3" t="s">
        <v>1124</v>
      </c>
      <c r="E4221">
        <f t="shared" si="390"/>
        <v>170</v>
      </c>
      <c r="F4221">
        <f t="shared" si="391"/>
        <v>170</v>
      </c>
      <c r="G4221" t="str">
        <f t="shared" si="392"/>
        <v>Normal</v>
      </c>
      <c r="H4221" t="str">
        <f t="shared" si="393"/>
        <v>KX55910 - Small</v>
      </c>
      <c r="I4221" s="2">
        <f t="shared" ca="1" si="394"/>
        <v>45912</v>
      </c>
      <c r="J4221" s="5">
        <f t="shared" ca="1" si="395"/>
        <v>45912.61632951389</v>
      </c>
      <c r="K4221" t="str">
        <f>VLOOKUP(A4221,'Assurance data'!A4221:D13354,4,FALSE)</f>
        <v>Small</v>
      </c>
    </row>
    <row r="4222" spans="1:11" x14ac:dyDescent="0.35">
      <c r="A4222" s="3" t="s">
        <v>4274</v>
      </c>
      <c r="B4222" s="3" t="s">
        <v>1120</v>
      </c>
      <c r="C4222" s="3" t="s">
        <v>1123</v>
      </c>
      <c r="D4222" s="3" t="s">
        <v>1118</v>
      </c>
      <c r="E4222">
        <f t="shared" si="390"/>
        <v>350</v>
      </c>
      <c r="F4222">
        <f t="shared" si="391"/>
        <v>350</v>
      </c>
      <c r="G4222" t="str">
        <f t="shared" si="392"/>
        <v>High</v>
      </c>
      <c r="H4222" t="str">
        <f t="shared" si="393"/>
        <v>KE10223 - Medsize</v>
      </c>
      <c r="I4222" s="2">
        <f t="shared" ca="1" si="394"/>
        <v>45912</v>
      </c>
      <c r="J4222" s="5">
        <f t="shared" ca="1" si="395"/>
        <v>45912.61632951389</v>
      </c>
      <c r="K4222" t="str">
        <f>VLOOKUP(A4222,'Assurance data'!A4222:D13355,4,FALSE)</f>
        <v>Medsize</v>
      </c>
    </row>
    <row r="4223" spans="1:11" x14ac:dyDescent="0.35">
      <c r="A4223" s="3" t="s">
        <v>4275</v>
      </c>
      <c r="B4223" s="3" t="s">
        <v>1119</v>
      </c>
      <c r="C4223" s="3" t="s">
        <v>1117</v>
      </c>
      <c r="D4223" s="3" t="s">
        <v>1118</v>
      </c>
      <c r="E4223">
        <f t="shared" si="390"/>
        <v>440</v>
      </c>
      <c r="F4223">
        <f t="shared" si="391"/>
        <v>440</v>
      </c>
      <c r="G4223" t="str">
        <f t="shared" si="392"/>
        <v>High</v>
      </c>
      <c r="H4223" t="str">
        <f t="shared" si="393"/>
        <v>QS29824 - Medsize</v>
      </c>
      <c r="I4223" s="2">
        <f t="shared" ca="1" si="394"/>
        <v>45912</v>
      </c>
      <c r="J4223" s="5">
        <f t="shared" ca="1" si="395"/>
        <v>45912.61632951389</v>
      </c>
      <c r="K4223" t="str">
        <f>VLOOKUP(A4223,'Assurance data'!A4223:D13356,4,FALSE)</f>
        <v>Medsize</v>
      </c>
    </row>
    <row r="4224" spans="1:11" x14ac:dyDescent="0.35">
      <c r="A4224" s="3" t="s">
        <v>4276</v>
      </c>
      <c r="B4224" s="3" t="s">
        <v>1119</v>
      </c>
      <c r="C4224" s="3" t="s">
        <v>1123</v>
      </c>
      <c r="D4224" s="3" t="s">
        <v>1118</v>
      </c>
      <c r="E4224">
        <f t="shared" si="390"/>
        <v>460.00000000000006</v>
      </c>
      <c r="F4224">
        <f t="shared" si="391"/>
        <v>460</v>
      </c>
      <c r="G4224" t="str">
        <f t="shared" si="392"/>
        <v>High</v>
      </c>
      <c r="H4224" t="str">
        <f t="shared" si="393"/>
        <v>OF12725 - Medsize</v>
      </c>
      <c r="I4224" s="2">
        <f t="shared" ca="1" si="394"/>
        <v>45912</v>
      </c>
      <c r="J4224" s="5">
        <f t="shared" ca="1" si="395"/>
        <v>45912.61632951389</v>
      </c>
      <c r="K4224" t="str">
        <f>VLOOKUP(A4224,'Assurance data'!A4224:D13357,4,FALSE)</f>
        <v>Medsize</v>
      </c>
    </row>
    <row r="4225" spans="1:11" x14ac:dyDescent="0.35">
      <c r="A4225" s="3" t="s">
        <v>4277</v>
      </c>
      <c r="B4225" s="3" t="s">
        <v>1119</v>
      </c>
      <c r="C4225" s="3" t="s">
        <v>1121</v>
      </c>
      <c r="D4225" s="3" t="s">
        <v>1118</v>
      </c>
      <c r="E4225">
        <f t="shared" si="390"/>
        <v>420</v>
      </c>
      <c r="F4225">
        <f t="shared" si="391"/>
        <v>420</v>
      </c>
      <c r="G4225" t="str">
        <f t="shared" si="392"/>
        <v>High</v>
      </c>
      <c r="H4225" t="str">
        <f t="shared" si="393"/>
        <v>WE52840 - Medsize</v>
      </c>
      <c r="I4225" s="2">
        <f t="shared" ca="1" si="394"/>
        <v>45912</v>
      </c>
      <c r="J4225" s="5">
        <f t="shared" ca="1" si="395"/>
        <v>45912.61632951389</v>
      </c>
      <c r="K4225" t="str">
        <f>VLOOKUP(A4225,'Assurance data'!A4225:D13358,4,FALSE)</f>
        <v>Medsize</v>
      </c>
    </row>
    <row r="4226" spans="1:11" x14ac:dyDescent="0.35">
      <c r="A4226" s="3" t="s">
        <v>4278</v>
      </c>
      <c r="B4226" s="3" t="s">
        <v>1116</v>
      </c>
      <c r="C4226" s="3" t="s">
        <v>1117</v>
      </c>
      <c r="D4226" s="3" t="s">
        <v>1124</v>
      </c>
      <c r="E4226">
        <f t="shared" si="390"/>
        <v>190</v>
      </c>
      <c r="F4226">
        <f t="shared" si="391"/>
        <v>190</v>
      </c>
      <c r="G4226" t="str">
        <f t="shared" si="392"/>
        <v>Normal</v>
      </c>
      <c r="H4226" t="str">
        <f t="shared" si="393"/>
        <v>OJ65117 - Small</v>
      </c>
      <c r="I4226" s="2">
        <f t="shared" ca="1" si="394"/>
        <v>45912</v>
      </c>
      <c r="J4226" s="5">
        <f t="shared" ca="1" si="395"/>
        <v>45912.61632951389</v>
      </c>
      <c r="K4226" t="str">
        <f>VLOOKUP(A4226,'Assurance data'!A4226:D13359,4,FALSE)</f>
        <v>Small</v>
      </c>
    </row>
    <row r="4227" spans="1:11" x14ac:dyDescent="0.35">
      <c r="A4227" s="3" t="s">
        <v>4279</v>
      </c>
      <c r="B4227" s="3" t="s">
        <v>1116</v>
      </c>
      <c r="C4227" s="3" t="s">
        <v>1123</v>
      </c>
      <c r="D4227" s="3" t="s">
        <v>1118</v>
      </c>
      <c r="E4227">
        <f t="shared" ref="E4227:E4290" si="396">IF(B4227="Basic",200,IF(B4227="Extended",400,300)) *
 (1 + IF(C4227="Branch",0.1,IF(C4227="Agent",0.05,IF(C4227="Web",-0.05,0)))) +
 IF(D4227="Large",50,IF(D4227="Medsize",20,IF(D4227="Small",-20,0)))</f>
        <v>240.00000000000003</v>
      </c>
      <c r="F4227">
        <f t="shared" ref="F4227:F4290" si="397">ROUND(E4227,2)</f>
        <v>240</v>
      </c>
      <c r="G4227" t="str">
        <f t="shared" ref="G4227:G4290" si="398">IF(E4227&gt;300,"High","Normal")</f>
        <v>Normal</v>
      </c>
      <c r="H4227" t="str">
        <f t="shared" ref="H4227:H4290" si="399">CONCATENATE(A4227," - ",D4227)</f>
        <v>FC52000 - Medsize</v>
      </c>
      <c r="I4227" s="2">
        <f t="shared" ref="I4227:I4290" ca="1" si="400">TODAY()</f>
        <v>45912</v>
      </c>
      <c r="J4227" s="5">
        <f t="shared" ref="J4227:J4290" ca="1" si="401">NOW()</f>
        <v>45912.61632951389</v>
      </c>
      <c r="K4227" t="str">
        <f>VLOOKUP(A4227,'Assurance data'!A4227:D13360,4,FALSE)</f>
        <v>Medsize</v>
      </c>
    </row>
    <row r="4228" spans="1:11" x14ac:dyDescent="0.35">
      <c r="A4228" s="3" t="s">
        <v>4280</v>
      </c>
      <c r="B4228" s="3" t="s">
        <v>1119</v>
      </c>
      <c r="C4228" s="3" t="s">
        <v>1117</v>
      </c>
      <c r="D4228" s="3" t="s">
        <v>1118</v>
      </c>
      <c r="E4228">
        <f t="shared" si="396"/>
        <v>440</v>
      </c>
      <c r="F4228">
        <f t="shared" si="397"/>
        <v>440</v>
      </c>
      <c r="G4228" t="str">
        <f t="shared" si="398"/>
        <v>High</v>
      </c>
      <c r="H4228" t="str">
        <f t="shared" si="399"/>
        <v>IN57582 - Medsize</v>
      </c>
      <c r="I4228" s="2">
        <f t="shared" ca="1" si="400"/>
        <v>45912</v>
      </c>
      <c r="J4228" s="5">
        <f t="shared" ca="1" si="401"/>
        <v>45912.61632951389</v>
      </c>
      <c r="K4228" t="str">
        <f>VLOOKUP(A4228,'Assurance data'!A4228:D13361,4,FALSE)</f>
        <v>Medsize</v>
      </c>
    </row>
    <row r="4229" spans="1:11" x14ac:dyDescent="0.35">
      <c r="A4229" s="3" t="s">
        <v>4281</v>
      </c>
      <c r="B4229" s="3" t="s">
        <v>1116</v>
      </c>
      <c r="C4229" s="3" t="s">
        <v>1117</v>
      </c>
      <c r="D4229" s="3" t="s">
        <v>1124</v>
      </c>
      <c r="E4229">
        <f t="shared" si="396"/>
        <v>190</v>
      </c>
      <c r="F4229">
        <f t="shared" si="397"/>
        <v>190</v>
      </c>
      <c r="G4229" t="str">
        <f t="shared" si="398"/>
        <v>Normal</v>
      </c>
      <c r="H4229" t="str">
        <f t="shared" si="399"/>
        <v>UY13430 - Small</v>
      </c>
      <c r="I4229" s="2">
        <f t="shared" ca="1" si="400"/>
        <v>45912</v>
      </c>
      <c r="J4229" s="5">
        <f t="shared" ca="1" si="401"/>
        <v>45912.61632951389</v>
      </c>
      <c r="K4229" t="str">
        <f>VLOOKUP(A4229,'Assurance data'!A4229:D13362,4,FALSE)</f>
        <v>Small</v>
      </c>
    </row>
    <row r="4230" spans="1:11" x14ac:dyDescent="0.35">
      <c r="A4230" s="3" t="s">
        <v>4282</v>
      </c>
      <c r="B4230" s="3" t="s">
        <v>1116</v>
      </c>
      <c r="C4230" s="3" t="s">
        <v>1117</v>
      </c>
      <c r="D4230" s="3" t="s">
        <v>1118</v>
      </c>
      <c r="E4230">
        <f t="shared" si="396"/>
        <v>230</v>
      </c>
      <c r="F4230">
        <f t="shared" si="397"/>
        <v>230</v>
      </c>
      <c r="G4230" t="str">
        <f t="shared" si="398"/>
        <v>Normal</v>
      </c>
      <c r="H4230" t="str">
        <f t="shared" si="399"/>
        <v>PD66941 - Medsize</v>
      </c>
      <c r="I4230" s="2">
        <f t="shared" ca="1" si="400"/>
        <v>45912</v>
      </c>
      <c r="J4230" s="5">
        <f t="shared" ca="1" si="401"/>
        <v>45912.61632951389</v>
      </c>
      <c r="K4230" t="str">
        <f>VLOOKUP(A4230,'Assurance data'!A4230:D13363,4,FALSE)</f>
        <v>Medsize</v>
      </c>
    </row>
    <row r="4231" spans="1:11" x14ac:dyDescent="0.35">
      <c r="A4231" s="3" t="s">
        <v>4283</v>
      </c>
      <c r="B4231" s="3" t="s">
        <v>1116</v>
      </c>
      <c r="C4231" s="3" t="s">
        <v>1122</v>
      </c>
      <c r="D4231" s="3" t="s">
        <v>1118</v>
      </c>
      <c r="E4231">
        <f t="shared" si="396"/>
        <v>210</v>
      </c>
      <c r="F4231">
        <f t="shared" si="397"/>
        <v>210</v>
      </c>
      <c r="G4231" t="str">
        <f t="shared" si="398"/>
        <v>Normal</v>
      </c>
      <c r="H4231" t="str">
        <f t="shared" si="399"/>
        <v>IB36843 - Medsize</v>
      </c>
      <c r="I4231" s="2">
        <f t="shared" ca="1" si="400"/>
        <v>45912</v>
      </c>
      <c r="J4231" s="5">
        <f t="shared" ca="1" si="401"/>
        <v>45912.61632951389</v>
      </c>
      <c r="K4231" t="str">
        <f>VLOOKUP(A4231,'Assurance data'!A4231:D13364,4,FALSE)</f>
        <v>Medsize</v>
      </c>
    </row>
    <row r="4232" spans="1:11" x14ac:dyDescent="0.35">
      <c r="A4232" s="3" t="s">
        <v>4284</v>
      </c>
      <c r="B4232" s="3" t="s">
        <v>1116</v>
      </c>
      <c r="C4232" s="3" t="s">
        <v>1123</v>
      </c>
      <c r="D4232" s="3" t="s">
        <v>1126</v>
      </c>
      <c r="E4232">
        <f t="shared" si="396"/>
        <v>270</v>
      </c>
      <c r="F4232">
        <f t="shared" si="397"/>
        <v>270</v>
      </c>
      <c r="G4232" t="str">
        <f t="shared" si="398"/>
        <v>Normal</v>
      </c>
      <c r="H4232" t="str">
        <f t="shared" si="399"/>
        <v>VE51810 - Large</v>
      </c>
      <c r="I4232" s="2">
        <f t="shared" ca="1" si="400"/>
        <v>45912</v>
      </c>
      <c r="J4232" s="5">
        <f t="shared" ca="1" si="401"/>
        <v>45912.61632951389</v>
      </c>
      <c r="K4232" t="str">
        <f>VLOOKUP(A4232,'Assurance data'!A4232:D13365,4,FALSE)</f>
        <v>Large</v>
      </c>
    </row>
    <row r="4233" spans="1:11" x14ac:dyDescent="0.35">
      <c r="A4233" s="3" t="s">
        <v>4285</v>
      </c>
      <c r="B4233" s="3" t="s">
        <v>1120</v>
      </c>
      <c r="C4233" s="3" t="s">
        <v>1123</v>
      </c>
      <c r="D4233" s="3" t="s">
        <v>1118</v>
      </c>
      <c r="E4233">
        <f t="shared" si="396"/>
        <v>350</v>
      </c>
      <c r="F4233">
        <f t="shared" si="397"/>
        <v>350</v>
      </c>
      <c r="G4233" t="str">
        <f t="shared" si="398"/>
        <v>High</v>
      </c>
      <c r="H4233" t="str">
        <f t="shared" si="399"/>
        <v>RX50446 - Medsize</v>
      </c>
      <c r="I4233" s="2">
        <f t="shared" ca="1" si="400"/>
        <v>45912</v>
      </c>
      <c r="J4233" s="5">
        <f t="shared" ca="1" si="401"/>
        <v>45912.61632951389</v>
      </c>
      <c r="K4233" t="str">
        <f>VLOOKUP(A4233,'Assurance data'!A4233:D13366,4,FALSE)</f>
        <v>Medsize</v>
      </c>
    </row>
    <row r="4234" spans="1:11" x14ac:dyDescent="0.35">
      <c r="A4234" s="3" t="s">
        <v>4286</v>
      </c>
      <c r="B4234" s="3" t="s">
        <v>1116</v>
      </c>
      <c r="C4234" s="3" t="s">
        <v>1121</v>
      </c>
      <c r="D4234" s="3" t="s">
        <v>1118</v>
      </c>
      <c r="E4234">
        <f t="shared" si="396"/>
        <v>220</v>
      </c>
      <c r="F4234">
        <f t="shared" si="397"/>
        <v>220</v>
      </c>
      <c r="G4234" t="str">
        <f t="shared" si="398"/>
        <v>Normal</v>
      </c>
      <c r="H4234" t="str">
        <f t="shared" si="399"/>
        <v>TK22471 - Medsize</v>
      </c>
      <c r="I4234" s="2">
        <f t="shared" ca="1" si="400"/>
        <v>45912</v>
      </c>
      <c r="J4234" s="5">
        <f t="shared" ca="1" si="401"/>
        <v>45912.61632951389</v>
      </c>
      <c r="K4234" t="str">
        <f>VLOOKUP(A4234,'Assurance data'!A4234:D13367,4,FALSE)</f>
        <v>Medsize</v>
      </c>
    </row>
    <row r="4235" spans="1:11" x14ac:dyDescent="0.35">
      <c r="A4235" s="3" t="s">
        <v>4287</v>
      </c>
      <c r="B4235" s="3" t="s">
        <v>1119</v>
      </c>
      <c r="C4235" s="3" t="s">
        <v>1117</v>
      </c>
      <c r="D4235" s="3" t="s">
        <v>1124</v>
      </c>
      <c r="E4235">
        <f t="shared" si="396"/>
        <v>400</v>
      </c>
      <c r="F4235">
        <f t="shared" si="397"/>
        <v>400</v>
      </c>
      <c r="G4235" t="str">
        <f t="shared" si="398"/>
        <v>High</v>
      </c>
      <c r="H4235" t="str">
        <f t="shared" si="399"/>
        <v>YR85283 - Small</v>
      </c>
      <c r="I4235" s="2">
        <f t="shared" ca="1" si="400"/>
        <v>45912</v>
      </c>
      <c r="J4235" s="5">
        <f t="shared" ca="1" si="401"/>
        <v>45912.61632951389</v>
      </c>
      <c r="K4235" t="str">
        <f>VLOOKUP(A4235,'Assurance data'!A4235:D13368,4,FALSE)</f>
        <v>Small</v>
      </c>
    </row>
    <row r="4236" spans="1:11" x14ac:dyDescent="0.35">
      <c r="A4236" s="3" t="s">
        <v>4288</v>
      </c>
      <c r="B4236" s="3" t="s">
        <v>1116</v>
      </c>
      <c r="C4236" s="3" t="s">
        <v>1122</v>
      </c>
      <c r="D4236" s="3" t="s">
        <v>1118</v>
      </c>
      <c r="E4236">
        <f t="shared" si="396"/>
        <v>210</v>
      </c>
      <c r="F4236">
        <f t="shared" si="397"/>
        <v>210</v>
      </c>
      <c r="G4236" t="str">
        <f t="shared" si="398"/>
        <v>Normal</v>
      </c>
      <c r="H4236" t="str">
        <f t="shared" si="399"/>
        <v>WH83589 - Medsize</v>
      </c>
      <c r="I4236" s="2">
        <f t="shared" ca="1" si="400"/>
        <v>45912</v>
      </c>
      <c r="J4236" s="5">
        <f t="shared" ca="1" si="401"/>
        <v>45912.61632951389</v>
      </c>
      <c r="K4236" t="str">
        <f>VLOOKUP(A4236,'Assurance data'!A4236:D13369,4,FALSE)</f>
        <v>Medsize</v>
      </c>
    </row>
    <row r="4237" spans="1:11" x14ac:dyDescent="0.35">
      <c r="A4237" s="3" t="s">
        <v>4289</v>
      </c>
      <c r="B4237" s="3" t="s">
        <v>1116</v>
      </c>
      <c r="C4237" s="3" t="s">
        <v>1117</v>
      </c>
      <c r="D4237" s="3" t="s">
        <v>1118</v>
      </c>
      <c r="E4237">
        <f t="shared" si="396"/>
        <v>230</v>
      </c>
      <c r="F4237">
        <f t="shared" si="397"/>
        <v>230</v>
      </c>
      <c r="G4237" t="str">
        <f t="shared" si="398"/>
        <v>Normal</v>
      </c>
      <c r="H4237" t="str">
        <f t="shared" si="399"/>
        <v>NM40177 - Medsize</v>
      </c>
      <c r="I4237" s="2">
        <f t="shared" ca="1" si="400"/>
        <v>45912</v>
      </c>
      <c r="J4237" s="5">
        <f t="shared" ca="1" si="401"/>
        <v>45912.61632951389</v>
      </c>
      <c r="K4237" t="str">
        <f>VLOOKUP(A4237,'Assurance data'!A4237:D13370,4,FALSE)</f>
        <v>Medsize</v>
      </c>
    </row>
    <row r="4238" spans="1:11" x14ac:dyDescent="0.35">
      <c r="A4238" s="3" t="s">
        <v>4290</v>
      </c>
      <c r="B4238" s="3" t="s">
        <v>1116</v>
      </c>
      <c r="C4238" s="3" t="s">
        <v>1117</v>
      </c>
      <c r="D4238" s="3" t="s">
        <v>1124</v>
      </c>
      <c r="E4238">
        <f t="shared" si="396"/>
        <v>190</v>
      </c>
      <c r="F4238">
        <f t="shared" si="397"/>
        <v>190</v>
      </c>
      <c r="G4238" t="str">
        <f t="shared" si="398"/>
        <v>Normal</v>
      </c>
      <c r="H4238" t="str">
        <f t="shared" si="399"/>
        <v>UV44069 - Small</v>
      </c>
      <c r="I4238" s="2">
        <f t="shared" ca="1" si="400"/>
        <v>45912</v>
      </c>
      <c r="J4238" s="5">
        <f t="shared" ca="1" si="401"/>
        <v>45912.61632951389</v>
      </c>
      <c r="K4238" t="str">
        <f>VLOOKUP(A4238,'Assurance data'!A4238:D13371,4,FALSE)</f>
        <v>Small</v>
      </c>
    </row>
    <row r="4239" spans="1:11" x14ac:dyDescent="0.35">
      <c r="A4239" s="3" t="s">
        <v>4291</v>
      </c>
      <c r="B4239" s="3" t="s">
        <v>1116</v>
      </c>
      <c r="C4239" s="3" t="s">
        <v>1117</v>
      </c>
      <c r="D4239" s="3" t="s">
        <v>1118</v>
      </c>
      <c r="E4239">
        <f t="shared" si="396"/>
        <v>230</v>
      </c>
      <c r="F4239">
        <f t="shared" si="397"/>
        <v>230</v>
      </c>
      <c r="G4239" t="str">
        <f t="shared" si="398"/>
        <v>Normal</v>
      </c>
      <c r="H4239" t="str">
        <f t="shared" si="399"/>
        <v>CO25601 - Medsize</v>
      </c>
      <c r="I4239" s="2">
        <f t="shared" ca="1" si="400"/>
        <v>45912</v>
      </c>
      <c r="J4239" s="5">
        <f t="shared" ca="1" si="401"/>
        <v>45912.61632951389</v>
      </c>
      <c r="K4239" t="str">
        <f>VLOOKUP(A4239,'Assurance data'!A4239:D13372,4,FALSE)</f>
        <v>Medsize</v>
      </c>
    </row>
    <row r="4240" spans="1:11" x14ac:dyDescent="0.35">
      <c r="A4240" s="3" t="s">
        <v>4292</v>
      </c>
      <c r="B4240" s="3" t="s">
        <v>1116</v>
      </c>
      <c r="C4240" s="3" t="s">
        <v>1117</v>
      </c>
      <c r="D4240" s="3" t="s">
        <v>1118</v>
      </c>
      <c r="E4240">
        <f t="shared" si="396"/>
        <v>230</v>
      </c>
      <c r="F4240">
        <f t="shared" si="397"/>
        <v>230</v>
      </c>
      <c r="G4240" t="str">
        <f t="shared" si="398"/>
        <v>Normal</v>
      </c>
      <c r="H4240" t="str">
        <f t="shared" si="399"/>
        <v>IS58493 - Medsize</v>
      </c>
      <c r="I4240" s="2">
        <f t="shared" ca="1" si="400"/>
        <v>45912</v>
      </c>
      <c r="J4240" s="5">
        <f t="shared" ca="1" si="401"/>
        <v>45912.61632951389</v>
      </c>
      <c r="K4240" t="str">
        <f>VLOOKUP(A4240,'Assurance data'!A4240:D13373,4,FALSE)</f>
        <v>Medsize</v>
      </c>
    </row>
    <row r="4241" spans="1:11" x14ac:dyDescent="0.35">
      <c r="A4241" s="3" t="s">
        <v>4293</v>
      </c>
      <c r="B4241" s="3" t="s">
        <v>1119</v>
      </c>
      <c r="C4241" s="3" t="s">
        <v>1123</v>
      </c>
      <c r="D4241" s="3" t="s">
        <v>1118</v>
      </c>
      <c r="E4241">
        <f t="shared" si="396"/>
        <v>460.00000000000006</v>
      </c>
      <c r="F4241">
        <f t="shared" si="397"/>
        <v>460</v>
      </c>
      <c r="G4241" t="str">
        <f t="shared" si="398"/>
        <v>High</v>
      </c>
      <c r="H4241" t="str">
        <f t="shared" si="399"/>
        <v>YF54705 - Medsize</v>
      </c>
      <c r="I4241" s="2">
        <f t="shared" ca="1" si="400"/>
        <v>45912</v>
      </c>
      <c r="J4241" s="5">
        <f t="shared" ca="1" si="401"/>
        <v>45912.61632951389</v>
      </c>
      <c r="K4241" t="str">
        <f>VLOOKUP(A4241,'Assurance data'!A4241:D13374,4,FALSE)</f>
        <v>Medsize</v>
      </c>
    </row>
    <row r="4242" spans="1:11" x14ac:dyDescent="0.35">
      <c r="A4242" s="3" t="s">
        <v>4294</v>
      </c>
      <c r="B4242" s="3" t="s">
        <v>1119</v>
      </c>
      <c r="C4242" s="3" t="s">
        <v>1121</v>
      </c>
      <c r="D4242" s="3" t="s">
        <v>1118</v>
      </c>
      <c r="E4242">
        <f t="shared" si="396"/>
        <v>420</v>
      </c>
      <c r="F4242">
        <f t="shared" si="397"/>
        <v>420</v>
      </c>
      <c r="G4242" t="str">
        <f t="shared" si="398"/>
        <v>High</v>
      </c>
      <c r="H4242" t="str">
        <f t="shared" si="399"/>
        <v>ES66762 - Medsize</v>
      </c>
      <c r="I4242" s="2">
        <f t="shared" ca="1" si="400"/>
        <v>45912</v>
      </c>
      <c r="J4242" s="5">
        <f t="shared" ca="1" si="401"/>
        <v>45912.61632951389</v>
      </c>
      <c r="K4242" t="str">
        <f>VLOOKUP(A4242,'Assurance data'!A4242:D13375,4,FALSE)</f>
        <v>Medsize</v>
      </c>
    </row>
    <row r="4243" spans="1:11" x14ac:dyDescent="0.35">
      <c r="A4243" s="3" t="s">
        <v>4295</v>
      </c>
      <c r="B4243" s="3" t="s">
        <v>1116</v>
      </c>
      <c r="C4243" s="3" t="s">
        <v>1123</v>
      </c>
      <c r="D4243" s="3" t="s">
        <v>1118</v>
      </c>
      <c r="E4243">
        <f t="shared" si="396"/>
        <v>240.00000000000003</v>
      </c>
      <c r="F4243">
        <f t="shared" si="397"/>
        <v>240</v>
      </c>
      <c r="G4243" t="str">
        <f t="shared" si="398"/>
        <v>Normal</v>
      </c>
      <c r="H4243" t="str">
        <f t="shared" si="399"/>
        <v>CX85598 - Medsize</v>
      </c>
      <c r="I4243" s="2">
        <f t="shared" ca="1" si="400"/>
        <v>45912</v>
      </c>
      <c r="J4243" s="5">
        <f t="shared" ca="1" si="401"/>
        <v>45912.61632951389</v>
      </c>
      <c r="K4243" t="str">
        <f>VLOOKUP(A4243,'Assurance data'!A4243:D13376,4,FALSE)</f>
        <v>Medsize</v>
      </c>
    </row>
    <row r="4244" spans="1:11" x14ac:dyDescent="0.35">
      <c r="A4244" s="3" t="s">
        <v>4296</v>
      </c>
      <c r="B4244" s="3" t="s">
        <v>1119</v>
      </c>
      <c r="C4244" s="3" t="s">
        <v>1123</v>
      </c>
      <c r="D4244" s="3" t="s">
        <v>1118</v>
      </c>
      <c r="E4244">
        <f t="shared" si="396"/>
        <v>460.00000000000006</v>
      </c>
      <c r="F4244">
        <f t="shared" si="397"/>
        <v>460</v>
      </c>
      <c r="G4244" t="str">
        <f t="shared" si="398"/>
        <v>High</v>
      </c>
      <c r="H4244" t="str">
        <f t="shared" si="399"/>
        <v>QF74806 - Medsize</v>
      </c>
      <c r="I4244" s="2">
        <f t="shared" ca="1" si="400"/>
        <v>45912</v>
      </c>
      <c r="J4244" s="5">
        <f t="shared" ca="1" si="401"/>
        <v>45912.61632951389</v>
      </c>
      <c r="K4244" t="str">
        <f>VLOOKUP(A4244,'Assurance data'!A4244:D13377,4,FALSE)</f>
        <v>Medsize</v>
      </c>
    </row>
    <row r="4245" spans="1:11" x14ac:dyDescent="0.35">
      <c r="A4245" s="3" t="s">
        <v>4297</v>
      </c>
      <c r="B4245" s="3" t="s">
        <v>1116</v>
      </c>
      <c r="C4245" s="3" t="s">
        <v>1123</v>
      </c>
      <c r="D4245" s="3" t="s">
        <v>1124</v>
      </c>
      <c r="E4245">
        <f t="shared" si="396"/>
        <v>200.00000000000003</v>
      </c>
      <c r="F4245">
        <f t="shared" si="397"/>
        <v>200</v>
      </c>
      <c r="G4245" t="str">
        <f t="shared" si="398"/>
        <v>Normal</v>
      </c>
      <c r="H4245" t="str">
        <f t="shared" si="399"/>
        <v>LO17461 - Small</v>
      </c>
      <c r="I4245" s="2">
        <f t="shared" ca="1" si="400"/>
        <v>45912</v>
      </c>
      <c r="J4245" s="5">
        <f t="shared" ca="1" si="401"/>
        <v>45912.61632951389</v>
      </c>
      <c r="K4245" t="str">
        <f>VLOOKUP(A4245,'Assurance data'!A4245:D13378,4,FALSE)</f>
        <v>Small</v>
      </c>
    </row>
    <row r="4246" spans="1:11" x14ac:dyDescent="0.35">
      <c r="A4246" s="3" t="s">
        <v>4298</v>
      </c>
      <c r="B4246" s="3" t="s">
        <v>1116</v>
      </c>
      <c r="C4246" s="3" t="s">
        <v>1123</v>
      </c>
      <c r="D4246" s="3" t="s">
        <v>1124</v>
      </c>
      <c r="E4246">
        <f t="shared" si="396"/>
        <v>200.00000000000003</v>
      </c>
      <c r="F4246">
        <f t="shared" si="397"/>
        <v>200</v>
      </c>
      <c r="G4246" t="str">
        <f t="shared" si="398"/>
        <v>Normal</v>
      </c>
      <c r="H4246" t="str">
        <f t="shared" si="399"/>
        <v>KW95891 - Small</v>
      </c>
      <c r="I4246" s="2">
        <f t="shared" ca="1" si="400"/>
        <v>45912</v>
      </c>
      <c r="J4246" s="5">
        <f t="shared" ca="1" si="401"/>
        <v>45912.61632951389</v>
      </c>
      <c r="K4246" t="str">
        <f>VLOOKUP(A4246,'Assurance data'!A4246:D13379,4,FALSE)</f>
        <v>Small</v>
      </c>
    </row>
    <row r="4247" spans="1:11" x14ac:dyDescent="0.35">
      <c r="A4247" s="3" t="s">
        <v>4299</v>
      </c>
      <c r="B4247" s="3" t="s">
        <v>1116</v>
      </c>
      <c r="C4247" s="3" t="s">
        <v>1122</v>
      </c>
      <c r="D4247" s="3" t="s">
        <v>1118</v>
      </c>
      <c r="E4247">
        <f t="shared" si="396"/>
        <v>210</v>
      </c>
      <c r="F4247">
        <f t="shared" si="397"/>
        <v>210</v>
      </c>
      <c r="G4247" t="str">
        <f t="shared" si="398"/>
        <v>Normal</v>
      </c>
      <c r="H4247" t="str">
        <f t="shared" si="399"/>
        <v>YR45605 - Medsize</v>
      </c>
      <c r="I4247" s="2">
        <f t="shared" ca="1" si="400"/>
        <v>45912</v>
      </c>
      <c r="J4247" s="5">
        <f t="shared" ca="1" si="401"/>
        <v>45912.61632951389</v>
      </c>
      <c r="K4247" t="str">
        <f>VLOOKUP(A4247,'Assurance data'!A4247:D13380,4,FALSE)</f>
        <v>Medsize</v>
      </c>
    </row>
    <row r="4248" spans="1:11" x14ac:dyDescent="0.35">
      <c r="A4248" s="3" t="s">
        <v>4300</v>
      </c>
      <c r="B4248" s="3" t="s">
        <v>1116</v>
      </c>
      <c r="C4248" s="3" t="s">
        <v>1123</v>
      </c>
      <c r="D4248" s="3" t="s">
        <v>1118</v>
      </c>
      <c r="E4248">
        <f t="shared" si="396"/>
        <v>240.00000000000003</v>
      </c>
      <c r="F4248">
        <f t="shared" si="397"/>
        <v>240</v>
      </c>
      <c r="G4248" t="str">
        <f t="shared" si="398"/>
        <v>Normal</v>
      </c>
      <c r="H4248" t="str">
        <f t="shared" si="399"/>
        <v>OW83209 - Medsize</v>
      </c>
      <c r="I4248" s="2">
        <f t="shared" ca="1" si="400"/>
        <v>45912</v>
      </c>
      <c r="J4248" s="5">
        <f t="shared" ca="1" si="401"/>
        <v>45912.61632951389</v>
      </c>
      <c r="K4248" t="str">
        <f>VLOOKUP(A4248,'Assurance data'!A4248:D13381,4,FALSE)</f>
        <v>Medsize</v>
      </c>
    </row>
    <row r="4249" spans="1:11" x14ac:dyDescent="0.35">
      <c r="A4249" s="3" t="s">
        <v>4301</v>
      </c>
      <c r="B4249" s="3" t="s">
        <v>1116</v>
      </c>
      <c r="C4249" s="3" t="s">
        <v>1117</v>
      </c>
      <c r="D4249" s="3" t="s">
        <v>1118</v>
      </c>
      <c r="E4249">
        <f t="shared" si="396"/>
        <v>230</v>
      </c>
      <c r="F4249">
        <f t="shared" si="397"/>
        <v>230</v>
      </c>
      <c r="G4249" t="str">
        <f t="shared" si="398"/>
        <v>Normal</v>
      </c>
      <c r="H4249" t="str">
        <f t="shared" si="399"/>
        <v>AT86990 - Medsize</v>
      </c>
      <c r="I4249" s="2">
        <f t="shared" ca="1" si="400"/>
        <v>45912</v>
      </c>
      <c r="J4249" s="5">
        <f t="shared" ca="1" si="401"/>
        <v>45912.61632951389</v>
      </c>
      <c r="K4249" t="str">
        <f>VLOOKUP(A4249,'Assurance data'!A4249:D13382,4,FALSE)</f>
        <v>Medsize</v>
      </c>
    </row>
    <row r="4250" spans="1:11" x14ac:dyDescent="0.35">
      <c r="A4250" s="3" t="s">
        <v>4302</v>
      </c>
      <c r="B4250" s="3" t="s">
        <v>1116</v>
      </c>
      <c r="C4250" s="3" t="s">
        <v>1117</v>
      </c>
      <c r="D4250" s="3" t="s">
        <v>1118</v>
      </c>
      <c r="E4250">
        <f t="shared" si="396"/>
        <v>230</v>
      </c>
      <c r="F4250">
        <f t="shared" si="397"/>
        <v>230</v>
      </c>
      <c r="G4250" t="str">
        <f t="shared" si="398"/>
        <v>Normal</v>
      </c>
      <c r="H4250" t="str">
        <f t="shared" si="399"/>
        <v>CW80905 - Medsize</v>
      </c>
      <c r="I4250" s="2">
        <f t="shared" ca="1" si="400"/>
        <v>45912</v>
      </c>
      <c r="J4250" s="5">
        <f t="shared" ca="1" si="401"/>
        <v>45912.61632951389</v>
      </c>
      <c r="K4250" t="str">
        <f>VLOOKUP(A4250,'Assurance data'!A4250:D13383,4,FALSE)</f>
        <v>Medsize</v>
      </c>
    </row>
    <row r="4251" spans="1:11" x14ac:dyDescent="0.35">
      <c r="A4251" s="3" t="s">
        <v>4303</v>
      </c>
      <c r="B4251" s="3" t="s">
        <v>1120</v>
      </c>
      <c r="C4251" s="3" t="s">
        <v>1117</v>
      </c>
      <c r="D4251" s="3" t="s">
        <v>1126</v>
      </c>
      <c r="E4251">
        <f t="shared" si="396"/>
        <v>365</v>
      </c>
      <c r="F4251">
        <f t="shared" si="397"/>
        <v>365</v>
      </c>
      <c r="G4251" t="str">
        <f t="shared" si="398"/>
        <v>High</v>
      </c>
      <c r="H4251" t="str">
        <f t="shared" si="399"/>
        <v>TK65222 - Large</v>
      </c>
      <c r="I4251" s="2">
        <f t="shared" ca="1" si="400"/>
        <v>45912</v>
      </c>
      <c r="J4251" s="5">
        <f t="shared" ca="1" si="401"/>
        <v>45912.61632951389</v>
      </c>
      <c r="K4251" t="str">
        <f>VLOOKUP(A4251,'Assurance data'!A4251:D13384,4,FALSE)</f>
        <v>Large</v>
      </c>
    </row>
    <row r="4252" spans="1:11" x14ac:dyDescent="0.35">
      <c r="A4252" s="3" t="s">
        <v>4304</v>
      </c>
      <c r="B4252" s="3" t="s">
        <v>1116</v>
      </c>
      <c r="C4252" s="3" t="s">
        <v>1117</v>
      </c>
      <c r="D4252" s="3" t="s">
        <v>1118</v>
      </c>
      <c r="E4252">
        <f t="shared" si="396"/>
        <v>230</v>
      </c>
      <c r="F4252">
        <f t="shared" si="397"/>
        <v>230</v>
      </c>
      <c r="G4252" t="str">
        <f t="shared" si="398"/>
        <v>Normal</v>
      </c>
      <c r="H4252" t="str">
        <f t="shared" si="399"/>
        <v>FQ89652 - Medsize</v>
      </c>
      <c r="I4252" s="2">
        <f t="shared" ca="1" si="400"/>
        <v>45912</v>
      </c>
      <c r="J4252" s="5">
        <f t="shared" ca="1" si="401"/>
        <v>45912.61632951389</v>
      </c>
      <c r="K4252" t="str">
        <f>VLOOKUP(A4252,'Assurance data'!A4252:D13385,4,FALSE)</f>
        <v>Medsize</v>
      </c>
    </row>
    <row r="4253" spans="1:11" x14ac:dyDescent="0.35">
      <c r="A4253" s="3" t="s">
        <v>4305</v>
      </c>
      <c r="B4253" s="3" t="s">
        <v>1116</v>
      </c>
      <c r="C4253" s="3" t="s">
        <v>1121</v>
      </c>
      <c r="D4253" s="3" t="s">
        <v>1118</v>
      </c>
      <c r="E4253">
        <f t="shared" si="396"/>
        <v>220</v>
      </c>
      <c r="F4253">
        <f t="shared" si="397"/>
        <v>220</v>
      </c>
      <c r="G4253" t="str">
        <f t="shared" si="398"/>
        <v>Normal</v>
      </c>
      <c r="H4253" t="str">
        <f t="shared" si="399"/>
        <v>PH70685 - Medsize</v>
      </c>
      <c r="I4253" s="2">
        <f t="shared" ca="1" si="400"/>
        <v>45912</v>
      </c>
      <c r="J4253" s="5">
        <f t="shared" ca="1" si="401"/>
        <v>45912.61632951389</v>
      </c>
      <c r="K4253" t="str">
        <f>VLOOKUP(A4253,'Assurance data'!A4253:D13386,4,FALSE)</f>
        <v>Medsize</v>
      </c>
    </row>
    <row r="4254" spans="1:11" x14ac:dyDescent="0.35">
      <c r="A4254" s="3" t="s">
        <v>4306</v>
      </c>
      <c r="B4254" s="3" t="s">
        <v>1119</v>
      </c>
      <c r="C4254" s="3" t="s">
        <v>1123</v>
      </c>
      <c r="D4254" s="3" t="s">
        <v>1126</v>
      </c>
      <c r="E4254">
        <f t="shared" si="396"/>
        <v>490.00000000000006</v>
      </c>
      <c r="F4254">
        <f t="shared" si="397"/>
        <v>490</v>
      </c>
      <c r="G4254" t="str">
        <f t="shared" si="398"/>
        <v>High</v>
      </c>
      <c r="H4254" t="str">
        <f t="shared" si="399"/>
        <v>AP34711 - Large</v>
      </c>
      <c r="I4254" s="2">
        <f t="shared" ca="1" si="400"/>
        <v>45912</v>
      </c>
      <c r="J4254" s="5">
        <f t="shared" ca="1" si="401"/>
        <v>45912.61632951389</v>
      </c>
      <c r="K4254" t="str">
        <f>VLOOKUP(A4254,'Assurance data'!A4254:D13387,4,FALSE)</f>
        <v>Large</v>
      </c>
    </row>
    <row r="4255" spans="1:11" x14ac:dyDescent="0.35">
      <c r="A4255" s="3" t="s">
        <v>4307</v>
      </c>
      <c r="B4255" s="3" t="s">
        <v>1116</v>
      </c>
      <c r="C4255" s="3" t="s">
        <v>1123</v>
      </c>
      <c r="D4255" s="3" t="s">
        <v>1118</v>
      </c>
      <c r="E4255">
        <f t="shared" si="396"/>
        <v>240.00000000000003</v>
      </c>
      <c r="F4255">
        <f t="shared" si="397"/>
        <v>240</v>
      </c>
      <c r="G4255" t="str">
        <f t="shared" si="398"/>
        <v>Normal</v>
      </c>
      <c r="H4255" t="str">
        <f t="shared" si="399"/>
        <v>AZ31562 - Medsize</v>
      </c>
      <c r="I4255" s="2">
        <f t="shared" ca="1" si="400"/>
        <v>45912</v>
      </c>
      <c r="J4255" s="5">
        <f t="shared" ca="1" si="401"/>
        <v>45912.61632951389</v>
      </c>
      <c r="K4255" t="str">
        <f>VLOOKUP(A4255,'Assurance data'!A4255:D13388,4,FALSE)</f>
        <v>Medsize</v>
      </c>
    </row>
    <row r="4256" spans="1:11" x14ac:dyDescent="0.35">
      <c r="A4256" s="3" t="s">
        <v>4308</v>
      </c>
      <c r="B4256" s="3" t="s">
        <v>1116</v>
      </c>
      <c r="C4256" s="3" t="s">
        <v>1117</v>
      </c>
      <c r="D4256" s="3" t="s">
        <v>1118</v>
      </c>
      <c r="E4256">
        <f t="shared" si="396"/>
        <v>230</v>
      </c>
      <c r="F4256">
        <f t="shared" si="397"/>
        <v>230</v>
      </c>
      <c r="G4256" t="str">
        <f t="shared" si="398"/>
        <v>Normal</v>
      </c>
      <c r="H4256" t="str">
        <f t="shared" si="399"/>
        <v>VU87728 - Medsize</v>
      </c>
      <c r="I4256" s="2">
        <f t="shared" ca="1" si="400"/>
        <v>45912</v>
      </c>
      <c r="J4256" s="5">
        <f t="shared" ca="1" si="401"/>
        <v>45912.61632951389</v>
      </c>
      <c r="K4256" t="str">
        <f>VLOOKUP(A4256,'Assurance data'!A4256:D13389,4,FALSE)</f>
        <v>Medsize</v>
      </c>
    </row>
    <row r="4257" spans="1:11" x14ac:dyDescent="0.35">
      <c r="A4257" s="3" t="s">
        <v>4309</v>
      </c>
      <c r="B4257" s="3" t="s">
        <v>1119</v>
      </c>
      <c r="C4257" s="3" t="s">
        <v>1117</v>
      </c>
      <c r="D4257" s="3" t="s">
        <v>1118</v>
      </c>
      <c r="E4257">
        <f t="shared" si="396"/>
        <v>440</v>
      </c>
      <c r="F4257">
        <f t="shared" si="397"/>
        <v>440</v>
      </c>
      <c r="G4257" t="str">
        <f t="shared" si="398"/>
        <v>High</v>
      </c>
      <c r="H4257" t="str">
        <f t="shared" si="399"/>
        <v>XX34879 - Medsize</v>
      </c>
      <c r="I4257" s="2">
        <f t="shared" ca="1" si="400"/>
        <v>45912</v>
      </c>
      <c r="J4257" s="5">
        <f t="shared" ca="1" si="401"/>
        <v>45912.61632951389</v>
      </c>
      <c r="K4257" t="str">
        <f>VLOOKUP(A4257,'Assurance data'!A4257:D13390,4,FALSE)</f>
        <v>Medsize</v>
      </c>
    </row>
    <row r="4258" spans="1:11" x14ac:dyDescent="0.35">
      <c r="A4258" s="3" t="s">
        <v>4310</v>
      </c>
      <c r="B4258" s="3" t="s">
        <v>1116</v>
      </c>
      <c r="C4258" s="3" t="s">
        <v>1117</v>
      </c>
      <c r="D4258" s="3" t="s">
        <v>1118</v>
      </c>
      <c r="E4258">
        <f t="shared" si="396"/>
        <v>230</v>
      </c>
      <c r="F4258">
        <f t="shared" si="397"/>
        <v>230</v>
      </c>
      <c r="G4258" t="str">
        <f t="shared" si="398"/>
        <v>Normal</v>
      </c>
      <c r="H4258" t="str">
        <f t="shared" si="399"/>
        <v>GG91020 - Medsize</v>
      </c>
      <c r="I4258" s="2">
        <f t="shared" ca="1" si="400"/>
        <v>45912</v>
      </c>
      <c r="J4258" s="5">
        <f t="shared" ca="1" si="401"/>
        <v>45912.61632951389</v>
      </c>
      <c r="K4258" t="str">
        <f>VLOOKUP(A4258,'Assurance data'!A4258:D13391,4,FALSE)</f>
        <v>Medsize</v>
      </c>
    </row>
    <row r="4259" spans="1:11" x14ac:dyDescent="0.35">
      <c r="A4259" s="3" t="s">
        <v>4311</v>
      </c>
      <c r="B4259" s="3" t="s">
        <v>1116</v>
      </c>
      <c r="C4259" s="3" t="s">
        <v>1121</v>
      </c>
      <c r="D4259" s="3" t="s">
        <v>1118</v>
      </c>
      <c r="E4259">
        <f t="shared" si="396"/>
        <v>220</v>
      </c>
      <c r="F4259">
        <f t="shared" si="397"/>
        <v>220</v>
      </c>
      <c r="G4259" t="str">
        <f t="shared" si="398"/>
        <v>Normal</v>
      </c>
      <c r="H4259" t="str">
        <f t="shared" si="399"/>
        <v>RO58812 - Medsize</v>
      </c>
      <c r="I4259" s="2">
        <f t="shared" ca="1" si="400"/>
        <v>45912</v>
      </c>
      <c r="J4259" s="5">
        <f t="shared" ca="1" si="401"/>
        <v>45912.61632951389</v>
      </c>
      <c r="K4259" t="str">
        <f>VLOOKUP(A4259,'Assurance data'!A4259:D13392,4,FALSE)</f>
        <v>Medsize</v>
      </c>
    </row>
    <row r="4260" spans="1:11" x14ac:dyDescent="0.35">
      <c r="A4260" s="3" t="s">
        <v>4312</v>
      </c>
      <c r="B4260" s="3" t="s">
        <v>1116</v>
      </c>
      <c r="C4260" s="3" t="s">
        <v>1117</v>
      </c>
      <c r="D4260" s="3" t="s">
        <v>1118</v>
      </c>
      <c r="E4260">
        <f t="shared" si="396"/>
        <v>230</v>
      </c>
      <c r="F4260">
        <f t="shared" si="397"/>
        <v>230</v>
      </c>
      <c r="G4260" t="str">
        <f t="shared" si="398"/>
        <v>Normal</v>
      </c>
      <c r="H4260" t="str">
        <f t="shared" si="399"/>
        <v>GU29647 - Medsize</v>
      </c>
      <c r="I4260" s="2">
        <f t="shared" ca="1" si="400"/>
        <v>45912</v>
      </c>
      <c r="J4260" s="5">
        <f t="shared" ca="1" si="401"/>
        <v>45912.61632951389</v>
      </c>
      <c r="K4260" t="str">
        <f>VLOOKUP(A4260,'Assurance data'!A4260:D13393,4,FALSE)</f>
        <v>Medsize</v>
      </c>
    </row>
    <row r="4261" spans="1:11" x14ac:dyDescent="0.35">
      <c r="A4261" s="3" t="s">
        <v>4313</v>
      </c>
      <c r="B4261" s="3" t="s">
        <v>1116</v>
      </c>
      <c r="C4261" s="3" t="s">
        <v>1123</v>
      </c>
      <c r="D4261" s="3" t="s">
        <v>1118</v>
      </c>
      <c r="E4261">
        <f t="shared" si="396"/>
        <v>240.00000000000003</v>
      </c>
      <c r="F4261">
        <f t="shared" si="397"/>
        <v>240</v>
      </c>
      <c r="G4261" t="str">
        <f t="shared" si="398"/>
        <v>Normal</v>
      </c>
      <c r="H4261" t="str">
        <f t="shared" si="399"/>
        <v>QF66202 - Medsize</v>
      </c>
      <c r="I4261" s="2">
        <f t="shared" ca="1" si="400"/>
        <v>45912</v>
      </c>
      <c r="J4261" s="5">
        <f t="shared" ca="1" si="401"/>
        <v>45912.61632951389</v>
      </c>
      <c r="K4261" t="str">
        <f>VLOOKUP(A4261,'Assurance data'!A4261:D13394,4,FALSE)</f>
        <v>Medsize</v>
      </c>
    </row>
    <row r="4262" spans="1:11" x14ac:dyDescent="0.35">
      <c r="A4262" s="3" t="s">
        <v>4314</v>
      </c>
      <c r="B4262" s="3" t="s">
        <v>1120</v>
      </c>
      <c r="C4262" s="3" t="s">
        <v>1117</v>
      </c>
      <c r="D4262" s="3" t="s">
        <v>1118</v>
      </c>
      <c r="E4262">
        <f t="shared" si="396"/>
        <v>335</v>
      </c>
      <c r="F4262">
        <f t="shared" si="397"/>
        <v>335</v>
      </c>
      <c r="G4262" t="str">
        <f t="shared" si="398"/>
        <v>High</v>
      </c>
      <c r="H4262" t="str">
        <f t="shared" si="399"/>
        <v>GB44176 - Medsize</v>
      </c>
      <c r="I4262" s="2">
        <f t="shared" ca="1" si="400"/>
        <v>45912</v>
      </c>
      <c r="J4262" s="5">
        <f t="shared" ca="1" si="401"/>
        <v>45912.61632951389</v>
      </c>
      <c r="K4262" t="str">
        <f>VLOOKUP(A4262,'Assurance data'!A4262:D13395,4,FALSE)</f>
        <v>Medsize</v>
      </c>
    </row>
    <row r="4263" spans="1:11" x14ac:dyDescent="0.35">
      <c r="A4263" s="3" t="s">
        <v>4315</v>
      </c>
      <c r="B4263" s="3" t="s">
        <v>1116</v>
      </c>
      <c r="C4263" s="3" t="s">
        <v>1123</v>
      </c>
      <c r="D4263" s="3" t="s">
        <v>1118</v>
      </c>
      <c r="E4263">
        <f t="shared" si="396"/>
        <v>240.00000000000003</v>
      </c>
      <c r="F4263">
        <f t="shared" si="397"/>
        <v>240</v>
      </c>
      <c r="G4263" t="str">
        <f t="shared" si="398"/>
        <v>Normal</v>
      </c>
      <c r="H4263" t="str">
        <f t="shared" si="399"/>
        <v>RH70194 - Medsize</v>
      </c>
      <c r="I4263" s="2">
        <f t="shared" ca="1" si="400"/>
        <v>45912</v>
      </c>
      <c r="J4263" s="5">
        <f t="shared" ca="1" si="401"/>
        <v>45912.61632951389</v>
      </c>
      <c r="K4263" t="str">
        <f>VLOOKUP(A4263,'Assurance data'!A4263:D13396,4,FALSE)</f>
        <v>Medsize</v>
      </c>
    </row>
    <row r="4264" spans="1:11" x14ac:dyDescent="0.35">
      <c r="A4264" s="3" t="s">
        <v>4316</v>
      </c>
      <c r="B4264" s="3" t="s">
        <v>1120</v>
      </c>
      <c r="C4264" s="3" t="s">
        <v>1117</v>
      </c>
      <c r="D4264" s="3" t="s">
        <v>1118</v>
      </c>
      <c r="E4264">
        <f t="shared" si="396"/>
        <v>335</v>
      </c>
      <c r="F4264">
        <f t="shared" si="397"/>
        <v>335</v>
      </c>
      <c r="G4264" t="str">
        <f t="shared" si="398"/>
        <v>High</v>
      </c>
      <c r="H4264" t="str">
        <f t="shared" si="399"/>
        <v>TL40288 - Medsize</v>
      </c>
      <c r="I4264" s="2">
        <f t="shared" ca="1" si="400"/>
        <v>45912</v>
      </c>
      <c r="J4264" s="5">
        <f t="shared" ca="1" si="401"/>
        <v>45912.61632951389</v>
      </c>
      <c r="K4264" t="str">
        <f>VLOOKUP(A4264,'Assurance data'!A4264:D13397,4,FALSE)</f>
        <v>Medsize</v>
      </c>
    </row>
    <row r="4265" spans="1:11" x14ac:dyDescent="0.35">
      <c r="A4265" s="3" t="s">
        <v>4317</v>
      </c>
      <c r="B4265" s="3" t="s">
        <v>1116</v>
      </c>
      <c r="C4265" s="3" t="s">
        <v>1123</v>
      </c>
      <c r="D4265" s="3" t="s">
        <v>1118</v>
      </c>
      <c r="E4265">
        <f t="shared" si="396"/>
        <v>240.00000000000003</v>
      </c>
      <c r="F4265">
        <f t="shared" si="397"/>
        <v>240</v>
      </c>
      <c r="G4265" t="str">
        <f t="shared" si="398"/>
        <v>Normal</v>
      </c>
      <c r="H4265" t="str">
        <f t="shared" si="399"/>
        <v>VZ70667 - Medsize</v>
      </c>
      <c r="I4265" s="2">
        <f t="shared" ca="1" si="400"/>
        <v>45912</v>
      </c>
      <c r="J4265" s="5">
        <f t="shared" ca="1" si="401"/>
        <v>45912.61632951389</v>
      </c>
      <c r="K4265" t="str">
        <f>VLOOKUP(A4265,'Assurance data'!A4265:D13398,4,FALSE)</f>
        <v>Medsize</v>
      </c>
    </row>
    <row r="4266" spans="1:11" x14ac:dyDescent="0.35">
      <c r="A4266" s="3" t="s">
        <v>4318</v>
      </c>
      <c r="B4266" s="3" t="s">
        <v>1119</v>
      </c>
      <c r="C4266" s="3" t="s">
        <v>1121</v>
      </c>
      <c r="D4266" s="3" t="s">
        <v>1118</v>
      </c>
      <c r="E4266">
        <f t="shared" si="396"/>
        <v>420</v>
      </c>
      <c r="F4266">
        <f t="shared" si="397"/>
        <v>420</v>
      </c>
      <c r="G4266" t="str">
        <f t="shared" si="398"/>
        <v>High</v>
      </c>
      <c r="H4266" t="str">
        <f t="shared" si="399"/>
        <v>GK21260 - Medsize</v>
      </c>
      <c r="I4266" s="2">
        <f t="shared" ca="1" si="400"/>
        <v>45912</v>
      </c>
      <c r="J4266" s="5">
        <f t="shared" ca="1" si="401"/>
        <v>45912.61632951389</v>
      </c>
      <c r="K4266" t="str">
        <f>VLOOKUP(A4266,'Assurance data'!A4266:D13399,4,FALSE)</f>
        <v>Medsize</v>
      </c>
    </row>
    <row r="4267" spans="1:11" x14ac:dyDescent="0.35">
      <c r="A4267" s="3" t="s">
        <v>4319</v>
      </c>
      <c r="B4267" s="3" t="s">
        <v>1119</v>
      </c>
      <c r="C4267" s="3" t="s">
        <v>1122</v>
      </c>
      <c r="D4267" s="3" t="s">
        <v>1126</v>
      </c>
      <c r="E4267">
        <f t="shared" si="396"/>
        <v>430</v>
      </c>
      <c r="F4267">
        <f t="shared" si="397"/>
        <v>430</v>
      </c>
      <c r="G4267" t="str">
        <f t="shared" si="398"/>
        <v>High</v>
      </c>
      <c r="H4267" t="str">
        <f t="shared" si="399"/>
        <v>GS92994 - Large</v>
      </c>
      <c r="I4267" s="2">
        <f t="shared" ca="1" si="400"/>
        <v>45912</v>
      </c>
      <c r="J4267" s="5">
        <f t="shared" ca="1" si="401"/>
        <v>45912.61632951389</v>
      </c>
      <c r="K4267" t="str">
        <f>VLOOKUP(A4267,'Assurance data'!A4267:D13400,4,FALSE)</f>
        <v>Large</v>
      </c>
    </row>
    <row r="4268" spans="1:11" x14ac:dyDescent="0.35">
      <c r="A4268" s="3" t="s">
        <v>4320</v>
      </c>
      <c r="B4268" s="3" t="s">
        <v>1116</v>
      </c>
      <c r="C4268" s="3" t="s">
        <v>1123</v>
      </c>
      <c r="D4268" s="3" t="s">
        <v>1124</v>
      </c>
      <c r="E4268">
        <f t="shared" si="396"/>
        <v>200.00000000000003</v>
      </c>
      <c r="F4268">
        <f t="shared" si="397"/>
        <v>200</v>
      </c>
      <c r="G4268" t="str">
        <f t="shared" si="398"/>
        <v>Normal</v>
      </c>
      <c r="H4268" t="str">
        <f t="shared" si="399"/>
        <v>KI91500 - Small</v>
      </c>
      <c r="I4268" s="2">
        <f t="shared" ca="1" si="400"/>
        <v>45912</v>
      </c>
      <c r="J4268" s="5">
        <f t="shared" ca="1" si="401"/>
        <v>45912.61632951389</v>
      </c>
      <c r="K4268" t="str">
        <f>VLOOKUP(A4268,'Assurance data'!A4268:D13401,4,FALSE)</f>
        <v>Small</v>
      </c>
    </row>
    <row r="4269" spans="1:11" x14ac:dyDescent="0.35">
      <c r="A4269" s="3" t="s">
        <v>4321</v>
      </c>
      <c r="B4269" s="3" t="s">
        <v>1116</v>
      </c>
      <c r="C4269" s="3" t="s">
        <v>1121</v>
      </c>
      <c r="D4269" s="3" t="s">
        <v>1124</v>
      </c>
      <c r="E4269">
        <f t="shared" si="396"/>
        <v>180</v>
      </c>
      <c r="F4269">
        <f t="shared" si="397"/>
        <v>180</v>
      </c>
      <c r="G4269" t="str">
        <f t="shared" si="398"/>
        <v>Normal</v>
      </c>
      <c r="H4269" t="str">
        <f t="shared" si="399"/>
        <v>TL51969 - Small</v>
      </c>
      <c r="I4269" s="2">
        <f t="shared" ca="1" si="400"/>
        <v>45912</v>
      </c>
      <c r="J4269" s="5">
        <f t="shared" ca="1" si="401"/>
        <v>45912.61632951389</v>
      </c>
      <c r="K4269" t="str">
        <f>VLOOKUP(A4269,'Assurance data'!A4269:D13402,4,FALSE)</f>
        <v>Small</v>
      </c>
    </row>
    <row r="4270" spans="1:11" x14ac:dyDescent="0.35">
      <c r="A4270" s="3" t="s">
        <v>4322</v>
      </c>
      <c r="B4270" s="3" t="s">
        <v>1119</v>
      </c>
      <c r="C4270" s="3" t="s">
        <v>1121</v>
      </c>
      <c r="D4270" s="3" t="s">
        <v>1124</v>
      </c>
      <c r="E4270">
        <f t="shared" si="396"/>
        <v>380</v>
      </c>
      <c r="F4270">
        <f t="shared" si="397"/>
        <v>380</v>
      </c>
      <c r="G4270" t="str">
        <f t="shared" si="398"/>
        <v>High</v>
      </c>
      <c r="H4270" t="str">
        <f t="shared" si="399"/>
        <v>NR16284 - Small</v>
      </c>
      <c r="I4270" s="2">
        <f t="shared" ca="1" si="400"/>
        <v>45912</v>
      </c>
      <c r="J4270" s="5">
        <f t="shared" ca="1" si="401"/>
        <v>45912.61632951389</v>
      </c>
      <c r="K4270" t="str">
        <f>VLOOKUP(A4270,'Assurance data'!A4270:D13403,4,FALSE)</f>
        <v>Small</v>
      </c>
    </row>
    <row r="4271" spans="1:11" x14ac:dyDescent="0.35">
      <c r="A4271" s="3" t="s">
        <v>4323</v>
      </c>
      <c r="B4271" s="3" t="s">
        <v>1119</v>
      </c>
      <c r="C4271" s="3" t="s">
        <v>1121</v>
      </c>
      <c r="D4271" s="3" t="s">
        <v>1118</v>
      </c>
      <c r="E4271">
        <f t="shared" si="396"/>
        <v>420</v>
      </c>
      <c r="F4271">
        <f t="shared" si="397"/>
        <v>420</v>
      </c>
      <c r="G4271" t="str">
        <f t="shared" si="398"/>
        <v>High</v>
      </c>
      <c r="H4271" t="str">
        <f t="shared" si="399"/>
        <v>MA68039 - Medsize</v>
      </c>
      <c r="I4271" s="2">
        <f t="shared" ca="1" si="400"/>
        <v>45912</v>
      </c>
      <c r="J4271" s="5">
        <f t="shared" ca="1" si="401"/>
        <v>45912.61632951389</v>
      </c>
      <c r="K4271" t="str">
        <f>VLOOKUP(A4271,'Assurance data'!A4271:D13404,4,FALSE)</f>
        <v>Medsize</v>
      </c>
    </row>
    <row r="4272" spans="1:11" x14ac:dyDescent="0.35">
      <c r="A4272" s="3" t="s">
        <v>4324</v>
      </c>
      <c r="B4272" s="3" t="s">
        <v>1116</v>
      </c>
      <c r="C4272" s="3" t="s">
        <v>1123</v>
      </c>
      <c r="D4272" s="3" t="s">
        <v>1124</v>
      </c>
      <c r="E4272">
        <f t="shared" si="396"/>
        <v>200.00000000000003</v>
      </c>
      <c r="F4272">
        <f t="shared" si="397"/>
        <v>200</v>
      </c>
      <c r="G4272" t="str">
        <f t="shared" si="398"/>
        <v>Normal</v>
      </c>
      <c r="H4272" t="str">
        <f t="shared" si="399"/>
        <v>ZI51939 - Small</v>
      </c>
      <c r="I4272" s="2">
        <f t="shared" ca="1" si="400"/>
        <v>45912</v>
      </c>
      <c r="J4272" s="5">
        <f t="shared" ca="1" si="401"/>
        <v>45912.61632951389</v>
      </c>
      <c r="K4272" t="str">
        <f>VLOOKUP(A4272,'Assurance data'!A4272:D13405,4,FALSE)</f>
        <v>Small</v>
      </c>
    </row>
    <row r="4273" spans="1:11" x14ac:dyDescent="0.35">
      <c r="A4273" s="3" t="s">
        <v>4325</v>
      </c>
      <c r="B4273" s="3" t="s">
        <v>1120</v>
      </c>
      <c r="C4273" s="3" t="s">
        <v>1121</v>
      </c>
      <c r="D4273" s="3" t="s">
        <v>1126</v>
      </c>
      <c r="E4273">
        <f t="shared" si="396"/>
        <v>350</v>
      </c>
      <c r="F4273">
        <f t="shared" si="397"/>
        <v>350</v>
      </c>
      <c r="G4273" t="str">
        <f t="shared" si="398"/>
        <v>High</v>
      </c>
      <c r="H4273" t="str">
        <f t="shared" si="399"/>
        <v>NX93393 - Large</v>
      </c>
      <c r="I4273" s="2">
        <f t="shared" ca="1" si="400"/>
        <v>45912</v>
      </c>
      <c r="J4273" s="5">
        <f t="shared" ca="1" si="401"/>
        <v>45912.61632951389</v>
      </c>
      <c r="K4273" t="str">
        <f>VLOOKUP(A4273,'Assurance data'!A4273:D13406,4,FALSE)</f>
        <v>Large</v>
      </c>
    </row>
    <row r="4274" spans="1:11" x14ac:dyDescent="0.35">
      <c r="A4274" s="3" t="s">
        <v>4326</v>
      </c>
      <c r="B4274" s="3" t="s">
        <v>1119</v>
      </c>
      <c r="C4274" s="3" t="s">
        <v>1121</v>
      </c>
      <c r="D4274" s="3" t="s">
        <v>1118</v>
      </c>
      <c r="E4274">
        <f t="shared" si="396"/>
        <v>420</v>
      </c>
      <c r="F4274">
        <f t="shared" si="397"/>
        <v>420</v>
      </c>
      <c r="G4274" t="str">
        <f t="shared" si="398"/>
        <v>High</v>
      </c>
      <c r="H4274" t="str">
        <f t="shared" si="399"/>
        <v>SE30128 - Medsize</v>
      </c>
      <c r="I4274" s="2">
        <f t="shared" ca="1" si="400"/>
        <v>45912</v>
      </c>
      <c r="J4274" s="5">
        <f t="shared" ca="1" si="401"/>
        <v>45912.61632951389</v>
      </c>
      <c r="K4274" t="str">
        <f>VLOOKUP(A4274,'Assurance data'!A4274:D13407,4,FALSE)</f>
        <v>Medsize</v>
      </c>
    </row>
    <row r="4275" spans="1:11" x14ac:dyDescent="0.35">
      <c r="A4275" s="3" t="s">
        <v>4327</v>
      </c>
      <c r="B4275" s="3" t="s">
        <v>1116</v>
      </c>
      <c r="C4275" s="3" t="s">
        <v>1121</v>
      </c>
      <c r="D4275" s="3" t="s">
        <v>1124</v>
      </c>
      <c r="E4275">
        <f t="shared" si="396"/>
        <v>180</v>
      </c>
      <c r="F4275">
        <f t="shared" si="397"/>
        <v>180</v>
      </c>
      <c r="G4275" t="str">
        <f t="shared" si="398"/>
        <v>Normal</v>
      </c>
      <c r="H4275" t="str">
        <f t="shared" si="399"/>
        <v>VT78222 - Small</v>
      </c>
      <c r="I4275" s="2">
        <f t="shared" ca="1" si="400"/>
        <v>45912</v>
      </c>
      <c r="J4275" s="5">
        <f t="shared" ca="1" si="401"/>
        <v>45912.61632951389</v>
      </c>
      <c r="K4275" t="str">
        <f>VLOOKUP(A4275,'Assurance data'!A4275:D13408,4,FALSE)</f>
        <v>Small</v>
      </c>
    </row>
    <row r="4276" spans="1:11" x14ac:dyDescent="0.35">
      <c r="A4276" s="3" t="s">
        <v>4328</v>
      </c>
      <c r="B4276" s="3" t="s">
        <v>1119</v>
      </c>
      <c r="C4276" s="3" t="s">
        <v>1123</v>
      </c>
      <c r="D4276" s="3" t="s">
        <v>1118</v>
      </c>
      <c r="E4276">
        <f t="shared" si="396"/>
        <v>460.00000000000006</v>
      </c>
      <c r="F4276">
        <f t="shared" si="397"/>
        <v>460</v>
      </c>
      <c r="G4276" t="str">
        <f t="shared" si="398"/>
        <v>High</v>
      </c>
      <c r="H4276" t="str">
        <f t="shared" si="399"/>
        <v>AH17051 - Medsize</v>
      </c>
      <c r="I4276" s="2">
        <f t="shared" ca="1" si="400"/>
        <v>45912</v>
      </c>
      <c r="J4276" s="5">
        <f t="shared" ca="1" si="401"/>
        <v>45912.61632951389</v>
      </c>
      <c r="K4276" t="str">
        <f>VLOOKUP(A4276,'Assurance data'!A4276:D13409,4,FALSE)</f>
        <v>Medsize</v>
      </c>
    </row>
    <row r="4277" spans="1:11" x14ac:dyDescent="0.35">
      <c r="A4277" s="3" t="s">
        <v>4329</v>
      </c>
      <c r="B4277" s="3" t="s">
        <v>1116</v>
      </c>
      <c r="C4277" s="3" t="s">
        <v>1122</v>
      </c>
      <c r="D4277" s="3" t="s">
        <v>1124</v>
      </c>
      <c r="E4277">
        <f t="shared" si="396"/>
        <v>170</v>
      </c>
      <c r="F4277">
        <f t="shared" si="397"/>
        <v>170</v>
      </c>
      <c r="G4277" t="str">
        <f t="shared" si="398"/>
        <v>Normal</v>
      </c>
      <c r="H4277" t="str">
        <f t="shared" si="399"/>
        <v>NC76877 - Small</v>
      </c>
      <c r="I4277" s="2">
        <f t="shared" ca="1" si="400"/>
        <v>45912</v>
      </c>
      <c r="J4277" s="5">
        <f t="shared" ca="1" si="401"/>
        <v>45912.61632951389</v>
      </c>
      <c r="K4277" t="str">
        <f>VLOOKUP(A4277,'Assurance data'!A4277:D13410,4,FALSE)</f>
        <v>Small</v>
      </c>
    </row>
    <row r="4278" spans="1:11" x14ac:dyDescent="0.35">
      <c r="A4278" s="3" t="s">
        <v>4330</v>
      </c>
      <c r="B4278" s="3" t="s">
        <v>1119</v>
      </c>
      <c r="C4278" s="3" t="s">
        <v>1123</v>
      </c>
      <c r="D4278" s="3" t="s">
        <v>1118</v>
      </c>
      <c r="E4278">
        <f t="shared" si="396"/>
        <v>460.00000000000006</v>
      </c>
      <c r="F4278">
        <f t="shared" si="397"/>
        <v>460</v>
      </c>
      <c r="G4278" t="str">
        <f t="shared" si="398"/>
        <v>High</v>
      </c>
      <c r="H4278" t="str">
        <f t="shared" si="399"/>
        <v>JD71348 - Medsize</v>
      </c>
      <c r="I4278" s="2">
        <f t="shared" ca="1" si="400"/>
        <v>45912</v>
      </c>
      <c r="J4278" s="5">
        <f t="shared" ca="1" si="401"/>
        <v>45912.61632951389</v>
      </c>
      <c r="K4278" t="str">
        <f>VLOOKUP(A4278,'Assurance data'!A4278:D13411,4,FALSE)</f>
        <v>Medsize</v>
      </c>
    </row>
    <row r="4279" spans="1:11" x14ac:dyDescent="0.35">
      <c r="A4279" s="3" t="s">
        <v>4331</v>
      </c>
      <c r="B4279" s="3" t="s">
        <v>1119</v>
      </c>
      <c r="C4279" s="3" t="s">
        <v>1123</v>
      </c>
      <c r="D4279" s="3" t="s">
        <v>1118</v>
      </c>
      <c r="E4279">
        <f t="shared" si="396"/>
        <v>460.00000000000006</v>
      </c>
      <c r="F4279">
        <f t="shared" si="397"/>
        <v>460</v>
      </c>
      <c r="G4279" t="str">
        <f t="shared" si="398"/>
        <v>High</v>
      </c>
      <c r="H4279" t="str">
        <f t="shared" si="399"/>
        <v>DR88293 - Medsize</v>
      </c>
      <c r="I4279" s="2">
        <f t="shared" ca="1" si="400"/>
        <v>45912</v>
      </c>
      <c r="J4279" s="5">
        <f t="shared" ca="1" si="401"/>
        <v>45912.61632951389</v>
      </c>
      <c r="K4279" t="str">
        <f>VLOOKUP(A4279,'Assurance data'!A4279:D13412,4,FALSE)</f>
        <v>Medsize</v>
      </c>
    </row>
    <row r="4280" spans="1:11" x14ac:dyDescent="0.35">
      <c r="A4280" s="3" t="s">
        <v>4332</v>
      </c>
      <c r="B4280" s="3" t="s">
        <v>1116</v>
      </c>
      <c r="C4280" s="3" t="s">
        <v>1121</v>
      </c>
      <c r="D4280" s="3" t="s">
        <v>1118</v>
      </c>
      <c r="E4280">
        <f t="shared" si="396"/>
        <v>220</v>
      </c>
      <c r="F4280">
        <f t="shared" si="397"/>
        <v>220</v>
      </c>
      <c r="G4280" t="str">
        <f t="shared" si="398"/>
        <v>Normal</v>
      </c>
      <c r="H4280" t="str">
        <f t="shared" si="399"/>
        <v>ZB23962 - Medsize</v>
      </c>
      <c r="I4280" s="2">
        <f t="shared" ca="1" si="400"/>
        <v>45912</v>
      </c>
      <c r="J4280" s="5">
        <f t="shared" ca="1" si="401"/>
        <v>45912.61632951389</v>
      </c>
      <c r="K4280" t="str">
        <f>VLOOKUP(A4280,'Assurance data'!A4280:D13413,4,FALSE)</f>
        <v>Medsize</v>
      </c>
    </row>
    <row r="4281" spans="1:11" x14ac:dyDescent="0.35">
      <c r="A4281" s="3" t="s">
        <v>4333</v>
      </c>
      <c r="B4281" s="3" t="s">
        <v>1116</v>
      </c>
      <c r="C4281" s="3" t="s">
        <v>1117</v>
      </c>
      <c r="D4281" s="3" t="s">
        <v>1126</v>
      </c>
      <c r="E4281">
        <f t="shared" si="396"/>
        <v>260</v>
      </c>
      <c r="F4281">
        <f t="shared" si="397"/>
        <v>260</v>
      </c>
      <c r="G4281" t="str">
        <f t="shared" si="398"/>
        <v>Normal</v>
      </c>
      <c r="H4281" t="str">
        <f t="shared" si="399"/>
        <v>JO90877 - Large</v>
      </c>
      <c r="I4281" s="2">
        <f t="shared" ca="1" si="400"/>
        <v>45912</v>
      </c>
      <c r="J4281" s="5">
        <f t="shared" ca="1" si="401"/>
        <v>45912.61632951389</v>
      </c>
      <c r="K4281" t="str">
        <f>VLOOKUP(A4281,'Assurance data'!A4281:D13414,4,FALSE)</f>
        <v>Large</v>
      </c>
    </row>
    <row r="4282" spans="1:11" x14ac:dyDescent="0.35">
      <c r="A4282" s="3" t="s">
        <v>4334</v>
      </c>
      <c r="B4282" s="3" t="s">
        <v>1119</v>
      </c>
      <c r="C4282" s="3" t="s">
        <v>1123</v>
      </c>
      <c r="D4282" s="3" t="s">
        <v>1118</v>
      </c>
      <c r="E4282">
        <f t="shared" si="396"/>
        <v>460.00000000000006</v>
      </c>
      <c r="F4282">
        <f t="shared" si="397"/>
        <v>460</v>
      </c>
      <c r="G4282" t="str">
        <f t="shared" si="398"/>
        <v>High</v>
      </c>
      <c r="H4282" t="str">
        <f t="shared" si="399"/>
        <v>IR45546 - Medsize</v>
      </c>
      <c r="I4282" s="2">
        <f t="shared" ca="1" si="400"/>
        <v>45912</v>
      </c>
      <c r="J4282" s="5">
        <f t="shared" ca="1" si="401"/>
        <v>45912.61632951389</v>
      </c>
      <c r="K4282" t="str">
        <f>VLOOKUP(A4282,'Assurance data'!A4282:D13415,4,FALSE)</f>
        <v>Medsize</v>
      </c>
    </row>
    <row r="4283" spans="1:11" x14ac:dyDescent="0.35">
      <c r="A4283" s="3" t="s">
        <v>4335</v>
      </c>
      <c r="B4283" s="3" t="s">
        <v>1116</v>
      </c>
      <c r="C4283" s="3" t="s">
        <v>1117</v>
      </c>
      <c r="D4283" s="3" t="s">
        <v>1118</v>
      </c>
      <c r="E4283">
        <f t="shared" si="396"/>
        <v>230</v>
      </c>
      <c r="F4283">
        <f t="shared" si="397"/>
        <v>230</v>
      </c>
      <c r="G4283" t="str">
        <f t="shared" si="398"/>
        <v>Normal</v>
      </c>
      <c r="H4283" t="str">
        <f t="shared" si="399"/>
        <v>LO99872 - Medsize</v>
      </c>
      <c r="I4283" s="2">
        <f t="shared" ca="1" si="400"/>
        <v>45912</v>
      </c>
      <c r="J4283" s="5">
        <f t="shared" ca="1" si="401"/>
        <v>45912.61632951389</v>
      </c>
      <c r="K4283" t="str">
        <f>VLOOKUP(A4283,'Assurance data'!A4283:D13416,4,FALSE)</f>
        <v>Medsize</v>
      </c>
    </row>
    <row r="4284" spans="1:11" x14ac:dyDescent="0.35">
      <c r="A4284" s="3" t="s">
        <v>4336</v>
      </c>
      <c r="B4284" s="3" t="s">
        <v>1119</v>
      </c>
      <c r="C4284" s="3" t="s">
        <v>1122</v>
      </c>
      <c r="D4284" s="3" t="s">
        <v>1118</v>
      </c>
      <c r="E4284">
        <f t="shared" si="396"/>
        <v>400</v>
      </c>
      <c r="F4284">
        <f t="shared" si="397"/>
        <v>400</v>
      </c>
      <c r="G4284" t="str">
        <f t="shared" si="398"/>
        <v>High</v>
      </c>
      <c r="H4284" t="str">
        <f t="shared" si="399"/>
        <v>CW16221 - Medsize</v>
      </c>
      <c r="I4284" s="2">
        <f t="shared" ca="1" si="400"/>
        <v>45912</v>
      </c>
      <c r="J4284" s="5">
        <f t="shared" ca="1" si="401"/>
        <v>45912.61632951389</v>
      </c>
      <c r="K4284" t="str">
        <f>VLOOKUP(A4284,'Assurance data'!A4284:D13417,4,FALSE)</f>
        <v>Medsize</v>
      </c>
    </row>
    <row r="4285" spans="1:11" x14ac:dyDescent="0.35">
      <c r="A4285" s="3" t="s">
        <v>4337</v>
      </c>
      <c r="B4285" s="3" t="s">
        <v>1116</v>
      </c>
      <c r="C4285" s="3" t="s">
        <v>1121</v>
      </c>
      <c r="D4285" s="3" t="s">
        <v>1118</v>
      </c>
      <c r="E4285">
        <f t="shared" si="396"/>
        <v>220</v>
      </c>
      <c r="F4285">
        <f t="shared" si="397"/>
        <v>220</v>
      </c>
      <c r="G4285" t="str">
        <f t="shared" si="398"/>
        <v>Normal</v>
      </c>
      <c r="H4285" t="str">
        <f t="shared" si="399"/>
        <v>UU92753 - Medsize</v>
      </c>
      <c r="I4285" s="2">
        <f t="shared" ca="1" si="400"/>
        <v>45912</v>
      </c>
      <c r="J4285" s="5">
        <f t="shared" ca="1" si="401"/>
        <v>45912.61632951389</v>
      </c>
      <c r="K4285" t="str">
        <f>VLOOKUP(A4285,'Assurance data'!A4285:D13418,4,FALSE)</f>
        <v>Medsize</v>
      </c>
    </row>
    <row r="4286" spans="1:11" x14ac:dyDescent="0.35">
      <c r="A4286" s="3" t="s">
        <v>4338</v>
      </c>
      <c r="B4286" s="3" t="s">
        <v>1116</v>
      </c>
      <c r="C4286" s="3" t="s">
        <v>1122</v>
      </c>
      <c r="D4286" s="3" t="s">
        <v>1118</v>
      </c>
      <c r="E4286">
        <f t="shared" si="396"/>
        <v>210</v>
      </c>
      <c r="F4286">
        <f t="shared" si="397"/>
        <v>210</v>
      </c>
      <c r="G4286" t="str">
        <f t="shared" si="398"/>
        <v>Normal</v>
      </c>
      <c r="H4286" t="str">
        <f t="shared" si="399"/>
        <v>WH63678 - Medsize</v>
      </c>
      <c r="I4286" s="2">
        <f t="shared" ca="1" si="400"/>
        <v>45912</v>
      </c>
      <c r="J4286" s="5">
        <f t="shared" ca="1" si="401"/>
        <v>45912.61632951389</v>
      </c>
      <c r="K4286" t="str">
        <f>VLOOKUP(A4286,'Assurance data'!A4286:D13419,4,FALSE)</f>
        <v>Medsize</v>
      </c>
    </row>
    <row r="4287" spans="1:11" x14ac:dyDescent="0.35">
      <c r="A4287" s="3" t="s">
        <v>4339</v>
      </c>
      <c r="B4287" s="3" t="s">
        <v>1116</v>
      </c>
      <c r="C4287" s="3" t="s">
        <v>1121</v>
      </c>
      <c r="D4287" s="3" t="s">
        <v>1126</v>
      </c>
      <c r="E4287">
        <f t="shared" si="396"/>
        <v>250</v>
      </c>
      <c r="F4287">
        <f t="shared" si="397"/>
        <v>250</v>
      </c>
      <c r="G4287" t="str">
        <f t="shared" si="398"/>
        <v>Normal</v>
      </c>
      <c r="H4287" t="str">
        <f t="shared" si="399"/>
        <v>TE31876 - Large</v>
      </c>
      <c r="I4287" s="2">
        <f t="shared" ca="1" si="400"/>
        <v>45912</v>
      </c>
      <c r="J4287" s="5">
        <f t="shared" ca="1" si="401"/>
        <v>45912.61632951389</v>
      </c>
      <c r="K4287" t="str">
        <f>VLOOKUP(A4287,'Assurance data'!A4287:D13420,4,FALSE)</f>
        <v>Large</v>
      </c>
    </row>
    <row r="4288" spans="1:11" x14ac:dyDescent="0.35">
      <c r="A4288" s="3" t="s">
        <v>4340</v>
      </c>
      <c r="B4288" s="3" t="s">
        <v>1120</v>
      </c>
      <c r="C4288" s="3" t="s">
        <v>1123</v>
      </c>
      <c r="D4288" s="3" t="s">
        <v>1118</v>
      </c>
      <c r="E4288">
        <f t="shared" si="396"/>
        <v>350</v>
      </c>
      <c r="F4288">
        <f t="shared" si="397"/>
        <v>350</v>
      </c>
      <c r="G4288" t="str">
        <f t="shared" si="398"/>
        <v>High</v>
      </c>
      <c r="H4288" t="str">
        <f t="shared" si="399"/>
        <v>MU59158 - Medsize</v>
      </c>
      <c r="I4288" s="2">
        <f t="shared" ca="1" si="400"/>
        <v>45912</v>
      </c>
      <c r="J4288" s="5">
        <f t="shared" ca="1" si="401"/>
        <v>45912.61632951389</v>
      </c>
      <c r="K4288" t="str">
        <f>VLOOKUP(A4288,'Assurance data'!A4288:D13421,4,FALSE)</f>
        <v>Medsize</v>
      </c>
    </row>
    <row r="4289" spans="1:11" x14ac:dyDescent="0.35">
      <c r="A4289" s="3" t="s">
        <v>4341</v>
      </c>
      <c r="B4289" s="3" t="s">
        <v>1116</v>
      </c>
      <c r="C4289" s="3" t="s">
        <v>1117</v>
      </c>
      <c r="D4289" s="3" t="s">
        <v>1124</v>
      </c>
      <c r="E4289">
        <f t="shared" si="396"/>
        <v>190</v>
      </c>
      <c r="F4289">
        <f t="shared" si="397"/>
        <v>190</v>
      </c>
      <c r="G4289" t="str">
        <f t="shared" si="398"/>
        <v>Normal</v>
      </c>
      <c r="H4289" t="str">
        <f t="shared" si="399"/>
        <v>LV57595 - Small</v>
      </c>
      <c r="I4289" s="2">
        <f t="shared" ca="1" si="400"/>
        <v>45912</v>
      </c>
      <c r="J4289" s="5">
        <f t="shared" ca="1" si="401"/>
        <v>45912.61632951389</v>
      </c>
      <c r="K4289" t="str">
        <f>VLOOKUP(A4289,'Assurance data'!A4289:D13422,4,FALSE)</f>
        <v>Small</v>
      </c>
    </row>
    <row r="4290" spans="1:11" x14ac:dyDescent="0.35">
      <c r="A4290" s="3" t="s">
        <v>4342</v>
      </c>
      <c r="B4290" s="3" t="s">
        <v>1119</v>
      </c>
      <c r="C4290" s="3" t="s">
        <v>1122</v>
      </c>
      <c r="D4290" s="3" t="s">
        <v>1118</v>
      </c>
      <c r="E4290">
        <f t="shared" si="396"/>
        <v>400</v>
      </c>
      <c r="F4290">
        <f t="shared" si="397"/>
        <v>400</v>
      </c>
      <c r="G4290" t="str">
        <f t="shared" si="398"/>
        <v>High</v>
      </c>
      <c r="H4290" t="str">
        <f t="shared" si="399"/>
        <v>GY99495 - Medsize</v>
      </c>
      <c r="I4290" s="2">
        <f t="shared" ca="1" si="400"/>
        <v>45912</v>
      </c>
      <c r="J4290" s="5">
        <f t="shared" ca="1" si="401"/>
        <v>45912.61632951389</v>
      </c>
      <c r="K4290" t="str">
        <f>VLOOKUP(A4290,'Assurance data'!A4290:D13423,4,FALSE)</f>
        <v>Medsize</v>
      </c>
    </row>
    <row r="4291" spans="1:11" x14ac:dyDescent="0.35">
      <c r="A4291" s="3" t="s">
        <v>4343</v>
      </c>
      <c r="B4291" s="3" t="s">
        <v>1116</v>
      </c>
      <c r="C4291" s="3" t="s">
        <v>1122</v>
      </c>
      <c r="D4291" s="3" t="s">
        <v>1118</v>
      </c>
      <c r="E4291">
        <f t="shared" ref="E4291:E4354" si="402">IF(B4291="Basic",200,IF(B4291="Extended",400,300)) *
 (1 + IF(C4291="Branch",0.1,IF(C4291="Agent",0.05,IF(C4291="Web",-0.05,0)))) +
 IF(D4291="Large",50,IF(D4291="Medsize",20,IF(D4291="Small",-20,0)))</f>
        <v>210</v>
      </c>
      <c r="F4291">
        <f t="shared" ref="F4291:F4354" si="403">ROUND(E4291,2)</f>
        <v>210</v>
      </c>
      <c r="G4291" t="str">
        <f t="shared" ref="G4291:G4354" si="404">IF(E4291&gt;300,"High","Normal")</f>
        <v>Normal</v>
      </c>
      <c r="H4291" t="str">
        <f t="shared" ref="H4291:H4354" si="405">CONCATENATE(A4291," - ",D4291)</f>
        <v>FN67085 - Medsize</v>
      </c>
      <c r="I4291" s="2">
        <f t="shared" ref="I4291:I4354" ca="1" si="406">TODAY()</f>
        <v>45912</v>
      </c>
      <c r="J4291" s="5">
        <f t="shared" ref="J4291:J4354" ca="1" si="407">NOW()</f>
        <v>45912.61632951389</v>
      </c>
      <c r="K4291" t="str">
        <f>VLOOKUP(A4291,'Assurance data'!A4291:D13424,4,FALSE)</f>
        <v>Medsize</v>
      </c>
    </row>
    <row r="4292" spans="1:11" x14ac:dyDescent="0.35">
      <c r="A4292" s="3" t="s">
        <v>4344</v>
      </c>
      <c r="B4292" s="3" t="s">
        <v>1116</v>
      </c>
      <c r="C4292" s="3" t="s">
        <v>1123</v>
      </c>
      <c r="D4292" s="3" t="s">
        <v>1126</v>
      </c>
      <c r="E4292">
        <f t="shared" si="402"/>
        <v>270</v>
      </c>
      <c r="F4292">
        <f t="shared" si="403"/>
        <v>270</v>
      </c>
      <c r="G4292" t="str">
        <f t="shared" si="404"/>
        <v>Normal</v>
      </c>
      <c r="H4292" t="str">
        <f t="shared" si="405"/>
        <v>US82470 - Large</v>
      </c>
      <c r="I4292" s="2">
        <f t="shared" ca="1" si="406"/>
        <v>45912</v>
      </c>
      <c r="J4292" s="5">
        <f t="shared" ca="1" si="407"/>
        <v>45912.61632951389</v>
      </c>
      <c r="K4292" t="str">
        <f>VLOOKUP(A4292,'Assurance data'!A4292:D13425,4,FALSE)</f>
        <v>Large</v>
      </c>
    </row>
    <row r="4293" spans="1:11" x14ac:dyDescent="0.35">
      <c r="A4293" s="3" t="s">
        <v>4345</v>
      </c>
      <c r="B4293" s="3" t="s">
        <v>1116</v>
      </c>
      <c r="C4293" s="3" t="s">
        <v>1122</v>
      </c>
      <c r="D4293" s="3" t="s">
        <v>1124</v>
      </c>
      <c r="E4293">
        <f t="shared" si="402"/>
        <v>170</v>
      </c>
      <c r="F4293">
        <f t="shared" si="403"/>
        <v>170</v>
      </c>
      <c r="G4293" t="str">
        <f t="shared" si="404"/>
        <v>Normal</v>
      </c>
      <c r="H4293" t="str">
        <f t="shared" si="405"/>
        <v>UN53508 - Small</v>
      </c>
      <c r="I4293" s="2">
        <f t="shared" ca="1" si="406"/>
        <v>45912</v>
      </c>
      <c r="J4293" s="5">
        <f t="shared" ca="1" si="407"/>
        <v>45912.61632951389</v>
      </c>
      <c r="K4293" t="str">
        <f>VLOOKUP(A4293,'Assurance data'!A4293:D13426,4,FALSE)</f>
        <v>Small</v>
      </c>
    </row>
    <row r="4294" spans="1:11" x14ac:dyDescent="0.35">
      <c r="A4294" s="3" t="s">
        <v>4346</v>
      </c>
      <c r="B4294" s="3" t="s">
        <v>1116</v>
      </c>
      <c r="C4294" s="3" t="s">
        <v>1121</v>
      </c>
      <c r="D4294" s="3" t="s">
        <v>1118</v>
      </c>
      <c r="E4294">
        <f t="shared" si="402"/>
        <v>220</v>
      </c>
      <c r="F4294">
        <f t="shared" si="403"/>
        <v>220</v>
      </c>
      <c r="G4294" t="str">
        <f t="shared" si="404"/>
        <v>Normal</v>
      </c>
      <c r="H4294" t="str">
        <f t="shared" si="405"/>
        <v>FK37308 - Medsize</v>
      </c>
      <c r="I4294" s="2">
        <f t="shared" ca="1" si="406"/>
        <v>45912</v>
      </c>
      <c r="J4294" s="5">
        <f t="shared" ca="1" si="407"/>
        <v>45912.61632951389</v>
      </c>
      <c r="K4294" t="str">
        <f>VLOOKUP(A4294,'Assurance data'!A4294:D13427,4,FALSE)</f>
        <v>Medsize</v>
      </c>
    </row>
    <row r="4295" spans="1:11" x14ac:dyDescent="0.35">
      <c r="A4295" s="3" t="s">
        <v>4347</v>
      </c>
      <c r="B4295" s="3" t="s">
        <v>1120</v>
      </c>
      <c r="C4295" s="3" t="s">
        <v>1117</v>
      </c>
      <c r="D4295" s="3" t="s">
        <v>1118</v>
      </c>
      <c r="E4295">
        <f t="shared" si="402"/>
        <v>335</v>
      </c>
      <c r="F4295">
        <f t="shared" si="403"/>
        <v>335</v>
      </c>
      <c r="G4295" t="str">
        <f t="shared" si="404"/>
        <v>High</v>
      </c>
      <c r="H4295" t="str">
        <f t="shared" si="405"/>
        <v>EW34780 - Medsize</v>
      </c>
      <c r="I4295" s="2">
        <f t="shared" ca="1" si="406"/>
        <v>45912</v>
      </c>
      <c r="J4295" s="5">
        <f t="shared" ca="1" si="407"/>
        <v>45912.61632951389</v>
      </c>
      <c r="K4295" t="str">
        <f>VLOOKUP(A4295,'Assurance data'!A4295:D13428,4,FALSE)</f>
        <v>Medsize</v>
      </c>
    </row>
    <row r="4296" spans="1:11" x14ac:dyDescent="0.35">
      <c r="A4296" s="3" t="s">
        <v>4348</v>
      </c>
      <c r="B4296" s="3" t="s">
        <v>1120</v>
      </c>
      <c r="C4296" s="3" t="s">
        <v>1117</v>
      </c>
      <c r="D4296" s="3" t="s">
        <v>1118</v>
      </c>
      <c r="E4296">
        <f t="shared" si="402"/>
        <v>335</v>
      </c>
      <c r="F4296">
        <f t="shared" si="403"/>
        <v>335</v>
      </c>
      <c r="G4296" t="str">
        <f t="shared" si="404"/>
        <v>High</v>
      </c>
      <c r="H4296" t="str">
        <f t="shared" si="405"/>
        <v>HG97353 - Medsize</v>
      </c>
      <c r="I4296" s="2">
        <f t="shared" ca="1" si="406"/>
        <v>45912</v>
      </c>
      <c r="J4296" s="5">
        <f t="shared" ca="1" si="407"/>
        <v>45912.61632951389</v>
      </c>
      <c r="K4296" t="str">
        <f>VLOOKUP(A4296,'Assurance data'!A4296:D13429,4,FALSE)</f>
        <v>Medsize</v>
      </c>
    </row>
    <row r="4297" spans="1:11" x14ac:dyDescent="0.35">
      <c r="A4297" s="3" t="s">
        <v>4349</v>
      </c>
      <c r="B4297" s="3" t="s">
        <v>1119</v>
      </c>
      <c r="C4297" s="3" t="s">
        <v>1117</v>
      </c>
      <c r="D4297" s="3" t="s">
        <v>1118</v>
      </c>
      <c r="E4297">
        <f t="shared" si="402"/>
        <v>440</v>
      </c>
      <c r="F4297">
        <f t="shared" si="403"/>
        <v>440</v>
      </c>
      <c r="G4297" t="str">
        <f t="shared" si="404"/>
        <v>High</v>
      </c>
      <c r="H4297" t="str">
        <f t="shared" si="405"/>
        <v>FM31768 - Medsize</v>
      </c>
      <c r="I4297" s="2">
        <f t="shared" ca="1" si="406"/>
        <v>45912</v>
      </c>
      <c r="J4297" s="5">
        <f t="shared" ca="1" si="407"/>
        <v>45912.61632951389</v>
      </c>
      <c r="K4297" t="str">
        <f>VLOOKUP(A4297,'Assurance data'!A4297:D13430,4,FALSE)</f>
        <v>Medsize</v>
      </c>
    </row>
    <row r="4298" spans="1:11" x14ac:dyDescent="0.35">
      <c r="A4298" s="3" t="s">
        <v>4350</v>
      </c>
      <c r="B4298" s="3" t="s">
        <v>1116</v>
      </c>
      <c r="C4298" s="3" t="s">
        <v>1123</v>
      </c>
      <c r="D4298" s="3" t="s">
        <v>1118</v>
      </c>
      <c r="E4298">
        <f t="shared" si="402"/>
        <v>240.00000000000003</v>
      </c>
      <c r="F4298">
        <f t="shared" si="403"/>
        <v>240</v>
      </c>
      <c r="G4298" t="str">
        <f t="shared" si="404"/>
        <v>Normal</v>
      </c>
      <c r="H4298" t="str">
        <f t="shared" si="405"/>
        <v>DO18118 - Medsize</v>
      </c>
      <c r="I4298" s="2">
        <f t="shared" ca="1" si="406"/>
        <v>45912</v>
      </c>
      <c r="J4298" s="5">
        <f t="shared" ca="1" si="407"/>
        <v>45912.61632951389</v>
      </c>
      <c r="K4298" t="str">
        <f>VLOOKUP(A4298,'Assurance data'!A4298:D13431,4,FALSE)</f>
        <v>Medsize</v>
      </c>
    </row>
    <row r="4299" spans="1:11" x14ac:dyDescent="0.35">
      <c r="A4299" s="3" t="s">
        <v>4351</v>
      </c>
      <c r="B4299" s="3" t="s">
        <v>1116</v>
      </c>
      <c r="C4299" s="3" t="s">
        <v>1122</v>
      </c>
      <c r="D4299" s="3" t="s">
        <v>1124</v>
      </c>
      <c r="E4299">
        <f t="shared" si="402"/>
        <v>170</v>
      </c>
      <c r="F4299">
        <f t="shared" si="403"/>
        <v>170</v>
      </c>
      <c r="G4299" t="str">
        <f t="shared" si="404"/>
        <v>Normal</v>
      </c>
      <c r="H4299" t="str">
        <f t="shared" si="405"/>
        <v>BC31913 - Small</v>
      </c>
      <c r="I4299" s="2">
        <f t="shared" ca="1" si="406"/>
        <v>45912</v>
      </c>
      <c r="J4299" s="5">
        <f t="shared" ca="1" si="407"/>
        <v>45912.61632951389</v>
      </c>
      <c r="K4299" t="str">
        <f>VLOOKUP(A4299,'Assurance data'!A4299:D13432,4,FALSE)</f>
        <v>Small</v>
      </c>
    </row>
    <row r="4300" spans="1:11" x14ac:dyDescent="0.35">
      <c r="A4300" s="3" t="s">
        <v>4352</v>
      </c>
      <c r="B4300" s="3" t="s">
        <v>1120</v>
      </c>
      <c r="C4300" s="3" t="s">
        <v>1123</v>
      </c>
      <c r="D4300" s="3" t="s">
        <v>1118</v>
      </c>
      <c r="E4300">
        <f t="shared" si="402"/>
        <v>350</v>
      </c>
      <c r="F4300">
        <f t="shared" si="403"/>
        <v>350</v>
      </c>
      <c r="G4300" t="str">
        <f t="shared" si="404"/>
        <v>High</v>
      </c>
      <c r="H4300" t="str">
        <f t="shared" si="405"/>
        <v>HB29169 - Medsize</v>
      </c>
      <c r="I4300" s="2">
        <f t="shared" ca="1" si="406"/>
        <v>45912</v>
      </c>
      <c r="J4300" s="5">
        <f t="shared" ca="1" si="407"/>
        <v>45912.61632951389</v>
      </c>
      <c r="K4300" t="str">
        <f>VLOOKUP(A4300,'Assurance data'!A4300:D13433,4,FALSE)</f>
        <v>Medsize</v>
      </c>
    </row>
    <row r="4301" spans="1:11" x14ac:dyDescent="0.35">
      <c r="A4301" s="3" t="s">
        <v>4353</v>
      </c>
      <c r="B4301" s="3" t="s">
        <v>1116</v>
      </c>
      <c r="C4301" s="3" t="s">
        <v>1117</v>
      </c>
      <c r="D4301" s="3" t="s">
        <v>1124</v>
      </c>
      <c r="E4301">
        <f t="shared" si="402"/>
        <v>190</v>
      </c>
      <c r="F4301">
        <f t="shared" si="403"/>
        <v>190</v>
      </c>
      <c r="G4301" t="str">
        <f t="shared" si="404"/>
        <v>Normal</v>
      </c>
      <c r="H4301" t="str">
        <f t="shared" si="405"/>
        <v>KO86181 - Small</v>
      </c>
      <c r="I4301" s="2">
        <f t="shared" ca="1" si="406"/>
        <v>45912</v>
      </c>
      <c r="J4301" s="5">
        <f t="shared" ca="1" si="407"/>
        <v>45912.61632951389</v>
      </c>
      <c r="K4301" t="str">
        <f>VLOOKUP(A4301,'Assurance data'!A4301:D13434,4,FALSE)</f>
        <v>Small</v>
      </c>
    </row>
    <row r="4302" spans="1:11" x14ac:dyDescent="0.35">
      <c r="A4302" s="3" t="s">
        <v>4354</v>
      </c>
      <c r="B4302" s="3" t="s">
        <v>1116</v>
      </c>
      <c r="C4302" s="3" t="s">
        <v>1121</v>
      </c>
      <c r="D4302" s="3" t="s">
        <v>1118</v>
      </c>
      <c r="E4302">
        <f t="shared" si="402"/>
        <v>220</v>
      </c>
      <c r="F4302">
        <f t="shared" si="403"/>
        <v>220</v>
      </c>
      <c r="G4302" t="str">
        <f t="shared" si="404"/>
        <v>Normal</v>
      </c>
      <c r="H4302" t="str">
        <f t="shared" si="405"/>
        <v>NT38409 - Medsize</v>
      </c>
      <c r="I4302" s="2">
        <f t="shared" ca="1" si="406"/>
        <v>45912</v>
      </c>
      <c r="J4302" s="5">
        <f t="shared" ca="1" si="407"/>
        <v>45912.61632951389</v>
      </c>
      <c r="K4302" t="str">
        <f>VLOOKUP(A4302,'Assurance data'!A4302:D13435,4,FALSE)</f>
        <v>Medsize</v>
      </c>
    </row>
    <row r="4303" spans="1:11" x14ac:dyDescent="0.35">
      <c r="A4303" s="3" t="s">
        <v>4355</v>
      </c>
      <c r="B4303" s="3" t="s">
        <v>1119</v>
      </c>
      <c r="C4303" s="3" t="s">
        <v>1121</v>
      </c>
      <c r="D4303" s="3" t="s">
        <v>1118</v>
      </c>
      <c r="E4303">
        <f t="shared" si="402"/>
        <v>420</v>
      </c>
      <c r="F4303">
        <f t="shared" si="403"/>
        <v>420</v>
      </c>
      <c r="G4303" t="str">
        <f t="shared" si="404"/>
        <v>High</v>
      </c>
      <c r="H4303" t="str">
        <f t="shared" si="405"/>
        <v>IP77666 - Medsize</v>
      </c>
      <c r="I4303" s="2">
        <f t="shared" ca="1" si="406"/>
        <v>45912</v>
      </c>
      <c r="J4303" s="5">
        <f t="shared" ca="1" si="407"/>
        <v>45912.61632951389</v>
      </c>
      <c r="K4303" t="str">
        <f>VLOOKUP(A4303,'Assurance data'!A4303:D13436,4,FALSE)</f>
        <v>Medsize</v>
      </c>
    </row>
    <row r="4304" spans="1:11" x14ac:dyDescent="0.35">
      <c r="A4304" s="3" t="s">
        <v>4356</v>
      </c>
      <c r="B4304" s="3" t="s">
        <v>1116</v>
      </c>
      <c r="C4304" s="3" t="s">
        <v>1123</v>
      </c>
      <c r="D4304" s="3" t="s">
        <v>1118</v>
      </c>
      <c r="E4304">
        <f t="shared" si="402"/>
        <v>240.00000000000003</v>
      </c>
      <c r="F4304">
        <f t="shared" si="403"/>
        <v>240</v>
      </c>
      <c r="G4304" t="str">
        <f t="shared" si="404"/>
        <v>Normal</v>
      </c>
      <c r="H4304" t="str">
        <f t="shared" si="405"/>
        <v>KL80110 - Medsize</v>
      </c>
      <c r="I4304" s="2">
        <f t="shared" ca="1" si="406"/>
        <v>45912</v>
      </c>
      <c r="J4304" s="5">
        <f t="shared" ca="1" si="407"/>
        <v>45912.61632951389</v>
      </c>
      <c r="K4304" t="str">
        <f>VLOOKUP(A4304,'Assurance data'!A4304:D13437,4,FALSE)</f>
        <v>Medsize</v>
      </c>
    </row>
    <row r="4305" spans="1:11" x14ac:dyDescent="0.35">
      <c r="A4305" s="3" t="s">
        <v>4357</v>
      </c>
      <c r="B4305" s="3" t="s">
        <v>1116</v>
      </c>
      <c r="C4305" s="3" t="s">
        <v>1117</v>
      </c>
      <c r="D4305" s="3" t="s">
        <v>1118</v>
      </c>
      <c r="E4305">
        <f t="shared" si="402"/>
        <v>230</v>
      </c>
      <c r="F4305">
        <f t="shared" si="403"/>
        <v>230</v>
      </c>
      <c r="G4305" t="str">
        <f t="shared" si="404"/>
        <v>Normal</v>
      </c>
      <c r="H4305" t="str">
        <f t="shared" si="405"/>
        <v>KR35099 - Medsize</v>
      </c>
      <c r="I4305" s="2">
        <f t="shared" ca="1" si="406"/>
        <v>45912</v>
      </c>
      <c r="J4305" s="5">
        <f t="shared" ca="1" si="407"/>
        <v>45912.61632951389</v>
      </c>
      <c r="K4305" t="str">
        <f>VLOOKUP(A4305,'Assurance data'!A4305:D13438,4,FALSE)</f>
        <v>Medsize</v>
      </c>
    </row>
    <row r="4306" spans="1:11" x14ac:dyDescent="0.35">
      <c r="A4306" s="3" t="s">
        <v>4358</v>
      </c>
      <c r="B4306" s="3" t="s">
        <v>1116</v>
      </c>
      <c r="C4306" s="3" t="s">
        <v>1121</v>
      </c>
      <c r="D4306" s="3" t="s">
        <v>1118</v>
      </c>
      <c r="E4306">
        <f t="shared" si="402"/>
        <v>220</v>
      </c>
      <c r="F4306">
        <f t="shared" si="403"/>
        <v>220</v>
      </c>
      <c r="G4306" t="str">
        <f t="shared" si="404"/>
        <v>Normal</v>
      </c>
      <c r="H4306" t="str">
        <f t="shared" si="405"/>
        <v>YP41539 - Medsize</v>
      </c>
      <c r="I4306" s="2">
        <f t="shared" ca="1" si="406"/>
        <v>45912</v>
      </c>
      <c r="J4306" s="5">
        <f t="shared" ca="1" si="407"/>
        <v>45912.61632951389</v>
      </c>
      <c r="K4306" t="str">
        <f>VLOOKUP(A4306,'Assurance data'!A4306:D13439,4,FALSE)</f>
        <v>Medsize</v>
      </c>
    </row>
    <row r="4307" spans="1:11" x14ac:dyDescent="0.35">
      <c r="A4307" s="3" t="s">
        <v>4359</v>
      </c>
      <c r="B4307" s="3" t="s">
        <v>1116</v>
      </c>
      <c r="C4307" s="3" t="s">
        <v>1123</v>
      </c>
      <c r="D4307" s="3" t="s">
        <v>1118</v>
      </c>
      <c r="E4307">
        <f t="shared" si="402"/>
        <v>240.00000000000003</v>
      </c>
      <c r="F4307">
        <f t="shared" si="403"/>
        <v>240</v>
      </c>
      <c r="G4307" t="str">
        <f t="shared" si="404"/>
        <v>Normal</v>
      </c>
      <c r="H4307" t="str">
        <f t="shared" si="405"/>
        <v>MM10866 - Medsize</v>
      </c>
      <c r="I4307" s="2">
        <f t="shared" ca="1" si="406"/>
        <v>45912</v>
      </c>
      <c r="J4307" s="5">
        <f t="shared" ca="1" si="407"/>
        <v>45912.61632951389</v>
      </c>
      <c r="K4307" t="str">
        <f>VLOOKUP(A4307,'Assurance data'!A4307:D13440,4,FALSE)</f>
        <v>Medsize</v>
      </c>
    </row>
    <row r="4308" spans="1:11" x14ac:dyDescent="0.35">
      <c r="A4308" s="3" t="s">
        <v>4360</v>
      </c>
      <c r="B4308" s="3" t="s">
        <v>1116</v>
      </c>
      <c r="C4308" s="3" t="s">
        <v>1121</v>
      </c>
      <c r="D4308" s="3" t="s">
        <v>1118</v>
      </c>
      <c r="E4308">
        <f t="shared" si="402"/>
        <v>220</v>
      </c>
      <c r="F4308">
        <f t="shared" si="403"/>
        <v>220</v>
      </c>
      <c r="G4308" t="str">
        <f t="shared" si="404"/>
        <v>Normal</v>
      </c>
      <c r="H4308" t="str">
        <f t="shared" si="405"/>
        <v>WD88264 - Medsize</v>
      </c>
      <c r="I4308" s="2">
        <f t="shared" ca="1" si="406"/>
        <v>45912</v>
      </c>
      <c r="J4308" s="5">
        <f t="shared" ca="1" si="407"/>
        <v>45912.61632951389</v>
      </c>
      <c r="K4308" t="str">
        <f>VLOOKUP(A4308,'Assurance data'!A4308:D13441,4,FALSE)</f>
        <v>Medsize</v>
      </c>
    </row>
    <row r="4309" spans="1:11" x14ac:dyDescent="0.35">
      <c r="A4309" s="3" t="s">
        <v>4361</v>
      </c>
      <c r="B4309" s="3" t="s">
        <v>1116</v>
      </c>
      <c r="C4309" s="3" t="s">
        <v>1117</v>
      </c>
      <c r="D4309" s="3" t="s">
        <v>1124</v>
      </c>
      <c r="E4309">
        <f t="shared" si="402"/>
        <v>190</v>
      </c>
      <c r="F4309">
        <f t="shared" si="403"/>
        <v>190</v>
      </c>
      <c r="G4309" t="str">
        <f t="shared" si="404"/>
        <v>Normal</v>
      </c>
      <c r="H4309" t="str">
        <f t="shared" si="405"/>
        <v>XN18885 - Small</v>
      </c>
      <c r="I4309" s="2">
        <f t="shared" ca="1" si="406"/>
        <v>45912</v>
      </c>
      <c r="J4309" s="5">
        <f t="shared" ca="1" si="407"/>
        <v>45912.61632951389</v>
      </c>
      <c r="K4309" t="str">
        <f>VLOOKUP(A4309,'Assurance data'!A4309:D13442,4,FALSE)</f>
        <v>Small</v>
      </c>
    </row>
    <row r="4310" spans="1:11" x14ac:dyDescent="0.35">
      <c r="A4310" s="3" t="s">
        <v>4362</v>
      </c>
      <c r="B4310" s="3" t="s">
        <v>1119</v>
      </c>
      <c r="C4310" s="3" t="s">
        <v>1117</v>
      </c>
      <c r="D4310" s="3" t="s">
        <v>1124</v>
      </c>
      <c r="E4310">
        <f t="shared" si="402"/>
        <v>400</v>
      </c>
      <c r="F4310">
        <f t="shared" si="403"/>
        <v>400</v>
      </c>
      <c r="G4310" t="str">
        <f t="shared" si="404"/>
        <v>High</v>
      </c>
      <c r="H4310" t="str">
        <f t="shared" si="405"/>
        <v>VB94165 - Small</v>
      </c>
      <c r="I4310" s="2">
        <f t="shared" ca="1" si="406"/>
        <v>45912</v>
      </c>
      <c r="J4310" s="5">
        <f t="shared" ca="1" si="407"/>
        <v>45912.61632951389</v>
      </c>
      <c r="K4310" t="str">
        <f>VLOOKUP(A4310,'Assurance data'!A4310:D13443,4,FALSE)</f>
        <v>Small</v>
      </c>
    </row>
    <row r="4311" spans="1:11" x14ac:dyDescent="0.35">
      <c r="A4311" s="3" t="s">
        <v>4363</v>
      </c>
      <c r="B4311" s="3" t="s">
        <v>1116</v>
      </c>
      <c r="C4311" s="3" t="s">
        <v>1117</v>
      </c>
      <c r="D4311" s="3" t="s">
        <v>1118</v>
      </c>
      <c r="E4311">
        <f t="shared" si="402"/>
        <v>230</v>
      </c>
      <c r="F4311">
        <f t="shared" si="403"/>
        <v>230</v>
      </c>
      <c r="G4311" t="str">
        <f t="shared" si="404"/>
        <v>Normal</v>
      </c>
      <c r="H4311" t="str">
        <f t="shared" si="405"/>
        <v>FG71665 - Medsize</v>
      </c>
      <c r="I4311" s="2">
        <f t="shared" ca="1" si="406"/>
        <v>45912</v>
      </c>
      <c r="J4311" s="5">
        <f t="shared" ca="1" si="407"/>
        <v>45912.61632951389</v>
      </c>
      <c r="K4311" t="str">
        <f>VLOOKUP(A4311,'Assurance data'!A4311:D13444,4,FALSE)</f>
        <v>Medsize</v>
      </c>
    </row>
    <row r="4312" spans="1:11" x14ac:dyDescent="0.35">
      <c r="A4312" s="3" t="s">
        <v>4364</v>
      </c>
      <c r="B4312" s="3" t="s">
        <v>1119</v>
      </c>
      <c r="C4312" s="3" t="s">
        <v>1122</v>
      </c>
      <c r="D4312" s="3" t="s">
        <v>1118</v>
      </c>
      <c r="E4312">
        <f t="shared" si="402"/>
        <v>400</v>
      </c>
      <c r="F4312">
        <f t="shared" si="403"/>
        <v>400</v>
      </c>
      <c r="G4312" t="str">
        <f t="shared" si="404"/>
        <v>High</v>
      </c>
      <c r="H4312" t="str">
        <f t="shared" si="405"/>
        <v>IV98398 - Medsize</v>
      </c>
      <c r="I4312" s="2">
        <f t="shared" ca="1" si="406"/>
        <v>45912</v>
      </c>
      <c r="J4312" s="5">
        <f t="shared" ca="1" si="407"/>
        <v>45912.61632951389</v>
      </c>
      <c r="K4312" t="str">
        <f>VLOOKUP(A4312,'Assurance data'!A4312:D13445,4,FALSE)</f>
        <v>Medsize</v>
      </c>
    </row>
    <row r="4313" spans="1:11" x14ac:dyDescent="0.35">
      <c r="A4313" s="3" t="s">
        <v>4365</v>
      </c>
      <c r="B4313" s="3" t="s">
        <v>1116</v>
      </c>
      <c r="C4313" s="3" t="s">
        <v>1123</v>
      </c>
      <c r="D4313" s="3" t="s">
        <v>1118</v>
      </c>
      <c r="E4313">
        <f t="shared" si="402"/>
        <v>240.00000000000003</v>
      </c>
      <c r="F4313">
        <f t="shared" si="403"/>
        <v>240</v>
      </c>
      <c r="G4313" t="str">
        <f t="shared" si="404"/>
        <v>Normal</v>
      </c>
      <c r="H4313" t="str">
        <f t="shared" si="405"/>
        <v>YN39714 - Medsize</v>
      </c>
      <c r="I4313" s="2">
        <f t="shared" ca="1" si="406"/>
        <v>45912</v>
      </c>
      <c r="J4313" s="5">
        <f t="shared" ca="1" si="407"/>
        <v>45912.61632951389</v>
      </c>
      <c r="K4313" t="str">
        <f>VLOOKUP(A4313,'Assurance data'!A4313:D13446,4,FALSE)</f>
        <v>Medsize</v>
      </c>
    </row>
    <row r="4314" spans="1:11" x14ac:dyDescent="0.35">
      <c r="A4314" s="3" t="s">
        <v>4366</v>
      </c>
      <c r="B4314" s="3" t="s">
        <v>1116</v>
      </c>
      <c r="C4314" s="3" t="s">
        <v>1121</v>
      </c>
      <c r="D4314" s="3" t="s">
        <v>1118</v>
      </c>
      <c r="E4314">
        <f t="shared" si="402"/>
        <v>220</v>
      </c>
      <c r="F4314">
        <f t="shared" si="403"/>
        <v>220</v>
      </c>
      <c r="G4314" t="str">
        <f t="shared" si="404"/>
        <v>Normal</v>
      </c>
      <c r="H4314" t="str">
        <f t="shared" si="405"/>
        <v>WL92199 - Medsize</v>
      </c>
      <c r="I4314" s="2">
        <f t="shared" ca="1" si="406"/>
        <v>45912</v>
      </c>
      <c r="J4314" s="5">
        <f t="shared" ca="1" si="407"/>
        <v>45912.61632951389</v>
      </c>
      <c r="K4314" t="str">
        <f>VLOOKUP(A4314,'Assurance data'!A4314:D13447,4,FALSE)</f>
        <v>Medsize</v>
      </c>
    </row>
    <row r="4315" spans="1:11" x14ac:dyDescent="0.35">
      <c r="A4315" s="3" t="s">
        <v>4367</v>
      </c>
      <c r="B4315" s="3" t="s">
        <v>1120</v>
      </c>
      <c r="C4315" s="3" t="s">
        <v>1123</v>
      </c>
      <c r="D4315" s="3" t="s">
        <v>1118</v>
      </c>
      <c r="E4315">
        <f t="shared" si="402"/>
        <v>350</v>
      </c>
      <c r="F4315">
        <f t="shared" si="403"/>
        <v>350</v>
      </c>
      <c r="G4315" t="str">
        <f t="shared" si="404"/>
        <v>High</v>
      </c>
      <c r="H4315" t="str">
        <f t="shared" si="405"/>
        <v>KC36987 - Medsize</v>
      </c>
      <c r="I4315" s="2">
        <f t="shared" ca="1" si="406"/>
        <v>45912</v>
      </c>
      <c r="J4315" s="5">
        <f t="shared" ca="1" si="407"/>
        <v>45912.61632951389</v>
      </c>
      <c r="K4315" t="str">
        <f>VLOOKUP(A4315,'Assurance data'!A4315:D13448,4,FALSE)</f>
        <v>Medsize</v>
      </c>
    </row>
    <row r="4316" spans="1:11" x14ac:dyDescent="0.35">
      <c r="A4316" s="3" t="s">
        <v>4368</v>
      </c>
      <c r="B4316" s="3" t="s">
        <v>1116</v>
      </c>
      <c r="C4316" s="3" t="s">
        <v>1117</v>
      </c>
      <c r="D4316" s="3" t="s">
        <v>1126</v>
      </c>
      <c r="E4316">
        <f t="shared" si="402"/>
        <v>260</v>
      </c>
      <c r="F4316">
        <f t="shared" si="403"/>
        <v>260</v>
      </c>
      <c r="G4316" t="str">
        <f t="shared" si="404"/>
        <v>Normal</v>
      </c>
      <c r="H4316" t="str">
        <f t="shared" si="405"/>
        <v>JW24212 - Large</v>
      </c>
      <c r="I4316" s="2">
        <f t="shared" ca="1" si="406"/>
        <v>45912</v>
      </c>
      <c r="J4316" s="5">
        <f t="shared" ca="1" si="407"/>
        <v>45912.61632951389</v>
      </c>
      <c r="K4316" t="str">
        <f>VLOOKUP(A4316,'Assurance data'!A4316:D13449,4,FALSE)</f>
        <v>Large</v>
      </c>
    </row>
    <row r="4317" spans="1:11" x14ac:dyDescent="0.35">
      <c r="A4317" s="3" t="s">
        <v>4369</v>
      </c>
      <c r="B4317" s="3" t="s">
        <v>1116</v>
      </c>
      <c r="C4317" s="3" t="s">
        <v>1122</v>
      </c>
      <c r="D4317" s="3" t="s">
        <v>1118</v>
      </c>
      <c r="E4317">
        <f t="shared" si="402"/>
        <v>210</v>
      </c>
      <c r="F4317">
        <f t="shared" si="403"/>
        <v>210</v>
      </c>
      <c r="G4317" t="str">
        <f t="shared" si="404"/>
        <v>Normal</v>
      </c>
      <c r="H4317" t="str">
        <f t="shared" si="405"/>
        <v>OG57342 - Medsize</v>
      </c>
      <c r="I4317" s="2">
        <f t="shared" ca="1" si="406"/>
        <v>45912</v>
      </c>
      <c r="J4317" s="5">
        <f t="shared" ca="1" si="407"/>
        <v>45912.61632951389</v>
      </c>
      <c r="K4317" t="str">
        <f>VLOOKUP(A4317,'Assurance data'!A4317:D13450,4,FALSE)</f>
        <v>Medsize</v>
      </c>
    </row>
    <row r="4318" spans="1:11" x14ac:dyDescent="0.35">
      <c r="A4318" s="3" t="s">
        <v>4370</v>
      </c>
      <c r="B4318" s="3" t="s">
        <v>1116</v>
      </c>
      <c r="C4318" s="3" t="s">
        <v>1122</v>
      </c>
      <c r="D4318" s="3" t="s">
        <v>1124</v>
      </c>
      <c r="E4318">
        <f t="shared" si="402"/>
        <v>170</v>
      </c>
      <c r="F4318">
        <f t="shared" si="403"/>
        <v>170</v>
      </c>
      <c r="G4318" t="str">
        <f t="shared" si="404"/>
        <v>Normal</v>
      </c>
      <c r="H4318" t="str">
        <f t="shared" si="405"/>
        <v>SN49269 - Small</v>
      </c>
      <c r="I4318" s="2">
        <f t="shared" ca="1" si="406"/>
        <v>45912</v>
      </c>
      <c r="J4318" s="5">
        <f t="shared" ca="1" si="407"/>
        <v>45912.61632951389</v>
      </c>
      <c r="K4318" t="str">
        <f>VLOOKUP(A4318,'Assurance data'!A4318:D13451,4,FALSE)</f>
        <v>Small</v>
      </c>
    </row>
    <row r="4319" spans="1:11" x14ac:dyDescent="0.35">
      <c r="A4319" s="3" t="s">
        <v>4371</v>
      </c>
      <c r="B4319" s="3" t="s">
        <v>1120</v>
      </c>
      <c r="C4319" s="3" t="s">
        <v>1122</v>
      </c>
      <c r="D4319" s="3" t="s">
        <v>1118</v>
      </c>
      <c r="E4319">
        <f t="shared" si="402"/>
        <v>305</v>
      </c>
      <c r="F4319">
        <f t="shared" si="403"/>
        <v>305</v>
      </c>
      <c r="G4319" t="str">
        <f t="shared" si="404"/>
        <v>High</v>
      </c>
      <c r="H4319" t="str">
        <f t="shared" si="405"/>
        <v>RE52529 - Medsize</v>
      </c>
      <c r="I4319" s="2">
        <f t="shared" ca="1" si="406"/>
        <v>45912</v>
      </c>
      <c r="J4319" s="5">
        <f t="shared" ca="1" si="407"/>
        <v>45912.61632951389</v>
      </c>
      <c r="K4319" t="str">
        <f>VLOOKUP(A4319,'Assurance data'!A4319:D13452,4,FALSE)</f>
        <v>Medsize</v>
      </c>
    </row>
    <row r="4320" spans="1:11" x14ac:dyDescent="0.35">
      <c r="A4320" s="3" t="s">
        <v>4372</v>
      </c>
      <c r="B4320" s="3" t="s">
        <v>1116</v>
      </c>
      <c r="C4320" s="3" t="s">
        <v>1117</v>
      </c>
      <c r="D4320" s="3" t="s">
        <v>1124</v>
      </c>
      <c r="E4320">
        <f t="shared" si="402"/>
        <v>190</v>
      </c>
      <c r="F4320">
        <f t="shared" si="403"/>
        <v>190</v>
      </c>
      <c r="G4320" t="str">
        <f t="shared" si="404"/>
        <v>Normal</v>
      </c>
      <c r="H4320" t="str">
        <f t="shared" si="405"/>
        <v>EQ68292 - Small</v>
      </c>
      <c r="I4320" s="2">
        <f t="shared" ca="1" si="406"/>
        <v>45912</v>
      </c>
      <c r="J4320" s="5">
        <f t="shared" ca="1" si="407"/>
        <v>45912.61632951389</v>
      </c>
      <c r="K4320" t="str">
        <f>VLOOKUP(A4320,'Assurance data'!A4320:D13453,4,FALSE)</f>
        <v>Small</v>
      </c>
    </row>
    <row r="4321" spans="1:11" x14ac:dyDescent="0.35">
      <c r="A4321" s="3" t="s">
        <v>4373</v>
      </c>
      <c r="B4321" s="3" t="s">
        <v>1119</v>
      </c>
      <c r="C4321" s="3" t="s">
        <v>1123</v>
      </c>
      <c r="D4321" s="3" t="s">
        <v>1118</v>
      </c>
      <c r="E4321">
        <f t="shared" si="402"/>
        <v>460.00000000000006</v>
      </c>
      <c r="F4321">
        <f t="shared" si="403"/>
        <v>460</v>
      </c>
      <c r="G4321" t="str">
        <f t="shared" si="404"/>
        <v>High</v>
      </c>
      <c r="H4321" t="str">
        <f t="shared" si="405"/>
        <v>KF88603 - Medsize</v>
      </c>
      <c r="I4321" s="2">
        <f t="shared" ca="1" si="406"/>
        <v>45912</v>
      </c>
      <c r="J4321" s="5">
        <f t="shared" ca="1" si="407"/>
        <v>45912.61632951389</v>
      </c>
      <c r="K4321" t="str">
        <f>VLOOKUP(A4321,'Assurance data'!A4321:D13454,4,FALSE)</f>
        <v>Medsize</v>
      </c>
    </row>
    <row r="4322" spans="1:11" x14ac:dyDescent="0.35">
      <c r="A4322" s="3" t="s">
        <v>4374</v>
      </c>
      <c r="B4322" s="3" t="s">
        <v>1116</v>
      </c>
      <c r="C4322" s="3" t="s">
        <v>1123</v>
      </c>
      <c r="D4322" s="3" t="s">
        <v>1118</v>
      </c>
      <c r="E4322">
        <f t="shared" si="402"/>
        <v>240.00000000000003</v>
      </c>
      <c r="F4322">
        <f t="shared" si="403"/>
        <v>240</v>
      </c>
      <c r="G4322" t="str">
        <f t="shared" si="404"/>
        <v>Normal</v>
      </c>
      <c r="H4322" t="str">
        <f t="shared" si="405"/>
        <v>JR62870 - Medsize</v>
      </c>
      <c r="I4322" s="2">
        <f t="shared" ca="1" si="406"/>
        <v>45912</v>
      </c>
      <c r="J4322" s="5">
        <f t="shared" ca="1" si="407"/>
        <v>45912.61632951389</v>
      </c>
      <c r="K4322" t="str">
        <f>VLOOKUP(A4322,'Assurance data'!A4322:D13455,4,FALSE)</f>
        <v>Medsize</v>
      </c>
    </row>
    <row r="4323" spans="1:11" x14ac:dyDescent="0.35">
      <c r="A4323" s="3" t="s">
        <v>4375</v>
      </c>
      <c r="B4323" s="3" t="s">
        <v>1116</v>
      </c>
      <c r="C4323" s="3" t="s">
        <v>1123</v>
      </c>
      <c r="D4323" s="3" t="s">
        <v>1118</v>
      </c>
      <c r="E4323">
        <f t="shared" si="402"/>
        <v>240.00000000000003</v>
      </c>
      <c r="F4323">
        <f t="shared" si="403"/>
        <v>240</v>
      </c>
      <c r="G4323" t="str">
        <f t="shared" si="404"/>
        <v>Normal</v>
      </c>
      <c r="H4323" t="str">
        <f t="shared" si="405"/>
        <v>NN40477 - Medsize</v>
      </c>
      <c r="I4323" s="2">
        <f t="shared" ca="1" si="406"/>
        <v>45912</v>
      </c>
      <c r="J4323" s="5">
        <f t="shared" ca="1" si="407"/>
        <v>45912.61632951389</v>
      </c>
      <c r="K4323" t="str">
        <f>VLOOKUP(A4323,'Assurance data'!A4323:D13456,4,FALSE)</f>
        <v>Medsize</v>
      </c>
    </row>
    <row r="4324" spans="1:11" x14ac:dyDescent="0.35">
      <c r="A4324" s="3" t="s">
        <v>4376</v>
      </c>
      <c r="B4324" s="3" t="s">
        <v>1116</v>
      </c>
      <c r="C4324" s="3" t="s">
        <v>1117</v>
      </c>
      <c r="D4324" s="3" t="s">
        <v>1118</v>
      </c>
      <c r="E4324">
        <f t="shared" si="402"/>
        <v>230</v>
      </c>
      <c r="F4324">
        <f t="shared" si="403"/>
        <v>230</v>
      </c>
      <c r="G4324" t="str">
        <f t="shared" si="404"/>
        <v>Normal</v>
      </c>
      <c r="H4324" t="str">
        <f t="shared" si="405"/>
        <v>JP40952 - Medsize</v>
      </c>
      <c r="I4324" s="2">
        <f t="shared" ca="1" si="406"/>
        <v>45912</v>
      </c>
      <c r="J4324" s="5">
        <f t="shared" ca="1" si="407"/>
        <v>45912.61632951389</v>
      </c>
      <c r="K4324" t="str">
        <f>VLOOKUP(A4324,'Assurance data'!A4324:D13457,4,FALSE)</f>
        <v>Medsize</v>
      </c>
    </row>
    <row r="4325" spans="1:11" x14ac:dyDescent="0.35">
      <c r="A4325" s="3" t="s">
        <v>4377</v>
      </c>
      <c r="B4325" s="3" t="s">
        <v>1116</v>
      </c>
      <c r="C4325" s="3" t="s">
        <v>1122</v>
      </c>
      <c r="D4325" s="3" t="s">
        <v>1118</v>
      </c>
      <c r="E4325">
        <f t="shared" si="402"/>
        <v>210</v>
      </c>
      <c r="F4325">
        <f t="shared" si="403"/>
        <v>210</v>
      </c>
      <c r="G4325" t="str">
        <f t="shared" si="404"/>
        <v>Normal</v>
      </c>
      <c r="H4325" t="str">
        <f t="shared" si="405"/>
        <v>FG24548 - Medsize</v>
      </c>
      <c r="I4325" s="2">
        <f t="shared" ca="1" si="406"/>
        <v>45912</v>
      </c>
      <c r="J4325" s="5">
        <f t="shared" ca="1" si="407"/>
        <v>45912.61632951389</v>
      </c>
      <c r="K4325" t="str">
        <f>VLOOKUP(A4325,'Assurance data'!A4325:D13458,4,FALSE)</f>
        <v>Medsize</v>
      </c>
    </row>
    <row r="4326" spans="1:11" x14ac:dyDescent="0.35">
      <c r="A4326" s="3" t="s">
        <v>4378</v>
      </c>
      <c r="B4326" s="3" t="s">
        <v>1119</v>
      </c>
      <c r="C4326" s="3" t="s">
        <v>1117</v>
      </c>
      <c r="D4326" s="3" t="s">
        <v>1118</v>
      </c>
      <c r="E4326">
        <f t="shared" si="402"/>
        <v>440</v>
      </c>
      <c r="F4326">
        <f t="shared" si="403"/>
        <v>440</v>
      </c>
      <c r="G4326" t="str">
        <f t="shared" si="404"/>
        <v>High</v>
      </c>
      <c r="H4326" t="str">
        <f t="shared" si="405"/>
        <v>DZ89536 - Medsize</v>
      </c>
      <c r="I4326" s="2">
        <f t="shared" ca="1" si="406"/>
        <v>45912</v>
      </c>
      <c r="J4326" s="5">
        <f t="shared" ca="1" si="407"/>
        <v>45912.61632951389</v>
      </c>
      <c r="K4326" t="str">
        <f>VLOOKUP(A4326,'Assurance data'!A4326:D13459,4,FALSE)</f>
        <v>Medsize</v>
      </c>
    </row>
    <row r="4327" spans="1:11" x14ac:dyDescent="0.35">
      <c r="A4327" s="3" t="s">
        <v>4379</v>
      </c>
      <c r="B4327" s="3" t="s">
        <v>1119</v>
      </c>
      <c r="C4327" s="3" t="s">
        <v>1123</v>
      </c>
      <c r="D4327" s="3" t="s">
        <v>1118</v>
      </c>
      <c r="E4327">
        <f t="shared" si="402"/>
        <v>460.00000000000006</v>
      </c>
      <c r="F4327">
        <f t="shared" si="403"/>
        <v>460</v>
      </c>
      <c r="G4327" t="str">
        <f t="shared" si="404"/>
        <v>High</v>
      </c>
      <c r="H4327" t="str">
        <f t="shared" si="405"/>
        <v>GH64274 - Medsize</v>
      </c>
      <c r="I4327" s="2">
        <f t="shared" ca="1" si="406"/>
        <v>45912</v>
      </c>
      <c r="J4327" s="5">
        <f t="shared" ca="1" si="407"/>
        <v>45912.61632951389</v>
      </c>
      <c r="K4327" t="str">
        <f>VLOOKUP(A4327,'Assurance data'!A4327:D13460,4,FALSE)</f>
        <v>Medsize</v>
      </c>
    </row>
    <row r="4328" spans="1:11" x14ac:dyDescent="0.35">
      <c r="A4328" s="3" t="s">
        <v>4380</v>
      </c>
      <c r="B4328" s="3" t="s">
        <v>1116</v>
      </c>
      <c r="C4328" s="3" t="s">
        <v>1117</v>
      </c>
      <c r="D4328" s="3" t="s">
        <v>1118</v>
      </c>
      <c r="E4328">
        <f t="shared" si="402"/>
        <v>230</v>
      </c>
      <c r="F4328">
        <f t="shared" si="403"/>
        <v>230</v>
      </c>
      <c r="G4328" t="str">
        <f t="shared" si="404"/>
        <v>Normal</v>
      </c>
      <c r="H4328" t="str">
        <f t="shared" si="405"/>
        <v>NX62002 - Medsize</v>
      </c>
      <c r="I4328" s="2">
        <f t="shared" ca="1" si="406"/>
        <v>45912</v>
      </c>
      <c r="J4328" s="5">
        <f t="shared" ca="1" si="407"/>
        <v>45912.61632951389</v>
      </c>
      <c r="K4328" t="str">
        <f>VLOOKUP(A4328,'Assurance data'!A4328:D13461,4,FALSE)</f>
        <v>Medsize</v>
      </c>
    </row>
    <row r="4329" spans="1:11" x14ac:dyDescent="0.35">
      <c r="A4329" s="3" t="s">
        <v>4381</v>
      </c>
      <c r="B4329" s="3" t="s">
        <v>1116</v>
      </c>
      <c r="C4329" s="3" t="s">
        <v>1122</v>
      </c>
      <c r="D4329" s="3" t="s">
        <v>1118</v>
      </c>
      <c r="E4329">
        <f t="shared" si="402"/>
        <v>210</v>
      </c>
      <c r="F4329">
        <f t="shared" si="403"/>
        <v>210</v>
      </c>
      <c r="G4329" t="str">
        <f t="shared" si="404"/>
        <v>Normal</v>
      </c>
      <c r="H4329" t="str">
        <f t="shared" si="405"/>
        <v>CV57391 - Medsize</v>
      </c>
      <c r="I4329" s="2">
        <f t="shared" ca="1" si="406"/>
        <v>45912</v>
      </c>
      <c r="J4329" s="5">
        <f t="shared" ca="1" si="407"/>
        <v>45912.61632951389</v>
      </c>
      <c r="K4329" t="str">
        <f>VLOOKUP(A4329,'Assurance data'!A4329:D13462,4,FALSE)</f>
        <v>Medsize</v>
      </c>
    </row>
    <row r="4330" spans="1:11" x14ac:dyDescent="0.35">
      <c r="A4330" s="3" t="s">
        <v>4382</v>
      </c>
      <c r="B4330" s="3" t="s">
        <v>1119</v>
      </c>
      <c r="C4330" s="3" t="s">
        <v>1122</v>
      </c>
      <c r="D4330" s="3" t="s">
        <v>1118</v>
      </c>
      <c r="E4330">
        <f t="shared" si="402"/>
        <v>400</v>
      </c>
      <c r="F4330">
        <f t="shared" si="403"/>
        <v>400</v>
      </c>
      <c r="G4330" t="str">
        <f t="shared" si="404"/>
        <v>High</v>
      </c>
      <c r="H4330" t="str">
        <f t="shared" si="405"/>
        <v>ZN36983 - Medsize</v>
      </c>
      <c r="I4330" s="2">
        <f t="shared" ca="1" si="406"/>
        <v>45912</v>
      </c>
      <c r="J4330" s="5">
        <f t="shared" ca="1" si="407"/>
        <v>45912.61632951389</v>
      </c>
      <c r="K4330" t="str">
        <f>VLOOKUP(A4330,'Assurance data'!A4330:D13463,4,FALSE)</f>
        <v>Medsize</v>
      </c>
    </row>
    <row r="4331" spans="1:11" x14ac:dyDescent="0.35">
      <c r="A4331" s="3" t="s">
        <v>4383</v>
      </c>
      <c r="B4331" s="3" t="s">
        <v>1116</v>
      </c>
      <c r="C4331" s="3" t="s">
        <v>1122</v>
      </c>
      <c r="D4331" s="3" t="s">
        <v>1124</v>
      </c>
      <c r="E4331">
        <f t="shared" si="402"/>
        <v>170</v>
      </c>
      <c r="F4331">
        <f t="shared" si="403"/>
        <v>170</v>
      </c>
      <c r="G4331" t="str">
        <f t="shared" si="404"/>
        <v>Normal</v>
      </c>
      <c r="H4331" t="str">
        <f t="shared" si="405"/>
        <v>OT40088 - Small</v>
      </c>
      <c r="I4331" s="2">
        <f t="shared" ca="1" si="406"/>
        <v>45912</v>
      </c>
      <c r="J4331" s="5">
        <f t="shared" ca="1" si="407"/>
        <v>45912.61632951389</v>
      </c>
      <c r="K4331" t="str">
        <f>VLOOKUP(A4331,'Assurance data'!A4331:D13464,4,FALSE)</f>
        <v>Small</v>
      </c>
    </row>
    <row r="4332" spans="1:11" x14ac:dyDescent="0.35">
      <c r="A4332" s="3" t="s">
        <v>4384</v>
      </c>
      <c r="B4332" s="3" t="s">
        <v>1116</v>
      </c>
      <c r="C4332" s="3" t="s">
        <v>1121</v>
      </c>
      <c r="D4332" s="3" t="s">
        <v>1118</v>
      </c>
      <c r="E4332">
        <f t="shared" si="402"/>
        <v>220</v>
      </c>
      <c r="F4332">
        <f t="shared" si="403"/>
        <v>220</v>
      </c>
      <c r="G4332" t="str">
        <f t="shared" si="404"/>
        <v>Normal</v>
      </c>
      <c r="H4332" t="str">
        <f t="shared" si="405"/>
        <v>CD56261 - Medsize</v>
      </c>
      <c r="I4332" s="2">
        <f t="shared" ca="1" si="406"/>
        <v>45912</v>
      </c>
      <c r="J4332" s="5">
        <f t="shared" ca="1" si="407"/>
        <v>45912.61632951389</v>
      </c>
      <c r="K4332" t="str">
        <f>VLOOKUP(A4332,'Assurance data'!A4332:D13465,4,FALSE)</f>
        <v>Medsize</v>
      </c>
    </row>
    <row r="4333" spans="1:11" x14ac:dyDescent="0.35">
      <c r="A4333" s="3" t="s">
        <v>4385</v>
      </c>
      <c r="B4333" s="3" t="s">
        <v>1120</v>
      </c>
      <c r="C4333" s="3" t="s">
        <v>1123</v>
      </c>
      <c r="D4333" s="3" t="s">
        <v>1124</v>
      </c>
      <c r="E4333">
        <f t="shared" si="402"/>
        <v>310</v>
      </c>
      <c r="F4333">
        <f t="shared" si="403"/>
        <v>310</v>
      </c>
      <c r="G4333" t="str">
        <f t="shared" si="404"/>
        <v>High</v>
      </c>
      <c r="H4333" t="str">
        <f t="shared" si="405"/>
        <v>OG72448 - Small</v>
      </c>
      <c r="I4333" s="2">
        <f t="shared" ca="1" si="406"/>
        <v>45912</v>
      </c>
      <c r="J4333" s="5">
        <f t="shared" ca="1" si="407"/>
        <v>45912.61632951389</v>
      </c>
      <c r="K4333" t="str">
        <f>VLOOKUP(A4333,'Assurance data'!A4333:D13466,4,FALSE)</f>
        <v>Small</v>
      </c>
    </row>
    <row r="4334" spans="1:11" x14ac:dyDescent="0.35">
      <c r="A4334" s="3" t="s">
        <v>4386</v>
      </c>
      <c r="B4334" s="3" t="s">
        <v>1116</v>
      </c>
      <c r="C4334" s="3" t="s">
        <v>1123</v>
      </c>
      <c r="D4334" s="3" t="s">
        <v>1118</v>
      </c>
      <c r="E4334">
        <f t="shared" si="402"/>
        <v>240.00000000000003</v>
      </c>
      <c r="F4334">
        <f t="shared" si="403"/>
        <v>240</v>
      </c>
      <c r="G4334" t="str">
        <f t="shared" si="404"/>
        <v>Normal</v>
      </c>
      <c r="H4334" t="str">
        <f t="shared" si="405"/>
        <v>IH64929 - Medsize</v>
      </c>
      <c r="I4334" s="2">
        <f t="shared" ca="1" si="406"/>
        <v>45912</v>
      </c>
      <c r="J4334" s="5">
        <f t="shared" ca="1" si="407"/>
        <v>45912.61632951389</v>
      </c>
      <c r="K4334" t="str">
        <f>VLOOKUP(A4334,'Assurance data'!A4334:D13467,4,FALSE)</f>
        <v>Medsize</v>
      </c>
    </row>
    <row r="4335" spans="1:11" x14ac:dyDescent="0.35">
      <c r="A4335" s="3" t="s">
        <v>4387</v>
      </c>
      <c r="B4335" s="3" t="s">
        <v>1116</v>
      </c>
      <c r="C4335" s="3" t="s">
        <v>1122</v>
      </c>
      <c r="D4335" s="3" t="s">
        <v>1118</v>
      </c>
      <c r="E4335">
        <f t="shared" si="402"/>
        <v>210</v>
      </c>
      <c r="F4335">
        <f t="shared" si="403"/>
        <v>210</v>
      </c>
      <c r="G4335" t="str">
        <f t="shared" si="404"/>
        <v>Normal</v>
      </c>
      <c r="H4335" t="str">
        <f t="shared" si="405"/>
        <v>FD20455 - Medsize</v>
      </c>
      <c r="I4335" s="2">
        <f t="shared" ca="1" si="406"/>
        <v>45912</v>
      </c>
      <c r="J4335" s="5">
        <f t="shared" ca="1" si="407"/>
        <v>45912.61632951389</v>
      </c>
      <c r="K4335" t="str">
        <f>VLOOKUP(A4335,'Assurance data'!A4335:D13468,4,FALSE)</f>
        <v>Medsize</v>
      </c>
    </row>
    <row r="4336" spans="1:11" x14ac:dyDescent="0.35">
      <c r="A4336" s="3" t="s">
        <v>4388</v>
      </c>
      <c r="B4336" s="3" t="s">
        <v>1116</v>
      </c>
      <c r="C4336" s="3" t="s">
        <v>1123</v>
      </c>
      <c r="D4336" s="3" t="s">
        <v>1118</v>
      </c>
      <c r="E4336">
        <f t="shared" si="402"/>
        <v>240.00000000000003</v>
      </c>
      <c r="F4336">
        <f t="shared" si="403"/>
        <v>240</v>
      </c>
      <c r="G4336" t="str">
        <f t="shared" si="404"/>
        <v>Normal</v>
      </c>
      <c r="H4336" t="str">
        <f t="shared" si="405"/>
        <v>ET89070 - Medsize</v>
      </c>
      <c r="I4336" s="2">
        <f t="shared" ca="1" si="406"/>
        <v>45912</v>
      </c>
      <c r="J4336" s="5">
        <f t="shared" ca="1" si="407"/>
        <v>45912.61632951389</v>
      </c>
      <c r="K4336" t="str">
        <f>VLOOKUP(A4336,'Assurance data'!A4336:D13469,4,FALSE)</f>
        <v>Medsize</v>
      </c>
    </row>
    <row r="4337" spans="1:11" x14ac:dyDescent="0.35">
      <c r="A4337" s="3" t="s">
        <v>4389</v>
      </c>
      <c r="B4337" s="3" t="s">
        <v>1119</v>
      </c>
      <c r="C4337" s="3" t="s">
        <v>1117</v>
      </c>
      <c r="D4337" s="3" t="s">
        <v>1118</v>
      </c>
      <c r="E4337">
        <f t="shared" si="402"/>
        <v>440</v>
      </c>
      <c r="F4337">
        <f t="shared" si="403"/>
        <v>440</v>
      </c>
      <c r="G4337" t="str">
        <f t="shared" si="404"/>
        <v>High</v>
      </c>
      <c r="H4337" t="str">
        <f t="shared" si="405"/>
        <v>DY87071 - Medsize</v>
      </c>
      <c r="I4337" s="2">
        <f t="shared" ca="1" si="406"/>
        <v>45912</v>
      </c>
      <c r="J4337" s="5">
        <f t="shared" ca="1" si="407"/>
        <v>45912.61632951389</v>
      </c>
      <c r="K4337" t="str">
        <f>VLOOKUP(A4337,'Assurance data'!A4337:D13470,4,FALSE)</f>
        <v>Medsize</v>
      </c>
    </row>
    <row r="4338" spans="1:11" x14ac:dyDescent="0.35">
      <c r="A4338" s="3" t="s">
        <v>4390</v>
      </c>
      <c r="B4338" s="3" t="s">
        <v>1116</v>
      </c>
      <c r="C4338" s="3" t="s">
        <v>1122</v>
      </c>
      <c r="D4338" s="3" t="s">
        <v>1118</v>
      </c>
      <c r="E4338">
        <f t="shared" si="402"/>
        <v>210</v>
      </c>
      <c r="F4338">
        <f t="shared" si="403"/>
        <v>210</v>
      </c>
      <c r="G4338" t="str">
        <f t="shared" si="404"/>
        <v>Normal</v>
      </c>
      <c r="H4338" t="str">
        <f t="shared" si="405"/>
        <v>AX10148 - Medsize</v>
      </c>
      <c r="I4338" s="2">
        <f t="shared" ca="1" si="406"/>
        <v>45912</v>
      </c>
      <c r="J4338" s="5">
        <f t="shared" ca="1" si="407"/>
        <v>45912.61632951389</v>
      </c>
      <c r="K4338" t="str">
        <f>VLOOKUP(A4338,'Assurance data'!A4338:D13471,4,FALSE)</f>
        <v>Medsize</v>
      </c>
    </row>
    <row r="4339" spans="1:11" x14ac:dyDescent="0.35">
      <c r="A4339" s="3" t="s">
        <v>4391</v>
      </c>
      <c r="B4339" s="3" t="s">
        <v>1116</v>
      </c>
      <c r="C4339" s="3" t="s">
        <v>1121</v>
      </c>
      <c r="D4339" s="3" t="s">
        <v>1118</v>
      </c>
      <c r="E4339">
        <f t="shared" si="402"/>
        <v>220</v>
      </c>
      <c r="F4339">
        <f t="shared" si="403"/>
        <v>220</v>
      </c>
      <c r="G4339" t="str">
        <f t="shared" si="404"/>
        <v>Normal</v>
      </c>
      <c r="H4339" t="str">
        <f t="shared" si="405"/>
        <v>DB28487 - Medsize</v>
      </c>
      <c r="I4339" s="2">
        <f t="shared" ca="1" si="406"/>
        <v>45912</v>
      </c>
      <c r="J4339" s="5">
        <f t="shared" ca="1" si="407"/>
        <v>45912.61632951389</v>
      </c>
      <c r="K4339" t="str">
        <f>VLOOKUP(A4339,'Assurance data'!A4339:D13472,4,FALSE)</f>
        <v>Medsize</v>
      </c>
    </row>
    <row r="4340" spans="1:11" x14ac:dyDescent="0.35">
      <c r="A4340" s="3" t="s">
        <v>4392</v>
      </c>
      <c r="B4340" s="3" t="s">
        <v>1116</v>
      </c>
      <c r="C4340" s="3" t="s">
        <v>1117</v>
      </c>
      <c r="D4340" s="3" t="s">
        <v>1118</v>
      </c>
      <c r="E4340">
        <f t="shared" si="402"/>
        <v>230</v>
      </c>
      <c r="F4340">
        <f t="shared" si="403"/>
        <v>230</v>
      </c>
      <c r="G4340" t="str">
        <f t="shared" si="404"/>
        <v>Normal</v>
      </c>
      <c r="H4340" t="str">
        <f t="shared" si="405"/>
        <v>KU92052 - Medsize</v>
      </c>
      <c r="I4340" s="2">
        <f t="shared" ca="1" si="406"/>
        <v>45912</v>
      </c>
      <c r="J4340" s="5">
        <f t="shared" ca="1" si="407"/>
        <v>45912.61632951389</v>
      </c>
      <c r="K4340" t="str">
        <f>VLOOKUP(A4340,'Assurance data'!A4340:D13473,4,FALSE)</f>
        <v>Medsize</v>
      </c>
    </row>
    <row r="4341" spans="1:11" x14ac:dyDescent="0.35">
      <c r="A4341" s="3" t="s">
        <v>4393</v>
      </c>
      <c r="B4341" s="3" t="s">
        <v>1119</v>
      </c>
      <c r="C4341" s="3" t="s">
        <v>1117</v>
      </c>
      <c r="D4341" s="3" t="s">
        <v>1118</v>
      </c>
      <c r="E4341">
        <f t="shared" si="402"/>
        <v>440</v>
      </c>
      <c r="F4341">
        <f t="shared" si="403"/>
        <v>440</v>
      </c>
      <c r="G4341" t="str">
        <f t="shared" si="404"/>
        <v>High</v>
      </c>
      <c r="H4341" t="str">
        <f t="shared" si="405"/>
        <v>FB17016 - Medsize</v>
      </c>
      <c r="I4341" s="2">
        <f t="shared" ca="1" si="406"/>
        <v>45912</v>
      </c>
      <c r="J4341" s="5">
        <f t="shared" ca="1" si="407"/>
        <v>45912.61632951389</v>
      </c>
      <c r="K4341" t="str">
        <f>VLOOKUP(A4341,'Assurance data'!A4341:D13474,4,FALSE)</f>
        <v>Medsize</v>
      </c>
    </row>
    <row r="4342" spans="1:11" x14ac:dyDescent="0.35">
      <c r="A4342" s="3" t="s">
        <v>4394</v>
      </c>
      <c r="B4342" s="3" t="s">
        <v>1120</v>
      </c>
      <c r="C4342" s="3" t="s">
        <v>1121</v>
      </c>
      <c r="D4342" s="3" t="s">
        <v>1124</v>
      </c>
      <c r="E4342">
        <f t="shared" si="402"/>
        <v>280</v>
      </c>
      <c r="F4342">
        <f t="shared" si="403"/>
        <v>280</v>
      </c>
      <c r="G4342" t="str">
        <f t="shared" si="404"/>
        <v>Normal</v>
      </c>
      <c r="H4342" t="str">
        <f t="shared" si="405"/>
        <v>BM45823 - Small</v>
      </c>
      <c r="I4342" s="2">
        <f t="shared" ca="1" si="406"/>
        <v>45912</v>
      </c>
      <c r="J4342" s="5">
        <f t="shared" ca="1" si="407"/>
        <v>45912.61632951389</v>
      </c>
      <c r="K4342" t="str">
        <f>VLOOKUP(A4342,'Assurance data'!A4342:D13475,4,FALSE)</f>
        <v>Small</v>
      </c>
    </row>
    <row r="4343" spans="1:11" x14ac:dyDescent="0.35">
      <c r="A4343" s="3" t="s">
        <v>4395</v>
      </c>
      <c r="B4343" s="3" t="s">
        <v>1116</v>
      </c>
      <c r="C4343" s="3" t="s">
        <v>1117</v>
      </c>
      <c r="D4343" s="3" t="s">
        <v>1118</v>
      </c>
      <c r="E4343">
        <f t="shared" si="402"/>
        <v>230</v>
      </c>
      <c r="F4343">
        <f t="shared" si="403"/>
        <v>230</v>
      </c>
      <c r="G4343" t="str">
        <f t="shared" si="404"/>
        <v>Normal</v>
      </c>
      <c r="H4343" t="str">
        <f t="shared" si="405"/>
        <v>NN53003 - Medsize</v>
      </c>
      <c r="I4343" s="2">
        <f t="shared" ca="1" si="406"/>
        <v>45912</v>
      </c>
      <c r="J4343" s="5">
        <f t="shared" ca="1" si="407"/>
        <v>45912.61632951389</v>
      </c>
      <c r="K4343" t="str">
        <f>VLOOKUP(A4343,'Assurance data'!A4343:D13476,4,FALSE)</f>
        <v>Medsize</v>
      </c>
    </row>
    <row r="4344" spans="1:11" x14ac:dyDescent="0.35">
      <c r="A4344" s="3" t="s">
        <v>4396</v>
      </c>
      <c r="B4344" s="3" t="s">
        <v>1120</v>
      </c>
      <c r="C4344" s="3" t="s">
        <v>1123</v>
      </c>
      <c r="D4344" s="3" t="s">
        <v>1118</v>
      </c>
      <c r="E4344">
        <f t="shared" si="402"/>
        <v>350</v>
      </c>
      <c r="F4344">
        <f t="shared" si="403"/>
        <v>350</v>
      </c>
      <c r="G4344" t="str">
        <f t="shared" si="404"/>
        <v>High</v>
      </c>
      <c r="H4344" t="str">
        <f t="shared" si="405"/>
        <v>LF94873 - Medsize</v>
      </c>
      <c r="I4344" s="2">
        <f t="shared" ca="1" si="406"/>
        <v>45912</v>
      </c>
      <c r="J4344" s="5">
        <f t="shared" ca="1" si="407"/>
        <v>45912.61632951389</v>
      </c>
      <c r="K4344" t="str">
        <f>VLOOKUP(A4344,'Assurance data'!A4344:D13477,4,FALSE)</f>
        <v>Medsize</v>
      </c>
    </row>
    <row r="4345" spans="1:11" x14ac:dyDescent="0.35">
      <c r="A4345" s="3" t="s">
        <v>4397</v>
      </c>
      <c r="B4345" s="3" t="s">
        <v>1116</v>
      </c>
      <c r="C4345" s="3" t="s">
        <v>1123</v>
      </c>
      <c r="D4345" s="3" t="s">
        <v>1118</v>
      </c>
      <c r="E4345">
        <f t="shared" si="402"/>
        <v>240.00000000000003</v>
      </c>
      <c r="F4345">
        <f t="shared" si="403"/>
        <v>240</v>
      </c>
      <c r="G4345" t="str">
        <f t="shared" si="404"/>
        <v>Normal</v>
      </c>
      <c r="H4345" t="str">
        <f t="shared" si="405"/>
        <v>VB57504 - Medsize</v>
      </c>
      <c r="I4345" s="2">
        <f t="shared" ca="1" si="406"/>
        <v>45912</v>
      </c>
      <c r="J4345" s="5">
        <f t="shared" ca="1" si="407"/>
        <v>45912.61632951389</v>
      </c>
      <c r="K4345" t="str">
        <f>VLOOKUP(A4345,'Assurance data'!A4345:D13478,4,FALSE)</f>
        <v>Medsize</v>
      </c>
    </row>
    <row r="4346" spans="1:11" x14ac:dyDescent="0.35">
      <c r="A4346" s="3" t="s">
        <v>4398</v>
      </c>
      <c r="B4346" s="3" t="s">
        <v>1119</v>
      </c>
      <c r="C4346" s="3" t="s">
        <v>1117</v>
      </c>
      <c r="D4346" s="3" t="s">
        <v>1118</v>
      </c>
      <c r="E4346">
        <f t="shared" si="402"/>
        <v>440</v>
      </c>
      <c r="F4346">
        <f t="shared" si="403"/>
        <v>440</v>
      </c>
      <c r="G4346" t="str">
        <f t="shared" si="404"/>
        <v>High</v>
      </c>
      <c r="H4346" t="str">
        <f t="shared" si="405"/>
        <v>NT25078 - Medsize</v>
      </c>
      <c r="I4346" s="2">
        <f t="shared" ca="1" si="406"/>
        <v>45912</v>
      </c>
      <c r="J4346" s="5">
        <f t="shared" ca="1" si="407"/>
        <v>45912.61632951389</v>
      </c>
      <c r="K4346" t="str">
        <f>VLOOKUP(A4346,'Assurance data'!A4346:D13479,4,FALSE)</f>
        <v>Medsize</v>
      </c>
    </row>
    <row r="4347" spans="1:11" x14ac:dyDescent="0.35">
      <c r="A4347" s="3" t="s">
        <v>4399</v>
      </c>
      <c r="B4347" s="3" t="s">
        <v>1119</v>
      </c>
      <c r="C4347" s="3" t="s">
        <v>1117</v>
      </c>
      <c r="D4347" s="3" t="s">
        <v>1118</v>
      </c>
      <c r="E4347">
        <f t="shared" si="402"/>
        <v>440</v>
      </c>
      <c r="F4347">
        <f t="shared" si="403"/>
        <v>440</v>
      </c>
      <c r="G4347" t="str">
        <f t="shared" si="404"/>
        <v>High</v>
      </c>
      <c r="H4347" t="str">
        <f t="shared" si="405"/>
        <v>FH86704 - Medsize</v>
      </c>
      <c r="I4347" s="2">
        <f t="shared" ca="1" si="406"/>
        <v>45912</v>
      </c>
      <c r="J4347" s="5">
        <f t="shared" ca="1" si="407"/>
        <v>45912.61632951389</v>
      </c>
      <c r="K4347" t="str">
        <f>VLOOKUP(A4347,'Assurance data'!A4347:D13480,4,FALSE)</f>
        <v>Medsize</v>
      </c>
    </row>
    <row r="4348" spans="1:11" x14ac:dyDescent="0.35">
      <c r="A4348" s="3" t="s">
        <v>4400</v>
      </c>
      <c r="B4348" s="3" t="s">
        <v>1119</v>
      </c>
      <c r="C4348" s="3" t="s">
        <v>1123</v>
      </c>
      <c r="D4348" s="3" t="s">
        <v>1126</v>
      </c>
      <c r="E4348">
        <f t="shared" si="402"/>
        <v>490.00000000000006</v>
      </c>
      <c r="F4348">
        <f t="shared" si="403"/>
        <v>490</v>
      </c>
      <c r="G4348" t="str">
        <f t="shared" si="404"/>
        <v>High</v>
      </c>
      <c r="H4348" t="str">
        <f t="shared" si="405"/>
        <v>KX32370 - Large</v>
      </c>
      <c r="I4348" s="2">
        <f t="shared" ca="1" si="406"/>
        <v>45912</v>
      </c>
      <c r="J4348" s="5">
        <f t="shared" ca="1" si="407"/>
        <v>45912.61632951389</v>
      </c>
      <c r="K4348" t="str">
        <f>VLOOKUP(A4348,'Assurance data'!A4348:D13481,4,FALSE)</f>
        <v>Large</v>
      </c>
    </row>
    <row r="4349" spans="1:11" x14ac:dyDescent="0.35">
      <c r="A4349" s="3" t="s">
        <v>4401</v>
      </c>
      <c r="B4349" s="3" t="s">
        <v>1116</v>
      </c>
      <c r="C4349" s="3" t="s">
        <v>1123</v>
      </c>
      <c r="D4349" s="3" t="s">
        <v>1118</v>
      </c>
      <c r="E4349">
        <f t="shared" si="402"/>
        <v>240.00000000000003</v>
      </c>
      <c r="F4349">
        <f t="shared" si="403"/>
        <v>240</v>
      </c>
      <c r="G4349" t="str">
        <f t="shared" si="404"/>
        <v>Normal</v>
      </c>
      <c r="H4349" t="str">
        <f t="shared" si="405"/>
        <v>NN76284 - Medsize</v>
      </c>
      <c r="I4349" s="2">
        <f t="shared" ca="1" si="406"/>
        <v>45912</v>
      </c>
      <c r="J4349" s="5">
        <f t="shared" ca="1" si="407"/>
        <v>45912.61632951389</v>
      </c>
      <c r="K4349" t="str">
        <f>VLOOKUP(A4349,'Assurance data'!A4349:D13482,4,FALSE)</f>
        <v>Medsize</v>
      </c>
    </row>
    <row r="4350" spans="1:11" x14ac:dyDescent="0.35">
      <c r="A4350" s="3" t="s">
        <v>4402</v>
      </c>
      <c r="B4350" s="3" t="s">
        <v>1120</v>
      </c>
      <c r="C4350" s="3" t="s">
        <v>1117</v>
      </c>
      <c r="D4350" s="3" t="s">
        <v>1118</v>
      </c>
      <c r="E4350">
        <f t="shared" si="402"/>
        <v>335</v>
      </c>
      <c r="F4350">
        <f t="shared" si="403"/>
        <v>335</v>
      </c>
      <c r="G4350" t="str">
        <f t="shared" si="404"/>
        <v>High</v>
      </c>
      <c r="H4350" t="str">
        <f t="shared" si="405"/>
        <v>LJ43988 - Medsize</v>
      </c>
      <c r="I4350" s="2">
        <f t="shared" ca="1" si="406"/>
        <v>45912</v>
      </c>
      <c r="J4350" s="5">
        <f t="shared" ca="1" si="407"/>
        <v>45912.61632951389</v>
      </c>
      <c r="K4350" t="str">
        <f>VLOOKUP(A4350,'Assurance data'!A4350:D13483,4,FALSE)</f>
        <v>Medsize</v>
      </c>
    </row>
    <row r="4351" spans="1:11" x14ac:dyDescent="0.35">
      <c r="A4351" s="3" t="s">
        <v>4403</v>
      </c>
      <c r="B4351" s="3" t="s">
        <v>1116</v>
      </c>
      <c r="C4351" s="3" t="s">
        <v>1117</v>
      </c>
      <c r="D4351" s="3" t="s">
        <v>1124</v>
      </c>
      <c r="E4351">
        <f t="shared" si="402"/>
        <v>190</v>
      </c>
      <c r="F4351">
        <f t="shared" si="403"/>
        <v>190</v>
      </c>
      <c r="G4351" t="str">
        <f t="shared" si="404"/>
        <v>Normal</v>
      </c>
      <c r="H4351" t="str">
        <f t="shared" si="405"/>
        <v>MM44301 - Small</v>
      </c>
      <c r="I4351" s="2">
        <f t="shared" ca="1" si="406"/>
        <v>45912</v>
      </c>
      <c r="J4351" s="5">
        <f t="shared" ca="1" si="407"/>
        <v>45912.61632951389</v>
      </c>
      <c r="K4351" t="str">
        <f>VLOOKUP(A4351,'Assurance data'!A4351:D13484,4,FALSE)</f>
        <v>Small</v>
      </c>
    </row>
    <row r="4352" spans="1:11" x14ac:dyDescent="0.35">
      <c r="A4352" s="3" t="s">
        <v>4404</v>
      </c>
      <c r="B4352" s="3" t="s">
        <v>1119</v>
      </c>
      <c r="C4352" s="3" t="s">
        <v>1117</v>
      </c>
      <c r="D4352" s="3" t="s">
        <v>1118</v>
      </c>
      <c r="E4352">
        <f t="shared" si="402"/>
        <v>440</v>
      </c>
      <c r="F4352">
        <f t="shared" si="403"/>
        <v>440</v>
      </c>
      <c r="G4352" t="str">
        <f t="shared" si="404"/>
        <v>High</v>
      </c>
      <c r="H4352" t="str">
        <f t="shared" si="405"/>
        <v>ED63600 - Medsize</v>
      </c>
      <c r="I4352" s="2">
        <f t="shared" ca="1" si="406"/>
        <v>45912</v>
      </c>
      <c r="J4352" s="5">
        <f t="shared" ca="1" si="407"/>
        <v>45912.61632951389</v>
      </c>
      <c r="K4352" t="str">
        <f>VLOOKUP(A4352,'Assurance data'!A4352:D13485,4,FALSE)</f>
        <v>Medsize</v>
      </c>
    </row>
    <row r="4353" spans="1:11" x14ac:dyDescent="0.35">
      <c r="A4353" s="3" t="s">
        <v>4405</v>
      </c>
      <c r="B4353" s="3" t="s">
        <v>1119</v>
      </c>
      <c r="C4353" s="3" t="s">
        <v>1117</v>
      </c>
      <c r="D4353" s="3" t="s">
        <v>1118</v>
      </c>
      <c r="E4353">
        <f t="shared" si="402"/>
        <v>440</v>
      </c>
      <c r="F4353">
        <f t="shared" si="403"/>
        <v>440</v>
      </c>
      <c r="G4353" t="str">
        <f t="shared" si="404"/>
        <v>High</v>
      </c>
      <c r="H4353" t="str">
        <f t="shared" si="405"/>
        <v>RT37588 - Medsize</v>
      </c>
      <c r="I4353" s="2">
        <f t="shared" ca="1" si="406"/>
        <v>45912</v>
      </c>
      <c r="J4353" s="5">
        <f t="shared" ca="1" si="407"/>
        <v>45912.61632951389</v>
      </c>
      <c r="K4353" t="str">
        <f>VLOOKUP(A4353,'Assurance data'!A4353:D13486,4,FALSE)</f>
        <v>Medsize</v>
      </c>
    </row>
    <row r="4354" spans="1:11" x14ac:dyDescent="0.35">
      <c r="A4354" s="3" t="s">
        <v>4406</v>
      </c>
      <c r="B4354" s="3" t="s">
        <v>1116</v>
      </c>
      <c r="C4354" s="3" t="s">
        <v>1122</v>
      </c>
      <c r="D4354" s="3" t="s">
        <v>1118</v>
      </c>
      <c r="E4354">
        <f t="shared" si="402"/>
        <v>210</v>
      </c>
      <c r="F4354">
        <f t="shared" si="403"/>
        <v>210</v>
      </c>
      <c r="G4354" t="str">
        <f t="shared" si="404"/>
        <v>Normal</v>
      </c>
      <c r="H4354" t="str">
        <f t="shared" si="405"/>
        <v>LF19061 - Medsize</v>
      </c>
      <c r="I4354" s="2">
        <f t="shared" ca="1" si="406"/>
        <v>45912</v>
      </c>
      <c r="J4354" s="5">
        <f t="shared" ca="1" si="407"/>
        <v>45912.61632951389</v>
      </c>
      <c r="K4354" t="str">
        <f>VLOOKUP(A4354,'Assurance data'!A4354:D13487,4,FALSE)</f>
        <v>Medsize</v>
      </c>
    </row>
    <row r="4355" spans="1:11" x14ac:dyDescent="0.35">
      <c r="A4355" s="3" t="s">
        <v>4407</v>
      </c>
      <c r="B4355" s="3" t="s">
        <v>1116</v>
      </c>
      <c r="C4355" s="3" t="s">
        <v>1121</v>
      </c>
      <c r="D4355" s="3" t="s">
        <v>1124</v>
      </c>
      <c r="E4355">
        <f t="shared" ref="E4355:E4418" si="408">IF(B4355="Basic",200,IF(B4355="Extended",400,300)) *
 (1 + IF(C4355="Branch",0.1,IF(C4355="Agent",0.05,IF(C4355="Web",-0.05,0)))) +
 IF(D4355="Large",50,IF(D4355="Medsize",20,IF(D4355="Small",-20,0)))</f>
        <v>180</v>
      </c>
      <c r="F4355">
        <f t="shared" ref="F4355:F4418" si="409">ROUND(E4355,2)</f>
        <v>180</v>
      </c>
      <c r="G4355" t="str">
        <f t="shared" ref="G4355:G4418" si="410">IF(E4355&gt;300,"High","Normal")</f>
        <v>Normal</v>
      </c>
      <c r="H4355" t="str">
        <f t="shared" ref="H4355:H4418" si="411">CONCATENATE(A4355," - ",D4355)</f>
        <v>EW73451 - Small</v>
      </c>
      <c r="I4355" s="2">
        <f t="shared" ref="I4355:I4418" ca="1" si="412">TODAY()</f>
        <v>45912</v>
      </c>
      <c r="J4355" s="5">
        <f t="shared" ref="J4355:J4418" ca="1" si="413">NOW()</f>
        <v>45912.61632951389</v>
      </c>
      <c r="K4355" t="str">
        <f>VLOOKUP(A4355,'Assurance data'!A4355:D13488,4,FALSE)</f>
        <v>Small</v>
      </c>
    </row>
    <row r="4356" spans="1:11" x14ac:dyDescent="0.35">
      <c r="A4356" s="3" t="s">
        <v>4408</v>
      </c>
      <c r="B4356" s="3" t="s">
        <v>1116</v>
      </c>
      <c r="C4356" s="3" t="s">
        <v>1123</v>
      </c>
      <c r="D4356" s="3" t="s">
        <v>1118</v>
      </c>
      <c r="E4356">
        <f t="shared" si="408"/>
        <v>240.00000000000003</v>
      </c>
      <c r="F4356">
        <f t="shared" si="409"/>
        <v>240</v>
      </c>
      <c r="G4356" t="str">
        <f t="shared" si="410"/>
        <v>Normal</v>
      </c>
      <c r="H4356" t="str">
        <f t="shared" si="411"/>
        <v>UC29668 - Medsize</v>
      </c>
      <c r="I4356" s="2">
        <f t="shared" ca="1" si="412"/>
        <v>45912</v>
      </c>
      <c r="J4356" s="5">
        <f t="shared" ca="1" si="413"/>
        <v>45912.61632951389</v>
      </c>
      <c r="K4356" t="str">
        <f>VLOOKUP(A4356,'Assurance data'!A4356:D13489,4,FALSE)</f>
        <v>Medsize</v>
      </c>
    </row>
    <row r="4357" spans="1:11" x14ac:dyDescent="0.35">
      <c r="A4357" s="3" t="s">
        <v>4409</v>
      </c>
      <c r="B4357" s="3" t="s">
        <v>1116</v>
      </c>
      <c r="C4357" s="3" t="s">
        <v>1117</v>
      </c>
      <c r="D4357" s="3" t="s">
        <v>1126</v>
      </c>
      <c r="E4357">
        <f t="shared" si="408"/>
        <v>260</v>
      </c>
      <c r="F4357">
        <f t="shared" si="409"/>
        <v>260</v>
      </c>
      <c r="G4357" t="str">
        <f t="shared" si="410"/>
        <v>Normal</v>
      </c>
      <c r="H4357" t="str">
        <f t="shared" si="411"/>
        <v>ZC32761 - Large</v>
      </c>
      <c r="I4357" s="2">
        <f t="shared" ca="1" si="412"/>
        <v>45912</v>
      </c>
      <c r="J4357" s="5">
        <f t="shared" ca="1" si="413"/>
        <v>45912.61632951389</v>
      </c>
      <c r="K4357" t="str">
        <f>VLOOKUP(A4357,'Assurance data'!A4357:D13490,4,FALSE)</f>
        <v>Large</v>
      </c>
    </row>
    <row r="4358" spans="1:11" x14ac:dyDescent="0.35">
      <c r="A4358" s="3" t="s">
        <v>4410</v>
      </c>
      <c r="B4358" s="3" t="s">
        <v>1119</v>
      </c>
      <c r="C4358" s="3" t="s">
        <v>1117</v>
      </c>
      <c r="D4358" s="3" t="s">
        <v>1126</v>
      </c>
      <c r="E4358">
        <f t="shared" si="408"/>
        <v>470</v>
      </c>
      <c r="F4358">
        <f t="shared" si="409"/>
        <v>470</v>
      </c>
      <c r="G4358" t="str">
        <f t="shared" si="410"/>
        <v>High</v>
      </c>
      <c r="H4358" t="str">
        <f t="shared" si="411"/>
        <v>FQ22639 - Large</v>
      </c>
      <c r="I4358" s="2">
        <f t="shared" ca="1" si="412"/>
        <v>45912</v>
      </c>
      <c r="J4358" s="5">
        <f t="shared" ca="1" si="413"/>
        <v>45912.61632951389</v>
      </c>
      <c r="K4358" t="str">
        <f>VLOOKUP(A4358,'Assurance data'!A4358:D13491,4,FALSE)</f>
        <v>Large</v>
      </c>
    </row>
    <row r="4359" spans="1:11" x14ac:dyDescent="0.35">
      <c r="A4359" s="3" t="s">
        <v>4411</v>
      </c>
      <c r="B4359" s="3" t="s">
        <v>1116</v>
      </c>
      <c r="C4359" s="3" t="s">
        <v>1122</v>
      </c>
      <c r="D4359" s="3" t="s">
        <v>1118</v>
      </c>
      <c r="E4359">
        <f t="shared" si="408"/>
        <v>210</v>
      </c>
      <c r="F4359">
        <f t="shared" si="409"/>
        <v>210</v>
      </c>
      <c r="G4359" t="str">
        <f t="shared" si="410"/>
        <v>Normal</v>
      </c>
      <c r="H4359" t="str">
        <f t="shared" si="411"/>
        <v>YZ60434 - Medsize</v>
      </c>
      <c r="I4359" s="2">
        <f t="shared" ca="1" si="412"/>
        <v>45912</v>
      </c>
      <c r="J4359" s="5">
        <f t="shared" ca="1" si="413"/>
        <v>45912.61632951389</v>
      </c>
      <c r="K4359" t="str">
        <f>VLOOKUP(A4359,'Assurance data'!A4359:D13492,4,FALSE)</f>
        <v>Medsize</v>
      </c>
    </row>
    <row r="4360" spans="1:11" x14ac:dyDescent="0.35">
      <c r="A4360" s="3" t="s">
        <v>4412</v>
      </c>
      <c r="B4360" s="3" t="s">
        <v>1116</v>
      </c>
      <c r="C4360" s="3" t="s">
        <v>1123</v>
      </c>
      <c r="D4360" s="3" t="s">
        <v>1118</v>
      </c>
      <c r="E4360">
        <f t="shared" si="408"/>
        <v>240.00000000000003</v>
      </c>
      <c r="F4360">
        <f t="shared" si="409"/>
        <v>240</v>
      </c>
      <c r="G4360" t="str">
        <f t="shared" si="410"/>
        <v>Normal</v>
      </c>
      <c r="H4360" t="str">
        <f t="shared" si="411"/>
        <v>MJ45965 - Medsize</v>
      </c>
      <c r="I4360" s="2">
        <f t="shared" ca="1" si="412"/>
        <v>45912</v>
      </c>
      <c r="J4360" s="5">
        <f t="shared" ca="1" si="413"/>
        <v>45912.61632951389</v>
      </c>
      <c r="K4360" t="str">
        <f>VLOOKUP(A4360,'Assurance data'!A4360:D13493,4,FALSE)</f>
        <v>Medsize</v>
      </c>
    </row>
    <row r="4361" spans="1:11" x14ac:dyDescent="0.35">
      <c r="A4361" s="3" t="s">
        <v>4413</v>
      </c>
      <c r="B4361" s="3" t="s">
        <v>1116</v>
      </c>
      <c r="C4361" s="3" t="s">
        <v>1117</v>
      </c>
      <c r="D4361" s="3" t="s">
        <v>1124</v>
      </c>
      <c r="E4361">
        <f t="shared" si="408"/>
        <v>190</v>
      </c>
      <c r="F4361">
        <f t="shared" si="409"/>
        <v>190</v>
      </c>
      <c r="G4361" t="str">
        <f t="shared" si="410"/>
        <v>Normal</v>
      </c>
      <c r="H4361" t="str">
        <f t="shared" si="411"/>
        <v>IS95398 - Small</v>
      </c>
      <c r="I4361" s="2">
        <f t="shared" ca="1" si="412"/>
        <v>45912</v>
      </c>
      <c r="J4361" s="5">
        <f t="shared" ca="1" si="413"/>
        <v>45912.61632951389</v>
      </c>
      <c r="K4361" t="str">
        <f>VLOOKUP(A4361,'Assurance data'!A4361:D13494,4,FALSE)</f>
        <v>Small</v>
      </c>
    </row>
    <row r="4362" spans="1:11" x14ac:dyDescent="0.35">
      <c r="A4362" s="3" t="s">
        <v>4414</v>
      </c>
      <c r="B4362" s="3" t="s">
        <v>1116</v>
      </c>
      <c r="C4362" s="3" t="s">
        <v>1121</v>
      </c>
      <c r="D4362" s="3" t="s">
        <v>1118</v>
      </c>
      <c r="E4362">
        <f t="shared" si="408"/>
        <v>220</v>
      </c>
      <c r="F4362">
        <f t="shared" si="409"/>
        <v>220</v>
      </c>
      <c r="G4362" t="str">
        <f t="shared" si="410"/>
        <v>Normal</v>
      </c>
      <c r="H4362" t="str">
        <f t="shared" si="411"/>
        <v>LZ81665 - Medsize</v>
      </c>
      <c r="I4362" s="2">
        <f t="shared" ca="1" si="412"/>
        <v>45912</v>
      </c>
      <c r="J4362" s="5">
        <f t="shared" ca="1" si="413"/>
        <v>45912.61632951389</v>
      </c>
      <c r="K4362" t="str">
        <f>VLOOKUP(A4362,'Assurance data'!A4362:D13495,4,FALSE)</f>
        <v>Medsize</v>
      </c>
    </row>
    <row r="4363" spans="1:11" x14ac:dyDescent="0.35">
      <c r="A4363" s="3" t="s">
        <v>4415</v>
      </c>
      <c r="B4363" s="3" t="s">
        <v>1116</v>
      </c>
      <c r="C4363" s="3" t="s">
        <v>1117</v>
      </c>
      <c r="D4363" s="3" t="s">
        <v>1118</v>
      </c>
      <c r="E4363">
        <f t="shared" si="408"/>
        <v>230</v>
      </c>
      <c r="F4363">
        <f t="shared" si="409"/>
        <v>230</v>
      </c>
      <c r="G4363" t="str">
        <f t="shared" si="410"/>
        <v>Normal</v>
      </c>
      <c r="H4363" t="str">
        <f t="shared" si="411"/>
        <v>OP43389 - Medsize</v>
      </c>
      <c r="I4363" s="2">
        <f t="shared" ca="1" si="412"/>
        <v>45912</v>
      </c>
      <c r="J4363" s="5">
        <f t="shared" ca="1" si="413"/>
        <v>45912.61632951389</v>
      </c>
      <c r="K4363" t="str">
        <f>VLOOKUP(A4363,'Assurance data'!A4363:D13496,4,FALSE)</f>
        <v>Medsize</v>
      </c>
    </row>
    <row r="4364" spans="1:11" x14ac:dyDescent="0.35">
      <c r="A4364" s="3" t="s">
        <v>4416</v>
      </c>
      <c r="B4364" s="3" t="s">
        <v>1116</v>
      </c>
      <c r="C4364" s="3" t="s">
        <v>1117</v>
      </c>
      <c r="D4364" s="3" t="s">
        <v>1118</v>
      </c>
      <c r="E4364">
        <f t="shared" si="408"/>
        <v>230</v>
      </c>
      <c r="F4364">
        <f t="shared" si="409"/>
        <v>230</v>
      </c>
      <c r="G4364" t="str">
        <f t="shared" si="410"/>
        <v>Normal</v>
      </c>
      <c r="H4364" t="str">
        <f t="shared" si="411"/>
        <v>PI98333 - Medsize</v>
      </c>
      <c r="I4364" s="2">
        <f t="shared" ca="1" si="412"/>
        <v>45912</v>
      </c>
      <c r="J4364" s="5">
        <f t="shared" ca="1" si="413"/>
        <v>45912.61632951389</v>
      </c>
      <c r="K4364" t="str">
        <f>VLOOKUP(A4364,'Assurance data'!A4364:D13497,4,FALSE)</f>
        <v>Medsize</v>
      </c>
    </row>
    <row r="4365" spans="1:11" x14ac:dyDescent="0.35">
      <c r="A4365" s="3" t="s">
        <v>4417</v>
      </c>
      <c r="B4365" s="3" t="s">
        <v>1116</v>
      </c>
      <c r="C4365" s="3" t="s">
        <v>1121</v>
      </c>
      <c r="D4365" s="3" t="s">
        <v>1118</v>
      </c>
      <c r="E4365">
        <f t="shared" si="408"/>
        <v>220</v>
      </c>
      <c r="F4365">
        <f t="shared" si="409"/>
        <v>220</v>
      </c>
      <c r="G4365" t="str">
        <f t="shared" si="410"/>
        <v>Normal</v>
      </c>
      <c r="H4365" t="str">
        <f t="shared" si="411"/>
        <v>YX67409 - Medsize</v>
      </c>
      <c r="I4365" s="2">
        <f t="shared" ca="1" si="412"/>
        <v>45912</v>
      </c>
      <c r="J4365" s="5">
        <f t="shared" ca="1" si="413"/>
        <v>45912.61632951389</v>
      </c>
      <c r="K4365" t="str">
        <f>VLOOKUP(A4365,'Assurance data'!A4365:D13498,4,FALSE)</f>
        <v>Medsize</v>
      </c>
    </row>
    <row r="4366" spans="1:11" x14ac:dyDescent="0.35">
      <c r="A4366" s="3" t="s">
        <v>4418</v>
      </c>
      <c r="B4366" s="3" t="s">
        <v>1116</v>
      </c>
      <c r="C4366" s="3" t="s">
        <v>1121</v>
      </c>
      <c r="D4366" s="3" t="s">
        <v>1118</v>
      </c>
      <c r="E4366">
        <f t="shared" si="408"/>
        <v>220</v>
      </c>
      <c r="F4366">
        <f t="shared" si="409"/>
        <v>220</v>
      </c>
      <c r="G4366" t="str">
        <f t="shared" si="410"/>
        <v>Normal</v>
      </c>
      <c r="H4366" t="str">
        <f t="shared" si="411"/>
        <v>XR85926 - Medsize</v>
      </c>
      <c r="I4366" s="2">
        <f t="shared" ca="1" si="412"/>
        <v>45912</v>
      </c>
      <c r="J4366" s="5">
        <f t="shared" ca="1" si="413"/>
        <v>45912.61632951389</v>
      </c>
      <c r="K4366" t="str">
        <f>VLOOKUP(A4366,'Assurance data'!A4366:D13499,4,FALSE)</f>
        <v>Medsize</v>
      </c>
    </row>
    <row r="4367" spans="1:11" x14ac:dyDescent="0.35">
      <c r="A4367" s="3" t="s">
        <v>4419</v>
      </c>
      <c r="B4367" s="3" t="s">
        <v>1116</v>
      </c>
      <c r="C4367" s="3" t="s">
        <v>1117</v>
      </c>
      <c r="D4367" s="3" t="s">
        <v>1118</v>
      </c>
      <c r="E4367">
        <f t="shared" si="408"/>
        <v>230</v>
      </c>
      <c r="F4367">
        <f t="shared" si="409"/>
        <v>230</v>
      </c>
      <c r="G4367" t="str">
        <f t="shared" si="410"/>
        <v>Normal</v>
      </c>
      <c r="H4367" t="str">
        <f t="shared" si="411"/>
        <v>MJ54807 - Medsize</v>
      </c>
      <c r="I4367" s="2">
        <f t="shared" ca="1" si="412"/>
        <v>45912</v>
      </c>
      <c r="J4367" s="5">
        <f t="shared" ca="1" si="413"/>
        <v>45912.61632951389</v>
      </c>
      <c r="K4367" t="str">
        <f>VLOOKUP(A4367,'Assurance data'!A4367:D13500,4,FALSE)</f>
        <v>Medsize</v>
      </c>
    </row>
    <row r="4368" spans="1:11" x14ac:dyDescent="0.35">
      <c r="A4368" s="3" t="s">
        <v>4420</v>
      </c>
      <c r="B4368" s="3" t="s">
        <v>1119</v>
      </c>
      <c r="C4368" s="3" t="s">
        <v>1123</v>
      </c>
      <c r="D4368" s="3" t="s">
        <v>1118</v>
      </c>
      <c r="E4368">
        <f t="shared" si="408"/>
        <v>460.00000000000006</v>
      </c>
      <c r="F4368">
        <f t="shared" si="409"/>
        <v>460</v>
      </c>
      <c r="G4368" t="str">
        <f t="shared" si="410"/>
        <v>High</v>
      </c>
      <c r="H4368" t="str">
        <f t="shared" si="411"/>
        <v>AX36597 - Medsize</v>
      </c>
      <c r="I4368" s="2">
        <f t="shared" ca="1" si="412"/>
        <v>45912</v>
      </c>
      <c r="J4368" s="5">
        <f t="shared" ca="1" si="413"/>
        <v>45912.61632951389</v>
      </c>
      <c r="K4368" t="str">
        <f>VLOOKUP(A4368,'Assurance data'!A4368:D13501,4,FALSE)</f>
        <v>Medsize</v>
      </c>
    </row>
    <row r="4369" spans="1:11" x14ac:dyDescent="0.35">
      <c r="A4369" s="3" t="s">
        <v>4421</v>
      </c>
      <c r="B4369" s="3" t="s">
        <v>1116</v>
      </c>
      <c r="C4369" s="3" t="s">
        <v>1121</v>
      </c>
      <c r="D4369" s="3" t="s">
        <v>1118</v>
      </c>
      <c r="E4369">
        <f t="shared" si="408"/>
        <v>220</v>
      </c>
      <c r="F4369">
        <f t="shared" si="409"/>
        <v>220</v>
      </c>
      <c r="G4369" t="str">
        <f t="shared" si="410"/>
        <v>Normal</v>
      </c>
      <c r="H4369" t="str">
        <f t="shared" si="411"/>
        <v>IC94434 - Medsize</v>
      </c>
      <c r="I4369" s="2">
        <f t="shared" ca="1" si="412"/>
        <v>45912</v>
      </c>
      <c r="J4369" s="5">
        <f t="shared" ca="1" si="413"/>
        <v>45912.61632951389</v>
      </c>
      <c r="K4369" t="str">
        <f>VLOOKUP(A4369,'Assurance data'!A4369:D13502,4,FALSE)</f>
        <v>Medsize</v>
      </c>
    </row>
    <row r="4370" spans="1:11" x14ac:dyDescent="0.35">
      <c r="A4370" s="3" t="s">
        <v>4422</v>
      </c>
      <c r="B4370" s="3" t="s">
        <v>1116</v>
      </c>
      <c r="C4370" s="3" t="s">
        <v>1121</v>
      </c>
      <c r="D4370" s="3" t="s">
        <v>1118</v>
      </c>
      <c r="E4370">
        <f t="shared" si="408"/>
        <v>220</v>
      </c>
      <c r="F4370">
        <f t="shared" si="409"/>
        <v>220</v>
      </c>
      <c r="G4370" t="str">
        <f t="shared" si="410"/>
        <v>Normal</v>
      </c>
      <c r="H4370" t="str">
        <f t="shared" si="411"/>
        <v>ZX56541 - Medsize</v>
      </c>
      <c r="I4370" s="2">
        <f t="shared" ca="1" si="412"/>
        <v>45912</v>
      </c>
      <c r="J4370" s="5">
        <f t="shared" ca="1" si="413"/>
        <v>45912.61632951389</v>
      </c>
      <c r="K4370" t="str">
        <f>VLOOKUP(A4370,'Assurance data'!A4370:D13503,4,FALSE)</f>
        <v>Medsize</v>
      </c>
    </row>
    <row r="4371" spans="1:11" x14ac:dyDescent="0.35">
      <c r="A4371" s="3" t="s">
        <v>4423</v>
      </c>
      <c r="B4371" s="3" t="s">
        <v>1116</v>
      </c>
      <c r="C4371" s="3" t="s">
        <v>1122</v>
      </c>
      <c r="D4371" s="3" t="s">
        <v>1118</v>
      </c>
      <c r="E4371">
        <f t="shared" si="408"/>
        <v>210</v>
      </c>
      <c r="F4371">
        <f t="shared" si="409"/>
        <v>210</v>
      </c>
      <c r="G4371" t="str">
        <f t="shared" si="410"/>
        <v>Normal</v>
      </c>
      <c r="H4371" t="str">
        <f t="shared" si="411"/>
        <v>RI76571 - Medsize</v>
      </c>
      <c r="I4371" s="2">
        <f t="shared" ca="1" si="412"/>
        <v>45912</v>
      </c>
      <c r="J4371" s="5">
        <f t="shared" ca="1" si="413"/>
        <v>45912.61632951389</v>
      </c>
      <c r="K4371" t="str">
        <f>VLOOKUP(A4371,'Assurance data'!A4371:D13504,4,FALSE)</f>
        <v>Medsize</v>
      </c>
    </row>
    <row r="4372" spans="1:11" x14ac:dyDescent="0.35">
      <c r="A4372" s="3" t="s">
        <v>4424</v>
      </c>
      <c r="B4372" s="3" t="s">
        <v>1120</v>
      </c>
      <c r="C4372" s="3" t="s">
        <v>1121</v>
      </c>
      <c r="D4372" s="3" t="s">
        <v>1118</v>
      </c>
      <c r="E4372">
        <f t="shared" si="408"/>
        <v>320</v>
      </c>
      <c r="F4372">
        <f t="shared" si="409"/>
        <v>320</v>
      </c>
      <c r="G4372" t="str">
        <f t="shared" si="410"/>
        <v>High</v>
      </c>
      <c r="H4372" t="str">
        <f t="shared" si="411"/>
        <v>YL78930 - Medsize</v>
      </c>
      <c r="I4372" s="2">
        <f t="shared" ca="1" si="412"/>
        <v>45912</v>
      </c>
      <c r="J4372" s="5">
        <f t="shared" ca="1" si="413"/>
        <v>45912.61632951389</v>
      </c>
      <c r="K4372" t="str">
        <f>VLOOKUP(A4372,'Assurance data'!A4372:D13505,4,FALSE)</f>
        <v>Medsize</v>
      </c>
    </row>
    <row r="4373" spans="1:11" x14ac:dyDescent="0.35">
      <c r="A4373" s="3" t="s">
        <v>4425</v>
      </c>
      <c r="B4373" s="3" t="s">
        <v>1116</v>
      </c>
      <c r="C4373" s="3" t="s">
        <v>1117</v>
      </c>
      <c r="D4373" s="3" t="s">
        <v>1118</v>
      </c>
      <c r="E4373">
        <f t="shared" si="408"/>
        <v>230</v>
      </c>
      <c r="F4373">
        <f t="shared" si="409"/>
        <v>230</v>
      </c>
      <c r="G4373" t="str">
        <f t="shared" si="410"/>
        <v>Normal</v>
      </c>
      <c r="H4373" t="str">
        <f t="shared" si="411"/>
        <v>ZX17330 - Medsize</v>
      </c>
      <c r="I4373" s="2">
        <f t="shared" ca="1" si="412"/>
        <v>45912</v>
      </c>
      <c r="J4373" s="5">
        <f t="shared" ca="1" si="413"/>
        <v>45912.61632951389</v>
      </c>
      <c r="K4373" t="str">
        <f>VLOOKUP(A4373,'Assurance data'!A4373:D13506,4,FALSE)</f>
        <v>Medsize</v>
      </c>
    </row>
    <row r="4374" spans="1:11" x14ac:dyDescent="0.35">
      <c r="A4374" s="3" t="s">
        <v>4426</v>
      </c>
      <c r="B4374" s="3" t="s">
        <v>1116</v>
      </c>
      <c r="C4374" s="3" t="s">
        <v>1123</v>
      </c>
      <c r="D4374" s="3" t="s">
        <v>1118</v>
      </c>
      <c r="E4374">
        <f t="shared" si="408"/>
        <v>240.00000000000003</v>
      </c>
      <c r="F4374">
        <f t="shared" si="409"/>
        <v>240</v>
      </c>
      <c r="G4374" t="str">
        <f t="shared" si="410"/>
        <v>Normal</v>
      </c>
      <c r="H4374" t="str">
        <f t="shared" si="411"/>
        <v>MK92016 - Medsize</v>
      </c>
      <c r="I4374" s="2">
        <f t="shared" ca="1" si="412"/>
        <v>45912</v>
      </c>
      <c r="J4374" s="5">
        <f t="shared" ca="1" si="413"/>
        <v>45912.61632951389</v>
      </c>
      <c r="K4374" t="str">
        <f>VLOOKUP(A4374,'Assurance data'!A4374:D13507,4,FALSE)</f>
        <v>Medsize</v>
      </c>
    </row>
    <row r="4375" spans="1:11" x14ac:dyDescent="0.35">
      <c r="A4375" s="3" t="s">
        <v>4427</v>
      </c>
      <c r="B4375" s="3" t="s">
        <v>1119</v>
      </c>
      <c r="C4375" s="3" t="s">
        <v>1123</v>
      </c>
      <c r="D4375" s="3" t="s">
        <v>1124</v>
      </c>
      <c r="E4375">
        <f t="shared" si="408"/>
        <v>420.00000000000006</v>
      </c>
      <c r="F4375">
        <f t="shared" si="409"/>
        <v>420</v>
      </c>
      <c r="G4375" t="str">
        <f t="shared" si="410"/>
        <v>High</v>
      </c>
      <c r="H4375" t="str">
        <f t="shared" si="411"/>
        <v>KH93541 - Small</v>
      </c>
      <c r="I4375" s="2">
        <f t="shared" ca="1" si="412"/>
        <v>45912</v>
      </c>
      <c r="J4375" s="5">
        <f t="shared" ca="1" si="413"/>
        <v>45912.61632951389</v>
      </c>
      <c r="K4375" t="str">
        <f>VLOOKUP(A4375,'Assurance data'!A4375:D13508,4,FALSE)</f>
        <v>Small</v>
      </c>
    </row>
    <row r="4376" spans="1:11" x14ac:dyDescent="0.35">
      <c r="A4376" s="3" t="s">
        <v>4428</v>
      </c>
      <c r="B4376" s="3" t="s">
        <v>1116</v>
      </c>
      <c r="C4376" s="3" t="s">
        <v>1121</v>
      </c>
      <c r="D4376" s="3" t="s">
        <v>1118</v>
      </c>
      <c r="E4376">
        <f t="shared" si="408"/>
        <v>220</v>
      </c>
      <c r="F4376">
        <f t="shared" si="409"/>
        <v>220</v>
      </c>
      <c r="G4376" t="str">
        <f t="shared" si="410"/>
        <v>Normal</v>
      </c>
      <c r="H4376" t="str">
        <f t="shared" si="411"/>
        <v>UG12132 - Medsize</v>
      </c>
      <c r="I4376" s="2">
        <f t="shared" ca="1" si="412"/>
        <v>45912</v>
      </c>
      <c r="J4376" s="5">
        <f t="shared" ca="1" si="413"/>
        <v>45912.61632951389</v>
      </c>
      <c r="K4376" t="str">
        <f>VLOOKUP(A4376,'Assurance data'!A4376:D13509,4,FALSE)</f>
        <v>Medsize</v>
      </c>
    </row>
    <row r="4377" spans="1:11" x14ac:dyDescent="0.35">
      <c r="A4377" s="3" t="s">
        <v>4429</v>
      </c>
      <c r="B4377" s="3" t="s">
        <v>1116</v>
      </c>
      <c r="C4377" s="3" t="s">
        <v>1122</v>
      </c>
      <c r="D4377" s="3" t="s">
        <v>1118</v>
      </c>
      <c r="E4377">
        <f t="shared" si="408"/>
        <v>210</v>
      </c>
      <c r="F4377">
        <f t="shared" si="409"/>
        <v>210</v>
      </c>
      <c r="G4377" t="str">
        <f t="shared" si="410"/>
        <v>Normal</v>
      </c>
      <c r="H4377" t="str">
        <f t="shared" si="411"/>
        <v>BV35683 - Medsize</v>
      </c>
      <c r="I4377" s="2">
        <f t="shared" ca="1" si="412"/>
        <v>45912</v>
      </c>
      <c r="J4377" s="5">
        <f t="shared" ca="1" si="413"/>
        <v>45912.61632951389</v>
      </c>
      <c r="K4377" t="str">
        <f>VLOOKUP(A4377,'Assurance data'!A4377:D13510,4,FALSE)</f>
        <v>Medsize</v>
      </c>
    </row>
    <row r="4378" spans="1:11" x14ac:dyDescent="0.35">
      <c r="A4378" s="3" t="s">
        <v>4430</v>
      </c>
      <c r="B4378" s="3" t="s">
        <v>1116</v>
      </c>
      <c r="C4378" s="3" t="s">
        <v>1123</v>
      </c>
      <c r="D4378" s="3" t="s">
        <v>1118</v>
      </c>
      <c r="E4378">
        <f t="shared" si="408"/>
        <v>240.00000000000003</v>
      </c>
      <c r="F4378">
        <f t="shared" si="409"/>
        <v>240</v>
      </c>
      <c r="G4378" t="str">
        <f t="shared" si="410"/>
        <v>Normal</v>
      </c>
      <c r="H4378" t="str">
        <f t="shared" si="411"/>
        <v>PN69476 - Medsize</v>
      </c>
      <c r="I4378" s="2">
        <f t="shared" ca="1" si="412"/>
        <v>45912</v>
      </c>
      <c r="J4378" s="5">
        <f t="shared" ca="1" si="413"/>
        <v>45912.61632951389</v>
      </c>
      <c r="K4378" t="str">
        <f>VLOOKUP(A4378,'Assurance data'!A4378:D13511,4,FALSE)</f>
        <v>Medsize</v>
      </c>
    </row>
    <row r="4379" spans="1:11" x14ac:dyDescent="0.35">
      <c r="A4379" s="3" t="s">
        <v>4431</v>
      </c>
      <c r="B4379" s="3" t="s">
        <v>1116</v>
      </c>
      <c r="C4379" s="3" t="s">
        <v>1121</v>
      </c>
      <c r="D4379" s="3" t="s">
        <v>1118</v>
      </c>
      <c r="E4379">
        <f t="shared" si="408"/>
        <v>220</v>
      </c>
      <c r="F4379">
        <f t="shared" si="409"/>
        <v>220</v>
      </c>
      <c r="G4379" t="str">
        <f t="shared" si="410"/>
        <v>Normal</v>
      </c>
      <c r="H4379" t="str">
        <f t="shared" si="411"/>
        <v>HB70063 - Medsize</v>
      </c>
      <c r="I4379" s="2">
        <f t="shared" ca="1" si="412"/>
        <v>45912</v>
      </c>
      <c r="J4379" s="5">
        <f t="shared" ca="1" si="413"/>
        <v>45912.61632951389</v>
      </c>
      <c r="K4379" t="str">
        <f>VLOOKUP(A4379,'Assurance data'!A4379:D13512,4,FALSE)</f>
        <v>Medsize</v>
      </c>
    </row>
    <row r="4380" spans="1:11" x14ac:dyDescent="0.35">
      <c r="A4380" s="3" t="s">
        <v>4432</v>
      </c>
      <c r="B4380" s="3" t="s">
        <v>1116</v>
      </c>
      <c r="C4380" s="3" t="s">
        <v>1117</v>
      </c>
      <c r="D4380" s="3" t="s">
        <v>1118</v>
      </c>
      <c r="E4380">
        <f t="shared" si="408"/>
        <v>230</v>
      </c>
      <c r="F4380">
        <f t="shared" si="409"/>
        <v>230</v>
      </c>
      <c r="G4380" t="str">
        <f t="shared" si="410"/>
        <v>Normal</v>
      </c>
      <c r="H4380" t="str">
        <f t="shared" si="411"/>
        <v>CR59224 - Medsize</v>
      </c>
      <c r="I4380" s="2">
        <f t="shared" ca="1" si="412"/>
        <v>45912</v>
      </c>
      <c r="J4380" s="5">
        <f t="shared" ca="1" si="413"/>
        <v>45912.61632951389</v>
      </c>
      <c r="K4380" t="str">
        <f>VLOOKUP(A4380,'Assurance data'!A4380:D13513,4,FALSE)</f>
        <v>Medsize</v>
      </c>
    </row>
    <row r="4381" spans="1:11" x14ac:dyDescent="0.35">
      <c r="A4381" s="3" t="s">
        <v>4433</v>
      </c>
      <c r="B4381" s="3" t="s">
        <v>1116</v>
      </c>
      <c r="C4381" s="3" t="s">
        <v>1123</v>
      </c>
      <c r="D4381" s="3" t="s">
        <v>1118</v>
      </c>
      <c r="E4381">
        <f t="shared" si="408"/>
        <v>240.00000000000003</v>
      </c>
      <c r="F4381">
        <f t="shared" si="409"/>
        <v>240</v>
      </c>
      <c r="G4381" t="str">
        <f t="shared" si="410"/>
        <v>Normal</v>
      </c>
      <c r="H4381" t="str">
        <f t="shared" si="411"/>
        <v>RH97231 - Medsize</v>
      </c>
      <c r="I4381" s="2">
        <f t="shared" ca="1" si="412"/>
        <v>45912</v>
      </c>
      <c r="J4381" s="5">
        <f t="shared" ca="1" si="413"/>
        <v>45912.61632951389</v>
      </c>
      <c r="K4381" t="str">
        <f>VLOOKUP(A4381,'Assurance data'!A4381:D13514,4,FALSE)</f>
        <v>Medsize</v>
      </c>
    </row>
    <row r="4382" spans="1:11" x14ac:dyDescent="0.35">
      <c r="A4382" s="3" t="s">
        <v>4434</v>
      </c>
      <c r="B4382" s="3" t="s">
        <v>1120</v>
      </c>
      <c r="C4382" s="3" t="s">
        <v>1123</v>
      </c>
      <c r="D4382" s="3" t="s">
        <v>1124</v>
      </c>
      <c r="E4382">
        <f t="shared" si="408"/>
        <v>310</v>
      </c>
      <c r="F4382">
        <f t="shared" si="409"/>
        <v>310</v>
      </c>
      <c r="G4382" t="str">
        <f t="shared" si="410"/>
        <v>High</v>
      </c>
      <c r="H4382" t="str">
        <f t="shared" si="411"/>
        <v>FY67942 - Small</v>
      </c>
      <c r="I4382" s="2">
        <f t="shared" ca="1" si="412"/>
        <v>45912</v>
      </c>
      <c r="J4382" s="5">
        <f t="shared" ca="1" si="413"/>
        <v>45912.61632951389</v>
      </c>
      <c r="K4382" t="str">
        <f>VLOOKUP(A4382,'Assurance data'!A4382:D13515,4,FALSE)</f>
        <v>Small</v>
      </c>
    </row>
    <row r="4383" spans="1:11" x14ac:dyDescent="0.35">
      <c r="A4383" s="3" t="s">
        <v>4435</v>
      </c>
      <c r="B4383" s="3" t="s">
        <v>1120</v>
      </c>
      <c r="C4383" s="3" t="s">
        <v>1122</v>
      </c>
      <c r="D4383" s="3" t="s">
        <v>1118</v>
      </c>
      <c r="E4383">
        <f t="shared" si="408"/>
        <v>305</v>
      </c>
      <c r="F4383">
        <f t="shared" si="409"/>
        <v>305</v>
      </c>
      <c r="G4383" t="str">
        <f t="shared" si="410"/>
        <v>High</v>
      </c>
      <c r="H4383" t="str">
        <f t="shared" si="411"/>
        <v>HG68775 - Medsize</v>
      </c>
      <c r="I4383" s="2">
        <f t="shared" ca="1" si="412"/>
        <v>45912</v>
      </c>
      <c r="J4383" s="5">
        <f t="shared" ca="1" si="413"/>
        <v>45912.61632951389</v>
      </c>
      <c r="K4383" t="str">
        <f>VLOOKUP(A4383,'Assurance data'!A4383:D13516,4,FALSE)</f>
        <v>Medsize</v>
      </c>
    </row>
    <row r="4384" spans="1:11" x14ac:dyDescent="0.35">
      <c r="A4384" s="3" t="s">
        <v>4436</v>
      </c>
      <c r="B4384" s="3" t="s">
        <v>1116</v>
      </c>
      <c r="C4384" s="3" t="s">
        <v>1117</v>
      </c>
      <c r="D4384" s="3" t="s">
        <v>1118</v>
      </c>
      <c r="E4384">
        <f t="shared" si="408"/>
        <v>230</v>
      </c>
      <c r="F4384">
        <f t="shared" si="409"/>
        <v>230</v>
      </c>
      <c r="G4384" t="str">
        <f t="shared" si="410"/>
        <v>Normal</v>
      </c>
      <c r="H4384" t="str">
        <f t="shared" si="411"/>
        <v>ED28429 - Medsize</v>
      </c>
      <c r="I4384" s="2">
        <f t="shared" ca="1" si="412"/>
        <v>45912</v>
      </c>
      <c r="J4384" s="5">
        <f t="shared" ca="1" si="413"/>
        <v>45912.61632951389</v>
      </c>
      <c r="K4384" t="str">
        <f>VLOOKUP(A4384,'Assurance data'!A4384:D13517,4,FALSE)</f>
        <v>Medsize</v>
      </c>
    </row>
    <row r="4385" spans="1:11" x14ac:dyDescent="0.35">
      <c r="A4385" s="3" t="s">
        <v>4437</v>
      </c>
      <c r="B4385" s="3" t="s">
        <v>1116</v>
      </c>
      <c r="C4385" s="3" t="s">
        <v>1121</v>
      </c>
      <c r="D4385" s="3" t="s">
        <v>1126</v>
      </c>
      <c r="E4385">
        <f t="shared" si="408"/>
        <v>250</v>
      </c>
      <c r="F4385">
        <f t="shared" si="409"/>
        <v>250</v>
      </c>
      <c r="G4385" t="str">
        <f t="shared" si="410"/>
        <v>Normal</v>
      </c>
      <c r="H4385" t="str">
        <f t="shared" si="411"/>
        <v>IH17933 - Large</v>
      </c>
      <c r="I4385" s="2">
        <f t="shared" ca="1" si="412"/>
        <v>45912</v>
      </c>
      <c r="J4385" s="5">
        <f t="shared" ca="1" si="413"/>
        <v>45912.61632951389</v>
      </c>
      <c r="K4385" t="str">
        <f>VLOOKUP(A4385,'Assurance data'!A4385:D13518,4,FALSE)</f>
        <v>Large</v>
      </c>
    </row>
    <row r="4386" spans="1:11" x14ac:dyDescent="0.35">
      <c r="A4386" s="3" t="s">
        <v>4438</v>
      </c>
      <c r="B4386" s="3" t="s">
        <v>1116</v>
      </c>
      <c r="C4386" s="3" t="s">
        <v>1123</v>
      </c>
      <c r="D4386" s="3" t="s">
        <v>1124</v>
      </c>
      <c r="E4386">
        <f t="shared" si="408"/>
        <v>200.00000000000003</v>
      </c>
      <c r="F4386">
        <f t="shared" si="409"/>
        <v>200</v>
      </c>
      <c r="G4386" t="str">
        <f t="shared" si="410"/>
        <v>Normal</v>
      </c>
      <c r="H4386" t="str">
        <f t="shared" si="411"/>
        <v>NE67816 - Small</v>
      </c>
      <c r="I4386" s="2">
        <f t="shared" ca="1" si="412"/>
        <v>45912</v>
      </c>
      <c r="J4386" s="5">
        <f t="shared" ca="1" si="413"/>
        <v>45912.61632951389</v>
      </c>
      <c r="K4386" t="str">
        <f>VLOOKUP(A4386,'Assurance data'!A4386:D13519,4,FALSE)</f>
        <v>Small</v>
      </c>
    </row>
    <row r="4387" spans="1:11" x14ac:dyDescent="0.35">
      <c r="A4387" s="3" t="s">
        <v>4439</v>
      </c>
      <c r="B4387" s="3" t="s">
        <v>1116</v>
      </c>
      <c r="C4387" s="3" t="s">
        <v>1122</v>
      </c>
      <c r="D4387" s="3" t="s">
        <v>1118</v>
      </c>
      <c r="E4387">
        <f t="shared" si="408"/>
        <v>210</v>
      </c>
      <c r="F4387">
        <f t="shared" si="409"/>
        <v>210</v>
      </c>
      <c r="G4387" t="str">
        <f t="shared" si="410"/>
        <v>Normal</v>
      </c>
      <c r="H4387" t="str">
        <f t="shared" si="411"/>
        <v>QJ65091 - Medsize</v>
      </c>
      <c r="I4387" s="2">
        <f t="shared" ca="1" si="412"/>
        <v>45912</v>
      </c>
      <c r="J4387" s="5">
        <f t="shared" ca="1" si="413"/>
        <v>45912.61632951389</v>
      </c>
      <c r="K4387" t="str">
        <f>VLOOKUP(A4387,'Assurance data'!A4387:D13520,4,FALSE)</f>
        <v>Medsize</v>
      </c>
    </row>
    <row r="4388" spans="1:11" x14ac:dyDescent="0.35">
      <c r="A4388" s="3" t="s">
        <v>4440</v>
      </c>
      <c r="B4388" s="3" t="s">
        <v>1119</v>
      </c>
      <c r="C4388" s="3" t="s">
        <v>1117</v>
      </c>
      <c r="D4388" s="3" t="s">
        <v>1124</v>
      </c>
      <c r="E4388">
        <f t="shared" si="408"/>
        <v>400</v>
      </c>
      <c r="F4388">
        <f t="shared" si="409"/>
        <v>400</v>
      </c>
      <c r="G4388" t="str">
        <f t="shared" si="410"/>
        <v>High</v>
      </c>
      <c r="H4388" t="str">
        <f t="shared" si="411"/>
        <v>TR75465 - Small</v>
      </c>
      <c r="I4388" s="2">
        <f t="shared" ca="1" si="412"/>
        <v>45912</v>
      </c>
      <c r="J4388" s="5">
        <f t="shared" ca="1" si="413"/>
        <v>45912.61632951389</v>
      </c>
      <c r="K4388" t="str">
        <f>VLOOKUP(A4388,'Assurance data'!A4388:D13521,4,FALSE)</f>
        <v>Small</v>
      </c>
    </row>
    <row r="4389" spans="1:11" x14ac:dyDescent="0.35">
      <c r="A4389" s="3" t="s">
        <v>4441</v>
      </c>
      <c r="B4389" s="3" t="s">
        <v>1120</v>
      </c>
      <c r="C4389" s="3" t="s">
        <v>1117</v>
      </c>
      <c r="D4389" s="3" t="s">
        <v>1118</v>
      </c>
      <c r="E4389">
        <f t="shared" si="408"/>
        <v>335</v>
      </c>
      <c r="F4389">
        <f t="shared" si="409"/>
        <v>335</v>
      </c>
      <c r="G4389" t="str">
        <f t="shared" si="410"/>
        <v>High</v>
      </c>
      <c r="H4389" t="str">
        <f t="shared" si="411"/>
        <v>LM12349 - Medsize</v>
      </c>
      <c r="I4389" s="2">
        <f t="shared" ca="1" si="412"/>
        <v>45912</v>
      </c>
      <c r="J4389" s="5">
        <f t="shared" ca="1" si="413"/>
        <v>45912.61632951389</v>
      </c>
      <c r="K4389" t="str">
        <f>VLOOKUP(A4389,'Assurance data'!A4389:D13522,4,FALSE)</f>
        <v>Medsize</v>
      </c>
    </row>
    <row r="4390" spans="1:11" x14ac:dyDescent="0.35">
      <c r="A4390" s="3" t="s">
        <v>4442</v>
      </c>
      <c r="B4390" s="3" t="s">
        <v>1119</v>
      </c>
      <c r="C4390" s="3" t="s">
        <v>1121</v>
      </c>
      <c r="D4390" s="3" t="s">
        <v>1118</v>
      </c>
      <c r="E4390">
        <f t="shared" si="408"/>
        <v>420</v>
      </c>
      <c r="F4390">
        <f t="shared" si="409"/>
        <v>420</v>
      </c>
      <c r="G4390" t="str">
        <f t="shared" si="410"/>
        <v>High</v>
      </c>
      <c r="H4390" t="str">
        <f t="shared" si="411"/>
        <v>XZ62712 - Medsize</v>
      </c>
      <c r="I4390" s="2">
        <f t="shared" ca="1" si="412"/>
        <v>45912</v>
      </c>
      <c r="J4390" s="5">
        <f t="shared" ca="1" si="413"/>
        <v>45912.61632951389</v>
      </c>
      <c r="K4390" t="str">
        <f>VLOOKUP(A4390,'Assurance data'!A4390:D13523,4,FALSE)</f>
        <v>Medsize</v>
      </c>
    </row>
    <row r="4391" spans="1:11" x14ac:dyDescent="0.35">
      <c r="A4391" s="3" t="s">
        <v>4443</v>
      </c>
      <c r="B4391" s="3" t="s">
        <v>1116</v>
      </c>
      <c r="C4391" s="3" t="s">
        <v>1117</v>
      </c>
      <c r="D4391" s="3" t="s">
        <v>1118</v>
      </c>
      <c r="E4391">
        <f t="shared" si="408"/>
        <v>230</v>
      </c>
      <c r="F4391">
        <f t="shared" si="409"/>
        <v>230</v>
      </c>
      <c r="G4391" t="str">
        <f t="shared" si="410"/>
        <v>Normal</v>
      </c>
      <c r="H4391" t="str">
        <f t="shared" si="411"/>
        <v>SL70555 - Medsize</v>
      </c>
      <c r="I4391" s="2">
        <f t="shared" ca="1" si="412"/>
        <v>45912</v>
      </c>
      <c r="J4391" s="5">
        <f t="shared" ca="1" si="413"/>
        <v>45912.61632951389</v>
      </c>
      <c r="K4391" t="str">
        <f>VLOOKUP(A4391,'Assurance data'!A4391:D13524,4,FALSE)</f>
        <v>Medsize</v>
      </c>
    </row>
    <row r="4392" spans="1:11" x14ac:dyDescent="0.35">
      <c r="A4392" s="3" t="s">
        <v>4444</v>
      </c>
      <c r="B4392" s="3" t="s">
        <v>1119</v>
      </c>
      <c r="C4392" s="3" t="s">
        <v>1123</v>
      </c>
      <c r="D4392" s="3" t="s">
        <v>1124</v>
      </c>
      <c r="E4392">
        <f t="shared" si="408"/>
        <v>420.00000000000006</v>
      </c>
      <c r="F4392">
        <f t="shared" si="409"/>
        <v>420</v>
      </c>
      <c r="G4392" t="str">
        <f t="shared" si="410"/>
        <v>High</v>
      </c>
      <c r="H4392" t="str">
        <f t="shared" si="411"/>
        <v>XI31845 - Small</v>
      </c>
      <c r="I4392" s="2">
        <f t="shared" ca="1" si="412"/>
        <v>45912</v>
      </c>
      <c r="J4392" s="5">
        <f t="shared" ca="1" si="413"/>
        <v>45912.61632951389</v>
      </c>
      <c r="K4392" t="str">
        <f>VLOOKUP(A4392,'Assurance data'!A4392:D13525,4,FALSE)</f>
        <v>Small</v>
      </c>
    </row>
    <row r="4393" spans="1:11" x14ac:dyDescent="0.35">
      <c r="A4393" s="3" t="s">
        <v>4445</v>
      </c>
      <c r="B4393" s="3" t="s">
        <v>1119</v>
      </c>
      <c r="C4393" s="3" t="s">
        <v>1123</v>
      </c>
      <c r="D4393" s="3" t="s">
        <v>1118</v>
      </c>
      <c r="E4393">
        <f t="shared" si="408"/>
        <v>460.00000000000006</v>
      </c>
      <c r="F4393">
        <f t="shared" si="409"/>
        <v>460</v>
      </c>
      <c r="G4393" t="str">
        <f t="shared" si="410"/>
        <v>High</v>
      </c>
      <c r="H4393" t="str">
        <f t="shared" si="411"/>
        <v>DQ34772 - Medsize</v>
      </c>
      <c r="I4393" s="2">
        <f t="shared" ca="1" si="412"/>
        <v>45912</v>
      </c>
      <c r="J4393" s="5">
        <f t="shared" ca="1" si="413"/>
        <v>45912.61632951389</v>
      </c>
      <c r="K4393" t="str">
        <f>VLOOKUP(A4393,'Assurance data'!A4393:D13526,4,FALSE)</f>
        <v>Medsize</v>
      </c>
    </row>
    <row r="4394" spans="1:11" x14ac:dyDescent="0.35">
      <c r="A4394" s="3" t="s">
        <v>4446</v>
      </c>
      <c r="B4394" s="3" t="s">
        <v>1116</v>
      </c>
      <c r="C4394" s="3" t="s">
        <v>1121</v>
      </c>
      <c r="D4394" s="3" t="s">
        <v>1118</v>
      </c>
      <c r="E4394">
        <f t="shared" si="408"/>
        <v>220</v>
      </c>
      <c r="F4394">
        <f t="shared" si="409"/>
        <v>220</v>
      </c>
      <c r="G4394" t="str">
        <f t="shared" si="410"/>
        <v>Normal</v>
      </c>
      <c r="H4394" t="str">
        <f t="shared" si="411"/>
        <v>XU57332 - Medsize</v>
      </c>
      <c r="I4394" s="2">
        <f t="shared" ca="1" si="412"/>
        <v>45912</v>
      </c>
      <c r="J4394" s="5">
        <f t="shared" ca="1" si="413"/>
        <v>45912.61632951389</v>
      </c>
      <c r="K4394" t="str">
        <f>VLOOKUP(A4394,'Assurance data'!A4394:D13527,4,FALSE)</f>
        <v>Medsize</v>
      </c>
    </row>
    <row r="4395" spans="1:11" x14ac:dyDescent="0.35">
      <c r="A4395" s="3" t="s">
        <v>4447</v>
      </c>
      <c r="B4395" s="3" t="s">
        <v>1119</v>
      </c>
      <c r="C4395" s="3" t="s">
        <v>1117</v>
      </c>
      <c r="D4395" s="3" t="s">
        <v>1118</v>
      </c>
      <c r="E4395">
        <f t="shared" si="408"/>
        <v>440</v>
      </c>
      <c r="F4395">
        <f t="shared" si="409"/>
        <v>440</v>
      </c>
      <c r="G4395" t="str">
        <f t="shared" si="410"/>
        <v>High</v>
      </c>
      <c r="H4395" t="str">
        <f t="shared" si="411"/>
        <v>SJ87108 - Medsize</v>
      </c>
      <c r="I4395" s="2">
        <f t="shared" ca="1" si="412"/>
        <v>45912</v>
      </c>
      <c r="J4395" s="5">
        <f t="shared" ca="1" si="413"/>
        <v>45912.61632951389</v>
      </c>
      <c r="K4395" t="str">
        <f>VLOOKUP(A4395,'Assurance data'!A4395:D13528,4,FALSE)</f>
        <v>Medsize</v>
      </c>
    </row>
    <row r="4396" spans="1:11" x14ac:dyDescent="0.35">
      <c r="A4396" s="3" t="s">
        <v>4448</v>
      </c>
      <c r="B4396" s="3" t="s">
        <v>1120</v>
      </c>
      <c r="C4396" s="3" t="s">
        <v>1117</v>
      </c>
      <c r="D4396" s="3" t="s">
        <v>1118</v>
      </c>
      <c r="E4396">
        <f t="shared" si="408"/>
        <v>335</v>
      </c>
      <c r="F4396">
        <f t="shared" si="409"/>
        <v>335</v>
      </c>
      <c r="G4396" t="str">
        <f t="shared" si="410"/>
        <v>High</v>
      </c>
      <c r="H4396" t="str">
        <f t="shared" si="411"/>
        <v>PL33465 - Medsize</v>
      </c>
      <c r="I4396" s="2">
        <f t="shared" ca="1" si="412"/>
        <v>45912</v>
      </c>
      <c r="J4396" s="5">
        <f t="shared" ca="1" si="413"/>
        <v>45912.61632951389</v>
      </c>
      <c r="K4396" t="str">
        <f>VLOOKUP(A4396,'Assurance data'!A4396:D13529,4,FALSE)</f>
        <v>Medsize</v>
      </c>
    </row>
    <row r="4397" spans="1:11" x14ac:dyDescent="0.35">
      <c r="A4397" s="3" t="s">
        <v>4449</v>
      </c>
      <c r="B4397" s="3" t="s">
        <v>1116</v>
      </c>
      <c r="C4397" s="3" t="s">
        <v>1123</v>
      </c>
      <c r="D4397" s="3" t="s">
        <v>1124</v>
      </c>
      <c r="E4397">
        <f t="shared" si="408"/>
        <v>200.00000000000003</v>
      </c>
      <c r="F4397">
        <f t="shared" si="409"/>
        <v>200</v>
      </c>
      <c r="G4397" t="str">
        <f t="shared" si="410"/>
        <v>Normal</v>
      </c>
      <c r="H4397" t="str">
        <f t="shared" si="411"/>
        <v>XL80761 - Small</v>
      </c>
      <c r="I4397" s="2">
        <f t="shared" ca="1" si="412"/>
        <v>45912</v>
      </c>
      <c r="J4397" s="5">
        <f t="shared" ca="1" si="413"/>
        <v>45912.61632951389</v>
      </c>
      <c r="K4397" t="str">
        <f>VLOOKUP(A4397,'Assurance data'!A4397:D13530,4,FALSE)</f>
        <v>Small</v>
      </c>
    </row>
    <row r="4398" spans="1:11" x14ac:dyDescent="0.35">
      <c r="A4398" s="3" t="s">
        <v>4450</v>
      </c>
      <c r="B4398" s="3" t="s">
        <v>1116</v>
      </c>
      <c r="C4398" s="3" t="s">
        <v>1117</v>
      </c>
      <c r="D4398" s="3" t="s">
        <v>1126</v>
      </c>
      <c r="E4398">
        <f t="shared" si="408"/>
        <v>260</v>
      </c>
      <c r="F4398">
        <f t="shared" si="409"/>
        <v>260</v>
      </c>
      <c r="G4398" t="str">
        <f t="shared" si="410"/>
        <v>Normal</v>
      </c>
      <c r="H4398" t="str">
        <f t="shared" si="411"/>
        <v>SB41594 - Large</v>
      </c>
      <c r="I4398" s="2">
        <f t="shared" ca="1" si="412"/>
        <v>45912</v>
      </c>
      <c r="J4398" s="5">
        <f t="shared" ca="1" si="413"/>
        <v>45912.61632951389</v>
      </c>
      <c r="K4398" t="str">
        <f>VLOOKUP(A4398,'Assurance data'!A4398:D13531,4,FALSE)</f>
        <v>Large</v>
      </c>
    </row>
    <row r="4399" spans="1:11" x14ac:dyDescent="0.35">
      <c r="A4399" s="3" t="s">
        <v>4451</v>
      </c>
      <c r="B4399" s="3" t="s">
        <v>1116</v>
      </c>
      <c r="C4399" s="3" t="s">
        <v>1117</v>
      </c>
      <c r="D4399" s="3" t="s">
        <v>1118</v>
      </c>
      <c r="E4399">
        <f t="shared" si="408"/>
        <v>230</v>
      </c>
      <c r="F4399">
        <f t="shared" si="409"/>
        <v>230</v>
      </c>
      <c r="G4399" t="str">
        <f t="shared" si="410"/>
        <v>Normal</v>
      </c>
      <c r="H4399" t="str">
        <f t="shared" si="411"/>
        <v>UB51030 - Medsize</v>
      </c>
      <c r="I4399" s="2">
        <f t="shared" ca="1" si="412"/>
        <v>45912</v>
      </c>
      <c r="J4399" s="5">
        <f t="shared" ca="1" si="413"/>
        <v>45912.61632951389</v>
      </c>
      <c r="K4399" t="str">
        <f>VLOOKUP(A4399,'Assurance data'!A4399:D13532,4,FALSE)</f>
        <v>Medsize</v>
      </c>
    </row>
    <row r="4400" spans="1:11" x14ac:dyDescent="0.35">
      <c r="A4400" s="3" t="s">
        <v>4452</v>
      </c>
      <c r="B4400" s="3" t="s">
        <v>1116</v>
      </c>
      <c r="C4400" s="3" t="s">
        <v>1117</v>
      </c>
      <c r="D4400" s="3" t="s">
        <v>1118</v>
      </c>
      <c r="E4400">
        <f t="shared" si="408"/>
        <v>230</v>
      </c>
      <c r="F4400">
        <f t="shared" si="409"/>
        <v>230</v>
      </c>
      <c r="G4400" t="str">
        <f t="shared" si="410"/>
        <v>Normal</v>
      </c>
      <c r="H4400" t="str">
        <f t="shared" si="411"/>
        <v>KT46283 - Medsize</v>
      </c>
      <c r="I4400" s="2">
        <f t="shared" ca="1" si="412"/>
        <v>45912</v>
      </c>
      <c r="J4400" s="5">
        <f t="shared" ca="1" si="413"/>
        <v>45912.61632951389</v>
      </c>
      <c r="K4400" t="str">
        <f>VLOOKUP(A4400,'Assurance data'!A4400:D13533,4,FALSE)</f>
        <v>Medsize</v>
      </c>
    </row>
    <row r="4401" spans="1:11" x14ac:dyDescent="0.35">
      <c r="A4401" s="3" t="s">
        <v>4453</v>
      </c>
      <c r="B4401" s="3" t="s">
        <v>1119</v>
      </c>
      <c r="C4401" s="3" t="s">
        <v>1117</v>
      </c>
      <c r="D4401" s="3" t="s">
        <v>1118</v>
      </c>
      <c r="E4401">
        <f t="shared" si="408"/>
        <v>440</v>
      </c>
      <c r="F4401">
        <f t="shared" si="409"/>
        <v>440</v>
      </c>
      <c r="G4401" t="str">
        <f t="shared" si="410"/>
        <v>High</v>
      </c>
      <c r="H4401" t="str">
        <f t="shared" si="411"/>
        <v>WZ65217 - Medsize</v>
      </c>
      <c r="I4401" s="2">
        <f t="shared" ca="1" si="412"/>
        <v>45912</v>
      </c>
      <c r="J4401" s="5">
        <f t="shared" ca="1" si="413"/>
        <v>45912.61632951389</v>
      </c>
      <c r="K4401" t="str">
        <f>VLOOKUP(A4401,'Assurance data'!A4401:D13534,4,FALSE)</f>
        <v>Medsize</v>
      </c>
    </row>
    <row r="4402" spans="1:11" x14ac:dyDescent="0.35">
      <c r="A4402" s="3" t="s">
        <v>4454</v>
      </c>
      <c r="B4402" s="3" t="s">
        <v>1116</v>
      </c>
      <c r="C4402" s="3" t="s">
        <v>1123</v>
      </c>
      <c r="D4402" s="3" t="s">
        <v>1126</v>
      </c>
      <c r="E4402">
        <f t="shared" si="408"/>
        <v>270</v>
      </c>
      <c r="F4402">
        <f t="shared" si="409"/>
        <v>270</v>
      </c>
      <c r="G4402" t="str">
        <f t="shared" si="410"/>
        <v>Normal</v>
      </c>
      <c r="H4402" t="str">
        <f t="shared" si="411"/>
        <v>JB11283 - Large</v>
      </c>
      <c r="I4402" s="2">
        <f t="shared" ca="1" si="412"/>
        <v>45912</v>
      </c>
      <c r="J4402" s="5">
        <f t="shared" ca="1" si="413"/>
        <v>45912.61632951389</v>
      </c>
      <c r="K4402" t="str">
        <f>VLOOKUP(A4402,'Assurance data'!A4402:D13535,4,FALSE)</f>
        <v>Large</v>
      </c>
    </row>
    <row r="4403" spans="1:11" x14ac:dyDescent="0.35">
      <c r="A4403" s="3" t="s">
        <v>4455</v>
      </c>
      <c r="B4403" s="3" t="s">
        <v>1116</v>
      </c>
      <c r="C4403" s="3" t="s">
        <v>1123</v>
      </c>
      <c r="D4403" s="3" t="s">
        <v>1118</v>
      </c>
      <c r="E4403">
        <f t="shared" si="408"/>
        <v>240.00000000000003</v>
      </c>
      <c r="F4403">
        <f t="shared" si="409"/>
        <v>240</v>
      </c>
      <c r="G4403" t="str">
        <f t="shared" si="410"/>
        <v>Normal</v>
      </c>
      <c r="H4403" t="str">
        <f t="shared" si="411"/>
        <v>TM13014 - Medsize</v>
      </c>
      <c r="I4403" s="2">
        <f t="shared" ca="1" si="412"/>
        <v>45912</v>
      </c>
      <c r="J4403" s="5">
        <f t="shared" ca="1" si="413"/>
        <v>45912.61632951389</v>
      </c>
      <c r="K4403" t="str">
        <f>VLOOKUP(A4403,'Assurance data'!A4403:D13536,4,FALSE)</f>
        <v>Medsize</v>
      </c>
    </row>
    <row r="4404" spans="1:11" x14ac:dyDescent="0.35">
      <c r="A4404" s="3" t="s">
        <v>4456</v>
      </c>
      <c r="B4404" s="3" t="s">
        <v>1116</v>
      </c>
      <c r="C4404" s="3" t="s">
        <v>1122</v>
      </c>
      <c r="D4404" s="3" t="s">
        <v>1124</v>
      </c>
      <c r="E4404">
        <f t="shared" si="408"/>
        <v>170</v>
      </c>
      <c r="F4404">
        <f t="shared" si="409"/>
        <v>170</v>
      </c>
      <c r="G4404" t="str">
        <f t="shared" si="410"/>
        <v>Normal</v>
      </c>
      <c r="H4404" t="str">
        <f t="shared" si="411"/>
        <v>QS81789 - Small</v>
      </c>
      <c r="I4404" s="2">
        <f t="shared" ca="1" si="412"/>
        <v>45912</v>
      </c>
      <c r="J4404" s="5">
        <f t="shared" ca="1" si="413"/>
        <v>45912.61632951389</v>
      </c>
      <c r="K4404" t="str">
        <f>VLOOKUP(A4404,'Assurance data'!A4404:D13537,4,FALSE)</f>
        <v>Small</v>
      </c>
    </row>
    <row r="4405" spans="1:11" x14ac:dyDescent="0.35">
      <c r="A4405" s="3" t="s">
        <v>4457</v>
      </c>
      <c r="B4405" s="3" t="s">
        <v>1116</v>
      </c>
      <c r="C4405" s="3" t="s">
        <v>1121</v>
      </c>
      <c r="D4405" s="3" t="s">
        <v>1118</v>
      </c>
      <c r="E4405">
        <f t="shared" si="408"/>
        <v>220</v>
      </c>
      <c r="F4405">
        <f t="shared" si="409"/>
        <v>220</v>
      </c>
      <c r="G4405" t="str">
        <f t="shared" si="410"/>
        <v>Normal</v>
      </c>
      <c r="H4405" t="str">
        <f t="shared" si="411"/>
        <v>FP78531 - Medsize</v>
      </c>
      <c r="I4405" s="2">
        <f t="shared" ca="1" si="412"/>
        <v>45912</v>
      </c>
      <c r="J4405" s="5">
        <f t="shared" ca="1" si="413"/>
        <v>45912.61632951389</v>
      </c>
      <c r="K4405" t="str">
        <f>VLOOKUP(A4405,'Assurance data'!A4405:D13538,4,FALSE)</f>
        <v>Medsize</v>
      </c>
    </row>
    <row r="4406" spans="1:11" x14ac:dyDescent="0.35">
      <c r="A4406" s="3" t="s">
        <v>4458</v>
      </c>
      <c r="B4406" s="3" t="s">
        <v>1116</v>
      </c>
      <c r="C4406" s="3" t="s">
        <v>1121</v>
      </c>
      <c r="D4406" s="3" t="s">
        <v>1118</v>
      </c>
      <c r="E4406">
        <f t="shared" si="408"/>
        <v>220</v>
      </c>
      <c r="F4406">
        <f t="shared" si="409"/>
        <v>220</v>
      </c>
      <c r="G4406" t="str">
        <f t="shared" si="410"/>
        <v>Normal</v>
      </c>
      <c r="H4406" t="str">
        <f t="shared" si="411"/>
        <v>RN41087 - Medsize</v>
      </c>
      <c r="I4406" s="2">
        <f t="shared" ca="1" si="412"/>
        <v>45912</v>
      </c>
      <c r="J4406" s="5">
        <f t="shared" ca="1" si="413"/>
        <v>45912.61632951389</v>
      </c>
      <c r="K4406" t="str">
        <f>VLOOKUP(A4406,'Assurance data'!A4406:D13539,4,FALSE)</f>
        <v>Medsize</v>
      </c>
    </row>
    <row r="4407" spans="1:11" x14ac:dyDescent="0.35">
      <c r="A4407" s="3" t="s">
        <v>4459</v>
      </c>
      <c r="B4407" s="3" t="s">
        <v>1116</v>
      </c>
      <c r="C4407" s="3" t="s">
        <v>1123</v>
      </c>
      <c r="D4407" s="3" t="s">
        <v>1118</v>
      </c>
      <c r="E4407">
        <f t="shared" si="408"/>
        <v>240.00000000000003</v>
      </c>
      <c r="F4407">
        <f t="shared" si="409"/>
        <v>240</v>
      </c>
      <c r="G4407" t="str">
        <f t="shared" si="410"/>
        <v>Normal</v>
      </c>
      <c r="H4407" t="str">
        <f t="shared" si="411"/>
        <v>WJ88394 - Medsize</v>
      </c>
      <c r="I4407" s="2">
        <f t="shared" ca="1" si="412"/>
        <v>45912</v>
      </c>
      <c r="J4407" s="5">
        <f t="shared" ca="1" si="413"/>
        <v>45912.61632951389</v>
      </c>
      <c r="K4407" t="str">
        <f>VLOOKUP(A4407,'Assurance data'!A4407:D13540,4,FALSE)</f>
        <v>Medsize</v>
      </c>
    </row>
    <row r="4408" spans="1:11" x14ac:dyDescent="0.35">
      <c r="A4408" s="3" t="s">
        <v>4460</v>
      </c>
      <c r="B4408" s="3" t="s">
        <v>1119</v>
      </c>
      <c r="C4408" s="3" t="s">
        <v>1117</v>
      </c>
      <c r="D4408" s="3" t="s">
        <v>1126</v>
      </c>
      <c r="E4408">
        <f t="shared" si="408"/>
        <v>470</v>
      </c>
      <c r="F4408">
        <f t="shared" si="409"/>
        <v>470</v>
      </c>
      <c r="G4408" t="str">
        <f t="shared" si="410"/>
        <v>High</v>
      </c>
      <c r="H4408" t="str">
        <f t="shared" si="411"/>
        <v>LH94971 - Large</v>
      </c>
      <c r="I4408" s="2">
        <f t="shared" ca="1" si="412"/>
        <v>45912</v>
      </c>
      <c r="J4408" s="5">
        <f t="shared" ca="1" si="413"/>
        <v>45912.61632951389</v>
      </c>
      <c r="K4408" t="str">
        <f>VLOOKUP(A4408,'Assurance data'!A4408:D13541,4,FALSE)</f>
        <v>Large</v>
      </c>
    </row>
    <row r="4409" spans="1:11" x14ac:dyDescent="0.35">
      <c r="A4409" s="3" t="s">
        <v>4461</v>
      </c>
      <c r="B4409" s="3" t="s">
        <v>1116</v>
      </c>
      <c r="C4409" s="3" t="s">
        <v>1123</v>
      </c>
      <c r="D4409" s="3" t="s">
        <v>1118</v>
      </c>
      <c r="E4409">
        <f t="shared" si="408"/>
        <v>240.00000000000003</v>
      </c>
      <c r="F4409">
        <f t="shared" si="409"/>
        <v>240</v>
      </c>
      <c r="G4409" t="str">
        <f t="shared" si="410"/>
        <v>Normal</v>
      </c>
      <c r="H4409" t="str">
        <f t="shared" si="411"/>
        <v>VW34309 - Medsize</v>
      </c>
      <c r="I4409" s="2">
        <f t="shared" ca="1" si="412"/>
        <v>45912</v>
      </c>
      <c r="J4409" s="5">
        <f t="shared" ca="1" si="413"/>
        <v>45912.61632951389</v>
      </c>
      <c r="K4409" t="str">
        <f>VLOOKUP(A4409,'Assurance data'!A4409:D13542,4,FALSE)</f>
        <v>Medsize</v>
      </c>
    </row>
    <row r="4410" spans="1:11" x14ac:dyDescent="0.35">
      <c r="A4410" s="3" t="s">
        <v>4462</v>
      </c>
      <c r="B4410" s="3" t="s">
        <v>1116</v>
      </c>
      <c r="C4410" s="3" t="s">
        <v>1121</v>
      </c>
      <c r="D4410" s="3" t="s">
        <v>1118</v>
      </c>
      <c r="E4410">
        <f t="shared" si="408"/>
        <v>220</v>
      </c>
      <c r="F4410">
        <f t="shared" si="409"/>
        <v>220</v>
      </c>
      <c r="G4410" t="str">
        <f t="shared" si="410"/>
        <v>Normal</v>
      </c>
      <c r="H4410" t="str">
        <f t="shared" si="411"/>
        <v>XH47320 - Medsize</v>
      </c>
      <c r="I4410" s="2">
        <f t="shared" ca="1" si="412"/>
        <v>45912</v>
      </c>
      <c r="J4410" s="5">
        <f t="shared" ca="1" si="413"/>
        <v>45912.61632951389</v>
      </c>
      <c r="K4410" t="str">
        <f>VLOOKUP(A4410,'Assurance data'!A4410:D13543,4,FALSE)</f>
        <v>Medsize</v>
      </c>
    </row>
    <row r="4411" spans="1:11" x14ac:dyDescent="0.35">
      <c r="A4411" s="3" t="s">
        <v>4463</v>
      </c>
      <c r="B4411" s="3" t="s">
        <v>1116</v>
      </c>
      <c r="C4411" s="3" t="s">
        <v>1121</v>
      </c>
      <c r="D4411" s="3" t="s">
        <v>1118</v>
      </c>
      <c r="E4411">
        <f t="shared" si="408"/>
        <v>220</v>
      </c>
      <c r="F4411">
        <f t="shared" si="409"/>
        <v>220</v>
      </c>
      <c r="G4411" t="str">
        <f t="shared" si="410"/>
        <v>Normal</v>
      </c>
      <c r="H4411" t="str">
        <f t="shared" si="411"/>
        <v>GX13549 - Medsize</v>
      </c>
      <c r="I4411" s="2">
        <f t="shared" ca="1" si="412"/>
        <v>45912</v>
      </c>
      <c r="J4411" s="5">
        <f t="shared" ca="1" si="413"/>
        <v>45912.61632951389</v>
      </c>
      <c r="K4411" t="str">
        <f>VLOOKUP(A4411,'Assurance data'!A4411:D13544,4,FALSE)</f>
        <v>Medsize</v>
      </c>
    </row>
    <row r="4412" spans="1:11" x14ac:dyDescent="0.35">
      <c r="A4412" s="3" t="s">
        <v>4464</v>
      </c>
      <c r="B4412" s="3" t="s">
        <v>1116</v>
      </c>
      <c r="C4412" s="3" t="s">
        <v>1122</v>
      </c>
      <c r="D4412" s="3" t="s">
        <v>1118</v>
      </c>
      <c r="E4412">
        <f t="shared" si="408"/>
        <v>210</v>
      </c>
      <c r="F4412">
        <f t="shared" si="409"/>
        <v>210</v>
      </c>
      <c r="G4412" t="str">
        <f t="shared" si="410"/>
        <v>Normal</v>
      </c>
      <c r="H4412" t="str">
        <f t="shared" si="411"/>
        <v>VY32314 - Medsize</v>
      </c>
      <c r="I4412" s="2">
        <f t="shared" ca="1" si="412"/>
        <v>45912</v>
      </c>
      <c r="J4412" s="5">
        <f t="shared" ca="1" si="413"/>
        <v>45912.61632951389</v>
      </c>
      <c r="K4412" t="str">
        <f>VLOOKUP(A4412,'Assurance data'!A4412:D13545,4,FALSE)</f>
        <v>Medsize</v>
      </c>
    </row>
    <row r="4413" spans="1:11" x14ac:dyDescent="0.35">
      <c r="A4413" s="3" t="s">
        <v>4465</v>
      </c>
      <c r="B4413" s="3" t="s">
        <v>1116</v>
      </c>
      <c r="C4413" s="3" t="s">
        <v>1122</v>
      </c>
      <c r="D4413" s="3" t="s">
        <v>1118</v>
      </c>
      <c r="E4413">
        <f t="shared" si="408"/>
        <v>210</v>
      </c>
      <c r="F4413">
        <f t="shared" si="409"/>
        <v>210</v>
      </c>
      <c r="G4413" t="str">
        <f t="shared" si="410"/>
        <v>Normal</v>
      </c>
      <c r="H4413" t="str">
        <f t="shared" si="411"/>
        <v>TF65501 - Medsize</v>
      </c>
      <c r="I4413" s="2">
        <f t="shared" ca="1" si="412"/>
        <v>45912</v>
      </c>
      <c r="J4413" s="5">
        <f t="shared" ca="1" si="413"/>
        <v>45912.61632951389</v>
      </c>
      <c r="K4413" t="str">
        <f>VLOOKUP(A4413,'Assurance data'!A4413:D13546,4,FALSE)</f>
        <v>Medsize</v>
      </c>
    </row>
    <row r="4414" spans="1:11" x14ac:dyDescent="0.35">
      <c r="A4414" s="3" t="s">
        <v>4466</v>
      </c>
      <c r="B4414" s="3" t="s">
        <v>1116</v>
      </c>
      <c r="C4414" s="3" t="s">
        <v>1123</v>
      </c>
      <c r="D4414" s="3" t="s">
        <v>1124</v>
      </c>
      <c r="E4414">
        <f t="shared" si="408"/>
        <v>200.00000000000003</v>
      </c>
      <c r="F4414">
        <f t="shared" si="409"/>
        <v>200</v>
      </c>
      <c r="G4414" t="str">
        <f t="shared" si="410"/>
        <v>Normal</v>
      </c>
      <c r="H4414" t="str">
        <f t="shared" si="411"/>
        <v>EO24423 - Small</v>
      </c>
      <c r="I4414" s="2">
        <f t="shared" ca="1" si="412"/>
        <v>45912</v>
      </c>
      <c r="J4414" s="5">
        <f t="shared" ca="1" si="413"/>
        <v>45912.61632951389</v>
      </c>
      <c r="K4414" t="str">
        <f>VLOOKUP(A4414,'Assurance data'!A4414:D13547,4,FALSE)</f>
        <v>Small</v>
      </c>
    </row>
    <row r="4415" spans="1:11" x14ac:dyDescent="0.35">
      <c r="A4415" s="3" t="s">
        <v>4467</v>
      </c>
      <c r="B4415" s="3" t="s">
        <v>1119</v>
      </c>
      <c r="C4415" s="3" t="s">
        <v>1117</v>
      </c>
      <c r="D4415" s="3" t="s">
        <v>1124</v>
      </c>
      <c r="E4415">
        <f t="shared" si="408"/>
        <v>400</v>
      </c>
      <c r="F4415">
        <f t="shared" si="409"/>
        <v>400</v>
      </c>
      <c r="G4415" t="str">
        <f t="shared" si="410"/>
        <v>High</v>
      </c>
      <c r="H4415" t="str">
        <f t="shared" si="411"/>
        <v>LA79102 - Small</v>
      </c>
      <c r="I4415" s="2">
        <f t="shared" ca="1" si="412"/>
        <v>45912</v>
      </c>
      <c r="J4415" s="5">
        <f t="shared" ca="1" si="413"/>
        <v>45912.61632951389</v>
      </c>
      <c r="K4415" t="str">
        <f>VLOOKUP(A4415,'Assurance data'!A4415:D13548,4,FALSE)</f>
        <v>Small</v>
      </c>
    </row>
    <row r="4416" spans="1:11" x14ac:dyDescent="0.35">
      <c r="A4416" s="3" t="s">
        <v>4468</v>
      </c>
      <c r="B4416" s="3" t="s">
        <v>1116</v>
      </c>
      <c r="C4416" s="3" t="s">
        <v>1123</v>
      </c>
      <c r="D4416" s="3" t="s">
        <v>1118</v>
      </c>
      <c r="E4416">
        <f t="shared" si="408"/>
        <v>240.00000000000003</v>
      </c>
      <c r="F4416">
        <f t="shared" si="409"/>
        <v>240</v>
      </c>
      <c r="G4416" t="str">
        <f t="shared" si="410"/>
        <v>Normal</v>
      </c>
      <c r="H4416" t="str">
        <f t="shared" si="411"/>
        <v>FT74388 - Medsize</v>
      </c>
      <c r="I4416" s="2">
        <f t="shared" ca="1" si="412"/>
        <v>45912</v>
      </c>
      <c r="J4416" s="5">
        <f t="shared" ca="1" si="413"/>
        <v>45912.61632951389</v>
      </c>
      <c r="K4416" t="str">
        <f>VLOOKUP(A4416,'Assurance data'!A4416:D13549,4,FALSE)</f>
        <v>Medsize</v>
      </c>
    </row>
    <row r="4417" spans="1:11" x14ac:dyDescent="0.35">
      <c r="A4417" s="3" t="s">
        <v>4469</v>
      </c>
      <c r="B4417" s="3" t="s">
        <v>1116</v>
      </c>
      <c r="C4417" s="3" t="s">
        <v>1117</v>
      </c>
      <c r="D4417" s="3" t="s">
        <v>1118</v>
      </c>
      <c r="E4417">
        <f t="shared" si="408"/>
        <v>230</v>
      </c>
      <c r="F4417">
        <f t="shared" si="409"/>
        <v>230</v>
      </c>
      <c r="G4417" t="str">
        <f t="shared" si="410"/>
        <v>Normal</v>
      </c>
      <c r="H4417" t="str">
        <f t="shared" si="411"/>
        <v>ZE59592 - Medsize</v>
      </c>
      <c r="I4417" s="2">
        <f t="shared" ca="1" si="412"/>
        <v>45912</v>
      </c>
      <c r="J4417" s="5">
        <f t="shared" ca="1" si="413"/>
        <v>45912.61632951389</v>
      </c>
      <c r="K4417" t="str">
        <f>VLOOKUP(A4417,'Assurance data'!A4417:D13550,4,FALSE)</f>
        <v>Medsize</v>
      </c>
    </row>
    <row r="4418" spans="1:11" x14ac:dyDescent="0.35">
      <c r="A4418" s="3" t="s">
        <v>4470</v>
      </c>
      <c r="B4418" s="3" t="s">
        <v>1116</v>
      </c>
      <c r="C4418" s="3" t="s">
        <v>1117</v>
      </c>
      <c r="D4418" s="3" t="s">
        <v>1126</v>
      </c>
      <c r="E4418">
        <f t="shared" si="408"/>
        <v>260</v>
      </c>
      <c r="F4418">
        <f t="shared" si="409"/>
        <v>260</v>
      </c>
      <c r="G4418" t="str">
        <f t="shared" si="410"/>
        <v>Normal</v>
      </c>
      <c r="H4418" t="str">
        <f t="shared" si="411"/>
        <v>JU64043 - Large</v>
      </c>
      <c r="I4418" s="2">
        <f t="shared" ca="1" si="412"/>
        <v>45912</v>
      </c>
      <c r="J4418" s="5">
        <f t="shared" ca="1" si="413"/>
        <v>45912.61632951389</v>
      </c>
      <c r="K4418" t="str">
        <f>VLOOKUP(A4418,'Assurance data'!A4418:D13551,4,FALSE)</f>
        <v>Large</v>
      </c>
    </row>
    <row r="4419" spans="1:11" x14ac:dyDescent="0.35">
      <c r="A4419" s="3" t="s">
        <v>4471</v>
      </c>
      <c r="B4419" s="3" t="s">
        <v>1119</v>
      </c>
      <c r="C4419" s="3" t="s">
        <v>1123</v>
      </c>
      <c r="D4419" s="3" t="s">
        <v>1124</v>
      </c>
      <c r="E4419">
        <f t="shared" ref="E4419:E4482" si="414">IF(B4419="Basic",200,IF(B4419="Extended",400,300)) *
 (1 + IF(C4419="Branch",0.1,IF(C4419="Agent",0.05,IF(C4419="Web",-0.05,0)))) +
 IF(D4419="Large",50,IF(D4419="Medsize",20,IF(D4419="Small",-20,0)))</f>
        <v>420.00000000000006</v>
      </c>
      <c r="F4419">
        <f t="shared" ref="F4419:F4482" si="415">ROUND(E4419,2)</f>
        <v>420</v>
      </c>
      <c r="G4419" t="str">
        <f t="shared" ref="G4419:G4482" si="416">IF(E4419&gt;300,"High","Normal")</f>
        <v>High</v>
      </c>
      <c r="H4419" t="str">
        <f t="shared" ref="H4419:H4482" si="417">CONCATENATE(A4419," - ",D4419)</f>
        <v>TR96772 - Small</v>
      </c>
      <c r="I4419" s="2">
        <f t="shared" ref="I4419:I4482" ca="1" si="418">TODAY()</f>
        <v>45912</v>
      </c>
      <c r="J4419" s="5">
        <f t="shared" ref="J4419:J4482" ca="1" si="419">NOW()</f>
        <v>45912.61632951389</v>
      </c>
      <c r="K4419" t="str">
        <f>VLOOKUP(A4419,'Assurance data'!A4419:D13552,4,FALSE)</f>
        <v>Small</v>
      </c>
    </row>
    <row r="4420" spans="1:11" x14ac:dyDescent="0.35">
      <c r="A4420" s="3" t="s">
        <v>4472</v>
      </c>
      <c r="B4420" s="3" t="s">
        <v>1120</v>
      </c>
      <c r="C4420" s="3" t="s">
        <v>1117</v>
      </c>
      <c r="D4420" s="3" t="s">
        <v>1124</v>
      </c>
      <c r="E4420">
        <f t="shared" si="414"/>
        <v>295</v>
      </c>
      <c r="F4420">
        <f t="shared" si="415"/>
        <v>295</v>
      </c>
      <c r="G4420" t="str">
        <f t="shared" si="416"/>
        <v>Normal</v>
      </c>
      <c r="H4420" t="str">
        <f t="shared" si="417"/>
        <v>DQ35195 - Small</v>
      </c>
      <c r="I4420" s="2">
        <f t="shared" ca="1" si="418"/>
        <v>45912</v>
      </c>
      <c r="J4420" s="5">
        <f t="shared" ca="1" si="419"/>
        <v>45912.61632951389</v>
      </c>
      <c r="K4420" t="str">
        <f>VLOOKUP(A4420,'Assurance data'!A4420:D13553,4,FALSE)</f>
        <v>Small</v>
      </c>
    </row>
    <row r="4421" spans="1:11" x14ac:dyDescent="0.35">
      <c r="A4421" s="3" t="s">
        <v>4473</v>
      </c>
      <c r="B4421" s="3" t="s">
        <v>1116</v>
      </c>
      <c r="C4421" s="3" t="s">
        <v>1117</v>
      </c>
      <c r="D4421" s="3" t="s">
        <v>1124</v>
      </c>
      <c r="E4421">
        <f t="shared" si="414"/>
        <v>190</v>
      </c>
      <c r="F4421">
        <f t="shared" si="415"/>
        <v>190</v>
      </c>
      <c r="G4421" t="str">
        <f t="shared" si="416"/>
        <v>Normal</v>
      </c>
      <c r="H4421" t="str">
        <f t="shared" si="417"/>
        <v>No74162 - Small</v>
      </c>
      <c r="I4421" s="2">
        <f t="shared" ca="1" si="418"/>
        <v>45912</v>
      </c>
      <c r="J4421" s="5">
        <f t="shared" ca="1" si="419"/>
        <v>45912.61632951389</v>
      </c>
      <c r="K4421" t="str">
        <f>VLOOKUP(A4421,'Assurance data'!A4421:D13554,4,FALSE)</f>
        <v>Small</v>
      </c>
    </row>
    <row r="4422" spans="1:11" x14ac:dyDescent="0.35">
      <c r="A4422" s="3" t="s">
        <v>4474</v>
      </c>
      <c r="B4422" s="3" t="s">
        <v>1119</v>
      </c>
      <c r="C4422" s="3" t="s">
        <v>1117</v>
      </c>
      <c r="D4422" s="3" t="s">
        <v>1118</v>
      </c>
      <c r="E4422">
        <f t="shared" si="414"/>
        <v>440</v>
      </c>
      <c r="F4422">
        <f t="shared" si="415"/>
        <v>440</v>
      </c>
      <c r="G4422" t="str">
        <f t="shared" si="416"/>
        <v>High</v>
      </c>
      <c r="H4422" t="str">
        <f t="shared" si="417"/>
        <v>XP52012 - Medsize</v>
      </c>
      <c r="I4422" s="2">
        <f t="shared" ca="1" si="418"/>
        <v>45912</v>
      </c>
      <c r="J4422" s="5">
        <f t="shared" ca="1" si="419"/>
        <v>45912.61632951389</v>
      </c>
      <c r="K4422" t="str">
        <f>VLOOKUP(A4422,'Assurance data'!A4422:D13555,4,FALSE)</f>
        <v>Medsize</v>
      </c>
    </row>
    <row r="4423" spans="1:11" x14ac:dyDescent="0.35">
      <c r="A4423" s="3" t="s">
        <v>4475</v>
      </c>
      <c r="B4423" s="3" t="s">
        <v>1116</v>
      </c>
      <c r="C4423" s="3" t="s">
        <v>1121</v>
      </c>
      <c r="D4423" s="3" t="s">
        <v>1118</v>
      </c>
      <c r="E4423">
        <f t="shared" si="414"/>
        <v>220</v>
      </c>
      <c r="F4423">
        <f t="shared" si="415"/>
        <v>220</v>
      </c>
      <c r="G4423" t="str">
        <f t="shared" si="416"/>
        <v>Normal</v>
      </c>
      <c r="H4423" t="str">
        <f t="shared" si="417"/>
        <v>HQ16068 - Medsize</v>
      </c>
      <c r="I4423" s="2">
        <f t="shared" ca="1" si="418"/>
        <v>45912</v>
      </c>
      <c r="J4423" s="5">
        <f t="shared" ca="1" si="419"/>
        <v>45912.61632951389</v>
      </c>
      <c r="K4423" t="str">
        <f>VLOOKUP(A4423,'Assurance data'!A4423:D13556,4,FALSE)</f>
        <v>Medsize</v>
      </c>
    </row>
    <row r="4424" spans="1:11" x14ac:dyDescent="0.35">
      <c r="A4424" s="3" t="s">
        <v>4476</v>
      </c>
      <c r="B4424" s="3" t="s">
        <v>1116</v>
      </c>
      <c r="C4424" s="3" t="s">
        <v>1117</v>
      </c>
      <c r="D4424" s="3" t="s">
        <v>1118</v>
      </c>
      <c r="E4424">
        <f t="shared" si="414"/>
        <v>230</v>
      </c>
      <c r="F4424">
        <f t="shared" si="415"/>
        <v>230</v>
      </c>
      <c r="G4424" t="str">
        <f t="shared" si="416"/>
        <v>Normal</v>
      </c>
      <c r="H4424" t="str">
        <f t="shared" si="417"/>
        <v>QM78112 - Medsize</v>
      </c>
      <c r="I4424" s="2">
        <f t="shared" ca="1" si="418"/>
        <v>45912</v>
      </c>
      <c r="J4424" s="5">
        <f t="shared" ca="1" si="419"/>
        <v>45912.61632951389</v>
      </c>
      <c r="K4424" t="str">
        <f>VLOOKUP(A4424,'Assurance data'!A4424:D13557,4,FALSE)</f>
        <v>Medsize</v>
      </c>
    </row>
    <row r="4425" spans="1:11" x14ac:dyDescent="0.35">
      <c r="A4425" s="3" t="s">
        <v>4477</v>
      </c>
      <c r="B4425" s="3" t="s">
        <v>1116</v>
      </c>
      <c r="C4425" s="3" t="s">
        <v>1117</v>
      </c>
      <c r="D4425" s="3" t="s">
        <v>1124</v>
      </c>
      <c r="E4425">
        <f t="shared" si="414"/>
        <v>190</v>
      </c>
      <c r="F4425">
        <f t="shared" si="415"/>
        <v>190</v>
      </c>
      <c r="G4425" t="str">
        <f t="shared" si="416"/>
        <v>Normal</v>
      </c>
      <c r="H4425" t="str">
        <f t="shared" si="417"/>
        <v>GI30974 - Small</v>
      </c>
      <c r="I4425" s="2">
        <f t="shared" ca="1" si="418"/>
        <v>45912</v>
      </c>
      <c r="J4425" s="5">
        <f t="shared" ca="1" si="419"/>
        <v>45912.61632951389</v>
      </c>
      <c r="K4425" t="str">
        <f>VLOOKUP(A4425,'Assurance data'!A4425:D13558,4,FALSE)</f>
        <v>Small</v>
      </c>
    </row>
    <row r="4426" spans="1:11" x14ac:dyDescent="0.35">
      <c r="A4426" s="3" t="s">
        <v>4478</v>
      </c>
      <c r="B4426" s="3" t="s">
        <v>1116</v>
      </c>
      <c r="C4426" s="3" t="s">
        <v>1122</v>
      </c>
      <c r="D4426" s="3" t="s">
        <v>1118</v>
      </c>
      <c r="E4426">
        <f t="shared" si="414"/>
        <v>210</v>
      </c>
      <c r="F4426">
        <f t="shared" si="415"/>
        <v>210</v>
      </c>
      <c r="G4426" t="str">
        <f t="shared" si="416"/>
        <v>Normal</v>
      </c>
      <c r="H4426" t="str">
        <f t="shared" si="417"/>
        <v>NM51858 - Medsize</v>
      </c>
      <c r="I4426" s="2">
        <f t="shared" ca="1" si="418"/>
        <v>45912</v>
      </c>
      <c r="J4426" s="5">
        <f t="shared" ca="1" si="419"/>
        <v>45912.61632951389</v>
      </c>
      <c r="K4426" t="str">
        <f>VLOOKUP(A4426,'Assurance data'!A4426:D13559,4,FALSE)</f>
        <v>Medsize</v>
      </c>
    </row>
    <row r="4427" spans="1:11" x14ac:dyDescent="0.35">
      <c r="A4427" s="3" t="s">
        <v>4479</v>
      </c>
      <c r="B4427" s="3" t="s">
        <v>1119</v>
      </c>
      <c r="C4427" s="3" t="s">
        <v>1117</v>
      </c>
      <c r="D4427" s="3" t="s">
        <v>1118</v>
      </c>
      <c r="E4427">
        <f t="shared" si="414"/>
        <v>440</v>
      </c>
      <c r="F4427">
        <f t="shared" si="415"/>
        <v>440</v>
      </c>
      <c r="G4427" t="str">
        <f t="shared" si="416"/>
        <v>High</v>
      </c>
      <c r="H4427" t="str">
        <f t="shared" si="417"/>
        <v>ZL37444 - Medsize</v>
      </c>
      <c r="I4427" s="2">
        <f t="shared" ca="1" si="418"/>
        <v>45912</v>
      </c>
      <c r="J4427" s="5">
        <f t="shared" ca="1" si="419"/>
        <v>45912.61632951389</v>
      </c>
      <c r="K4427" t="str">
        <f>VLOOKUP(A4427,'Assurance data'!A4427:D13560,4,FALSE)</f>
        <v>Medsize</v>
      </c>
    </row>
    <row r="4428" spans="1:11" x14ac:dyDescent="0.35">
      <c r="A4428" s="3" t="s">
        <v>4480</v>
      </c>
      <c r="B4428" s="3" t="s">
        <v>1116</v>
      </c>
      <c r="C4428" s="3" t="s">
        <v>1117</v>
      </c>
      <c r="D4428" s="3" t="s">
        <v>1118</v>
      </c>
      <c r="E4428">
        <f t="shared" si="414"/>
        <v>230</v>
      </c>
      <c r="F4428">
        <f t="shared" si="415"/>
        <v>230</v>
      </c>
      <c r="G4428" t="str">
        <f t="shared" si="416"/>
        <v>Normal</v>
      </c>
      <c r="H4428" t="str">
        <f t="shared" si="417"/>
        <v>CI60365 - Medsize</v>
      </c>
      <c r="I4428" s="2">
        <f t="shared" ca="1" si="418"/>
        <v>45912</v>
      </c>
      <c r="J4428" s="5">
        <f t="shared" ca="1" si="419"/>
        <v>45912.61632951389</v>
      </c>
      <c r="K4428" t="str">
        <f>VLOOKUP(A4428,'Assurance data'!A4428:D13561,4,FALSE)</f>
        <v>Medsize</v>
      </c>
    </row>
    <row r="4429" spans="1:11" x14ac:dyDescent="0.35">
      <c r="A4429" s="3" t="s">
        <v>4481</v>
      </c>
      <c r="B4429" s="3" t="s">
        <v>1116</v>
      </c>
      <c r="C4429" s="3" t="s">
        <v>1122</v>
      </c>
      <c r="D4429" s="3" t="s">
        <v>1126</v>
      </c>
      <c r="E4429">
        <f t="shared" si="414"/>
        <v>240</v>
      </c>
      <c r="F4429">
        <f t="shared" si="415"/>
        <v>240</v>
      </c>
      <c r="G4429" t="str">
        <f t="shared" si="416"/>
        <v>Normal</v>
      </c>
      <c r="H4429" t="str">
        <f t="shared" si="417"/>
        <v>IX45386 - Large</v>
      </c>
      <c r="I4429" s="2">
        <f t="shared" ca="1" si="418"/>
        <v>45912</v>
      </c>
      <c r="J4429" s="5">
        <f t="shared" ca="1" si="419"/>
        <v>45912.61632951389</v>
      </c>
      <c r="K4429" t="str">
        <f>VLOOKUP(A4429,'Assurance data'!A4429:D13562,4,FALSE)</f>
        <v>Large</v>
      </c>
    </row>
    <row r="4430" spans="1:11" x14ac:dyDescent="0.35">
      <c r="A4430" s="3" t="s">
        <v>4482</v>
      </c>
      <c r="B4430" s="3" t="s">
        <v>1116</v>
      </c>
      <c r="C4430" s="3" t="s">
        <v>1123</v>
      </c>
      <c r="D4430" s="3" t="s">
        <v>1126</v>
      </c>
      <c r="E4430">
        <f t="shared" si="414"/>
        <v>270</v>
      </c>
      <c r="F4430">
        <f t="shared" si="415"/>
        <v>270</v>
      </c>
      <c r="G4430" t="str">
        <f t="shared" si="416"/>
        <v>Normal</v>
      </c>
      <c r="H4430" t="str">
        <f t="shared" si="417"/>
        <v>ZO29478 - Large</v>
      </c>
      <c r="I4430" s="2">
        <f t="shared" ca="1" si="418"/>
        <v>45912</v>
      </c>
      <c r="J4430" s="5">
        <f t="shared" ca="1" si="419"/>
        <v>45912.61632951389</v>
      </c>
      <c r="K4430" t="str">
        <f>VLOOKUP(A4430,'Assurance data'!A4430:D13563,4,FALSE)</f>
        <v>Large</v>
      </c>
    </row>
    <row r="4431" spans="1:11" x14ac:dyDescent="0.35">
      <c r="A4431" s="3" t="s">
        <v>4483</v>
      </c>
      <c r="B4431" s="3" t="s">
        <v>1119</v>
      </c>
      <c r="C4431" s="3" t="s">
        <v>1122</v>
      </c>
      <c r="D4431" s="3" t="s">
        <v>1124</v>
      </c>
      <c r="E4431">
        <f t="shared" si="414"/>
        <v>360</v>
      </c>
      <c r="F4431">
        <f t="shared" si="415"/>
        <v>360</v>
      </c>
      <c r="G4431" t="str">
        <f t="shared" si="416"/>
        <v>High</v>
      </c>
      <c r="H4431" t="str">
        <f t="shared" si="417"/>
        <v>NG34818 - Small</v>
      </c>
      <c r="I4431" s="2">
        <f t="shared" ca="1" si="418"/>
        <v>45912</v>
      </c>
      <c r="J4431" s="5">
        <f t="shared" ca="1" si="419"/>
        <v>45912.61632951389</v>
      </c>
      <c r="K4431" t="str">
        <f>VLOOKUP(A4431,'Assurance data'!A4431:D13564,4,FALSE)</f>
        <v>Small</v>
      </c>
    </row>
    <row r="4432" spans="1:11" x14ac:dyDescent="0.35">
      <c r="A4432" s="3" t="s">
        <v>4484</v>
      </c>
      <c r="B4432" s="3" t="s">
        <v>1119</v>
      </c>
      <c r="C4432" s="3" t="s">
        <v>1121</v>
      </c>
      <c r="D4432" s="3" t="s">
        <v>1118</v>
      </c>
      <c r="E4432">
        <f t="shared" si="414"/>
        <v>420</v>
      </c>
      <c r="F4432">
        <f t="shared" si="415"/>
        <v>420</v>
      </c>
      <c r="G4432" t="str">
        <f t="shared" si="416"/>
        <v>High</v>
      </c>
      <c r="H4432" t="str">
        <f t="shared" si="417"/>
        <v>EE95568 - Medsize</v>
      </c>
      <c r="I4432" s="2">
        <f t="shared" ca="1" si="418"/>
        <v>45912</v>
      </c>
      <c r="J4432" s="5">
        <f t="shared" ca="1" si="419"/>
        <v>45912.61632951389</v>
      </c>
      <c r="K4432" t="str">
        <f>VLOOKUP(A4432,'Assurance data'!A4432:D13565,4,FALSE)</f>
        <v>Medsize</v>
      </c>
    </row>
    <row r="4433" spans="1:11" x14ac:dyDescent="0.35">
      <c r="A4433" s="3" t="s">
        <v>4485</v>
      </c>
      <c r="B4433" s="3" t="s">
        <v>1119</v>
      </c>
      <c r="C4433" s="3" t="s">
        <v>1117</v>
      </c>
      <c r="D4433" s="3" t="s">
        <v>1118</v>
      </c>
      <c r="E4433">
        <f t="shared" si="414"/>
        <v>440</v>
      </c>
      <c r="F4433">
        <f t="shared" si="415"/>
        <v>440</v>
      </c>
      <c r="G4433" t="str">
        <f t="shared" si="416"/>
        <v>High</v>
      </c>
      <c r="H4433" t="str">
        <f t="shared" si="417"/>
        <v>LM84166 - Medsize</v>
      </c>
      <c r="I4433" s="2">
        <f t="shared" ca="1" si="418"/>
        <v>45912</v>
      </c>
      <c r="J4433" s="5">
        <f t="shared" ca="1" si="419"/>
        <v>45912.61632951389</v>
      </c>
      <c r="K4433" t="str">
        <f>VLOOKUP(A4433,'Assurance data'!A4433:D13566,4,FALSE)</f>
        <v>Medsize</v>
      </c>
    </row>
    <row r="4434" spans="1:11" x14ac:dyDescent="0.35">
      <c r="A4434" s="3" t="s">
        <v>4486</v>
      </c>
      <c r="B4434" s="3" t="s">
        <v>1120</v>
      </c>
      <c r="C4434" s="3" t="s">
        <v>1123</v>
      </c>
      <c r="D4434" s="3" t="s">
        <v>1118</v>
      </c>
      <c r="E4434">
        <f t="shared" si="414"/>
        <v>350</v>
      </c>
      <c r="F4434">
        <f t="shared" si="415"/>
        <v>350</v>
      </c>
      <c r="G4434" t="str">
        <f t="shared" si="416"/>
        <v>High</v>
      </c>
      <c r="H4434" t="str">
        <f t="shared" si="417"/>
        <v>RO32883 - Medsize</v>
      </c>
      <c r="I4434" s="2">
        <f t="shared" ca="1" si="418"/>
        <v>45912</v>
      </c>
      <c r="J4434" s="5">
        <f t="shared" ca="1" si="419"/>
        <v>45912.61632951389</v>
      </c>
      <c r="K4434" t="str">
        <f>VLOOKUP(A4434,'Assurance data'!A4434:D13567,4,FALSE)</f>
        <v>Medsize</v>
      </c>
    </row>
    <row r="4435" spans="1:11" x14ac:dyDescent="0.35">
      <c r="A4435" s="3" t="s">
        <v>4487</v>
      </c>
      <c r="B4435" s="3" t="s">
        <v>1116</v>
      </c>
      <c r="C4435" s="3" t="s">
        <v>1122</v>
      </c>
      <c r="D4435" s="3" t="s">
        <v>1118</v>
      </c>
      <c r="E4435">
        <f t="shared" si="414"/>
        <v>210</v>
      </c>
      <c r="F4435">
        <f t="shared" si="415"/>
        <v>210</v>
      </c>
      <c r="G4435" t="str">
        <f t="shared" si="416"/>
        <v>Normal</v>
      </c>
      <c r="H4435" t="str">
        <f t="shared" si="417"/>
        <v>OI68331 - Medsize</v>
      </c>
      <c r="I4435" s="2">
        <f t="shared" ca="1" si="418"/>
        <v>45912</v>
      </c>
      <c r="J4435" s="5">
        <f t="shared" ca="1" si="419"/>
        <v>45912.61632951389</v>
      </c>
      <c r="K4435" t="str">
        <f>VLOOKUP(A4435,'Assurance data'!A4435:D13568,4,FALSE)</f>
        <v>Medsize</v>
      </c>
    </row>
    <row r="4436" spans="1:11" x14ac:dyDescent="0.35">
      <c r="A4436" s="3" t="s">
        <v>4488</v>
      </c>
      <c r="B4436" s="3" t="s">
        <v>1119</v>
      </c>
      <c r="C4436" s="3" t="s">
        <v>1117</v>
      </c>
      <c r="D4436" s="3" t="s">
        <v>1126</v>
      </c>
      <c r="E4436">
        <f t="shared" si="414"/>
        <v>470</v>
      </c>
      <c r="F4436">
        <f t="shared" si="415"/>
        <v>470</v>
      </c>
      <c r="G4436" t="str">
        <f t="shared" si="416"/>
        <v>High</v>
      </c>
      <c r="H4436" t="str">
        <f t="shared" si="417"/>
        <v>PW95813 - Large</v>
      </c>
      <c r="I4436" s="2">
        <f t="shared" ca="1" si="418"/>
        <v>45912</v>
      </c>
      <c r="J4436" s="5">
        <f t="shared" ca="1" si="419"/>
        <v>45912.61632951389</v>
      </c>
      <c r="K4436" t="str">
        <f>VLOOKUP(A4436,'Assurance data'!A4436:D13569,4,FALSE)</f>
        <v>Large</v>
      </c>
    </row>
    <row r="4437" spans="1:11" x14ac:dyDescent="0.35">
      <c r="A4437" s="3" t="s">
        <v>4489</v>
      </c>
      <c r="B4437" s="3" t="s">
        <v>1116</v>
      </c>
      <c r="C4437" s="3" t="s">
        <v>1117</v>
      </c>
      <c r="D4437" s="3" t="s">
        <v>1118</v>
      </c>
      <c r="E4437">
        <f t="shared" si="414"/>
        <v>230</v>
      </c>
      <c r="F4437">
        <f t="shared" si="415"/>
        <v>230</v>
      </c>
      <c r="G4437" t="str">
        <f t="shared" si="416"/>
        <v>Normal</v>
      </c>
      <c r="H4437" t="str">
        <f t="shared" si="417"/>
        <v>LM50087 - Medsize</v>
      </c>
      <c r="I4437" s="2">
        <f t="shared" ca="1" si="418"/>
        <v>45912</v>
      </c>
      <c r="J4437" s="5">
        <f t="shared" ca="1" si="419"/>
        <v>45912.61632951389</v>
      </c>
      <c r="K4437" t="str">
        <f>VLOOKUP(A4437,'Assurance data'!A4437:D13570,4,FALSE)</f>
        <v>Medsize</v>
      </c>
    </row>
    <row r="4438" spans="1:11" x14ac:dyDescent="0.35">
      <c r="A4438" s="3" t="s">
        <v>4490</v>
      </c>
      <c r="B4438" s="3" t="s">
        <v>1119</v>
      </c>
      <c r="C4438" s="3" t="s">
        <v>1123</v>
      </c>
      <c r="D4438" s="3" t="s">
        <v>1118</v>
      </c>
      <c r="E4438">
        <f t="shared" si="414"/>
        <v>460.00000000000006</v>
      </c>
      <c r="F4438">
        <f t="shared" si="415"/>
        <v>460</v>
      </c>
      <c r="G4438" t="str">
        <f t="shared" si="416"/>
        <v>High</v>
      </c>
      <c r="H4438" t="str">
        <f t="shared" si="417"/>
        <v>JD82896 - Medsize</v>
      </c>
      <c r="I4438" s="2">
        <f t="shared" ca="1" si="418"/>
        <v>45912</v>
      </c>
      <c r="J4438" s="5">
        <f t="shared" ca="1" si="419"/>
        <v>45912.61632951389</v>
      </c>
      <c r="K4438" t="str">
        <f>VLOOKUP(A4438,'Assurance data'!A4438:D13571,4,FALSE)</f>
        <v>Medsize</v>
      </c>
    </row>
    <row r="4439" spans="1:11" x14ac:dyDescent="0.35">
      <c r="A4439" s="3" t="s">
        <v>4491</v>
      </c>
      <c r="B4439" s="3" t="s">
        <v>1116</v>
      </c>
      <c r="C4439" s="3" t="s">
        <v>1117</v>
      </c>
      <c r="D4439" s="3" t="s">
        <v>1118</v>
      </c>
      <c r="E4439">
        <f t="shared" si="414"/>
        <v>230</v>
      </c>
      <c r="F4439">
        <f t="shared" si="415"/>
        <v>230</v>
      </c>
      <c r="G4439" t="str">
        <f t="shared" si="416"/>
        <v>Normal</v>
      </c>
      <c r="H4439" t="str">
        <f t="shared" si="417"/>
        <v>KA62636 - Medsize</v>
      </c>
      <c r="I4439" s="2">
        <f t="shared" ca="1" si="418"/>
        <v>45912</v>
      </c>
      <c r="J4439" s="5">
        <f t="shared" ca="1" si="419"/>
        <v>45912.61632951389</v>
      </c>
      <c r="K4439" t="str">
        <f>VLOOKUP(A4439,'Assurance data'!A4439:D13572,4,FALSE)</f>
        <v>Medsize</v>
      </c>
    </row>
    <row r="4440" spans="1:11" x14ac:dyDescent="0.35">
      <c r="A4440" s="3" t="s">
        <v>4492</v>
      </c>
      <c r="B4440" s="3" t="s">
        <v>1116</v>
      </c>
      <c r="C4440" s="3" t="s">
        <v>1122</v>
      </c>
      <c r="D4440" s="3" t="s">
        <v>1118</v>
      </c>
      <c r="E4440">
        <f t="shared" si="414"/>
        <v>210</v>
      </c>
      <c r="F4440">
        <f t="shared" si="415"/>
        <v>210</v>
      </c>
      <c r="G4440" t="str">
        <f t="shared" si="416"/>
        <v>Normal</v>
      </c>
      <c r="H4440" t="str">
        <f t="shared" si="417"/>
        <v>VG85511 - Medsize</v>
      </c>
      <c r="I4440" s="2">
        <f t="shared" ca="1" si="418"/>
        <v>45912</v>
      </c>
      <c r="J4440" s="5">
        <f t="shared" ca="1" si="419"/>
        <v>45912.61632951389</v>
      </c>
      <c r="K4440" t="str">
        <f>VLOOKUP(A4440,'Assurance data'!A4440:D13573,4,FALSE)</f>
        <v>Medsize</v>
      </c>
    </row>
    <row r="4441" spans="1:11" x14ac:dyDescent="0.35">
      <c r="A4441" s="3" t="s">
        <v>4493</v>
      </c>
      <c r="B4441" s="3" t="s">
        <v>1119</v>
      </c>
      <c r="C4441" s="3" t="s">
        <v>1117</v>
      </c>
      <c r="D4441" s="3" t="s">
        <v>1118</v>
      </c>
      <c r="E4441">
        <f t="shared" si="414"/>
        <v>440</v>
      </c>
      <c r="F4441">
        <f t="shared" si="415"/>
        <v>440</v>
      </c>
      <c r="G4441" t="str">
        <f t="shared" si="416"/>
        <v>High</v>
      </c>
      <c r="H4441" t="str">
        <f t="shared" si="417"/>
        <v>GT18023 - Medsize</v>
      </c>
      <c r="I4441" s="2">
        <f t="shared" ca="1" si="418"/>
        <v>45912</v>
      </c>
      <c r="J4441" s="5">
        <f t="shared" ca="1" si="419"/>
        <v>45912.61632951389</v>
      </c>
      <c r="K4441" t="str">
        <f>VLOOKUP(A4441,'Assurance data'!A4441:D13574,4,FALSE)</f>
        <v>Medsize</v>
      </c>
    </row>
    <row r="4442" spans="1:11" x14ac:dyDescent="0.35">
      <c r="A4442" s="3" t="s">
        <v>4494</v>
      </c>
      <c r="B4442" s="3" t="s">
        <v>1116</v>
      </c>
      <c r="C4442" s="3" t="s">
        <v>1122</v>
      </c>
      <c r="D4442" s="3" t="s">
        <v>1124</v>
      </c>
      <c r="E4442">
        <f t="shared" si="414"/>
        <v>170</v>
      </c>
      <c r="F4442">
        <f t="shared" si="415"/>
        <v>170</v>
      </c>
      <c r="G4442" t="str">
        <f t="shared" si="416"/>
        <v>Normal</v>
      </c>
      <c r="H4442" t="str">
        <f t="shared" si="417"/>
        <v>VI35467 - Small</v>
      </c>
      <c r="I4442" s="2">
        <f t="shared" ca="1" si="418"/>
        <v>45912</v>
      </c>
      <c r="J4442" s="5">
        <f t="shared" ca="1" si="419"/>
        <v>45912.61632951389</v>
      </c>
      <c r="K4442" t="str">
        <f>VLOOKUP(A4442,'Assurance data'!A4442:D13575,4,FALSE)</f>
        <v>Small</v>
      </c>
    </row>
    <row r="4443" spans="1:11" x14ac:dyDescent="0.35">
      <c r="A4443" s="3" t="s">
        <v>4495</v>
      </c>
      <c r="B4443" s="3" t="s">
        <v>1116</v>
      </c>
      <c r="C4443" s="3" t="s">
        <v>1117</v>
      </c>
      <c r="D4443" s="3" t="s">
        <v>1118</v>
      </c>
      <c r="E4443">
        <f t="shared" si="414"/>
        <v>230</v>
      </c>
      <c r="F4443">
        <f t="shared" si="415"/>
        <v>230</v>
      </c>
      <c r="G4443" t="str">
        <f t="shared" si="416"/>
        <v>Normal</v>
      </c>
      <c r="H4443" t="str">
        <f t="shared" si="417"/>
        <v>LF75926 - Medsize</v>
      </c>
      <c r="I4443" s="2">
        <f t="shared" ca="1" si="418"/>
        <v>45912</v>
      </c>
      <c r="J4443" s="5">
        <f t="shared" ca="1" si="419"/>
        <v>45912.61632951389</v>
      </c>
      <c r="K4443" t="str">
        <f>VLOOKUP(A4443,'Assurance data'!A4443:D13576,4,FALSE)</f>
        <v>Medsize</v>
      </c>
    </row>
    <row r="4444" spans="1:11" x14ac:dyDescent="0.35">
      <c r="A4444" s="3" t="s">
        <v>4496</v>
      </c>
      <c r="B4444" s="3" t="s">
        <v>1116</v>
      </c>
      <c r="C4444" s="3" t="s">
        <v>1121</v>
      </c>
      <c r="D4444" s="3" t="s">
        <v>1126</v>
      </c>
      <c r="E4444">
        <f t="shared" si="414"/>
        <v>250</v>
      </c>
      <c r="F4444">
        <f t="shared" si="415"/>
        <v>250</v>
      </c>
      <c r="G4444" t="str">
        <f t="shared" si="416"/>
        <v>Normal</v>
      </c>
      <c r="H4444" t="str">
        <f t="shared" si="417"/>
        <v>SS13550 - Large</v>
      </c>
      <c r="I4444" s="2">
        <f t="shared" ca="1" si="418"/>
        <v>45912</v>
      </c>
      <c r="J4444" s="5">
        <f t="shared" ca="1" si="419"/>
        <v>45912.61632951389</v>
      </c>
      <c r="K4444" t="str">
        <f>VLOOKUP(A4444,'Assurance data'!A4444:D13577,4,FALSE)</f>
        <v>Large</v>
      </c>
    </row>
    <row r="4445" spans="1:11" x14ac:dyDescent="0.35">
      <c r="A4445" s="3" t="s">
        <v>4497</v>
      </c>
      <c r="B4445" s="3" t="s">
        <v>1119</v>
      </c>
      <c r="C4445" s="3" t="s">
        <v>1122</v>
      </c>
      <c r="D4445" s="3" t="s">
        <v>1118</v>
      </c>
      <c r="E4445">
        <f t="shared" si="414"/>
        <v>400</v>
      </c>
      <c r="F4445">
        <f t="shared" si="415"/>
        <v>400</v>
      </c>
      <c r="G4445" t="str">
        <f t="shared" si="416"/>
        <v>High</v>
      </c>
      <c r="H4445" t="str">
        <f t="shared" si="417"/>
        <v>AA34092 - Medsize</v>
      </c>
      <c r="I4445" s="2">
        <f t="shared" ca="1" si="418"/>
        <v>45912</v>
      </c>
      <c r="J4445" s="5">
        <f t="shared" ca="1" si="419"/>
        <v>45912.61632951389</v>
      </c>
      <c r="K4445" t="str">
        <f>VLOOKUP(A4445,'Assurance data'!A4445:D13578,4,FALSE)</f>
        <v>Medsize</v>
      </c>
    </row>
    <row r="4446" spans="1:11" x14ac:dyDescent="0.35">
      <c r="A4446" s="3" t="s">
        <v>4498</v>
      </c>
      <c r="B4446" s="3" t="s">
        <v>1116</v>
      </c>
      <c r="C4446" s="3" t="s">
        <v>1117</v>
      </c>
      <c r="D4446" s="3" t="s">
        <v>1118</v>
      </c>
      <c r="E4446">
        <f t="shared" si="414"/>
        <v>230</v>
      </c>
      <c r="F4446">
        <f t="shared" si="415"/>
        <v>230</v>
      </c>
      <c r="G4446" t="str">
        <f t="shared" si="416"/>
        <v>Normal</v>
      </c>
      <c r="H4446" t="str">
        <f t="shared" si="417"/>
        <v>GQ15708 - Medsize</v>
      </c>
      <c r="I4446" s="2">
        <f t="shared" ca="1" si="418"/>
        <v>45912</v>
      </c>
      <c r="J4446" s="5">
        <f t="shared" ca="1" si="419"/>
        <v>45912.61632951389</v>
      </c>
      <c r="K4446" t="str">
        <f>VLOOKUP(A4446,'Assurance data'!A4446:D13579,4,FALSE)</f>
        <v>Medsize</v>
      </c>
    </row>
    <row r="4447" spans="1:11" x14ac:dyDescent="0.35">
      <c r="A4447" s="3" t="s">
        <v>4499</v>
      </c>
      <c r="B4447" s="3" t="s">
        <v>1116</v>
      </c>
      <c r="C4447" s="3" t="s">
        <v>1123</v>
      </c>
      <c r="D4447" s="3" t="s">
        <v>1118</v>
      </c>
      <c r="E4447">
        <f t="shared" si="414"/>
        <v>240.00000000000003</v>
      </c>
      <c r="F4447">
        <f t="shared" si="415"/>
        <v>240</v>
      </c>
      <c r="G4447" t="str">
        <f t="shared" si="416"/>
        <v>Normal</v>
      </c>
      <c r="H4447" t="str">
        <f t="shared" si="417"/>
        <v>JR72064 - Medsize</v>
      </c>
      <c r="I4447" s="2">
        <f t="shared" ca="1" si="418"/>
        <v>45912</v>
      </c>
      <c r="J4447" s="5">
        <f t="shared" ca="1" si="419"/>
        <v>45912.61632951389</v>
      </c>
      <c r="K4447" t="str">
        <f>VLOOKUP(A4447,'Assurance data'!A4447:D13580,4,FALSE)</f>
        <v>Medsize</v>
      </c>
    </row>
    <row r="4448" spans="1:11" x14ac:dyDescent="0.35">
      <c r="A4448" s="3" t="s">
        <v>4500</v>
      </c>
      <c r="B4448" s="3" t="s">
        <v>1116</v>
      </c>
      <c r="C4448" s="3" t="s">
        <v>1117</v>
      </c>
      <c r="D4448" s="3" t="s">
        <v>1126</v>
      </c>
      <c r="E4448">
        <f t="shared" si="414"/>
        <v>260</v>
      </c>
      <c r="F4448">
        <f t="shared" si="415"/>
        <v>260</v>
      </c>
      <c r="G4448" t="str">
        <f t="shared" si="416"/>
        <v>Normal</v>
      </c>
      <c r="H4448" t="str">
        <f t="shared" si="417"/>
        <v>AN79079 - Large</v>
      </c>
      <c r="I4448" s="2">
        <f t="shared" ca="1" si="418"/>
        <v>45912</v>
      </c>
      <c r="J4448" s="5">
        <f t="shared" ca="1" si="419"/>
        <v>45912.61632951389</v>
      </c>
      <c r="K4448" t="str">
        <f>VLOOKUP(A4448,'Assurance data'!A4448:D13581,4,FALSE)</f>
        <v>Large</v>
      </c>
    </row>
    <row r="4449" spans="1:11" x14ac:dyDescent="0.35">
      <c r="A4449" s="3" t="s">
        <v>4501</v>
      </c>
      <c r="B4449" s="3" t="s">
        <v>1116</v>
      </c>
      <c r="C4449" s="3" t="s">
        <v>1117</v>
      </c>
      <c r="D4449" s="3" t="s">
        <v>1118</v>
      </c>
      <c r="E4449">
        <f t="shared" si="414"/>
        <v>230</v>
      </c>
      <c r="F4449">
        <f t="shared" si="415"/>
        <v>230</v>
      </c>
      <c r="G4449" t="str">
        <f t="shared" si="416"/>
        <v>Normal</v>
      </c>
      <c r="H4449" t="str">
        <f t="shared" si="417"/>
        <v>DS45844 - Medsize</v>
      </c>
      <c r="I4449" s="2">
        <f t="shared" ca="1" si="418"/>
        <v>45912</v>
      </c>
      <c r="J4449" s="5">
        <f t="shared" ca="1" si="419"/>
        <v>45912.61632951389</v>
      </c>
      <c r="K4449" t="str">
        <f>VLOOKUP(A4449,'Assurance data'!A4449:D13582,4,FALSE)</f>
        <v>Medsize</v>
      </c>
    </row>
    <row r="4450" spans="1:11" x14ac:dyDescent="0.35">
      <c r="A4450" s="3" t="s">
        <v>4502</v>
      </c>
      <c r="B4450" s="3" t="s">
        <v>1119</v>
      </c>
      <c r="C4450" s="3" t="s">
        <v>1117</v>
      </c>
      <c r="D4450" s="3" t="s">
        <v>1118</v>
      </c>
      <c r="E4450">
        <f t="shared" si="414"/>
        <v>440</v>
      </c>
      <c r="F4450">
        <f t="shared" si="415"/>
        <v>440</v>
      </c>
      <c r="G4450" t="str">
        <f t="shared" si="416"/>
        <v>High</v>
      </c>
      <c r="H4450" t="str">
        <f t="shared" si="417"/>
        <v>QJ90136 - Medsize</v>
      </c>
      <c r="I4450" s="2">
        <f t="shared" ca="1" si="418"/>
        <v>45912</v>
      </c>
      <c r="J4450" s="5">
        <f t="shared" ca="1" si="419"/>
        <v>45912.61632951389</v>
      </c>
      <c r="K4450" t="str">
        <f>VLOOKUP(A4450,'Assurance data'!A4450:D13583,4,FALSE)</f>
        <v>Medsize</v>
      </c>
    </row>
    <row r="4451" spans="1:11" x14ac:dyDescent="0.35">
      <c r="A4451" s="3" t="s">
        <v>4503</v>
      </c>
      <c r="B4451" s="3" t="s">
        <v>1119</v>
      </c>
      <c r="C4451" s="3" t="s">
        <v>1117</v>
      </c>
      <c r="D4451" s="3" t="s">
        <v>1118</v>
      </c>
      <c r="E4451">
        <f t="shared" si="414"/>
        <v>440</v>
      </c>
      <c r="F4451">
        <f t="shared" si="415"/>
        <v>440</v>
      </c>
      <c r="G4451" t="str">
        <f t="shared" si="416"/>
        <v>High</v>
      </c>
      <c r="H4451" t="str">
        <f t="shared" si="417"/>
        <v>OS95734 - Medsize</v>
      </c>
      <c r="I4451" s="2">
        <f t="shared" ca="1" si="418"/>
        <v>45912</v>
      </c>
      <c r="J4451" s="5">
        <f t="shared" ca="1" si="419"/>
        <v>45912.61632951389</v>
      </c>
      <c r="K4451" t="str">
        <f>VLOOKUP(A4451,'Assurance data'!A4451:D13584,4,FALSE)</f>
        <v>Medsize</v>
      </c>
    </row>
    <row r="4452" spans="1:11" x14ac:dyDescent="0.35">
      <c r="A4452" s="3" t="s">
        <v>4504</v>
      </c>
      <c r="B4452" s="3" t="s">
        <v>1116</v>
      </c>
      <c r="C4452" s="3" t="s">
        <v>1123</v>
      </c>
      <c r="D4452" s="3" t="s">
        <v>1126</v>
      </c>
      <c r="E4452">
        <f t="shared" si="414"/>
        <v>270</v>
      </c>
      <c r="F4452">
        <f t="shared" si="415"/>
        <v>270</v>
      </c>
      <c r="G4452" t="str">
        <f t="shared" si="416"/>
        <v>Normal</v>
      </c>
      <c r="H4452" t="str">
        <f t="shared" si="417"/>
        <v>KT21352 - Large</v>
      </c>
      <c r="I4452" s="2">
        <f t="shared" ca="1" si="418"/>
        <v>45912</v>
      </c>
      <c r="J4452" s="5">
        <f t="shared" ca="1" si="419"/>
        <v>45912.61632951389</v>
      </c>
      <c r="K4452" t="str">
        <f>VLOOKUP(A4452,'Assurance data'!A4452:D13585,4,FALSE)</f>
        <v>Large</v>
      </c>
    </row>
    <row r="4453" spans="1:11" x14ac:dyDescent="0.35">
      <c r="A4453" s="3" t="s">
        <v>4505</v>
      </c>
      <c r="B4453" s="3" t="s">
        <v>1119</v>
      </c>
      <c r="C4453" s="3" t="s">
        <v>1117</v>
      </c>
      <c r="D4453" s="3" t="s">
        <v>1118</v>
      </c>
      <c r="E4453">
        <f t="shared" si="414"/>
        <v>440</v>
      </c>
      <c r="F4453">
        <f t="shared" si="415"/>
        <v>440</v>
      </c>
      <c r="G4453" t="str">
        <f t="shared" si="416"/>
        <v>High</v>
      </c>
      <c r="H4453" t="str">
        <f t="shared" si="417"/>
        <v>CG33085 - Medsize</v>
      </c>
      <c r="I4453" s="2">
        <f t="shared" ca="1" si="418"/>
        <v>45912</v>
      </c>
      <c r="J4453" s="5">
        <f t="shared" ca="1" si="419"/>
        <v>45912.61632951389</v>
      </c>
      <c r="K4453" t="str">
        <f>VLOOKUP(A4453,'Assurance data'!A4453:D13586,4,FALSE)</f>
        <v>Medsize</v>
      </c>
    </row>
    <row r="4454" spans="1:11" x14ac:dyDescent="0.35">
      <c r="A4454" s="3" t="s">
        <v>4506</v>
      </c>
      <c r="B4454" s="3" t="s">
        <v>1119</v>
      </c>
      <c r="C4454" s="3" t="s">
        <v>1123</v>
      </c>
      <c r="D4454" s="3" t="s">
        <v>1124</v>
      </c>
      <c r="E4454">
        <f t="shared" si="414"/>
        <v>420.00000000000006</v>
      </c>
      <c r="F4454">
        <f t="shared" si="415"/>
        <v>420</v>
      </c>
      <c r="G4454" t="str">
        <f t="shared" si="416"/>
        <v>High</v>
      </c>
      <c r="H4454" t="str">
        <f t="shared" si="417"/>
        <v>IU94124 - Small</v>
      </c>
      <c r="I4454" s="2">
        <f t="shared" ca="1" si="418"/>
        <v>45912</v>
      </c>
      <c r="J4454" s="5">
        <f t="shared" ca="1" si="419"/>
        <v>45912.61632951389</v>
      </c>
      <c r="K4454" t="str">
        <f>VLOOKUP(A4454,'Assurance data'!A4454:D13587,4,FALSE)</f>
        <v>Small</v>
      </c>
    </row>
    <row r="4455" spans="1:11" x14ac:dyDescent="0.35">
      <c r="A4455" s="3" t="s">
        <v>4507</v>
      </c>
      <c r="B4455" s="3" t="s">
        <v>1116</v>
      </c>
      <c r="C4455" s="3" t="s">
        <v>1123</v>
      </c>
      <c r="D4455" s="3" t="s">
        <v>1118</v>
      </c>
      <c r="E4455">
        <f t="shared" si="414"/>
        <v>240.00000000000003</v>
      </c>
      <c r="F4455">
        <f t="shared" si="415"/>
        <v>240</v>
      </c>
      <c r="G4455" t="str">
        <f t="shared" si="416"/>
        <v>Normal</v>
      </c>
      <c r="H4455" t="str">
        <f t="shared" si="417"/>
        <v>HW93117 - Medsize</v>
      </c>
      <c r="I4455" s="2">
        <f t="shared" ca="1" si="418"/>
        <v>45912</v>
      </c>
      <c r="J4455" s="5">
        <f t="shared" ca="1" si="419"/>
        <v>45912.61632951389</v>
      </c>
      <c r="K4455" t="str">
        <f>VLOOKUP(A4455,'Assurance data'!A4455:D13588,4,FALSE)</f>
        <v>Medsize</v>
      </c>
    </row>
    <row r="4456" spans="1:11" x14ac:dyDescent="0.35">
      <c r="A4456" s="3" t="s">
        <v>4508</v>
      </c>
      <c r="B4456" s="3" t="s">
        <v>1120</v>
      </c>
      <c r="C4456" s="3" t="s">
        <v>1121</v>
      </c>
      <c r="D4456" s="3" t="s">
        <v>1118</v>
      </c>
      <c r="E4456">
        <f t="shared" si="414"/>
        <v>320</v>
      </c>
      <c r="F4456">
        <f t="shared" si="415"/>
        <v>320</v>
      </c>
      <c r="G4456" t="str">
        <f t="shared" si="416"/>
        <v>High</v>
      </c>
      <c r="H4456" t="str">
        <f t="shared" si="417"/>
        <v>ON63161 - Medsize</v>
      </c>
      <c r="I4456" s="2">
        <f t="shared" ca="1" si="418"/>
        <v>45912</v>
      </c>
      <c r="J4456" s="5">
        <f t="shared" ca="1" si="419"/>
        <v>45912.61632951389</v>
      </c>
      <c r="K4456" t="str">
        <f>VLOOKUP(A4456,'Assurance data'!A4456:D13589,4,FALSE)</f>
        <v>Medsize</v>
      </c>
    </row>
    <row r="4457" spans="1:11" x14ac:dyDescent="0.35">
      <c r="A4457" s="3" t="s">
        <v>4509</v>
      </c>
      <c r="B4457" s="3" t="s">
        <v>1116</v>
      </c>
      <c r="C4457" s="3" t="s">
        <v>1123</v>
      </c>
      <c r="D4457" s="3" t="s">
        <v>1118</v>
      </c>
      <c r="E4457">
        <f t="shared" si="414"/>
        <v>240.00000000000003</v>
      </c>
      <c r="F4457">
        <f t="shared" si="415"/>
        <v>240</v>
      </c>
      <c r="G4457" t="str">
        <f t="shared" si="416"/>
        <v>Normal</v>
      </c>
      <c r="H4457" t="str">
        <f t="shared" si="417"/>
        <v>HT64629 - Medsize</v>
      </c>
      <c r="I4457" s="2">
        <f t="shared" ca="1" si="418"/>
        <v>45912</v>
      </c>
      <c r="J4457" s="5">
        <f t="shared" ca="1" si="419"/>
        <v>45912.61632951389</v>
      </c>
      <c r="K4457" t="str">
        <f>VLOOKUP(A4457,'Assurance data'!A4457:D13590,4,FALSE)</f>
        <v>Medsize</v>
      </c>
    </row>
    <row r="4458" spans="1:11" x14ac:dyDescent="0.35">
      <c r="A4458" s="3" t="s">
        <v>4510</v>
      </c>
      <c r="B4458" s="3" t="s">
        <v>1119</v>
      </c>
      <c r="C4458" s="3" t="s">
        <v>1121</v>
      </c>
      <c r="D4458" s="3" t="s">
        <v>1118</v>
      </c>
      <c r="E4458">
        <f t="shared" si="414"/>
        <v>420</v>
      </c>
      <c r="F4458">
        <f t="shared" si="415"/>
        <v>420</v>
      </c>
      <c r="G4458" t="str">
        <f t="shared" si="416"/>
        <v>High</v>
      </c>
      <c r="H4458" t="str">
        <f t="shared" si="417"/>
        <v>XE59612 - Medsize</v>
      </c>
      <c r="I4458" s="2">
        <f t="shared" ca="1" si="418"/>
        <v>45912</v>
      </c>
      <c r="J4458" s="5">
        <f t="shared" ca="1" si="419"/>
        <v>45912.61632951389</v>
      </c>
      <c r="K4458" t="str">
        <f>VLOOKUP(A4458,'Assurance data'!A4458:D13591,4,FALSE)</f>
        <v>Medsize</v>
      </c>
    </row>
    <row r="4459" spans="1:11" x14ac:dyDescent="0.35">
      <c r="A4459" s="3" t="s">
        <v>4511</v>
      </c>
      <c r="B4459" s="3" t="s">
        <v>1116</v>
      </c>
      <c r="C4459" s="3" t="s">
        <v>1121</v>
      </c>
      <c r="D4459" s="3" t="s">
        <v>1126</v>
      </c>
      <c r="E4459">
        <f t="shared" si="414"/>
        <v>250</v>
      </c>
      <c r="F4459">
        <f t="shared" si="415"/>
        <v>250</v>
      </c>
      <c r="G4459" t="str">
        <f t="shared" si="416"/>
        <v>Normal</v>
      </c>
      <c r="H4459" t="str">
        <f t="shared" si="417"/>
        <v>VZ39362 - Large</v>
      </c>
      <c r="I4459" s="2">
        <f t="shared" ca="1" si="418"/>
        <v>45912</v>
      </c>
      <c r="J4459" s="5">
        <f t="shared" ca="1" si="419"/>
        <v>45912.61632951389</v>
      </c>
      <c r="K4459" t="str">
        <f>VLOOKUP(A4459,'Assurance data'!A4459:D13592,4,FALSE)</f>
        <v>Large</v>
      </c>
    </row>
    <row r="4460" spans="1:11" x14ac:dyDescent="0.35">
      <c r="A4460" s="3" t="s">
        <v>4512</v>
      </c>
      <c r="B4460" s="3" t="s">
        <v>1116</v>
      </c>
      <c r="C4460" s="3" t="s">
        <v>1117</v>
      </c>
      <c r="D4460" s="3" t="s">
        <v>1118</v>
      </c>
      <c r="E4460">
        <f t="shared" si="414"/>
        <v>230</v>
      </c>
      <c r="F4460">
        <f t="shared" si="415"/>
        <v>230</v>
      </c>
      <c r="G4460" t="str">
        <f t="shared" si="416"/>
        <v>Normal</v>
      </c>
      <c r="H4460" t="str">
        <f t="shared" si="417"/>
        <v>SL71970 - Medsize</v>
      </c>
      <c r="I4460" s="2">
        <f t="shared" ca="1" si="418"/>
        <v>45912</v>
      </c>
      <c r="J4460" s="5">
        <f t="shared" ca="1" si="419"/>
        <v>45912.61632951389</v>
      </c>
      <c r="K4460" t="str">
        <f>VLOOKUP(A4460,'Assurance data'!A4460:D13593,4,FALSE)</f>
        <v>Medsize</v>
      </c>
    </row>
    <row r="4461" spans="1:11" x14ac:dyDescent="0.35">
      <c r="A4461" s="3" t="s">
        <v>4513</v>
      </c>
      <c r="B4461" s="3" t="s">
        <v>1116</v>
      </c>
      <c r="C4461" s="3" t="s">
        <v>1123</v>
      </c>
      <c r="D4461" s="3" t="s">
        <v>1118</v>
      </c>
      <c r="E4461">
        <f t="shared" si="414"/>
        <v>240.00000000000003</v>
      </c>
      <c r="F4461">
        <f t="shared" si="415"/>
        <v>240</v>
      </c>
      <c r="G4461" t="str">
        <f t="shared" si="416"/>
        <v>Normal</v>
      </c>
      <c r="H4461" t="str">
        <f t="shared" si="417"/>
        <v>YO29244 - Medsize</v>
      </c>
      <c r="I4461" s="2">
        <f t="shared" ca="1" si="418"/>
        <v>45912</v>
      </c>
      <c r="J4461" s="5">
        <f t="shared" ca="1" si="419"/>
        <v>45912.61632951389</v>
      </c>
      <c r="K4461" t="str">
        <f>VLOOKUP(A4461,'Assurance data'!A4461:D13594,4,FALSE)</f>
        <v>Medsize</v>
      </c>
    </row>
    <row r="4462" spans="1:11" x14ac:dyDescent="0.35">
      <c r="A4462" s="3" t="s">
        <v>4514</v>
      </c>
      <c r="B4462" s="3" t="s">
        <v>1116</v>
      </c>
      <c r="C4462" s="3" t="s">
        <v>1123</v>
      </c>
      <c r="D4462" s="3" t="s">
        <v>1118</v>
      </c>
      <c r="E4462">
        <f t="shared" si="414"/>
        <v>240.00000000000003</v>
      </c>
      <c r="F4462">
        <f t="shared" si="415"/>
        <v>240</v>
      </c>
      <c r="G4462" t="str">
        <f t="shared" si="416"/>
        <v>Normal</v>
      </c>
      <c r="H4462" t="str">
        <f t="shared" si="417"/>
        <v>TN85931 - Medsize</v>
      </c>
      <c r="I4462" s="2">
        <f t="shared" ca="1" si="418"/>
        <v>45912</v>
      </c>
      <c r="J4462" s="5">
        <f t="shared" ca="1" si="419"/>
        <v>45912.61632951389</v>
      </c>
      <c r="K4462" t="str">
        <f>VLOOKUP(A4462,'Assurance data'!A4462:D13595,4,FALSE)</f>
        <v>Medsize</v>
      </c>
    </row>
    <row r="4463" spans="1:11" x14ac:dyDescent="0.35">
      <c r="A4463" s="3" t="s">
        <v>4515</v>
      </c>
      <c r="B4463" s="3" t="s">
        <v>1119</v>
      </c>
      <c r="C4463" s="3" t="s">
        <v>1117</v>
      </c>
      <c r="D4463" s="3" t="s">
        <v>1124</v>
      </c>
      <c r="E4463">
        <f t="shared" si="414"/>
        <v>400</v>
      </c>
      <c r="F4463">
        <f t="shared" si="415"/>
        <v>400</v>
      </c>
      <c r="G4463" t="str">
        <f t="shared" si="416"/>
        <v>High</v>
      </c>
      <c r="H4463" t="str">
        <f t="shared" si="417"/>
        <v>PP92749 - Small</v>
      </c>
      <c r="I4463" s="2">
        <f t="shared" ca="1" si="418"/>
        <v>45912</v>
      </c>
      <c r="J4463" s="5">
        <f t="shared" ca="1" si="419"/>
        <v>45912.61632951389</v>
      </c>
      <c r="K4463" t="str">
        <f>VLOOKUP(A4463,'Assurance data'!A4463:D13596,4,FALSE)</f>
        <v>Small</v>
      </c>
    </row>
    <row r="4464" spans="1:11" x14ac:dyDescent="0.35">
      <c r="A4464" s="3" t="s">
        <v>4516</v>
      </c>
      <c r="B4464" s="3" t="s">
        <v>1116</v>
      </c>
      <c r="C4464" s="3" t="s">
        <v>1123</v>
      </c>
      <c r="D4464" s="3" t="s">
        <v>1124</v>
      </c>
      <c r="E4464">
        <f t="shared" si="414"/>
        <v>200.00000000000003</v>
      </c>
      <c r="F4464">
        <f t="shared" si="415"/>
        <v>200</v>
      </c>
      <c r="G4464" t="str">
        <f t="shared" si="416"/>
        <v>Normal</v>
      </c>
      <c r="H4464" t="str">
        <f t="shared" si="417"/>
        <v>MB54287 - Small</v>
      </c>
      <c r="I4464" s="2">
        <f t="shared" ca="1" si="418"/>
        <v>45912</v>
      </c>
      <c r="J4464" s="5">
        <f t="shared" ca="1" si="419"/>
        <v>45912.61632951389</v>
      </c>
      <c r="K4464" t="str">
        <f>VLOOKUP(A4464,'Assurance data'!A4464:D13597,4,FALSE)</f>
        <v>Small</v>
      </c>
    </row>
    <row r="4465" spans="1:11" x14ac:dyDescent="0.35">
      <c r="A4465" s="3" t="s">
        <v>4517</v>
      </c>
      <c r="B4465" s="3" t="s">
        <v>1116</v>
      </c>
      <c r="C4465" s="3" t="s">
        <v>1121</v>
      </c>
      <c r="D4465" s="3" t="s">
        <v>1124</v>
      </c>
      <c r="E4465">
        <f t="shared" si="414"/>
        <v>180</v>
      </c>
      <c r="F4465">
        <f t="shared" si="415"/>
        <v>180</v>
      </c>
      <c r="G4465" t="str">
        <f t="shared" si="416"/>
        <v>Normal</v>
      </c>
      <c r="H4465" t="str">
        <f t="shared" si="417"/>
        <v>JQ93340 - Small</v>
      </c>
      <c r="I4465" s="2">
        <f t="shared" ca="1" si="418"/>
        <v>45912</v>
      </c>
      <c r="J4465" s="5">
        <f t="shared" ca="1" si="419"/>
        <v>45912.61632951389</v>
      </c>
      <c r="K4465" t="str">
        <f>VLOOKUP(A4465,'Assurance data'!A4465:D13598,4,FALSE)</f>
        <v>Small</v>
      </c>
    </row>
    <row r="4466" spans="1:11" x14ac:dyDescent="0.35">
      <c r="A4466" s="3" t="s">
        <v>4518</v>
      </c>
      <c r="B4466" s="3" t="s">
        <v>1119</v>
      </c>
      <c r="C4466" s="3" t="s">
        <v>1122</v>
      </c>
      <c r="D4466" s="3" t="s">
        <v>1124</v>
      </c>
      <c r="E4466">
        <f t="shared" si="414"/>
        <v>360</v>
      </c>
      <c r="F4466">
        <f t="shared" si="415"/>
        <v>360</v>
      </c>
      <c r="G4466" t="str">
        <f t="shared" si="416"/>
        <v>High</v>
      </c>
      <c r="H4466" t="str">
        <f t="shared" si="417"/>
        <v>LN20978 - Small</v>
      </c>
      <c r="I4466" s="2">
        <f t="shared" ca="1" si="418"/>
        <v>45912</v>
      </c>
      <c r="J4466" s="5">
        <f t="shared" ca="1" si="419"/>
        <v>45912.61632951389</v>
      </c>
      <c r="K4466" t="str">
        <f>VLOOKUP(A4466,'Assurance data'!A4466:D13599,4,FALSE)</f>
        <v>Small</v>
      </c>
    </row>
    <row r="4467" spans="1:11" x14ac:dyDescent="0.35">
      <c r="A4467" s="3" t="s">
        <v>4519</v>
      </c>
      <c r="B4467" s="3" t="s">
        <v>1116</v>
      </c>
      <c r="C4467" s="3" t="s">
        <v>1117</v>
      </c>
      <c r="D4467" s="3" t="s">
        <v>1118</v>
      </c>
      <c r="E4467">
        <f t="shared" si="414"/>
        <v>230</v>
      </c>
      <c r="F4467">
        <f t="shared" si="415"/>
        <v>230</v>
      </c>
      <c r="G4467" t="str">
        <f t="shared" si="416"/>
        <v>Normal</v>
      </c>
      <c r="H4467" t="str">
        <f t="shared" si="417"/>
        <v>ZD59913 - Medsize</v>
      </c>
      <c r="I4467" s="2">
        <f t="shared" ca="1" si="418"/>
        <v>45912</v>
      </c>
      <c r="J4467" s="5">
        <f t="shared" ca="1" si="419"/>
        <v>45912.61632951389</v>
      </c>
      <c r="K4467" t="str">
        <f>VLOOKUP(A4467,'Assurance data'!A4467:D13600,4,FALSE)</f>
        <v>Medsize</v>
      </c>
    </row>
    <row r="4468" spans="1:11" x14ac:dyDescent="0.35">
      <c r="A4468" s="3" t="s">
        <v>4520</v>
      </c>
      <c r="B4468" s="3" t="s">
        <v>1116</v>
      </c>
      <c r="C4468" s="3" t="s">
        <v>1123</v>
      </c>
      <c r="D4468" s="3" t="s">
        <v>1124</v>
      </c>
      <c r="E4468">
        <f t="shared" si="414"/>
        <v>200.00000000000003</v>
      </c>
      <c r="F4468">
        <f t="shared" si="415"/>
        <v>200</v>
      </c>
      <c r="G4468" t="str">
        <f t="shared" si="416"/>
        <v>Normal</v>
      </c>
      <c r="H4468" t="str">
        <f t="shared" si="417"/>
        <v>BG80246 - Small</v>
      </c>
      <c r="I4468" s="2">
        <f t="shared" ca="1" si="418"/>
        <v>45912</v>
      </c>
      <c r="J4468" s="5">
        <f t="shared" ca="1" si="419"/>
        <v>45912.61632951389</v>
      </c>
      <c r="K4468" t="str">
        <f>VLOOKUP(A4468,'Assurance data'!A4468:D13601,4,FALSE)</f>
        <v>Small</v>
      </c>
    </row>
    <row r="4469" spans="1:11" x14ac:dyDescent="0.35">
      <c r="A4469" s="3" t="s">
        <v>4521</v>
      </c>
      <c r="B4469" s="3" t="s">
        <v>1116</v>
      </c>
      <c r="C4469" s="3" t="s">
        <v>1117</v>
      </c>
      <c r="D4469" s="3" t="s">
        <v>1118</v>
      </c>
      <c r="E4469">
        <f t="shared" si="414"/>
        <v>230</v>
      </c>
      <c r="F4469">
        <f t="shared" si="415"/>
        <v>230</v>
      </c>
      <c r="G4469" t="str">
        <f t="shared" si="416"/>
        <v>Normal</v>
      </c>
      <c r="H4469" t="str">
        <f t="shared" si="417"/>
        <v>VP48253 - Medsize</v>
      </c>
      <c r="I4469" s="2">
        <f t="shared" ca="1" si="418"/>
        <v>45912</v>
      </c>
      <c r="J4469" s="5">
        <f t="shared" ca="1" si="419"/>
        <v>45912.61632951389</v>
      </c>
      <c r="K4469" t="str">
        <f>VLOOKUP(A4469,'Assurance data'!A4469:D13602,4,FALSE)</f>
        <v>Medsize</v>
      </c>
    </row>
    <row r="4470" spans="1:11" x14ac:dyDescent="0.35">
      <c r="A4470" s="3" t="s">
        <v>4522</v>
      </c>
      <c r="B4470" s="3" t="s">
        <v>1116</v>
      </c>
      <c r="C4470" s="3" t="s">
        <v>1117</v>
      </c>
      <c r="D4470" s="3" t="s">
        <v>1118</v>
      </c>
      <c r="E4470">
        <f t="shared" si="414"/>
        <v>230</v>
      </c>
      <c r="F4470">
        <f t="shared" si="415"/>
        <v>230</v>
      </c>
      <c r="G4470" t="str">
        <f t="shared" si="416"/>
        <v>Normal</v>
      </c>
      <c r="H4470" t="str">
        <f t="shared" si="417"/>
        <v>BR39076 - Medsize</v>
      </c>
      <c r="I4470" s="2">
        <f t="shared" ca="1" si="418"/>
        <v>45912</v>
      </c>
      <c r="J4470" s="5">
        <f t="shared" ca="1" si="419"/>
        <v>45912.61632951389</v>
      </c>
      <c r="K4470" t="str">
        <f>VLOOKUP(A4470,'Assurance data'!A4470:D13603,4,FALSE)</f>
        <v>Medsize</v>
      </c>
    </row>
    <row r="4471" spans="1:11" x14ac:dyDescent="0.35">
      <c r="A4471" s="3" t="s">
        <v>4523</v>
      </c>
      <c r="B4471" s="3" t="s">
        <v>1116</v>
      </c>
      <c r="C4471" s="3" t="s">
        <v>1121</v>
      </c>
      <c r="D4471" s="3" t="s">
        <v>1124</v>
      </c>
      <c r="E4471">
        <f t="shared" si="414"/>
        <v>180</v>
      </c>
      <c r="F4471">
        <f t="shared" si="415"/>
        <v>180</v>
      </c>
      <c r="G4471" t="str">
        <f t="shared" si="416"/>
        <v>Normal</v>
      </c>
      <c r="H4471" t="str">
        <f t="shared" si="417"/>
        <v>ZD29731 - Small</v>
      </c>
      <c r="I4471" s="2">
        <f t="shared" ca="1" si="418"/>
        <v>45912</v>
      </c>
      <c r="J4471" s="5">
        <f t="shared" ca="1" si="419"/>
        <v>45912.61632951389</v>
      </c>
      <c r="K4471" t="str">
        <f>VLOOKUP(A4471,'Assurance data'!A4471:D13604,4,FALSE)</f>
        <v>Small</v>
      </c>
    </row>
    <row r="4472" spans="1:11" x14ac:dyDescent="0.35">
      <c r="A4472" s="3" t="s">
        <v>4524</v>
      </c>
      <c r="B4472" s="3" t="s">
        <v>1116</v>
      </c>
      <c r="C4472" s="3" t="s">
        <v>1117</v>
      </c>
      <c r="D4472" s="3" t="s">
        <v>1124</v>
      </c>
      <c r="E4472">
        <f t="shared" si="414"/>
        <v>190</v>
      </c>
      <c r="F4472">
        <f t="shared" si="415"/>
        <v>190</v>
      </c>
      <c r="G4472" t="str">
        <f t="shared" si="416"/>
        <v>Normal</v>
      </c>
      <c r="H4472" t="str">
        <f t="shared" si="417"/>
        <v>QR88427 - Small</v>
      </c>
      <c r="I4472" s="2">
        <f t="shared" ca="1" si="418"/>
        <v>45912</v>
      </c>
      <c r="J4472" s="5">
        <f t="shared" ca="1" si="419"/>
        <v>45912.61632951389</v>
      </c>
      <c r="K4472" t="str">
        <f>VLOOKUP(A4472,'Assurance data'!A4472:D13605,4,FALSE)</f>
        <v>Small</v>
      </c>
    </row>
    <row r="4473" spans="1:11" x14ac:dyDescent="0.35">
      <c r="A4473" s="3" t="s">
        <v>4525</v>
      </c>
      <c r="B4473" s="3" t="s">
        <v>1116</v>
      </c>
      <c r="C4473" s="3" t="s">
        <v>1121</v>
      </c>
      <c r="D4473" s="3" t="s">
        <v>1118</v>
      </c>
      <c r="E4473">
        <f t="shared" si="414"/>
        <v>220</v>
      </c>
      <c r="F4473">
        <f t="shared" si="415"/>
        <v>220</v>
      </c>
      <c r="G4473" t="str">
        <f t="shared" si="416"/>
        <v>Normal</v>
      </c>
      <c r="H4473" t="str">
        <f t="shared" si="417"/>
        <v>WN69789 - Medsize</v>
      </c>
      <c r="I4473" s="2">
        <f t="shared" ca="1" si="418"/>
        <v>45912</v>
      </c>
      <c r="J4473" s="5">
        <f t="shared" ca="1" si="419"/>
        <v>45912.61632951389</v>
      </c>
      <c r="K4473" t="str">
        <f>VLOOKUP(A4473,'Assurance data'!A4473:D13606,4,FALSE)</f>
        <v>Medsize</v>
      </c>
    </row>
    <row r="4474" spans="1:11" x14ac:dyDescent="0.35">
      <c r="A4474" s="3" t="s">
        <v>4526</v>
      </c>
      <c r="B4474" s="3" t="s">
        <v>1116</v>
      </c>
      <c r="C4474" s="3" t="s">
        <v>1123</v>
      </c>
      <c r="D4474" s="3" t="s">
        <v>1124</v>
      </c>
      <c r="E4474">
        <f t="shared" si="414"/>
        <v>200.00000000000003</v>
      </c>
      <c r="F4474">
        <f t="shared" si="415"/>
        <v>200</v>
      </c>
      <c r="G4474" t="str">
        <f t="shared" si="416"/>
        <v>Normal</v>
      </c>
      <c r="H4474" t="str">
        <f t="shared" si="417"/>
        <v>LZ39487 - Small</v>
      </c>
      <c r="I4474" s="2">
        <f t="shared" ca="1" si="418"/>
        <v>45912</v>
      </c>
      <c r="J4474" s="5">
        <f t="shared" ca="1" si="419"/>
        <v>45912.61632951389</v>
      </c>
      <c r="K4474" t="str">
        <f>VLOOKUP(A4474,'Assurance data'!A4474:D13607,4,FALSE)</f>
        <v>Small</v>
      </c>
    </row>
    <row r="4475" spans="1:11" x14ac:dyDescent="0.35">
      <c r="A4475" s="3" t="s">
        <v>4527</v>
      </c>
      <c r="B4475" s="3" t="s">
        <v>1116</v>
      </c>
      <c r="C4475" s="3" t="s">
        <v>1117</v>
      </c>
      <c r="D4475" s="3" t="s">
        <v>1118</v>
      </c>
      <c r="E4475">
        <f t="shared" si="414"/>
        <v>230</v>
      </c>
      <c r="F4475">
        <f t="shared" si="415"/>
        <v>230</v>
      </c>
      <c r="G4475" t="str">
        <f t="shared" si="416"/>
        <v>Normal</v>
      </c>
      <c r="H4475" t="str">
        <f t="shared" si="417"/>
        <v>GO42840 - Medsize</v>
      </c>
      <c r="I4475" s="2">
        <f t="shared" ca="1" si="418"/>
        <v>45912</v>
      </c>
      <c r="J4475" s="5">
        <f t="shared" ca="1" si="419"/>
        <v>45912.61632951389</v>
      </c>
      <c r="K4475" t="str">
        <f>VLOOKUP(A4475,'Assurance data'!A4475:D13608,4,FALSE)</f>
        <v>Medsize</v>
      </c>
    </row>
    <row r="4476" spans="1:11" x14ac:dyDescent="0.35">
      <c r="A4476" s="3" t="s">
        <v>4528</v>
      </c>
      <c r="B4476" s="3" t="s">
        <v>1119</v>
      </c>
      <c r="C4476" s="3" t="s">
        <v>1121</v>
      </c>
      <c r="D4476" s="3" t="s">
        <v>1124</v>
      </c>
      <c r="E4476">
        <f t="shared" si="414"/>
        <v>380</v>
      </c>
      <c r="F4476">
        <f t="shared" si="415"/>
        <v>380</v>
      </c>
      <c r="G4476" t="str">
        <f t="shared" si="416"/>
        <v>High</v>
      </c>
      <c r="H4476" t="str">
        <f t="shared" si="417"/>
        <v>SR96970 - Small</v>
      </c>
      <c r="I4476" s="2">
        <f t="shared" ca="1" si="418"/>
        <v>45912</v>
      </c>
      <c r="J4476" s="5">
        <f t="shared" ca="1" si="419"/>
        <v>45912.61632951389</v>
      </c>
      <c r="K4476" t="str">
        <f>VLOOKUP(A4476,'Assurance data'!A4476:D13609,4,FALSE)</f>
        <v>Small</v>
      </c>
    </row>
    <row r="4477" spans="1:11" x14ac:dyDescent="0.35">
      <c r="A4477" s="3" t="s">
        <v>4529</v>
      </c>
      <c r="B4477" s="3" t="s">
        <v>1120</v>
      </c>
      <c r="C4477" s="3" t="s">
        <v>1117</v>
      </c>
      <c r="D4477" s="3" t="s">
        <v>1118</v>
      </c>
      <c r="E4477">
        <f t="shared" si="414"/>
        <v>335</v>
      </c>
      <c r="F4477">
        <f t="shared" si="415"/>
        <v>335</v>
      </c>
      <c r="G4477" t="str">
        <f t="shared" si="416"/>
        <v>High</v>
      </c>
      <c r="H4477" t="str">
        <f t="shared" si="417"/>
        <v>ED90879 - Medsize</v>
      </c>
      <c r="I4477" s="2">
        <f t="shared" ca="1" si="418"/>
        <v>45912</v>
      </c>
      <c r="J4477" s="5">
        <f t="shared" ca="1" si="419"/>
        <v>45912.61632951389</v>
      </c>
      <c r="K4477" t="str">
        <f>VLOOKUP(A4477,'Assurance data'!A4477:D13610,4,FALSE)</f>
        <v>Medsize</v>
      </c>
    </row>
    <row r="4478" spans="1:11" x14ac:dyDescent="0.35">
      <c r="A4478" s="3" t="s">
        <v>4530</v>
      </c>
      <c r="B4478" s="3" t="s">
        <v>1116</v>
      </c>
      <c r="C4478" s="3" t="s">
        <v>1122</v>
      </c>
      <c r="D4478" s="3" t="s">
        <v>1118</v>
      </c>
      <c r="E4478">
        <f t="shared" si="414"/>
        <v>210</v>
      </c>
      <c r="F4478">
        <f t="shared" si="415"/>
        <v>210</v>
      </c>
      <c r="G4478" t="str">
        <f t="shared" si="416"/>
        <v>Normal</v>
      </c>
      <c r="H4478" t="str">
        <f t="shared" si="417"/>
        <v>SS69401 - Medsize</v>
      </c>
      <c r="I4478" s="2">
        <f t="shared" ca="1" si="418"/>
        <v>45912</v>
      </c>
      <c r="J4478" s="5">
        <f t="shared" ca="1" si="419"/>
        <v>45912.61632951389</v>
      </c>
      <c r="K4478" t="str">
        <f>VLOOKUP(A4478,'Assurance data'!A4478:D13611,4,FALSE)</f>
        <v>Medsize</v>
      </c>
    </row>
    <row r="4479" spans="1:11" x14ac:dyDescent="0.35">
      <c r="A4479" s="3" t="s">
        <v>4531</v>
      </c>
      <c r="B4479" s="3" t="s">
        <v>1116</v>
      </c>
      <c r="C4479" s="3" t="s">
        <v>1122</v>
      </c>
      <c r="D4479" s="3" t="s">
        <v>1124</v>
      </c>
      <c r="E4479">
        <f t="shared" si="414"/>
        <v>170</v>
      </c>
      <c r="F4479">
        <f t="shared" si="415"/>
        <v>170</v>
      </c>
      <c r="G4479" t="str">
        <f t="shared" si="416"/>
        <v>Normal</v>
      </c>
      <c r="H4479" t="str">
        <f t="shared" si="417"/>
        <v>VF32335 - Small</v>
      </c>
      <c r="I4479" s="2">
        <f t="shared" ca="1" si="418"/>
        <v>45912</v>
      </c>
      <c r="J4479" s="5">
        <f t="shared" ca="1" si="419"/>
        <v>45912.61632951389</v>
      </c>
      <c r="K4479" t="str">
        <f>VLOOKUP(A4479,'Assurance data'!A4479:D13612,4,FALSE)</f>
        <v>Small</v>
      </c>
    </row>
    <row r="4480" spans="1:11" x14ac:dyDescent="0.35">
      <c r="A4480" s="3" t="s">
        <v>4532</v>
      </c>
      <c r="B4480" s="3" t="s">
        <v>1116</v>
      </c>
      <c r="C4480" s="3" t="s">
        <v>1117</v>
      </c>
      <c r="D4480" s="3" t="s">
        <v>1118</v>
      </c>
      <c r="E4480">
        <f t="shared" si="414"/>
        <v>230</v>
      </c>
      <c r="F4480">
        <f t="shared" si="415"/>
        <v>230</v>
      </c>
      <c r="G4480" t="str">
        <f t="shared" si="416"/>
        <v>Normal</v>
      </c>
      <c r="H4480" t="str">
        <f t="shared" si="417"/>
        <v>WX14028 - Medsize</v>
      </c>
      <c r="I4480" s="2">
        <f t="shared" ca="1" si="418"/>
        <v>45912</v>
      </c>
      <c r="J4480" s="5">
        <f t="shared" ca="1" si="419"/>
        <v>45912.61632951389</v>
      </c>
      <c r="K4480" t="str">
        <f>VLOOKUP(A4480,'Assurance data'!A4480:D13613,4,FALSE)</f>
        <v>Medsize</v>
      </c>
    </row>
    <row r="4481" spans="1:11" x14ac:dyDescent="0.35">
      <c r="A4481" s="3" t="s">
        <v>4533</v>
      </c>
      <c r="B4481" s="3" t="s">
        <v>1119</v>
      </c>
      <c r="C4481" s="3" t="s">
        <v>1123</v>
      </c>
      <c r="D4481" s="3" t="s">
        <v>1124</v>
      </c>
      <c r="E4481">
        <f t="shared" si="414"/>
        <v>420.00000000000006</v>
      </c>
      <c r="F4481">
        <f t="shared" si="415"/>
        <v>420</v>
      </c>
      <c r="G4481" t="str">
        <f t="shared" si="416"/>
        <v>High</v>
      </c>
      <c r="H4481" t="str">
        <f t="shared" si="417"/>
        <v>FP99321 - Small</v>
      </c>
      <c r="I4481" s="2">
        <f t="shared" ca="1" si="418"/>
        <v>45912</v>
      </c>
      <c r="J4481" s="5">
        <f t="shared" ca="1" si="419"/>
        <v>45912.61632951389</v>
      </c>
      <c r="K4481" t="str">
        <f>VLOOKUP(A4481,'Assurance data'!A4481:D13614,4,FALSE)</f>
        <v>Small</v>
      </c>
    </row>
    <row r="4482" spans="1:11" x14ac:dyDescent="0.35">
      <c r="A4482" s="3" t="s">
        <v>4534</v>
      </c>
      <c r="B4482" s="3" t="s">
        <v>1119</v>
      </c>
      <c r="C4482" s="3" t="s">
        <v>1123</v>
      </c>
      <c r="D4482" s="3" t="s">
        <v>1118</v>
      </c>
      <c r="E4482">
        <f t="shared" si="414"/>
        <v>460.00000000000006</v>
      </c>
      <c r="F4482">
        <f t="shared" si="415"/>
        <v>460</v>
      </c>
      <c r="G4482" t="str">
        <f t="shared" si="416"/>
        <v>High</v>
      </c>
      <c r="H4482" t="str">
        <f t="shared" si="417"/>
        <v>QF21628 - Medsize</v>
      </c>
      <c r="I4482" s="2">
        <f t="shared" ca="1" si="418"/>
        <v>45912</v>
      </c>
      <c r="J4482" s="5">
        <f t="shared" ca="1" si="419"/>
        <v>45912.61632951389</v>
      </c>
      <c r="K4482" t="str">
        <f>VLOOKUP(A4482,'Assurance data'!A4482:D13615,4,FALSE)</f>
        <v>Medsize</v>
      </c>
    </row>
    <row r="4483" spans="1:11" x14ac:dyDescent="0.35">
      <c r="A4483" s="3" t="s">
        <v>4535</v>
      </c>
      <c r="B4483" s="3" t="s">
        <v>1116</v>
      </c>
      <c r="C4483" s="3" t="s">
        <v>1117</v>
      </c>
      <c r="D4483" s="3" t="s">
        <v>1126</v>
      </c>
      <c r="E4483">
        <f t="shared" ref="E4483:E4546" si="420">IF(B4483="Basic",200,IF(B4483="Extended",400,300)) *
 (1 + IF(C4483="Branch",0.1,IF(C4483="Agent",0.05,IF(C4483="Web",-0.05,0)))) +
 IF(D4483="Large",50,IF(D4483="Medsize",20,IF(D4483="Small",-20,0)))</f>
        <v>260</v>
      </c>
      <c r="F4483">
        <f t="shared" ref="F4483:F4546" si="421">ROUND(E4483,2)</f>
        <v>260</v>
      </c>
      <c r="G4483" t="str">
        <f t="shared" ref="G4483:G4546" si="422">IF(E4483&gt;300,"High","Normal")</f>
        <v>Normal</v>
      </c>
      <c r="H4483" t="str">
        <f t="shared" ref="H4483:H4546" si="423">CONCATENATE(A4483," - ",D4483)</f>
        <v>OR40901 - Large</v>
      </c>
      <c r="I4483" s="2">
        <f t="shared" ref="I4483:I4546" ca="1" si="424">TODAY()</f>
        <v>45912</v>
      </c>
      <c r="J4483" s="5">
        <f t="shared" ref="J4483:J4546" ca="1" si="425">NOW()</f>
        <v>45912.61632951389</v>
      </c>
      <c r="K4483" t="str">
        <f>VLOOKUP(A4483,'Assurance data'!A4483:D13616,4,FALSE)</f>
        <v>Large</v>
      </c>
    </row>
    <row r="4484" spans="1:11" x14ac:dyDescent="0.35">
      <c r="A4484" s="3" t="s">
        <v>4536</v>
      </c>
      <c r="B4484" s="3" t="s">
        <v>1116</v>
      </c>
      <c r="C4484" s="3" t="s">
        <v>1121</v>
      </c>
      <c r="D4484" s="3" t="s">
        <v>1126</v>
      </c>
      <c r="E4484">
        <f t="shared" si="420"/>
        <v>250</v>
      </c>
      <c r="F4484">
        <f t="shared" si="421"/>
        <v>250</v>
      </c>
      <c r="G4484" t="str">
        <f t="shared" si="422"/>
        <v>Normal</v>
      </c>
      <c r="H4484" t="str">
        <f t="shared" si="423"/>
        <v>NF82527 - Large</v>
      </c>
      <c r="I4484" s="2">
        <f t="shared" ca="1" si="424"/>
        <v>45912</v>
      </c>
      <c r="J4484" s="5">
        <f t="shared" ca="1" si="425"/>
        <v>45912.61632951389</v>
      </c>
      <c r="K4484" t="str">
        <f>VLOOKUP(A4484,'Assurance data'!A4484:D13617,4,FALSE)</f>
        <v>Large</v>
      </c>
    </row>
    <row r="4485" spans="1:11" x14ac:dyDescent="0.35">
      <c r="A4485" s="3" t="s">
        <v>4537</v>
      </c>
      <c r="B4485" s="3" t="s">
        <v>1119</v>
      </c>
      <c r="C4485" s="3" t="s">
        <v>1117</v>
      </c>
      <c r="D4485" s="3" t="s">
        <v>1118</v>
      </c>
      <c r="E4485">
        <f t="shared" si="420"/>
        <v>440</v>
      </c>
      <c r="F4485">
        <f t="shared" si="421"/>
        <v>440</v>
      </c>
      <c r="G4485" t="str">
        <f t="shared" si="422"/>
        <v>High</v>
      </c>
      <c r="H4485" t="str">
        <f t="shared" si="423"/>
        <v>GD84658 - Medsize</v>
      </c>
      <c r="I4485" s="2">
        <f t="shared" ca="1" si="424"/>
        <v>45912</v>
      </c>
      <c r="J4485" s="5">
        <f t="shared" ca="1" si="425"/>
        <v>45912.61632951389</v>
      </c>
      <c r="K4485" t="str">
        <f>VLOOKUP(A4485,'Assurance data'!A4485:D13618,4,FALSE)</f>
        <v>Medsize</v>
      </c>
    </row>
    <row r="4486" spans="1:11" x14ac:dyDescent="0.35">
      <c r="A4486" s="3" t="s">
        <v>4538</v>
      </c>
      <c r="B4486" s="3" t="s">
        <v>1116</v>
      </c>
      <c r="C4486" s="3" t="s">
        <v>1123</v>
      </c>
      <c r="D4486" s="3" t="s">
        <v>1118</v>
      </c>
      <c r="E4486">
        <f t="shared" si="420"/>
        <v>240.00000000000003</v>
      </c>
      <c r="F4486">
        <f t="shared" si="421"/>
        <v>240</v>
      </c>
      <c r="G4486" t="str">
        <f t="shared" si="422"/>
        <v>Normal</v>
      </c>
      <c r="H4486" t="str">
        <f t="shared" si="423"/>
        <v>PA14842 - Medsize</v>
      </c>
      <c r="I4486" s="2">
        <f t="shared" ca="1" si="424"/>
        <v>45912</v>
      </c>
      <c r="J4486" s="5">
        <f t="shared" ca="1" si="425"/>
        <v>45912.61632951389</v>
      </c>
      <c r="K4486" t="str">
        <f>VLOOKUP(A4486,'Assurance data'!A4486:D13619,4,FALSE)</f>
        <v>Medsize</v>
      </c>
    </row>
    <row r="4487" spans="1:11" x14ac:dyDescent="0.35">
      <c r="A4487" s="3" t="s">
        <v>4539</v>
      </c>
      <c r="B4487" s="3" t="s">
        <v>1119</v>
      </c>
      <c r="C4487" s="3" t="s">
        <v>1121</v>
      </c>
      <c r="D4487" s="3" t="s">
        <v>1118</v>
      </c>
      <c r="E4487">
        <f t="shared" si="420"/>
        <v>420</v>
      </c>
      <c r="F4487">
        <f t="shared" si="421"/>
        <v>420</v>
      </c>
      <c r="G4487" t="str">
        <f t="shared" si="422"/>
        <v>High</v>
      </c>
      <c r="H4487" t="str">
        <f t="shared" si="423"/>
        <v>SA45648 - Medsize</v>
      </c>
      <c r="I4487" s="2">
        <f t="shared" ca="1" si="424"/>
        <v>45912</v>
      </c>
      <c r="J4487" s="5">
        <f t="shared" ca="1" si="425"/>
        <v>45912.61632951389</v>
      </c>
      <c r="K4487" t="str">
        <f>VLOOKUP(A4487,'Assurance data'!A4487:D13620,4,FALSE)</f>
        <v>Medsize</v>
      </c>
    </row>
    <row r="4488" spans="1:11" x14ac:dyDescent="0.35">
      <c r="A4488" s="3" t="s">
        <v>4540</v>
      </c>
      <c r="B4488" s="3" t="s">
        <v>1119</v>
      </c>
      <c r="C4488" s="3" t="s">
        <v>1123</v>
      </c>
      <c r="D4488" s="3" t="s">
        <v>1118</v>
      </c>
      <c r="E4488">
        <f t="shared" si="420"/>
        <v>460.00000000000006</v>
      </c>
      <c r="F4488">
        <f t="shared" si="421"/>
        <v>460</v>
      </c>
      <c r="G4488" t="str">
        <f t="shared" si="422"/>
        <v>High</v>
      </c>
      <c r="H4488" t="str">
        <f t="shared" si="423"/>
        <v>IQ37561 - Medsize</v>
      </c>
      <c r="I4488" s="2">
        <f t="shared" ca="1" si="424"/>
        <v>45912</v>
      </c>
      <c r="J4488" s="5">
        <f t="shared" ca="1" si="425"/>
        <v>45912.61632951389</v>
      </c>
      <c r="K4488" t="str">
        <f>VLOOKUP(A4488,'Assurance data'!A4488:D13621,4,FALSE)</f>
        <v>Medsize</v>
      </c>
    </row>
    <row r="4489" spans="1:11" x14ac:dyDescent="0.35">
      <c r="A4489" s="3" t="s">
        <v>4541</v>
      </c>
      <c r="B4489" s="3" t="s">
        <v>1116</v>
      </c>
      <c r="C4489" s="3" t="s">
        <v>1123</v>
      </c>
      <c r="D4489" s="3" t="s">
        <v>1124</v>
      </c>
      <c r="E4489">
        <f t="shared" si="420"/>
        <v>200.00000000000003</v>
      </c>
      <c r="F4489">
        <f t="shared" si="421"/>
        <v>200</v>
      </c>
      <c r="G4489" t="str">
        <f t="shared" si="422"/>
        <v>Normal</v>
      </c>
      <c r="H4489" t="str">
        <f t="shared" si="423"/>
        <v>TP34946 - Small</v>
      </c>
      <c r="I4489" s="2">
        <f t="shared" ca="1" si="424"/>
        <v>45912</v>
      </c>
      <c r="J4489" s="5">
        <f t="shared" ca="1" si="425"/>
        <v>45912.61632951389</v>
      </c>
      <c r="K4489" t="str">
        <f>VLOOKUP(A4489,'Assurance data'!A4489:D13622,4,FALSE)</f>
        <v>Small</v>
      </c>
    </row>
    <row r="4490" spans="1:11" x14ac:dyDescent="0.35">
      <c r="A4490" s="3" t="s">
        <v>4542</v>
      </c>
      <c r="B4490" s="3" t="s">
        <v>1116</v>
      </c>
      <c r="C4490" s="3" t="s">
        <v>1121</v>
      </c>
      <c r="D4490" s="3" t="s">
        <v>1124</v>
      </c>
      <c r="E4490">
        <f t="shared" si="420"/>
        <v>180</v>
      </c>
      <c r="F4490">
        <f t="shared" si="421"/>
        <v>180</v>
      </c>
      <c r="G4490" t="str">
        <f t="shared" si="422"/>
        <v>Normal</v>
      </c>
      <c r="H4490" t="str">
        <f t="shared" si="423"/>
        <v>TL20040 - Small</v>
      </c>
      <c r="I4490" s="2">
        <f t="shared" ca="1" si="424"/>
        <v>45912</v>
      </c>
      <c r="J4490" s="5">
        <f t="shared" ca="1" si="425"/>
        <v>45912.61632951389</v>
      </c>
      <c r="K4490" t="str">
        <f>VLOOKUP(A4490,'Assurance data'!A4490:D13623,4,FALSE)</f>
        <v>Small</v>
      </c>
    </row>
    <row r="4491" spans="1:11" x14ac:dyDescent="0.35">
      <c r="A4491" s="3" t="s">
        <v>4543</v>
      </c>
      <c r="B4491" s="3" t="s">
        <v>1119</v>
      </c>
      <c r="C4491" s="3" t="s">
        <v>1121</v>
      </c>
      <c r="D4491" s="3" t="s">
        <v>1118</v>
      </c>
      <c r="E4491">
        <f t="shared" si="420"/>
        <v>420</v>
      </c>
      <c r="F4491">
        <f t="shared" si="421"/>
        <v>420</v>
      </c>
      <c r="G4491" t="str">
        <f t="shared" si="422"/>
        <v>High</v>
      </c>
      <c r="H4491" t="str">
        <f t="shared" si="423"/>
        <v>JM96431 - Medsize</v>
      </c>
      <c r="I4491" s="2">
        <f t="shared" ca="1" si="424"/>
        <v>45912</v>
      </c>
      <c r="J4491" s="5">
        <f t="shared" ca="1" si="425"/>
        <v>45912.61632951389</v>
      </c>
      <c r="K4491" t="str">
        <f>VLOOKUP(A4491,'Assurance data'!A4491:D13624,4,FALSE)</f>
        <v>Medsize</v>
      </c>
    </row>
    <row r="4492" spans="1:11" x14ac:dyDescent="0.35">
      <c r="A4492" s="3" t="s">
        <v>4544</v>
      </c>
      <c r="B4492" s="3" t="s">
        <v>1116</v>
      </c>
      <c r="C4492" s="3" t="s">
        <v>1121</v>
      </c>
      <c r="D4492" s="3" t="s">
        <v>1118</v>
      </c>
      <c r="E4492">
        <f t="shared" si="420"/>
        <v>220</v>
      </c>
      <c r="F4492">
        <f t="shared" si="421"/>
        <v>220</v>
      </c>
      <c r="G4492" t="str">
        <f t="shared" si="422"/>
        <v>Normal</v>
      </c>
      <c r="H4492" t="str">
        <f t="shared" si="423"/>
        <v>LN10007 - Medsize</v>
      </c>
      <c r="I4492" s="2">
        <f t="shared" ca="1" si="424"/>
        <v>45912</v>
      </c>
      <c r="J4492" s="5">
        <f t="shared" ca="1" si="425"/>
        <v>45912.61632951389</v>
      </c>
      <c r="K4492" t="str">
        <f>VLOOKUP(A4492,'Assurance data'!A4492:D13625,4,FALSE)</f>
        <v>Medsize</v>
      </c>
    </row>
    <row r="4493" spans="1:11" x14ac:dyDescent="0.35">
      <c r="A4493" s="3" t="s">
        <v>4545</v>
      </c>
      <c r="B4493" s="3" t="s">
        <v>1119</v>
      </c>
      <c r="C4493" s="3" t="s">
        <v>1121</v>
      </c>
      <c r="D4493" s="3" t="s">
        <v>1118</v>
      </c>
      <c r="E4493">
        <f t="shared" si="420"/>
        <v>420</v>
      </c>
      <c r="F4493">
        <f t="shared" si="421"/>
        <v>420</v>
      </c>
      <c r="G4493" t="str">
        <f t="shared" si="422"/>
        <v>High</v>
      </c>
      <c r="H4493" t="str">
        <f t="shared" si="423"/>
        <v>WY17451 - Medsize</v>
      </c>
      <c r="I4493" s="2">
        <f t="shared" ca="1" si="424"/>
        <v>45912</v>
      </c>
      <c r="J4493" s="5">
        <f t="shared" ca="1" si="425"/>
        <v>45912.61632951389</v>
      </c>
      <c r="K4493" t="str">
        <f>VLOOKUP(A4493,'Assurance data'!A4493:D13626,4,FALSE)</f>
        <v>Medsize</v>
      </c>
    </row>
    <row r="4494" spans="1:11" x14ac:dyDescent="0.35">
      <c r="A4494" s="3" t="s">
        <v>4546</v>
      </c>
      <c r="B4494" s="3" t="s">
        <v>1116</v>
      </c>
      <c r="C4494" s="3" t="s">
        <v>1123</v>
      </c>
      <c r="D4494" s="3" t="s">
        <v>1124</v>
      </c>
      <c r="E4494">
        <f t="shared" si="420"/>
        <v>200.00000000000003</v>
      </c>
      <c r="F4494">
        <f t="shared" si="421"/>
        <v>200</v>
      </c>
      <c r="G4494" t="str">
        <f t="shared" si="422"/>
        <v>Normal</v>
      </c>
      <c r="H4494" t="str">
        <f t="shared" si="423"/>
        <v>XS30210 - Small</v>
      </c>
      <c r="I4494" s="2">
        <f t="shared" ca="1" si="424"/>
        <v>45912</v>
      </c>
      <c r="J4494" s="5">
        <f t="shared" ca="1" si="425"/>
        <v>45912.61632951389</v>
      </c>
      <c r="K4494" t="str">
        <f>VLOOKUP(A4494,'Assurance data'!A4494:D13627,4,FALSE)</f>
        <v>Small</v>
      </c>
    </row>
    <row r="4495" spans="1:11" x14ac:dyDescent="0.35">
      <c r="A4495" s="3" t="s">
        <v>4547</v>
      </c>
      <c r="B4495" s="3" t="s">
        <v>1119</v>
      </c>
      <c r="C4495" s="3" t="s">
        <v>1117</v>
      </c>
      <c r="D4495" s="3" t="s">
        <v>1118</v>
      </c>
      <c r="E4495">
        <f t="shared" si="420"/>
        <v>440</v>
      </c>
      <c r="F4495">
        <f t="shared" si="421"/>
        <v>440</v>
      </c>
      <c r="G4495" t="str">
        <f t="shared" si="422"/>
        <v>High</v>
      </c>
      <c r="H4495" t="str">
        <f t="shared" si="423"/>
        <v>UD27331 - Medsize</v>
      </c>
      <c r="I4495" s="2">
        <f t="shared" ca="1" si="424"/>
        <v>45912</v>
      </c>
      <c r="J4495" s="5">
        <f t="shared" ca="1" si="425"/>
        <v>45912.61632951389</v>
      </c>
      <c r="K4495" t="str">
        <f>VLOOKUP(A4495,'Assurance data'!A4495:D13628,4,FALSE)</f>
        <v>Medsize</v>
      </c>
    </row>
    <row r="4496" spans="1:11" x14ac:dyDescent="0.35">
      <c r="A4496" s="3" t="s">
        <v>4548</v>
      </c>
      <c r="B4496" s="3" t="s">
        <v>1116</v>
      </c>
      <c r="C4496" s="3" t="s">
        <v>1123</v>
      </c>
      <c r="D4496" s="3" t="s">
        <v>1124</v>
      </c>
      <c r="E4496">
        <f t="shared" si="420"/>
        <v>200.00000000000003</v>
      </c>
      <c r="F4496">
        <f t="shared" si="421"/>
        <v>200</v>
      </c>
      <c r="G4496" t="str">
        <f t="shared" si="422"/>
        <v>Normal</v>
      </c>
      <c r="H4496" t="str">
        <f t="shared" si="423"/>
        <v>HC52114 - Small</v>
      </c>
      <c r="I4496" s="2">
        <f t="shared" ca="1" si="424"/>
        <v>45912</v>
      </c>
      <c r="J4496" s="5">
        <f t="shared" ca="1" si="425"/>
        <v>45912.61632951389</v>
      </c>
      <c r="K4496" t="str">
        <f>VLOOKUP(A4496,'Assurance data'!A4496:D13629,4,FALSE)</f>
        <v>Small</v>
      </c>
    </row>
    <row r="4497" spans="1:11" x14ac:dyDescent="0.35">
      <c r="A4497" s="3" t="s">
        <v>4549</v>
      </c>
      <c r="B4497" s="3" t="s">
        <v>1116</v>
      </c>
      <c r="C4497" s="3" t="s">
        <v>1123</v>
      </c>
      <c r="D4497" s="3" t="s">
        <v>1118</v>
      </c>
      <c r="E4497">
        <f t="shared" si="420"/>
        <v>240.00000000000003</v>
      </c>
      <c r="F4497">
        <f t="shared" si="421"/>
        <v>240</v>
      </c>
      <c r="G4497" t="str">
        <f t="shared" si="422"/>
        <v>Normal</v>
      </c>
      <c r="H4497" t="str">
        <f t="shared" si="423"/>
        <v>WG50184 - Medsize</v>
      </c>
      <c r="I4497" s="2">
        <f t="shared" ca="1" si="424"/>
        <v>45912</v>
      </c>
      <c r="J4497" s="5">
        <f t="shared" ca="1" si="425"/>
        <v>45912.61632951389</v>
      </c>
      <c r="K4497" t="str">
        <f>VLOOKUP(A4497,'Assurance data'!A4497:D13630,4,FALSE)</f>
        <v>Medsize</v>
      </c>
    </row>
    <row r="4498" spans="1:11" x14ac:dyDescent="0.35">
      <c r="A4498" s="3" t="s">
        <v>4550</v>
      </c>
      <c r="B4498" s="3" t="s">
        <v>1120</v>
      </c>
      <c r="C4498" s="3" t="s">
        <v>1122</v>
      </c>
      <c r="D4498" s="3" t="s">
        <v>1118</v>
      </c>
      <c r="E4498">
        <f t="shared" si="420"/>
        <v>305</v>
      </c>
      <c r="F4498">
        <f t="shared" si="421"/>
        <v>305</v>
      </c>
      <c r="G4498" t="str">
        <f t="shared" si="422"/>
        <v>High</v>
      </c>
      <c r="H4498" t="str">
        <f t="shared" si="423"/>
        <v>BQ99053 - Medsize</v>
      </c>
      <c r="I4498" s="2">
        <f t="shared" ca="1" si="424"/>
        <v>45912</v>
      </c>
      <c r="J4498" s="5">
        <f t="shared" ca="1" si="425"/>
        <v>45912.61632951389</v>
      </c>
      <c r="K4498" t="str">
        <f>VLOOKUP(A4498,'Assurance data'!A4498:D13631,4,FALSE)</f>
        <v>Medsize</v>
      </c>
    </row>
    <row r="4499" spans="1:11" x14ac:dyDescent="0.35">
      <c r="A4499" s="3" t="s">
        <v>4551</v>
      </c>
      <c r="B4499" s="3" t="s">
        <v>1116</v>
      </c>
      <c r="C4499" s="3" t="s">
        <v>1121</v>
      </c>
      <c r="D4499" s="3" t="s">
        <v>1118</v>
      </c>
      <c r="E4499">
        <f t="shared" si="420"/>
        <v>220</v>
      </c>
      <c r="F4499">
        <f t="shared" si="421"/>
        <v>220</v>
      </c>
      <c r="G4499" t="str">
        <f t="shared" si="422"/>
        <v>Normal</v>
      </c>
      <c r="H4499" t="str">
        <f t="shared" si="423"/>
        <v>IY77611 - Medsize</v>
      </c>
      <c r="I4499" s="2">
        <f t="shared" ca="1" si="424"/>
        <v>45912</v>
      </c>
      <c r="J4499" s="5">
        <f t="shared" ca="1" si="425"/>
        <v>45912.61632951389</v>
      </c>
      <c r="K4499" t="str">
        <f>VLOOKUP(A4499,'Assurance data'!A4499:D13632,4,FALSE)</f>
        <v>Medsize</v>
      </c>
    </row>
    <row r="4500" spans="1:11" x14ac:dyDescent="0.35">
      <c r="A4500" s="3" t="s">
        <v>4552</v>
      </c>
      <c r="B4500" s="3" t="s">
        <v>1120</v>
      </c>
      <c r="C4500" s="3" t="s">
        <v>1117</v>
      </c>
      <c r="D4500" s="3" t="s">
        <v>1118</v>
      </c>
      <c r="E4500">
        <f t="shared" si="420"/>
        <v>335</v>
      </c>
      <c r="F4500">
        <f t="shared" si="421"/>
        <v>335</v>
      </c>
      <c r="G4500" t="str">
        <f t="shared" si="422"/>
        <v>High</v>
      </c>
      <c r="H4500" t="str">
        <f t="shared" si="423"/>
        <v>ER24015 - Medsize</v>
      </c>
      <c r="I4500" s="2">
        <f t="shared" ca="1" si="424"/>
        <v>45912</v>
      </c>
      <c r="J4500" s="5">
        <f t="shared" ca="1" si="425"/>
        <v>45912.61632951389</v>
      </c>
      <c r="K4500" t="str">
        <f>VLOOKUP(A4500,'Assurance data'!A4500:D13633,4,FALSE)</f>
        <v>Medsize</v>
      </c>
    </row>
    <row r="4501" spans="1:11" x14ac:dyDescent="0.35">
      <c r="A4501" s="3" t="s">
        <v>4553</v>
      </c>
      <c r="B4501" s="3" t="s">
        <v>1116</v>
      </c>
      <c r="C4501" s="3" t="s">
        <v>1117</v>
      </c>
      <c r="D4501" s="3" t="s">
        <v>1124</v>
      </c>
      <c r="E4501">
        <f t="shared" si="420"/>
        <v>190</v>
      </c>
      <c r="F4501">
        <f t="shared" si="421"/>
        <v>190</v>
      </c>
      <c r="G4501" t="str">
        <f t="shared" si="422"/>
        <v>Normal</v>
      </c>
      <c r="H4501" t="str">
        <f t="shared" si="423"/>
        <v>SG71810 - Small</v>
      </c>
      <c r="I4501" s="2">
        <f t="shared" ca="1" si="424"/>
        <v>45912</v>
      </c>
      <c r="J4501" s="5">
        <f t="shared" ca="1" si="425"/>
        <v>45912.61632951389</v>
      </c>
      <c r="K4501" t="str">
        <f>VLOOKUP(A4501,'Assurance data'!A4501:D13634,4,FALSE)</f>
        <v>Small</v>
      </c>
    </row>
    <row r="4502" spans="1:11" x14ac:dyDescent="0.35">
      <c r="A4502" s="3" t="s">
        <v>4554</v>
      </c>
      <c r="B4502" s="3" t="s">
        <v>1119</v>
      </c>
      <c r="C4502" s="3" t="s">
        <v>1123</v>
      </c>
      <c r="D4502" s="3" t="s">
        <v>1124</v>
      </c>
      <c r="E4502">
        <f t="shared" si="420"/>
        <v>420.00000000000006</v>
      </c>
      <c r="F4502">
        <f t="shared" si="421"/>
        <v>420</v>
      </c>
      <c r="G4502" t="str">
        <f t="shared" si="422"/>
        <v>High</v>
      </c>
      <c r="H4502" t="str">
        <f t="shared" si="423"/>
        <v>OQ10108 - Small</v>
      </c>
      <c r="I4502" s="2">
        <f t="shared" ca="1" si="424"/>
        <v>45912</v>
      </c>
      <c r="J4502" s="5">
        <f t="shared" ca="1" si="425"/>
        <v>45912.61632951389</v>
      </c>
      <c r="K4502" t="str">
        <f>VLOOKUP(A4502,'Assurance data'!A4502:D13635,4,FALSE)</f>
        <v>Small</v>
      </c>
    </row>
    <row r="4503" spans="1:11" x14ac:dyDescent="0.35">
      <c r="A4503" s="3" t="s">
        <v>4555</v>
      </c>
      <c r="B4503" s="3" t="s">
        <v>1116</v>
      </c>
      <c r="C4503" s="3" t="s">
        <v>1121</v>
      </c>
      <c r="D4503" s="3" t="s">
        <v>1124</v>
      </c>
      <c r="E4503">
        <f t="shared" si="420"/>
        <v>180</v>
      </c>
      <c r="F4503">
        <f t="shared" si="421"/>
        <v>180</v>
      </c>
      <c r="G4503" t="str">
        <f t="shared" si="422"/>
        <v>Normal</v>
      </c>
      <c r="H4503" t="str">
        <f t="shared" si="423"/>
        <v>ON45263 - Small</v>
      </c>
      <c r="I4503" s="2">
        <f t="shared" ca="1" si="424"/>
        <v>45912</v>
      </c>
      <c r="J4503" s="5">
        <f t="shared" ca="1" si="425"/>
        <v>45912.61632951389</v>
      </c>
      <c r="K4503" t="str">
        <f>VLOOKUP(A4503,'Assurance data'!A4503:D13636,4,FALSE)</f>
        <v>Small</v>
      </c>
    </row>
    <row r="4504" spans="1:11" x14ac:dyDescent="0.35">
      <c r="A4504" s="3" t="s">
        <v>4556</v>
      </c>
      <c r="B4504" s="3" t="s">
        <v>1116</v>
      </c>
      <c r="C4504" s="3" t="s">
        <v>1117</v>
      </c>
      <c r="D4504" s="3" t="s">
        <v>1126</v>
      </c>
      <c r="E4504">
        <f t="shared" si="420"/>
        <v>260</v>
      </c>
      <c r="F4504">
        <f t="shared" si="421"/>
        <v>260</v>
      </c>
      <c r="G4504" t="str">
        <f t="shared" si="422"/>
        <v>Normal</v>
      </c>
      <c r="H4504" t="str">
        <f t="shared" si="423"/>
        <v>RD15786 - Large</v>
      </c>
      <c r="I4504" s="2">
        <f t="shared" ca="1" si="424"/>
        <v>45912</v>
      </c>
      <c r="J4504" s="5">
        <f t="shared" ca="1" si="425"/>
        <v>45912.61632951389</v>
      </c>
      <c r="K4504" t="str">
        <f>VLOOKUP(A4504,'Assurance data'!A4504:D13637,4,FALSE)</f>
        <v>Large</v>
      </c>
    </row>
    <row r="4505" spans="1:11" x14ac:dyDescent="0.35">
      <c r="A4505" s="3" t="s">
        <v>4557</v>
      </c>
      <c r="B4505" s="3" t="s">
        <v>1116</v>
      </c>
      <c r="C4505" s="3" t="s">
        <v>1117</v>
      </c>
      <c r="D4505" s="3" t="s">
        <v>1118</v>
      </c>
      <c r="E4505">
        <f t="shared" si="420"/>
        <v>230</v>
      </c>
      <c r="F4505">
        <f t="shared" si="421"/>
        <v>230</v>
      </c>
      <c r="G4505" t="str">
        <f t="shared" si="422"/>
        <v>Normal</v>
      </c>
      <c r="H4505" t="str">
        <f t="shared" si="423"/>
        <v>TU64352 - Medsize</v>
      </c>
      <c r="I4505" s="2">
        <f t="shared" ca="1" si="424"/>
        <v>45912</v>
      </c>
      <c r="J4505" s="5">
        <f t="shared" ca="1" si="425"/>
        <v>45912.61632951389</v>
      </c>
      <c r="K4505" t="str">
        <f>VLOOKUP(A4505,'Assurance data'!A4505:D13638,4,FALSE)</f>
        <v>Medsize</v>
      </c>
    </row>
    <row r="4506" spans="1:11" x14ac:dyDescent="0.35">
      <c r="A4506" s="3" t="s">
        <v>4558</v>
      </c>
      <c r="B4506" s="3" t="s">
        <v>1116</v>
      </c>
      <c r="C4506" s="3" t="s">
        <v>1117</v>
      </c>
      <c r="D4506" s="3" t="s">
        <v>1124</v>
      </c>
      <c r="E4506">
        <f t="shared" si="420"/>
        <v>190</v>
      </c>
      <c r="F4506">
        <f t="shared" si="421"/>
        <v>190</v>
      </c>
      <c r="G4506" t="str">
        <f t="shared" si="422"/>
        <v>Normal</v>
      </c>
      <c r="H4506" t="str">
        <f t="shared" si="423"/>
        <v>CR12479 - Small</v>
      </c>
      <c r="I4506" s="2">
        <f t="shared" ca="1" si="424"/>
        <v>45912</v>
      </c>
      <c r="J4506" s="5">
        <f t="shared" ca="1" si="425"/>
        <v>45912.61632951389</v>
      </c>
      <c r="K4506" t="str">
        <f>VLOOKUP(A4506,'Assurance data'!A4506:D13639,4,FALSE)</f>
        <v>Small</v>
      </c>
    </row>
    <row r="4507" spans="1:11" x14ac:dyDescent="0.35">
      <c r="A4507" s="3" t="s">
        <v>4559</v>
      </c>
      <c r="B4507" s="3" t="s">
        <v>1116</v>
      </c>
      <c r="C4507" s="3" t="s">
        <v>1117</v>
      </c>
      <c r="D4507" s="3" t="s">
        <v>1118</v>
      </c>
      <c r="E4507">
        <f t="shared" si="420"/>
        <v>230</v>
      </c>
      <c r="F4507">
        <f t="shared" si="421"/>
        <v>230</v>
      </c>
      <c r="G4507" t="str">
        <f t="shared" si="422"/>
        <v>Normal</v>
      </c>
      <c r="H4507" t="str">
        <f t="shared" si="423"/>
        <v>AW36627 - Medsize</v>
      </c>
      <c r="I4507" s="2">
        <f t="shared" ca="1" si="424"/>
        <v>45912</v>
      </c>
      <c r="J4507" s="5">
        <f t="shared" ca="1" si="425"/>
        <v>45912.61632951389</v>
      </c>
      <c r="K4507" t="str">
        <f>VLOOKUP(A4507,'Assurance data'!A4507:D13640,4,FALSE)</f>
        <v>Medsize</v>
      </c>
    </row>
    <row r="4508" spans="1:11" x14ac:dyDescent="0.35">
      <c r="A4508" s="3" t="s">
        <v>4560</v>
      </c>
      <c r="B4508" s="3" t="s">
        <v>1120</v>
      </c>
      <c r="C4508" s="3" t="s">
        <v>1123</v>
      </c>
      <c r="D4508" s="3" t="s">
        <v>1118</v>
      </c>
      <c r="E4508">
        <f t="shared" si="420"/>
        <v>350</v>
      </c>
      <c r="F4508">
        <f t="shared" si="421"/>
        <v>350</v>
      </c>
      <c r="G4508" t="str">
        <f t="shared" si="422"/>
        <v>High</v>
      </c>
      <c r="H4508" t="str">
        <f t="shared" si="423"/>
        <v>UD31660 - Medsize</v>
      </c>
      <c r="I4508" s="2">
        <f t="shared" ca="1" si="424"/>
        <v>45912</v>
      </c>
      <c r="J4508" s="5">
        <f t="shared" ca="1" si="425"/>
        <v>45912.61632951389</v>
      </c>
      <c r="K4508" t="str">
        <f>VLOOKUP(A4508,'Assurance data'!A4508:D13641,4,FALSE)</f>
        <v>Medsize</v>
      </c>
    </row>
    <row r="4509" spans="1:11" x14ac:dyDescent="0.35">
      <c r="A4509" s="3" t="s">
        <v>4561</v>
      </c>
      <c r="B4509" s="3" t="s">
        <v>1119</v>
      </c>
      <c r="C4509" s="3" t="s">
        <v>1117</v>
      </c>
      <c r="D4509" s="3" t="s">
        <v>1124</v>
      </c>
      <c r="E4509">
        <f t="shared" si="420"/>
        <v>400</v>
      </c>
      <c r="F4509">
        <f t="shared" si="421"/>
        <v>400</v>
      </c>
      <c r="G4509" t="str">
        <f t="shared" si="422"/>
        <v>High</v>
      </c>
      <c r="H4509" t="str">
        <f t="shared" si="423"/>
        <v>QL18084 - Small</v>
      </c>
      <c r="I4509" s="2">
        <f t="shared" ca="1" si="424"/>
        <v>45912</v>
      </c>
      <c r="J4509" s="5">
        <f t="shared" ca="1" si="425"/>
        <v>45912.61632951389</v>
      </c>
      <c r="K4509" t="str">
        <f>VLOOKUP(A4509,'Assurance data'!A4509:D13642,4,FALSE)</f>
        <v>Small</v>
      </c>
    </row>
    <row r="4510" spans="1:11" x14ac:dyDescent="0.35">
      <c r="A4510" s="3" t="s">
        <v>4562</v>
      </c>
      <c r="B4510" s="3" t="s">
        <v>1119</v>
      </c>
      <c r="C4510" s="3" t="s">
        <v>1117</v>
      </c>
      <c r="D4510" s="3" t="s">
        <v>1118</v>
      </c>
      <c r="E4510">
        <f t="shared" si="420"/>
        <v>440</v>
      </c>
      <c r="F4510">
        <f t="shared" si="421"/>
        <v>440</v>
      </c>
      <c r="G4510" t="str">
        <f t="shared" si="422"/>
        <v>High</v>
      </c>
      <c r="H4510" t="str">
        <f t="shared" si="423"/>
        <v>DJ11965 - Medsize</v>
      </c>
      <c r="I4510" s="2">
        <f t="shared" ca="1" si="424"/>
        <v>45912</v>
      </c>
      <c r="J4510" s="5">
        <f t="shared" ca="1" si="425"/>
        <v>45912.61632951389</v>
      </c>
      <c r="K4510" t="str">
        <f>VLOOKUP(A4510,'Assurance data'!A4510:D13643,4,FALSE)</f>
        <v>Medsize</v>
      </c>
    </row>
    <row r="4511" spans="1:11" x14ac:dyDescent="0.35">
      <c r="A4511" s="3" t="s">
        <v>4563</v>
      </c>
      <c r="B4511" s="3" t="s">
        <v>1119</v>
      </c>
      <c r="C4511" s="3" t="s">
        <v>1122</v>
      </c>
      <c r="D4511" s="3" t="s">
        <v>1118</v>
      </c>
      <c r="E4511">
        <f t="shared" si="420"/>
        <v>400</v>
      </c>
      <c r="F4511">
        <f t="shared" si="421"/>
        <v>400</v>
      </c>
      <c r="G4511" t="str">
        <f t="shared" si="422"/>
        <v>High</v>
      </c>
      <c r="H4511" t="str">
        <f t="shared" si="423"/>
        <v>LT16517 - Medsize</v>
      </c>
      <c r="I4511" s="2">
        <f t="shared" ca="1" si="424"/>
        <v>45912</v>
      </c>
      <c r="J4511" s="5">
        <f t="shared" ca="1" si="425"/>
        <v>45912.61632951389</v>
      </c>
      <c r="K4511" t="str">
        <f>VLOOKUP(A4511,'Assurance data'!A4511:D13644,4,FALSE)</f>
        <v>Medsize</v>
      </c>
    </row>
    <row r="4512" spans="1:11" x14ac:dyDescent="0.35">
      <c r="A4512" s="3" t="s">
        <v>4564</v>
      </c>
      <c r="B4512" s="3" t="s">
        <v>1116</v>
      </c>
      <c r="C4512" s="3" t="s">
        <v>1122</v>
      </c>
      <c r="D4512" s="3" t="s">
        <v>1118</v>
      </c>
      <c r="E4512">
        <f t="shared" si="420"/>
        <v>210</v>
      </c>
      <c r="F4512">
        <f t="shared" si="421"/>
        <v>210</v>
      </c>
      <c r="G4512" t="str">
        <f t="shared" si="422"/>
        <v>Normal</v>
      </c>
      <c r="H4512" t="str">
        <f t="shared" si="423"/>
        <v>JG77605 - Medsize</v>
      </c>
      <c r="I4512" s="2">
        <f t="shared" ca="1" si="424"/>
        <v>45912</v>
      </c>
      <c r="J4512" s="5">
        <f t="shared" ca="1" si="425"/>
        <v>45912.61632951389</v>
      </c>
      <c r="K4512" t="str">
        <f>VLOOKUP(A4512,'Assurance data'!A4512:D13645,4,FALSE)</f>
        <v>Medsize</v>
      </c>
    </row>
    <row r="4513" spans="1:11" x14ac:dyDescent="0.35">
      <c r="A4513" s="3" t="s">
        <v>4565</v>
      </c>
      <c r="B4513" s="3" t="s">
        <v>1116</v>
      </c>
      <c r="C4513" s="3" t="s">
        <v>1117</v>
      </c>
      <c r="D4513" s="3" t="s">
        <v>1118</v>
      </c>
      <c r="E4513">
        <f t="shared" si="420"/>
        <v>230</v>
      </c>
      <c r="F4513">
        <f t="shared" si="421"/>
        <v>230</v>
      </c>
      <c r="G4513" t="str">
        <f t="shared" si="422"/>
        <v>Normal</v>
      </c>
      <c r="H4513" t="str">
        <f t="shared" si="423"/>
        <v>PD94851 - Medsize</v>
      </c>
      <c r="I4513" s="2">
        <f t="shared" ca="1" si="424"/>
        <v>45912</v>
      </c>
      <c r="J4513" s="5">
        <f t="shared" ca="1" si="425"/>
        <v>45912.61632951389</v>
      </c>
      <c r="K4513" t="str">
        <f>VLOOKUP(A4513,'Assurance data'!A4513:D13646,4,FALSE)</f>
        <v>Medsize</v>
      </c>
    </row>
    <row r="4514" spans="1:11" x14ac:dyDescent="0.35">
      <c r="A4514" s="3" t="s">
        <v>4566</v>
      </c>
      <c r="B4514" s="3" t="s">
        <v>1119</v>
      </c>
      <c r="C4514" s="3" t="s">
        <v>1117</v>
      </c>
      <c r="D4514" s="3" t="s">
        <v>1118</v>
      </c>
      <c r="E4514">
        <f t="shared" si="420"/>
        <v>440</v>
      </c>
      <c r="F4514">
        <f t="shared" si="421"/>
        <v>440</v>
      </c>
      <c r="G4514" t="str">
        <f t="shared" si="422"/>
        <v>High</v>
      </c>
      <c r="H4514" t="str">
        <f t="shared" si="423"/>
        <v>NK27819 - Medsize</v>
      </c>
      <c r="I4514" s="2">
        <f t="shared" ca="1" si="424"/>
        <v>45912</v>
      </c>
      <c r="J4514" s="5">
        <f t="shared" ca="1" si="425"/>
        <v>45912.61632951389</v>
      </c>
      <c r="K4514" t="str">
        <f>VLOOKUP(A4514,'Assurance data'!A4514:D13647,4,FALSE)</f>
        <v>Medsize</v>
      </c>
    </row>
    <row r="4515" spans="1:11" x14ac:dyDescent="0.35">
      <c r="A4515" s="3" t="s">
        <v>4567</v>
      </c>
      <c r="B4515" s="3" t="s">
        <v>1116</v>
      </c>
      <c r="C4515" s="3" t="s">
        <v>1122</v>
      </c>
      <c r="D4515" s="3" t="s">
        <v>1126</v>
      </c>
      <c r="E4515">
        <f t="shared" si="420"/>
        <v>240</v>
      </c>
      <c r="F4515">
        <f t="shared" si="421"/>
        <v>240</v>
      </c>
      <c r="G4515" t="str">
        <f t="shared" si="422"/>
        <v>Normal</v>
      </c>
      <c r="H4515" t="str">
        <f t="shared" si="423"/>
        <v>PL28709 - Large</v>
      </c>
      <c r="I4515" s="2">
        <f t="shared" ca="1" si="424"/>
        <v>45912</v>
      </c>
      <c r="J4515" s="5">
        <f t="shared" ca="1" si="425"/>
        <v>45912.61632951389</v>
      </c>
      <c r="K4515" t="str">
        <f>VLOOKUP(A4515,'Assurance data'!A4515:D13648,4,FALSE)</f>
        <v>Large</v>
      </c>
    </row>
    <row r="4516" spans="1:11" x14ac:dyDescent="0.35">
      <c r="A4516" s="3" t="s">
        <v>4568</v>
      </c>
      <c r="B4516" s="3" t="s">
        <v>1116</v>
      </c>
      <c r="C4516" s="3" t="s">
        <v>1117</v>
      </c>
      <c r="D4516" s="3" t="s">
        <v>1124</v>
      </c>
      <c r="E4516">
        <f t="shared" si="420"/>
        <v>190</v>
      </c>
      <c r="F4516">
        <f t="shared" si="421"/>
        <v>190</v>
      </c>
      <c r="G4516" t="str">
        <f t="shared" si="422"/>
        <v>Normal</v>
      </c>
      <c r="H4516" t="str">
        <f t="shared" si="423"/>
        <v>DY35560 - Small</v>
      </c>
      <c r="I4516" s="2">
        <f t="shared" ca="1" si="424"/>
        <v>45912</v>
      </c>
      <c r="J4516" s="5">
        <f t="shared" ca="1" si="425"/>
        <v>45912.61632951389</v>
      </c>
      <c r="K4516" t="str">
        <f>VLOOKUP(A4516,'Assurance data'!A4516:D13649,4,FALSE)</f>
        <v>Small</v>
      </c>
    </row>
    <row r="4517" spans="1:11" x14ac:dyDescent="0.35">
      <c r="A4517" s="3" t="s">
        <v>4569</v>
      </c>
      <c r="B4517" s="3" t="s">
        <v>1119</v>
      </c>
      <c r="C4517" s="3" t="s">
        <v>1123</v>
      </c>
      <c r="D4517" s="3" t="s">
        <v>1118</v>
      </c>
      <c r="E4517">
        <f t="shared" si="420"/>
        <v>460.00000000000006</v>
      </c>
      <c r="F4517">
        <f t="shared" si="421"/>
        <v>460</v>
      </c>
      <c r="G4517" t="str">
        <f t="shared" si="422"/>
        <v>High</v>
      </c>
      <c r="H4517" t="str">
        <f t="shared" si="423"/>
        <v>LX23185 - Medsize</v>
      </c>
      <c r="I4517" s="2">
        <f t="shared" ca="1" si="424"/>
        <v>45912</v>
      </c>
      <c r="J4517" s="5">
        <f t="shared" ca="1" si="425"/>
        <v>45912.61632951389</v>
      </c>
      <c r="K4517" t="str">
        <f>VLOOKUP(A4517,'Assurance data'!A4517:D13650,4,FALSE)</f>
        <v>Medsize</v>
      </c>
    </row>
    <row r="4518" spans="1:11" x14ac:dyDescent="0.35">
      <c r="A4518" s="3" t="s">
        <v>4570</v>
      </c>
      <c r="B4518" s="3" t="s">
        <v>1116</v>
      </c>
      <c r="C4518" s="3" t="s">
        <v>1122</v>
      </c>
      <c r="D4518" s="3" t="s">
        <v>1118</v>
      </c>
      <c r="E4518">
        <f t="shared" si="420"/>
        <v>210</v>
      </c>
      <c r="F4518">
        <f t="shared" si="421"/>
        <v>210</v>
      </c>
      <c r="G4518" t="str">
        <f t="shared" si="422"/>
        <v>Normal</v>
      </c>
      <c r="H4518" t="str">
        <f t="shared" si="423"/>
        <v>NA39347 - Medsize</v>
      </c>
      <c r="I4518" s="2">
        <f t="shared" ca="1" si="424"/>
        <v>45912</v>
      </c>
      <c r="J4518" s="5">
        <f t="shared" ca="1" si="425"/>
        <v>45912.61632951389</v>
      </c>
      <c r="K4518" t="str">
        <f>VLOOKUP(A4518,'Assurance data'!A4518:D13651,4,FALSE)</f>
        <v>Medsize</v>
      </c>
    </row>
    <row r="4519" spans="1:11" x14ac:dyDescent="0.35">
      <c r="A4519" s="3" t="s">
        <v>4571</v>
      </c>
      <c r="B4519" s="3" t="s">
        <v>1119</v>
      </c>
      <c r="C4519" s="3" t="s">
        <v>1123</v>
      </c>
      <c r="D4519" s="3" t="s">
        <v>1118</v>
      </c>
      <c r="E4519">
        <f t="shared" si="420"/>
        <v>460.00000000000006</v>
      </c>
      <c r="F4519">
        <f t="shared" si="421"/>
        <v>460</v>
      </c>
      <c r="G4519" t="str">
        <f t="shared" si="422"/>
        <v>High</v>
      </c>
      <c r="H4519" t="str">
        <f t="shared" si="423"/>
        <v>SI32097 - Medsize</v>
      </c>
      <c r="I4519" s="2">
        <f t="shared" ca="1" si="424"/>
        <v>45912</v>
      </c>
      <c r="J4519" s="5">
        <f t="shared" ca="1" si="425"/>
        <v>45912.61632951389</v>
      </c>
      <c r="K4519" t="str">
        <f>VLOOKUP(A4519,'Assurance data'!A4519:D13652,4,FALSE)</f>
        <v>Medsize</v>
      </c>
    </row>
    <row r="4520" spans="1:11" x14ac:dyDescent="0.35">
      <c r="A4520" s="3" t="s">
        <v>4572</v>
      </c>
      <c r="B4520" s="3" t="s">
        <v>1116</v>
      </c>
      <c r="C4520" s="3" t="s">
        <v>1117</v>
      </c>
      <c r="D4520" s="3" t="s">
        <v>1118</v>
      </c>
      <c r="E4520">
        <f t="shared" si="420"/>
        <v>230</v>
      </c>
      <c r="F4520">
        <f t="shared" si="421"/>
        <v>230</v>
      </c>
      <c r="G4520" t="str">
        <f t="shared" si="422"/>
        <v>Normal</v>
      </c>
      <c r="H4520" t="str">
        <f t="shared" si="423"/>
        <v>JD50909 - Medsize</v>
      </c>
      <c r="I4520" s="2">
        <f t="shared" ca="1" si="424"/>
        <v>45912</v>
      </c>
      <c r="J4520" s="5">
        <f t="shared" ca="1" si="425"/>
        <v>45912.61632951389</v>
      </c>
      <c r="K4520" t="str">
        <f>VLOOKUP(A4520,'Assurance data'!A4520:D13653,4,FALSE)</f>
        <v>Medsize</v>
      </c>
    </row>
    <row r="4521" spans="1:11" x14ac:dyDescent="0.35">
      <c r="A4521" s="3" t="s">
        <v>4573</v>
      </c>
      <c r="B4521" s="3" t="s">
        <v>1119</v>
      </c>
      <c r="C4521" s="3" t="s">
        <v>1121</v>
      </c>
      <c r="D4521" s="3" t="s">
        <v>1126</v>
      </c>
      <c r="E4521">
        <f t="shared" si="420"/>
        <v>450</v>
      </c>
      <c r="F4521">
        <f t="shared" si="421"/>
        <v>450</v>
      </c>
      <c r="G4521" t="str">
        <f t="shared" si="422"/>
        <v>High</v>
      </c>
      <c r="H4521" t="str">
        <f t="shared" si="423"/>
        <v>FB55024 - Large</v>
      </c>
      <c r="I4521" s="2">
        <f t="shared" ca="1" si="424"/>
        <v>45912</v>
      </c>
      <c r="J4521" s="5">
        <f t="shared" ca="1" si="425"/>
        <v>45912.61632951389</v>
      </c>
      <c r="K4521" t="str">
        <f>VLOOKUP(A4521,'Assurance data'!A4521:D13654,4,FALSE)</f>
        <v>Large</v>
      </c>
    </row>
    <row r="4522" spans="1:11" x14ac:dyDescent="0.35">
      <c r="A4522" s="3" t="s">
        <v>4574</v>
      </c>
      <c r="B4522" s="3" t="s">
        <v>1116</v>
      </c>
      <c r="C4522" s="3" t="s">
        <v>1117</v>
      </c>
      <c r="D4522" s="3" t="s">
        <v>1118</v>
      </c>
      <c r="E4522">
        <f t="shared" si="420"/>
        <v>230</v>
      </c>
      <c r="F4522">
        <f t="shared" si="421"/>
        <v>230</v>
      </c>
      <c r="G4522" t="str">
        <f t="shared" si="422"/>
        <v>Normal</v>
      </c>
      <c r="H4522" t="str">
        <f t="shared" si="423"/>
        <v>NQ51389 - Medsize</v>
      </c>
      <c r="I4522" s="2">
        <f t="shared" ca="1" si="424"/>
        <v>45912</v>
      </c>
      <c r="J4522" s="5">
        <f t="shared" ca="1" si="425"/>
        <v>45912.61632951389</v>
      </c>
      <c r="K4522" t="str">
        <f>VLOOKUP(A4522,'Assurance data'!A4522:D13655,4,FALSE)</f>
        <v>Medsize</v>
      </c>
    </row>
    <row r="4523" spans="1:11" x14ac:dyDescent="0.35">
      <c r="A4523" s="3" t="s">
        <v>4575</v>
      </c>
      <c r="B4523" s="3" t="s">
        <v>1116</v>
      </c>
      <c r="C4523" s="3" t="s">
        <v>1122</v>
      </c>
      <c r="D4523" s="3" t="s">
        <v>1124</v>
      </c>
      <c r="E4523">
        <f t="shared" si="420"/>
        <v>170</v>
      </c>
      <c r="F4523">
        <f t="shared" si="421"/>
        <v>170</v>
      </c>
      <c r="G4523" t="str">
        <f t="shared" si="422"/>
        <v>Normal</v>
      </c>
      <c r="H4523" t="str">
        <f t="shared" si="423"/>
        <v>EA23961 - Small</v>
      </c>
      <c r="I4523" s="2">
        <f t="shared" ca="1" si="424"/>
        <v>45912</v>
      </c>
      <c r="J4523" s="5">
        <f t="shared" ca="1" si="425"/>
        <v>45912.61632951389</v>
      </c>
      <c r="K4523" t="str">
        <f>VLOOKUP(A4523,'Assurance data'!A4523:D13656,4,FALSE)</f>
        <v>Small</v>
      </c>
    </row>
    <row r="4524" spans="1:11" x14ac:dyDescent="0.35">
      <c r="A4524" s="3" t="s">
        <v>4576</v>
      </c>
      <c r="B4524" s="3" t="s">
        <v>1116</v>
      </c>
      <c r="C4524" s="3" t="s">
        <v>1117</v>
      </c>
      <c r="D4524" s="3" t="s">
        <v>1118</v>
      </c>
      <c r="E4524">
        <f t="shared" si="420"/>
        <v>230</v>
      </c>
      <c r="F4524">
        <f t="shared" si="421"/>
        <v>230</v>
      </c>
      <c r="G4524" t="str">
        <f t="shared" si="422"/>
        <v>Normal</v>
      </c>
      <c r="H4524" t="str">
        <f t="shared" si="423"/>
        <v>RQ78687 - Medsize</v>
      </c>
      <c r="I4524" s="2">
        <f t="shared" ca="1" si="424"/>
        <v>45912</v>
      </c>
      <c r="J4524" s="5">
        <f t="shared" ca="1" si="425"/>
        <v>45912.61632951389</v>
      </c>
      <c r="K4524" t="str">
        <f>VLOOKUP(A4524,'Assurance data'!A4524:D13657,4,FALSE)</f>
        <v>Medsize</v>
      </c>
    </row>
    <row r="4525" spans="1:11" x14ac:dyDescent="0.35">
      <c r="A4525" s="3" t="s">
        <v>4577</v>
      </c>
      <c r="B4525" s="3" t="s">
        <v>1119</v>
      </c>
      <c r="C4525" s="3" t="s">
        <v>1123</v>
      </c>
      <c r="D4525" s="3" t="s">
        <v>1118</v>
      </c>
      <c r="E4525">
        <f t="shared" si="420"/>
        <v>460.00000000000006</v>
      </c>
      <c r="F4525">
        <f t="shared" si="421"/>
        <v>460</v>
      </c>
      <c r="G4525" t="str">
        <f t="shared" si="422"/>
        <v>High</v>
      </c>
      <c r="H4525" t="str">
        <f t="shared" si="423"/>
        <v>ZE42703 - Medsize</v>
      </c>
      <c r="I4525" s="2">
        <f t="shared" ca="1" si="424"/>
        <v>45912</v>
      </c>
      <c r="J4525" s="5">
        <f t="shared" ca="1" si="425"/>
        <v>45912.61632951389</v>
      </c>
      <c r="K4525" t="str">
        <f>VLOOKUP(A4525,'Assurance data'!A4525:D13658,4,FALSE)</f>
        <v>Medsize</v>
      </c>
    </row>
    <row r="4526" spans="1:11" x14ac:dyDescent="0.35">
      <c r="A4526" s="3" t="s">
        <v>4578</v>
      </c>
      <c r="B4526" s="3" t="s">
        <v>1116</v>
      </c>
      <c r="C4526" s="3" t="s">
        <v>1121</v>
      </c>
      <c r="D4526" s="3" t="s">
        <v>1118</v>
      </c>
      <c r="E4526">
        <f t="shared" si="420"/>
        <v>220</v>
      </c>
      <c r="F4526">
        <f t="shared" si="421"/>
        <v>220</v>
      </c>
      <c r="G4526" t="str">
        <f t="shared" si="422"/>
        <v>Normal</v>
      </c>
      <c r="H4526" t="str">
        <f t="shared" si="423"/>
        <v>LZ34164 - Medsize</v>
      </c>
      <c r="I4526" s="2">
        <f t="shared" ca="1" si="424"/>
        <v>45912</v>
      </c>
      <c r="J4526" s="5">
        <f t="shared" ca="1" si="425"/>
        <v>45912.61632951389</v>
      </c>
      <c r="K4526" t="str">
        <f>VLOOKUP(A4526,'Assurance data'!A4526:D13659,4,FALSE)</f>
        <v>Medsize</v>
      </c>
    </row>
    <row r="4527" spans="1:11" x14ac:dyDescent="0.35">
      <c r="A4527" s="3" t="s">
        <v>4579</v>
      </c>
      <c r="B4527" s="3" t="s">
        <v>1119</v>
      </c>
      <c r="C4527" s="3" t="s">
        <v>1117</v>
      </c>
      <c r="D4527" s="3" t="s">
        <v>1118</v>
      </c>
      <c r="E4527">
        <f t="shared" si="420"/>
        <v>440</v>
      </c>
      <c r="F4527">
        <f t="shared" si="421"/>
        <v>440</v>
      </c>
      <c r="G4527" t="str">
        <f t="shared" si="422"/>
        <v>High</v>
      </c>
      <c r="H4527" t="str">
        <f t="shared" si="423"/>
        <v>CO44659 - Medsize</v>
      </c>
      <c r="I4527" s="2">
        <f t="shared" ca="1" si="424"/>
        <v>45912</v>
      </c>
      <c r="J4527" s="5">
        <f t="shared" ca="1" si="425"/>
        <v>45912.61632951389</v>
      </c>
      <c r="K4527" t="str">
        <f>VLOOKUP(A4527,'Assurance data'!A4527:D13660,4,FALSE)</f>
        <v>Medsize</v>
      </c>
    </row>
    <row r="4528" spans="1:11" x14ac:dyDescent="0.35">
      <c r="A4528" s="3" t="s">
        <v>4580</v>
      </c>
      <c r="B4528" s="3" t="s">
        <v>1116</v>
      </c>
      <c r="C4528" s="3" t="s">
        <v>1117</v>
      </c>
      <c r="D4528" s="3" t="s">
        <v>1118</v>
      </c>
      <c r="E4528">
        <f t="shared" si="420"/>
        <v>230</v>
      </c>
      <c r="F4528">
        <f t="shared" si="421"/>
        <v>230</v>
      </c>
      <c r="G4528" t="str">
        <f t="shared" si="422"/>
        <v>Normal</v>
      </c>
      <c r="H4528" t="str">
        <f t="shared" si="423"/>
        <v>YQ53901 - Medsize</v>
      </c>
      <c r="I4528" s="2">
        <f t="shared" ca="1" si="424"/>
        <v>45912</v>
      </c>
      <c r="J4528" s="5">
        <f t="shared" ca="1" si="425"/>
        <v>45912.61632951389</v>
      </c>
      <c r="K4528" t="str">
        <f>VLOOKUP(A4528,'Assurance data'!A4528:D13661,4,FALSE)</f>
        <v>Medsize</v>
      </c>
    </row>
    <row r="4529" spans="1:11" x14ac:dyDescent="0.35">
      <c r="A4529" s="3" t="s">
        <v>4581</v>
      </c>
      <c r="B4529" s="3" t="s">
        <v>1119</v>
      </c>
      <c r="C4529" s="3" t="s">
        <v>1123</v>
      </c>
      <c r="D4529" s="3" t="s">
        <v>1118</v>
      </c>
      <c r="E4529">
        <f t="shared" si="420"/>
        <v>460.00000000000006</v>
      </c>
      <c r="F4529">
        <f t="shared" si="421"/>
        <v>460</v>
      </c>
      <c r="G4529" t="str">
        <f t="shared" si="422"/>
        <v>High</v>
      </c>
      <c r="H4529" t="str">
        <f t="shared" si="423"/>
        <v>LX46285 - Medsize</v>
      </c>
      <c r="I4529" s="2">
        <f t="shared" ca="1" si="424"/>
        <v>45912</v>
      </c>
      <c r="J4529" s="5">
        <f t="shared" ca="1" si="425"/>
        <v>45912.61632951389</v>
      </c>
      <c r="K4529" t="str">
        <f>VLOOKUP(A4529,'Assurance data'!A4529:D13662,4,FALSE)</f>
        <v>Medsize</v>
      </c>
    </row>
    <row r="4530" spans="1:11" x14ac:dyDescent="0.35">
      <c r="A4530" s="3" t="s">
        <v>4582</v>
      </c>
      <c r="B4530" s="3" t="s">
        <v>1119</v>
      </c>
      <c r="C4530" s="3" t="s">
        <v>1122</v>
      </c>
      <c r="D4530" s="3" t="s">
        <v>1118</v>
      </c>
      <c r="E4530">
        <f t="shared" si="420"/>
        <v>400</v>
      </c>
      <c r="F4530">
        <f t="shared" si="421"/>
        <v>400</v>
      </c>
      <c r="G4530" t="str">
        <f t="shared" si="422"/>
        <v>High</v>
      </c>
      <c r="H4530" t="str">
        <f t="shared" si="423"/>
        <v>GH90738 - Medsize</v>
      </c>
      <c r="I4530" s="2">
        <f t="shared" ca="1" si="424"/>
        <v>45912</v>
      </c>
      <c r="J4530" s="5">
        <f t="shared" ca="1" si="425"/>
        <v>45912.61632951389</v>
      </c>
      <c r="K4530" t="str">
        <f>VLOOKUP(A4530,'Assurance data'!A4530:D13663,4,FALSE)</f>
        <v>Medsize</v>
      </c>
    </row>
    <row r="4531" spans="1:11" x14ac:dyDescent="0.35">
      <c r="A4531" s="3" t="s">
        <v>4583</v>
      </c>
      <c r="B4531" s="3" t="s">
        <v>1119</v>
      </c>
      <c r="C4531" s="3" t="s">
        <v>1121</v>
      </c>
      <c r="D4531" s="3" t="s">
        <v>1118</v>
      </c>
      <c r="E4531">
        <f t="shared" si="420"/>
        <v>420</v>
      </c>
      <c r="F4531">
        <f t="shared" si="421"/>
        <v>420</v>
      </c>
      <c r="G4531" t="str">
        <f t="shared" si="422"/>
        <v>High</v>
      </c>
      <c r="H4531" t="str">
        <f t="shared" si="423"/>
        <v>FK10455 - Medsize</v>
      </c>
      <c r="I4531" s="2">
        <f t="shared" ca="1" si="424"/>
        <v>45912</v>
      </c>
      <c r="J4531" s="5">
        <f t="shared" ca="1" si="425"/>
        <v>45912.61632951389</v>
      </c>
      <c r="K4531" t="str">
        <f>VLOOKUP(A4531,'Assurance data'!A4531:D13664,4,FALSE)</f>
        <v>Medsize</v>
      </c>
    </row>
    <row r="4532" spans="1:11" x14ac:dyDescent="0.35">
      <c r="A4532" s="3" t="s">
        <v>4584</v>
      </c>
      <c r="B4532" s="3" t="s">
        <v>1116</v>
      </c>
      <c r="C4532" s="3" t="s">
        <v>1121</v>
      </c>
      <c r="D4532" s="3" t="s">
        <v>1118</v>
      </c>
      <c r="E4532">
        <f t="shared" si="420"/>
        <v>220</v>
      </c>
      <c r="F4532">
        <f t="shared" si="421"/>
        <v>220</v>
      </c>
      <c r="G4532" t="str">
        <f t="shared" si="422"/>
        <v>Normal</v>
      </c>
      <c r="H4532" t="str">
        <f t="shared" si="423"/>
        <v>GJ77362 - Medsize</v>
      </c>
      <c r="I4532" s="2">
        <f t="shared" ca="1" si="424"/>
        <v>45912</v>
      </c>
      <c r="J4532" s="5">
        <f t="shared" ca="1" si="425"/>
        <v>45912.61632951389</v>
      </c>
      <c r="K4532" t="str">
        <f>VLOOKUP(A4532,'Assurance data'!A4532:D13665,4,FALSE)</f>
        <v>Medsize</v>
      </c>
    </row>
    <row r="4533" spans="1:11" x14ac:dyDescent="0.35">
      <c r="A4533" s="3" t="s">
        <v>4585</v>
      </c>
      <c r="B4533" s="3" t="s">
        <v>1119</v>
      </c>
      <c r="C4533" s="3" t="s">
        <v>1117</v>
      </c>
      <c r="D4533" s="3" t="s">
        <v>1118</v>
      </c>
      <c r="E4533">
        <f t="shared" si="420"/>
        <v>440</v>
      </c>
      <c r="F4533">
        <f t="shared" si="421"/>
        <v>440</v>
      </c>
      <c r="G4533" t="str">
        <f t="shared" si="422"/>
        <v>High</v>
      </c>
      <c r="H4533" t="str">
        <f t="shared" si="423"/>
        <v>WJ26538 - Medsize</v>
      </c>
      <c r="I4533" s="2">
        <f t="shared" ca="1" si="424"/>
        <v>45912</v>
      </c>
      <c r="J4533" s="5">
        <f t="shared" ca="1" si="425"/>
        <v>45912.61632951389</v>
      </c>
      <c r="K4533" t="str">
        <f>VLOOKUP(A4533,'Assurance data'!A4533:D13666,4,FALSE)</f>
        <v>Medsize</v>
      </c>
    </row>
    <row r="4534" spans="1:11" x14ac:dyDescent="0.35">
      <c r="A4534" s="3" t="s">
        <v>4586</v>
      </c>
      <c r="B4534" s="3" t="s">
        <v>1116</v>
      </c>
      <c r="C4534" s="3" t="s">
        <v>1117</v>
      </c>
      <c r="D4534" s="3" t="s">
        <v>1118</v>
      </c>
      <c r="E4534">
        <f t="shared" si="420"/>
        <v>230</v>
      </c>
      <c r="F4534">
        <f t="shared" si="421"/>
        <v>230</v>
      </c>
      <c r="G4534" t="str">
        <f t="shared" si="422"/>
        <v>Normal</v>
      </c>
      <c r="H4534" t="str">
        <f t="shared" si="423"/>
        <v>IN67175 - Medsize</v>
      </c>
      <c r="I4534" s="2">
        <f t="shared" ca="1" si="424"/>
        <v>45912</v>
      </c>
      <c r="J4534" s="5">
        <f t="shared" ca="1" si="425"/>
        <v>45912.61632951389</v>
      </c>
      <c r="K4534" t="str">
        <f>VLOOKUP(A4534,'Assurance data'!A4534:D13667,4,FALSE)</f>
        <v>Medsize</v>
      </c>
    </row>
    <row r="4535" spans="1:11" x14ac:dyDescent="0.35">
      <c r="A4535" s="3" t="s">
        <v>4587</v>
      </c>
      <c r="B4535" s="3" t="s">
        <v>1116</v>
      </c>
      <c r="C4535" s="3" t="s">
        <v>1123</v>
      </c>
      <c r="D4535" s="3" t="s">
        <v>1118</v>
      </c>
      <c r="E4535">
        <f t="shared" si="420"/>
        <v>240.00000000000003</v>
      </c>
      <c r="F4535">
        <f t="shared" si="421"/>
        <v>240</v>
      </c>
      <c r="G4535" t="str">
        <f t="shared" si="422"/>
        <v>Normal</v>
      </c>
      <c r="H4535" t="str">
        <f t="shared" si="423"/>
        <v>LA52988 - Medsize</v>
      </c>
      <c r="I4535" s="2">
        <f t="shared" ca="1" si="424"/>
        <v>45912</v>
      </c>
      <c r="J4535" s="5">
        <f t="shared" ca="1" si="425"/>
        <v>45912.61632951389</v>
      </c>
      <c r="K4535" t="str">
        <f>VLOOKUP(A4535,'Assurance data'!A4535:D13668,4,FALSE)</f>
        <v>Medsize</v>
      </c>
    </row>
    <row r="4536" spans="1:11" x14ac:dyDescent="0.35">
      <c r="A4536" s="3" t="s">
        <v>4588</v>
      </c>
      <c r="B4536" s="3" t="s">
        <v>1120</v>
      </c>
      <c r="C4536" s="3" t="s">
        <v>1117</v>
      </c>
      <c r="D4536" s="3" t="s">
        <v>1118</v>
      </c>
      <c r="E4536">
        <f t="shared" si="420"/>
        <v>335</v>
      </c>
      <c r="F4536">
        <f t="shared" si="421"/>
        <v>335</v>
      </c>
      <c r="G4536" t="str">
        <f t="shared" si="422"/>
        <v>High</v>
      </c>
      <c r="H4536" t="str">
        <f t="shared" si="423"/>
        <v>ZH89968 - Medsize</v>
      </c>
      <c r="I4536" s="2">
        <f t="shared" ca="1" si="424"/>
        <v>45912</v>
      </c>
      <c r="J4536" s="5">
        <f t="shared" ca="1" si="425"/>
        <v>45912.61632951389</v>
      </c>
      <c r="K4536" t="str">
        <f>VLOOKUP(A4536,'Assurance data'!A4536:D13669,4,FALSE)</f>
        <v>Medsize</v>
      </c>
    </row>
    <row r="4537" spans="1:11" x14ac:dyDescent="0.35">
      <c r="A4537" s="3" t="s">
        <v>4589</v>
      </c>
      <c r="B4537" s="3" t="s">
        <v>1119</v>
      </c>
      <c r="C4537" s="3" t="s">
        <v>1122</v>
      </c>
      <c r="D4537" s="3" t="s">
        <v>1124</v>
      </c>
      <c r="E4537">
        <f t="shared" si="420"/>
        <v>360</v>
      </c>
      <c r="F4537">
        <f t="shared" si="421"/>
        <v>360</v>
      </c>
      <c r="G4537" t="str">
        <f t="shared" si="422"/>
        <v>High</v>
      </c>
      <c r="H4537" t="str">
        <f t="shared" si="423"/>
        <v>YA17061 - Small</v>
      </c>
      <c r="I4537" s="2">
        <f t="shared" ca="1" si="424"/>
        <v>45912</v>
      </c>
      <c r="J4537" s="5">
        <f t="shared" ca="1" si="425"/>
        <v>45912.61632951389</v>
      </c>
      <c r="K4537" t="str">
        <f>VLOOKUP(A4537,'Assurance data'!A4537:D13670,4,FALSE)</f>
        <v>Small</v>
      </c>
    </row>
    <row r="4538" spans="1:11" x14ac:dyDescent="0.35">
      <c r="A4538" s="3" t="s">
        <v>4590</v>
      </c>
      <c r="B4538" s="3" t="s">
        <v>1116</v>
      </c>
      <c r="C4538" s="3" t="s">
        <v>1117</v>
      </c>
      <c r="D4538" s="3" t="s">
        <v>1126</v>
      </c>
      <c r="E4538">
        <f t="shared" si="420"/>
        <v>260</v>
      </c>
      <c r="F4538">
        <f t="shared" si="421"/>
        <v>260</v>
      </c>
      <c r="G4538" t="str">
        <f t="shared" si="422"/>
        <v>Normal</v>
      </c>
      <c r="H4538" t="str">
        <f t="shared" si="423"/>
        <v>NT76210 - Large</v>
      </c>
      <c r="I4538" s="2">
        <f t="shared" ca="1" si="424"/>
        <v>45912</v>
      </c>
      <c r="J4538" s="5">
        <f t="shared" ca="1" si="425"/>
        <v>45912.61632951389</v>
      </c>
      <c r="K4538" t="str">
        <f>VLOOKUP(A4538,'Assurance data'!A4538:D13671,4,FALSE)</f>
        <v>Large</v>
      </c>
    </row>
    <row r="4539" spans="1:11" x14ac:dyDescent="0.35">
      <c r="A4539" s="3" t="s">
        <v>4591</v>
      </c>
      <c r="B4539" s="3" t="s">
        <v>1116</v>
      </c>
      <c r="C4539" s="3" t="s">
        <v>1123</v>
      </c>
      <c r="D4539" s="3" t="s">
        <v>1118</v>
      </c>
      <c r="E4539">
        <f t="shared" si="420"/>
        <v>240.00000000000003</v>
      </c>
      <c r="F4539">
        <f t="shared" si="421"/>
        <v>240</v>
      </c>
      <c r="G4539" t="str">
        <f t="shared" si="422"/>
        <v>Normal</v>
      </c>
      <c r="H4539" t="str">
        <f t="shared" si="423"/>
        <v>XL58577 - Medsize</v>
      </c>
      <c r="I4539" s="2">
        <f t="shared" ca="1" si="424"/>
        <v>45912</v>
      </c>
      <c r="J4539" s="5">
        <f t="shared" ca="1" si="425"/>
        <v>45912.61632951389</v>
      </c>
      <c r="K4539" t="str">
        <f>VLOOKUP(A4539,'Assurance data'!A4539:D13672,4,FALSE)</f>
        <v>Medsize</v>
      </c>
    </row>
    <row r="4540" spans="1:11" x14ac:dyDescent="0.35">
      <c r="A4540" s="3" t="s">
        <v>4592</v>
      </c>
      <c r="B4540" s="3" t="s">
        <v>1116</v>
      </c>
      <c r="C4540" s="3" t="s">
        <v>1121</v>
      </c>
      <c r="D4540" s="3" t="s">
        <v>1124</v>
      </c>
      <c r="E4540">
        <f t="shared" si="420"/>
        <v>180</v>
      </c>
      <c r="F4540">
        <f t="shared" si="421"/>
        <v>180</v>
      </c>
      <c r="G4540" t="str">
        <f t="shared" si="422"/>
        <v>Normal</v>
      </c>
      <c r="H4540" t="str">
        <f t="shared" si="423"/>
        <v>WJ57919 - Small</v>
      </c>
      <c r="I4540" s="2">
        <f t="shared" ca="1" si="424"/>
        <v>45912</v>
      </c>
      <c r="J4540" s="5">
        <f t="shared" ca="1" si="425"/>
        <v>45912.61632951389</v>
      </c>
      <c r="K4540" t="str">
        <f>VLOOKUP(A4540,'Assurance data'!A4540:D13673,4,FALSE)</f>
        <v>Small</v>
      </c>
    </row>
    <row r="4541" spans="1:11" x14ac:dyDescent="0.35">
      <c r="A4541" s="3" t="s">
        <v>4593</v>
      </c>
      <c r="B4541" s="3" t="s">
        <v>1116</v>
      </c>
      <c r="C4541" s="3" t="s">
        <v>1123</v>
      </c>
      <c r="D4541" s="3" t="s">
        <v>1118</v>
      </c>
      <c r="E4541">
        <f t="shared" si="420"/>
        <v>240.00000000000003</v>
      </c>
      <c r="F4541">
        <f t="shared" si="421"/>
        <v>240</v>
      </c>
      <c r="G4541" t="str">
        <f t="shared" si="422"/>
        <v>Normal</v>
      </c>
      <c r="H4541" t="str">
        <f t="shared" si="423"/>
        <v>FG77231 - Medsize</v>
      </c>
      <c r="I4541" s="2">
        <f t="shared" ca="1" si="424"/>
        <v>45912</v>
      </c>
      <c r="J4541" s="5">
        <f t="shared" ca="1" si="425"/>
        <v>45912.61632951389</v>
      </c>
      <c r="K4541" t="str">
        <f>VLOOKUP(A4541,'Assurance data'!A4541:D13674,4,FALSE)</f>
        <v>Medsize</v>
      </c>
    </row>
    <row r="4542" spans="1:11" x14ac:dyDescent="0.35">
      <c r="A4542" s="3" t="s">
        <v>4594</v>
      </c>
      <c r="B4542" s="3" t="s">
        <v>1120</v>
      </c>
      <c r="C4542" s="3" t="s">
        <v>1123</v>
      </c>
      <c r="D4542" s="3" t="s">
        <v>1124</v>
      </c>
      <c r="E4542">
        <f t="shared" si="420"/>
        <v>310</v>
      </c>
      <c r="F4542">
        <f t="shared" si="421"/>
        <v>310</v>
      </c>
      <c r="G4542" t="str">
        <f t="shared" si="422"/>
        <v>High</v>
      </c>
      <c r="H4542" t="str">
        <f t="shared" si="423"/>
        <v>UH32376 - Small</v>
      </c>
      <c r="I4542" s="2">
        <f t="shared" ca="1" si="424"/>
        <v>45912</v>
      </c>
      <c r="J4542" s="5">
        <f t="shared" ca="1" si="425"/>
        <v>45912.61632951389</v>
      </c>
      <c r="K4542" t="str">
        <f>VLOOKUP(A4542,'Assurance data'!A4542:D13675,4,FALSE)</f>
        <v>Small</v>
      </c>
    </row>
    <row r="4543" spans="1:11" x14ac:dyDescent="0.35">
      <c r="A4543" s="3" t="s">
        <v>4595</v>
      </c>
      <c r="B4543" s="3" t="s">
        <v>1116</v>
      </c>
      <c r="C4543" s="3" t="s">
        <v>1123</v>
      </c>
      <c r="D4543" s="3" t="s">
        <v>1118</v>
      </c>
      <c r="E4543">
        <f t="shared" si="420"/>
        <v>240.00000000000003</v>
      </c>
      <c r="F4543">
        <f t="shared" si="421"/>
        <v>240</v>
      </c>
      <c r="G4543" t="str">
        <f t="shared" si="422"/>
        <v>Normal</v>
      </c>
      <c r="H4543" t="str">
        <f t="shared" si="423"/>
        <v>RA43827 - Medsize</v>
      </c>
      <c r="I4543" s="2">
        <f t="shared" ca="1" si="424"/>
        <v>45912</v>
      </c>
      <c r="J4543" s="5">
        <f t="shared" ca="1" si="425"/>
        <v>45912.61632951389</v>
      </c>
      <c r="K4543" t="str">
        <f>VLOOKUP(A4543,'Assurance data'!A4543:D13676,4,FALSE)</f>
        <v>Medsize</v>
      </c>
    </row>
    <row r="4544" spans="1:11" x14ac:dyDescent="0.35">
      <c r="A4544" s="3" t="s">
        <v>4596</v>
      </c>
      <c r="B4544" s="3" t="s">
        <v>1120</v>
      </c>
      <c r="C4544" s="3" t="s">
        <v>1123</v>
      </c>
      <c r="D4544" s="3" t="s">
        <v>1118</v>
      </c>
      <c r="E4544">
        <f t="shared" si="420"/>
        <v>350</v>
      </c>
      <c r="F4544">
        <f t="shared" si="421"/>
        <v>350</v>
      </c>
      <c r="G4544" t="str">
        <f t="shared" si="422"/>
        <v>High</v>
      </c>
      <c r="H4544" t="str">
        <f t="shared" si="423"/>
        <v>WA67245 - Medsize</v>
      </c>
      <c r="I4544" s="2">
        <f t="shared" ca="1" si="424"/>
        <v>45912</v>
      </c>
      <c r="J4544" s="5">
        <f t="shared" ca="1" si="425"/>
        <v>45912.61632951389</v>
      </c>
      <c r="K4544" t="str">
        <f>VLOOKUP(A4544,'Assurance data'!A4544:D13677,4,FALSE)</f>
        <v>Medsize</v>
      </c>
    </row>
    <row r="4545" spans="1:11" x14ac:dyDescent="0.35">
      <c r="A4545" s="3" t="s">
        <v>4597</v>
      </c>
      <c r="B4545" s="3" t="s">
        <v>1116</v>
      </c>
      <c r="C4545" s="3" t="s">
        <v>1117</v>
      </c>
      <c r="D4545" s="3" t="s">
        <v>1118</v>
      </c>
      <c r="E4545">
        <f t="shared" si="420"/>
        <v>230</v>
      </c>
      <c r="F4545">
        <f t="shared" si="421"/>
        <v>230</v>
      </c>
      <c r="G4545" t="str">
        <f t="shared" si="422"/>
        <v>Normal</v>
      </c>
      <c r="H4545" t="str">
        <f t="shared" si="423"/>
        <v>GT65478 - Medsize</v>
      </c>
      <c r="I4545" s="2">
        <f t="shared" ca="1" si="424"/>
        <v>45912</v>
      </c>
      <c r="J4545" s="5">
        <f t="shared" ca="1" si="425"/>
        <v>45912.61632951389</v>
      </c>
      <c r="K4545" t="str">
        <f>VLOOKUP(A4545,'Assurance data'!A4545:D13678,4,FALSE)</f>
        <v>Medsize</v>
      </c>
    </row>
    <row r="4546" spans="1:11" x14ac:dyDescent="0.35">
      <c r="A4546" s="3" t="s">
        <v>4598</v>
      </c>
      <c r="B4546" s="3" t="s">
        <v>1116</v>
      </c>
      <c r="C4546" s="3" t="s">
        <v>1123</v>
      </c>
      <c r="D4546" s="3" t="s">
        <v>1126</v>
      </c>
      <c r="E4546">
        <f t="shared" si="420"/>
        <v>270</v>
      </c>
      <c r="F4546">
        <f t="shared" si="421"/>
        <v>270</v>
      </c>
      <c r="G4546" t="str">
        <f t="shared" si="422"/>
        <v>Normal</v>
      </c>
      <c r="H4546" t="str">
        <f t="shared" si="423"/>
        <v>SZ35936 - Large</v>
      </c>
      <c r="I4546" s="2">
        <f t="shared" ca="1" si="424"/>
        <v>45912</v>
      </c>
      <c r="J4546" s="5">
        <f t="shared" ca="1" si="425"/>
        <v>45912.61632951389</v>
      </c>
      <c r="K4546" t="str">
        <f>VLOOKUP(A4546,'Assurance data'!A4546:D13679,4,FALSE)</f>
        <v>Large</v>
      </c>
    </row>
    <row r="4547" spans="1:11" x14ac:dyDescent="0.35">
      <c r="A4547" s="3" t="s">
        <v>4599</v>
      </c>
      <c r="B4547" s="3" t="s">
        <v>1116</v>
      </c>
      <c r="C4547" s="3" t="s">
        <v>1121</v>
      </c>
      <c r="D4547" s="3" t="s">
        <v>1124</v>
      </c>
      <c r="E4547">
        <f t="shared" ref="E4547:E4610" si="426">IF(B4547="Basic",200,IF(B4547="Extended",400,300)) *
 (1 + IF(C4547="Branch",0.1,IF(C4547="Agent",0.05,IF(C4547="Web",-0.05,0)))) +
 IF(D4547="Large",50,IF(D4547="Medsize",20,IF(D4547="Small",-20,0)))</f>
        <v>180</v>
      </c>
      <c r="F4547">
        <f t="shared" ref="F4547:F4610" si="427">ROUND(E4547,2)</f>
        <v>180</v>
      </c>
      <c r="G4547" t="str">
        <f t="shared" ref="G4547:G4610" si="428">IF(E4547&gt;300,"High","Normal")</f>
        <v>Normal</v>
      </c>
      <c r="H4547" t="str">
        <f t="shared" ref="H4547:H4610" si="429">CONCATENATE(A4547," - ",D4547)</f>
        <v>AT41276 - Small</v>
      </c>
      <c r="I4547" s="2">
        <f t="shared" ref="I4547:I4610" ca="1" si="430">TODAY()</f>
        <v>45912</v>
      </c>
      <c r="J4547" s="5">
        <f t="shared" ref="J4547:J4610" ca="1" si="431">NOW()</f>
        <v>45912.61632951389</v>
      </c>
      <c r="K4547" t="str">
        <f>VLOOKUP(A4547,'Assurance data'!A4547:D13680,4,FALSE)</f>
        <v>Small</v>
      </c>
    </row>
    <row r="4548" spans="1:11" x14ac:dyDescent="0.35">
      <c r="A4548" s="3" t="s">
        <v>4600</v>
      </c>
      <c r="B4548" s="3" t="s">
        <v>1116</v>
      </c>
      <c r="C4548" s="3" t="s">
        <v>1117</v>
      </c>
      <c r="D4548" s="3" t="s">
        <v>1118</v>
      </c>
      <c r="E4548">
        <f t="shared" si="426"/>
        <v>230</v>
      </c>
      <c r="F4548">
        <f t="shared" si="427"/>
        <v>230</v>
      </c>
      <c r="G4548" t="str">
        <f t="shared" si="428"/>
        <v>Normal</v>
      </c>
      <c r="H4548" t="str">
        <f t="shared" si="429"/>
        <v>JD94356 - Medsize</v>
      </c>
      <c r="I4548" s="2">
        <f t="shared" ca="1" si="430"/>
        <v>45912</v>
      </c>
      <c r="J4548" s="5">
        <f t="shared" ca="1" si="431"/>
        <v>45912.61632951389</v>
      </c>
      <c r="K4548" t="str">
        <f>VLOOKUP(A4548,'Assurance data'!A4548:D13681,4,FALSE)</f>
        <v>Medsize</v>
      </c>
    </row>
    <row r="4549" spans="1:11" x14ac:dyDescent="0.35">
      <c r="A4549" s="3" t="s">
        <v>4601</v>
      </c>
      <c r="B4549" s="3" t="s">
        <v>1116</v>
      </c>
      <c r="C4549" s="3" t="s">
        <v>1123</v>
      </c>
      <c r="D4549" s="3" t="s">
        <v>1118</v>
      </c>
      <c r="E4549">
        <f t="shared" si="426"/>
        <v>240.00000000000003</v>
      </c>
      <c r="F4549">
        <f t="shared" si="427"/>
        <v>240</v>
      </c>
      <c r="G4549" t="str">
        <f t="shared" si="428"/>
        <v>Normal</v>
      </c>
      <c r="H4549" t="str">
        <f t="shared" si="429"/>
        <v>PU88199 - Medsize</v>
      </c>
      <c r="I4549" s="2">
        <f t="shared" ca="1" si="430"/>
        <v>45912</v>
      </c>
      <c r="J4549" s="5">
        <f t="shared" ca="1" si="431"/>
        <v>45912.61632951389</v>
      </c>
      <c r="K4549" t="str">
        <f>VLOOKUP(A4549,'Assurance data'!A4549:D13682,4,FALSE)</f>
        <v>Medsize</v>
      </c>
    </row>
    <row r="4550" spans="1:11" x14ac:dyDescent="0.35">
      <c r="A4550" s="3" t="s">
        <v>4602</v>
      </c>
      <c r="B4550" s="3" t="s">
        <v>1116</v>
      </c>
      <c r="C4550" s="3" t="s">
        <v>1117</v>
      </c>
      <c r="D4550" s="3" t="s">
        <v>1118</v>
      </c>
      <c r="E4550">
        <f t="shared" si="426"/>
        <v>230</v>
      </c>
      <c r="F4550">
        <f t="shared" si="427"/>
        <v>230</v>
      </c>
      <c r="G4550" t="str">
        <f t="shared" si="428"/>
        <v>Normal</v>
      </c>
      <c r="H4550" t="str">
        <f t="shared" si="429"/>
        <v>OR33365 - Medsize</v>
      </c>
      <c r="I4550" s="2">
        <f t="shared" ca="1" si="430"/>
        <v>45912</v>
      </c>
      <c r="J4550" s="5">
        <f t="shared" ca="1" si="431"/>
        <v>45912.61632951389</v>
      </c>
      <c r="K4550" t="str">
        <f>VLOOKUP(A4550,'Assurance data'!A4550:D13683,4,FALSE)</f>
        <v>Medsize</v>
      </c>
    </row>
    <row r="4551" spans="1:11" x14ac:dyDescent="0.35">
      <c r="A4551" s="3" t="s">
        <v>4603</v>
      </c>
      <c r="B4551" s="3" t="s">
        <v>1116</v>
      </c>
      <c r="C4551" s="3" t="s">
        <v>1122</v>
      </c>
      <c r="D4551" s="3" t="s">
        <v>1124</v>
      </c>
      <c r="E4551">
        <f t="shared" si="426"/>
        <v>170</v>
      </c>
      <c r="F4551">
        <f t="shared" si="427"/>
        <v>170</v>
      </c>
      <c r="G4551" t="str">
        <f t="shared" si="428"/>
        <v>Normal</v>
      </c>
      <c r="H4551" t="str">
        <f t="shared" si="429"/>
        <v>KQ36942 - Small</v>
      </c>
      <c r="I4551" s="2">
        <f t="shared" ca="1" si="430"/>
        <v>45912</v>
      </c>
      <c r="J4551" s="5">
        <f t="shared" ca="1" si="431"/>
        <v>45912.61632951389</v>
      </c>
      <c r="K4551" t="str">
        <f>VLOOKUP(A4551,'Assurance data'!A4551:D13684,4,FALSE)</f>
        <v>Small</v>
      </c>
    </row>
    <row r="4552" spans="1:11" x14ac:dyDescent="0.35">
      <c r="A4552" s="3" t="s">
        <v>4604</v>
      </c>
      <c r="B4552" s="3" t="s">
        <v>1119</v>
      </c>
      <c r="C4552" s="3" t="s">
        <v>1117</v>
      </c>
      <c r="D4552" s="3" t="s">
        <v>1118</v>
      </c>
      <c r="E4552">
        <f t="shared" si="426"/>
        <v>440</v>
      </c>
      <c r="F4552">
        <f t="shared" si="427"/>
        <v>440</v>
      </c>
      <c r="G4552" t="str">
        <f t="shared" si="428"/>
        <v>High</v>
      </c>
      <c r="H4552" t="str">
        <f t="shared" si="429"/>
        <v>LN62857 - Medsize</v>
      </c>
      <c r="I4552" s="2">
        <f t="shared" ca="1" si="430"/>
        <v>45912</v>
      </c>
      <c r="J4552" s="5">
        <f t="shared" ca="1" si="431"/>
        <v>45912.61632951389</v>
      </c>
      <c r="K4552" t="str">
        <f>VLOOKUP(A4552,'Assurance data'!A4552:D13685,4,FALSE)</f>
        <v>Medsize</v>
      </c>
    </row>
    <row r="4553" spans="1:11" x14ac:dyDescent="0.35">
      <c r="A4553" s="3" t="s">
        <v>4605</v>
      </c>
      <c r="B4553" s="3" t="s">
        <v>1116</v>
      </c>
      <c r="C4553" s="3" t="s">
        <v>1123</v>
      </c>
      <c r="D4553" s="3" t="s">
        <v>1118</v>
      </c>
      <c r="E4553">
        <f t="shared" si="426"/>
        <v>240.00000000000003</v>
      </c>
      <c r="F4553">
        <f t="shared" si="427"/>
        <v>240</v>
      </c>
      <c r="G4553" t="str">
        <f t="shared" si="428"/>
        <v>Normal</v>
      </c>
      <c r="H4553" t="str">
        <f t="shared" si="429"/>
        <v>GY99465 - Medsize</v>
      </c>
      <c r="I4553" s="2">
        <f t="shared" ca="1" si="430"/>
        <v>45912</v>
      </c>
      <c r="J4553" s="5">
        <f t="shared" ca="1" si="431"/>
        <v>45912.61632951389</v>
      </c>
      <c r="K4553" t="str">
        <f>VLOOKUP(A4553,'Assurance data'!A4553:D13686,4,FALSE)</f>
        <v>Medsize</v>
      </c>
    </row>
    <row r="4554" spans="1:11" x14ac:dyDescent="0.35">
      <c r="A4554" s="3" t="s">
        <v>4606</v>
      </c>
      <c r="B4554" s="3" t="s">
        <v>1119</v>
      </c>
      <c r="C4554" s="3" t="s">
        <v>1117</v>
      </c>
      <c r="D4554" s="3" t="s">
        <v>1124</v>
      </c>
      <c r="E4554">
        <f t="shared" si="426"/>
        <v>400</v>
      </c>
      <c r="F4554">
        <f t="shared" si="427"/>
        <v>400</v>
      </c>
      <c r="G4554" t="str">
        <f t="shared" si="428"/>
        <v>High</v>
      </c>
      <c r="H4554" t="str">
        <f t="shared" si="429"/>
        <v>JV58396 - Small</v>
      </c>
      <c r="I4554" s="2">
        <f t="shared" ca="1" si="430"/>
        <v>45912</v>
      </c>
      <c r="J4554" s="5">
        <f t="shared" ca="1" si="431"/>
        <v>45912.61632951389</v>
      </c>
      <c r="K4554" t="str">
        <f>VLOOKUP(A4554,'Assurance data'!A4554:D13687,4,FALSE)</f>
        <v>Small</v>
      </c>
    </row>
    <row r="4555" spans="1:11" x14ac:dyDescent="0.35">
      <c r="A4555" s="3" t="s">
        <v>4607</v>
      </c>
      <c r="B4555" s="3" t="s">
        <v>1116</v>
      </c>
      <c r="C4555" s="3" t="s">
        <v>1117</v>
      </c>
      <c r="D4555" s="3" t="s">
        <v>1118</v>
      </c>
      <c r="E4555">
        <f t="shared" si="426"/>
        <v>230</v>
      </c>
      <c r="F4555">
        <f t="shared" si="427"/>
        <v>230</v>
      </c>
      <c r="G4555" t="str">
        <f t="shared" si="428"/>
        <v>Normal</v>
      </c>
      <c r="H4555" t="str">
        <f t="shared" si="429"/>
        <v>WC83553 - Medsize</v>
      </c>
      <c r="I4555" s="2">
        <f t="shared" ca="1" si="430"/>
        <v>45912</v>
      </c>
      <c r="J4555" s="5">
        <f t="shared" ca="1" si="431"/>
        <v>45912.61632951389</v>
      </c>
      <c r="K4555" t="str">
        <f>VLOOKUP(A4555,'Assurance data'!A4555:D13688,4,FALSE)</f>
        <v>Medsize</v>
      </c>
    </row>
    <row r="4556" spans="1:11" x14ac:dyDescent="0.35">
      <c r="A4556" s="3" t="s">
        <v>4608</v>
      </c>
      <c r="B4556" s="3" t="s">
        <v>1116</v>
      </c>
      <c r="C4556" s="3" t="s">
        <v>1123</v>
      </c>
      <c r="D4556" s="3" t="s">
        <v>1118</v>
      </c>
      <c r="E4556">
        <f t="shared" si="426"/>
        <v>240.00000000000003</v>
      </c>
      <c r="F4556">
        <f t="shared" si="427"/>
        <v>240</v>
      </c>
      <c r="G4556" t="str">
        <f t="shared" si="428"/>
        <v>Normal</v>
      </c>
      <c r="H4556" t="str">
        <f t="shared" si="429"/>
        <v>CB95310 - Medsize</v>
      </c>
      <c r="I4556" s="2">
        <f t="shared" ca="1" si="430"/>
        <v>45912</v>
      </c>
      <c r="J4556" s="5">
        <f t="shared" ca="1" si="431"/>
        <v>45912.61632951389</v>
      </c>
      <c r="K4556" t="str">
        <f>VLOOKUP(A4556,'Assurance data'!A4556:D13689,4,FALSE)</f>
        <v>Medsize</v>
      </c>
    </row>
    <row r="4557" spans="1:11" x14ac:dyDescent="0.35">
      <c r="A4557" s="3" t="s">
        <v>4609</v>
      </c>
      <c r="B4557" s="3" t="s">
        <v>1116</v>
      </c>
      <c r="C4557" s="3" t="s">
        <v>1117</v>
      </c>
      <c r="D4557" s="3" t="s">
        <v>1126</v>
      </c>
      <c r="E4557">
        <f t="shared" si="426"/>
        <v>260</v>
      </c>
      <c r="F4557">
        <f t="shared" si="427"/>
        <v>260</v>
      </c>
      <c r="G4557" t="str">
        <f t="shared" si="428"/>
        <v>Normal</v>
      </c>
      <c r="H4557" t="str">
        <f t="shared" si="429"/>
        <v>YY71144 - Large</v>
      </c>
      <c r="I4557" s="2">
        <f t="shared" ca="1" si="430"/>
        <v>45912</v>
      </c>
      <c r="J4557" s="5">
        <f t="shared" ca="1" si="431"/>
        <v>45912.61632951389</v>
      </c>
      <c r="K4557" t="str">
        <f>VLOOKUP(A4557,'Assurance data'!A4557:D13690,4,FALSE)</f>
        <v>Large</v>
      </c>
    </row>
    <row r="4558" spans="1:11" x14ac:dyDescent="0.35">
      <c r="A4558" s="3" t="s">
        <v>4610</v>
      </c>
      <c r="B4558" s="3" t="s">
        <v>1116</v>
      </c>
      <c r="C4558" s="3" t="s">
        <v>1117</v>
      </c>
      <c r="D4558" s="3" t="s">
        <v>1118</v>
      </c>
      <c r="E4558">
        <f t="shared" si="426"/>
        <v>230</v>
      </c>
      <c r="F4558">
        <f t="shared" si="427"/>
        <v>230</v>
      </c>
      <c r="G4558" t="str">
        <f t="shared" si="428"/>
        <v>Normal</v>
      </c>
      <c r="H4558" t="str">
        <f t="shared" si="429"/>
        <v>TP96247 - Medsize</v>
      </c>
      <c r="I4558" s="2">
        <f t="shared" ca="1" si="430"/>
        <v>45912</v>
      </c>
      <c r="J4558" s="5">
        <f t="shared" ca="1" si="431"/>
        <v>45912.61632951389</v>
      </c>
      <c r="K4558" t="str">
        <f>VLOOKUP(A4558,'Assurance data'!A4558:D13691,4,FALSE)</f>
        <v>Medsize</v>
      </c>
    </row>
    <row r="4559" spans="1:11" x14ac:dyDescent="0.35">
      <c r="A4559" s="3" t="s">
        <v>4611</v>
      </c>
      <c r="B4559" s="3" t="s">
        <v>1116</v>
      </c>
      <c r="C4559" s="3" t="s">
        <v>1121</v>
      </c>
      <c r="D4559" s="3" t="s">
        <v>1118</v>
      </c>
      <c r="E4559">
        <f t="shared" si="426"/>
        <v>220</v>
      </c>
      <c r="F4559">
        <f t="shared" si="427"/>
        <v>220</v>
      </c>
      <c r="G4559" t="str">
        <f t="shared" si="428"/>
        <v>Normal</v>
      </c>
      <c r="H4559" t="str">
        <f t="shared" si="429"/>
        <v>HC16500 - Medsize</v>
      </c>
      <c r="I4559" s="2">
        <f t="shared" ca="1" si="430"/>
        <v>45912</v>
      </c>
      <c r="J4559" s="5">
        <f t="shared" ca="1" si="431"/>
        <v>45912.61632951389</v>
      </c>
      <c r="K4559" t="str">
        <f>VLOOKUP(A4559,'Assurance data'!A4559:D13692,4,FALSE)</f>
        <v>Medsize</v>
      </c>
    </row>
    <row r="4560" spans="1:11" x14ac:dyDescent="0.35">
      <c r="A4560" s="3" t="s">
        <v>4612</v>
      </c>
      <c r="B4560" s="3" t="s">
        <v>1116</v>
      </c>
      <c r="C4560" s="3" t="s">
        <v>1121</v>
      </c>
      <c r="D4560" s="3" t="s">
        <v>1118</v>
      </c>
      <c r="E4560">
        <f t="shared" si="426"/>
        <v>220</v>
      </c>
      <c r="F4560">
        <f t="shared" si="427"/>
        <v>220</v>
      </c>
      <c r="G4560" t="str">
        <f t="shared" si="428"/>
        <v>Normal</v>
      </c>
      <c r="H4560" t="str">
        <f t="shared" si="429"/>
        <v>AM29546 - Medsize</v>
      </c>
      <c r="I4560" s="2">
        <f t="shared" ca="1" si="430"/>
        <v>45912</v>
      </c>
      <c r="J4560" s="5">
        <f t="shared" ca="1" si="431"/>
        <v>45912.61632951389</v>
      </c>
      <c r="K4560" t="str">
        <f>VLOOKUP(A4560,'Assurance data'!A4560:D13693,4,FALSE)</f>
        <v>Medsize</v>
      </c>
    </row>
    <row r="4561" spans="1:11" x14ac:dyDescent="0.35">
      <c r="A4561" s="3" t="s">
        <v>4613</v>
      </c>
      <c r="B4561" s="3" t="s">
        <v>1119</v>
      </c>
      <c r="C4561" s="3" t="s">
        <v>1123</v>
      </c>
      <c r="D4561" s="3" t="s">
        <v>1118</v>
      </c>
      <c r="E4561">
        <f t="shared" si="426"/>
        <v>460.00000000000006</v>
      </c>
      <c r="F4561">
        <f t="shared" si="427"/>
        <v>460</v>
      </c>
      <c r="G4561" t="str">
        <f t="shared" si="428"/>
        <v>High</v>
      </c>
      <c r="H4561" t="str">
        <f t="shared" si="429"/>
        <v>ZM31116 - Medsize</v>
      </c>
      <c r="I4561" s="2">
        <f t="shared" ca="1" si="430"/>
        <v>45912</v>
      </c>
      <c r="J4561" s="5">
        <f t="shared" ca="1" si="431"/>
        <v>45912.61632951389</v>
      </c>
      <c r="K4561" t="str">
        <f>VLOOKUP(A4561,'Assurance data'!A4561:D13694,4,FALSE)</f>
        <v>Medsize</v>
      </c>
    </row>
    <row r="4562" spans="1:11" x14ac:dyDescent="0.35">
      <c r="A4562" s="3" t="s">
        <v>4614</v>
      </c>
      <c r="B4562" s="3" t="s">
        <v>1119</v>
      </c>
      <c r="C4562" s="3" t="s">
        <v>1123</v>
      </c>
      <c r="D4562" s="3" t="s">
        <v>1118</v>
      </c>
      <c r="E4562">
        <f t="shared" si="426"/>
        <v>460.00000000000006</v>
      </c>
      <c r="F4562">
        <f t="shared" si="427"/>
        <v>460</v>
      </c>
      <c r="G4562" t="str">
        <f t="shared" si="428"/>
        <v>High</v>
      </c>
      <c r="H4562" t="str">
        <f t="shared" si="429"/>
        <v>VG40704 - Medsize</v>
      </c>
      <c r="I4562" s="2">
        <f t="shared" ca="1" si="430"/>
        <v>45912</v>
      </c>
      <c r="J4562" s="5">
        <f t="shared" ca="1" si="431"/>
        <v>45912.61632951389</v>
      </c>
      <c r="K4562" t="str">
        <f>VLOOKUP(A4562,'Assurance data'!A4562:D13695,4,FALSE)</f>
        <v>Medsize</v>
      </c>
    </row>
    <row r="4563" spans="1:11" x14ac:dyDescent="0.35">
      <c r="A4563" s="3" t="s">
        <v>4615</v>
      </c>
      <c r="B4563" s="3" t="s">
        <v>1119</v>
      </c>
      <c r="C4563" s="3" t="s">
        <v>1117</v>
      </c>
      <c r="D4563" s="3" t="s">
        <v>1124</v>
      </c>
      <c r="E4563">
        <f t="shared" si="426"/>
        <v>400</v>
      </c>
      <c r="F4563">
        <f t="shared" si="427"/>
        <v>400</v>
      </c>
      <c r="G4563" t="str">
        <f t="shared" si="428"/>
        <v>High</v>
      </c>
      <c r="H4563" t="str">
        <f t="shared" si="429"/>
        <v>PJ73790 - Small</v>
      </c>
      <c r="I4563" s="2">
        <f t="shared" ca="1" si="430"/>
        <v>45912</v>
      </c>
      <c r="J4563" s="5">
        <f t="shared" ca="1" si="431"/>
        <v>45912.61632951389</v>
      </c>
      <c r="K4563" t="str">
        <f>VLOOKUP(A4563,'Assurance data'!A4563:D13696,4,FALSE)</f>
        <v>Small</v>
      </c>
    </row>
    <row r="4564" spans="1:11" x14ac:dyDescent="0.35">
      <c r="A4564" s="3" t="s">
        <v>4616</v>
      </c>
      <c r="B4564" s="3" t="s">
        <v>1116</v>
      </c>
      <c r="C4564" s="3" t="s">
        <v>1121</v>
      </c>
      <c r="D4564" s="3" t="s">
        <v>1118</v>
      </c>
      <c r="E4564">
        <f t="shared" si="426"/>
        <v>220</v>
      </c>
      <c r="F4564">
        <f t="shared" si="427"/>
        <v>220</v>
      </c>
      <c r="G4564" t="str">
        <f t="shared" si="428"/>
        <v>Normal</v>
      </c>
      <c r="H4564" t="str">
        <f t="shared" si="429"/>
        <v>KE36052 - Medsize</v>
      </c>
      <c r="I4564" s="2">
        <f t="shared" ca="1" si="430"/>
        <v>45912</v>
      </c>
      <c r="J4564" s="5">
        <f t="shared" ca="1" si="431"/>
        <v>45912.61632951389</v>
      </c>
      <c r="K4564" t="str">
        <f>VLOOKUP(A4564,'Assurance data'!A4564:D13697,4,FALSE)</f>
        <v>Medsize</v>
      </c>
    </row>
    <row r="4565" spans="1:11" x14ac:dyDescent="0.35">
      <c r="A4565" s="3" t="s">
        <v>4617</v>
      </c>
      <c r="B4565" s="3" t="s">
        <v>1119</v>
      </c>
      <c r="C4565" s="3" t="s">
        <v>1122</v>
      </c>
      <c r="D4565" s="3" t="s">
        <v>1118</v>
      </c>
      <c r="E4565">
        <f t="shared" si="426"/>
        <v>400</v>
      </c>
      <c r="F4565">
        <f t="shared" si="427"/>
        <v>400</v>
      </c>
      <c r="G4565" t="str">
        <f t="shared" si="428"/>
        <v>High</v>
      </c>
      <c r="H4565" t="str">
        <f t="shared" si="429"/>
        <v>HW97280 - Medsize</v>
      </c>
      <c r="I4565" s="2">
        <f t="shared" ca="1" si="430"/>
        <v>45912</v>
      </c>
      <c r="J4565" s="5">
        <f t="shared" ca="1" si="431"/>
        <v>45912.61632951389</v>
      </c>
      <c r="K4565" t="str">
        <f>VLOOKUP(A4565,'Assurance data'!A4565:D13698,4,FALSE)</f>
        <v>Medsize</v>
      </c>
    </row>
    <row r="4566" spans="1:11" x14ac:dyDescent="0.35">
      <c r="A4566" s="3" t="s">
        <v>4618</v>
      </c>
      <c r="B4566" s="3" t="s">
        <v>1119</v>
      </c>
      <c r="C4566" s="3" t="s">
        <v>1122</v>
      </c>
      <c r="D4566" s="3" t="s">
        <v>1118</v>
      </c>
      <c r="E4566">
        <f t="shared" si="426"/>
        <v>400</v>
      </c>
      <c r="F4566">
        <f t="shared" si="427"/>
        <v>400</v>
      </c>
      <c r="G4566" t="str">
        <f t="shared" si="428"/>
        <v>High</v>
      </c>
      <c r="H4566" t="str">
        <f t="shared" si="429"/>
        <v>WX10701 - Medsize</v>
      </c>
      <c r="I4566" s="2">
        <f t="shared" ca="1" si="430"/>
        <v>45912</v>
      </c>
      <c r="J4566" s="5">
        <f t="shared" ca="1" si="431"/>
        <v>45912.61632951389</v>
      </c>
      <c r="K4566" t="str">
        <f>VLOOKUP(A4566,'Assurance data'!A4566:D13699,4,FALSE)</f>
        <v>Medsize</v>
      </c>
    </row>
    <row r="4567" spans="1:11" x14ac:dyDescent="0.35">
      <c r="A4567" s="3" t="s">
        <v>4619</v>
      </c>
      <c r="B4567" s="3" t="s">
        <v>1116</v>
      </c>
      <c r="C4567" s="3" t="s">
        <v>1122</v>
      </c>
      <c r="D4567" s="3" t="s">
        <v>1118</v>
      </c>
      <c r="E4567">
        <f t="shared" si="426"/>
        <v>210</v>
      </c>
      <c r="F4567">
        <f t="shared" si="427"/>
        <v>210</v>
      </c>
      <c r="G4567" t="str">
        <f t="shared" si="428"/>
        <v>Normal</v>
      </c>
      <c r="H4567" t="str">
        <f t="shared" si="429"/>
        <v>CC16034 - Medsize</v>
      </c>
      <c r="I4567" s="2">
        <f t="shared" ca="1" si="430"/>
        <v>45912</v>
      </c>
      <c r="J4567" s="5">
        <f t="shared" ca="1" si="431"/>
        <v>45912.61632951389</v>
      </c>
      <c r="K4567" t="str">
        <f>VLOOKUP(A4567,'Assurance data'!A4567:D13700,4,FALSE)</f>
        <v>Medsize</v>
      </c>
    </row>
    <row r="4568" spans="1:11" x14ac:dyDescent="0.35">
      <c r="A4568" s="3" t="s">
        <v>4620</v>
      </c>
      <c r="B4568" s="3" t="s">
        <v>1116</v>
      </c>
      <c r="C4568" s="3" t="s">
        <v>1123</v>
      </c>
      <c r="D4568" s="3" t="s">
        <v>1118</v>
      </c>
      <c r="E4568">
        <f t="shared" si="426"/>
        <v>240.00000000000003</v>
      </c>
      <c r="F4568">
        <f t="shared" si="427"/>
        <v>240</v>
      </c>
      <c r="G4568" t="str">
        <f t="shared" si="428"/>
        <v>Normal</v>
      </c>
      <c r="H4568" t="str">
        <f t="shared" si="429"/>
        <v>YA83600 - Medsize</v>
      </c>
      <c r="I4568" s="2">
        <f t="shared" ca="1" si="430"/>
        <v>45912</v>
      </c>
      <c r="J4568" s="5">
        <f t="shared" ca="1" si="431"/>
        <v>45912.61632951389</v>
      </c>
      <c r="K4568" t="str">
        <f>VLOOKUP(A4568,'Assurance data'!A4568:D13701,4,FALSE)</f>
        <v>Medsize</v>
      </c>
    </row>
    <row r="4569" spans="1:11" x14ac:dyDescent="0.35">
      <c r="A4569" s="3" t="s">
        <v>4621</v>
      </c>
      <c r="B4569" s="3" t="s">
        <v>1116</v>
      </c>
      <c r="C4569" s="3" t="s">
        <v>1117</v>
      </c>
      <c r="D4569" s="3" t="s">
        <v>1124</v>
      </c>
      <c r="E4569">
        <f t="shared" si="426"/>
        <v>190</v>
      </c>
      <c r="F4569">
        <f t="shared" si="427"/>
        <v>190</v>
      </c>
      <c r="G4569" t="str">
        <f t="shared" si="428"/>
        <v>Normal</v>
      </c>
      <c r="H4569" t="str">
        <f t="shared" si="429"/>
        <v>UE10014 - Small</v>
      </c>
      <c r="I4569" s="2">
        <f t="shared" ca="1" si="430"/>
        <v>45912</v>
      </c>
      <c r="J4569" s="5">
        <f t="shared" ca="1" si="431"/>
        <v>45912.61632951389</v>
      </c>
      <c r="K4569" t="str">
        <f>VLOOKUP(A4569,'Assurance data'!A4569:D13702,4,FALSE)</f>
        <v>Small</v>
      </c>
    </row>
    <row r="4570" spans="1:11" x14ac:dyDescent="0.35">
      <c r="A4570" s="3" t="s">
        <v>4622</v>
      </c>
      <c r="B4570" s="3" t="s">
        <v>1116</v>
      </c>
      <c r="C4570" s="3" t="s">
        <v>1117</v>
      </c>
      <c r="D4570" s="3" t="s">
        <v>1126</v>
      </c>
      <c r="E4570">
        <f t="shared" si="426"/>
        <v>260</v>
      </c>
      <c r="F4570">
        <f t="shared" si="427"/>
        <v>260</v>
      </c>
      <c r="G4570" t="str">
        <f t="shared" si="428"/>
        <v>Normal</v>
      </c>
      <c r="H4570" t="str">
        <f t="shared" si="429"/>
        <v>NV11692 - Large</v>
      </c>
      <c r="I4570" s="2">
        <f t="shared" ca="1" si="430"/>
        <v>45912</v>
      </c>
      <c r="J4570" s="5">
        <f t="shared" ca="1" si="431"/>
        <v>45912.61632951389</v>
      </c>
      <c r="K4570" t="str">
        <f>VLOOKUP(A4570,'Assurance data'!A4570:D13703,4,FALSE)</f>
        <v>Large</v>
      </c>
    </row>
    <row r="4571" spans="1:11" x14ac:dyDescent="0.35">
      <c r="A4571" s="3" t="s">
        <v>4623</v>
      </c>
      <c r="B4571" s="3" t="s">
        <v>1116</v>
      </c>
      <c r="C4571" s="3" t="s">
        <v>1121</v>
      </c>
      <c r="D4571" s="3" t="s">
        <v>1118</v>
      </c>
      <c r="E4571">
        <f t="shared" si="426"/>
        <v>220</v>
      </c>
      <c r="F4571">
        <f t="shared" si="427"/>
        <v>220</v>
      </c>
      <c r="G4571" t="str">
        <f t="shared" si="428"/>
        <v>Normal</v>
      </c>
      <c r="H4571" t="str">
        <f t="shared" si="429"/>
        <v>XJ52902 - Medsize</v>
      </c>
      <c r="I4571" s="2">
        <f t="shared" ca="1" si="430"/>
        <v>45912</v>
      </c>
      <c r="J4571" s="5">
        <f t="shared" ca="1" si="431"/>
        <v>45912.61632951389</v>
      </c>
      <c r="K4571" t="str">
        <f>VLOOKUP(A4571,'Assurance data'!A4571:D13704,4,FALSE)</f>
        <v>Medsize</v>
      </c>
    </row>
    <row r="4572" spans="1:11" x14ac:dyDescent="0.35">
      <c r="A4572" s="3" t="s">
        <v>4624</v>
      </c>
      <c r="B4572" s="3" t="s">
        <v>1116</v>
      </c>
      <c r="C4572" s="3" t="s">
        <v>1121</v>
      </c>
      <c r="D4572" s="3" t="s">
        <v>1118</v>
      </c>
      <c r="E4572">
        <f t="shared" si="426"/>
        <v>220</v>
      </c>
      <c r="F4572">
        <f t="shared" si="427"/>
        <v>220</v>
      </c>
      <c r="G4572" t="str">
        <f t="shared" si="428"/>
        <v>Normal</v>
      </c>
      <c r="H4572" t="str">
        <f t="shared" si="429"/>
        <v>EI89831 - Medsize</v>
      </c>
      <c r="I4572" s="2">
        <f t="shared" ca="1" si="430"/>
        <v>45912</v>
      </c>
      <c r="J4572" s="5">
        <f t="shared" ca="1" si="431"/>
        <v>45912.61632951389</v>
      </c>
      <c r="K4572" t="str">
        <f>VLOOKUP(A4572,'Assurance data'!A4572:D13705,4,FALSE)</f>
        <v>Medsize</v>
      </c>
    </row>
    <row r="4573" spans="1:11" x14ac:dyDescent="0.35">
      <c r="A4573" s="3" t="s">
        <v>4625</v>
      </c>
      <c r="B4573" s="3" t="s">
        <v>1116</v>
      </c>
      <c r="C4573" s="3" t="s">
        <v>1117</v>
      </c>
      <c r="D4573" s="3" t="s">
        <v>1118</v>
      </c>
      <c r="E4573">
        <f t="shared" si="426"/>
        <v>230</v>
      </c>
      <c r="F4573">
        <f t="shared" si="427"/>
        <v>230</v>
      </c>
      <c r="G4573" t="str">
        <f t="shared" si="428"/>
        <v>Normal</v>
      </c>
      <c r="H4573" t="str">
        <f t="shared" si="429"/>
        <v>ZY57929 - Medsize</v>
      </c>
      <c r="I4573" s="2">
        <f t="shared" ca="1" si="430"/>
        <v>45912</v>
      </c>
      <c r="J4573" s="5">
        <f t="shared" ca="1" si="431"/>
        <v>45912.61632951389</v>
      </c>
      <c r="K4573" t="str">
        <f>VLOOKUP(A4573,'Assurance data'!A4573:D13706,4,FALSE)</f>
        <v>Medsize</v>
      </c>
    </row>
    <row r="4574" spans="1:11" x14ac:dyDescent="0.35">
      <c r="A4574" s="3" t="s">
        <v>4626</v>
      </c>
      <c r="B4574" s="3" t="s">
        <v>1116</v>
      </c>
      <c r="C4574" s="3" t="s">
        <v>1121</v>
      </c>
      <c r="D4574" s="3" t="s">
        <v>1124</v>
      </c>
      <c r="E4574">
        <f t="shared" si="426"/>
        <v>180</v>
      </c>
      <c r="F4574">
        <f t="shared" si="427"/>
        <v>180</v>
      </c>
      <c r="G4574" t="str">
        <f t="shared" si="428"/>
        <v>Normal</v>
      </c>
      <c r="H4574" t="str">
        <f t="shared" si="429"/>
        <v>KI70852 - Small</v>
      </c>
      <c r="I4574" s="2">
        <f t="shared" ca="1" si="430"/>
        <v>45912</v>
      </c>
      <c r="J4574" s="5">
        <f t="shared" ca="1" si="431"/>
        <v>45912.61632951389</v>
      </c>
      <c r="K4574" t="str">
        <f>VLOOKUP(A4574,'Assurance data'!A4574:D13707,4,FALSE)</f>
        <v>Small</v>
      </c>
    </row>
    <row r="4575" spans="1:11" x14ac:dyDescent="0.35">
      <c r="A4575" s="3" t="s">
        <v>4627</v>
      </c>
      <c r="B4575" s="3" t="s">
        <v>1119</v>
      </c>
      <c r="C4575" s="3" t="s">
        <v>1121</v>
      </c>
      <c r="D4575" s="3" t="s">
        <v>1118</v>
      </c>
      <c r="E4575">
        <f t="shared" si="426"/>
        <v>420</v>
      </c>
      <c r="F4575">
        <f t="shared" si="427"/>
        <v>420</v>
      </c>
      <c r="G4575" t="str">
        <f t="shared" si="428"/>
        <v>High</v>
      </c>
      <c r="H4575" t="str">
        <f t="shared" si="429"/>
        <v>WD38067 - Medsize</v>
      </c>
      <c r="I4575" s="2">
        <f t="shared" ca="1" si="430"/>
        <v>45912</v>
      </c>
      <c r="J4575" s="5">
        <f t="shared" ca="1" si="431"/>
        <v>45912.61632951389</v>
      </c>
      <c r="K4575" t="str">
        <f>VLOOKUP(A4575,'Assurance data'!A4575:D13708,4,FALSE)</f>
        <v>Medsize</v>
      </c>
    </row>
    <row r="4576" spans="1:11" x14ac:dyDescent="0.35">
      <c r="A4576" s="3" t="s">
        <v>4628</v>
      </c>
      <c r="B4576" s="3" t="s">
        <v>1120</v>
      </c>
      <c r="C4576" s="3" t="s">
        <v>1117</v>
      </c>
      <c r="D4576" s="3" t="s">
        <v>1118</v>
      </c>
      <c r="E4576">
        <f t="shared" si="426"/>
        <v>335</v>
      </c>
      <c r="F4576">
        <f t="shared" si="427"/>
        <v>335</v>
      </c>
      <c r="G4576" t="str">
        <f t="shared" si="428"/>
        <v>High</v>
      </c>
      <c r="H4576" t="str">
        <f t="shared" si="429"/>
        <v>NQ45562 - Medsize</v>
      </c>
      <c r="I4576" s="2">
        <f t="shared" ca="1" si="430"/>
        <v>45912</v>
      </c>
      <c r="J4576" s="5">
        <f t="shared" ca="1" si="431"/>
        <v>45912.61632951389</v>
      </c>
      <c r="K4576" t="str">
        <f>VLOOKUP(A4576,'Assurance data'!A4576:D13709,4,FALSE)</f>
        <v>Medsize</v>
      </c>
    </row>
    <row r="4577" spans="1:11" x14ac:dyDescent="0.35">
      <c r="A4577" s="3" t="s">
        <v>4629</v>
      </c>
      <c r="B4577" s="3" t="s">
        <v>1116</v>
      </c>
      <c r="C4577" s="3" t="s">
        <v>1121</v>
      </c>
      <c r="D4577" s="3" t="s">
        <v>1118</v>
      </c>
      <c r="E4577">
        <f t="shared" si="426"/>
        <v>220</v>
      </c>
      <c r="F4577">
        <f t="shared" si="427"/>
        <v>220</v>
      </c>
      <c r="G4577" t="str">
        <f t="shared" si="428"/>
        <v>Normal</v>
      </c>
      <c r="H4577" t="str">
        <f t="shared" si="429"/>
        <v>RU75129 - Medsize</v>
      </c>
      <c r="I4577" s="2">
        <f t="shared" ca="1" si="430"/>
        <v>45912</v>
      </c>
      <c r="J4577" s="5">
        <f t="shared" ca="1" si="431"/>
        <v>45912.61632951389</v>
      </c>
      <c r="K4577" t="str">
        <f>VLOOKUP(A4577,'Assurance data'!A4577:D13710,4,FALSE)</f>
        <v>Medsize</v>
      </c>
    </row>
    <row r="4578" spans="1:11" x14ac:dyDescent="0.35">
      <c r="A4578" s="3" t="s">
        <v>4630</v>
      </c>
      <c r="B4578" s="3" t="s">
        <v>1116</v>
      </c>
      <c r="C4578" s="3" t="s">
        <v>1117</v>
      </c>
      <c r="D4578" s="3" t="s">
        <v>1124</v>
      </c>
      <c r="E4578">
        <f t="shared" si="426"/>
        <v>190</v>
      </c>
      <c r="F4578">
        <f t="shared" si="427"/>
        <v>190</v>
      </c>
      <c r="G4578" t="str">
        <f t="shared" si="428"/>
        <v>Normal</v>
      </c>
      <c r="H4578" t="str">
        <f t="shared" si="429"/>
        <v>KC16062 - Small</v>
      </c>
      <c r="I4578" s="2">
        <f t="shared" ca="1" si="430"/>
        <v>45912</v>
      </c>
      <c r="J4578" s="5">
        <f t="shared" ca="1" si="431"/>
        <v>45912.61632951389</v>
      </c>
      <c r="K4578" t="str">
        <f>VLOOKUP(A4578,'Assurance data'!A4578:D13711,4,FALSE)</f>
        <v>Small</v>
      </c>
    </row>
    <row r="4579" spans="1:11" x14ac:dyDescent="0.35">
      <c r="A4579" s="3" t="s">
        <v>4631</v>
      </c>
      <c r="B4579" s="3" t="s">
        <v>1116</v>
      </c>
      <c r="C4579" s="3" t="s">
        <v>1121</v>
      </c>
      <c r="D4579" s="3" t="s">
        <v>1118</v>
      </c>
      <c r="E4579">
        <f t="shared" si="426"/>
        <v>220</v>
      </c>
      <c r="F4579">
        <f t="shared" si="427"/>
        <v>220</v>
      </c>
      <c r="G4579" t="str">
        <f t="shared" si="428"/>
        <v>Normal</v>
      </c>
      <c r="H4579" t="str">
        <f t="shared" si="429"/>
        <v>VK57280 - Medsize</v>
      </c>
      <c r="I4579" s="2">
        <f t="shared" ca="1" si="430"/>
        <v>45912</v>
      </c>
      <c r="J4579" s="5">
        <f t="shared" ca="1" si="431"/>
        <v>45912.61632951389</v>
      </c>
      <c r="K4579" t="str">
        <f>VLOOKUP(A4579,'Assurance data'!A4579:D13712,4,FALSE)</f>
        <v>Medsize</v>
      </c>
    </row>
    <row r="4580" spans="1:11" x14ac:dyDescent="0.35">
      <c r="A4580" s="3" t="s">
        <v>4632</v>
      </c>
      <c r="B4580" s="3" t="s">
        <v>1119</v>
      </c>
      <c r="C4580" s="3" t="s">
        <v>1121</v>
      </c>
      <c r="D4580" s="3" t="s">
        <v>1118</v>
      </c>
      <c r="E4580">
        <f t="shared" si="426"/>
        <v>420</v>
      </c>
      <c r="F4580">
        <f t="shared" si="427"/>
        <v>420</v>
      </c>
      <c r="G4580" t="str">
        <f t="shared" si="428"/>
        <v>High</v>
      </c>
      <c r="H4580" t="str">
        <f t="shared" si="429"/>
        <v>AP90638 - Medsize</v>
      </c>
      <c r="I4580" s="2">
        <f t="shared" ca="1" si="430"/>
        <v>45912</v>
      </c>
      <c r="J4580" s="5">
        <f t="shared" ca="1" si="431"/>
        <v>45912.61632951389</v>
      </c>
      <c r="K4580" t="str">
        <f>VLOOKUP(A4580,'Assurance data'!A4580:D13713,4,FALSE)</f>
        <v>Medsize</v>
      </c>
    </row>
    <row r="4581" spans="1:11" x14ac:dyDescent="0.35">
      <c r="A4581" s="3" t="s">
        <v>4633</v>
      </c>
      <c r="B4581" s="3" t="s">
        <v>1119</v>
      </c>
      <c r="C4581" s="3" t="s">
        <v>1121</v>
      </c>
      <c r="D4581" s="3" t="s">
        <v>1118</v>
      </c>
      <c r="E4581">
        <f t="shared" si="426"/>
        <v>420</v>
      </c>
      <c r="F4581">
        <f t="shared" si="427"/>
        <v>420</v>
      </c>
      <c r="G4581" t="str">
        <f t="shared" si="428"/>
        <v>High</v>
      </c>
      <c r="H4581" t="str">
        <f t="shared" si="429"/>
        <v>GF12712 - Medsize</v>
      </c>
      <c r="I4581" s="2">
        <f t="shared" ca="1" si="430"/>
        <v>45912</v>
      </c>
      <c r="J4581" s="5">
        <f t="shared" ca="1" si="431"/>
        <v>45912.61632951389</v>
      </c>
      <c r="K4581" t="str">
        <f>VLOOKUP(A4581,'Assurance data'!A4581:D13714,4,FALSE)</f>
        <v>Medsize</v>
      </c>
    </row>
    <row r="4582" spans="1:11" x14ac:dyDescent="0.35">
      <c r="A4582" s="3" t="s">
        <v>4634</v>
      </c>
      <c r="B4582" s="3" t="s">
        <v>1116</v>
      </c>
      <c r="C4582" s="3" t="s">
        <v>1117</v>
      </c>
      <c r="D4582" s="3" t="s">
        <v>1124</v>
      </c>
      <c r="E4582">
        <f t="shared" si="426"/>
        <v>190</v>
      </c>
      <c r="F4582">
        <f t="shared" si="427"/>
        <v>190</v>
      </c>
      <c r="G4582" t="str">
        <f t="shared" si="428"/>
        <v>Normal</v>
      </c>
      <c r="H4582" t="str">
        <f t="shared" si="429"/>
        <v>QQ26855 - Small</v>
      </c>
      <c r="I4582" s="2">
        <f t="shared" ca="1" si="430"/>
        <v>45912</v>
      </c>
      <c r="J4582" s="5">
        <f t="shared" ca="1" si="431"/>
        <v>45912.61632951389</v>
      </c>
      <c r="K4582" t="str">
        <f>VLOOKUP(A4582,'Assurance data'!A4582:D13715,4,FALSE)</f>
        <v>Small</v>
      </c>
    </row>
    <row r="4583" spans="1:11" x14ac:dyDescent="0.35">
      <c r="A4583" s="3" t="s">
        <v>4635</v>
      </c>
      <c r="B4583" s="3" t="s">
        <v>1116</v>
      </c>
      <c r="C4583" s="3" t="s">
        <v>1117</v>
      </c>
      <c r="D4583" s="3" t="s">
        <v>1124</v>
      </c>
      <c r="E4583">
        <f t="shared" si="426"/>
        <v>190</v>
      </c>
      <c r="F4583">
        <f t="shared" si="427"/>
        <v>190</v>
      </c>
      <c r="G4583" t="str">
        <f t="shared" si="428"/>
        <v>Normal</v>
      </c>
      <c r="H4583" t="str">
        <f t="shared" si="429"/>
        <v>ZJ90079 - Small</v>
      </c>
      <c r="I4583" s="2">
        <f t="shared" ca="1" si="430"/>
        <v>45912</v>
      </c>
      <c r="J4583" s="5">
        <f t="shared" ca="1" si="431"/>
        <v>45912.61632951389</v>
      </c>
      <c r="K4583" t="str">
        <f>VLOOKUP(A4583,'Assurance data'!A4583:D13716,4,FALSE)</f>
        <v>Small</v>
      </c>
    </row>
    <row r="4584" spans="1:11" x14ac:dyDescent="0.35">
      <c r="A4584" s="3" t="s">
        <v>4636</v>
      </c>
      <c r="B4584" s="3" t="s">
        <v>1116</v>
      </c>
      <c r="C4584" s="3" t="s">
        <v>1123</v>
      </c>
      <c r="D4584" s="3" t="s">
        <v>1118</v>
      </c>
      <c r="E4584">
        <f t="shared" si="426"/>
        <v>240.00000000000003</v>
      </c>
      <c r="F4584">
        <f t="shared" si="427"/>
        <v>240</v>
      </c>
      <c r="G4584" t="str">
        <f t="shared" si="428"/>
        <v>Normal</v>
      </c>
      <c r="H4584" t="str">
        <f t="shared" si="429"/>
        <v>CE75354 - Medsize</v>
      </c>
      <c r="I4584" s="2">
        <f t="shared" ca="1" si="430"/>
        <v>45912</v>
      </c>
      <c r="J4584" s="5">
        <f t="shared" ca="1" si="431"/>
        <v>45912.61632951389</v>
      </c>
      <c r="K4584" t="str">
        <f>VLOOKUP(A4584,'Assurance data'!A4584:D13717,4,FALSE)</f>
        <v>Medsize</v>
      </c>
    </row>
    <row r="4585" spans="1:11" x14ac:dyDescent="0.35">
      <c r="A4585" s="3" t="s">
        <v>4637</v>
      </c>
      <c r="B4585" s="3" t="s">
        <v>1119</v>
      </c>
      <c r="C4585" s="3" t="s">
        <v>1122</v>
      </c>
      <c r="D4585" s="3" t="s">
        <v>1118</v>
      </c>
      <c r="E4585">
        <f t="shared" si="426"/>
        <v>400</v>
      </c>
      <c r="F4585">
        <f t="shared" si="427"/>
        <v>400</v>
      </c>
      <c r="G4585" t="str">
        <f t="shared" si="428"/>
        <v>High</v>
      </c>
      <c r="H4585" t="str">
        <f t="shared" si="429"/>
        <v>CP38401 - Medsize</v>
      </c>
      <c r="I4585" s="2">
        <f t="shared" ca="1" si="430"/>
        <v>45912</v>
      </c>
      <c r="J4585" s="5">
        <f t="shared" ca="1" si="431"/>
        <v>45912.61632951389</v>
      </c>
      <c r="K4585" t="str">
        <f>VLOOKUP(A4585,'Assurance data'!A4585:D13718,4,FALSE)</f>
        <v>Medsize</v>
      </c>
    </row>
    <row r="4586" spans="1:11" x14ac:dyDescent="0.35">
      <c r="A4586" s="3" t="s">
        <v>4638</v>
      </c>
      <c r="B4586" s="3" t="s">
        <v>1119</v>
      </c>
      <c r="C4586" s="3" t="s">
        <v>1117</v>
      </c>
      <c r="D4586" s="3" t="s">
        <v>1124</v>
      </c>
      <c r="E4586">
        <f t="shared" si="426"/>
        <v>400</v>
      </c>
      <c r="F4586">
        <f t="shared" si="427"/>
        <v>400</v>
      </c>
      <c r="G4586" t="str">
        <f t="shared" si="428"/>
        <v>High</v>
      </c>
      <c r="H4586" t="str">
        <f t="shared" si="429"/>
        <v>ZZ42291 - Small</v>
      </c>
      <c r="I4586" s="2">
        <f t="shared" ca="1" si="430"/>
        <v>45912</v>
      </c>
      <c r="J4586" s="5">
        <f t="shared" ca="1" si="431"/>
        <v>45912.61632951389</v>
      </c>
      <c r="K4586" t="str">
        <f>VLOOKUP(A4586,'Assurance data'!A4586:D13719,4,FALSE)</f>
        <v>Small</v>
      </c>
    </row>
    <row r="4587" spans="1:11" x14ac:dyDescent="0.35">
      <c r="A4587" s="3" t="s">
        <v>4639</v>
      </c>
      <c r="B4587" s="3" t="s">
        <v>1116</v>
      </c>
      <c r="C4587" s="3" t="s">
        <v>1121</v>
      </c>
      <c r="D4587" s="3" t="s">
        <v>1126</v>
      </c>
      <c r="E4587">
        <f t="shared" si="426"/>
        <v>250</v>
      </c>
      <c r="F4587">
        <f t="shared" si="427"/>
        <v>250</v>
      </c>
      <c r="G4587" t="str">
        <f t="shared" si="428"/>
        <v>Normal</v>
      </c>
      <c r="H4587" t="str">
        <f t="shared" si="429"/>
        <v>EI57866 - Large</v>
      </c>
      <c r="I4587" s="2">
        <f t="shared" ca="1" si="430"/>
        <v>45912</v>
      </c>
      <c r="J4587" s="5">
        <f t="shared" ca="1" si="431"/>
        <v>45912.61632951389</v>
      </c>
      <c r="K4587" t="str">
        <f>VLOOKUP(A4587,'Assurance data'!A4587:D13720,4,FALSE)</f>
        <v>Large</v>
      </c>
    </row>
    <row r="4588" spans="1:11" x14ac:dyDescent="0.35">
      <c r="A4588" s="3" t="s">
        <v>4640</v>
      </c>
      <c r="B4588" s="3" t="s">
        <v>1116</v>
      </c>
      <c r="C4588" s="3" t="s">
        <v>1123</v>
      </c>
      <c r="D4588" s="3" t="s">
        <v>1118</v>
      </c>
      <c r="E4588">
        <f t="shared" si="426"/>
        <v>240.00000000000003</v>
      </c>
      <c r="F4588">
        <f t="shared" si="427"/>
        <v>240</v>
      </c>
      <c r="G4588" t="str">
        <f t="shared" si="428"/>
        <v>Normal</v>
      </c>
      <c r="H4588" t="str">
        <f t="shared" si="429"/>
        <v>KL39986 - Medsize</v>
      </c>
      <c r="I4588" s="2">
        <f t="shared" ca="1" si="430"/>
        <v>45912</v>
      </c>
      <c r="J4588" s="5">
        <f t="shared" ca="1" si="431"/>
        <v>45912.61632951389</v>
      </c>
      <c r="K4588" t="str">
        <f>VLOOKUP(A4588,'Assurance data'!A4588:D13721,4,FALSE)</f>
        <v>Medsize</v>
      </c>
    </row>
    <row r="4589" spans="1:11" x14ac:dyDescent="0.35">
      <c r="A4589" s="3" t="s">
        <v>4641</v>
      </c>
      <c r="B4589" s="3" t="s">
        <v>1116</v>
      </c>
      <c r="C4589" s="3" t="s">
        <v>1117</v>
      </c>
      <c r="D4589" s="3" t="s">
        <v>1118</v>
      </c>
      <c r="E4589">
        <f t="shared" si="426"/>
        <v>230</v>
      </c>
      <c r="F4589">
        <f t="shared" si="427"/>
        <v>230</v>
      </c>
      <c r="G4589" t="str">
        <f t="shared" si="428"/>
        <v>Normal</v>
      </c>
      <c r="H4589" t="str">
        <f t="shared" si="429"/>
        <v>PL18921 - Medsize</v>
      </c>
      <c r="I4589" s="2">
        <f t="shared" ca="1" si="430"/>
        <v>45912</v>
      </c>
      <c r="J4589" s="5">
        <f t="shared" ca="1" si="431"/>
        <v>45912.61632951389</v>
      </c>
      <c r="K4589" t="str">
        <f>VLOOKUP(A4589,'Assurance data'!A4589:D13722,4,FALSE)</f>
        <v>Medsize</v>
      </c>
    </row>
    <row r="4590" spans="1:11" x14ac:dyDescent="0.35">
      <c r="A4590" s="3" t="s">
        <v>4642</v>
      </c>
      <c r="B4590" s="3" t="s">
        <v>1116</v>
      </c>
      <c r="C4590" s="3" t="s">
        <v>1122</v>
      </c>
      <c r="D4590" s="3" t="s">
        <v>1118</v>
      </c>
      <c r="E4590">
        <f t="shared" si="426"/>
        <v>210</v>
      </c>
      <c r="F4590">
        <f t="shared" si="427"/>
        <v>210</v>
      </c>
      <c r="G4590" t="str">
        <f t="shared" si="428"/>
        <v>Normal</v>
      </c>
      <c r="H4590" t="str">
        <f t="shared" si="429"/>
        <v>SR71068 - Medsize</v>
      </c>
      <c r="I4590" s="2">
        <f t="shared" ca="1" si="430"/>
        <v>45912</v>
      </c>
      <c r="J4590" s="5">
        <f t="shared" ca="1" si="431"/>
        <v>45912.61632951389</v>
      </c>
      <c r="K4590" t="str">
        <f>VLOOKUP(A4590,'Assurance data'!A4590:D13723,4,FALSE)</f>
        <v>Medsize</v>
      </c>
    </row>
    <row r="4591" spans="1:11" x14ac:dyDescent="0.35">
      <c r="A4591" s="3" t="s">
        <v>4643</v>
      </c>
      <c r="B4591" s="3" t="s">
        <v>1116</v>
      </c>
      <c r="C4591" s="3" t="s">
        <v>1117</v>
      </c>
      <c r="D4591" s="3" t="s">
        <v>1118</v>
      </c>
      <c r="E4591">
        <f t="shared" si="426"/>
        <v>230</v>
      </c>
      <c r="F4591">
        <f t="shared" si="427"/>
        <v>230</v>
      </c>
      <c r="G4591" t="str">
        <f t="shared" si="428"/>
        <v>Normal</v>
      </c>
      <c r="H4591" t="str">
        <f t="shared" si="429"/>
        <v>JM47657 - Medsize</v>
      </c>
      <c r="I4591" s="2">
        <f t="shared" ca="1" si="430"/>
        <v>45912</v>
      </c>
      <c r="J4591" s="5">
        <f t="shared" ca="1" si="431"/>
        <v>45912.61632951389</v>
      </c>
      <c r="K4591" t="str">
        <f>VLOOKUP(A4591,'Assurance data'!A4591:D13724,4,FALSE)</f>
        <v>Medsize</v>
      </c>
    </row>
    <row r="4592" spans="1:11" x14ac:dyDescent="0.35">
      <c r="A4592" s="3" t="s">
        <v>4644</v>
      </c>
      <c r="B4592" s="3" t="s">
        <v>1119</v>
      </c>
      <c r="C4592" s="3" t="s">
        <v>1117</v>
      </c>
      <c r="D4592" s="3" t="s">
        <v>1124</v>
      </c>
      <c r="E4592">
        <f t="shared" si="426"/>
        <v>400</v>
      </c>
      <c r="F4592">
        <f t="shared" si="427"/>
        <v>400</v>
      </c>
      <c r="G4592" t="str">
        <f t="shared" si="428"/>
        <v>High</v>
      </c>
      <c r="H4592" t="str">
        <f t="shared" si="429"/>
        <v>JZ54775 - Small</v>
      </c>
      <c r="I4592" s="2">
        <f t="shared" ca="1" si="430"/>
        <v>45912</v>
      </c>
      <c r="J4592" s="5">
        <f t="shared" ca="1" si="431"/>
        <v>45912.61632951389</v>
      </c>
      <c r="K4592" t="str">
        <f>VLOOKUP(A4592,'Assurance data'!A4592:D13725,4,FALSE)</f>
        <v>Small</v>
      </c>
    </row>
    <row r="4593" spans="1:11" x14ac:dyDescent="0.35">
      <c r="A4593" s="3" t="s">
        <v>4645</v>
      </c>
      <c r="B4593" s="3" t="s">
        <v>1119</v>
      </c>
      <c r="C4593" s="3" t="s">
        <v>1117</v>
      </c>
      <c r="D4593" s="3" t="s">
        <v>1118</v>
      </c>
      <c r="E4593">
        <f t="shared" si="426"/>
        <v>440</v>
      </c>
      <c r="F4593">
        <f t="shared" si="427"/>
        <v>440</v>
      </c>
      <c r="G4593" t="str">
        <f t="shared" si="428"/>
        <v>High</v>
      </c>
      <c r="H4593" t="str">
        <f t="shared" si="429"/>
        <v>LO57469 - Medsize</v>
      </c>
      <c r="I4593" s="2">
        <f t="shared" ca="1" si="430"/>
        <v>45912</v>
      </c>
      <c r="J4593" s="5">
        <f t="shared" ca="1" si="431"/>
        <v>45912.61632951389</v>
      </c>
      <c r="K4593" t="str">
        <f>VLOOKUP(A4593,'Assurance data'!A4593:D13726,4,FALSE)</f>
        <v>Medsize</v>
      </c>
    </row>
    <row r="4594" spans="1:11" x14ac:dyDescent="0.35">
      <c r="A4594" s="3" t="s">
        <v>4646</v>
      </c>
      <c r="B4594" s="3" t="s">
        <v>1119</v>
      </c>
      <c r="C4594" s="3" t="s">
        <v>1121</v>
      </c>
      <c r="D4594" s="3" t="s">
        <v>1118</v>
      </c>
      <c r="E4594">
        <f t="shared" si="426"/>
        <v>420</v>
      </c>
      <c r="F4594">
        <f t="shared" si="427"/>
        <v>420</v>
      </c>
      <c r="G4594" t="str">
        <f t="shared" si="428"/>
        <v>High</v>
      </c>
      <c r="H4594" t="str">
        <f t="shared" si="429"/>
        <v>DA99797 - Medsize</v>
      </c>
      <c r="I4594" s="2">
        <f t="shared" ca="1" si="430"/>
        <v>45912</v>
      </c>
      <c r="J4594" s="5">
        <f t="shared" ca="1" si="431"/>
        <v>45912.61632951389</v>
      </c>
      <c r="K4594" t="str">
        <f>VLOOKUP(A4594,'Assurance data'!A4594:D13727,4,FALSE)</f>
        <v>Medsize</v>
      </c>
    </row>
    <row r="4595" spans="1:11" x14ac:dyDescent="0.35">
      <c r="A4595" s="3" t="s">
        <v>4647</v>
      </c>
      <c r="B4595" s="3" t="s">
        <v>1116</v>
      </c>
      <c r="C4595" s="3" t="s">
        <v>1121</v>
      </c>
      <c r="D4595" s="3" t="s">
        <v>1124</v>
      </c>
      <c r="E4595">
        <f t="shared" si="426"/>
        <v>180</v>
      </c>
      <c r="F4595">
        <f t="shared" si="427"/>
        <v>180</v>
      </c>
      <c r="G4595" t="str">
        <f t="shared" si="428"/>
        <v>Normal</v>
      </c>
      <c r="H4595" t="str">
        <f t="shared" si="429"/>
        <v>WA63124 - Small</v>
      </c>
      <c r="I4595" s="2">
        <f t="shared" ca="1" si="430"/>
        <v>45912</v>
      </c>
      <c r="J4595" s="5">
        <f t="shared" ca="1" si="431"/>
        <v>45912.61632951389</v>
      </c>
      <c r="K4595" t="str">
        <f>VLOOKUP(A4595,'Assurance data'!A4595:D13728,4,FALSE)</f>
        <v>Small</v>
      </c>
    </row>
    <row r="4596" spans="1:11" x14ac:dyDescent="0.35">
      <c r="A4596" s="3" t="s">
        <v>4648</v>
      </c>
      <c r="B4596" s="3" t="s">
        <v>1116</v>
      </c>
      <c r="C4596" s="3" t="s">
        <v>1117</v>
      </c>
      <c r="D4596" s="3" t="s">
        <v>1118</v>
      </c>
      <c r="E4596">
        <f t="shared" si="426"/>
        <v>230</v>
      </c>
      <c r="F4596">
        <f t="shared" si="427"/>
        <v>230</v>
      </c>
      <c r="G4596" t="str">
        <f t="shared" si="428"/>
        <v>Normal</v>
      </c>
      <c r="H4596" t="str">
        <f t="shared" si="429"/>
        <v>YV97407 - Medsize</v>
      </c>
      <c r="I4596" s="2">
        <f t="shared" ca="1" si="430"/>
        <v>45912</v>
      </c>
      <c r="J4596" s="5">
        <f t="shared" ca="1" si="431"/>
        <v>45912.61632951389</v>
      </c>
      <c r="K4596" t="str">
        <f>VLOOKUP(A4596,'Assurance data'!A4596:D13729,4,FALSE)</f>
        <v>Medsize</v>
      </c>
    </row>
    <row r="4597" spans="1:11" x14ac:dyDescent="0.35">
      <c r="A4597" s="3" t="s">
        <v>4649</v>
      </c>
      <c r="B4597" s="3" t="s">
        <v>1116</v>
      </c>
      <c r="C4597" s="3" t="s">
        <v>1123</v>
      </c>
      <c r="D4597" s="3" t="s">
        <v>1126</v>
      </c>
      <c r="E4597">
        <f t="shared" si="426"/>
        <v>270</v>
      </c>
      <c r="F4597">
        <f t="shared" si="427"/>
        <v>270</v>
      </c>
      <c r="G4597" t="str">
        <f t="shared" si="428"/>
        <v>Normal</v>
      </c>
      <c r="H4597" t="str">
        <f t="shared" si="429"/>
        <v>UQ71296 - Large</v>
      </c>
      <c r="I4597" s="2">
        <f t="shared" ca="1" si="430"/>
        <v>45912</v>
      </c>
      <c r="J4597" s="5">
        <f t="shared" ca="1" si="431"/>
        <v>45912.61632951389</v>
      </c>
      <c r="K4597" t="str">
        <f>VLOOKUP(A4597,'Assurance data'!A4597:D13730,4,FALSE)</f>
        <v>Large</v>
      </c>
    </row>
    <row r="4598" spans="1:11" x14ac:dyDescent="0.35">
      <c r="A4598" s="3" t="s">
        <v>4650</v>
      </c>
      <c r="B4598" s="3" t="s">
        <v>1116</v>
      </c>
      <c r="C4598" s="3" t="s">
        <v>1117</v>
      </c>
      <c r="D4598" s="3" t="s">
        <v>1118</v>
      </c>
      <c r="E4598">
        <f t="shared" si="426"/>
        <v>230</v>
      </c>
      <c r="F4598">
        <f t="shared" si="427"/>
        <v>230</v>
      </c>
      <c r="G4598" t="str">
        <f t="shared" si="428"/>
        <v>Normal</v>
      </c>
      <c r="H4598" t="str">
        <f t="shared" si="429"/>
        <v>LY14687 - Medsize</v>
      </c>
      <c r="I4598" s="2">
        <f t="shared" ca="1" si="430"/>
        <v>45912</v>
      </c>
      <c r="J4598" s="5">
        <f t="shared" ca="1" si="431"/>
        <v>45912.61632951389</v>
      </c>
      <c r="K4598" t="str">
        <f>VLOOKUP(A4598,'Assurance data'!A4598:D13731,4,FALSE)</f>
        <v>Medsize</v>
      </c>
    </row>
    <row r="4599" spans="1:11" x14ac:dyDescent="0.35">
      <c r="A4599" s="3" t="s">
        <v>4651</v>
      </c>
      <c r="B4599" s="3" t="s">
        <v>1116</v>
      </c>
      <c r="C4599" s="3" t="s">
        <v>1117</v>
      </c>
      <c r="D4599" s="3" t="s">
        <v>1118</v>
      </c>
      <c r="E4599">
        <f t="shared" si="426"/>
        <v>230</v>
      </c>
      <c r="F4599">
        <f t="shared" si="427"/>
        <v>230</v>
      </c>
      <c r="G4599" t="str">
        <f t="shared" si="428"/>
        <v>Normal</v>
      </c>
      <c r="H4599" t="str">
        <f t="shared" si="429"/>
        <v>AM32820 - Medsize</v>
      </c>
      <c r="I4599" s="2">
        <f t="shared" ca="1" si="430"/>
        <v>45912</v>
      </c>
      <c r="J4599" s="5">
        <f t="shared" ca="1" si="431"/>
        <v>45912.61632951389</v>
      </c>
      <c r="K4599" t="str">
        <f>VLOOKUP(A4599,'Assurance data'!A4599:D13732,4,FALSE)</f>
        <v>Medsize</v>
      </c>
    </row>
    <row r="4600" spans="1:11" x14ac:dyDescent="0.35">
      <c r="A4600" s="3" t="s">
        <v>4652</v>
      </c>
      <c r="B4600" s="3" t="s">
        <v>1120</v>
      </c>
      <c r="C4600" s="3" t="s">
        <v>1122</v>
      </c>
      <c r="D4600" s="3" t="s">
        <v>1118</v>
      </c>
      <c r="E4600">
        <f t="shared" si="426"/>
        <v>305</v>
      </c>
      <c r="F4600">
        <f t="shared" si="427"/>
        <v>305</v>
      </c>
      <c r="G4600" t="str">
        <f t="shared" si="428"/>
        <v>High</v>
      </c>
      <c r="H4600" t="str">
        <f t="shared" si="429"/>
        <v>ZP47993 - Medsize</v>
      </c>
      <c r="I4600" s="2">
        <f t="shared" ca="1" si="430"/>
        <v>45912</v>
      </c>
      <c r="J4600" s="5">
        <f t="shared" ca="1" si="431"/>
        <v>45912.61632951389</v>
      </c>
      <c r="K4600" t="str">
        <f>VLOOKUP(A4600,'Assurance data'!A4600:D13733,4,FALSE)</f>
        <v>Medsize</v>
      </c>
    </row>
    <row r="4601" spans="1:11" x14ac:dyDescent="0.35">
      <c r="A4601" s="3" t="s">
        <v>4653</v>
      </c>
      <c r="B4601" s="3" t="s">
        <v>1116</v>
      </c>
      <c r="C4601" s="3" t="s">
        <v>1121</v>
      </c>
      <c r="D4601" s="3" t="s">
        <v>1118</v>
      </c>
      <c r="E4601">
        <f t="shared" si="426"/>
        <v>220</v>
      </c>
      <c r="F4601">
        <f t="shared" si="427"/>
        <v>220</v>
      </c>
      <c r="G4601" t="str">
        <f t="shared" si="428"/>
        <v>Normal</v>
      </c>
      <c r="H4601" t="str">
        <f t="shared" si="429"/>
        <v>WN13366 - Medsize</v>
      </c>
      <c r="I4601" s="2">
        <f t="shared" ca="1" si="430"/>
        <v>45912</v>
      </c>
      <c r="J4601" s="5">
        <f t="shared" ca="1" si="431"/>
        <v>45912.61632951389</v>
      </c>
      <c r="K4601" t="str">
        <f>VLOOKUP(A4601,'Assurance data'!A4601:D13734,4,FALSE)</f>
        <v>Medsize</v>
      </c>
    </row>
    <row r="4602" spans="1:11" x14ac:dyDescent="0.35">
      <c r="A4602" s="3" t="s">
        <v>4654</v>
      </c>
      <c r="B4602" s="3" t="s">
        <v>1119</v>
      </c>
      <c r="C4602" s="3" t="s">
        <v>1117</v>
      </c>
      <c r="D4602" s="3" t="s">
        <v>1118</v>
      </c>
      <c r="E4602">
        <f t="shared" si="426"/>
        <v>440</v>
      </c>
      <c r="F4602">
        <f t="shared" si="427"/>
        <v>440</v>
      </c>
      <c r="G4602" t="str">
        <f t="shared" si="428"/>
        <v>High</v>
      </c>
      <c r="H4602" t="str">
        <f t="shared" si="429"/>
        <v>MK87221 - Medsize</v>
      </c>
      <c r="I4602" s="2">
        <f t="shared" ca="1" si="430"/>
        <v>45912</v>
      </c>
      <c r="J4602" s="5">
        <f t="shared" ca="1" si="431"/>
        <v>45912.61632951389</v>
      </c>
      <c r="K4602" t="str">
        <f>VLOOKUP(A4602,'Assurance data'!A4602:D13735,4,FALSE)</f>
        <v>Medsize</v>
      </c>
    </row>
    <row r="4603" spans="1:11" x14ac:dyDescent="0.35">
      <c r="A4603" s="3" t="s">
        <v>4655</v>
      </c>
      <c r="B4603" s="3" t="s">
        <v>1119</v>
      </c>
      <c r="C4603" s="3" t="s">
        <v>1117</v>
      </c>
      <c r="D4603" s="3" t="s">
        <v>1118</v>
      </c>
      <c r="E4603">
        <f t="shared" si="426"/>
        <v>440</v>
      </c>
      <c r="F4603">
        <f t="shared" si="427"/>
        <v>440</v>
      </c>
      <c r="G4603" t="str">
        <f t="shared" si="428"/>
        <v>High</v>
      </c>
      <c r="H4603" t="str">
        <f t="shared" si="429"/>
        <v>BC77846 - Medsize</v>
      </c>
      <c r="I4603" s="2">
        <f t="shared" ca="1" si="430"/>
        <v>45912</v>
      </c>
      <c r="J4603" s="5">
        <f t="shared" ca="1" si="431"/>
        <v>45912.61632951389</v>
      </c>
      <c r="K4603" t="str">
        <f>VLOOKUP(A4603,'Assurance data'!A4603:D13736,4,FALSE)</f>
        <v>Medsize</v>
      </c>
    </row>
    <row r="4604" spans="1:11" x14ac:dyDescent="0.35">
      <c r="A4604" s="3" t="s">
        <v>4656</v>
      </c>
      <c r="B4604" s="3" t="s">
        <v>1116</v>
      </c>
      <c r="C4604" s="3" t="s">
        <v>1117</v>
      </c>
      <c r="D4604" s="3" t="s">
        <v>1126</v>
      </c>
      <c r="E4604">
        <f t="shared" si="426"/>
        <v>260</v>
      </c>
      <c r="F4604">
        <f t="shared" si="427"/>
        <v>260</v>
      </c>
      <c r="G4604" t="str">
        <f t="shared" si="428"/>
        <v>Normal</v>
      </c>
      <c r="H4604" t="str">
        <f t="shared" si="429"/>
        <v>YL27602 - Large</v>
      </c>
      <c r="I4604" s="2">
        <f t="shared" ca="1" si="430"/>
        <v>45912</v>
      </c>
      <c r="J4604" s="5">
        <f t="shared" ca="1" si="431"/>
        <v>45912.61632951389</v>
      </c>
      <c r="K4604" t="str">
        <f>VLOOKUP(A4604,'Assurance data'!A4604:D13737,4,FALSE)</f>
        <v>Large</v>
      </c>
    </row>
    <row r="4605" spans="1:11" x14ac:dyDescent="0.35">
      <c r="A4605" s="3" t="s">
        <v>4657</v>
      </c>
      <c r="B4605" s="3" t="s">
        <v>1120</v>
      </c>
      <c r="C4605" s="3" t="s">
        <v>1117</v>
      </c>
      <c r="D4605" s="3" t="s">
        <v>1118</v>
      </c>
      <c r="E4605">
        <f t="shared" si="426"/>
        <v>335</v>
      </c>
      <c r="F4605">
        <f t="shared" si="427"/>
        <v>335</v>
      </c>
      <c r="G4605" t="str">
        <f t="shared" si="428"/>
        <v>High</v>
      </c>
      <c r="H4605" t="str">
        <f t="shared" si="429"/>
        <v>QS70017 - Medsize</v>
      </c>
      <c r="I4605" s="2">
        <f t="shared" ca="1" si="430"/>
        <v>45912</v>
      </c>
      <c r="J4605" s="5">
        <f t="shared" ca="1" si="431"/>
        <v>45912.61632951389</v>
      </c>
      <c r="K4605" t="str">
        <f>VLOOKUP(A4605,'Assurance data'!A4605:D13738,4,FALSE)</f>
        <v>Medsize</v>
      </c>
    </row>
    <row r="4606" spans="1:11" x14ac:dyDescent="0.35">
      <c r="A4606" s="3" t="s">
        <v>4658</v>
      </c>
      <c r="B4606" s="3" t="s">
        <v>1120</v>
      </c>
      <c r="C4606" s="3" t="s">
        <v>1123</v>
      </c>
      <c r="D4606" s="3" t="s">
        <v>1124</v>
      </c>
      <c r="E4606">
        <f t="shared" si="426"/>
        <v>310</v>
      </c>
      <c r="F4606">
        <f t="shared" si="427"/>
        <v>310</v>
      </c>
      <c r="G4606" t="str">
        <f t="shared" si="428"/>
        <v>High</v>
      </c>
      <c r="H4606" t="str">
        <f t="shared" si="429"/>
        <v>PZ80067 - Small</v>
      </c>
      <c r="I4606" s="2">
        <f t="shared" ca="1" si="430"/>
        <v>45912</v>
      </c>
      <c r="J4606" s="5">
        <f t="shared" ca="1" si="431"/>
        <v>45912.61632951389</v>
      </c>
      <c r="K4606" t="str">
        <f>VLOOKUP(A4606,'Assurance data'!A4606:D13739,4,FALSE)</f>
        <v>Small</v>
      </c>
    </row>
    <row r="4607" spans="1:11" x14ac:dyDescent="0.35">
      <c r="A4607" s="3" t="s">
        <v>4659</v>
      </c>
      <c r="B4607" s="3" t="s">
        <v>1116</v>
      </c>
      <c r="C4607" s="3" t="s">
        <v>1117</v>
      </c>
      <c r="D4607" s="3" t="s">
        <v>1118</v>
      </c>
      <c r="E4607">
        <f t="shared" si="426"/>
        <v>230</v>
      </c>
      <c r="F4607">
        <f t="shared" si="427"/>
        <v>230</v>
      </c>
      <c r="G4607" t="str">
        <f t="shared" si="428"/>
        <v>Normal</v>
      </c>
      <c r="H4607" t="str">
        <f t="shared" si="429"/>
        <v>FV62588 - Medsize</v>
      </c>
      <c r="I4607" s="2">
        <f t="shared" ca="1" si="430"/>
        <v>45912</v>
      </c>
      <c r="J4607" s="5">
        <f t="shared" ca="1" si="431"/>
        <v>45912.61632951389</v>
      </c>
      <c r="K4607" t="str">
        <f>VLOOKUP(A4607,'Assurance data'!A4607:D13740,4,FALSE)</f>
        <v>Medsize</v>
      </c>
    </row>
    <row r="4608" spans="1:11" x14ac:dyDescent="0.35">
      <c r="A4608" s="3" t="s">
        <v>4660</v>
      </c>
      <c r="B4608" s="3" t="s">
        <v>1116</v>
      </c>
      <c r="C4608" s="3" t="s">
        <v>1117</v>
      </c>
      <c r="D4608" s="3" t="s">
        <v>1118</v>
      </c>
      <c r="E4608">
        <f t="shared" si="426"/>
        <v>230</v>
      </c>
      <c r="F4608">
        <f t="shared" si="427"/>
        <v>230</v>
      </c>
      <c r="G4608" t="str">
        <f t="shared" si="428"/>
        <v>Normal</v>
      </c>
      <c r="H4608" t="str">
        <f t="shared" si="429"/>
        <v>IN56924 - Medsize</v>
      </c>
      <c r="I4608" s="2">
        <f t="shared" ca="1" si="430"/>
        <v>45912</v>
      </c>
      <c r="J4608" s="5">
        <f t="shared" ca="1" si="431"/>
        <v>45912.61632951389</v>
      </c>
      <c r="K4608" t="str">
        <f>VLOOKUP(A4608,'Assurance data'!A4608:D13741,4,FALSE)</f>
        <v>Medsize</v>
      </c>
    </row>
    <row r="4609" spans="1:11" x14ac:dyDescent="0.35">
      <c r="A4609" s="3" t="s">
        <v>4661</v>
      </c>
      <c r="B4609" s="3" t="s">
        <v>1116</v>
      </c>
      <c r="C4609" s="3" t="s">
        <v>1123</v>
      </c>
      <c r="D4609" s="3" t="s">
        <v>1118</v>
      </c>
      <c r="E4609">
        <f t="shared" si="426"/>
        <v>240.00000000000003</v>
      </c>
      <c r="F4609">
        <f t="shared" si="427"/>
        <v>240</v>
      </c>
      <c r="G4609" t="str">
        <f t="shared" si="428"/>
        <v>Normal</v>
      </c>
      <c r="H4609" t="str">
        <f t="shared" si="429"/>
        <v>IX67925 - Medsize</v>
      </c>
      <c r="I4609" s="2">
        <f t="shared" ca="1" si="430"/>
        <v>45912</v>
      </c>
      <c r="J4609" s="5">
        <f t="shared" ca="1" si="431"/>
        <v>45912.61632951389</v>
      </c>
      <c r="K4609" t="str">
        <f>VLOOKUP(A4609,'Assurance data'!A4609:D13742,4,FALSE)</f>
        <v>Medsize</v>
      </c>
    </row>
    <row r="4610" spans="1:11" x14ac:dyDescent="0.35">
      <c r="A4610" s="3" t="s">
        <v>4662</v>
      </c>
      <c r="B4610" s="3" t="s">
        <v>1119</v>
      </c>
      <c r="C4610" s="3" t="s">
        <v>1123</v>
      </c>
      <c r="D4610" s="3" t="s">
        <v>1118</v>
      </c>
      <c r="E4610">
        <f t="shared" si="426"/>
        <v>460.00000000000006</v>
      </c>
      <c r="F4610">
        <f t="shared" si="427"/>
        <v>460</v>
      </c>
      <c r="G4610" t="str">
        <f t="shared" si="428"/>
        <v>High</v>
      </c>
      <c r="H4610" t="str">
        <f t="shared" si="429"/>
        <v>IS58553 - Medsize</v>
      </c>
      <c r="I4610" s="2">
        <f t="shared" ca="1" si="430"/>
        <v>45912</v>
      </c>
      <c r="J4610" s="5">
        <f t="shared" ca="1" si="431"/>
        <v>45912.61632951389</v>
      </c>
      <c r="K4610" t="str">
        <f>VLOOKUP(A4610,'Assurance data'!A4610:D13743,4,FALSE)</f>
        <v>Medsize</v>
      </c>
    </row>
    <row r="4611" spans="1:11" x14ac:dyDescent="0.35">
      <c r="A4611" s="3" t="s">
        <v>4663</v>
      </c>
      <c r="B4611" s="3" t="s">
        <v>1119</v>
      </c>
      <c r="C4611" s="3" t="s">
        <v>1122</v>
      </c>
      <c r="D4611" s="3" t="s">
        <v>1118</v>
      </c>
      <c r="E4611">
        <f t="shared" ref="E4611:E4674" si="432">IF(B4611="Basic",200,IF(B4611="Extended",400,300)) *
 (1 + IF(C4611="Branch",0.1,IF(C4611="Agent",0.05,IF(C4611="Web",-0.05,0)))) +
 IF(D4611="Large",50,IF(D4611="Medsize",20,IF(D4611="Small",-20,0)))</f>
        <v>400</v>
      </c>
      <c r="F4611">
        <f t="shared" ref="F4611:F4674" si="433">ROUND(E4611,2)</f>
        <v>400</v>
      </c>
      <c r="G4611" t="str">
        <f t="shared" ref="G4611:G4674" si="434">IF(E4611&gt;300,"High","Normal")</f>
        <v>High</v>
      </c>
      <c r="H4611" t="str">
        <f t="shared" ref="H4611:H4674" si="435">CONCATENATE(A4611," - ",D4611)</f>
        <v>AB78984 - Medsize</v>
      </c>
      <c r="I4611" s="2">
        <f t="shared" ref="I4611:I4674" ca="1" si="436">TODAY()</f>
        <v>45912</v>
      </c>
      <c r="J4611" s="5">
        <f t="shared" ref="J4611:J4674" ca="1" si="437">NOW()</f>
        <v>45912.61632951389</v>
      </c>
      <c r="K4611" t="str">
        <f>VLOOKUP(A4611,'Assurance data'!A4611:D13744,4,FALSE)</f>
        <v>Medsize</v>
      </c>
    </row>
    <row r="4612" spans="1:11" x14ac:dyDescent="0.35">
      <c r="A4612" s="3" t="s">
        <v>4664</v>
      </c>
      <c r="B4612" s="3" t="s">
        <v>1116</v>
      </c>
      <c r="C4612" s="3" t="s">
        <v>1117</v>
      </c>
      <c r="D4612" s="3" t="s">
        <v>1124</v>
      </c>
      <c r="E4612">
        <f t="shared" si="432"/>
        <v>190</v>
      </c>
      <c r="F4612">
        <f t="shared" si="433"/>
        <v>190</v>
      </c>
      <c r="G4612" t="str">
        <f t="shared" si="434"/>
        <v>Normal</v>
      </c>
      <c r="H4612" t="str">
        <f t="shared" si="435"/>
        <v>WN13947 - Small</v>
      </c>
      <c r="I4612" s="2">
        <f t="shared" ca="1" si="436"/>
        <v>45912</v>
      </c>
      <c r="J4612" s="5">
        <f t="shared" ca="1" si="437"/>
        <v>45912.61632951389</v>
      </c>
      <c r="K4612" t="str">
        <f>VLOOKUP(A4612,'Assurance data'!A4612:D13745,4,FALSE)</f>
        <v>Small</v>
      </c>
    </row>
    <row r="4613" spans="1:11" x14ac:dyDescent="0.35">
      <c r="A4613" s="3" t="s">
        <v>4665</v>
      </c>
      <c r="B4613" s="3" t="s">
        <v>1116</v>
      </c>
      <c r="C4613" s="3" t="s">
        <v>1123</v>
      </c>
      <c r="D4613" s="3" t="s">
        <v>1126</v>
      </c>
      <c r="E4613">
        <f t="shared" si="432"/>
        <v>270</v>
      </c>
      <c r="F4613">
        <f t="shared" si="433"/>
        <v>270</v>
      </c>
      <c r="G4613" t="str">
        <f t="shared" si="434"/>
        <v>Normal</v>
      </c>
      <c r="H4613" t="str">
        <f t="shared" si="435"/>
        <v>VA91846 - Large</v>
      </c>
      <c r="I4613" s="2">
        <f t="shared" ca="1" si="436"/>
        <v>45912</v>
      </c>
      <c r="J4613" s="5">
        <f t="shared" ca="1" si="437"/>
        <v>45912.61632951389</v>
      </c>
      <c r="K4613" t="str">
        <f>VLOOKUP(A4613,'Assurance data'!A4613:D13746,4,FALSE)</f>
        <v>Large</v>
      </c>
    </row>
    <row r="4614" spans="1:11" x14ac:dyDescent="0.35">
      <c r="A4614" s="3" t="s">
        <v>4666</v>
      </c>
      <c r="B4614" s="3" t="s">
        <v>1116</v>
      </c>
      <c r="C4614" s="3" t="s">
        <v>1121</v>
      </c>
      <c r="D4614" s="3" t="s">
        <v>1118</v>
      </c>
      <c r="E4614">
        <f t="shared" si="432"/>
        <v>220</v>
      </c>
      <c r="F4614">
        <f t="shared" si="433"/>
        <v>220</v>
      </c>
      <c r="G4614" t="str">
        <f t="shared" si="434"/>
        <v>Normal</v>
      </c>
      <c r="H4614" t="str">
        <f t="shared" si="435"/>
        <v>KM58067 - Medsize</v>
      </c>
      <c r="I4614" s="2">
        <f t="shared" ca="1" si="436"/>
        <v>45912</v>
      </c>
      <c r="J4614" s="5">
        <f t="shared" ca="1" si="437"/>
        <v>45912.61632951389</v>
      </c>
      <c r="K4614" t="str">
        <f>VLOOKUP(A4614,'Assurance data'!A4614:D13747,4,FALSE)</f>
        <v>Medsize</v>
      </c>
    </row>
    <row r="4615" spans="1:11" x14ac:dyDescent="0.35">
      <c r="A4615" s="3" t="s">
        <v>4667</v>
      </c>
      <c r="B4615" s="3" t="s">
        <v>1116</v>
      </c>
      <c r="C4615" s="3" t="s">
        <v>1123</v>
      </c>
      <c r="D4615" s="3" t="s">
        <v>1124</v>
      </c>
      <c r="E4615">
        <f t="shared" si="432"/>
        <v>200.00000000000003</v>
      </c>
      <c r="F4615">
        <f t="shared" si="433"/>
        <v>200</v>
      </c>
      <c r="G4615" t="str">
        <f t="shared" si="434"/>
        <v>Normal</v>
      </c>
      <c r="H4615" t="str">
        <f t="shared" si="435"/>
        <v>EL42453 - Small</v>
      </c>
      <c r="I4615" s="2">
        <f t="shared" ca="1" si="436"/>
        <v>45912</v>
      </c>
      <c r="J4615" s="5">
        <f t="shared" ca="1" si="437"/>
        <v>45912.61632951389</v>
      </c>
      <c r="K4615" t="str">
        <f>VLOOKUP(A4615,'Assurance data'!A4615:D13748,4,FALSE)</f>
        <v>Small</v>
      </c>
    </row>
    <row r="4616" spans="1:11" x14ac:dyDescent="0.35">
      <c r="A4616" s="3" t="s">
        <v>4668</v>
      </c>
      <c r="B4616" s="3" t="s">
        <v>1116</v>
      </c>
      <c r="C4616" s="3" t="s">
        <v>1117</v>
      </c>
      <c r="D4616" s="3" t="s">
        <v>1118</v>
      </c>
      <c r="E4616">
        <f t="shared" si="432"/>
        <v>230</v>
      </c>
      <c r="F4616">
        <f t="shared" si="433"/>
        <v>230</v>
      </c>
      <c r="G4616" t="str">
        <f t="shared" si="434"/>
        <v>Normal</v>
      </c>
      <c r="H4616" t="str">
        <f t="shared" si="435"/>
        <v>TP10619 - Medsize</v>
      </c>
      <c r="I4616" s="2">
        <f t="shared" ca="1" si="436"/>
        <v>45912</v>
      </c>
      <c r="J4616" s="5">
        <f t="shared" ca="1" si="437"/>
        <v>45912.61632951389</v>
      </c>
      <c r="K4616" t="str">
        <f>VLOOKUP(A4616,'Assurance data'!A4616:D13749,4,FALSE)</f>
        <v>Medsize</v>
      </c>
    </row>
    <row r="4617" spans="1:11" x14ac:dyDescent="0.35">
      <c r="A4617" s="3" t="s">
        <v>4669</v>
      </c>
      <c r="B4617" s="3" t="s">
        <v>1119</v>
      </c>
      <c r="C4617" s="3" t="s">
        <v>1122</v>
      </c>
      <c r="D4617" s="3" t="s">
        <v>1118</v>
      </c>
      <c r="E4617">
        <f t="shared" si="432"/>
        <v>400</v>
      </c>
      <c r="F4617">
        <f t="shared" si="433"/>
        <v>400</v>
      </c>
      <c r="G4617" t="str">
        <f t="shared" si="434"/>
        <v>High</v>
      </c>
      <c r="H4617" t="str">
        <f t="shared" si="435"/>
        <v>AH41065 - Medsize</v>
      </c>
      <c r="I4617" s="2">
        <f t="shared" ca="1" si="436"/>
        <v>45912</v>
      </c>
      <c r="J4617" s="5">
        <f t="shared" ca="1" si="437"/>
        <v>45912.61632951389</v>
      </c>
      <c r="K4617" t="str">
        <f>VLOOKUP(A4617,'Assurance data'!A4617:D13750,4,FALSE)</f>
        <v>Medsize</v>
      </c>
    </row>
    <row r="4618" spans="1:11" x14ac:dyDescent="0.35">
      <c r="A4618" s="3" t="s">
        <v>4670</v>
      </c>
      <c r="B4618" s="3" t="s">
        <v>1116</v>
      </c>
      <c r="C4618" s="3" t="s">
        <v>1117</v>
      </c>
      <c r="D4618" s="3" t="s">
        <v>1118</v>
      </c>
      <c r="E4618">
        <f t="shared" si="432"/>
        <v>230</v>
      </c>
      <c r="F4618">
        <f t="shared" si="433"/>
        <v>230</v>
      </c>
      <c r="G4618" t="str">
        <f t="shared" si="434"/>
        <v>Normal</v>
      </c>
      <c r="H4618" t="str">
        <f t="shared" si="435"/>
        <v>SS63511 - Medsize</v>
      </c>
      <c r="I4618" s="2">
        <f t="shared" ca="1" si="436"/>
        <v>45912</v>
      </c>
      <c r="J4618" s="5">
        <f t="shared" ca="1" si="437"/>
        <v>45912.61632951389</v>
      </c>
      <c r="K4618" t="str">
        <f>VLOOKUP(A4618,'Assurance data'!A4618:D13751,4,FALSE)</f>
        <v>Medsize</v>
      </c>
    </row>
    <row r="4619" spans="1:11" x14ac:dyDescent="0.35">
      <c r="A4619" s="3" t="s">
        <v>4671</v>
      </c>
      <c r="B4619" s="3" t="s">
        <v>1116</v>
      </c>
      <c r="C4619" s="3" t="s">
        <v>1117</v>
      </c>
      <c r="D4619" s="3" t="s">
        <v>1118</v>
      </c>
      <c r="E4619">
        <f t="shared" si="432"/>
        <v>230</v>
      </c>
      <c r="F4619">
        <f t="shared" si="433"/>
        <v>230</v>
      </c>
      <c r="G4619" t="str">
        <f t="shared" si="434"/>
        <v>Normal</v>
      </c>
      <c r="H4619" t="str">
        <f t="shared" si="435"/>
        <v>NE21279 - Medsize</v>
      </c>
      <c r="I4619" s="2">
        <f t="shared" ca="1" si="436"/>
        <v>45912</v>
      </c>
      <c r="J4619" s="5">
        <f t="shared" ca="1" si="437"/>
        <v>45912.61632951389</v>
      </c>
      <c r="K4619" t="str">
        <f>VLOOKUP(A4619,'Assurance data'!A4619:D13752,4,FALSE)</f>
        <v>Medsize</v>
      </c>
    </row>
    <row r="4620" spans="1:11" x14ac:dyDescent="0.35">
      <c r="A4620" s="3" t="s">
        <v>4672</v>
      </c>
      <c r="B4620" s="3" t="s">
        <v>1119</v>
      </c>
      <c r="C4620" s="3" t="s">
        <v>1117</v>
      </c>
      <c r="D4620" s="3" t="s">
        <v>1126</v>
      </c>
      <c r="E4620">
        <f t="shared" si="432"/>
        <v>470</v>
      </c>
      <c r="F4620">
        <f t="shared" si="433"/>
        <v>470</v>
      </c>
      <c r="G4620" t="str">
        <f t="shared" si="434"/>
        <v>High</v>
      </c>
      <c r="H4620" t="str">
        <f t="shared" si="435"/>
        <v>TN71995 - Large</v>
      </c>
      <c r="I4620" s="2">
        <f t="shared" ca="1" si="436"/>
        <v>45912</v>
      </c>
      <c r="J4620" s="5">
        <f t="shared" ca="1" si="437"/>
        <v>45912.61632951389</v>
      </c>
      <c r="K4620" t="str">
        <f>VLOOKUP(A4620,'Assurance data'!A4620:D13753,4,FALSE)</f>
        <v>Large</v>
      </c>
    </row>
    <row r="4621" spans="1:11" x14ac:dyDescent="0.35">
      <c r="A4621" s="3" t="s">
        <v>4673</v>
      </c>
      <c r="B4621" s="3" t="s">
        <v>1116</v>
      </c>
      <c r="C4621" s="3" t="s">
        <v>1117</v>
      </c>
      <c r="D4621" s="3" t="s">
        <v>1118</v>
      </c>
      <c r="E4621">
        <f t="shared" si="432"/>
        <v>230</v>
      </c>
      <c r="F4621">
        <f t="shared" si="433"/>
        <v>230</v>
      </c>
      <c r="G4621" t="str">
        <f t="shared" si="434"/>
        <v>Normal</v>
      </c>
      <c r="H4621" t="str">
        <f t="shared" si="435"/>
        <v>OM13505 - Medsize</v>
      </c>
      <c r="I4621" s="2">
        <f t="shared" ca="1" si="436"/>
        <v>45912</v>
      </c>
      <c r="J4621" s="5">
        <f t="shared" ca="1" si="437"/>
        <v>45912.61632951389</v>
      </c>
      <c r="K4621" t="str">
        <f>VLOOKUP(A4621,'Assurance data'!A4621:D13754,4,FALSE)</f>
        <v>Medsize</v>
      </c>
    </row>
    <row r="4622" spans="1:11" x14ac:dyDescent="0.35">
      <c r="A4622" s="3" t="s">
        <v>4674</v>
      </c>
      <c r="B4622" s="3" t="s">
        <v>1116</v>
      </c>
      <c r="C4622" s="3" t="s">
        <v>1123</v>
      </c>
      <c r="D4622" s="3" t="s">
        <v>1118</v>
      </c>
      <c r="E4622">
        <f t="shared" si="432"/>
        <v>240.00000000000003</v>
      </c>
      <c r="F4622">
        <f t="shared" si="433"/>
        <v>240</v>
      </c>
      <c r="G4622" t="str">
        <f t="shared" si="434"/>
        <v>Normal</v>
      </c>
      <c r="H4622" t="str">
        <f t="shared" si="435"/>
        <v>KI83797 - Medsize</v>
      </c>
      <c r="I4622" s="2">
        <f t="shared" ca="1" si="436"/>
        <v>45912</v>
      </c>
      <c r="J4622" s="5">
        <f t="shared" ca="1" si="437"/>
        <v>45912.61632951389</v>
      </c>
      <c r="K4622" t="str">
        <f>VLOOKUP(A4622,'Assurance data'!A4622:D13755,4,FALSE)</f>
        <v>Medsize</v>
      </c>
    </row>
    <row r="4623" spans="1:11" x14ac:dyDescent="0.35">
      <c r="A4623" s="3" t="s">
        <v>4675</v>
      </c>
      <c r="B4623" s="3" t="s">
        <v>1116</v>
      </c>
      <c r="C4623" s="3" t="s">
        <v>1122</v>
      </c>
      <c r="D4623" s="3" t="s">
        <v>1124</v>
      </c>
      <c r="E4623">
        <f t="shared" si="432"/>
        <v>170</v>
      </c>
      <c r="F4623">
        <f t="shared" si="433"/>
        <v>170</v>
      </c>
      <c r="G4623" t="str">
        <f t="shared" si="434"/>
        <v>Normal</v>
      </c>
      <c r="H4623" t="str">
        <f t="shared" si="435"/>
        <v>SH60585 - Small</v>
      </c>
      <c r="I4623" s="2">
        <f t="shared" ca="1" si="436"/>
        <v>45912</v>
      </c>
      <c r="J4623" s="5">
        <f t="shared" ca="1" si="437"/>
        <v>45912.61632951389</v>
      </c>
      <c r="K4623" t="str">
        <f>VLOOKUP(A4623,'Assurance data'!A4623:D13756,4,FALSE)</f>
        <v>Small</v>
      </c>
    </row>
    <row r="4624" spans="1:11" x14ac:dyDescent="0.35">
      <c r="A4624" s="3" t="s">
        <v>4676</v>
      </c>
      <c r="B4624" s="3" t="s">
        <v>1116</v>
      </c>
      <c r="C4624" s="3" t="s">
        <v>1123</v>
      </c>
      <c r="D4624" s="3" t="s">
        <v>1118</v>
      </c>
      <c r="E4624">
        <f t="shared" si="432"/>
        <v>240.00000000000003</v>
      </c>
      <c r="F4624">
        <f t="shared" si="433"/>
        <v>240</v>
      </c>
      <c r="G4624" t="str">
        <f t="shared" si="434"/>
        <v>Normal</v>
      </c>
      <c r="H4624" t="str">
        <f t="shared" si="435"/>
        <v>GU33167 - Medsize</v>
      </c>
      <c r="I4624" s="2">
        <f t="shared" ca="1" si="436"/>
        <v>45912</v>
      </c>
      <c r="J4624" s="5">
        <f t="shared" ca="1" si="437"/>
        <v>45912.61632951389</v>
      </c>
      <c r="K4624" t="str">
        <f>VLOOKUP(A4624,'Assurance data'!A4624:D13757,4,FALSE)</f>
        <v>Medsize</v>
      </c>
    </row>
    <row r="4625" spans="1:11" x14ac:dyDescent="0.35">
      <c r="A4625" s="3" t="s">
        <v>4677</v>
      </c>
      <c r="B4625" s="3" t="s">
        <v>1119</v>
      </c>
      <c r="C4625" s="3" t="s">
        <v>1123</v>
      </c>
      <c r="D4625" s="3" t="s">
        <v>1118</v>
      </c>
      <c r="E4625">
        <f t="shared" si="432"/>
        <v>460.00000000000006</v>
      </c>
      <c r="F4625">
        <f t="shared" si="433"/>
        <v>460</v>
      </c>
      <c r="G4625" t="str">
        <f t="shared" si="434"/>
        <v>High</v>
      </c>
      <c r="H4625" t="str">
        <f t="shared" si="435"/>
        <v>BX20846 - Medsize</v>
      </c>
      <c r="I4625" s="2">
        <f t="shared" ca="1" si="436"/>
        <v>45912</v>
      </c>
      <c r="J4625" s="5">
        <f t="shared" ca="1" si="437"/>
        <v>45912.61632951389</v>
      </c>
      <c r="K4625" t="str">
        <f>VLOOKUP(A4625,'Assurance data'!A4625:D13758,4,FALSE)</f>
        <v>Medsize</v>
      </c>
    </row>
    <row r="4626" spans="1:11" x14ac:dyDescent="0.35">
      <c r="A4626" s="3" t="s">
        <v>4678</v>
      </c>
      <c r="B4626" s="3" t="s">
        <v>1116</v>
      </c>
      <c r="C4626" s="3" t="s">
        <v>1123</v>
      </c>
      <c r="D4626" s="3" t="s">
        <v>1118</v>
      </c>
      <c r="E4626">
        <f t="shared" si="432"/>
        <v>240.00000000000003</v>
      </c>
      <c r="F4626">
        <f t="shared" si="433"/>
        <v>240</v>
      </c>
      <c r="G4626" t="str">
        <f t="shared" si="434"/>
        <v>Normal</v>
      </c>
      <c r="H4626" t="str">
        <f t="shared" si="435"/>
        <v>VK69632 - Medsize</v>
      </c>
      <c r="I4626" s="2">
        <f t="shared" ca="1" si="436"/>
        <v>45912</v>
      </c>
      <c r="J4626" s="5">
        <f t="shared" ca="1" si="437"/>
        <v>45912.61632951389</v>
      </c>
      <c r="K4626" t="str">
        <f>VLOOKUP(A4626,'Assurance data'!A4626:D13759,4,FALSE)</f>
        <v>Medsize</v>
      </c>
    </row>
    <row r="4627" spans="1:11" x14ac:dyDescent="0.35">
      <c r="A4627" s="3" t="s">
        <v>4679</v>
      </c>
      <c r="B4627" s="3" t="s">
        <v>1116</v>
      </c>
      <c r="C4627" s="3" t="s">
        <v>1123</v>
      </c>
      <c r="D4627" s="3" t="s">
        <v>1118</v>
      </c>
      <c r="E4627">
        <f t="shared" si="432"/>
        <v>240.00000000000003</v>
      </c>
      <c r="F4627">
        <f t="shared" si="433"/>
        <v>240</v>
      </c>
      <c r="G4627" t="str">
        <f t="shared" si="434"/>
        <v>Normal</v>
      </c>
      <c r="H4627" t="str">
        <f t="shared" si="435"/>
        <v>RU72450 - Medsize</v>
      </c>
      <c r="I4627" s="2">
        <f t="shared" ca="1" si="436"/>
        <v>45912</v>
      </c>
      <c r="J4627" s="5">
        <f t="shared" ca="1" si="437"/>
        <v>45912.61632951389</v>
      </c>
      <c r="K4627" t="str">
        <f>VLOOKUP(A4627,'Assurance data'!A4627:D13760,4,FALSE)</f>
        <v>Medsize</v>
      </c>
    </row>
    <row r="4628" spans="1:11" x14ac:dyDescent="0.35">
      <c r="A4628" s="3" t="s">
        <v>4680</v>
      </c>
      <c r="B4628" s="3" t="s">
        <v>1119</v>
      </c>
      <c r="C4628" s="3" t="s">
        <v>1117</v>
      </c>
      <c r="D4628" s="3" t="s">
        <v>1124</v>
      </c>
      <c r="E4628">
        <f t="shared" si="432"/>
        <v>400</v>
      </c>
      <c r="F4628">
        <f t="shared" si="433"/>
        <v>400</v>
      </c>
      <c r="G4628" t="str">
        <f t="shared" si="434"/>
        <v>High</v>
      </c>
      <c r="H4628" t="str">
        <f t="shared" si="435"/>
        <v>KN15789 - Small</v>
      </c>
      <c r="I4628" s="2">
        <f t="shared" ca="1" si="436"/>
        <v>45912</v>
      </c>
      <c r="J4628" s="5">
        <f t="shared" ca="1" si="437"/>
        <v>45912.61632951389</v>
      </c>
      <c r="K4628" t="str">
        <f>VLOOKUP(A4628,'Assurance data'!A4628:D13761,4,FALSE)</f>
        <v>Small</v>
      </c>
    </row>
    <row r="4629" spans="1:11" x14ac:dyDescent="0.35">
      <c r="A4629" s="3" t="s">
        <v>4681</v>
      </c>
      <c r="B4629" s="3" t="s">
        <v>1116</v>
      </c>
      <c r="C4629" s="3" t="s">
        <v>1122</v>
      </c>
      <c r="D4629" s="3" t="s">
        <v>1118</v>
      </c>
      <c r="E4629">
        <f t="shared" si="432"/>
        <v>210</v>
      </c>
      <c r="F4629">
        <f t="shared" si="433"/>
        <v>210</v>
      </c>
      <c r="G4629" t="str">
        <f t="shared" si="434"/>
        <v>Normal</v>
      </c>
      <c r="H4629" t="str">
        <f t="shared" si="435"/>
        <v>GG29821 - Medsize</v>
      </c>
      <c r="I4629" s="2">
        <f t="shared" ca="1" si="436"/>
        <v>45912</v>
      </c>
      <c r="J4629" s="5">
        <f t="shared" ca="1" si="437"/>
        <v>45912.61632951389</v>
      </c>
      <c r="K4629" t="str">
        <f>VLOOKUP(A4629,'Assurance data'!A4629:D13762,4,FALSE)</f>
        <v>Medsize</v>
      </c>
    </row>
    <row r="4630" spans="1:11" x14ac:dyDescent="0.35">
      <c r="A4630" s="3" t="s">
        <v>4682</v>
      </c>
      <c r="B4630" s="3" t="s">
        <v>1119</v>
      </c>
      <c r="C4630" s="3" t="s">
        <v>1117</v>
      </c>
      <c r="D4630" s="3" t="s">
        <v>1118</v>
      </c>
      <c r="E4630">
        <f t="shared" si="432"/>
        <v>440</v>
      </c>
      <c r="F4630">
        <f t="shared" si="433"/>
        <v>440</v>
      </c>
      <c r="G4630" t="str">
        <f t="shared" si="434"/>
        <v>High</v>
      </c>
      <c r="H4630" t="str">
        <f t="shared" si="435"/>
        <v>RN98239 - Medsize</v>
      </c>
      <c r="I4630" s="2">
        <f t="shared" ca="1" si="436"/>
        <v>45912</v>
      </c>
      <c r="J4630" s="5">
        <f t="shared" ca="1" si="437"/>
        <v>45912.61632951389</v>
      </c>
      <c r="K4630" t="str">
        <f>VLOOKUP(A4630,'Assurance data'!A4630:D13763,4,FALSE)</f>
        <v>Medsize</v>
      </c>
    </row>
    <row r="4631" spans="1:11" x14ac:dyDescent="0.35">
      <c r="A4631" s="3" t="s">
        <v>4683</v>
      </c>
      <c r="B4631" s="3" t="s">
        <v>1119</v>
      </c>
      <c r="C4631" s="3" t="s">
        <v>1122</v>
      </c>
      <c r="D4631" s="3" t="s">
        <v>1124</v>
      </c>
      <c r="E4631">
        <f t="shared" si="432"/>
        <v>360</v>
      </c>
      <c r="F4631">
        <f t="shared" si="433"/>
        <v>360</v>
      </c>
      <c r="G4631" t="str">
        <f t="shared" si="434"/>
        <v>High</v>
      </c>
      <c r="H4631" t="str">
        <f t="shared" si="435"/>
        <v>NE83217 - Small</v>
      </c>
      <c r="I4631" s="2">
        <f t="shared" ca="1" si="436"/>
        <v>45912</v>
      </c>
      <c r="J4631" s="5">
        <f t="shared" ca="1" si="437"/>
        <v>45912.61632951389</v>
      </c>
      <c r="K4631" t="str">
        <f>VLOOKUP(A4631,'Assurance data'!A4631:D13764,4,FALSE)</f>
        <v>Small</v>
      </c>
    </row>
    <row r="4632" spans="1:11" x14ac:dyDescent="0.35">
      <c r="A4632" s="3" t="s">
        <v>4684</v>
      </c>
      <c r="B4632" s="3" t="s">
        <v>1116</v>
      </c>
      <c r="C4632" s="3" t="s">
        <v>1121</v>
      </c>
      <c r="D4632" s="3" t="s">
        <v>1124</v>
      </c>
      <c r="E4632">
        <f t="shared" si="432"/>
        <v>180</v>
      </c>
      <c r="F4632">
        <f t="shared" si="433"/>
        <v>180</v>
      </c>
      <c r="G4632" t="str">
        <f t="shared" si="434"/>
        <v>Normal</v>
      </c>
      <c r="H4632" t="str">
        <f t="shared" si="435"/>
        <v>YU72630 - Small</v>
      </c>
      <c r="I4632" s="2">
        <f t="shared" ca="1" si="436"/>
        <v>45912</v>
      </c>
      <c r="J4632" s="5">
        <f t="shared" ca="1" si="437"/>
        <v>45912.61632951389</v>
      </c>
      <c r="K4632" t="str">
        <f>VLOOKUP(A4632,'Assurance data'!A4632:D13765,4,FALSE)</f>
        <v>Small</v>
      </c>
    </row>
    <row r="4633" spans="1:11" x14ac:dyDescent="0.35">
      <c r="A4633" s="3" t="s">
        <v>4685</v>
      </c>
      <c r="B4633" s="3" t="s">
        <v>1119</v>
      </c>
      <c r="C4633" s="3" t="s">
        <v>1123</v>
      </c>
      <c r="D4633" s="3" t="s">
        <v>1126</v>
      </c>
      <c r="E4633">
        <f t="shared" si="432"/>
        <v>490.00000000000006</v>
      </c>
      <c r="F4633">
        <f t="shared" si="433"/>
        <v>490</v>
      </c>
      <c r="G4633" t="str">
        <f t="shared" si="434"/>
        <v>High</v>
      </c>
      <c r="H4633" t="str">
        <f t="shared" si="435"/>
        <v>EZ80325 - Large</v>
      </c>
      <c r="I4633" s="2">
        <f t="shared" ca="1" si="436"/>
        <v>45912</v>
      </c>
      <c r="J4633" s="5">
        <f t="shared" ca="1" si="437"/>
        <v>45912.61632951389</v>
      </c>
      <c r="K4633" t="str">
        <f>VLOOKUP(A4633,'Assurance data'!A4633:D13766,4,FALSE)</f>
        <v>Large</v>
      </c>
    </row>
    <row r="4634" spans="1:11" x14ac:dyDescent="0.35">
      <c r="A4634" s="3" t="s">
        <v>4686</v>
      </c>
      <c r="B4634" s="3" t="s">
        <v>1116</v>
      </c>
      <c r="C4634" s="3" t="s">
        <v>1123</v>
      </c>
      <c r="D4634" s="3" t="s">
        <v>1118</v>
      </c>
      <c r="E4634">
        <f t="shared" si="432"/>
        <v>240.00000000000003</v>
      </c>
      <c r="F4634">
        <f t="shared" si="433"/>
        <v>240</v>
      </c>
      <c r="G4634" t="str">
        <f t="shared" si="434"/>
        <v>Normal</v>
      </c>
      <c r="H4634" t="str">
        <f t="shared" si="435"/>
        <v>CE41738 - Medsize</v>
      </c>
      <c r="I4634" s="2">
        <f t="shared" ca="1" si="436"/>
        <v>45912</v>
      </c>
      <c r="J4634" s="5">
        <f t="shared" ca="1" si="437"/>
        <v>45912.61632951389</v>
      </c>
      <c r="K4634" t="str">
        <f>VLOOKUP(A4634,'Assurance data'!A4634:D13767,4,FALSE)</f>
        <v>Medsize</v>
      </c>
    </row>
    <row r="4635" spans="1:11" x14ac:dyDescent="0.35">
      <c r="A4635" s="3" t="s">
        <v>4687</v>
      </c>
      <c r="B4635" s="3" t="s">
        <v>1116</v>
      </c>
      <c r="C4635" s="3" t="s">
        <v>1122</v>
      </c>
      <c r="D4635" s="3" t="s">
        <v>1118</v>
      </c>
      <c r="E4635">
        <f t="shared" si="432"/>
        <v>210</v>
      </c>
      <c r="F4635">
        <f t="shared" si="433"/>
        <v>210</v>
      </c>
      <c r="G4635" t="str">
        <f t="shared" si="434"/>
        <v>Normal</v>
      </c>
      <c r="H4635" t="str">
        <f t="shared" si="435"/>
        <v>HF15113 - Medsize</v>
      </c>
      <c r="I4635" s="2">
        <f t="shared" ca="1" si="436"/>
        <v>45912</v>
      </c>
      <c r="J4635" s="5">
        <f t="shared" ca="1" si="437"/>
        <v>45912.61632951389</v>
      </c>
      <c r="K4635" t="str">
        <f>VLOOKUP(A4635,'Assurance data'!A4635:D13768,4,FALSE)</f>
        <v>Medsize</v>
      </c>
    </row>
    <row r="4636" spans="1:11" x14ac:dyDescent="0.35">
      <c r="A4636" s="3" t="s">
        <v>4688</v>
      </c>
      <c r="B4636" s="3" t="s">
        <v>1120</v>
      </c>
      <c r="C4636" s="3" t="s">
        <v>1122</v>
      </c>
      <c r="D4636" s="3" t="s">
        <v>1118</v>
      </c>
      <c r="E4636">
        <f t="shared" si="432"/>
        <v>305</v>
      </c>
      <c r="F4636">
        <f t="shared" si="433"/>
        <v>305</v>
      </c>
      <c r="G4636" t="str">
        <f t="shared" si="434"/>
        <v>High</v>
      </c>
      <c r="H4636" t="str">
        <f t="shared" si="435"/>
        <v>WZ83320 - Medsize</v>
      </c>
      <c r="I4636" s="2">
        <f t="shared" ca="1" si="436"/>
        <v>45912</v>
      </c>
      <c r="J4636" s="5">
        <f t="shared" ca="1" si="437"/>
        <v>45912.61632951389</v>
      </c>
      <c r="K4636" t="str">
        <f>VLOOKUP(A4636,'Assurance data'!A4636:D13769,4,FALSE)</f>
        <v>Medsize</v>
      </c>
    </row>
    <row r="4637" spans="1:11" x14ac:dyDescent="0.35">
      <c r="A4637" s="3" t="s">
        <v>4689</v>
      </c>
      <c r="B4637" s="3" t="s">
        <v>1119</v>
      </c>
      <c r="C4637" s="3" t="s">
        <v>1117</v>
      </c>
      <c r="D4637" s="3" t="s">
        <v>1118</v>
      </c>
      <c r="E4637">
        <f t="shared" si="432"/>
        <v>440</v>
      </c>
      <c r="F4637">
        <f t="shared" si="433"/>
        <v>440</v>
      </c>
      <c r="G4637" t="str">
        <f t="shared" si="434"/>
        <v>High</v>
      </c>
      <c r="H4637" t="str">
        <f t="shared" si="435"/>
        <v>XX31571 - Medsize</v>
      </c>
      <c r="I4637" s="2">
        <f t="shared" ca="1" si="436"/>
        <v>45912</v>
      </c>
      <c r="J4637" s="5">
        <f t="shared" ca="1" si="437"/>
        <v>45912.61632951389</v>
      </c>
      <c r="K4637" t="str">
        <f>VLOOKUP(A4637,'Assurance data'!A4637:D13770,4,FALSE)</f>
        <v>Medsize</v>
      </c>
    </row>
    <row r="4638" spans="1:11" x14ac:dyDescent="0.35">
      <c r="A4638" s="3" t="s">
        <v>4690</v>
      </c>
      <c r="B4638" s="3" t="s">
        <v>1116</v>
      </c>
      <c r="C4638" s="3" t="s">
        <v>1122</v>
      </c>
      <c r="D4638" s="3" t="s">
        <v>1118</v>
      </c>
      <c r="E4638">
        <f t="shared" si="432"/>
        <v>210</v>
      </c>
      <c r="F4638">
        <f t="shared" si="433"/>
        <v>210</v>
      </c>
      <c r="G4638" t="str">
        <f t="shared" si="434"/>
        <v>Normal</v>
      </c>
      <c r="H4638" t="str">
        <f t="shared" si="435"/>
        <v>US90854 - Medsize</v>
      </c>
      <c r="I4638" s="2">
        <f t="shared" ca="1" si="436"/>
        <v>45912</v>
      </c>
      <c r="J4638" s="5">
        <f t="shared" ca="1" si="437"/>
        <v>45912.61632951389</v>
      </c>
      <c r="K4638" t="str">
        <f>VLOOKUP(A4638,'Assurance data'!A4638:D13771,4,FALSE)</f>
        <v>Medsize</v>
      </c>
    </row>
    <row r="4639" spans="1:11" x14ac:dyDescent="0.35">
      <c r="A4639" s="3" t="s">
        <v>4691</v>
      </c>
      <c r="B4639" s="3" t="s">
        <v>1116</v>
      </c>
      <c r="C4639" s="3" t="s">
        <v>1123</v>
      </c>
      <c r="D4639" s="3" t="s">
        <v>1118</v>
      </c>
      <c r="E4639">
        <f t="shared" si="432"/>
        <v>240.00000000000003</v>
      </c>
      <c r="F4639">
        <f t="shared" si="433"/>
        <v>240</v>
      </c>
      <c r="G4639" t="str">
        <f t="shared" si="434"/>
        <v>Normal</v>
      </c>
      <c r="H4639" t="str">
        <f t="shared" si="435"/>
        <v>FX55357 - Medsize</v>
      </c>
      <c r="I4639" s="2">
        <f t="shared" ca="1" si="436"/>
        <v>45912</v>
      </c>
      <c r="J4639" s="5">
        <f t="shared" ca="1" si="437"/>
        <v>45912.61632951389</v>
      </c>
      <c r="K4639" t="str">
        <f>VLOOKUP(A4639,'Assurance data'!A4639:D13772,4,FALSE)</f>
        <v>Medsize</v>
      </c>
    </row>
    <row r="4640" spans="1:11" x14ac:dyDescent="0.35">
      <c r="A4640" s="3" t="s">
        <v>4692</v>
      </c>
      <c r="B4640" s="3" t="s">
        <v>1116</v>
      </c>
      <c r="C4640" s="3" t="s">
        <v>1121</v>
      </c>
      <c r="D4640" s="3" t="s">
        <v>1118</v>
      </c>
      <c r="E4640">
        <f t="shared" si="432"/>
        <v>220</v>
      </c>
      <c r="F4640">
        <f t="shared" si="433"/>
        <v>220</v>
      </c>
      <c r="G4640" t="str">
        <f t="shared" si="434"/>
        <v>Normal</v>
      </c>
      <c r="H4640" t="str">
        <f t="shared" si="435"/>
        <v>LR32149 - Medsize</v>
      </c>
      <c r="I4640" s="2">
        <f t="shared" ca="1" si="436"/>
        <v>45912</v>
      </c>
      <c r="J4640" s="5">
        <f t="shared" ca="1" si="437"/>
        <v>45912.61632951389</v>
      </c>
      <c r="K4640" t="str">
        <f>VLOOKUP(A4640,'Assurance data'!A4640:D13773,4,FALSE)</f>
        <v>Medsize</v>
      </c>
    </row>
    <row r="4641" spans="1:11" x14ac:dyDescent="0.35">
      <c r="A4641" s="3" t="s">
        <v>4693</v>
      </c>
      <c r="B4641" s="3" t="s">
        <v>1116</v>
      </c>
      <c r="C4641" s="3" t="s">
        <v>1123</v>
      </c>
      <c r="D4641" s="3" t="s">
        <v>1118</v>
      </c>
      <c r="E4641">
        <f t="shared" si="432"/>
        <v>240.00000000000003</v>
      </c>
      <c r="F4641">
        <f t="shared" si="433"/>
        <v>240</v>
      </c>
      <c r="G4641" t="str">
        <f t="shared" si="434"/>
        <v>Normal</v>
      </c>
      <c r="H4641" t="str">
        <f t="shared" si="435"/>
        <v>UK66803 - Medsize</v>
      </c>
      <c r="I4641" s="2">
        <f t="shared" ca="1" si="436"/>
        <v>45912</v>
      </c>
      <c r="J4641" s="5">
        <f t="shared" ca="1" si="437"/>
        <v>45912.61632951389</v>
      </c>
      <c r="K4641" t="str">
        <f>VLOOKUP(A4641,'Assurance data'!A4641:D13774,4,FALSE)</f>
        <v>Medsize</v>
      </c>
    </row>
    <row r="4642" spans="1:11" x14ac:dyDescent="0.35">
      <c r="A4642" s="3" t="s">
        <v>4694</v>
      </c>
      <c r="B4642" s="3" t="s">
        <v>1116</v>
      </c>
      <c r="C4642" s="3" t="s">
        <v>1123</v>
      </c>
      <c r="D4642" s="3" t="s">
        <v>1118</v>
      </c>
      <c r="E4642">
        <f t="shared" si="432"/>
        <v>240.00000000000003</v>
      </c>
      <c r="F4642">
        <f t="shared" si="433"/>
        <v>240</v>
      </c>
      <c r="G4642" t="str">
        <f t="shared" si="434"/>
        <v>Normal</v>
      </c>
      <c r="H4642" t="str">
        <f t="shared" si="435"/>
        <v>VO87159 - Medsize</v>
      </c>
      <c r="I4642" s="2">
        <f t="shared" ca="1" si="436"/>
        <v>45912</v>
      </c>
      <c r="J4642" s="5">
        <f t="shared" ca="1" si="437"/>
        <v>45912.61632951389</v>
      </c>
      <c r="K4642" t="str">
        <f>VLOOKUP(A4642,'Assurance data'!A4642:D13775,4,FALSE)</f>
        <v>Medsize</v>
      </c>
    </row>
    <row r="4643" spans="1:11" x14ac:dyDescent="0.35">
      <c r="A4643" s="3" t="s">
        <v>4695</v>
      </c>
      <c r="B4643" s="3" t="s">
        <v>1119</v>
      </c>
      <c r="C4643" s="3" t="s">
        <v>1117</v>
      </c>
      <c r="D4643" s="3" t="s">
        <v>1124</v>
      </c>
      <c r="E4643">
        <f t="shared" si="432"/>
        <v>400</v>
      </c>
      <c r="F4643">
        <f t="shared" si="433"/>
        <v>400</v>
      </c>
      <c r="G4643" t="str">
        <f t="shared" si="434"/>
        <v>High</v>
      </c>
      <c r="H4643" t="str">
        <f t="shared" si="435"/>
        <v>QK23524 - Small</v>
      </c>
      <c r="I4643" s="2">
        <f t="shared" ca="1" si="436"/>
        <v>45912</v>
      </c>
      <c r="J4643" s="5">
        <f t="shared" ca="1" si="437"/>
        <v>45912.61632951389</v>
      </c>
      <c r="K4643" t="str">
        <f>VLOOKUP(A4643,'Assurance data'!A4643:D13776,4,FALSE)</f>
        <v>Small</v>
      </c>
    </row>
    <row r="4644" spans="1:11" x14ac:dyDescent="0.35">
      <c r="A4644" s="3" t="s">
        <v>4696</v>
      </c>
      <c r="B4644" s="3" t="s">
        <v>1116</v>
      </c>
      <c r="C4644" s="3" t="s">
        <v>1117</v>
      </c>
      <c r="D4644" s="3" t="s">
        <v>1118</v>
      </c>
      <c r="E4644">
        <f t="shared" si="432"/>
        <v>230</v>
      </c>
      <c r="F4644">
        <f t="shared" si="433"/>
        <v>230</v>
      </c>
      <c r="G4644" t="str">
        <f t="shared" si="434"/>
        <v>Normal</v>
      </c>
      <c r="H4644" t="str">
        <f t="shared" si="435"/>
        <v>ZQ37164 - Medsize</v>
      </c>
      <c r="I4644" s="2">
        <f t="shared" ca="1" si="436"/>
        <v>45912</v>
      </c>
      <c r="J4644" s="5">
        <f t="shared" ca="1" si="437"/>
        <v>45912.61632951389</v>
      </c>
      <c r="K4644" t="str">
        <f>VLOOKUP(A4644,'Assurance data'!A4644:D13777,4,FALSE)</f>
        <v>Medsize</v>
      </c>
    </row>
    <row r="4645" spans="1:11" x14ac:dyDescent="0.35">
      <c r="A4645" s="3" t="s">
        <v>4697</v>
      </c>
      <c r="B4645" s="3" t="s">
        <v>1116</v>
      </c>
      <c r="C4645" s="3" t="s">
        <v>1117</v>
      </c>
      <c r="D4645" s="3" t="s">
        <v>1118</v>
      </c>
      <c r="E4645">
        <f t="shared" si="432"/>
        <v>230</v>
      </c>
      <c r="F4645">
        <f t="shared" si="433"/>
        <v>230</v>
      </c>
      <c r="G4645" t="str">
        <f t="shared" si="434"/>
        <v>Normal</v>
      </c>
      <c r="H4645" t="str">
        <f t="shared" si="435"/>
        <v>FG47217 - Medsize</v>
      </c>
      <c r="I4645" s="2">
        <f t="shared" ca="1" si="436"/>
        <v>45912</v>
      </c>
      <c r="J4645" s="5">
        <f t="shared" ca="1" si="437"/>
        <v>45912.61632951389</v>
      </c>
      <c r="K4645" t="str">
        <f>VLOOKUP(A4645,'Assurance data'!A4645:D13778,4,FALSE)</f>
        <v>Medsize</v>
      </c>
    </row>
    <row r="4646" spans="1:11" x14ac:dyDescent="0.35">
      <c r="A4646" s="3" t="s">
        <v>4698</v>
      </c>
      <c r="B4646" s="3" t="s">
        <v>1119</v>
      </c>
      <c r="C4646" s="3" t="s">
        <v>1122</v>
      </c>
      <c r="D4646" s="3" t="s">
        <v>1118</v>
      </c>
      <c r="E4646">
        <f t="shared" si="432"/>
        <v>400</v>
      </c>
      <c r="F4646">
        <f t="shared" si="433"/>
        <v>400</v>
      </c>
      <c r="G4646" t="str">
        <f t="shared" si="434"/>
        <v>High</v>
      </c>
      <c r="H4646" t="str">
        <f t="shared" si="435"/>
        <v>FQ46354 - Medsize</v>
      </c>
      <c r="I4646" s="2">
        <f t="shared" ca="1" si="436"/>
        <v>45912</v>
      </c>
      <c r="J4646" s="5">
        <f t="shared" ca="1" si="437"/>
        <v>45912.61632951389</v>
      </c>
      <c r="K4646" t="str">
        <f>VLOOKUP(A4646,'Assurance data'!A4646:D13779,4,FALSE)</f>
        <v>Medsize</v>
      </c>
    </row>
    <row r="4647" spans="1:11" x14ac:dyDescent="0.35">
      <c r="A4647" s="3" t="s">
        <v>4699</v>
      </c>
      <c r="B4647" s="3" t="s">
        <v>1116</v>
      </c>
      <c r="C4647" s="3" t="s">
        <v>1123</v>
      </c>
      <c r="D4647" s="3" t="s">
        <v>1118</v>
      </c>
      <c r="E4647">
        <f t="shared" si="432"/>
        <v>240.00000000000003</v>
      </c>
      <c r="F4647">
        <f t="shared" si="433"/>
        <v>240</v>
      </c>
      <c r="G4647" t="str">
        <f t="shared" si="434"/>
        <v>Normal</v>
      </c>
      <c r="H4647" t="str">
        <f t="shared" si="435"/>
        <v>AG56998 - Medsize</v>
      </c>
      <c r="I4647" s="2">
        <f t="shared" ca="1" si="436"/>
        <v>45912</v>
      </c>
      <c r="J4647" s="5">
        <f t="shared" ca="1" si="437"/>
        <v>45912.61632951389</v>
      </c>
      <c r="K4647" t="str">
        <f>VLOOKUP(A4647,'Assurance data'!A4647:D13780,4,FALSE)</f>
        <v>Medsize</v>
      </c>
    </row>
    <row r="4648" spans="1:11" x14ac:dyDescent="0.35">
      <c r="A4648" s="3" t="s">
        <v>4700</v>
      </c>
      <c r="B4648" s="3" t="s">
        <v>1119</v>
      </c>
      <c r="C4648" s="3" t="s">
        <v>1117</v>
      </c>
      <c r="D4648" s="3" t="s">
        <v>1118</v>
      </c>
      <c r="E4648">
        <f t="shared" si="432"/>
        <v>440</v>
      </c>
      <c r="F4648">
        <f t="shared" si="433"/>
        <v>440</v>
      </c>
      <c r="G4648" t="str">
        <f t="shared" si="434"/>
        <v>High</v>
      </c>
      <c r="H4648" t="str">
        <f t="shared" si="435"/>
        <v>KG23128 - Medsize</v>
      </c>
      <c r="I4648" s="2">
        <f t="shared" ca="1" si="436"/>
        <v>45912</v>
      </c>
      <c r="J4648" s="5">
        <f t="shared" ca="1" si="437"/>
        <v>45912.61632951389</v>
      </c>
      <c r="K4648" t="str">
        <f>VLOOKUP(A4648,'Assurance data'!A4648:D13781,4,FALSE)</f>
        <v>Medsize</v>
      </c>
    </row>
    <row r="4649" spans="1:11" x14ac:dyDescent="0.35">
      <c r="A4649" s="3" t="s">
        <v>4701</v>
      </c>
      <c r="B4649" s="3" t="s">
        <v>1120</v>
      </c>
      <c r="C4649" s="3" t="s">
        <v>1121</v>
      </c>
      <c r="D4649" s="3" t="s">
        <v>1118</v>
      </c>
      <c r="E4649">
        <f t="shared" si="432"/>
        <v>320</v>
      </c>
      <c r="F4649">
        <f t="shared" si="433"/>
        <v>320</v>
      </c>
      <c r="G4649" t="str">
        <f t="shared" si="434"/>
        <v>High</v>
      </c>
      <c r="H4649" t="str">
        <f t="shared" si="435"/>
        <v>NX34811 - Medsize</v>
      </c>
      <c r="I4649" s="2">
        <f t="shared" ca="1" si="436"/>
        <v>45912</v>
      </c>
      <c r="J4649" s="5">
        <f t="shared" ca="1" si="437"/>
        <v>45912.61632951389</v>
      </c>
      <c r="K4649" t="str">
        <f>VLOOKUP(A4649,'Assurance data'!A4649:D13782,4,FALSE)</f>
        <v>Medsize</v>
      </c>
    </row>
    <row r="4650" spans="1:11" x14ac:dyDescent="0.35">
      <c r="A4650" s="3" t="s">
        <v>4702</v>
      </c>
      <c r="B4650" s="3" t="s">
        <v>1116</v>
      </c>
      <c r="C4650" s="3" t="s">
        <v>1117</v>
      </c>
      <c r="D4650" s="3" t="s">
        <v>1124</v>
      </c>
      <c r="E4650">
        <f t="shared" si="432"/>
        <v>190</v>
      </c>
      <c r="F4650">
        <f t="shared" si="433"/>
        <v>190</v>
      </c>
      <c r="G4650" t="str">
        <f t="shared" si="434"/>
        <v>Normal</v>
      </c>
      <c r="H4650" t="str">
        <f t="shared" si="435"/>
        <v>PY79729 - Small</v>
      </c>
      <c r="I4650" s="2">
        <f t="shared" ca="1" si="436"/>
        <v>45912</v>
      </c>
      <c r="J4650" s="5">
        <f t="shared" ca="1" si="437"/>
        <v>45912.61632951389</v>
      </c>
      <c r="K4650" t="str">
        <f>VLOOKUP(A4650,'Assurance data'!A4650:D13783,4,FALSE)</f>
        <v>Small</v>
      </c>
    </row>
    <row r="4651" spans="1:11" x14ac:dyDescent="0.35">
      <c r="A4651" s="3" t="s">
        <v>4703</v>
      </c>
      <c r="B4651" s="3" t="s">
        <v>1119</v>
      </c>
      <c r="C4651" s="3" t="s">
        <v>1123</v>
      </c>
      <c r="D4651" s="3" t="s">
        <v>1124</v>
      </c>
      <c r="E4651">
        <f t="shared" si="432"/>
        <v>420.00000000000006</v>
      </c>
      <c r="F4651">
        <f t="shared" si="433"/>
        <v>420</v>
      </c>
      <c r="G4651" t="str">
        <f t="shared" si="434"/>
        <v>High</v>
      </c>
      <c r="H4651" t="str">
        <f t="shared" si="435"/>
        <v>VJ64329 - Small</v>
      </c>
      <c r="I4651" s="2">
        <f t="shared" ca="1" si="436"/>
        <v>45912</v>
      </c>
      <c r="J4651" s="5">
        <f t="shared" ca="1" si="437"/>
        <v>45912.61632951389</v>
      </c>
      <c r="K4651" t="str">
        <f>VLOOKUP(A4651,'Assurance data'!A4651:D13784,4,FALSE)</f>
        <v>Small</v>
      </c>
    </row>
    <row r="4652" spans="1:11" x14ac:dyDescent="0.35">
      <c r="A4652" s="3" t="s">
        <v>4704</v>
      </c>
      <c r="B4652" s="3" t="s">
        <v>1120</v>
      </c>
      <c r="C4652" s="3" t="s">
        <v>1117</v>
      </c>
      <c r="D4652" s="3" t="s">
        <v>1118</v>
      </c>
      <c r="E4652">
        <f t="shared" si="432"/>
        <v>335</v>
      </c>
      <c r="F4652">
        <f t="shared" si="433"/>
        <v>335</v>
      </c>
      <c r="G4652" t="str">
        <f t="shared" si="434"/>
        <v>High</v>
      </c>
      <c r="H4652" t="str">
        <f t="shared" si="435"/>
        <v>CO71312 - Medsize</v>
      </c>
      <c r="I4652" s="2">
        <f t="shared" ca="1" si="436"/>
        <v>45912</v>
      </c>
      <c r="J4652" s="5">
        <f t="shared" ca="1" si="437"/>
        <v>45912.61632951389</v>
      </c>
      <c r="K4652" t="str">
        <f>VLOOKUP(A4652,'Assurance data'!A4652:D13785,4,FALSE)</f>
        <v>Medsize</v>
      </c>
    </row>
    <row r="4653" spans="1:11" x14ac:dyDescent="0.35">
      <c r="A4653" s="3" t="s">
        <v>4705</v>
      </c>
      <c r="B4653" s="3" t="s">
        <v>1119</v>
      </c>
      <c r="C4653" s="3" t="s">
        <v>1121</v>
      </c>
      <c r="D4653" s="3" t="s">
        <v>1118</v>
      </c>
      <c r="E4653">
        <f t="shared" si="432"/>
        <v>420</v>
      </c>
      <c r="F4653">
        <f t="shared" si="433"/>
        <v>420</v>
      </c>
      <c r="G4653" t="str">
        <f t="shared" si="434"/>
        <v>High</v>
      </c>
      <c r="H4653" t="str">
        <f t="shared" si="435"/>
        <v>VG83453 - Medsize</v>
      </c>
      <c r="I4653" s="2">
        <f t="shared" ca="1" si="436"/>
        <v>45912</v>
      </c>
      <c r="J4653" s="5">
        <f t="shared" ca="1" si="437"/>
        <v>45912.61632951389</v>
      </c>
      <c r="K4653" t="str">
        <f>VLOOKUP(A4653,'Assurance data'!A4653:D13786,4,FALSE)</f>
        <v>Medsize</v>
      </c>
    </row>
    <row r="4654" spans="1:11" x14ac:dyDescent="0.35">
      <c r="A4654" s="3" t="s">
        <v>4706</v>
      </c>
      <c r="B4654" s="3" t="s">
        <v>1116</v>
      </c>
      <c r="C4654" s="3" t="s">
        <v>1121</v>
      </c>
      <c r="D4654" s="3" t="s">
        <v>1118</v>
      </c>
      <c r="E4654">
        <f t="shared" si="432"/>
        <v>220</v>
      </c>
      <c r="F4654">
        <f t="shared" si="433"/>
        <v>220</v>
      </c>
      <c r="G4654" t="str">
        <f t="shared" si="434"/>
        <v>Normal</v>
      </c>
      <c r="H4654" t="str">
        <f t="shared" si="435"/>
        <v>JD78271 - Medsize</v>
      </c>
      <c r="I4654" s="2">
        <f t="shared" ca="1" si="436"/>
        <v>45912</v>
      </c>
      <c r="J4654" s="5">
        <f t="shared" ca="1" si="437"/>
        <v>45912.61632951389</v>
      </c>
      <c r="K4654" t="str">
        <f>VLOOKUP(A4654,'Assurance data'!A4654:D13787,4,FALSE)</f>
        <v>Medsize</v>
      </c>
    </row>
    <row r="4655" spans="1:11" x14ac:dyDescent="0.35">
      <c r="A4655" s="3" t="s">
        <v>4707</v>
      </c>
      <c r="B4655" s="3" t="s">
        <v>1119</v>
      </c>
      <c r="C4655" s="3" t="s">
        <v>1123</v>
      </c>
      <c r="D4655" s="3" t="s">
        <v>1118</v>
      </c>
      <c r="E4655">
        <f t="shared" si="432"/>
        <v>460.00000000000006</v>
      </c>
      <c r="F4655">
        <f t="shared" si="433"/>
        <v>460</v>
      </c>
      <c r="G4655" t="str">
        <f t="shared" si="434"/>
        <v>High</v>
      </c>
      <c r="H4655" t="str">
        <f t="shared" si="435"/>
        <v>XM69101 - Medsize</v>
      </c>
      <c r="I4655" s="2">
        <f t="shared" ca="1" si="436"/>
        <v>45912</v>
      </c>
      <c r="J4655" s="5">
        <f t="shared" ca="1" si="437"/>
        <v>45912.61632951389</v>
      </c>
      <c r="K4655" t="str">
        <f>VLOOKUP(A4655,'Assurance data'!A4655:D13788,4,FALSE)</f>
        <v>Medsize</v>
      </c>
    </row>
    <row r="4656" spans="1:11" x14ac:dyDescent="0.35">
      <c r="A4656" s="3" t="s">
        <v>4708</v>
      </c>
      <c r="B4656" s="3" t="s">
        <v>1119</v>
      </c>
      <c r="C4656" s="3" t="s">
        <v>1117</v>
      </c>
      <c r="D4656" s="3" t="s">
        <v>1126</v>
      </c>
      <c r="E4656">
        <f t="shared" si="432"/>
        <v>470</v>
      </c>
      <c r="F4656">
        <f t="shared" si="433"/>
        <v>470</v>
      </c>
      <c r="G4656" t="str">
        <f t="shared" si="434"/>
        <v>High</v>
      </c>
      <c r="H4656" t="str">
        <f t="shared" si="435"/>
        <v>HK30754 - Large</v>
      </c>
      <c r="I4656" s="2">
        <f t="shared" ca="1" si="436"/>
        <v>45912</v>
      </c>
      <c r="J4656" s="5">
        <f t="shared" ca="1" si="437"/>
        <v>45912.61632951389</v>
      </c>
      <c r="K4656" t="str">
        <f>VLOOKUP(A4656,'Assurance data'!A4656:D13789,4,FALSE)</f>
        <v>Large</v>
      </c>
    </row>
    <row r="4657" spans="1:11" x14ac:dyDescent="0.35">
      <c r="A4657" s="3" t="s">
        <v>4709</v>
      </c>
      <c r="B4657" s="3" t="s">
        <v>1116</v>
      </c>
      <c r="C4657" s="3" t="s">
        <v>1121</v>
      </c>
      <c r="D4657" s="3" t="s">
        <v>1118</v>
      </c>
      <c r="E4657">
        <f t="shared" si="432"/>
        <v>220</v>
      </c>
      <c r="F4657">
        <f t="shared" si="433"/>
        <v>220</v>
      </c>
      <c r="G4657" t="str">
        <f t="shared" si="434"/>
        <v>Normal</v>
      </c>
      <c r="H4657" t="str">
        <f t="shared" si="435"/>
        <v>WJ47053 - Medsize</v>
      </c>
      <c r="I4657" s="2">
        <f t="shared" ca="1" si="436"/>
        <v>45912</v>
      </c>
      <c r="J4657" s="5">
        <f t="shared" ca="1" si="437"/>
        <v>45912.61632951389</v>
      </c>
      <c r="K4657" t="str">
        <f>VLOOKUP(A4657,'Assurance data'!A4657:D13790,4,FALSE)</f>
        <v>Medsize</v>
      </c>
    </row>
    <row r="4658" spans="1:11" x14ac:dyDescent="0.35">
      <c r="A4658" s="3" t="s">
        <v>4710</v>
      </c>
      <c r="B4658" s="3" t="s">
        <v>1119</v>
      </c>
      <c r="C4658" s="3" t="s">
        <v>1123</v>
      </c>
      <c r="D4658" s="3" t="s">
        <v>1118</v>
      </c>
      <c r="E4658">
        <f t="shared" si="432"/>
        <v>460.00000000000006</v>
      </c>
      <c r="F4658">
        <f t="shared" si="433"/>
        <v>460</v>
      </c>
      <c r="G4658" t="str">
        <f t="shared" si="434"/>
        <v>High</v>
      </c>
      <c r="H4658" t="str">
        <f t="shared" si="435"/>
        <v>HX36471 - Medsize</v>
      </c>
      <c r="I4658" s="2">
        <f t="shared" ca="1" si="436"/>
        <v>45912</v>
      </c>
      <c r="J4658" s="5">
        <f t="shared" ca="1" si="437"/>
        <v>45912.61632951389</v>
      </c>
      <c r="K4658" t="str">
        <f>VLOOKUP(A4658,'Assurance data'!A4658:D13791,4,FALSE)</f>
        <v>Medsize</v>
      </c>
    </row>
    <row r="4659" spans="1:11" x14ac:dyDescent="0.35">
      <c r="A4659" s="3" t="s">
        <v>4711</v>
      </c>
      <c r="B4659" s="3" t="s">
        <v>1119</v>
      </c>
      <c r="C4659" s="3" t="s">
        <v>1117</v>
      </c>
      <c r="D4659" s="3" t="s">
        <v>1124</v>
      </c>
      <c r="E4659">
        <f t="shared" si="432"/>
        <v>400</v>
      </c>
      <c r="F4659">
        <f t="shared" si="433"/>
        <v>400</v>
      </c>
      <c r="G4659" t="str">
        <f t="shared" si="434"/>
        <v>High</v>
      </c>
      <c r="H4659" t="str">
        <f t="shared" si="435"/>
        <v>HS66275 - Small</v>
      </c>
      <c r="I4659" s="2">
        <f t="shared" ca="1" si="436"/>
        <v>45912</v>
      </c>
      <c r="J4659" s="5">
        <f t="shared" ca="1" si="437"/>
        <v>45912.61632951389</v>
      </c>
      <c r="K4659" t="str">
        <f>VLOOKUP(A4659,'Assurance data'!A4659:D13792,4,FALSE)</f>
        <v>Small</v>
      </c>
    </row>
    <row r="4660" spans="1:11" x14ac:dyDescent="0.35">
      <c r="A4660" s="3" t="s">
        <v>4712</v>
      </c>
      <c r="B4660" s="3" t="s">
        <v>1116</v>
      </c>
      <c r="C4660" s="3" t="s">
        <v>1117</v>
      </c>
      <c r="D4660" s="3" t="s">
        <v>1118</v>
      </c>
      <c r="E4660">
        <f t="shared" si="432"/>
        <v>230</v>
      </c>
      <c r="F4660">
        <f t="shared" si="433"/>
        <v>230</v>
      </c>
      <c r="G4660" t="str">
        <f t="shared" si="434"/>
        <v>Normal</v>
      </c>
      <c r="H4660" t="str">
        <f t="shared" si="435"/>
        <v>MB75636 - Medsize</v>
      </c>
      <c r="I4660" s="2">
        <f t="shared" ca="1" si="436"/>
        <v>45912</v>
      </c>
      <c r="J4660" s="5">
        <f t="shared" ca="1" si="437"/>
        <v>45912.61632951389</v>
      </c>
      <c r="K4660" t="str">
        <f>VLOOKUP(A4660,'Assurance data'!A4660:D13793,4,FALSE)</f>
        <v>Medsize</v>
      </c>
    </row>
    <row r="4661" spans="1:11" x14ac:dyDescent="0.35">
      <c r="A4661" s="3" t="s">
        <v>4713</v>
      </c>
      <c r="B4661" s="3" t="s">
        <v>1116</v>
      </c>
      <c r="C4661" s="3" t="s">
        <v>1117</v>
      </c>
      <c r="D4661" s="3" t="s">
        <v>1118</v>
      </c>
      <c r="E4661">
        <f t="shared" si="432"/>
        <v>230</v>
      </c>
      <c r="F4661">
        <f t="shared" si="433"/>
        <v>230</v>
      </c>
      <c r="G4661" t="str">
        <f t="shared" si="434"/>
        <v>Normal</v>
      </c>
      <c r="H4661" t="str">
        <f t="shared" si="435"/>
        <v>KB35786 - Medsize</v>
      </c>
      <c r="I4661" s="2">
        <f t="shared" ca="1" si="436"/>
        <v>45912</v>
      </c>
      <c r="J4661" s="5">
        <f t="shared" ca="1" si="437"/>
        <v>45912.61632951389</v>
      </c>
      <c r="K4661" t="str">
        <f>VLOOKUP(A4661,'Assurance data'!A4661:D13794,4,FALSE)</f>
        <v>Medsize</v>
      </c>
    </row>
    <row r="4662" spans="1:11" x14ac:dyDescent="0.35">
      <c r="A4662" s="3" t="s">
        <v>4714</v>
      </c>
      <c r="B4662" s="3" t="s">
        <v>1116</v>
      </c>
      <c r="C4662" s="3" t="s">
        <v>1123</v>
      </c>
      <c r="D4662" s="3" t="s">
        <v>1126</v>
      </c>
      <c r="E4662">
        <f t="shared" si="432"/>
        <v>270</v>
      </c>
      <c r="F4662">
        <f t="shared" si="433"/>
        <v>270</v>
      </c>
      <c r="G4662" t="str">
        <f t="shared" si="434"/>
        <v>Normal</v>
      </c>
      <c r="H4662" t="str">
        <f t="shared" si="435"/>
        <v>LX42787 - Large</v>
      </c>
      <c r="I4662" s="2">
        <f t="shared" ca="1" si="436"/>
        <v>45912</v>
      </c>
      <c r="J4662" s="5">
        <f t="shared" ca="1" si="437"/>
        <v>45912.61632951389</v>
      </c>
      <c r="K4662" t="str">
        <f>VLOOKUP(A4662,'Assurance data'!A4662:D13795,4,FALSE)</f>
        <v>Large</v>
      </c>
    </row>
    <row r="4663" spans="1:11" x14ac:dyDescent="0.35">
      <c r="A4663" s="3" t="s">
        <v>4715</v>
      </c>
      <c r="B4663" s="3" t="s">
        <v>1116</v>
      </c>
      <c r="C4663" s="3" t="s">
        <v>1121</v>
      </c>
      <c r="D4663" s="3" t="s">
        <v>1118</v>
      </c>
      <c r="E4663">
        <f t="shared" si="432"/>
        <v>220</v>
      </c>
      <c r="F4663">
        <f t="shared" si="433"/>
        <v>220</v>
      </c>
      <c r="G4663" t="str">
        <f t="shared" si="434"/>
        <v>Normal</v>
      </c>
      <c r="H4663" t="str">
        <f t="shared" si="435"/>
        <v>SS34897 - Medsize</v>
      </c>
      <c r="I4663" s="2">
        <f t="shared" ca="1" si="436"/>
        <v>45912</v>
      </c>
      <c r="J4663" s="5">
        <f t="shared" ca="1" si="437"/>
        <v>45912.61632951389</v>
      </c>
      <c r="K4663" t="str">
        <f>VLOOKUP(A4663,'Assurance data'!A4663:D13796,4,FALSE)</f>
        <v>Medsize</v>
      </c>
    </row>
    <row r="4664" spans="1:11" x14ac:dyDescent="0.35">
      <c r="A4664" s="3" t="s">
        <v>4716</v>
      </c>
      <c r="B4664" s="3" t="s">
        <v>1119</v>
      </c>
      <c r="C4664" s="3" t="s">
        <v>1121</v>
      </c>
      <c r="D4664" s="3" t="s">
        <v>1118</v>
      </c>
      <c r="E4664">
        <f t="shared" si="432"/>
        <v>420</v>
      </c>
      <c r="F4664">
        <f t="shared" si="433"/>
        <v>420</v>
      </c>
      <c r="G4664" t="str">
        <f t="shared" si="434"/>
        <v>High</v>
      </c>
      <c r="H4664" t="str">
        <f t="shared" si="435"/>
        <v>ZQ92997 - Medsize</v>
      </c>
      <c r="I4664" s="2">
        <f t="shared" ca="1" si="436"/>
        <v>45912</v>
      </c>
      <c r="J4664" s="5">
        <f t="shared" ca="1" si="437"/>
        <v>45912.61632951389</v>
      </c>
      <c r="K4664" t="str">
        <f>VLOOKUP(A4664,'Assurance data'!A4664:D13797,4,FALSE)</f>
        <v>Medsize</v>
      </c>
    </row>
    <row r="4665" spans="1:11" x14ac:dyDescent="0.35">
      <c r="A4665" s="3" t="s">
        <v>4717</v>
      </c>
      <c r="B4665" s="3" t="s">
        <v>1116</v>
      </c>
      <c r="C4665" s="3" t="s">
        <v>1122</v>
      </c>
      <c r="D4665" s="3" t="s">
        <v>1126</v>
      </c>
      <c r="E4665">
        <f t="shared" si="432"/>
        <v>240</v>
      </c>
      <c r="F4665">
        <f t="shared" si="433"/>
        <v>240</v>
      </c>
      <c r="G4665" t="str">
        <f t="shared" si="434"/>
        <v>Normal</v>
      </c>
      <c r="H4665" t="str">
        <f t="shared" si="435"/>
        <v>OB66874 - Large</v>
      </c>
      <c r="I4665" s="2">
        <f t="shared" ca="1" si="436"/>
        <v>45912</v>
      </c>
      <c r="J4665" s="5">
        <f t="shared" ca="1" si="437"/>
        <v>45912.61632951389</v>
      </c>
      <c r="K4665" t="str">
        <f>VLOOKUP(A4665,'Assurance data'!A4665:D13798,4,FALSE)</f>
        <v>Large</v>
      </c>
    </row>
    <row r="4666" spans="1:11" x14ac:dyDescent="0.35">
      <c r="A4666" s="3" t="s">
        <v>4718</v>
      </c>
      <c r="B4666" s="3" t="s">
        <v>1119</v>
      </c>
      <c r="C4666" s="3" t="s">
        <v>1117</v>
      </c>
      <c r="D4666" s="3" t="s">
        <v>1124</v>
      </c>
      <c r="E4666">
        <f t="shared" si="432"/>
        <v>400</v>
      </c>
      <c r="F4666">
        <f t="shared" si="433"/>
        <v>400</v>
      </c>
      <c r="G4666" t="str">
        <f t="shared" si="434"/>
        <v>High</v>
      </c>
      <c r="H4666" t="str">
        <f t="shared" si="435"/>
        <v>LE74625 - Small</v>
      </c>
      <c r="I4666" s="2">
        <f t="shared" ca="1" si="436"/>
        <v>45912</v>
      </c>
      <c r="J4666" s="5">
        <f t="shared" ca="1" si="437"/>
        <v>45912.61632951389</v>
      </c>
      <c r="K4666" t="str">
        <f>VLOOKUP(A4666,'Assurance data'!A4666:D13799,4,FALSE)</f>
        <v>Small</v>
      </c>
    </row>
    <row r="4667" spans="1:11" x14ac:dyDescent="0.35">
      <c r="A4667" s="3" t="s">
        <v>4719</v>
      </c>
      <c r="B4667" s="3" t="s">
        <v>1116</v>
      </c>
      <c r="C4667" s="3" t="s">
        <v>1117</v>
      </c>
      <c r="D4667" s="3" t="s">
        <v>1118</v>
      </c>
      <c r="E4667">
        <f t="shared" si="432"/>
        <v>230</v>
      </c>
      <c r="F4667">
        <f t="shared" si="433"/>
        <v>230</v>
      </c>
      <c r="G4667" t="str">
        <f t="shared" si="434"/>
        <v>Normal</v>
      </c>
      <c r="H4667" t="str">
        <f t="shared" si="435"/>
        <v>QN60028 - Medsize</v>
      </c>
      <c r="I4667" s="2">
        <f t="shared" ca="1" si="436"/>
        <v>45912</v>
      </c>
      <c r="J4667" s="5">
        <f t="shared" ca="1" si="437"/>
        <v>45912.61632951389</v>
      </c>
      <c r="K4667" t="str">
        <f>VLOOKUP(A4667,'Assurance data'!A4667:D13800,4,FALSE)</f>
        <v>Medsize</v>
      </c>
    </row>
    <row r="4668" spans="1:11" x14ac:dyDescent="0.35">
      <c r="A4668" s="3" t="s">
        <v>4720</v>
      </c>
      <c r="B4668" s="3" t="s">
        <v>1116</v>
      </c>
      <c r="C4668" s="3" t="s">
        <v>1123</v>
      </c>
      <c r="D4668" s="3" t="s">
        <v>1126</v>
      </c>
      <c r="E4668">
        <f t="shared" si="432"/>
        <v>270</v>
      </c>
      <c r="F4668">
        <f t="shared" si="433"/>
        <v>270</v>
      </c>
      <c r="G4668" t="str">
        <f t="shared" si="434"/>
        <v>Normal</v>
      </c>
      <c r="H4668" t="str">
        <f t="shared" si="435"/>
        <v>GV19121 - Large</v>
      </c>
      <c r="I4668" s="2">
        <f t="shared" ca="1" si="436"/>
        <v>45912</v>
      </c>
      <c r="J4668" s="5">
        <f t="shared" ca="1" si="437"/>
        <v>45912.61632951389</v>
      </c>
      <c r="K4668" t="str">
        <f>VLOOKUP(A4668,'Assurance data'!A4668:D13801,4,FALSE)</f>
        <v>Large</v>
      </c>
    </row>
    <row r="4669" spans="1:11" x14ac:dyDescent="0.35">
      <c r="A4669" s="3" t="s">
        <v>4721</v>
      </c>
      <c r="B4669" s="3" t="s">
        <v>1116</v>
      </c>
      <c r="C4669" s="3" t="s">
        <v>1121</v>
      </c>
      <c r="D4669" s="3" t="s">
        <v>1118</v>
      </c>
      <c r="E4669">
        <f t="shared" si="432"/>
        <v>220</v>
      </c>
      <c r="F4669">
        <f t="shared" si="433"/>
        <v>220</v>
      </c>
      <c r="G4669" t="str">
        <f t="shared" si="434"/>
        <v>Normal</v>
      </c>
      <c r="H4669" t="str">
        <f t="shared" si="435"/>
        <v>PS43764 - Medsize</v>
      </c>
      <c r="I4669" s="2">
        <f t="shared" ca="1" si="436"/>
        <v>45912</v>
      </c>
      <c r="J4669" s="5">
        <f t="shared" ca="1" si="437"/>
        <v>45912.61632951389</v>
      </c>
      <c r="K4669" t="str">
        <f>VLOOKUP(A4669,'Assurance data'!A4669:D13802,4,FALSE)</f>
        <v>Medsize</v>
      </c>
    </row>
    <row r="4670" spans="1:11" x14ac:dyDescent="0.35">
      <c r="A4670" s="3" t="s">
        <v>4722</v>
      </c>
      <c r="B4670" s="3" t="s">
        <v>1116</v>
      </c>
      <c r="C4670" s="3" t="s">
        <v>1122</v>
      </c>
      <c r="D4670" s="3" t="s">
        <v>1124</v>
      </c>
      <c r="E4670">
        <f t="shared" si="432"/>
        <v>170</v>
      </c>
      <c r="F4670">
        <f t="shared" si="433"/>
        <v>170</v>
      </c>
      <c r="G4670" t="str">
        <f t="shared" si="434"/>
        <v>Normal</v>
      </c>
      <c r="H4670" t="str">
        <f t="shared" si="435"/>
        <v>YW60802 - Small</v>
      </c>
      <c r="I4670" s="2">
        <f t="shared" ca="1" si="436"/>
        <v>45912</v>
      </c>
      <c r="J4670" s="5">
        <f t="shared" ca="1" si="437"/>
        <v>45912.61632951389</v>
      </c>
      <c r="K4670" t="str">
        <f>VLOOKUP(A4670,'Assurance data'!A4670:D13803,4,FALSE)</f>
        <v>Small</v>
      </c>
    </row>
    <row r="4671" spans="1:11" x14ac:dyDescent="0.35">
      <c r="A4671" s="3" t="s">
        <v>4723</v>
      </c>
      <c r="B4671" s="3" t="s">
        <v>1116</v>
      </c>
      <c r="C4671" s="3" t="s">
        <v>1121</v>
      </c>
      <c r="D4671" s="3" t="s">
        <v>1126</v>
      </c>
      <c r="E4671">
        <f t="shared" si="432"/>
        <v>250</v>
      </c>
      <c r="F4671">
        <f t="shared" si="433"/>
        <v>250</v>
      </c>
      <c r="G4671" t="str">
        <f t="shared" si="434"/>
        <v>Normal</v>
      </c>
      <c r="H4671" t="str">
        <f t="shared" si="435"/>
        <v>UI80897 - Large</v>
      </c>
      <c r="I4671" s="2">
        <f t="shared" ca="1" si="436"/>
        <v>45912</v>
      </c>
      <c r="J4671" s="5">
        <f t="shared" ca="1" si="437"/>
        <v>45912.61632951389</v>
      </c>
      <c r="K4671" t="str">
        <f>VLOOKUP(A4671,'Assurance data'!A4671:D13804,4,FALSE)</f>
        <v>Large</v>
      </c>
    </row>
    <row r="4672" spans="1:11" x14ac:dyDescent="0.35">
      <c r="A4672" s="3" t="s">
        <v>4724</v>
      </c>
      <c r="B4672" s="3" t="s">
        <v>1116</v>
      </c>
      <c r="C4672" s="3" t="s">
        <v>1117</v>
      </c>
      <c r="D4672" s="3" t="s">
        <v>1124</v>
      </c>
      <c r="E4672">
        <f t="shared" si="432"/>
        <v>190</v>
      </c>
      <c r="F4672">
        <f t="shared" si="433"/>
        <v>190</v>
      </c>
      <c r="G4672" t="str">
        <f t="shared" si="434"/>
        <v>Normal</v>
      </c>
      <c r="H4672" t="str">
        <f t="shared" si="435"/>
        <v>VV35420 - Small</v>
      </c>
      <c r="I4672" s="2">
        <f t="shared" ca="1" si="436"/>
        <v>45912</v>
      </c>
      <c r="J4672" s="5">
        <f t="shared" ca="1" si="437"/>
        <v>45912.61632951389</v>
      </c>
      <c r="K4672" t="str">
        <f>VLOOKUP(A4672,'Assurance data'!A4672:D13805,4,FALSE)</f>
        <v>Small</v>
      </c>
    </row>
    <row r="4673" spans="1:11" x14ac:dyDescent="0.35">
      <c r="A4673" s="3" t="s">
        <v>4725</v>
      </c>
      <c r="B4673" s="3" t="s">
        <v>1120</v>
      </c>
      <c r="C4673" s="3" t="s">
        <v>1122</v>
      </c>
      <c r="D4673" s="3" t="s">
        <v>1118</v>
      </c>
      <c r="E4673">
        <f t="shared" si="432"/>
        <v>305</v>
      </c>
      <c r="F4673">
        <f t="shared" si="433"/>
        <v>305</v>
      </c>
      <c r="G4673" t="str">
        <f t="shared" si="434"/>
        <v>High</v>
      </c>
      <c r="H4673" t="str">
        <f t="shared" si="435"/>
        <v>RW61528 - Medsize</v>
      </c>
      <c r="I4673" s="2">
        <f t="shared" ca="1" si="436"/>
        <v>45912</v>
      </c>
      <c r="J4673" s="5">
        <f t="shared" ca="1" si="437"/>
        <v>45912.61632951389</v>
      </c>
      <c r="K4673" t="str">
        <f>VLOOKUP(A4673,'Assurance data'!A4673:D13806,4,FALSE)</f>
        <v>Medsize</v>
      </c>
    </row>
    <row r="4674" spans="1:11" x14ac:dyDescent="0.35">
      <c r="A4674" s="3" t="s">
        <v>4726</v>
      </c>
      <c r="B4674" s="3" t="s">
        <v>1119</v>
      </c>
      <c r="C4674" s="3" t="s">
        <v>1121</v>
      </c>
      <c r="D4674" s="3" t="s">
        <v>1118</v>
      </c>
      <c r="E4674">
        <f t="shared" si="432"/>
        <v>420</v>
      </c>
      <c r="F4674">
        <f t="shared" si="433"/>
        <v>420</v>
      </c>
      <c r="G4674" t="str">
        <f t="shared" si="434"/>
        <v>High</v>
      </c>
      <c r="H4674" t="str">
        <f t="shared" si="435"/>
        <v>LT60268 - Medsize</v>
      </c>
      <c r="I4674" s="2">
        <f t="shared" ca="1" si="436"/>
        <v>45912</v>
      </c>
      <c r="J4674" s="5">
        <f t="shared" ca="1" si="437"/>
        <v>45912.61632951389</v>
      </c>
      <c r="K4674" t="str">
        <f>VLOOKUP(A4674,'Assurance data'!A4674:D13807,4,FALSE)</f>
        <v>Medsize</v>
      </c>
    </row>
    <row r="4675" spans="1:11" x14ac:dyDescent="0.35">
      <c r="A4675" s="3" t="s">
        <v>4727</v>
      </c>
      <c r="B4675" s="3" t="s">
        <v>1119</v>
      </c>
      <c r="C4675" s="3" t="s">
        <v>1121</v>
      </c>
      <c r="D4675" s="3" t="s">
        <v>1118</v>
      </c>
      <c r="E4675">
        <f t="shared" ref="E4675:E4738" si="438">IF(B4675="Basic",200,IF(B4675="Extended",400,300)) *
 (1 + IF(C4675="Branch",0.1,IF(C4675="Agent",0.05,IF(C4675="Web",-0.05,0)))) +
 IF(D4675="Large",50,IF(D4675="Medsize",20,IF(D4675="Small",-20,0)))</f>
        <v>420</v>
      </c>
      <c r="F4675">
        <f t="shared" ref="F4675:F4738" si="439">ROUND(E4675,2)</f>
        <v>420</v>
      </c>
      <c r="G4675" t="str">
        <f t="shared" ref="G4675:G4738" si="440">IF(E4675&gt;300,"High","Normal")</f>
        <v>High</v>
      </c>
      <c r="H4675" t="str">
        <f t="shared" ref="H4675:H4738" si="441">CONCATENATE(A4675," - ",D4675)</f>
        <v>VA77345 - Medsize</v>
      </c>
      <c r="I4675" s="2">
        <f t="shared" ref="I4675:I4738" ca="1" si="442">TODAY()</f>
        <v>45912</v>
      </c>
      <c r="J4675" s="5">
        <f t="shared" ref="J4675:J4738" ca="1" si="443">NOW()</f>
        <v>45912.61632951389</v>
      </c>
      <c r="K4675" t="str">
        <f>VLOOKUP(A4675,'Assurance data'!A4675:D13808,4,FALSE)</f>
        <v>Medsize</v>
      </c>
    </row>
    <row r="4676" spans="1:11" x14ac:dyDescent="0.35">
      <c r="A4676" s="3" t="s">
        <v>4728</v>
      </c>
      <c r="B4676" s="3" t="s">
        <v>1116</v>
      </c>
      <c r="C4676" s="3" t="s">
        <v>1117</v>
      </c>
      <c r="D4676" s="3" t="s">
        <v>1124</v>
      </c>
      <c r="E4676">
        <f t="shared" si="438"/>
        <v>190</v>
      </c>
      <c r="F4676">
        <f t="shared" si="439"/>
        <v>190</v>
      </c>
      <c r="G4676" t="str">
        <f t="shared" si="440"/>
        <v>Normal</v>
      </c>
      <c r="H4676" t="str">
        <f t="shared" si="441"/>
        <v>WG15595 - Small</v>
      </c>
      <c r="I4676" s="2">
        <f t="shared" ca="1" si="442"/>
        <v>45912</v>
      </c>
      <c r="J4676" s="5">
        <f t="shared" ca="1" si="443"/>
        <v>45912.61632951389</v>
      </c>
      <c r="K4676" t="str">
        <f>VLOOKUP(A4676,'Assurance data'!A4676:D13809,4,FALSE)</f>
        <v>Small</v>
      </c>
    </row>
    <row r="4677" spans="1:11" x14ac:dyDescent="0.35">
      <c r="A4677" s="3" t="s">
        <v>4729</v>
      </c>
      <c r="B4677" s="3" t="s">
        <v>1116</v>
      </c>
      <c r="C4677" s="3" t="s">
        <v>1117</v>
      </c>
      <c r="D4677" s="3" t="s">
        <v>1118</v>
      </c>
      <c r="E4677">
        <f t="shared" si="438"/>
        <v>230</v>
      </c>
      <c r="F4677">
        <f t="shared" si="439"/>
        <v>230</v>
      </c>
      <c r="G4677" t="str">
        <f t="shared" si="440"/>
        <v>Normal</v>
      </c>
      <c r="H4677" t="str">
        <f t="shared" si="441"/>
        <v>FZ45665 - Medsize</v>
      </c>
      <c r="I4677" s="2">
        <f t="shared" ca="1" si="442"/>
        <v>45912</v>
      </c>
      <c r="J4677" s="5">
        <f t="shared" ca="1" si="443"/>
        <v>45912.61632951389</v>
      </c>
      <c r="K4677" t="str">
        <f>VLOOKUP(A4677,'Assurance data'!A4677:D13810,4,FALSE)</f>
        <v>Medsize</v>
      </c>
    </row>
    <row r="4678" spans="1:11" x14ac:dyDescent="0.35">
      <c r="A4678" s="3" t="s">
        <v>4730</v>
      </c>
      <c r="B4678" s="3" t="s">
        <v>1119</v>
      </c>
      <c r="C4678" s="3" t="s">
        <v>1123</v>
      </c>
      <c r="D4678" s="3" t="s">
        <v>1124</v>
      </c>
      <c r="E4678">
        <f t="shared" si="438"/>
        <v>420.00000000000006</v>
      </c>
      <c r="F4678">
        <f t="shared" si="439"/>
        <v>420</v>
      </c>
      <c r="G4678" t="str">
        <f t="shared" si="440"/>
        <v>High</v>
      </c>
      <c r="H4678" t="str">
        <f t="shared" si="441"/>
        <v>MM90239 - Small</v>
      </c>
      <c r="I4678" s="2">
        <f t="shared" ca="1" si="442"/>
        <v>45912</v>
      </c>
      <c r="J4678" s="5">
        <f t="shared" ca="1" si="443"/>
        <v>45912.61632951389</v>
      </c>
      <c r="K4678" t="str">
        <f>VLOOKUP(A4678,'Assurance data'!A4678:D13811,4,FALSE)</f>
        <v>Small</v>
      </c>
    </row>
    <row r="4679" spans="1:11" x14ac:dyDescent="0.35">
      <c r="A4679" s="3" t="s">
        <v>4731</v>
      </c>
      <c r="B4679" s="3" t="s">
        <v>1116</v>
      </c>
      <c r="C4679" s="3" t="s">
        <v>1121</v>
      </c>
      <c r="D4679" s="3" t="s">
        <v>1118</v>
      </c>
      <c r="E4679">
        <f t="shared" si="438"/>
        <v>220</v>
      </c>
      <c r="F4679">
        <f t="shared" si="439"/>
        <v>220</v>
      </c>
      <c r="G4679" t="str">
        <f t="shared" si="440"/>
        <v>Normal</v>
      </c>
      <c r="H4679" t="str">
        <f t="shared" si="441"/>
        <v>UG18431 - Medsize</v>
      </c>
      <c r="I4679" s="2">
        <f t="shared" ca="1" si="442"/>
        <v>45912</v>
      </c>
      <c r="J4679" s="5">
        <f t="shared" ca="1" si="443"/>
        <v>45912.61632951389</v>
      </c>
      <c r="K4679" t="str">
        <f>VLOOKUP(A4679,'Assurance data'!A4679:D13812,4,FALSE)</f>
        <v>Medsize</v>
      </c>
    </row>
    <row r="4680" spans="1:11" x14ac:dyDescent="0.35">
      <c r="A4680" s="3" t="s">
        <v>4732</v>
      </c>
      <c r="B4680" s="3" t="s">
        <v>1116</v>
      </c>
      <c r="C4680" s="3" t="s">
        <v>1123</v>
      </c>
      <c r="D4680" s="3" t="s">
        <v>1118</v>
      </c>
      <c r="E4680">
        <f t="shared" si="438"/>
        <v>240.00000000000003</v>
      </c>
      <c r="F4680">
        <f t="shared" si="439"/>
        <v>240</v>
      </c>
      <c r="G4680" t="str">
        <f t="shared" si="440"/>
        <v>Normal</v>
      </c>
      <c r="H4680" t="str">
        <f t="shared" si="441"/>
        <v>BE78308 - Medsize</v>
      </c>
      <c r="I4680" s="2">
        <f t="shared" ca="1" si="442"/>
        <v>45912</v>
      </c>
      <c r="J4680" s="5">
        <f t="shared" ca="1" si="443"/>
        <v>45912.61632951389</v>
      </c>
      <c r="K4680" t="str">
        <f>VLOOKUP(A4680,'Assurance data'!A4680:D13813,4,FALSE)</f>
        <v>Medsize</v>
      </c>
    </row>
    <row r="4681" spans="1:11" x14ac:dyDescent="0.35">
      <c r="A4681" s="3" t="s">
        <v>4733</v>
      </c>
      <c r="B4681" s="3" t="s">
        <v>1116</v>
      </c>
      <c r="C4681" s="3" t="s">
        <v>1121</v>
      </c>
      <c r="D4681" s="3" t="s">
        <v>1118</v>
      </c>
      <c r="E4681">
        <f t="shared" si="438"/>
        <v>220</v>
      </c>
      <c r="F4681">
        <f t="shared" si="439"/>
        <v>220</v>
      </c>
      <c r="G4681" t="str">
        <f t="shared" si="440"/>
        <v>Normal</v>
      </c>
      <c r="H4681" t="str">
        <f t="shared" si="441"/>
        <v>EM29019 - Medsize</v>
      </c>
      <c r="I4681" s="2">
        <f t="shared" ca="1" si="442"/>
        <v>45912</v>
      </c>
      <c r="J4681" s="5">
        <f t="shared" ca="1" si="443"/>
        <v>45912.61632951389</v>
      </c>
      <c r="K4681" t="str">
        <f>VLOOKUP(A4681,'Assurance data'!A4681:D13814,4,FALSE)</f>
        <v>Medsize</v>
      </c>
    </row>
    <row r="4682" spans="1:11" x14ac:dyDescent="0.35">
      <c r="A4682" s="3" t="s">
        <v>4734</v>
      </c>
      <c r="B4682" s="3" t="s">
        <v>1116</v>
      </c>
      <c r="C4682" s="3" t="s">
        <v>1117</v>
      </c>
      <c r="D4682" s="3" t="s">
        <v>1118</v>
      </c>
      <c r="E4682">
        <f t="shared" si="438"/>
        <v>230</v>
      </c>
      <c r="F4682">
        <f t="shared" si="439"/>
        <v>230</v>
      </c>
      <c r="G4682" t="str">
        <f t="shared" si="440"/>
        <v>Normal</v>
      </c>
      <c r="H4682" t="str">
        <f t="shared" si="441"/>
        <v>SK37917 - Medsize</v>
      </c>
      <c r="I4682" s="2">
        <f t="shared" ca="1" si="442"/>
        <v>45912</v>
      </c>
      <c r="J4682" s="5">
        <f t="shared" ca="1" si="443"/>
        <v>45912.61632951389</v>
      </c>
      <c r="K4682" t="str">
        <f>VLOOKUP(A4682,'Assurance data'!A4682:D13815,4,FALSE)</f>
        <v>Medsize</v>
      </c>
    </row>
    <row r="4683" spans="1:11" x14ac:dyDescent="0.35">
      <c r="A4683" s="3" t="s">
        <v>4735</v>
      </c>
      <c r="B4683" s="3" t="s">
        <v>1119</v>
      </c>
      <c r="C4683" s="3" t="s">
        <v>1117</v>
      </c>
      <c r="D4683" s="3" t="s">
        <v>1118</v>
      </c>
      <c r="E4683">
        <f t="shared" si="438"/>
        <v>440</v>
      </c>
      <c r="F4683">
        <f t="shared" si="439"/>
        <v>440</v>
      </c>
      <c r="G4683" t="str">
        <f t="shared" si="440"/>
        <v>High</v>
      </c>
      <c r="H4683" t="str">
        <f t="shared" si="441"/>
        <v>DD68171 - Medsize</v>
      </c>
      <c r="I4683" s="2">
        <f t="shared" ca="1" si="442"/>
        <v>45912</v>
      </c>
      <c r="J4683" s="5">
        <f t="shared" ca="1" si="443"/>
        <v>45912.61632951389</v>
      </c>
      <c r="K4683" t="str">
        <f>VLOOKUP(A4683,'Assurance data'!A4683:D13816,4,FALSE)</f>
        <v>Medsize</v>
      </c>
    </row>
    <row r="4684" spans="1:11" x14ac:dyDescent="0.35">
      <c r="A4684" s="3" t="s">
        <v>4736</v>
      </c>
      <c r="B4684" s="3" t="s">
        <v>1116</v>
      </c>
      <c r="C4684" s="3" t="s">
        <v>1117</v>
      </c>
      <c r="D4684" s="3" t="s">
        <v>1118</v>
      </c>
      <c r="E4684">
        <f t="shared" si="438"/>
        <v>230</v>
      </c>
      <c r="F4684">
        <f t="shared" si="439"/>
        <v>230</v>
      </c>
      <c r="G4684" t="str">
        <f t="shared" si="440"/>
        <v>Normal</v>
      </c>
      <c r="H4684" t="str">
        <f t="shared" si="441"/>
        <v>NF20746 - Medsize</v>
      </c>
      <c r="I4684" s="2">
        <f t="shared" ca="1" si="442"/>
        <v>45912</v>
      </c>
      <c r="J4684" s="5">
        <f t="shared" ca="1" si="443"/>
        <v>45912.61632951389</v>
      </c>
      <c r="K4684" t="str">
        <f>VLOOKUP(A4684,'Assurance data'!A4684:D13817,4,FALSE)</f>
        <v>Medsize</v>
      </c>
    </row>
    <row r="4685" spans="1:11" x14ac:dyDescent="0.35">
      <c r="A4685" s="3" t="s">
        <v>4737</v>
      </c>
      <c r="B4685" s="3" t="s">
        <v>1119</v>
      </c>
      <c r="C4685" s="3" t="s">
        <v>1117</v>
      </c>
      <c r="D4685" s="3" t="s">
        <v>1118</v>
      </c>
      <c r="E4685">
        <f t="shared" si="438"/>
        <v>440</v>
      </c>
      <c r="F4685">
        <f t="shared" si="439"/>
        <v>440</v>
      </c>
      <c r="G4685" t="str">
        <f t="shared" si="440"/>
        <v>High</v>
      </c>
      <c r="H4685" t="str">
        <f t="shared" si="441"/>
        <v>PY48656 - Medsize</v>
      </c>
      <c r="I4685" s="2">
        <f t="shared" ca="1" si="442"/>
        <v>45912</v>
      </c>
      <c r="J4685" s="5">
        <f t="shared" ca="1" si="443"/>
        <v>45912.61632951389</v>
      </c>
      <c r="K4685" t="str">
        <f>VLOOKUP(A4685,'Assurance data'!A4685:D13818,4,FALSE)</f>
        <v>Medsize</v>
      </c>
    </row>
    <row r="4686" spans="1:11" x14ac:dyDescent="0.35">
      <c r="A4686" s="3" t="s">
        <v>4738</v>
      </c>
      <c r="B4686" s="3" t="s">
        <v>1116</v>
      </c>
      <c r="C4686" s="3" t="s">
        <v>1117</v>
      </c>
      <c r="D4686" s="3" t="s">
        <v>1126</v>
      </c>
      <c r="E4686">
        <f t="shared" si="438"/>
        <v>260</v>
      </c>
      <c r="F4686">
        <f t="shared" si="439"/>
        <v>260</v>
      </c>
      <c r="G4686" t="str">
        <f t="shared" si="440"/>
        <v>Normal</v>
      </c>
      <c r="H4686" t="str">
        <f t="shared" si="441"/>
        <v>AO42003 - Large</v>
      </c>
      <c r="I4686" s="2">
        <f t="shared" ca="1" si="442"/>
        <v>45912</v>
      </c>
      <c r="J4686" s="5">
        <f t="shared" ca="1" si="443"/>
        <v>45912.61632951389</v>
      </c>
      <c r="K4686" t="str">
        <f>VLOOKUP(A4686,'Assurance data'!A4686:D13819,4,FALSE)</f>
        <v>Large</v>
      </c>
    </row>
    <row r="4687" spans="1:11" x14ac:dyDescent="0.35">
      <c r="A4687" s="3" t="s">
        <v>4739</v>
      </c>
      <c r="B4687" s="3" t="s">
        <v>1116</v>
      </c>
      <c r="C4687" s="3" t="s">
        <v>1117</v>
      </c>
      <c r="D4687" s="3" t="s">
        <v>1118</v>
      </c>
      <c r="E4687">
        <f t="shared" si="438"/>
        <v>230</v>
      </c>
      <c r="F4687">
        <f t="shared" si="439"/>
        <v>230</v>
      </c>
      <c r="G4687" t="str">
        <f t="shared" si="440"/>
        <v>Normal</v>
      </c>
      <c r="H4687" t="str">
        <f t="shared" si="441"/>
        <v>DK41858 - Medsize</v>
      </c>
      <c r="I4687" s="2">
        <f t="shared" ca="1" si="442"/>
        <v>45912</v>
      </c>
      <c r="J4687" s="5">
        <f t="shared" ca="1" si="443"/>
        <v>45912.61632951389</v>
      </c>
      <c r="K4687" t="str">
        <f>VLOOKUP(A4687,'Assurance data'!A4687:D13820,4,FALSE)</f>
        <v>Medsize</v>
      </c>
    </row>
    <row r="4688" spans="1:11" x14ac:dyDescent="0.35">
      <c r="A4688" s="3" t="s">
        <v>4740</v>
      </c>
      <c r="B4688" s="3" t="s">
        <v>1116</v>
      </c>
      <c r="C4688" s="3" t="s">
        <v>1122</v>
      </c>
      <c r="D4688" s="3" t="s">
        <v>1126</v>
      </c>
      <c r="E4688">
        <f t="shared" si="438"/>
        <v>240</v>
      </c>
      <c r="F4688">
        <f t="shared" si="439"/>
        <v>240</v>
      </c>
      <c r="G4688" t="str">
        <f t="shared" si="440"/>
        <v>Normal</v>
      </c>
      <c r="H4688" t="str">
        <f t="shared" si="441"/>
        <v>TY20016 - Large</v>
      </c>
      <c r="I4688" s="2">
        <f t="shared" ca="1" si="442"/>
        <v>45912</v>
      </c>
      <c r="J4688" s="5">
        <f t="shared" ca="1" si="443"/>
        <v>45912.61632951389</v>
      </c>
      <c r="K4688" t="str">
        <f>VLOOKUP(A4688,'Assurance data'!A4688:D13821,4,FALSE)</f>
        <v>Large</v>
      </c>
    </row>
    <row r="4689" spans="1:11" x14ac:dyDescent="0.35">
      <c r="A4689" s="3" t="s">
        <v>4741</v>
      </c>
      <c r="B4689" s="3" t="s">
        <v>1116</v>
      </c>
      <c r="C4689" s="3" t="s">
        <v>1122</v>
      </c>
      <c r="D4689" s="3" t="s">
        <v>1118</v>
      </c>
      <c r="E4689">
        <f t="shared" si="438"/>
        <v>210</v>
      </c>
      <c r="F4689">
        <f t="shared" si="439"/>
        <v>210</v>
      </c>
      <c r="G4689" t="str">
        <f t="shared" si="440"/>
        <v>Normal</v>
      </c>
      <c r="H4689" t="str">
        <f t="shared" si="441"/>
        <v>OH76118 - Medsize</v>
      </c>
      <c r="I4689" s="2">
        <f t="shared" ca="1" si="442"/>
        <v>45912</v>
      </c>
      <c r="J4689" s="5">
        <f t="shared" ca="1" si="443"/>
        <v>45912.61632951389</v>
      </c>
      <c r="K4689" t="str">
        <f>VLOOKUP(A4689,'Assurance data'!A4689:D13822,4,FALSE)</f>
        <v>Medsize</v>
      </c>
    </row>
    <row r="4690" spans="1:11" x14ac:dyDescent="0.35">
      <c r="A4690" s="3" t="s">
        <v>4742</v>
      </c>
      <c r="B4690" s="3" t="s">
        <v>1119</v>
      </c>
      <c r="C4690" s="3" t="s">
        <v>1117</v>
      </c>
      <c r="D4690" s="3" t="s">
        <v>1124</v>
      </c>
      <c r="E4690">
        <f t="shared" si="438"/>
        <v>400</v>
      </c>
      <c r="F4690">
        <f t="shared" si="439"/>
        <v>400</v>
      </c>
      <c r="G4690" t="str">
        <f t="shared" si="440"/>
        <v>High</v>
      </c>
      <c r="H4690" t="str">
        <f t="shared" si="441"/>
        <v>IZ79227 - Small</v>
      </c>
      <c r="I4690" s="2">
        <f t="shared" ca="1" si="442"/>
        <v>45912</v>
      </c>
      <c r="J4690" s="5">
        <f t="shared" ca="1" si="443"/>
        <v>45912.61632951389</v>
      </c>
      <c r="K4690" t="str">
        <f>VLOOKUP(A4690,'Assurance data'!A4690:D13823,4,FALSE)</f>
        <v>Small</v>
      </c>
    </row>
    <row r="4691" spans="1:11" x14ac:dyDescent="0.35">
      <c r="A4691" s="3" t="s">
        <v>4743</v>
      </c>
      <c r="B4691" s="3" t="s">
        <v>1116</v>
      </c>
      <c r="C4691" s="3" t="s">
        <v>1122</v>
      </c>
      <c r="D4691" s="3" t="s">
        <v>1118</v>
      </c>
      <c r="E4691">
        <f t="shared" si="438"/>
        <v>210</v>
      </c>
      <c r="F4691">
        <f t="shared" si="439"/>
        <v>210</v>
      </c>
      <c r="G4691" t="str">
        <f t="shared" si="440"/>
        <v>Normal</v>
      </c>
      <c r="H4691" t="str">
        <f t="shared" si="441"/>
        <v>HN10814 - Medsize</v>
      </c>
      <c r="I4691" s="2">
        <f t="shared" ca="1" si="442"/>
        <v>45912</v>
      </c>
      <c r="J4691" s="5">
        <f t="shared" ca="1" si="443"/>
        <v>45912.61632951389</v>
      </c>
      <c r="K4691" t="str">
        <f>VLOOKUP(A4691,'Assurance data'!A4691:D13824,4,FALSE)</f>
        <v>Medsize</v>
      </c>
    </row>
    <row r="4692" spans="1:11" x14ac:dyDescent="0.35">
      <c r="A4692" s="3" t="s">
        <v>4744</v>
      </c>
      <c r="B4692" s="3" t="s">
        <v>1116</v>
      </c>
      <c r="C4692" s="3" t="s">
        <v>1117</v>
      </c>
      <c r="D4692" s="3" t="s">
        <v>1118</v>
      </c>
      <c r="E4692">
        <f t="shared" si="438"/>
        <v>230</v>
      </c>
      <c r="F4692">
        <f t="shared" si="439"/>
        <v>230</v>
      </c>
      <c r="G4692" t="str">
        <f t="shared" si="440"/>
        <v>Normal</v>
      </c>
      <c r="H4692" t="str">
        <f t="shared" si="441"/>
        <v>OD25312 - Medsize</v>
      </c>
      <c r="I4692" s="2">
        <f t="shared" ca="1" si="442"/>
        <v>45912</v>
      </c>
      <c r="J4692" s="5">
        <f t="shared" ca="1" si="443"/>
        <v>45912.61632951389</v>
      </c>
      <c r="K4692" t="str">
        <f>VLOOKUP(A4692,'Assurance data'!A4692:D13825,4,FALSE)</f>
        <v>Medsize</v>
      </c>
    </row>
    <row r="4693" spans="1:11" x14ac:dyDescent="0.35">
      <c r="A4693" s="3" t="s">
        <v>4745</v>
      </c>
      <c r="B4693" s="3" t="s">
        <v>1116</v>
      </c>
      <c r="C4693" s="3" t="s">
        <v>1123</v>
      </c>
      <c r="D4693" s="3" t="s">
        <v>1118</v>
      </c>
      <c r="E4693">
        <f t="shared" si="438"/>
        <v>240.00000000000003</v>
      </c>
      <c r="F4693">
        <f t="shared" si="439"/>
        <v>240</v>
      </c>
      <c r="G4693" t="str">
        <f t="shared" si="440"/>
        <v>Normal</v>
      </c>
      <c r="H4693" t="str">
        <f t="shared" si="441"/>
        <v>ZR32858 - Medsize</v>
      </c>
      <c r="I4693" s="2">
        <f t="shared" ca="1" si="442"/>
        <v>45912</v>
      </c>
      <c r="J4693" s="5">
        <f t="shared" ca="1" si="443"/>
        <v>45912.61632951389</v>
      </c>
      <c r="K4693" t="str">
        <f>VLOOKUP(A4693,'Assurance data'!A4693:D13826,4,FALSE)</f>
        <v>Medsize</v>
      </c>
    </row>
    <row r="4694" spans="1:11" x14ac:dyDescent="0.35">
      <c r="A4694" s="3" t="s">
        <v>4746</v>
      </c>
      <c r="B4694" s="3" t="s">
        <v>1119</v>
      </c>
      <c r="C4694" s="3" t="s">
        <v>1122</v>
      </c>
      <c r="D4694" s="3" t="s">
        <v>1118</v>
      </c>
      <c r="E4694">
        <f t="shared" si="438"/>
        <v>400</v>
      </c>
      <c r="F4694">
        <f t="shared" si="439"/>
        <v>400</v>
      </c>
      <c r="G4694" t="str">
        <f t="shared" si="440"/>
        <v>High</v>
      </c>
      <c r="H4694" t="str">
        <f t="shared" si="441"/>
        <v>FC68244 - Medsize</v>
      </c>
      <c r="I4694" s="2">
        <f t="shared" ca="1" si="442"/>
        <v>45912</v>
      </c>
      <c r="J4694" s="5">
        <f t="shared" ca="1" si="443"/>
        <v>45912.61632951389</v>
      </c>
      <c r="K4694" t="str">
        <f>VLOOKUP(A4694,'Assurance data'!A4694:D13827,4,FALSE)</f>
        <v>Medsize</v>
      </c>
    </row>
    <row r="4695" spans="1:11" x14ac:dyDescent="0.35">
      <c r="A4695" s="3" t="s">
        <v>4747</v>
      </c>
      <c r="B4695" s="3" t="s">
        <v>1116</v>
      </c>
      <c r="C4695" s="3" t="s">
        <v>1117</v>
      </c>
      <c r="D4695" s="3" t="s">
        <v>1126</v>
      </c>
      <c r="E4695">
        <f t="shared" si="438"/>
        <v>260</v>
      </c>
      <c r="F4695">
        <f t="shared" si="439"/>
        <v>260</v>
      </c>
      <c r="G4695" t="str">
        <f t="shared" si="440"/>
        <v>Normal</v>
      </c>
      <c r="H4695" t="str">
        <f t="shared" si="441"/>
        <v>VS86041 - Large</v>
      </c>
      <c r="I4695" s="2">
        <f t="shared" ca="1" si="442"/>
        <v>45912</v>
      </c>
      <c r="J4695" s="5">
        <f t="shared" ca="1" si="443"/>
        <v>45912.61632951389</v>
      </c>
      <c r="K4695" t="str">
        <f>VLOOKUP(A4695,'Assurance data'!A4695:D13828,4,FALSE)</f>
        <v>Large</v>
      </c>
    </row>
    <row r="4696" spans="1:11" x14ac:dyDescent="0.35">
      <c r="A4696" s="3" t="s">
        <v>4748</v>
      </c>
      <c r="B4696" s="3" t="s">
        <v>1119</v>
      </c>
      <c r="C4696" s="3" t="s">
        <v>1123</v>
      </c>
      <c r="D4696" s="3" t="s">
        <v>1118</v>
      </c>
      <c r="E4696">
        <f t="shared" si="438"/>
        <v>460.00000000000006</v>
      </c>
      <c r="F4696">
        <f t="shared" si="439"/>
        <v>460</v>
      </c>
      <c r="G4696" t="str">
        <f t="shared" si="440"/>
        <v>High</v>
      </c>
      <c r="H4696" t="str">
        <f t="shared" si="441"/>
        <v>EQ82942 - Medsize</v>
      </c>
      <c r="I4696" s="2">
        <f t="shared" ca="1" si="442"/>
        <v>45912</v>
      </c>
      <c r="J4696" s="5">
        <f t="shared" ca="1" si="443"/>
        <v>45912.61632951389</v>
      </c>
      <c r="K4696" t="str">
        <f>VLOOKUP(A4696,'Assurance data'!A4696:D13829,4,FALSE)</f>
        <v>Medsize</v>
      </c>
    </row>
    <row r="4697" spans="1:11" x14ac:dyDescent="0.35">
      <c r="A4697" s="3" t="s">
        <v>4749</v>
      </c>
      <c r="B4697" s="3" t="s">
        <v>1116</v>
      </c>
      <c r="C4697" s="3" t="s">
        <v>1123</v>
      </c>
      <c r="D4697" s="3" t="s">
        <v>1126</v>
      </c>
      <c r="E4697">
        <f t="shared" si="438"/>
        <v>270</v>
      </c>
      <c r="F4697">
        <f t="shared" si="439"/>
        <v>270</v>
      </c>
      <c r="G4697" t="str">
        <f t="shared" si="440"/>
        <v>Normal</v>
      </c>
      <c r="H4697" t="str">
        <f t="shared" si="441"/>
        <v>ZE82255 - Large</v>
      </c>
      <c r="I4697" s="2">
        <f t="shared" ca="1" si="442"/>
        <v>45912</v>
      </c>
      <c r="J4697" s="5">
        <f t="shared" ca="1" si="443"/>
        <v>45912.61632951389</v>
      </c>
      <c r="K4697" t="str">
        <f>VLOOKUP(A4697,'Assurance data'!A4697:D13830,4,FALSE)</f>
        <v>Large</v>
      </c>
    </row>
    <row r="4698" spans="1:11" x14ac:dyDescent="0.35">
      <c r="A4698" s="3" t="s">
        <v>4750</v>
      </c>
      <c r="B4698" s="3" t="s">
        <v>1116</v>
      </c>
      <c r="C4698" s="3" t="s">
        <v>1123</v>
      </c>
      <c r="D4698" s="3" t="s">
        <v>1118</v>
      </c>
      <c r="E4698">
        <f t="shared" si="438"/>
        <v>240.00000000000003</v>
      </c>
      <c r="F4698">
        <f t="shared" si="439"/>
        <v>240</v>
      </c>
      <c r="G4698" t="str">
        <f t="shared" si="440"/>
        <v>Normal</v>
      </c>
      <c r="H4698" t="str">
        <f t="shared" si="441"/>
        <v>DA79544 - Medsize</v>
      </c>
      <c r="I4698" s="2">
        <f t="shared" ca="1" si="442"/>
        <v>45912</v>
      </c>
      <c r="J4698" s="5">
        <f t="shared" ca="1" si="443"/>
        <v>45912.61632951389</v>
      </c>
      <c r="K4698" t="str">
        <f>VLOOKUP(A4698,'Assurance data'!A4698:D13831,4,FALSE)</f>
        <v>Medsize</v>
      </c>
    </row>
    <row r="4699" spans="1:11" x14ac:dyDescent="0.35">
      <c r="A4699" s="3" t="s">
        <v>4751</v>
      </c>
      <c r="B4699" s="3" t="s">
        <v>1116</v>
      </c>
      <c r="C4699" s="3" t="s">
        <v>1121</v>
      </c>
      <c r="D4699" s="3" t="s">
        <v>1118</v>
      </c>
      <c r="E4699">
        <f t="shared" si="438"/>
        <v>220</v>
      </c>
      <c r="F4699">
        <f t="shared" si="439"/>
        <v>220</v>
      </c>
      <c r="G4699" t="str">
        <f t="shared" si="440"/>
        <v>Normal</v>
      </c>
      <c r="H4699" t="str">
        <f t="shared" si="441"/>
        <v>WG33213 - Medsize</v>
      </c>
      <c r="I4699" s="2">
        <f t="shared" ca="1" si="442"/>
        <v>45912</v>
      </c>
      <c r="J4699" s="5">
        <f t="shared" ca="1" si="443"/>
        <v>45912.61632951389</v>
      </c>
      <c r="K4699" t="str">
        <f>VLOOKUP(A4699,'Assurance data'!A4699:D13832,4,FALSE)</f>
        <v>Medsize</v>
      </c>
    </row>
    <row r="4700" spans="1:11" x14ac:dyDescent="0.35">
      <c r="A4700" s="3" t="s">
        <v>4752</v>
      </c>
      <c r="B4700" s="3" t="s">
        <v>1119</v>
      </c>
      <c r="C4700" s="3" t="s">
        <v>1121</v>
      </c>
      <c r="D4700" s="3" t="s">
        <v>1118</v>
      </c>
      <c r="E4700">
        <f t="shared" si="438"/>
        <v>420</v>
      </c>
      <c r="F4700">
        <f t="shared" si="439"/>
        <v>420</v>
      </c>
      <c r="G4700" t="str">
        <f t="shared" si="440"/>
        <v>High</v>
      </c>
      <c r="H4700" t="str">
        <f t="shared" si="441"/>
        <v>DP97298 - Medsize</v>
      </c>
      <c r="I4700" s="2">
        <f t="shared" ca="1" si="442"/>
        <v>45912</v>
      </c>
      <c r="J4700" s="5">
        <f t="shared" ca="1" si="443"/>
        <v>45912.61632951389</v>
      </c>
      <c r="K4700" t="str">
        <f>VLOOKUP(A4700,'Assurance data'!A4700:D13833,4,FALSE)</f>
        <v>Medsize</v>
      </c>
    </row>
    <row r="4701" spans="1:11" x14ac:dyDescent="0.35">
      <c r="A4701" s="3" t="s">
        <v>4753</v>
      </c>
      <c r="B4701" s="3" t="s">
        <v>1116</v>
      </c>
      <c r="C4701" s="3" t="s">
        <v>1121</v>
      </c>
      <c r="D4701" s="3" t="s">
        <v>1124</v>
      </c>
      <c r="E4701">
        <f t="shared" si="438"/>
        <v>180</v>
      </c>
      <c r="F4701">
        <f t="shared" si="439"/>
        <v>180</v>
      </c>
      <c r="G4701" t="str">
        <f t="shared" si="440"/>
        <v>Normal</v>
      </c>
      <c r="H4701" t="str">
        <f t="shared" si="441"/>
        <v>JH73645 - Small</v>
      </c>
      <c r="I4701" s="2">
        <f t="shared" ca="1" si="442"/>
        <v>45912</v>
      </c>
      <c r="J4701" s="5">
        <f t="shared" ca="1" si="443"/>
        <v>45912.61632951389</v>
      </c>
      <c r="K4701" t="str">
        <f>VLOOKUP(A4701,'Assurance data'!A4701:D13834,4,FALSE)</f>
        <v>Small</v>
      </c>
    </row>
    <row r="4702" spans="1:11" x14ac:dyDescent="0.35">
      <c r="A4702" s="3" t="s">
        <v>4754</v>
      </c>
      <c r="B4702" s="3" t="s">
        <v>1120</v>
      </c>
      <c r="C4702" s="3" t="s">
        <v>1123</v>
      </c>
      <c r="D4702" s="3" t="s">
        <v>1118</v>
      </c>
      <c r="E4702">
        <f t="shared" si="438"/>
        <v>350</v>
      </c>
      <c r="F4702">
        <f t="shared" si="439"/>
        <v>350</v>
      </c>
      <c r="G4702" t="str">
        <f t="shared" si="440"/>
        <v>High</v>
      </c>
      <c r="H4702" t="str">
        <f t="shared" si="441"/>
        <v>SK98708 - Medsize</v>
      </c>
      <c r="I4702" s="2">
        <f t="shared" ca="1" si="442"/>
        <v>45912</v>
      </c>
      <c r="J4702" s="5">
        <f t="shared" ca="1" si="443"/>
        <v>45912.61632951389</v>
      </c>
      <c r="K4702" t="str">
        <f>VLOOKUP(A4702,'Assurance data'!A4702:D13835,4,FALSE)</f>
        <v>Medsize</v>
      </c>
    </row>
    <row r="4703" spans="1:11" x14ac:dyDescent="0.35">
      <c r="A4703" s="3" t="s">
        <v>4755</v>
      </c>
      <c r="B4703" s="3" t="s">
        <v>1119</v>
      </c>
      <c r="C4703" s="3" t="s">
        <v>1122</v>
      </c>
      <c r="D4703" s="3" t="s">
        <v>1118</v>
      </c>
      <c r="E4703">
        <f t="shared" si="438"/>
        <v>400</v>
      </c>
      <c r="F4703">
        <f t="shared" si="439"/>
        <v>400</v>
      </c>
      <c r="G4703" t="str">
        <f t="shared" si="440"/>
        <v>High</v>
      </c>
      <c r="H4703" t="str">
        <f t="shared" si="441"/>
        <v>ZZ62245 - Medsize</v>
      </c>
      <c r="I4703" s="2">
        <f t="shared" ca="1" si="442"/>
        <v>45912</v>
      </c>
      <c r="J4703" s="5">
        <f t="shared" ca="1" si="443"/>
        <v>45912.61632951389</v>
      </c>
      <c r="K4703" t="str">
        <f>VLOOKUP(A4703,'Assurance data'!A4703:D13836,4,FALSE)</f>
        <v>Medsize</v>
      </c>
    </row>
    <row r="4704" spans="1:11" x14ac:dyDescent="0.35">
      <c r="A4704" s="3" t="s">
        <v>4756</v>
      </c>
      <c r="B4704" s="3" t="s">
        <v>1116</v>
      </c>
      <c r="C4704" s="3" t="s">
        <v>1117</v>
      </c>
      <c r="D4704" s="3" t="s">
        <v>1124</v>
      </c>
      <c r="E4704">
        <f t="shared" si="438"/>
        <v>190</v>
      </c>
      <c r="F4704">
        <f t="shared" si="439"/>
        <v>190</v>
      </c>
      <c r="G4704" t="str">
        <f t="shared" si="440"/>
        <v>Normal</v>
      </c>
      <c r="H4704" t="str">
        <f t="shared" si="441"/>
        <v>AU46604 - Small</v>
      </c>
      <c r="I4704" s="2">
        <f t="shared" ca="1" si="442"/>
        <v>45912</v>
      </c>
      <c r="J4704" s="5">
        <f t="shared" ca="1" si="443"/>
        <v>45912.61632951389</v>
      </c>
      <c r="K4704" t="str">
        <f>VLOOKUP(A4704,'Assurance data'!A4704:D13837,4,FALSE)</f>
        <v>Small</v>
      </c>
    </row>
    <row r="4705" spans="1:11" x14ac:dyDescent="0.35">
      <c r="A4705" s="3" t="s">
        <v>4757</v>
      </c>
      <c r="B4705" s="3" t="s">
        <v>1116</v>
      </c>
      <c r="C4705" s="3" t="s">
        <v>1123</v>
      </c>
      <c r="D4705" s="3" t="s">
        <v>1118</v>
      </c>
      <c r="E4705">
        <f t="shared" si="438"/>
        <v>240.00000000000003</v>
      </c>
      <c r="F4705">
        <f t="shared" si="439"/>
        <v>240</v>
      </c>
      <c r="G4705" t="str">
        <f t="shared" si="440"/>
        <v>Normal</v>
      </c>
      <c r="H4705" t="str">
        <f t="shared" si="441"/>
        <v>HD44279 - Medsize</v>
      </c>
      <c r="I4705" s="2">
        <f t="shared" ca="1" si="442"/>
        <v>45912</v>
      </c>
      <c r="J4705" s="5">
        <f t="shared" ca="1" si="443"/>
        <v>45912.61632951389</v>
      </c>
      <c r="K4705" t="str">
        <f>VLOOKUP(A4705,'Assurance data'!A4705:D13838,4,FALSE)</f>
        <v>Medsize</v>
      </c>
    </row>
    <row r="4706" spans="1:11" x14ac:dyDescent="0.35">
      <c r="A4706" s="3" t="s">
        <v>4758</v>
      </c>
      <c r="B4706" s="3" t="s">
        <v>1119</v>
      </c>
      <c r="C4706" s="3" t="s">
        <v>1122</v>
      </c>
      <c r="D4706" s="3" t="s">
        <v>1118</v>
      </c>
      <c r="E4706">
        <f t="shared" si="438"/>
        <v>400</v>
      </c>
      <c r="F4706">
        <f t="shared" si="439"/>
        <v>400</v>
      </c>
      <c r="G4706" t="str">
        <f t="shared" si="440"/>
        <v>High</v>
      </c>
      <c r="H4706" t="str">
        <f t="shared" si="441"/>
        <v>LS99940 - Medsize</v>
      </c>
      <c r="I4706" s="2">
        <f t="shared" ca="1" si="442"/>
        <v>45912</v>
      </c>
      <c r="J4706" s="5">
        <f t="shared" ca="1" si="443"/>
        <v>45912.61632951389</v>
      </c>
      <c r="K4706" t="str">
        <f>VLOOKUP(A4706,'Assurance data'!A4706:D13839,4,FALSE)</f>
        <v>Medsize</v>
      </c>
    </row>
    <row r="4707" spans="1:11" x14ac:dyDescent="0.35">
      <c r="A4707" s="3" t="s">
        <v>4759</v>
      </c>
      <c r="B4707" s="3" t="s">
        <v>1116</v>
      </c>
      <c r="C4707" s="3" t="s">
        <v>1121</v>
      </c>
      <c r="D4707" s="3" t="s">
        <v>1126</v>
      </c>
      <c r="E4707">
        <f t="shared" si="438"/>
        <v>250</v>
      </c>
      <c r="F4707">
        <f t="shared" si="439"/>
        <v>250</v>
      </c>
      <c r="G4707" t="str">
        <f t="shared" si="440"/>
        <v>Normal</v>
      </c>
      <c r="H4707" t="str">
        <f t="shared" si="441"/>
        <v>EY27917 - Large</v>
      </c>
      <c r="I4707" s="2">
        <f t="shared" ca="1" si="442"/>
        <v>45912</v>
      </c>
      <c r="J4707" s="5">
        <f t="shared" ca="1" si="443"/>
        <v>45912.61632951389</v>
      </c>
      <c r="K4707" t="str">
        <f>VLOOKUP(A4707,'Assurance data'!A4707:D13840,4,FALSE)</f>
        <v>Large</v>
      </c>
    </row>
    <row r="4708" spans="1:11" x14ac:dyDescent="0.35">
      <c r="A4708" s="3" t="s">
        <v>4760</v>
      </c>
      <c r="B4708" s="3" t="s">
        <v>1116</v>
      </c>
      <c r="C4708" s="3" t="s">
        <v>1117</v>
      </c>
      <c r="D4708" s="3" t="s">
        <v>1118</v>
      </c>
      <c r="E4708">
        <f t="shared" si="438"/>
        <v>230</v>
      </c>
      <c r="F4708">
        <f t="shared" si="439"/>
        <v>230</v>
      </c>
      <c r="G4708" t="str">
        <f t="shared" si="440"/>
        <v>Normal</v>
      </c>
      <c r="H4708" t="str">
        <f t="shared" si="441"/>
        <v>ZJ22033 - Medsize</v>
      </c>
      <c r="I4708" s="2">
        <f t="shared" ca="1" si="442"/>
        <v>45912</v>
      </c>
      <c r="J4708" s="5">
        <f t="shared" ca="1" si="443"/>
        <v>45912.61632951389</v>
      </c>
      <c r="K4708" t="str">
        <f>VLOOKUP(A4708,'Assurance data'!A4708:D13841,4,FALSE)</f>
        <v>Medsize</v>
      </c>
    </row>
    <row r="4709" spans="1:11" x14ac:dyDescent="0.35">
      <c r="A4709" s="3" t="s">
        <v>4761</v>
      </c>
      <c r="B4709" s="3" t="s">
        <v>1119</v>
      </c>
      <c r="C4709" s="3" t="s">
        <v>1123</v>
      </c>
      <c r="D4709" s="3" t="s">
        <v>1118</v>
      </c>
      <c r="E4709">
        <f t="shared" si="438"/>
        <v>460.00000000000006</v>
      </c>
      <c r="F4709">
        <f t="shared" si="439"/>
        <v>460</v>
      </c>
      <c r="G4709" t="str">
        <f t="shared" si="440"/>
        <v>High</v>
      </c>
      <c r="H4709" t="str">
        <f t="shared" si="441"/>
        <v>TZ60132 - Medsize</v>
      </c>
      <c r="I4709" s="2">
        <f t="shared" ca="1" si="442"/>
        <v>45912</v>
      </c>
      <c r="J4709" s="5">
        <f t="shared" ca="1" si="443"/>
        <v>45912.61632951389</v>
      </c>
      <c r="K4709" t="str">
        <f>VLOOKUP(A4709,'Assurance data'!A4709:D13842,4,FALSE)</f>
        <v>Medsize</v>
      </c>
    </row>
    <row r="4710" spans="1:11" x14ac:dyDescent="0.35">
      <c r="A4710" s="3" t="s">
        <v>4762</v>
      </c>
      <c r="B4710" s="3" t="s">
        <v>1116</v>
      </c>
      <c r="C4710" s="3" t="s">
        <v>1117</v>
      </c>
      <c r="D4710" s="3" t="s">
        <v>1118</v>
      </c>
      <c r="E4710">
        <f t="shared" si="438"/>
        <v>230</v>
      </c>
      <c r="F4710">
        <f t="shared" si="439"/>
        <v>230</v>
      </c>
      <c r="G4710" t="str">
        <f t="shared" si="440"/>
        <v>Normal</v>
      </c>
      <c r="H4710" t="str">
        <f t="shared" si="441"/>
        <v>XG74199 - Medsize</v>
      </c>
      <c r="I4710" s="2">
        <f t="shared" ca="1" si="442"/>
        <v>45912</v>
      </c>
      <c r="J4710" s="5">
        <f t="shared" ca="1" si="443"/>
        <v>45912.61632951389</v>
      </c>
      <c r="K4710" t="str">
        <f>VLOOKUP(A4710,'Assurance data'!A4710:D13843,4,FALSE)</f>
        <v>Medsize</v>
      </c>
    </row>
    <row r="4711" spans="1:11" x14ac:dyDescent="0.35">
      <c r="A4711" s="3" t="s">
        <v>4763</v>
      </c>
      <c r="B4711" s="3" t="s">
        <v>1116</v>
      </c>
      <c r="C4711" s="3" t="s">
        <v>1123</v>
      </c>
      <c r="D4711" s="3" t="s">
        <v>1118</v>
      </c>
      <c r="E4711">
        <f t="shared" si="438"/>
        <v>240.00000000000003</v>
      </c>
      <c r="F4711">
        <f t="shared" si="439"/>
        <v>240</v>
      </c>
      <c r="G4711" t="str">
        <f t="shared" si="440"/>
        <v>Normal</v>
      </c>
      <c r="H4711" t="str">
        <f t="shared" si="441"/>
        <v>YM74115 - Medsize</v>
      </c>
      <c r="I4711" s="2">
        <f t="shared" ca="1" si="442"/>
        <v>45912</v>
      </c>
      <c r="J4711" s="5">
        <f t="shared" ca="1" si="443"/>
        <v>45912.61632951389</v>
      </c>
      <c r="K4711" t="str">
        <f>VLOOKUP(A4711,'Assurance data'!A4711:D13844,4,FALSE)</f>
        <v>Medsize</v>
      </c>
    </row>
    <row r="4712" spans="1:11" x14ac:dyDescent="0.35">
      <c r="A4712" s="3" t="s">
        <v>4764</v>
      </c>
      <c r="B4712" s="3" t="s">
        <v>1116</v>
      </c>
      <c r="C4712" s="3" t="s">
        <v>1121</v>
      </c>
      <c r="D4712" s="3" t="s">
        <v>1126</v>
      </c>
      <c r="E4712">
        <f t="shared" si="438"/>
        <v>250</v>
      </c>
      <c r="F4712">
        <f t="shared" si="439"/>
        <v>250</v>
      </c>
      <c r="G4712" t="str">
        <f t="shared" si="440"/>
        <v>Normal</v>
      </c>
      <c r="H4712" t="str">
        <f t="shared" si="441"/>
        <v>LO48126 - Large</v>
      </c>
      <c r="I4712" s="2">
        <f t="shared" ca="1" si="442"/>
        <v>45912</v>
      </c>
      <c r="J4712" s="5">
        <f t="shared" ca="1" si="443"/>
        <v>45912.61632951389</v>
      </c>
      <c r="K4712" t="str">
        <f>VLOOKUP(A4712,'Assurance data'!A4712:D13845,4,FALSE)</f>
        <v>Large</v>
      </c>
    </row>
    <row r="4713" spans="1:11" x14ac:dyDescent="0.35">
      <c r="A4713" s="3" t="s">
        <v>4765</v>
      </c>
      <c r="B4713" s="3" t="s">
        <v>1116</v>
      </c>
      <c r="C4713" s="3" t="s">
        <v>1122</v>
      </c>
      <c r="D4713" s="3" t="s">
        <v>1118</v>
      </c>
      <c r="E4713">
        <f t="shared" si="438"/>
        <v>210</v>
      </c>
      <c r="F4713">
        <f t="shared" si="439"/>
        <v>210</v>
      </c>
      <c r="G4713" t="str">
        <f t="shared" si="440"/>
        <v>Normal</v>
      </c>
      <c r="H4713" t="str">
        <f t="shared" si="441"/>
        <v>NM37561 - Medsize</v>
      </c>
      <c r="I4713" s="2">
        <f t="shared" ca="1" si="442"/>
        <v>45912</v>
      </c>
      <c r="J4713" s="5">
        <f t="shared" ca="1" si="443"/>
        <v>45912.61632951389</v>
      </c>
      <c r="K4713" t="str">
        <f>VLOOKUP(A4713,'Assurance data'!A4713:D13846,4,FALSE)</f>
        <v>Medsize</v>
      </c>
    </row>
    <row r="4714" spans="1:11" x14ac:dyDescent="0.35">
      <c r="A4714" s="3" t="s">
        <v>4766</v>
      </c>
      <c r="B4714" s="3" t="s">
        <v>1119</v>
      </c>
      <c r="C4714" s="3" t="s">
        <v>1121</v>
      </c>
      <c r="D4714" s="3" t="s">
        <v>1118</v>
      </c>
      <c r="E4714">
        <f t="shared" si="438"/>
        <v>420</v>
      </c>
      <c r="F4714">
        <f t="shared" si="439"/>
        <v>420</v>
      </c>
      <c r="G4714" t="str">
        <f t="shared" si="440"/>
        <v>High</v>
      </c>
      <c r="H4714" t="str">
        <f t="shared" si="441"/>
        <v>HW19141 - Medsize</v>
      </c>
      <c r="I4714" s="2">
        <f t="shared" ca="1" si="442"/>
        <v>45912</v>
      </c>
      <c r="J4714" s="5">
        <f t="shared" ca="1" si="443"/>
        <v>45912.61632951389</v>
      </c>
      <c r="K4714" t="str">
        <f>VLOOKUP(A4714,'Assurance data'!A4714:D13847,4,FALSE)</f>
        <v>Medsize</v>
      </c>
    </row>
    <row r="4715" spans="1:11" x14ac:dyDescent="0.35">
      <c r="A4715" s="3" t="s">
        <v>4767</v>
      </c>
      <c r="B4715" s="3" t="s">
        <v>1116</v>
      </c>
      <c r="C4715" s="3" t="s">
        <v>1121</v>
      </c>
      <c r="D4715" s="3" t="s">
        <v>1118</v>
      </c>
      <c r="E4715">
        <f t="shared" si="438"/>
        <v>220</v>
      </c>
      <c r="F4715">
        <f t="shared" si="439"/>
        <v>220</v>
      </c>
      <c r="G4715" t="str">
        <f t="shared" si="440"/>
        <v>Normal</v>
      </c>
      <c r="H4715" t="str">
        <f t="shared" si="441"/>
        <v>OD21455 - Medsize</v>
      </c>
      <c r="I4715" s="2">
        <f t="shared" ca="1" si="442"/>
        <v>45912</v>
      </c>
      <c r="J4715" s="5">
        <f t="shared" ca="1" si="443"/>
        <v>45912.61632951389</v>
      </c>
      <c r="K4715" t="str">
        <f>VLOOKUP(A4715,'Assurance data'!A4715:D13848,4,FALSE)</f>
        <v>Medsize</v>
      </c>
    </row>
    <row r="4716" spans="1:11" x14ac:dyDescent="0.35">
      <c r="A4716" s="3" t="s">
        <v>4768</v>
      </c>
      <c r="B4716" s="3" t="s">
        <v>1119</v>
      </c>
      <c r="C4716" s="3" t="s">
        <v>1123</v>
      </c>
      <c r="D4716" s="3" t="s">
        <v>1118</v>
      </c>
      <c r="E4716">
        <f t="shared" si="438"/>
        <v>460.00000000000006</v>
      </c>
      <c r="F4716">
        <f t="shared" si="439"/>
        <v>460</v>
      </c>
      <c r="G4716" t="str">
        <f t="shared" si="440"/>
        <v>High</v>
      </c>
      <c r="H4716" t="str">
        <f t="shared" si="441"/>
        <v>WN14477 - Medsize</v>
      </c>
      <c r="I4716" s="2">
        <f t="shared" ca="1" si="442"/>
        <v>45912</v>
      </c>
      <c r="J4716" s="5">
        <f t="shared" ca="1" si="443"/>
        <v>45912.61632951389</v>
      </c>
      <c r="K4716" t="str">
        <f>VLOOKUP(A4716,'Assurance data'!A4716:D13849,4,FALSE)</f>
        <v>Medsize</v>
      </c>
    </row>
    <row r="4717" spans="1:11" x14ac:dyDescent="0.35">
      <c r="A4717" s="3" t="s">
        <v>4769</v>
      </c>
      <c r="B4717" s="3" t="s">
        <v>1119</v>
      </c>
      <c r="C4717" s="3" t="s">
        <v>1123</v>
      </c>
      <c r="D4717" s="3" t="s">
        <v>1118</v>
      </c>
      <c r="E4717">
        <f t="shared" si="438"/>
        <v>460.00000000000006</v>
      </c>
      <c r="F4717">
        <f t="shared" si="439"/>
        <v>460</v>
      </c>
      <c r="G4717" t="str">
        <f t="shared" si="440"/>
        <v>High</v>
      </c>
      <c r="H4717" t="str">
        <f t="shared" si="441"/>
        <v>YK88644 - Medsize</v>
      </c>
      <c r="I4717" s="2">
        <f t="shared" ca="1" si="442"/>
        <v>45912</v>
      </c>
      <c r="J4717" s="5">
        <f t="shared" ca="1" si="443"/>
        <v>45912.61632951389</v>
      </c>
      <c r="K4717" t="str">
        <f>VLOOKUP(A4717,'Assurance data'!A4717:D13850,4,FALSE)</f>
        <v>Medsize</v>
      </c>
    </row>
    <row r="4718" spans="1:11" x14ac:dyDescent="0.35">
      <c r="A4718" s="3" t="s">
        <v>4770</v>
      </c>
      <c r="B4718" s="3" t="s">
        <v>1119</v>
      </c>
      <c r="C4718" s="3" t="s">
        <v>1121</v>
      </c>
      <c r="D4718" s="3" t="s">
        <v>1126</v>
      </c>
      <c r="E4718">
        <f t="shared" si="438"/>
        <v>450</v>
      </c>
      <c r="F4718">
        <f t="shared" si="439"/>
        <v>450</v>
      </c>
      <c r="G4718" t="str">
        <f t="shared" si="440"/>
        <v>High</v>
      </c>
      <c r="H4718" t="str">
        <f t="shared" si="441"/>
        <v>YO41331 - Large</v>
      </c>
      <c r="I4718" s="2">
        <f t="shared" ca="1" si="442"/>
        <v>45912</v>
      </c>
      <c r="J4718" s="5">
        <f t="shared" ca="1" si="443"/>
        <v>45912.61632951389</v>
      </c>
      <c r="K4718" t="str">
        <f>VLOOKUP(A4718,'Assurance data'!A4718:D13851,4,FALSE)</f>
        <v>Large</v>
      </c>
    </row>
    <row r="4719" spans="1:11" x14ac:dyDescent="0.35">
      <c r="A4719" s="3" t="s">
        <v>4771</v>
      </c>
      <c r="B4719" s="3" t="s">
        <v>1119</v>
      </c>
      <c r="C4719" s="3" t="s">
        <v>1117</v>
      </c>
      <c r="D4719" s="3" t="s">
        <v>1126</v>
      </c>
      <c r="E4719">
        <f t="shared" si="438"/>
        <v>470</v>
      </c>
      <c r="F4719">
        <f t="shared" si="439"/>
        <v>470</v>
      </c>
      <c r="G4719" t="str">
        <f t="shared" si="440"/>
        <v>High</v>
      </c>
      <c r="H4719" t="str">
        <f t="shared" si="441"/>
        <v>PB39857 - Large</v>
      </c>
      <c r="I4719" s="2">
        <f t="shared" ca="1" si="442"/>
        <v>45912</v>
      </c>
      <c r="J4719" s="5">
        <f t="shared" ca="1" si="443"/>
        <v>45912.61632951389</v>
      </c>
      <c r="K4719" t="str">
        <f>VLOOKUP(A4719,'Assurance data'!A4719:D13852,4,FALSE)</f>
        <v>Large</v>
      </c>
    </row>
    <row r="4720" spans="1:11" x14ac:dyDescent="0.35">
      <c r="A4720" s="3" t="s">
        <v>4772</v>
      </c>
      <c r="B4720" s="3" t="s">
        <v>1116</v>
      </c>
      <c r="C4720" s="3" t="s">
        <v>1121</v>
      </c>
      <c r="D4720" s="3" t="s">
        <v>1118</v>
      </c>
      <c r="E4720">
        <f t="shared" si="438"/>
        <v>220</v>
      </c>
      <c r="F4720">
        <f t="shared" si="439"/>
        <v>220</v>
      </c>
      <c r="G4720" t="str">
        <f t="shared" si="440"/>
        <v>Normal</v>
      </c>
      <c r="H4720" t="str">
        <f t="shared" si="441"/>
        <v>NW67881 - Medsize</v>
      </c>
      <c r="I4720" s="2">
        <f t="shared" ca="1" si="442"/>
        <v>45912</v>
      </c>
      <c r="J4720" s="5">
        <f t="shared" ca="1" si="443"/>
        <v>45912.61632951389</v>
      </c>
      <c r="K4720" t="str">
        <f>VLOOKUP(A4720,'Assurance data'!A4720:D13853,4,FALSE)</f>
        <v>Medsize</v>
      </c>
    </row>
    <row r="4721" spans="1:11" x14ac:dyDescent="0.35">
      <c r="A4721" s="3" t="s">
        <v>4773</v>
      </c>
      <c r="B4721" s="3" t="s">
        <v>1119</v>
      </c>
      <c r="C4721" s="3" t="s">
        <v>1117</v>
      </c>
      <c r="D4721" s="3" t="s">
        <v>1118</v>
      </c>
      <c r="E4721">
        <f t="shared" si="438"/>
        <v>440</v>
      </c>
      <c r="F4721">
        <f t="shared" si="439"/>
        <v>440</v>
      </c>
      <c r="G4721" t="str">
        <f t="shared" si="440"/>
        <v>High</v>
      </c>
      <c r="H4721" t="str">
        <f t="shared" si="441"/>
        <v>BN13780 - Medsize</v>
      </c>
      <c r="I4721" s="2">
        <f t="shared" ca="1" si="442"/>
        <v>45912</v>
      </c>
      <c r="J4721" s="5">
        <f t="shared" ca="1" si="443"/>
        <v>45912.61632951389</v>
      </c>
      <c r="K4721" t="str">
        <f>VLOOKUP(A4721,'Assurance data'!A4721:D13854,4,FALSE)</f>
        <v>Medsize</v>
      </c>
    </row>
    <row r="4722" spans="1:11" x14ac:dyDescent="0.35">
      <c r="A4722" s="3" t="s">
        <v>4774</v>
      </c>
      <c r="B4722" s="3" t="s">
        <v>1116</v>
      </c>
      <c r="C4722" s="3" t="s">
        <v>1117</v>
      </c>
      <c r="D4722" s="3" t="s">
        <v>1118</v>
      </c>
      <c r="E4722">
        <f t="shared" si="438"/>
        <v>230</v>
      </c>
      <c r="F4722">
        <f t="shared" si="439"/>
        <v>230</v>
      </c>
      <c r="G4722" t="str">
        <f t="shared" si="440"/>
        <v>Normal</v>
      </c>
      <c r="H4722" t="str">
        <f t="shared" si="441"/>
        <v>EZ70847 - Medsize</v>
      </c>
      <c r="I4722" s="2">
        <f t="shared" ca="1" si="442"/>
        <v>45912</v>
      </c>
      <c r="J4722" s="5">
        <f t="shared" ca="1" si="443"/>
        <v>45912.61632951389</v>
      </c>
      <c r="K4722" t="str">
        <f>VLOOKUP(A4722,'Assurance data'!A4722:D13855,4,FALSE)</f>
        <v>Medsize</v>
      </c>
    </row>
    <row r="4723" spans="1:11" x14ac:dyDescent="0.35">
      <c r="A4723" s="3" t="s">
        <v>4775</v>
      </c>
      <c r="B4723" s="3" t="s">
        <v>1116</v>
      </c>
      <c r="C4723" s="3" t="s">
        <v>1117</v>
      </c>
      <c r="D4723" s="3" t="s">
        <v>1118</v>
      </c>
      <c r="E4723">
        <f t="shared" si="438"/>
        <v>230</v>
      </c>
      <c r="F4723">
        <f t="shared" si="439"/>
        <v>230</v>
      </c>
      <c r="G4723" t="str">
        <f t="shared" si="440"/>
        <v>Normal</v>
      </c>
      <c r="H4723" t="str">
        <f t="shared" si="441"/>
        <v>YR75102 - Medsize</v>
      </c>
      <c r="I4723" s="2">
        <f t="shared" ca="1" si="442"/>
        <v>45912</v>
      </c>
      <c r="J4723" s="5">
        <f t="shared" ca="1" si="443"/>
        <v>45912.61632951389</v>
      </c>
      <c r="K4723" t="str">
        <f>VLOOKUP(A4723,'Assurance data'!A4723:D13856,4,FALSE)</f>
        <v>Medsize</v>
      </c>
    </row>
    <row r="4724" spans="1:11" x14ac:dyDescent="0.35">
      <c r="A4724" s="3" t="s">
        <v>4776</v>
      </c>
      <c r="B4724" s="3" t="s">
        <v>1119</v>
      </c>
      <c r="C4724" s="3" t="s">
        <v>1123</v>
      </c>
      <c r="D4724" s="3" t="s">
        <v>1118</v>
      </c>
      <c r="E4724">
        <f t="shared" si="438"/>
        <v>460.00000000000006</v>
      </c>
      <c r="F4724">
        <f t="shared" si="439"/>
        <v>460</v>
      </c>
      <c r="G4724" t="str">
        <f t="shared" si="440"/>
        <v>High</v>
      </c>
      <c r="H4724" t="str">
        <f t="shared" si="441"/>
        <v>RS30611 - Medsize</v>
      </c>
      <c r="I4724" s="2">
        <f t="shared" ca="1" si="442"/>
        <v>45912</v>
      </c>
      <c r="J4724" s="5">
        <f t="shared" ca="1" si="443"/>
        <v>45912.61632951389</v>
      </c>
      <c r="K4724" t="str">
        <f>VLOOKUP(A4724,'Assurance data'!A4724:D13857,4,FALSE)</f>
        <v>Medsize</v>
      </c>
    </row>
    <row r="4725" spans="1:11" x14ac:dyDescent="0.35">
      <c r="A4725" s="3" t="s">
        <v>4777</v>
      </c>
      <c r="B4725" s="3" t="s">
        <v>1119</v>
      </c>
      <c r="C4725" s="3" t="s">
        <v>1123</v>
      </c>
      <c r="D4725" s="3" t="s">
        <v>1124</v>
      </c>
      <c r="E4725">
        <f t="shared" si="438"/>
        <v>420.00000000000006</v>
      </c>
      <c r="F4725">
        <f t="shared" si="439"/>
        <v>420</v>
      </c>
      <c r="G4725" t="str">
        <f t="shared" si="440"/>
        <v>High</v>
      </c>
      <c r="H4725" t="str">
        <f t="shared" si="441"/>
        <v>QT61438 - Small</v>
      </c>
      <c r="I4725" s="2">
        <f t="shared" ca="1" si="442"/>
        <v>45912</v>
      </c>
      <c r="J4725" s="5">
        <f t="shared" ca="1" si="443"/>
        <v>45912.61632951389</v>
      </c>
      <c r="K4725" t="str">
        <f>VLOOKUP(A4725,'Assurance data'!A4725:D13858,4,FALSE)</f>
        <v>Small</v>
      </c>
    </row>
    <row r="4726" spans="1:11" x14ac:dyDescent="0.35">
      <c r="A4726" s="3" t="s">
        <v>4778</v>
      </c>
      <c r="B4726" s="3" t="s">
        <v>1116</v>
      </c>
      <c r="C4726" s="3" t="s">
        <v>1123</v>
      </c>
      <c r="D4726" s="3" t="s">
        <v>1126</v>
      </c>
      <c r="E4726">
        <f t="shared" si="438"/>
        <v>270</v>
      </c>
      <c r="F4726">
        <f t="shared" si="439"/>
        <v>270</v>
      </c>
      <c r="G4726" t="str">
        <f t="shared" si="440"/>
        <v>Normal</v>
      </c>
      <c r="H4726" t="str">
        <f t="shared" si="441"/>
        <v>MD44130 - Large</v>
      </c>
      <c r="I4726" s="2">
        <f t="shared" ca="1" si="442"/>
        <v>45912</v>
      </c>
      <c r="J4726" s="5">
        <f t="shared" ca="1" si="443"/>
        <v>45912.61632951389</v>
      </c>
      <c r="K4726" t="str">
        <f>VLOOKUP(A4726,'Assurance data'!A4726:D13859,4,FALSE)</f>
        <v>Large</v>
      </c>
    </row>
    <row r="4727" spans="1:11" x14ac:dyDescent="0.35">
      <c r="A4727" s="3" t="s">
        <v>4779</v>
      </c>
      <c r="B4727" s="3" t="s">
        <v>1119</v>
      </c>
      <c r="C4727" s="3" t="s">
        <v>1123</v>
      </c>
      <c r="D4727" s="3" t="s">
        <v>1118</v>
      </c>
      <c r="E4727">
        <f t="shared" si="438"/>
        <v>460.00000000000006</v>
      </c>
      <c r="F4727">
        <f t="shared" si="439"/>
        <v>460</v>
      </c>
      <c r="G4727" t="str">
        <f t="shared" si="440"/>
        <v>High</v>
      </c>
      <c r="H4727" t="str">
        <f t="shared" si="441"/>
        <v>MS78828 - Medsize</v>
      </c>
      <c r="I4727" s="2">
        <f t="shared" ca="1" si="442"/>
        <v>45912</v>
      </c>
      <c r="J4727" s="5">
        <f t="shared" ca="1" si="443"/>
        <v>45912.61632951389</v>
      </c>
      <c r="K4727" t="str">
        <f>VLOOKUP(A4727,'Assurance data'!A4727:D13860,4,FALSE)</f>
        <v>Medsize</v>
      </c>
    </row>
    <row r="4728" spans="1:11" x14ac:dyDescent="0.35">
      <c r="A4728" s="3" t="s">
        <v>4780</v>
      </c>
      <c r="B4728" s="3" t="s">
        <v>1116</v>
      </c>
      <c r="C4728" s="3" t="s">
        <v>1121</v>
      </c>
      <c r="D4728" s="3" t="s">
        <v>1118</v>
      </c>
      <c r="E4728">
        <f t="shared" si="438"/>
        <v>220</v>
      </c>
      <c r="F4728">
        <f t="shared" si="439"/>
        <v>220</v>
      </c>
      <c r="G4728" t="str">
        <f t="shared" si="440"/>
        <v>Normal</v>
      </c>
      <c r="H4728" t="str">
        <f t="shared" si="441"/>
        <v>DG31826 - Medsize</v>
      </c>
      <c r="I4728" s="2">
        <f t="shared" ca="1" si="442"/>
        <v>45912</v>
      </c>
      <c r="J4728" s="5">
        <f t="shared" ca="1" si="443"/>
        <v>45912.61632951389</v>
      </c>
      <c r="K4728" t="str">
        <f>VLOOKUP(A4728,'Assurance data'!A4728:D13861,4,FALSE)</f>
        <v>Medsize</v>
      </c>
    </row>
    <row r="4729" spans="1:11" x14ac:dyDescent="0.35">
      <c r="A4729" s="3" t="s">
        <v>4781</v>
      </c>
      <c r="B4729" s="3" t="s">
        <v>1116</v>
      </c>
      <c r="C4729" s="3" t="s">
        <v>1117</v>
      </c>
      <c r="D4729" s="3" t="s">
        <v>1124</v>
      </c>
      <c r="E4729">
        <f t="shared" si="438"/>
        <v>190</v>
      </c>
      <c r="F4729">
        <f t="shared" si="439"/>
        <v>190</v>
      </c>
      <c r="G4729" t="str">
        <f t="shared" si="440"/>
        <v>Normal</v>
      </c>
      <c r="H4729" t="str">
        <f t="shared" si="441"/>
        <v>WW67905 - Small</v>
      </c>
      <c r="I4729" s="2">
        <f t="shared" ca="1" si="442"/>
        <v>45912</v>
      </c>
      <c r="J4729" s="5">
        <f t="shared" ca="1" si="443"/>
        <v>45912.61632951389</v>
      </c>
      <c r="K4729" t="str">
        <f>VLOOKUP(A4729,'Assurance data'!A4729:D13862,4,FALSE)</f>
        <v>Small</v>
      </c>
    </row>
    <row r="4730" spans="1:11" x14ac:dyDescent="0.35">
      <c r="A4730" s="3" t="s">
        <v>4782</v>
      </c>
      <c r="B4730" s="3" t="s">
        <v>1116</v>
      </c>
      <c r="C4730" s="3" t="s">
        <v>1121</v>
      </c>
      <c r="D4730" s="3" t="s">
        <v>1126</v>
      </c>
      <c r="E4730">
        <f t="shared" si="438"/>
        <v>250</v>
      </c>
      <c r="F4730">
        <f t="shared" si="439"/>
        <v>250</v>
      </c>
      <c r="G4730" t="str">
        <f t="shared" si="440"/>
        <v>Normal</v>
      </c>
      <c r="H4730" t="str">
        <f t="shared" si="441"/>
        <v>LS92540 - Large</v>
      </c>
      <c r="I4730" s="2">
        <f t="shared" ca="1" si="442"/>
        <v>45912</v>
      </c>
      <c r="J4730" s="5">
        <f t="shared" ca="1" si="443"/>
        <v>45912.61632951389</v>
      </c>
      <c r="K4730" t="str">
        <f>VLOOKUP(A4730,'Assurance data'!A4730:D13863,4,FALSE)</f>
        <v>Large</v>
      </c>
    </row>
    <row r="4731" spans="1:11" x14ac:dyDescent="0.35">
      <c r="A4731" s="3" t="s">
        <v>4783</v>
      </c>
      <c r="B4731" s="3" t="s">
        <v>1119</v>
      </c>
      <c r="C4731" s="3" t="s">
        <v>1117</v>
      </c>
      <c r="D4731" s="3" t="s">
        <v>1118</v>
      </c>
      <c r="E4731">
        <f t="shared" si="438"/>
        <v>440</v>
      </c>
      <c r="F4731">
        <f t="shared" si="439"/>
        <v>440</v>
      </c>
      <c r="G4731" t="str">
        <f t="shared" si="440"/>
        <v>High</v>
      </c>
      <c r="H4731" t="str">
        <f t="shared" si="441"/>
        <v>RP92511 - Medsize</v>
      </c>
      <c r="I4731" s="2">
        <f t="shared" ca="1" si="442"/>
        <v>45912</v>
      </c>
      <c r="J4731" s="5">
        <f t="shared" ca="1" si="443"/>
        <v>45912.61632951389</v>
      </c>
      <c r="K4731" t="str">
        <f>VLOOKUP(A4731,'Assurance data'!A4731:D13864,4,FALSE)</f>
        <v>Medsize</v>
      </c>
    </row>
    <row r="4732" spans="1:11" x14ac:dyDescent="0.35">
      <c r="A4732" s="3" t="s">
        <v>4784</v>
      </c>
      <c r="B4732" s="3" t="s">
        <v>1116</v>
      </c>
      <c r="C4732" s="3" t="s">
        <v>1123</v>
      </c>
      <c r="D4732" s="3" t="s">
        <v>1118</v>
      </c>
      <c r="E4732">
        <f t="shared" si="438"/>
        <v>240.00000000000003</v>
      </c>
      <c r="F4732">
        <f t="shared" si="439"/>
        <v>240</v>
      </c>
      <c r="G4732" t="str">
        <f t="shared" si="440"/>
        <v>Normal</v>
      </c>
      <c r="H4732" t="str">
        <f t="shared" si="441"/>
        <v>LK63879 - Medsize</v>
      </c>
      <c r="I4732" s="2">
        <f t="shared" ca="1" si="442"/>
        <v>45912</v>
      </c>
      <c r="J4732" s="5">
        <f t="shared" ca="1" si="443"/>
        <v>45912.61632951389</v>
      </c>
      <c r="K4732" t="str">
        <f>VLOOKUP(A4732,'Assurance data'!A4732:D13865,4,FALSE)</f>
        <v>Medsize</v>
      </c>
    </row>
    <row r="4733" spans="1:11" x14ac:dyDescent="0.35">
      <c r="A4733" s="3" t="s">
        <v>4785</v>
      </c>
      <c r="B4733" s="3" t="s">
        <v>1116</v>
      </c>
      <c r="C4733" s="3" t="s">
        <v>1117</v>
      </c>
      <c r="D4733" s="3" t="s">
        <v>1118</v>
      </c>
      <c r="E4733">
        <f t="shared" si="438"/>
        <v>230</v>
      </c>
      <c r="F4733">
        <f t="shared" si="439"/>
        <v>230</v>
      </c>
      <c r="G4733" t="str">
        <f t="shared" si="440"/>
        <v>Normal</v>
      </c>
      <c r="H4733" t="str">
        <f t="shared" si="441"/>
        <v>BT20606 - Medsize</v>
      </c>
      <c r="I4733" s="2">
        <f t="shared" ca="1" si="442"/>
        <v>45912</v>
      </c>
      <c r="J4733" s="5">
        <f t="shared" ca="1" si="443"/>
        <v>45912.61632951389</v>
      </c>
      <c r="K4733" t="str">
        <f>VLOOKUP(A4733,'Assurance data'!A4733:D13866,4,FALSE)</f>
        <v>Medsize</v>
      </c>
    </row>
    <row r="4734" spans="1:11" x14ac:dyDescent="0.35">
      <c r="A4734" s="3" t="s">
        <v>4786</v>
      </c>
      <c r="B4734" s="3" t="s">
        <v>1116</v>
      </c>
      <c r="C4734" s="3" t="s">
        <v>1117</v>
      </c>
      <c r="D4734" s="3" t="s">
        <v>1124</v>
      </c>
      <c r="E4734">
        <f t="shared" si="438"/>
        <v>190</v>
      </c>
      <c r="F4734">
        <f t="shared" si="439"/>
        <v>190</v>
      </c>
      <c r="G4734" t="str">
        <f t="shared" si="440"/>
        <v>Normal</v>
      </c>
      <c r="H4734" t="str">
        <f t="shared" si="441"/>
        <v>WW31823 - Small</v>
      </c>
      <c r="I4734" s="2">
        <f t="shared" ca="1" si="442"/>
        <v>45912</v>
      </c>
      <c r="J4734" s="5">
        <f t="shared" ca="1" si="443"/>
        <v>45912.61632951389</v>
      </c>
      <c r="K4734" t="str">
        <f>VLOOKUP(A4734,'Assurance data'!A4734:D13867,4,FALSE)</f>
        <v>Small</v>
      </c>
    </row>
    <row r="4735" spans="1:11" x14ac:dyDescent="0.35">
      <c r="A4735" s="3" t="s">
        <v>4787</v>
      </c>
      <c r="B4735" s="3" t="s">
        <v>1119</v>
      </c>
      <c r="C4735" s="3" t="s">
        <v>1123</v>
      </c>
      <c r="D4735" s="3" t="s">
        <v>1124</v>
      </c>
      <c r="E4735">
        <f t="shared" si="438"/>
        <v>420.00000000000006</v>
      </c>
      <c r="F4735">
        <f t="shared" si="439"/>
        <v>420</v>
      </c>
      <c r="G4735" t="str">
        <f t="shared" si="440"/>
        <v>High</v>
      </c>
      <c r="H4735" t="str">
        <f t="shared" si="441"/>
        <v>MN79082 - Small</v>
      </c>
      <c r="I4735" s="2">
        <f t="shared" ca="1" si="442"/>
        <v>45912</v>
      </c>
      <c r="J4735" s="5">
        <f t="shared" ca="1" si="443"/>
        <v>45912.61632951389</v>
      </c>
      <c r="K4735" t="str">
        <f>VLOOKUP(A4735,'Assurance data'!A4735:D13868,4,FALSE)</f>
        <v>Small</v>
      </c>
    </row>
    <row r="4736" spans="1:11" x14ac:dyDescent="0.35">
      <c r="A4736" s="3" t="s">
        <v>4788</v>
      </c>
      <c r="B4736" s="3" t="s">
        <v>1119</v>
      </c>
      <c r="C4736" s="3" t="s">
        <v>1122</v>
      </c>
      <c r="D4736" s="3" t="s">
        <v>1118</v>
      </c>
      <c r="E4736">
        <f t="shared" si="438"/>
        <v>400</v>
      </c>
      <c r="F4736">
        <f t="shared" si="439"/>
        <v>400</v>
      </c>
      <c r="G4736" t="str">
        <f t="shared" si="440"/>
        <v>High</v>
      </c>
      <c r="H4736" t="str">
        <f t="shared" si="441"/>
        <v>ID89933 - Medsize</v>
      </c>
      <c r="I4736" s="2">
        <f t="shared" ca="1" si="442"/>
        <v>45912</v>
      </c>
      <c r="J4736" s="5">
        <f t="shared" ca="1" si="443"/>
        <v>45912.61632951389</v>
      </c>
      <c r="K4736" t="str">
        <f>VLOOKUP(A4736,'Assurance data'!A4736:D13869,4,FALSE)</f>
        <v>Medsize</v>
      </c>
    </row>
    <row r="4737" spans="1:11" x14ac:dyDescent="0.35">
      <c r="A4737" s="3" t="s">
        <v>4789</v>
      </c>
      <c r="B4737" s="3" t="s">
        <v>1116</v>
      </c>
      <c r="C4737" s="3" t="s">
        <v>1117</v>
      </c>
      <c r="D4737" s="3" t="s">
        <v>1118</v>
      </c>
      <c r="E4737">
        <f t="shared" si="438"/>
        <v>230</v>
      </c>
      <c r="F4737">
        <f t="shared" si="439"/>
        <v>230</v>
      </c>
      <c r="G4737" t="str">
        <f t="shared" si="440"/>
        <v>Normal</v>
      </c>
      <c r="H4737" t="str">
        <f t="shared" si="441"/>
        <v>NM77390 - Medsize</v>
      </c>
      <c r="I4737" s="2">
        <f t="shared" ca="1" si="442"/>
        <v>45912</v>
      </c>
      <c r="J4737" s="5">
        <f t="shared" ca="1" si="443"/>
        <v>45912.61632951389</v>
      </c>
      <c r="K4737" t="str">
        <f>VLOOKUP(A4737,'Assurance data'!A4737:D13870,4,FALSE)</f>
        <v>Medsize</v>
      </c>
    </row>
    <row r="4738" spans="1:11" x14ac:dyDescent="0.35">
      <c r="A4738" s="3" t="s">
        <v>4790</v>
      </c>
      <c r="B4738" s="3" t="s">
        <v>1116</v>
      </c>
      <c r="C4738" s="3" t="s">
        <v>1121</v>
      </c>
      <c r="D4738" s="3" t="s">
        <v>1124</v>
      </c>
      <c r="E4738">
        <f t="shared" si="438"/>
        <v>180</v>
      </c>
      <c r="F4738">
        <f t="shared" si="439"/>
        <v>180</v>
      </c>
      <c r="G4738" t="str">
        <f t="shared" si="440"/>
        <v>Normal</v>
      </c>
      <c r="H4738" t="str">
        <f t="shared" si="441"/>
        <v>NN79124 - Small</v>
      </c>
      <c r="I4738" s="2">
        <f t="shared" ca="1" si="442"/>
        <v>45912</v>
      </c>
      <c r="J4738" s="5">
        <f t="shared" ca="1" si="443"/>
        <v>45912.61632951389</v>
      </c>
      <c r="K4738" t="str">
        <f>VLOOKUP(A4738,'Assurance data'!A4738:D13871,4,FALSE)</f>
        <v>Small</v>
      </c>
    </row>
    <row r="4739" spans="1:11" x14ac:dyDescent="0.35">
      <c r="A4739" s="3" t="s">
        <v>4791</v>
      </c>
      <c r="B4739" s="3" t="s">
        <v>1119</v>
      </c>
      <c r="C4739" s="3" t="s">
        <v>1123</v>
      </c>
      <c r="D4739" s="3" t="s">
        <v>1118</v>
      </c>
      <c r="E4739">
        <f t="shared" ref="E4739:E4802" si="444">IF(B4739="Basic",200,IF(B4739="Extended",400,300)) *
 (1 + IF(C4739="Branch",0.1,IF(C4739="Agent",0.05,IF(C4739="Web",-0.05,0)))) +
 IF(D4739="Large",50,IF(D4739="Medsize",20,IF(D4739="Small",-20,0)))</f>
        <v>460.00000000000006</v>
      </c>
      <c r="F4739">
        <f t="shared" ref="F4739:F4802" si="445">ROUND(E4739,2)</f>
        <v>460</v>
      </c>
      <c r="G4739" t="str">
        <f t="shared" ref="G4739:G4802" si="446">IF(E4739&gt;300,"High","Normal")</f>
        <v>High</v>
      </c>
      <c r="H4739" t="str">
        <f t="shared" ref="H4739:H4802" si="447">CONCATENATE(A4739," - ",D4739)</f>
        <v>DF97701 - Medsize</v>
      </c>
      <c r="I4739" s="2">
        <f t="shared" ref="I4739:I4802" ca="1" si="448">TODAY()</f>
        <v>45912</v>
      </c>
      <c r="J4739" s="5">
        <f t="shared" ref="J4739:J4802" ca="1" si="449">NOW()</f>
        <v>45912.61632951389</v>
      </c>
      <c r="K4739" t="str">
        <f>VLOOKUP(A4739,'Assurance data'!A4739:D13872,4,FALSE)</f>
        <v>Medsize</v>
      </c>
    </row>
    <row r="4740" spans="1:11" x14ac:dyDescent="0.35">
      <c r="A4740" s="3" t="s">
        <v>4792</v>
      </c>
      <c r="B4740" s="3" t="s">
        <v>1116</v>
      </c>
      <c r="C4740" s="3" t="s">
        <v>1122</v>
      </c>
      <c r="D4740" s="3" t="s">
        <v>1118</v>
      </c>
      <c r="E4740">
        <f t="shared" si="444"/>
        <v>210</v>
      </c>
      <c r="F4740">
        <f t="shared" si="445"/>
        <v>210</v>
      </c>
      <c r="G4740" t="str">
        <f t="shared" si="446"/>
        <v>Normal</v>
      </c>
      <c r="H4740" t="str">
        <f t="shared" si="447"/>
        <v>EJ73184 - Medsize</v>
      </c>
      <c r="I4740" s="2">
        <f t="shared" ca="1" si="448"/>
        <v>45912</v>
      </c>
      <c r="J4740" s="5">
        <f t="shared" ca="1" si="449"/>
        <v>45912.61632951389</v>
      </c>
      <c r="K4740" t="str">
        <f>VLOOKUP(A4740,'Assurance data'!A4740:D13873,4,FALSE)</f>
        <v>Medsize</v>
      </c>
    </row>
    <row r="4741" spans="1:11" x14ac:dyDescent="0.35">
      <c r="A4741" s="3" t="s">
        <v>4793</v>
      </c>
      <c r="B4741" s="3" t="s">
        <v>1116</v>
      </c>
      <c r="C4741" s="3" t="s">
        <v>1123</v>
      </c>
      <c r="D4741" s="3" t="s">
        <v>1126</v>
      </c>
      <c r="E4741">
        <f t="shared" si="444"/>
        <v>270</v>
      </c>
      <c r="F4741">
        <f t="shared" si="445"/>
        <v>270</v>
      </c>
      <c r="G4741" t="str">
        <f t="shared" si="446"/>
        <v>Normal</v>
      </c>
      <c r="H4741" t="str">
        <f t="shared" si="447"/>
        <v>GE43335 - Large</v>
      </c>
      <c r="I4741" s="2">
        <f t="shared" ca="1" si="448"/>
        <v>45912</v>
      </c>
      <c r="J4741" s="5">
        <f t="shared" ca="1" si="449"/>
        <v>45912.61632951389</v>
      </c>
      <c r="K4741" t="str">
        <f>VLOOKUP(A4741,'Assurance data'!A4741:D13874,4,FALSE)</f>
        <v>Large</v>
      </c>
    </row>
    <row r="4742" spans="1:11" x14ac:dyDescent="0.35">
      <c r="A4742" s="3" t="s">
        <v>4794</v>
      </c>
      <c r="B4742" s="3" t="s">
        <v>1120</v>
      </c>
      <c r="C4742" s="3" t="s">
        <v>1123</v>
      </c>
      <c r="D4742" s="3" t="s">
        <v>1118</v>
      </c>
      <c r="E4742">
        <f t="shared" si="444"/>
        <v>350</v>
      </c>
      <c r="F4742">
        <f t="shared" si="445"/>
        <v>350</v>
      </c>
      <c r="G4742" t="str">
        <f t="shared" si="446"/>
        <v>High</v>
      </c>
      <c r="H4742" t="str">
        <f t="shared" si="447"/>
        <v>HB68898 - Medsize</v>
      </c>
      <c r="I4742" s="2">
        <f t="shared" ca="1" si="448"/>
        <v>45912</v>
      </c>
      <c r="J4742" s="5">
        <f t="shared" ca="1" si="449"/>
        <v>45912.61632951389</v>
      </c>
      <c r="K4742" t="str">
        <f>VLOOKUP(A4742,'Assurance data'!A4742:D13875,4,FALSE)</f>
        <v>Medsize</v>
      </c>
    </row>
    <row r="4743" spans="1:11" x14ac:dyDescent="0.35">
      <c r="A4743" s="3" t="s">
        <v>4795</v>
      </c>
      <c r="B4743" s="3" t="s">
        <v>1116</v>
      </c>
      <c r="C4743" s="3" t="s">
        <v>1121</v>
      </c>
      <c r="D4743" s="3" t="s">
        <v>1124</v>
      </c>
      <c r="E4743">
        <f t="shared" si="444"/>
        <v>180</v>
      </c>
      <c r="F4743">
        <f t="shared" si="445"/>
        <v>180</v>
      </c>
      <c r="G4743" t="str">
        <f t="shared" si="446"/>
        <v>Normal</v>
      </c>
      <c r="H4743" t="str">
        <f t="shared" si="447"/>
        <v>UP80657 - Small</v>
      </c>
      <c r="I4743" s="2">
        <f t="shared" ca="1" si="448"/>
        <v>45912</v>
      </c>
      <c r="J4743" s="5">
        <f t="shared" ca="1" si="449"/>
        <v>45912.61632951389</v>
      </c>
      <c r="K4743" t="str">
        <f>VLOOKUP(A4743,'Assurance data'!A4743:D13876,4,FALSE)</f>
        <v>Small</v>
      </c>
    </row>
    <row r="4744" spans="1:11" x14ac:dyDescent="0.35">
      <c r="A4744" s="3" t="s">
        <v>4796</v>
      </c>
      <c r="B4744" s="3" t="s">
        <v>1116</v>
      </c>
      <c r="C4744" s="3" t="s">
        <v>1122</v>
      </c>
      <c r="D4744" s="3" t="s">
        <v>1118</v>
      </c>
      <c r="E4744">
        <f t="shared" si="444"/>
        <v>210</v>
      </c>
      <c r="F4744">
        <f t="shared" si="445"/>
        <v>210</v>
      </c>
      <c r="G4744" t="str">
        <f t="shared" si="446"/>
        <v>Normal</v>
      </c>
      <c r="H4744" t="str">
        <f t="shared" si="447"/>
        <v>PR13091 - Medsize</v>
      </c>
      <c r="I4744" s="2">
        <f t="shared" ca="1" si="448"/>
        <v>45912</v>
      </c>
      <c r="J4744" s="5">
        <f t="shared" ca="1" si="449"/>
        <v>45912.61632951389</v>
      </c>
      <c r="K4744" t="str">
        <f>VLOOKUP(A4744,'Assurance data'!A4744:D13877,4,FALSE)</f>
        <v>Medsize</v>
      </c>
    </row>
    <row r="4745" spans="1:11" x14ac:dyDescent="0.35">
      <c r="A4745" s="3" t="s">
        <v>4797</v>
      </c>
      <c r="B4745" s="3" t="s">
        <v>1116</v>
      </c>
      <c r="C4745" s="3" t="s">
        <v>1123</v>
      </c>
      <c r="D4745" s="3" t="s">
        <v>1118</v>
      </c>
      <c r="E4745">
        <f t="shared" si="444"/>
        <v>240.00000000000003</v>
      </c>
      <c r="F4745">
        <f t="shared" si="445"/>
        <v>240</v>
      </c>
      <c r="G4745" t="str">
        <f t="shared" si="446"/>
        <v>Normal</v>
      </c>
      <c r="H4745" t="str">
        <f t="shared" si="447"/>
        <v>YV73432 - Medsize</v>
      </c>
      <c r="I4745" s="2">
        <f t="shared" ca="1" si="448"/>
        <v>45912</v>
      </c>
      <c r="J4745" s="5">
        <f t="shared" ca="1" si="449"/>
        <v>45912.61632951389</v>
      </c>
      <c r="K4745" t="str">
        <f>VLOOKUP(A4745,'Assurance data'!A4745:D13878,4,FALSE)</f>
        <v>Medsize</v>
      </c>
    </row>
    <row r="4746" spans="1:11" x14ac:dyDescent="0.35">
      <c r="A4746" s="3" t="s">
        <v>4798</v>
      </c>
      <c r="B4746" s="3" t="s">
        <v>1116</v>
      </c>
      <c r="C4746" s="3" t="s">
        <v>1122</v>
      </c>
      <c r="D4746" s="3" t="s">
        <v>1118</v>
      </c>
      <c r="E4746">
        <f t="shared" si="444"/>
        <v>210</v>
      </c>
      <c r="F4746">
        <f t="shared" si="445"/>
        <v>210</v>
      </c>
      <c r="G4746" t="str">
        <f t="shared" si="446"/>
        <v>Normal</v>
      </c>
      <c r="H4746" t="str">
        <f t="shared" si="447"/>
        <v>CG90504 - Medsize</v>
      </c>
      <c r="I4746" s="2">
        <f t="shared" ca="1" si="448"/>
        <v>45912</v>
      </c>
      <c r="J4746" s="5">
        <f t="shared" ca="1" si="449"/>
        <v>45912.61632951389</v>
      </c>
      <c r="K4746" t="str">
        <f>VLOOKUP(A4746,'Assurance data'!A4746:D13879,4,FALSE)</f>
        <v>Medsize</v>
      </c>
    </row>
    <row r="4747" spans="1:11" x14ac:dyDescent="0.35">
      <c r="A4747" s="3" t="s">
        <v>4799</v>
      </c>
      <c r="B4747" s="3" t="s">
        <v>1119</v>
      </c>
      <c r="C4747" s="3" t="s">
        <v>1117</v>
      </c>
      <c r="D4747" s="3" t="s">
        <v>1118</v>
      </c>
      <c r="E4747">
        <f t="shared" si="444"/>
        <v>440</v>
      </c>
      <c r="F4747">
        <f t="shared" si="445"/>
        <v>440</v>
      </c>
      <c r="G4747" t="str">
        <f t="shared" si="446"/>
        <v>High</v>
      </c>
      <c r="H4747" t="str">
        <f t="shared" si="447"/>
        <v>SH12501 - Medsize</v>
      </c>
      <c r="I4747" s="2">
        <f t="shared" ca="1" si="448"/>
        <v>45912</v>
      </c>
      <c r="J4747" s="5">
        <f t="shared" ca="1" si="449"/>
        <v>45912.61632951389</v>
      </c>
      <c r="K4747" t="str">
        <f>VLOOKUP(A4747,'Assurance data'!A4747:D13880,4,FALSE)</f>
        <v>Medsize</v>
      </c>
    </row>
    <row r="4748" spans="1:11" x14ac:dyDescent="0.35">
      <c r="A4748" s="3" t="s">
        <v>4800</v>
      </c>
      <c r="B4748" s="3" t="s">
        <v>1116</v>
      </c>
      <c r="C4748" s="3" t="s">
        <v>1122</v>
      </c>
      <c r="D4748" s="3" t="s">
        <v>1118</v>
      </c>
      <c r="E4748">
        <f t="shared" si="444"/>
        <v>210</v>
      </c>
      <c r="F4748">
        <f t="shared" si="445"/>
        <v>210</v>
      </c>
      <c r="G4748" t="str">
        <f t="shared" si="446"/>
        <v>Normal</v>
      </c>
      <c r="H4748" t="str">
        <f t="shared" si="447"/>
        <v>ZR58728 - Medsize</v>
      </c>
      <c r="I4748" s="2">
        <f t="shared" ca="1" si="448"/>
        <v>45912</v>
      </c>
      <c r="J4748" s="5">
        <f t="shared" ca="1" si="449"/>
        <v>45912.61632951389</v>
      </c>
      <c r="K4748" t="str">
        <f>VLOOKUP(A4748,'Assurance data'!A4748:D13881,4,FALSE)</f>
        <v>Medsize</v>
      </c>
    </row>
    <row r="4749" spans="1:11" x14ac:dyDescent="0.35">
      <c r="A4749" s="3" t="s">
        <v>4801</v>
      </c>
      <c r="B4749" s="3" t="s">
        <v>1119</v>
      </c>
      <c r="C4749" s="3" t="s">
        <v>1122</v>
      </c>
      <c r="D4749" s="3" t="s">
        <v>1118</v>
      </c>
      <c r="E4749">
        <f t="shared" si="444"/>
        <v>400</v>
      </c>
      <c r="F4749">
        <f t="shared" si="445"/>
        <v>400</v>
      </c>
      <c r="G4749" t="str">
        <f t="shared" si="446"/>
        <v>High</v>
      </c>
      <c r="H4749" t="str">
        <f t="shared" si="447"/>
        <v>NS57426 - Medsize</v>
      </c>
      <c r="I4749" s="2">
        <f t="shared" ca="1" si="448"/>
        <v>45912</v>
      </c>
      <c r="J4749" s="5">
        <f t="shared" ca="1" si="449"/>
        <v>45912.61632951389</v>
      </c>
      <c r="K4749" t="str">
        <f>VLOOKUP(A4749,'Assurance data'!A4749:D13882,4,FALSE)</f>
        <v>Medsize</v>
      </c>
    </row>
    <row r="4750" spans="1:11" x14ac:dyDescent="0.35">
      <c r="A4750" s="3" t="s">
        <v>4802</v>
      </c>
      <c r="B4750" s="3" t="s">
        <v>1119</v>
      </c>
      <c r="C4750" s="3" t="s">
        <v>1117</v>
      </c>
      <c r="D4750" s="3" t="s">
        <v>1124</v>
      </c>
      <c r="E4750">
        <f t="shared" si="444"/>
        <v>400</v>
      </c>
      <c r="F4750">
        <f t="shared" si="445"/>
        <v>400</v>
      </c>
      <c r="G4750" t="str">
        <f t="shared" si="446"/>
        <v>High</v>
      </c>
      <c r="H4750" t="str">
        <f t="shared" si="447"/>
        <v>HU99414 - Small</v>
      </c>
      <c r="I4750" s="2">
        <f t="shared" ca="1" si="448"/>
        <v>45912</v>
      </c>
      <c r="J4750" s="5">
        <f t="shared" ca="1" si="449"/>
        <v>45912.61632951389</v>
      </c>
      <c r="K4750" t="str">
        <f>VLOOKUP(A4750,'Assurance data'!A4750:D13883,4,FALSE)</f>
        <v>Small</v>
      </c>
    </row>
    <row r="4751" spans="1:11" x14ac:dyDescent="0.35">
      <c r="A4751" s="3" t="s">
        <v>4803</v>
      </c>
      <c r="B4751" s="3" t="s">
        <v>1116</v>
      </c>
      <c r="C4751" s="3" t="s">
        <v>1117</v>
      </c>
      <c r="D4751" s="3" t="s">
        <v>1118</v>
      </c>
      <c r="E4751">
        <f t="shared" si="444"/>
        <v>230</v>
      </c>
      <c r="F4751">
        <f t="shared" si="445"/>
        <v>230</v>
      </c>
      <c r="G4751" t="str">
        <f t="shared" si="446"/>
        <v>Normal</v>
      </c>
      <c r="H4751" t="str">
        <f t="shared" si="447"/>
        <v>LP86596 - Medsize</v>
      </c>
      <c r="I4751" s="2">
        <f t="shared" ca="1" si="448"/>
        <v>45912</v>
      </c>
      <c r="J4751" s="5">
        <f t="shared" ca="1" si="449"/>
        <v>45912.61632951389</v>
      </c>
      <c r="K4751" t="str">
        <f>VLOOKUP(A4751,'Assurance data'!A4751:D13884,4,FALSE)</f>
        <v>Medsize</v>
      </c>
    </row>
    <row r="4752" spans="1:11" x14ac:dyDescent="0.35">
      <c r="A4752" s="3" t="s">
        <v>4804</v>
      </c>
      <c r="B4752" s="3" t="s">
        <v>1119</v>
      </c>
      <c r="C4752" s="3" t="s">
        <v>1121</v>
      </c>
      <c r="D4752" s="3" t="s">
        <v>1118</v>
      </c>
      <c r="E4752">
        <f t="shared" si="444"/>
        <v>420</v>
      </c>
      <c r="F4752">
        <f t="shared" si="445"/>
        <v>420</v>
      </c>
      <c r="G4752" t="str">
        <f t="shared" si="446"/>
        <v>High</v>
      </c>
      <c r="H4752" t="str">
        <f t="shared" si="447"/>
        <v>HR92775 - Medsize</v>
      </c>
      <c r="I4752" s="2">
        <f t="shared" ca="1" si="448"/>
        <v>45912</v>
      </c>
      <c r="J4752" s="5">
        <f t="shared" ca="1" si="449"/>
        <v>45912.61632951389</v>
      </c>
      <c r="K4752" t="str">
        <f>VLOOKUP(A4752,'Assurance data'!A4752:D13885,4,FALSE)</f>
        <v>Medsize</v>
      </c>
    </row>
    <row r="4753" spans="1:11" x14ac:dyDescent="0.35">
      <c r="A4753" s="3" t="s">
        <v>4805</v>
      </c>
      <c r="B4753" s="3" t="s">
        <v>1116</v>
      </c>
      <c r="C4753" s="3" t="s">
        <v>1122</v>
      </c>
      <c r="D4753" s="3" t="s">
        <v>1118</v>
      </c>
      <c r="E4753">
        <f t="shared" si="444"/>
        <v>210</v>
      </c>
      <c r="F4753">
        <f t="shared" si="445"/>
        <v>210</v>
      </c>
      <c r="G4753" t="str">
        <f t="shared" si="446"/>
        <v>Normal</v>
      </c>
      <c r="H4753" t="str">
        <f t="shared" si="447"/>
        <v>DQ69331 - Medsize</v>
      </c>
      <c r="I4753" s="2">
        <f t="shared" ca="1" si="448"/>
        <v>45912</v>
      </c>
      <c r="J4753" s="5">
        <f t="shared" ca="1" si="449"/>
        <v>45912.61632951389</v>
      </c>
      <c r="K4753" t="str">
        <f>VLOOKUP(A4753,'Assurance data'!A4753:D13886,4,FALSE)</f>
        <v>Medsize</v>
      </c>
    </row>
    <row r="4754" spans="1:11" x14ac:dyDescent="0.35">
      <c r="A4754" s="3" t="s">
        <v>4806</v>
      </c>
      <c r="B4754" s="3" t="s">
        <v>1119</v>
      </c>
      <c r="C4754" s="3" t="s">
        <v>1117</v>
      </c>
      <c r="D4754" s="3" t="s">
        <v>1124</v>
      </c>
      <c r="E4754">
        <f t="shared" si="444"/>
        <v>400</v>
      </c>
      <c r="F4754">
        <f t="shared" si="445"/>
        <v>400</v>
      </c>
      <c r="G4754" t="str">
        <f t="shared" si="446"/>
        <v>High</v>
      </c>
      <c r="H4754" t="str">
        <f t="shared" si="447"/>
        <v>SP41790 - Small</v>
      </c>
      <c r="I4754" s="2">
        <f t="shared" ca="1" si="448"/>
        <v>45912</v>
      </c>
      <c r="J4754" s="5">
        <f t="shared" ca="1" si="449"/>
        <v>45912.61632951389</v>
      </c>
      <c r="K4754" t="str">
        <f>VLOOKUP(A4754,'Assurance data'!A4754:D13887,4,FALSE)</f>
        <v>Small</v>
      </c>
    </row>
    <row r="4755" spans="1:11" x14ac:dyDescent="0.35">
      <c r="A4755" s="3" t="s">
        <v>4807</v>
      </c>
      <c r="B4755" s="3" t="s">
        <v>1119</v>
      </c>
      <c r="C4755" s="3" t="s">
        <v>1117</v>
      </c>
      <c r="D4755" s="3" t="s">
        <v>1124</v>
      </c>
      <c r="E4755">
        <f t="shared" si="444"/>
        <v>400</v>
      </c>
      <c r="F4755">
        <f t="shared" si="445"/>
        <v>400</v>
      </c>
      <c r="G4755" t="str">
        <f t="shared" si="446"/>
        <v>High</v>
      </c>
      <c r="H4755" t="str">
        <f t="shared" si="447"/>
        <v>YA52900 - Small</v>
      </c>
      <c r="I4755" s="2">
        <f t="shared" ca="1" si="448"/>
        <v>45912</v>
      </c>
      <c r="J4755" s="5">
        <f t="shared" ca="1" si="449"/>
        <v>45912.61632951389</v>
      </c>
      <c r="K4755" t="str">
        <f>VLOOKUP(A4755,'Assurance data'!A4755:D13888,4,FALSE)</f>
        <v>Small</v>
      </c>
    </row>
    <row r="4756" spans="1:11" x14ac:dyDescent="0.35">
      <c r="A4756" s="3" t="s">
        <v>4808</v>
      </c>
      <c r="B4756" s="3" t="s">
        <v>1116</v>
      </c>
      <c r="C4756" s="3" t="s">
        <v>1117</v>
      </c>
      <c r="D4756" s="3" t="s">
        <v>1124</v>
      </c>
      <c r="E4756">
        <f t="shared" si="444"/>
        <v>190</v>
      </c>
      <c r="F4756">
        <f t="shared" si="445"/>
        <v>190</v>
      </c>
      <c r="G4756" t="str">
        <f t="shared" si="446"/>
        <v>Normal</v>
      </c>
      <c r="H4756" t="str">
        <f t="shared" si="447"/>
        <v>RQ88363 - Small</v>
      </c>
      <c r="I4756" s="2">
        <f t="shared" ca="1" si="448"/>
        <v>45912</v>
      </c>
      <c r="J4756" s="5">
        <f t="shared" ca="1" si="449"/>
        <v>45912.61632951389</v>
      </c>
      <c r="K4756" t="str">
        <f>VLOOKUP(A4756,'Assurance data'!A4756:D13889,4,FALSE)</f>
        <v>Small</v>
      </c>
    </row>
    <row r="4757" spans="1:11" x14ac:dyDescent="0.35">
      <c r="A4757" s="3" t="s">
        <v>4809</v>
      </c>
      <c r="B4757" s="3" t="s">
        <v>1116</v>
      </c>
      <c r="C4757" s="3" t="s">
        <v>1123</v>
      </c>
      <c r="D4757" s="3" t="s">
        <v>1118</v>
      </c>
      <c r="E4757">
        <f t="shared" si="444"/>
        <v>240.00000000000003</v>
      </c>
      <c r="F4757">
        <f t="shared" si="445"/>
        <v>240</v>
      </c>
      <c r="G4757" t="str">
        <f t="shared" si="446"/>
        <v>Normal</v>
      </c>
      <c r="H4757" t="str">
        <f t="shared" si="447"/>
        <v>OZ37864 - Medsize</v>
      </c>
      <c r="I4757" s="2">
        <f t="shared" ca="1" si="448"/>
        <v>45912</v>
      </c>
      <c r="J4757" s="5">
        <f t="shared" ca="1" si="449"/>
        <v>45912.61632951389</v>
      </c>
      <c r="K4757" t="str">
        <f>VLOOKUP(A4757,'Assurance data'!A4757:D13890,4,FALSE)</f>
        <v>Medsize</v>
      </c>
    </row>
    <row r="4758" spans="1:11" x14ac:dyDescent="0.35">
      <c r="A4758" s="3" t="s">
        <v>4810</v>
      </c>
      <c r="B4758" s="3" t="s">
        <v>1116</v>
      </c>
      <c r="C4758" s="3" t="s">
        <v>1123</v>
      </c>
      <c r="D4758" s="3" t="s">
        <v>1118</v>
      </c>
      <c r="E4758">
        <f t="shared" si="444"/>
        <v>240.00000000000003</v>
      </c>
      <c r="F4758">
        <f t="shared" si="445"/>
        <v>240</v>
      </c>
      <c r="G4758" t="str">
        <f t="shared" si="446"/>
        <v>Normal</v>
      </c>
      <c r="H4758" t="str">
        <f t="shared" si="447"/>
        <v>EH27304 - Medsize</v>
      </c>
      <c r="I4758" s="2">
        <f t="shared" ca="1" si="448"/>
        <v>45912</v>
      </c>
      <c r="J4758" s="5">
        <f t="shared" ca="1" si="449"/>
        <v>45912.61632951389</v>
      </c>
      <c r="K4758" t="str">
        <f>VLOOKUP(A4758,'Assurance data'!A4758:D13891,4,FALSE)</f>
        <v>Medsize</v>
      </c>
    </row>
    <row r="4759" spans="1:11" x14ac:dyDescent="0.35">
      <c r="A4759" s="3" t="s">
        <v>4811</v>
      </c>
      <c r="B4759" s="3" t="s">
        <v>1119</v>
      </c>
      <c r="C4759" s="3" t="s">
        <v>1122</v>
      </c>
      <c r="D4759" s="3" t="s">
        <v>1126</v>
      </c>
      <c r="E4759">
        <f t="shared" si="444"/>
        <v>430</v>
      </c>
      <c r="F4759">
        <f t="shared" si="445"/>
        <v>430</v>
      </c>
      <c r="G4759" t="str">
        <f t="shared" si="446"/>
        <v>High</v>
      </c>
      <c r="H4759" t="str">
        <f t="shared" si="447"/>
        <v>CR37971 - Large</v>
      </c>
      <c r="I4759" s="2">
        <f t="shared" ca="1" si="448"/>
        <v>45912</v>
      </c>
      <c r="J4759" s="5">
        <f t="shared" ca="1" si="449"/>
        <v>45912.61632951389</v>
      </c>
      <c r="K4759" t="str">
        <f>VLOOKUP(A4759,'Assurance data'!A4759:D13892,4,FALSE)</f>
        <v>Large</v>
      </c>
    </row>
    <row r="4760" spans="1:11" x14ac:dyDescent="0.35">
      <c r="A4760" s="3" t="s">
        <v>4812</v>
      </c>
      <c r="B4760" s="3" t="s">
        <v>1119</v>
      </c>
      <c r="C4760" s="3" t="s">
        <v>1117</v>
      </c>
      <c r="D4760" s="3" t="s">
        <v>1118</v>
      </c>
      <c r="E4760">
        <f t="shared" si="444"/>
        <v>440</v>
      </c>
      <c r="F4760">
        <f t="shared" si="445"/>
        <v>440</v>
      </c>
      <c r="G4760" t="str">
        <f t="shared" si="446"/>
        <v>High</v>
      </c>
      <c r="H4760" t="str">
        <f t="shared" si="447"/>
        <v>KL54950 - Medsize</v>
      </c>
      <c r="I4760" s="2">
        <f t="shared" ca="1" si="448"/>
        <v>45912</v>
      </c>
      <c r="J4760" s="5">
        <f t="shared" ca="1" si="449"/>
        <v>45912.61632951389</v>
      </c>
      <c r="K4760" t="str">
        <f>VLOOKUP(A4760,'Assurance data'!A4760:D13893,4,FALSE)</f>
        <v>Medsize</v>
      </c>
    </row>
    <row r="4761" spans="1:11" x14ac:dyDescent="0.35">
      <c r="A4761" s="3" t="s">
        <v>4813</v>
      </c>
      <c r="B4761" s="3" t="s">
        <v>1116</v>
      </c>
      <c r="C4761" s="3" t="s">
        <v>1117</v>
      </c>
      <c r="D4761" s="3" t="s">
        <v>1126</v>
      </c>
      <c r="E4761">
        <f t="shared" si="444"/>
        <v>260</v>
      </c>
      <c r="F4761">
        <f t="shared" si="445"/>
        <v>260</v>
      </c>
      <c r="G4761" t="str">
        <f t="shared" si="446"/>
        <v>Normal</v>
      </c>
      <c r="H4761" t="str">
        <f t="shared" si="447"/>
        <v>DS75515 - Large</v>
      </c>
      <c r="I4761" s="2">
        <f t="shared" ca="1" si="448"/>
        <v>45912</v>
      </c>
      <c r="J4761" s="5">
        <f t="shared" ca="1" si="449"/>
        <v>45912.61632951389</v>
      </c>
      <c r="K4761" t="str">
        <f>VLOOKUP(A4761,'Assurance data'!A4761:D13894,4,FALSE)</f>
        <v>Large</v>
      </c>
    </row>
    <row r="4762" spans="1:11" x14ac:dyDescent="0.35">
      <c r="A4762" s="3" t="s">
        <v>4814</v>
      </c>
      <c r="B4762" s="3" t="s">
        <v>1116</v>
      </c>
      <c r="C4762" s="3" t="s">
        <v>1122</v>
      </c>
      <c r="D4762" s="3" t="s">
        <v>1118</v>
      </c>
      <c r="E4762">
        <f t="shared" si="444"/>
        <v>210</v>
      </c>
      <c r="F4762">
        <f t="shared" si="445"/>
        <v>210</v>
      </c>
      <c r="G4762" t="str">
        <f t="shared" si="446"/>
        <v>Normal</v>
      </c>
      <c r="H4762" t="str">
        <f t="shared" si="447"/>
        <v>YW72997 - Medsize</v>
      </c>
      <c r="I4762" s="2">
        <f t="shared" ca="1" si="448"/>
        <v>45912</v>
      </c>
      <c r="J4762" s="5">
        <f t="shared" ca="1" si="449"/>
        <v>45912.61632951389</v>
      </c>
      <c r="K4762" t="str">
        <f>VLOOKUP(A4762,'Assurance data'!A4762:D13895,4,FALSE)</f>
        <v>Medsize</v>
      </c>
    </row>
    <row r="4763" spans="1:11" x14ac:dyDescent="0.35">
      <c r="A4763" s="3" t="s">
        <v>4815</v>
      </c>
      <c r="B4763" s="3" t="s">
        <v>1119</v>
      </c>
      <c r="C4763" s="3" t="s">
        <v>1121</v>
      </c>
      <c r="D4763" s="3" t="s">
        <v>1118</v>
      </c>
      <c r="E4763">
        <f t="shared" si="444"/>
        <v>420</v>
      </c>
      <c r="F4763">
        <f t="shared" si="445"/>
        <v>420</v>
      </c>
      <c r="G4763" t="str">
        <f t="shared" si="446"/>
        <v>High</v>
      </c>
      <c r="H4763" t="str">
        <f t="shared" si="447"/>
        <v>MR13691 - Medsize</v>
      </c>
      <c r="I4763" s="2">
        <f t="shared" ca="1" si="448"/>
        <v>45912</v>
      </c>
      <c r="J4763" s="5">
        <f t="shared" ca="1" si="449"/>
        <v>45912.61632951389</v>
      </c>
      <c r="K4763" t="str">
        <f>VLOOKUP(A4763,'Assurance data'!A4763:D13896,4,FALSE)</f>
        <v>Medsize</v>
      </c>
    </row>
    <row r="4764" spans="1:11" x14ac:dyDescent="0.35">
      <c r="A4764" s="3" t="s">
        <v>4816</v>
      </c>
      <c r="B4764" s="3" t="s">
        <v>1116</v>
      </c>
      <c r="C4764" s="3" t="s">
        <v>1122</v>
      </c>
      <c r="D4764" s="3" t="s">
        <v>1118</v>
      </c>
      <c r="E4764">
        <f t="shared" si="444"/>
        <v>210</v>
      </c>
      <c r="F4764">
        <f t="shared" si="445"/>
        <v>210</v>
      </c>
      <c r="G4764" t="str">
        <f t="shared" si="446"/>
        <v>Normal</v>
      </c>
      <c r="H4764" t="str">
        <f t="shared" si="447"/>
        <v>PP20957 - Medsize</v>
      </c>
      <c r="I4764" s="2">
        <f t="shared" ca="1" si="448"/>
        <v>45912</v>
      </c>
      <c r="J4764" s="5">
        <f t="shared" ca="1" si="449"/>
        <v>45912.61632951389</v>
      </c>
      <c r="K4764" t="str">
        <f>VLOOKUP(A4764,'Assurance data'!A4764:D13897,4,FALSE)</f>
        <v>Medsize</v>
      </c>
    </row>
    <row r="4765" spans="1:11" x14ac:dyDescent="0.35">
      <c r="A4765" s="3" t="s">
        <v>4817</v>
      </c>
      <c r="B4765" s="3" t="s">
        <v>1116</v>
      </c>
      <c r="C4765" s="3" t="s">
        <v>1123</v>
      </c>
      <c r="D4765" s="3" t="s">
        <v>1118</v>
      </c>
      <c r="E4765">
        <f t="shared" si="444"/>
        <v>240.00000000000003</v>
      </c>
      <c r="F4765">
        <f t="shared" si="445"/>
        <v>240</v>
      </c>
      <c r="G4765" t="str">
        <f t="shared" si="446"/>
        <v>Normal</v>
      </c>
      <c r="H4765" t="str">
        <f t="shared" si="447"/>
        <v>KJ41153 - Medsize</v>
      </c>
      <c r="I4765" s="2">
        <f t="shared" ca="1" si="448"/>
        <v>45912</v>
      </c>
      <c r="J4765" s="5">
        <f t="shared" ca="1" si="449"/>
        <v>45912.61632951389</v>
      </c>
      <c r="K4765" t="str">
        <f>VLOOKUP(A4765,'Assurance data'!A4765:D13898,4,FALSE)</f>
        <v>Medsize</v>
      </c>
    </row>
    <row r="4766" spans="1:11" x14ac:dyDescent="0.35">
      <c r="A4766" s="3" t="s">
        <v>4818</v>
      </c>
      <c r="B4766" s="3" t="s">
        <v>1116</v>
      </c>
      <c r="C4766" s="3" t="s">
        <v>1123</v>
      </c>
      <c r="D4766" s="3" t="s">
        <v>1118</v>
      </c>
      <c r="E4766">
        <f t="shared" si="444"/>
        <v>240.00000000000003</v>
      </c>
      <c r="F4766">
        <f t="shared" si="445"/>
        <v>240</v>
      </c>
      <c r="G4766" t="str">
        <f t="shared" si="446"/>
        <v>Normal</v>
      </c>
      <c r="H4766" t="str">
        <f t="shared" si="447"/>
        <v>WX49215 - Medsize</v>
      </c>
      <c r="I4766" s="2">
        <f t="shared" ca="1" si="448"/>
        <v>45912</v>
      </c>
      <c r="J4766" s="5">
        <f t="shared" ca="1" si="449"/>
        <v>45912.61632951389</v>
      </c>
      <c r="K4766" t="str">
        <f>VLOOKUP(A4766,'Assurance data'!A4766:D13899,4,FALSE)</f>
        <v>Medsize</v>
      </c>
    </row>
    <row r="4767" spans="1:11" x14ac:dyDescent="0.35">
      <c r="A4767" s="3" t="s">
        <v>4819</v>
      </c>
      <c r="B4767" s="3" t="s">
        <v>1116</v>
      </c>
      <c r="C4767" s="3" t="s">
        <v>1122</v>
      </c>
      <c r="D4767" s="3" t="s">
        <v>1118</v>
      </c>
      <c r="E4767">
        <f t="shared" si="444"/>
        <v>210</v>
      </c>
      <c r="F4767">
        <f t="shared" si="445"/>
        <v>210</v>
      </c>
      <c r="G4767" t="str">
        <f t="shared" si="446"/>
        <v>Normal</v>
      </c>
      <c r="H4767" t="str">
        <f t="shared" si="447"/>
        <v>CH78309 - Medsize</v>
      </c>
      <c r="I4767" s="2">
        <f t="shared" ca="1" si="448"/>
        <v>45912</v>
      </c>
      <c r="J4767" s="5">
        <f t="shared" ca="1" si="449"/>
        <v>45912.61632951389</v>
      </c>
      <c r="K4767" t="str">
        <f>VLOOKUP(A4767,'Assurance data'!A4767:D13900,4,FALSE)</f>
        <v>Medsize</v>
      </c>
    </row>
    <row r="4768" spans="1:11" x14ac:dyDescent="0.35">
      <c r="A4768" s="3" t="s">
        <v>4820</v>
      </c>
      <c r="B4768" s="3" t="s">
        <v>1119</v>
      </c>
      <c r="C4768" s="3" t="s">
        <v>1121</v>
      </c>
      <c r="D4768" s="3" t="s">
        <v>1118</v>
      </c>
      <c r="E4768">
        <f t="shared" si="444"/>
        <v>420</v>
      </c>
      <c r="F4768">
        <f t="shared" si="445"/>
        <v>420</v>
      </c>
      <c r="G4768" t="str">
        <f t="shared" si="446"/>
        <v>High</v>
      </c>
      <c r="H4768" t="str">
        <f t="shared" si="447"/>
        <v>UF54329 - Medsize</v>
      </c>
      <c r="I4768" s="2">
        <f t="shared" ca="1" si="448"/>
        <v>45912</v>
      </c>
      <c r="J4768" s="5">
        <f t="shared" ca="1" si="449"/>
        <v>45912.61632951389</v>
      </c>
      <c r="K4768" t="str">
        <f>VLOOKUP(A4768,'Assurance data'!A4768:D13901,4,FALSE)</f>
        <v>Medsize</v>
      </c>
    </row>
    <row r="4769" spans="1:11" x14ac:dyDescent="0.35">
      <c r="A4769" s="3" t="s">
        <v>4821</v>
      </c>
      <c r="B4769" s="3" t="s">
        <v>1116</v>
      </c>
      <c r="C4769" s="3" t="s">
        <v>1117</v>
      </c>
      <c r="D4769" s="3" t="s">
        <v>1118</v>
      </c>
      <c r="E4769">
        <f t="shared" si="444"/>
        <v>230</v>
      </c>
      <c r="F4769">
        <f t="shared" si="445"/>
        <v>230</v>
      </c>
      <c r="G4769" t="str">
        <f t="shared" si="446"/>
        <v>Normal</v>
      </c>
      <c r="H4769" t="str">
        <f t="shared" si="447"/>
        <v>CQ59706 - Medsize</v>
      </c>
      <c r="I4769" s="2">
        <f t="shared" ca="1" si="448"/>
        <v>45912</v>
      </c>
      <c r="J4769" s="5">
        <f t="shared" ca="1" si="449"/>
        <v>45912.61632951389</v>
      </c>
      <c r="K4769" t="str">
        <f>VLOOKUP(A4769,'Assurance data'!A4769:D13902,4,FALSE)</f>
        <v>Medsize</v>
      </c>
    </row>
    <row r="4770" spans="1:11" x14ac:dyDescent="0.35">
      <c r="A4770" s="3" t="s">
        <v>4822</v>
      </c>
      <c r="B4770" s="3" t="s">
        <v>1120</v>
      </c>
      <c r="C4770" s="3" t="s">
        <v>1122</v>
      </c>
      <c r="D4770" s="3" t="s">
        <v>1126</v>
      </c>
      <c r="E4770">
        <f t="shared" si="444"/>
        <v>335</v>
      </c>
      <c r="F4770">
        <f t="shared" si="445"/>
        <v>335</v>
      </c>
      <c r="G4770" t="str">
        <f t="shared" si="446"/>
        <v>High</v>
      </c>
      <c r="H4770" t="str">
        <f t="shared" si="447"/>
        <v>KP77095 - Large</v>
      </c>
      <c r="I4770" s="2">
        <f t="shared" ca="1" si="448"/>
        <v>45912</v>
      </c>
      <c r="J4770" s="5">
        <f t="shared" ca="1" si="449"/>
        <v>45912.61632951389</v>
      </c>
      <c r="K4770" t="str">
        <f>VLOOKUP(A4770,'Assurance data'!A4770:D13903,4,FALSE)</f>
        <v>Large</v>
      </c>
    </row>
    <row r="4771" spans="1:11" x14ac:dyDescent="0.35">
      <c r="A4771" s="3" t="s">
        <v>4823</v>
      </c>
      <c r="B4771" s="3" t="s">
        <v>1116</v>
      </c>
      <c r="C4771" s="3" t="s">
        <v>1123</v>
      </c>
      <c r="D4771" s="3" t="s">
        <v>1118</v>
      </c>
      <c r="E4771">
        <f t="shared" si="444"/>
        <v>240.00000000000003</v>
      </c>
      <c r="F4771">
        <f t="shared" si="445"/>
        <v>240</v>
      </c>
      <c r="G4771" t="str">
        <f t="shared" si="446"/>
        <v>Normal</v>
      </c>
      <c r="H4771" t="str">
        <f t="shared" si="447"/>
        <v>PP14656 - Medsize</v>
      </c>
      <c r="I4771" s="2">
        <f t="shared" ca="1" si="448"/>
        <v>45912</v>
      </c>
      <c r="J4771" s="5">
        <f t="shared" ca="1" si="449"/>
        <v>45912.61632951389</v>
      </c>
      <c r="K4771" t="str">
        <f>VLOOKUP(A4771,'Assurance data'!A4771:D13904,4,FALSE)</f>
        <v>Medsize</v>
      </c>
    </row>
    <row r="4772" spans="1:11" x14ac:dyDescent="0.35">
      <c r="A4772" s="3" t="s">
        <v>4824</v>
      </c>
      <c r="B4772" s="3" t="s">
        <v>1116</v>
      </c>
      <c r="C4772" s="3" t="s">
        <v>1122</v>
      </c>
      <c r="D4772" s="3" t="s">
        <v>1126</v>
      </c>
      <c r="E4772">
        <f t="shared" si="444"/>
        <v>240</v>
      </c>
      <c r="F4772">
        <f t="shared" si="445"/>
        <v>240</v>
      </c>
      <c r="G4772" t="str">
        <f t="shared" si="446"/>
        <v>Normal</v>
      </c>
      <c r="H4772" t="str">
        <f t="shared" si="447"/>
        <v>QM74025 - Large</v>
      </c>
      <c r="I4772" s="2">
        <f t="shared" ca="1" si="448"/>
        <v>45912</v>
      </c>
      <c r="J4772" s="5">
        <f t="shared" ca="1" si="449"/>
        <v>45912.61632951389</v>
      </c>
      <c r="K4772" t="str">
        <f>VLOOKUP(A4772,'Assurance data'!A4772:D13905,4,FALSE)</f>
        <v>Large</v>
      </c>
    </row>
    <row r="4773" spans="1:11" x14ac:dyDescent="0.35">
      <c r="A4773" s="3" t="s">
        <v>4825</v>
      </c>
      <c r="B4773" s="3" t="s">
        <v>1116</v>
      </c>
      <c r="C4773" s="3" t="s">
        <v>1117</v>
      </c>
      <c r="D4773" s="3" t="s">
        <v>1118</v>
      </c>
      <c r="E4773">
        <f t="shared" si="444"/>
        <v>230</v>
      </c>
      <c r="F4773">
        <f t="shared" si="445"/>
        <v>230</v>
      </c>
      <c r="G4773" t="str">
        <f t="shared" si="446"/>
        <v>Normal</v>
      </c>
      <c r="H4773" t="str">
        <f t="shared" si="447"/>
        <v>RW67951 - Medsize</v>
      </c>
      <c r="I4773" s="2">
        <f t="shared" ca="1" si="448"/>
        <v>45912</v>
      </c>
      <c r="J4773" s="5">
        <f t="shared" ca="1" si="449"/>
        <v>45912.61632951389</v>
      </c>
      <c r="K4773" t="str">
        <f>VLOOKUP(A4773,'Assurance data'!A4773:D13906,4,FALSE)</f>
        <v>Medsize</v>
      </c>
    </row>
    <row r="4774" spans="1:11" x14ac:dyDescent="0.35">
      <c r="A4774" s="3" t="s">
        <v>4826</v>
      </c>
      <c r="B4774" s="3" t="s">
        <v>1116</v>
      </c>
      <c r="C4774" s="3" t="s">
        <v>1122</v>
      </c>
      <c r="D4774" s="3" t="s">
        <v>1124</v>
      </c>
      <c r="E4774">
        <f t="shared" si="444"/>
        <v>170</v>
      </c>
      <c r="F4774">
        <f t="shared" si="445"/>
        <v>170</v>
      </c>
      <c r="G4774" t="str">
        <f t="shared" si="446"/>
        <v>Normal</v>
      </c>
      <c r="H4774" t="str">
        <f t="shared" si="447"/>
        <v>ED13353 - Small</v>
      </c>
      <c r="I4774" s="2">
        <f t="shared" ca="1" si="448"/>
        <v>45912</v>
      </c>
      <c r="J4774" s="5">
        <f t="shared" ca="1" si="449"/>
        <v>45912.61632951389</v>
      </c>
      <c r="K4774" t="str">
        <f>VLOOKUP(A4774,'Assurance data'!A4774:D13907,4,FALSE)</f>
        <v>Small</v>
      </c>
    </row>
    <row r="4775" spans="1:11" x14ac:dyDescent="0.35">
      <c r="A4775" s="3" t="s">
        <v>4827</v>
      </c>
      <c r="B4775" s="3" t="s">
        <v>1116</v>
      </c>
      <c r="C4775" s="3" t="s">
        <v>1121</v>
      </c>
      <c r="D4775" s="3" t="s">
        <v>1118</v>
      </c>
      <c r="E4775">
        <f t="shared" si="444"/>
        <v>220</v>
      </c>
      <c r="F4775">
        <f t="shared" si="445"/>
        <v>220</v>
      </c>
      <c r="G4775" t="str">
        <f t="shared" si="446"/>
        <v>Normal</v>
      </c>
      <c r="H4775" t="str">
        <f t="shared" si="447"/>
        <v>LG49010 - Medsize</v>
      </c>
      <c r="I4775" s="2">
        <f t="shared" ca="1" si="448"/>
        <v>45912</v>
      </c>
      <c r="J4775" s="5">
        <f t="shared" ca="1" si="449"/>
        <v>45912.61632951389</v>
      </c>
      <c r="K4775" t="str">
        <f>VLOOKUP(A4775,'Assurance data'!A4775:D13908,4,FALSE)</f>
        <v>Medsize</v>
      </c>
    </row>
    <row r="4776" spans="1:11" x14ac:dyDescent="0.35">
      <c r="A4776" s="3" t="s">
        <v>4828</v>
      </c>
      <c r="B4776" s="3" t="s">
        <v>1120</v>
      </c>
      <c r="C4776" s="3" t="s">
        <v>1123</v>
      </c>
      <c r="D4776" s="3" t="s">
        <v>1124</v>
      </c>
      <c r="E4776">
        <f t="shared" si="444"/>
        <v>310</v>
      </c>
      <c r="F4776">
        <f t="shared" si="445"/>
        <v>310</v>
      </c>
      <c r="G4776" t="str">
        <f t="shared" si="446"/>
        <v>High</v>
      </c>
      <c r="H4776" t="str">
        <f t="shared" si="447"/>
        <v>UA74474 - Small</v>
      </c>
      <c r="I4776" s="2">
        <f t="shared" ca="1" si="448"/>
        <v>45912</v>
      </c>
      <c r="J4776" s="5">
        <f t="shared" ca="1" si="449"/>
        <v>45912.61632951389</v>
      </c>
      <c r="K4776" t="str">
        <f>VLOOKUP(A4776,'Assurance data'!A4776:D13909,4,FALSE)</f>
        <v>Small</v>
      </c>
    </row>
    <row r="4777" spans="1:11" x14ac:dyDescent="0.35">
      <c r="A4777" s="3" t="s">
        <v>4829</v>
      </c>
      <c r="B4777" s="3" t="s">
        <v>1116</v>
      </c>
      <c r="C4777" s="3" t="s">
        <v>1117</v>
      </c>
      <c r="D4777" s="3" t="s">
        <v>1124</v>
      </c>
      <c r="E4777">
        <f t="shared" si="444"/>
        <v>190</v>
      </c>
      <c r="F4777">
        <f t="shared" si="445"/>
        <v>190</v>
      </c>
      <c r="G4777" t="str">
        <f t="shared" si="446"/>
        <v>Normal</v>
      </c>
      <c r="H4777" t="str">
        <f t="shared" si="447"/>
        <v>AC79024 - Small</v>
      </c>
      <c r="I4777" s="2">
        <f t="shared" ca="1" si="448"/>
        <v>45912</v>
      </c>
      <c r="J4777" s="5">
        <f t="shared" ca="1" si="449"/>
        <v>45912.61632951389</v>
      </c>
      <c r="K4777" t="str">
        <f>VLOOKUP(A4777,'Assurance data'!A4777:D13910,4,FALSE)</f>
        <v>Small</v>
      </c>
    </row>
    <row r="4778" spans="1:11" x14ac:dyDescent="0.35">
      <c r="A4778" s="3" t="s">
        <v>4830</v>
      </c>
      <c r="B4778" s="3" t="s">
        <v>1116</v>
      </c>
      <c r="C4778" s="3" t="s">
        <v>1117</v>
      </c>
      <c r="D4778" s="3" t="s">
        <v>1124</v>
      </c>
      <c r="E4778">
        <f t="shared" si="444"/>
        <v>190</v>
      </c>
      <c r="F4778">
        <f t="shared" si="445"/>
        <v>190</v>
      </c>
      <c r="G4778" t="str">
        <f t="shared" si="446"/>
        <v>Normal</v>
      </c>
      <c r="H4778" t="str">
        <f t="shared" si="447"/>
        <v>SD61306 - Small</v>
      </c>
      <c r="I4778" s="2">
        <f t="shared" ca="1" si="448"/>
        <v>45912</v>
      </c>
      <c r="J4778" s="5">
        <f t="shared" ca="1" si="449"/>
        <v>45912.61632951389</v>
      </c>
      <c r="K4778" t="str">
        <f>VLOOKUP(A4778,'Assurance data'!A4778:D13911,4,FALSE)</f>
        <v>Small</v>
      </c>
    </row>
    <row r="4779" spans="1:11" x14ac:dyDescent="0.35">
      <c r="A4779" s="3" t="s">
        <v>4831</v>
      </c>
      <c r="B4779" s="3" t="s">
        <v>1116</v>
      </c>
      <c r="C4779" s="3" t="s">
        <v>1123</v>
      </c>
      <c r="D4779" s="3" t="s">
        <v>1118</v>
      </c>
      <c r="E4779">
        <f t="shared" si="444"/>
        <v>240.00000000000003</v>
      </c>
      <c r="F4779">
        <f t="shared" si="445"/>
        <v>240</v>
      </c>
      <c r="G4779" t="str">
        <f t="shared" si="446"/>
        <v>Normal</v>
      </c>
      <c r="H4779" t="str">
        <f t="shared" si="447"/>
        <v>PF88939 - Medsize</v>
      </c>
      <c r="I4779" s="2">
        <f t="shared" ca="1" si="448"/>
        <v>45912</v>
      </c>
      <c r="J4779" s="5">
        <f t="shared" ca="1" si="449"/>
        <v>45912.61632951389</v>
      </c>
      <c r="K4779" t="str">
        <f>VLOOKUP(A4779,'Assurance data'!A4779:D13912,4,FALSE)</f>
        <v>Medsize</v>
      </c>
    </row>
    <row r="4780" spans="1:11" x14ac:dyDescent="0.35">
      <c r="A4780" s="3" t="s">
        <v>4832</v>
      </c>
      <c r="B4780" s="3" t="s">
        <v>1116</v>
      </c>
      <c r="C4780" s="3" t="s">
        <v>1117</v>
      </c>
      <c r="D4780" s="3" t="s">
        <v>1118</v>
      </c>
      <c r="E4780">
        <f t="shared" si="444"/>
        <v>230</v>
      </c>
      <c r="F4780">
        <f t="shared" si="445"/>
        <v>230</v>
      </c>
      <c r="G4780" t="str">
        <f t="shared" si="446"/>
        <v>Normal</v>
      </c>
      <c r="H4780" t="str">
        <f t="shared" si="447"/>
        <v>FG64765 - Medsize</v>
      </c>
      <c r="I4780" s="2">
        <f t="shared" ca="1" si="448"/>
        <v>45912</v>
      </c>
      <c r="J4780" s="5">
        <f t="shared" ca="1" si="449"/>
        <v>45912.61632951389</v>
      </c>
      <c r="K4780" t="str">
        <f>VLOOKUP(A4780,'Assurance data'!A4780:D13913,4,FALSE)</f>
        <v>Medsize</v>
      </c>
    </row>
    <row r="4781" spans="1:11" x14ac:dyDescent="0.35">
      <c r="A4781" s="3" t="s">
        <v>4833</v>
      </c>
      <c r="B4781" s="3" t="s">
        <v>1119</v>
      </c>
      <c r="C4781" s="3" t="s">
        <v>1123</v>
      </c>
      <c r="D4781" s="3" t="s">
        <v>1118</v>
      </c>
      <c r="E4781">
        <f t="shared" si="444"/>
        <v>460.00000000000006</v>
      </c>
      <c r="F4781">
        <f t="shared" si="445"/>
        <v>460</v>
      </c>
      <c r="G4781" t="str">
        <f t="shared" si="446"/>
        <v>High</v>
      </c>
      <c r="H4781" t="str">
        <f t="shared" si="447"/>
        <v>DC79319 - Medsize</v>
      </c>
      <c r="I4781" s="2">
        <f t="shared" ca="1" si="448"/>
        <v>45912</v>
      </c>
      <c r="J4781" s="5">
        <f t="shared" ca="1" si="449"/>
        <v>45912.61632951389</v>
      </c>
      <c r="K4781" t="str">
        <f>VLOOKUP(A4781,'Assurance data'!A4781:D13914,4,FALSE)</f>
        <v>Medsize</v>
      </c>
    </row>
    <row r="4782" spans="1:11" x14ac:dyDescent="0.35">
      <c r="A4782" s="3" t="s">
        <v>4834</v>
      </c>
      <c r="B4782" s="3" t="s">
        <v>1119</v>
      </c>
      <c r="C4782" s="3" t="s">
        <v>1122</v>
      </c>
      <c r="D4782" s="3" t="s">
        <v>1124</v>
      </c>
      <c r="E4782">
        <f t="shared" si="444"/>
        <v>360</v>
      </c>
      <c r="F4782">
        <f t="shared" si="445"/>
        <v>360</v>
      </c>
      <c r="G4782" t="str">
        <f t="shared" si="446"/>
        <v>High</v>
      </c>
      <c r="H4782" t="str">
        <f t="shared" si="447"/>
        <v>HS45195 - Small</v>
      </c>
      <c r="I4782" s="2">
        <f t="shared" ca="1" si="448"/>
        <v>45912</v>
      </c>
      <c r="J4782" s="5">
        <f t="shared" ca="1" si="449"/>
        <v>45912.61632951389</v>
      </c>
      <c r="K4782" t="str">
        <f>VLOOKUP(A4782,'Assurance data'!A4782:D13915,4,FALSE)</f>
        <v>Small</v>
      </c>
    </row>
    <row r="4783" spans="1:11" x14ac:dyDescent="0.35">
      <c r="A4783" s="3" t="s">
        <v>4835</v>
      </c>
      <c r="B4783" s="3" t="s">
        <v>1116</v>
      </c>
      <c r="C4783" s="3" t="s">
        <v>1117</v>
      </c>
      <c r="D4783" s="3" t="s">
        <v>1118</v>
      </c>
      <c r="E4783">
        <f t="shared" si="444"/>
        <v>230</v>
      </c>
      <c r="F4783">
        <f t="shared" si="445"/>
        <v>230</v>
      </c>
      <c r="G4783" t="str">
        <f t="shared" si="446"/>
        <v>Normal</v>
      </c>
      <c r="H4783" t="str">
        <f t="shared" si="447"/>
        <v>VN73653 - Medsize</v>
      </c>
      <c r="I4783" s="2">
        <f t="shared" ca="1" si="448"/>
        <v>45912</v>
      </c>
      <c r="J4783" s="5">
        <f t="shared" ca="1" si="449"/>
        <v>45912.61632951389</v>
      </c>
      <c r="K4783" t="str">
        <f>VLOOKUP(A4783,'Assurance data'!A4783:D13916,4,FALSE)</f>
        <v>Medsize</v>
      </c>
    </row>
    <row r="4784" spans="1:11" x14ac:dyDescent="0.35">
      <c r="A4784" s="3" t="s">
        <v>4836</v>
      </c>
      <c r="B4784" s="3" t="s">
        <v>1116</v>
      </c>
      <c r="C4784" s="3" t="s">
        <v>1121</v>
      </c>
      <c r="D4784" s="3" t="s">
        <v>1118</v>
      </c>
      <c r="E4784">
        <f t="shared" si="444"/>
        <v>220</v>
      </c>
      <c r="F4784">
        <f t="shared" si="445"/>
        <v>220</v>
      </c>
      <c r="G4784" t="str">
        <f t="shared" si="446"/>
        <v>Normal</v>
      </c>
      <c r="H4784" t="str">
        <f t="shared" si="447"/>
        <v>WL72919 - Medsize</v>
      </c>
      <c r="I4784" s="2">
        <f t="shared" ca="1" si="448"/>
        <v>45912</v>
      </c>
      <c r="J4784" s="5">
        <f t="shared" ca="1" si="449"/>
        <v>45912.61632951389</v>
      </c>
      <c r="K4784" t="str">
        <f>VLOOKUP(A4784,'Assurance data'!A4784:D13917,4,FALSE)</f>
        <v>Medsize</v>
      </c>
    </row>
    <row r="4785" spans="1:11" x14ac:dyDescent="0.35">
      <c r="A4785" s="3" t="s">
        <v>4837</v>
      </c>
      <c r="B4785" s="3" t="s">
        <v>1119</v>
      </c>
      <c r="C4785" s="3" t="s">
        <v>1117</v>
      </c>
      <c r="D4785" s="3" t="s">
        <v>1118</v>
      </c>
      <c r="E4785">
        <f t="shared" si="444"/>
        <v>440</v>
      </c>
      <c r="F4785">
        <f t="shared" si="445"/>
        <v>440</v>
      </c>
      <c r="G4785" t="str">
        <f t="shared" si="446"/>
        <v>High</v>
      </c>
      <c r="H4785" t="str">
        <f t="shared" si="447"/>
        <v>DO31181 - Medsize</v>
      </c>
      <c r="I4785" s="2">
        <f t="shared" ca="1" si="448"/>
        <v>45912</v>
      </c>
      <c r="J4785" s="5">
        <f t="shared" ca="1" si="449"/>
        <v>45912.61632951389</v>
      </c>
      <c r="K4785" t="str">
        <f>VLOOKUP(A4785,'Assurance data'!A4785:D13918,4,FALSE)</f>
        <v>Medsize</v>
      </c>
    </row>
    <row r="4786" spans="1:11" x14ac:dyDescent="0.35">
      <c r="A4786" s="3" t="s">
        <v>4838</v>
      </c>
      <c r="B4786" s="3" t="s">
        <v>1119</v>
      </c>
      <c r="C4786" s="3" t="s">
        <v>1117</v>
      </c>
      <c r="D4786" s="3" t="s">
        <v>1118</v>
      </c>
      <c r="E4786">
        <f t="shared" si="444"/>
        <v>440</v>
      </c>
      <c r="F4786">
        <f t="shared" si="445"/>
        <v>440</v>
      </c>
      <c r="G4786" t="str">
        <f t="shared" si="446"/>
        <v>High</v>
      </c>
      <c r="H4786" t="str">
        <f t="shared" si="447"/>
        <v>WY23230 - Medsize</v>
      </c>
      <c r="I4786" s="2">
        <f t="shared" ca="1" si="448"/>
        <v>45912</v>
      </c>
      <c r="J4786" s="5">
        <f t="shared" ca="1" si="449"/>
        <v>45912.61632951389</v>
      </c>
      <c r="K4786" t="str">
        <f>VLOOKUP(A4786,'Assurance data'!A4786:D13919,4,FALSE)</f>
        <v>Medsize</v>
      </c>
    </row>
    <row r="4787" spans="1:11" x14ac:dyDescent="0.35">
      <c r="A4787" s="3" t="s">
        <v>4839</v>
      </c>
      <c r="B4787" s="3" t="s">
        <v>1116</v>
      </c>
      <c r="C4787" s="3" t="s">
        <v>1123</v>
      </c>
      <c r="D4787" s="3" t="s">
        <v>1118</v>
      </c>
      <c r="E4787">
        <f t="shared" si="444"/>
        <v>240.00000000000003</v>
      </c>
      <c r="F4787">
        <f t="shared" si="445"/>
        <v>240</v>
      </c>
      <c r="G4787" t="str">
        <f t="shared" si="446"/>
        <v>Normal</v>
      </c>
      <c r="H4787" t="str">
        <f t="shared" si="447"/>
        <v>SK89479 - Medsize</v>
      </c>
      <c r="I4787" s="2">
        <f t="shared" ca="1" si="448"/>
        <v>45912</v>
      </c>
      <c r="J4787" s="5">
        <f t="shared" ca="1" si="449"/>
        <v>45912.61632951389</v>
      </c>
      <c r="K4787" t="str">
        <f>VLOOKUP(A4787,'Assurance data'!A4787:D13920,4,FALSE)</f>
        <v>Medsize</v>
      </c>
    </row>
    <row r="4788" spans="1:11" x14ac:dyDescent="0.35">
      <c r="A4788" s="3" t="s">
        <v>4840</v>
      </c>
      <c r="B4788" s="3" t="s">
        <v>1116</v>
      </c>
      <c r="C4788" s="3" t="s">
        <v>1122</v>
      </c>
      <c r="D4788" s="3" t="s">
        <v>1124</v>
      </c>
      <c r="E4788">
        <f t="shared" si="444"/>
        <v>170</v>
      </c>
      <c r="F4788">
        <f t="shared" si="445"/>
        <v>170</v>
      </c>
      <c r="G4788" t="str">
        <f t="shared" si="446"/>
        <v>Normal</v>
      </c>
      <c r="H4788" t="str">
        <f t="shared" si="447"/>
        <v>BM30720 - Small</v>
      </c>
      <c r="I4788" s="2">
        <f t="shared" ca="1" si="448"/>
        <v>45912</v>
      </c>
      <c r="J4788" s="5">
        <f t="shared" ca="1" si="449"/>
        <v>45912.61632951389</v>
      </c>
      <c r="K4788" t="str">
        <f>VLOOKUP(A4788,'Assurance data'!A4788:D13921,4,FALSE)</f>
        <v>Small</v>
      </c>
    </row>
    <row r="4789" spans="1:11" x14ac:dyDescent="0.35">
      <c r="A4789" s="3" t="s">
        <v>4841</v>
      </c>
      <c r="B4789" s="3" t="s">
        <v>1119</v>
      </c>
      <c r="C4789" s="3" t="s">
        <v>1123</v>
      </c>
      <c r="D4789" s="3" t="s">
        <v>1118</v>
      </c>
      <c r="E4789">
        <f t="shared" si="444"/>
        <v>460.00000000000006</v>
      </c>
      <c r="F4789">
        <f t="shared" si="445"/>
        <v>460</v>
      </c>
      <c r="G4789" t="str">
        <f t="shared" si="446"/>
        <v>High</v>
      </c>
      <c r="H4789" t="str">
        <f t="shared" si="447"/>
        <v>XG92008 - Medsize</v>
      </c>
      <c r="I4789" s="2">
        <f t="shared" ca="1" si="448"/>
        <v>45912</v>
      </c>
      <c r="J4789" s="5">
        <f t="shared" ca="1" si="449"/>
        <v>45912.61632951389</v>
      </c>
      <c r="K4789" t="str">
        <f>VLOOKUP(A4789,'Assurance data'!A4789:D13922,4,FALSE)</f>
        <v>Medsize</v>
      </c>
    </row>
    <row r="4790" spans="1:11" x14ac:dyDescent="0.35">
      <c r="A4790" s="3" t="s">
        <v>4842</v>
      </c>
      <c r="B4790" s="3" t="s">
        <v>1116</v>
      </c>
      <c r="C4790" s="3" t="s">
        <v>1122</v>
      </c>
      <c r="D4790" s="3" t="s">
        <v>1118</v>
      </c>
      <c r="E4790">
        <f t="shared" si="444"/>
        <v>210</v>
      </c>
      <c r="F4790">
        <f t="shared" si="445"/>
        <v>210</v>
      </c>
      <c r="G4790" t="str">
        <f t="shared" si="446"/>
        <v>Normal</v>
      </c>
      <c r="H4790" t="str">
        <f t="shared" si="447"/>
        <v>CJ46674 - Medsize</v>
      </c>
      <c r="I4790" s="2">
        <f t="shared" ca="1" si="448"/>
        <v>45912</v>
      </c>
      <c r="J4790" s="5">
        <f t="shared" ca="1" si="449"/>
        <v>45912.61632951389</v>
      </c>
      <c r="K4790" t="str">
        <f>VLOOKUP(A4790,'Assurance data'!A4790:D13923,4,FALSE)</f>
        <v>Medsize</v>
      </c>
    </row>
    <row r="4791" spans="1:11" x14ac:dyDescent="0.35">
      <c r="A4791" s="3" t="s">
        <v>4843</v>
      </c>
      <c r="B4791" s="3" t="s">
        <v>1116</v>
      </c>
      <c r="C4791" s="3" t="s">
        <v>1117</v>
      </c>
      <c r="D4791" s="3" t="s">
        <v>1126</v>
      </c>
      <c r="E4791">
        <f t="shared" si="444"/>
        <v>260</v>
      </c>
      <c r="F4791">
        <f t="shared" si="445"/>
        <v>260</v>
      </c>
      <c r="G4791" t="str">
        <f t="shared" si="446"/>
        <v>Normal</v>
      </c>
      <c r="H4791" t="str">
        <f t="shared" si="447"/>
        <v>UJ31096 - Large</v>
      </c>
      <c r="I4791" s="2">
        <f t="shared" ca="1" si="448"/>
        <v>45912</v>
      </c>
      <c r="J4791" s="5">
        <f t="shared" ca="1" si="449"/>
        <v>45912.61632951389</v>
      </c>
      <c r="K4791" t="str">
        <f>VLOOKUP(A4791,'Assurance data'!A4791:D13924,4,FALSE)</f>
        <v>Large</v>
      </c>
    </row>
    <row r="4792" spans="1:11" x14ac:dyDescent="0.35">
      <c r="A4792" s="3" t="s">
        <v>4844</v>
      </c>
      <c r="B4792" s="3" t="s">
        <v>1119</v>
      </c>
      <c r="C4792" s="3" t="s">
        <v>1117</v>
      </c>
      <c r="D4792" s="3" t="s">
        <v>1126</v>
      </c>
      <c r="E4792">
        <f t="shared" si="444"/>
        <v>470</v>
      </c>
      <c r="F4792">
        <f t="shared" si="445"/>
        <v>470</v>
      </c>
      <c r="G4792" t="str">
        <f t="shared" si="446"/>
        <v>High</v>
      </c>
      <c r="H4792" t="str">
        <f t="shared" si="447"/>
        <v>GS44464 - Large</v>
      </c>
      <c r="I4792" s="2">
        <f t="shared" ca="1" si="448"/>
        <v>45912</v>
      </c>
      <c r="J4792" s="5">
        <f t="shared" ca="1" si="449"/>
        <v>45912.61632951389</v>
      </c>
      <c r="K4792" t="str">
        <f>VLOOKUP(A4792,'Assurance data'!A4792:D13925,4,FALSE)</f>
        <v>Large</v>
      </c>
    </row>
    <row r="4793" spans="1:11" x14ac:dyDescent="0.35">
      <c r="A4793" s="3" t="s">
        <v>4845</v>
      </c>
      <c r="B4793" s="3" t="s">
        <v>1119</v>
      </c>
      <c r="C4793" s="3" t="s">
        <v>1117</v>
      </c>
      <c r="D4793" s="3" t="s">
        <v>1118</v>
      </c>
      <c r="E4793">
        <f t="shared" si="444"/>
        <v>440</v>
      </c>
      <c r="F4793">
        <f t="shared" si="445"/>
        <v>440</v>
      </c>
      <c r="G4793" t="str">
        <f t="shared" si="446"/>
        <v>High</v>
      </c>
      <c r="H4793" t="str">
        <f t="shared" si="447"/>
        <v>XP35430 - Medsize</v>
      </c>
      <c r="I4793" s="2">
        <f t="shared" ca="1" si="448"/>
        <v>45912</v>
      </c>
      <c r="J4793" s="5">
        <f t="shared" ca="1" si="449"/>
        <v>45912.61632951389</v>
      </c>
      <c r="K4793" t="str">
        <f>VLOOKUP(A4793,'Assurance data'!A4793:D13926,4,FALSE)</f>
        <v>Medsize</v>
      </c>
    </row>
    <row r="4794" spans="1:11" x14ac:dyDescent="0.35">
      <c r="A4794" s="3" t="s">
        <v>4846</v>
      </c>
      <c r="B4794" s="3" t="s">
        <v>1116</v>
      </c>
      <c r="C4794" s="3" t="s">
        <v>1123</v>
      </c>
      <c r="D4794" s="3" t="s">
        <v>1118</v>
      </c>
      <c r="E4794">
        <f t="shared" si="444"/>
        <v>240.00000000000003</v>
      </c>
      <c r="F4794">
        <f t="shared" si="445"/>
        <v>240</v>
      </c>
      <c r="G4794" t="str">
        <f t="shared" si="446"/>
        <v>Normal</v>
      </c>
      <c r="H4794" t="str">
        <f t="shared" si="447"/>
        <v>QI51950 - Medsize</v>
      </c>
      <c r="I4794" s="2">
        <f t="shared" ca="1" si="448"/>
        <v>45912</v>
      </c>
      <c r="J4794" s="5">
        <f t="shared" ca="1" si="449"/>
        <v>45912.61632951389</v>
      </c>
      <c r="K4794" t="str">
        <f>VLOOKUP(A4794,'Assurance data'!A4794:D13927,4,FALSE)</f>
        <v>Medsize</v>
      </c>
    </row>
    <row r="4795" spans="1:11" x14ac:dyDescent="0.35">
      <c r="A4795" s="3" t="s">
        <v>4847</v>
      </c>
      <c r="B4795" s="3" t="s">
        <v>1116</v>
      </c>
      <c r="C4795" s="3" t="s">
        <v>1117</v>
      </c>
      <c r="D4795" s="3" t="s">
        <v>1124</v>
      </c>
      <c r="E4795">
        <f t="shared" si="444"/>
        <v>190</v>
      </c>
      <c r="F4795">
        <f t="shared" si="445"/>
        <v>190</v>
      </c>
      <c r="G4795" t="str">
        <f t="shared" si="446"/>
        <v>Normal</v>
      </c>
      <c r="H4795" t="str">
        <f t="shared" si="447"/>
        <v>PL88841 - Small</v>
      </c>
      <c r="I4795" s="2">
        <f t="shared" ca="1" si="448"/>
        <v>45912</v>
      </c>
      <c r="J4795" s="5">
        <f t="shared" ca="1" si="449"/>
        <v>45912.61632951389</v>
      </c>
      <c r="K4795" t="str">
        <f>VLOOKUP(A4795,'Assurance data'!A4795:D13928,4,FALSE)</f>
        <v>Small</v>
      </c>
    </row>
    <row r="4796" spans="1:11" x14ac:dyDescent="0.35">
      <c r="A4796" s="3" t="s">
        <v>4848</v>
      </c>
      <c r="B4796" s="3" t="s">
        <v>1116</v>
      </c>
      <c r="C4796" s="3" t="s">
        <v>1117</v>
      </c>
      <c r="D4796" s="3" t="s">
        <v>1124</v>
      </c>
      <c r="E4796">
        <f t="shared" si="444"/>
        <v>190</v>
      </c>
      <c r="F4796">
        <f t="shared" si="445"/>
        <v>190</v>
      </c>
      <c r="G4796" t="str">
        <f t="shared" si="446"/>
        <v>Normal</v>
      </c>
      <c r="H4796" t="str">
        <f t="shared" si="447"/>
        <v>ZW51790 - Small</v>
      </c>
      <c r="I4796" s="2">
        <f t="shared" ca="1" si="448"/>
        <v>45912</v>
      </c>
      <c r="J4796" s="5">
        <f t="shared" ca="1" si="449"/>
        <v>45912.61632951389</v>
      </c>
      <c r="K4796" t="str">
        <f>VLOOKUP(A4796,'Assurance data'!A4796:D13929,4,FALSE)</f>
        <v>Small</v>
      </c>
    </row>
    <row r="4797" spans="1:11" x14ac:dyDescent="0.35">
      <c r="A4797" s="3" t="s">
        <v>4849</v>
      </c>
      <c r="B4797" s="3" t="s">
        <v>1116</v>
      </c>
      <c r="C4797" s="3" t="s">
        <v>1117</v>
      </c>
      <c r="D4797" s="3" t="s">
        <v>1118</v>
      </c>
      <c r="E4797">
        <f t="shared" si="444"/>
        <v>230</v>
      </c>
      <c r="F4797">
        <f t="shared" si="445"/>
        <v>230</v>
      </c>
      <c r="G4797" t="str">
        <f t="shared" si="446"/>
        <v>Normal</v>
      </c>
      <c r="H4797" t="str">
        <f t="shared" si="447"/>
        <v>MY80820 - Medsize</v>
      </c>
      <c r="I4797" s="2">
        <f t="shared" ca="1" si="448"/>
        <v>45912</v>
      </c>
      <c r="J4797" s="5">
        <f t="shared" ca="1" si="449"/>
        <v>45912.61632951389</v>
      </c>
      <c r="K4797" t="str">
        <f>VLOOKUP(A4797,'Assurance data'!A4797:D13930,4,FALSE)</f>
        <v>Medsize</v>
      </c>
    </row>
    <row r="4798" spans="1:11" x14ac:dyDescent="0.35">
      <c r="A4798" s="3" t="s">
        <v>4850</v>
      </c>
      <c r="B4798" s="3" t="s">
        <v>1116</v>
      </c>
      <c r="C4798" s="3" t="s">
        <v>1117</v>
      </c>
      <c r="D4798" s="3" t="s">
        <v>1118</v>
      </c>
      <c r="E4798">
        <f t="shared" si="444"/>
        <v>230</v>
      </c>
      <c r="F4798">
        <f t="shared" si="445"/>
        <v>230</v>
      </c>
      <c r="G4798" t="str">
        <f t="shared" si="446"/>
        <v>Normal</v>
      </c>
      <c r="H4798" t="str">
        <f t="shared" si="447"/>
        <v>NE13752 - Medsize</v>
      </c>
      <c r="I4798" s="2">
        <f t="shared" ca="1" si="448"/>
        <v>45912</v>
      </c>
      <c r="J4798" s="5">
        <f t="shared" ca="1" si="449"/>
        <v>45912.61632951389</v>
      </c>
      <c r="K4798" t="str">
        <f>VLOOKUP(A4798,'Assurance data'!A4798:D13931,4,FALSE)</f>
        <v>Medsize</v>
      </c>
    </row>
    <row r="4799" spans="1:11" x14ac:dyDescent="0.35">
      <c r="A4799" s="3" t="s">
        <v>4851</v>
      </c>
      <c r="B4799" s="3" t="s">
        <v>1119</v>
      </c>
      <c r="C4799" s="3" t="s">
        <v>1121</v>
      </c>
      <c r="D4799" s="3" t="s">
        <v>1126</v>
      </c>
      <c r="E4799">
        <f t="shared" si="444"/>
        <v>450</v>
      </c>
      <c r="F4799">
        <f t="shared" si="445"/>
        <v>450</v>
      </c>
      <c r="G4799" t="str">
        <f t="shared" si="446"/>
        <v>High</v>
      </c>
      <c r="H4799" t="str">
        <f t="shared" si="447"/>
        <v>VL51487 - Large</v>
      </c>
      <c r="I4799" s="2">
        <f t="shared" ca="1" si="448"/>
        <v>45912</v>
      </c>
      <c r="J4799" s="5">
        <f t="shared" ca="1" si="449"/>
        <v>45912.61632951389</v>
      </c>
      <c r="K4799" t="str">
        <f>VLOOKUP(A4799,'Assurance data'!A4799:D13932,4,FALSE)</f>
        <v>Large</v>
      </c>
    </row>
    <row r="4800" spans="1:11" x14ac:dyDescent="0.35">
      <c r="A4800" s="3" t="s">
        <v>4852</v>
      </c>
      <c r="B4800" s="3" t="s">
        <v>1116</v>
      </c>
      <c r="C4800" s="3" t="s">
        <v>1117</v>
      </c>
      <c r="D4800" s="3" t="s">
        <v>1118</v>
      </c>
      <c r="E4800">
        <f t="shared" si="444"/>
        <v>230</v>
      </c>
      <c r="F4800">
        <f t="shared" si="445"/>
        <v>230</v>
      </c>
      <c r="G4800" t="str">
        <f t="shared" si="446"/>
        <v>Normal</v>
      </c>
      <c r="H4800" t="str">
        <f t="shared" si="447"/>
        <v>DD97473 - Medsize</v>
      </c>
      <c r="I4800" s="2">
        <f t="shared" ca="1" si="448"/>
        <v>45912</v>
      </c>
      <c r="J4800" s="5">
        <f t="shared" ca="1" si="449"/>
        <v>45912.61632951389</v>
      </c>
      <c r="K4800" t="str">
        <f>VLOOKUP(A4800,'Assurance data'!A4800:D13933,4,FALSE)</f>
        <v>Medsize</v>
      </c>
    </row>
    <row r="4801" spans="1:11" x14ac:dyDescent="0.35">
      <c r="A4801" s="3" t="s">
        <v>4853</v>
      </c>
      <c r="B4801" s="3" t="s">
        <v>1119</v>
      </c>
      <c r="C4801" s="3" t="s">
        <v>1117</v>
      </c>
      <c r="D4801" s="3" t="s">
        <v>1118</v>
      </c>
      <c r="E4801">
        <f t="shared" si="444"/>
        <v>440</v>
      </c>
      <c r="F4801">
        <f t="shared" si="445"/>
        <v>440</v>
      </c>
      <c r="G4801" t="str">
        <f t="shared" si="446"/>
        <v>High</v>
      </c>
      <c r="H4801" t="str">
        <f t="shared" si="447"/>
        <v>QJ89807 - Medsize</v>
      </c>
      <c r="I4801" s="2">
        <f t="shared" ca="1" si="448"/>
        <v>45912</v>
      </c>
      <c r="J4801" s="5">
        <f t="shared" ca="1" si="449"/>
        <v>45912.61632951389</v>
      </c>
      <c r="K4801" t="str">
        <f>VLOOKUP(A4801,'Assurance data'!A4801:D13934,4,FALSE)</f>
        <v>Medsize</v>
      </c>
    </row>
    <row r="4802" spans="1:11" x14ac:dyDescent="0.35">
      <c r="A4802" s="3" t="s">
        <v>4854</v>
      </c>
      <c r="B4802" s="3" t="s">
        <v>1119</v>
      </c>
      <c r="C4802" s="3" t="s">
        <v>1123</v>
      </c>
      <c r="D4802" s="3" t="s">
        <v>1118</v>
      </c>
      <c r="E4802">
        <f t="shared" si="444"/>
        <v>460.00000000000006</v>
      </c>
      <c r="F4802">
        <f t="shared" si="445"/>
        <v>460</v>
      </c>
      <c r="G4802" t="str">
        <f t="shared" si="446"/>
        <v>High</v>
      </c>
      <c r="H4802" t="str">
        <f t="shared" si="447"/>
        <v>GK24074 - Medsize</v>
      </c>
      <c r="I4802" s="2">
        <f t="shared" ca="1" si="448"/>
        <v>45912</v>
      </c>
      <c r="J4802" s="5">
        <f t="shared" ca="1" si="449"/>
        <v>45912.61632951389</v>
      </c>
      <c r="K4802" t="str">
        <f>VLOOKUP(A4802,'Assurance data'!A4802:D13935,4,FALSE)</f>
        <v>Medsize</v>
      </c>
    </row>
    <row r="4803" spans="1:11" x14ac:dyDescent="0.35">
      <c r="A4803" s="3" t="s">
        <v>4855</v>
      </c>
      <c r="B4803" s="3" t="s">
        <v>1116</v>
      </c>
      <c r="C4803" s="3" t="s">
        <v>1117</v>
      </c>
      <c r="D4803" s="3" t="s">
        <v>1118</v>
      </c>
      <c r="E4803">
        <f t="shared" ref="E4803:E4866" si="450">IF(B4803="Basic",200,IF(B4803="Extended",400,300)) *
 (1 + IF(C4803="Branch",0.1,IF(C4803="Agent",0.05,IF(C4803="Web",-0.05,0)))) +
 IF(D4803="Large",50,IF(D4803="Medsize",20,IF(D4803="Small",-20,0)))</f>
        <v>230</v>
      </c>
      <c r="F4803">
        <f t="shared" ref="F4803:F4866" si="451">ROUND(E4803,2)</f>
        <v>230</v>
      </c>
      <c r="G4803" t="str">
        <f t="shared" ref="G4803:G4866" si="452">IF(E4803&gt;300,"High","Normal")</f>
        <v>Normal</v>
      </c>
      <c r="H4803" t="str">
        <f t="shared" ref="H4803:H4866" si="453">CONCATENATE(A4803," - ",D4803)</f>
        <v>DL61016 - Medsize</v>
      </c>
      <c r="I4803" s="2">
        <f t="shared" ref="I4803:I4866" ca="1" si="454">TODAY()</f>
        <v>45912</v>
      </c>
      <c r="J4803" s="5">
        <f t="shared" ref="J4803:J4866" ca="1" si="455">NOW()</f>
        <v>45912.61632951389</v>
      </c>
      <c r="K4803" t="str">
        <f>VLOOKUP(A4803,'Assurance data'!A4803:D13936,4,FALSE)</f>
        <v>Medsize</v>
      </c>
    </row>
    <row r="4804" spans="1:11" x14ac:dyDescent="0.35">
      <c r="A4804" s="3" t="s">
        <v>4856</v>
      </c>
      <c r="B4804" s="3" t="s">
        <v>1116</v>
      </c>
      <c r="C4804" s="3" t="s">
        <v>1123</v>
      </c>
      <c r="D4804" s="3" t="s">
        <v>1124</v>
      </c>
      <c r="E4804">
        <f t="shared" si="450"/>
        <v>200.00000000000003</v>
      </c>
      <c r="F4804">
        <f t="shared" si="451"/>
        <v>200</v>
      </c>
      <c r="G4804" t="str">
        <f t="shared" si="452"/>
        <v>Normal</v>
      </c>
      <c r="H4804" t="str">
        <f t="shared" si="453"/>
        <v>EV60177 - Small</v>
      </c>
      <c r="I4804" s="2">
        <f t="shared" ca="1" si="454"/>
        <v>45912</v>
      </c>
      <c r="J4804" s="5">
        <f t="shared" ca="1" si="455"/>
        <v>45912.61632951389</v>
      </c>
      <c r="K4804" t="str">
        <f>VLOOKUP(A4804,'Assurance data'!A4804:D13937,4,FALSE)</f>
        <v>Small</v>
      </c>
    </row>
    <row r="4805" spans="1:11" x14ac:dyDescent="0.35">
      <c r="A4805" s="3" t="s">
        <v>4857</v>
      </c>
      <c r="B4805" s="3" t="s">
        <v>1116</v>
      </c>
      <c r="C4805" s="3" t="s">
        <v>1117</v>
      </c>
      <c r="D4805" s="3" t="s">
        <v>1118</v>
      </c>
      <c r="E4805">
        <f t="shared" si="450"/>
        <v>230</v>
      </c>
      <c r="F4805">
        <f t="shared" si="451"/>
        <v>230</v>
      </c>
      <c r="G4805" t="str">
        <f t="shared" si="452"/>
        <v>Normal</v>
      </c>
      <c r="H4805" t="str">
        <f t="shared" si="453"/>
        <v>OS96036 - Medsize</v>
      </c>
      <c r="I4805" s="2">
        <f t="shared" ca="1" si="454"/>
        <v>45912</v>
      </c>
      <c r="J4805" s="5">
        <f t="shared" ca="1" si="455"/>
        <v>45912.61632951389</v>
      </c>
      <c r="K4805" t="str">
        <f>VLOOKUP(A4805,'Assurance data'!A4805:D13938,4,FALSE)</f>
        <v>Medsize</v>
      </c>
    </row>
    <row r="4806" spans="1:11" x14ac:dyDescent="0.35">
      <c r="A4806" s="3" t="s">
        <v>4858</v>
      </c>
      <c r="B4806" s="3" t="s">
        <v>1119</v>
      </c>
      <c r="C4806" s="3" t="s">
        <v>1121</v>
      </c>
      <c r="D4806" s="3" t="s">
        <v>1126</v>
      </c>
      <c r="E4806">
        <f t="shared" si="450"/>
        <v>450</v>
      </c>
      <c r="F4806">
        <f t="shared" si="451"/>
        <v>450</v>
      </c>
      <c r="G4806" t="str">
        <f t="shared" si="452"/>
        <v>High</v>
      </c>
      <c r="H4806" t="str">
        <f t="shared" si="453"/>
        <v>AF37776 - Large</v>
      </c>
      <c r="I4806" s="2">
        <f t="shared" ca="1" si="454"/>
        <v>45912</v>
      </c>
      <c r="J4806" s="5">
        <f t="shared" ca="1" si="455"/>
        <v>45912.61632951389</v>
      </c>
      <c r="K4806" t="str">
        <f>VLOOKUP(A4806,'Assurance data'!A4806:D13939,4,FALSE)</f>
        <v>Large</v>
      </c>
    </row>
    <row r="4807" spans="1:11" x14ac:dyDescent="0.35">
      <c r="A4807" s="3" t="s">
        <v>4859</v>
      </c>
      <c r="B4807" s="3" t="s">
        <v>1116</v>
      </c>
      <c r="C4807" s="3" t="s">
        <v>1117</v>
      </c>
      <c r="D4807" s="3" t="s">
        <v>1124</v>
      </c>
      <c r="E4807">
        <f t="shared" si="450"/>
        <v>190</v>
      </c>
      <c r="F4807">
        <f t="shared" si="451"/>
        <v>190</v>
      </c>
      <c r="G4807" t="str">
        <f t="shared" si="452"/>
        <v>Normal</v>
      </c>
      <c r="H4807" t="str">
        <f t="shared" si="453"/>
        <v>NC78961 - Small</v>
      </c>
      <c r="I4807" s="2">
        <f t="shared" ca="1" si="454"/>
        <v>45912</v>
      </c>
      <c r="J4807" s="5">
        <f t="shared" ca="1" si="455"/>
        <v>45912.61632951389</v>
      </c>
      <c r="K4807" t="str">
        <f>VLOOKUP(A4807,'Assurance data'!A4807:D13940,4,FALSE)</f>
        <v>Small</v>
      </c>
    </row>
    <row r="4808" spans="1:11" x14ac:dyDescent="0.35">
      <c r="A4808" s="3" t="s">
        <v>4860</v>
      </c>
      <c r="B4808" s="3" t="s">
        <v>1116</v>
      </c>
      <c r="C4808" s="3" t="s">
        <v>1123</v>
      </c>
      <c r="D4808" s="3" t="s">
        <v>1118</v>
      </c>
      <c r="E4808">
        <f t="shared" si="450"/>
        <v>240.00000000000003</v>
      </c>
      <c r="F4808">
        <f t="shared" si="451"/>
        <v>240</v>
      </c>
      <c r="G4808" t="str">
        <f t="shared" si="452"/>
        <v>Normal</v>
      </c>
      <c r="H4808" t="str">
        <f t="shared" si="453"/>
        <v>YA15471 - Medsize</v>
      </c>
      <c r="I4808" s="2">
        <f t="shared" ca="1" si="454"/>
        <v>45912</v>
      </c>
      <c r="J4808" s="5">
        <f t="shared" ca="1" si="455"/>
        <v>45912.61632951389</v>
      </c>
      <c r="K4808" t="str">
        <f>VLOOKUP(A4808,'Assurance data'!A4808:D13941,4,FALSE)</f>
        <v>Medsize</v>
      </c>
    </row>
    <row r="4809" spans="1:11" x14ac:dyDescent="0.35">
      <c r="A4809" s="3" t="s">
        <v>4861</v>
      </c>
      <c r="B4809" s="3" t="s">
        <v>1119</v>
      </c>
      <c r="C4809" s="3" t="s">
        <v>1117</v>
      </c>
      <c r="D4809" s="3" t="s">
        <v>1118</v>
      </c>
      <c r="E4809">
        <f t="shared" si="450"/>
        <v>440</v>
      </c>
      <c r="F4809">
        <f t="shared" si="451"/>
        <v>440</v>
      </c>
      <c r="G4809" t="str">
        <f t="shared" si="452"/>
        <v>High</v>
      </c>
      <c r="H4809" t="str">
        <f t="shared" si="453"/>
        <v>KX80728 - Medsize</v>
      </c>
      <c r="I4809" s="2">
        <f t="shared" ca="1" si="454"/>
        <v>45912</v>
      </c>
      <c r="J4809" s="5">
        <f t="shared" ca="1" si="455"/>
        <v>45912.61632951389</v>
      </c>
      <c r="K4809" t="str">
        <f>VLOOKUP(A4809,'Assurance data'!A4809:D13942,4,FALSE)</f>
        <v>Medsize</v>
      </c>
    </row>
    <row r="4810" spans="1:11" x14ac:dyDescent="0.35">
      <c r="A4810" s="3" t="s">
        <v>4862</v>
      </c>
      <c r="B4810" s="3" t="s">
        <v>1119</v>
      </c>
      <c r="C4810" s="3" t="s">
        <v>1123</v>
      </c>
      <c r="D4810" s="3" t="s">
        <v>1124</v>
      </c>
      <c r="E4810">
        <f t="shared" si="450"/>
        <v>420.00000000000006</v>
      </c>
      <c r="F4810">
        <f t="shared" si="451"/>
        <v>420</v>
      </c>
      <c r="G4810" t="str">
        <f t="shared" si="452"/>
        <v>High</v>
      </c>
      <c r="H4810" t="str">
        <f t="shared" si="453"/>
        <v>VV47792 - Small</v>
      </c>
      <c r="I4810" s="2">
        <f t="shared" ca="1" si="454"/>
        <v>45912</v>
      </c>
      <c r="J4810" s="5">
        <f t="shared" ca="1" si="455"/>
        <v>45912.61632951389</v>
      </c>
      <c r="K4810" t="str">
        <f>VLOOKUP(A4810,'Assurance data'!A4810:D13943,4,FALSE)</f>
        <v>Small</v>
      </c>
    </row>
    <row r="4811" spans="1:11" x14ac:dyDescent="0.35">
      <c r="A4811" s="3" t="s">
        <v>4863</v>
      </c>
      <c r="B4811" s="3" t="s">
        <v>1116</v>
      </c>
      <c r="C4811" s="3" t="s">
        <v>1123</v>
      </c>
      <c r="D4811" s="3" t="s">
        <v>1126</v>
      </c>
      <c r="E4811">
        <f t="shared" si="450"/>
        <v>270</v>
      </c>
      <c r="F4811">
        <f t="shared" si="451"/>
        <v>270</v>
      </c>
      <c r="G4811" t="str">
        <f t="shared" si="452"/>
        <v>Normal</v>
      </c>
      <c r="H4811" t="str">
        <f t="shared" si="453"/>
        <v>GE80842 - Large</v>
      </c>
      <c r="I4811" s="2">
        <f t="shared" ca="1" si="454"/>
        <v>45912</v>
      </c>
      <c r="J4811" s="5">
        <f t="shared" ca="1" si="455"/>
        <v>45912.61632951389</v>
      </c>
      <c r="K4811" t="str">
        <f>VLOOKUP(A4811,'Assurance data'!A4811:D13944,4,FALSE)</f>
        <v>Large</v>
      </c>
    </row>
    <row r="4812" spans="1:11" x14ac:dyDescent="0.35">
      <c r="A4812" s="3" t="s">
        <v>4864</v>
      </c>
      <c r="B4812" s="3" t="s">
        <v>1116</v>
      </c>
      <c r="C4812" s="3" t="s">
        <v>1117</v>
      </c>
      <c r="D4812" s="3" t="s">
        <v>1118</v>
      </c>
      <c r="E4812">
        <f t="shared" si="450"/>
        <v>230</v>
      </c>
      <c r="F4812">
        <f t="shared" si="451"/>
        <v>230</v>
      </c>
      <c r="G4812" t="str">
        <f t="shared" si="452"/>
        <v>Normal</v>
      </c>
      <c r="H4812" t="str">
        <f t="shared" si="453"/>
        <v>QA93530 - Medsize</v>
      </c>
      <c r="I4812" s="2">
        <f t="shared" ca="1" si="454"/>
        <v>45912</v>
      </c>
      <c r="J4812" s="5">
        <f t="shared" ca="1" si="455"/>
        <v>45912.61632951389</v>
      </c>
      <c r="K4812" t="str">
        <f>VLOOKUP(A4812,'Assurance data'!A4812:D13945,4,FALSE)</f>
        <v>Medsize</v>
      </c>
    </row>
    <row r="4813" spans="1:11" x14ac:dyDescent="0.35">
      <c r="A4813" s="3" t="s">
        <v>4865</v>
      </c>
      <c r="B4813" s="3" t="s">
        <v>1116</v>
      </c>
      <c r="C4813" s="3" t="s">
        <v>1121</v>
      </c>
      <c r="D4813" s="3" t="s">
        <v>1118</v>
      </c>
      <c r="E4813">
        <f t="shared" si="450"/>
        <v>220</v>
      </c>
      <c r="F4813">
        <f t="shared" si="451"/>
        <v>220</v>
      </c>
      <c r="G4813" t="str">
        <f t="shared" si="452"/>
        <v>Normal</v>
      </c>
      <c r="H4813" t="str">
        <f t="shared" si="453"/>
        <v>GA27295 - Medsize</v>
      </c>
      <c r="I4813" s="2">
        <f t="shared" ca="1" si="454"/>
        <v>45912</v>
      </c>
      <c r="J4813" s="5">
        <f t="shared" ca="1" si="455"/>
        <v>45912.61632951389</v>
      </c>
      <c r="K4813" t="str">
        <f>VLOOKUP(A4813,'Assurance data'!A4813:D13946,4,FALSE)</f>
        <v>Medsize</v>
      </c>
    </row>
    <row r="4814" spans="1:11" x14ac:dyDescent="0.35">
      <c r="A4814" s="3" t="s">
        <v>4866</v>
      </c>
      <c r="B4814" s="3" t="s">
        <v>1119</v>
      </c>
      <c r="C4814" s="3" t="s">
        <v>1117</v>
      </c>
      <c r="D4814" s="3" t="s">
        <v>1118</v>
      </c>
      <c r="E4814">
        <f t="shared" si="450"/>
        <v>440</v>
      </c>
      <c r="F4814">
        <f t="shared" si="451"/>
        <v>440</v>
      </c>
      <c r="G4814" t="str">
        <f t="shared" si="452"/>
        <v>High</v>
      </c>
      <c r="H4814" t="str">
        <f t="shared" si="453"/>
        <v>EL55611 - Medsize</v>
      </c>
      <c r="I4814" s="2">
        <f t="shared" ca="1" si="454"/>
        <v>45912</v>
      </c>
      <c r="J4814" s="5">
        <f t="shared" ca="1" si="455"/>
        <v>45912.61632951389</v>
      </c>
      <c r="K4814" t="str">
        <f>VLOOKUP(A4814,'Assurance data'!A4814:D13947,4,FALSE)</f>
        <v>Medsize</v>
      </c>
    </row>
    <row r="4815" spans="1:11" x14ac:dyDescent="0.35">
      <c r="A4815" s="3" t="s">
        <v>4867</v>
      </c>
      <c r="B4815" s="3" t="s">
        <v>1119</v>
      </c>
      <c r="C4815" s="3" t="s">
        <v>1122</v>
      </c>
      <c r="D4815" s="3" t="s">
        <v>1118</v>
      </c>
      <c r="E4815">
        <f t="shared" si="450"/>
        <v>400</v>
      </c>
      <c r="F4815">
        <f t="shared" si="451"/>
        <v>400</v>
      </c>
      <c r="G4815" t="str">
        <f t="shared" si="452"/>
        <v>High</v>
      </c>
      <c r="H4815" t="str">
        <f t="shared" si="453"/>
        <v>TL39050 - Medsize</v>
      </c>
      <c r="I4815" s="2">
        <f t="shared" ca="1" si="454"/>
        <v>45912</v>
      </c>
      <c r="J4815" s="5">
        <f t="shared" ca="1" si="455"/>
        <v>45912.61632951389</v>
      </c>
      <c r="K4815" t="str">
        <f>VLOOKUP(A4815,'Assurance data'!A4815:D13948,4,FALSE)</f>
        <v>Medsize</v>
      </c>
    </row>
    <row r="4816" spans="1:11" x14ac:dyDescent="0.35">
      <c r="A4816" s="3" t="s">
        <v>4868</v>
      </c>
      <c r="B4816" s="3" t="s">
        <v>1119</v>
      </c>
      <c r="C4816" s="3" t="s">
        <v>1122</v>
      </c>
      <c r="D4816" s="3" t="s">
        <v>1118</v>
      </c>
      <c r="E4816">
        <f t="shared" si="450"/>
        <v>400</v>
      </c>
      <c r="F4816">
        <f t="shared" si="451"/>
        <v>400</v>
      </c>
      <c r="G4816" t="str">
        <f t="shared" si="452"/>
        <v>High</v>
      </c>
      <c r="H4816" t="str">
        <f t="shared" si="453"/>
        <v>ZQ96022 - Medsize</v>
      </c>
      <c r="I4816" s="2">
        <f t="shared" ca="1" si="454"/>
        <v>45912</v>
      </c>
      <c r="J4816" s="5">
        <f t="shared" ca="1" si="455"/>
        <v>45912.61632951389</v>
      </c>
      <c r="K4816" t="str">
        <f>VLOOKUP(A4816,'Assurance data'!A4816:D13949,4,FALSE)</f>
        <v>Medsize</v>
      </c>
    </row>
    <row r="4817" spans="1:11" x14ac:dyDescent="0.35">
      <c r="A4817" s="3" t="s">
        <v>4869</v>
      </c>
      <c r="B4817" s="3" t="s">
        <v>1119</v>
      </c>
      <c r="C4817" s="3" t="s">
        <v>1122</v>
      </c>
      <c r="D4817" s="3" t="s">
        <v>1124</v>
      </c>
      <c r="E4817">
        <f t="shared" si="450"/>
        <v>360</v>
      </c>
      <c r="F4817">
        <f t="shared" si="451"/>
        <v>360</v>
      </c>
      <c r="G4817" t="str">
        <f t="shared" si="452"/>
        <v>High</v>
      </c>
      <c r="H4817" t="str">
        <f t="shared" si="453"/>
        <v>OM69210 - Small</v>
      </c>
      <c r="I4817" s="2">
        <f t="shared" ca="1" si="454"/>
        <v>45912</v>
      </c>
      <c r="J4817" s="5">
        <f t="shared" ca="1" si="455"/>
        <v>45912.61632951389</v>
      </c>
      <c r="K4817" t="str">
        <f>VLOOKUP(A4817,'Assurance data'!A4817:D13950,4,FALSE)</f>
        <v>Small</v>
      </c>
    </row>
    <row r="4818" spans="1:11" x14ac:dyDescent="0.35">
      <c r="A4818" s="3" t="s">
        <v>4870</v>
      </c>
      <c r="B4818" s="3" t="s">
        <v>1116</v>
      </c>
      <c r="C4818" s="3" t="s">
        <v>1121</v>
      </c>
      <c r="D4818" s="3" t="s">
        <v>1124</v>
      </c>
      <c r="E4818">
        <f t="shared" si="450"/>
        <v>180</v>
      </c>
      <c r="F4818">
        <f t="shared" si="451"/>
        <v>180</v>
      </c>
      <c r="G4818" t="str">
        <f t="shared" si="452"/>
        <v>Normal</v>
      </c>
      <c r="H4818" t="str">
        <f t="shared" si="453"/>
        <v>VU72280 - Small</v>
      </c>
      <c r="I4818" s="2">
        <f t="shared" ca="1" si="454"/>
        <v>45912</v>
      </c>
      <c r="J4818" s="5">
        <f t="shared" ca="1" si="455"/>
        <v>45912.61632951389</v>
      </c>
      <c r="K4818" t="str">
        <f>VLOOKUP(A4818,'Assurance data'!A4818:D13951,4,FALSE)</f>
        <v>Small</v>
      </c>
    </row>
    <row r="4819" spans="1:11" x14ac:dyDescent="0.35">
      <c r="A4819" s="3" t="s">
        <v>4871</v>
      </c>
      <c r="B4819" s="3" t="s">
        <v>1119</v>
      </c>
      <c r="C4819" s="3" t="s">
        <v>1123</v>
      </c>
      <c r="D4819" s="3" t="s">
        <v>1126</v>
      </c>
      <c r="E4819">
        <f t="shared" si="450"/>
        <v>490.00000000000006</v>
      </c>
      <c r="F4819">
        <f t="shared" si="451"/>
        <v>490</v>
      </c>
      <c r="G4819" t="str">
        <f t="shared" si="452"/>
        <v>High</v>
      </c>
      <c r="H4819" t="str">
        <f t="shared" si="453"/>
        <v>WC21189 - Large</v>
      </c>
      <c r="I4819" s="2">
        <f t="shared" ca="1" si="454"/>
        <v>45912</v>
      </c>
      <c r="J4819" s="5">
        <f t="shared" ca="1" si="455"/>
        <v>45912.61632951389</v>
      </c>
      <c r="K4819" t="str">
        <f>VLOOKUP(A4819,'Assurance data'!A4819:D13952,4,FALSE)</f>
        <v>Large</v>
      </c>
    </row>
    <row r="4820" spans="1:11" x14ac:dyDescent="0.35">
      <c r="A4820" s="3" t="s">
        <v>4872</v>
      </c>
      <c r="B4820" s="3" t="s">
        <v>1116</v>
      </c>
      <c r="C4820" s="3" t="s">
        <v>1123</v>
      </c>
      <c r="D4820" s="3" t="s">
        <v>1124</v>
      </c>
      <c r="E4820">
        <f t="shared" si="450"/>
        <v>200.00000000000003</v>
      </c>
      <c r="F4820">
        <f t="shared" si="451"/>
        <v>200</v>
      </c>
      <c r="G4820" t="str">
        <f t="shared" si="452"/>
        <v>Normal</v>
      </c>
      <c r="H4820" t="str">
        <f t="shared" si="453"/>
        <v>JX50334 - Small</v>
      </c>
      <c r="I4820" s="2">
        <f t="shared" ca="1" si="454"/>
        <v>45912</v>
      </c>
      <c r="J4820" s="5">
        <f t="shared" ca="1" si="455"/>
        <v>45912.61632951389</v>
      </c>
      <c r="K4820" t="str">
        <f>VLOOKUP(A4820,'Assurance data'!A4820:D13953,4,FALSE)</f>
        <v>Small</v>
      </c>
    </row>
    <row r="4821" spans="1:11" x14ac:dyDescent="0.35">
      <c r="A4821" s="3" t="s">
        <v>4873</v>
      </c>
      <c r="B4821" s="3" t="s">
        <v>1116</v>
      </c>
      <c r="C4821" s="3" t="s">
        <v>1122</v>
      </c>
      <c r="D4821" s="3" t="s">
        <v>1118</v>
      </c>
      <c r="E4821">
        <f t="shared" si="450"/>
        <v>210</v>
      </c>
      <c r="F4821">
        <f t="shared" si="451"/>
        <v>210</v>
      </c>
      <c r="G4821" t="str">
        <f t="shared" si="452"/>
        <v>Normal</v>
      </c>
      <c r="H4821" t="str">
        <f t="shared" si="453"/>
        <v>GB70736 - Medsize</v>
      </c>
      <c r="I4821" s="2">
        <f t="shared" ca="1" si="454"/>
        <v>45912</v>
      </c>
      <c r="J4821" s="5">
        <f t="shared" ca="1" si="455"/>
        <v>45912.61632951389</v>
      </c>
      <c r="K4821" t="str">
        <f>VLOOKUP(A4821,'Assurance data'!A4821:D13954,4,FALSE)</f>
        <v>Medsize</v>
      </c>
    </row>
    <row r="4822" spans="1:11" x14ac:dyDescent="0.35">
      <c r="A4822" s="3" t="s">
        <v>4874</v>
      </c>
      <c r="B4822" s="3" t="s">
        <v>1120</v>
      </c>
      <c r="C4822" s="3" t="s">
        <v>1121</v>
      </c>
      <c r="D4822" s="3" t="s">
        <v>1124</v>
      </c>
      <c r="E4822">
        <f t="shared" si="450"/>
        <v>280</v>
      </c>
      <c r="F4822">
        <f t="shared" si="451"/>
        <v>280</v>
      </c>
      <c r="G4822" t="str">
        <f t="shared" si="452"/>
        <v>Normal</v>
      </c>
      <c r="H4822" t="str">
        <f t="shared" si="453"/>
        <v>PU21485 - Small</v>
      </c>
      <c r="I4822" s="2">
        <f t="shared" ca="1" si="454"/>
        <v>45912</v>
      </c>
      <c r="J4822" s="5">
        <f t="shared" ca="1" si="455"/>
        <v>45912.61632951389</v>
      </c>
      <c r="K4822" t="str">
        <f>VLOOKUP(A4822,'Assurance data'!A4822:D13955,4,FALSE)</f>
        <v>Small</v>
      </c>
    </row>
    <row r="4823" spans="1:11" x14ac:dyDescent="0.35">
      <c r="A4823" s="3" t="s">
        <v>4875</v>
      </c>
      <c r="B4823" s="3" t="s">
        <v>1116</v>
      </c>
      <c r="C4823" s="3" t="s">
        <v>1117</v>
      </c>
      <c r="D4823" s="3" t="s">
        <v>1118</v>
      </c>
      <c r="E4823">
        <f t="shared" si="450"/>
        <v>230</v>
      </c>
      <c r="F4823">
        <f t="shared" si="451"/>
        <v>230</v>
      </c>
      <c r="G4823" t="str">
        <f t="shared" si="452"/>
        <v>Normal</v>
      </c>
      <c r="H4823" t="str">
        <f t="shared" si="453"/>
        <v>MF49636 - Medsize</v>
      </c>
      <c r="I4823" s="2">
        <f t="shared" ca="1" si="454"/>
        <v>45912</v>
      </c>
      <c r="J4823" s="5">
        <f t="shared" ca="1" si="455"/>
        <v>45912.61632951389</v>
      </c>
      <c r="K4823" t="str">
        <f>VLOOKUP(A4823,'Assurance data'!A4823:D13956,4,FALSE)</f>
        <v>Medsize</v>
      </c>
    </row>
    <row r="4824" spans="1:11" x14ac:dyDescent="0.35">
      <c r="A4824" s="3" t="s">
        <v>4876</v>
      </c>
      <c r="B4824" s="3" t="s">
        <v>1116</v>
      </c>
      <c r="C4824" s="3" t="s">
        <v>1117</v>
      </c>
      <c r="D4824" s="3" t="s">
        <v>1118</v>
      </c>
      <c r="E4824">
        <f t="shared" si="450"/>
        <v>230</v>
      </c>
      <c r="F4824">
        <f t="shared" si="451"/>
        <v>230</v>
      </c>
      <c r="G4824" t="str">
        <f t="shared" si="452"/>
        <v>Normal</v>
      </c>
      <c r="H4824" t="str">
        <f t="shared" si="453"/>
        <v>TG29325 - Medsize</v>
      </c>
      <c r="I4824" s="2">
        <f t="shared" ca="1" si="454"/>
        <v>45912</v>
      </c>
      <c r="J4824" s="5">
        <f t="shared" ca="1" si="455"/>
        <v>45912.61632951389</v>
      </c>
      <c r="K4824" t="str">
        <f>VLOOKUP(A4824,'Assurance data'!A4824:D13957,4,FALSE)</f>
        <v>Medsize</v>
      </c>
    </row>
    <row r="4825" spans="1:11" x14ac:dyDescent="0.35">
      <c r="A4825" s="3" t="s">
        <v>4877</v>
      </c>
      <c r="B4825" s="3" t="s">
        <v>1116</v>
      </c>
      <c r="C4825" s="3" t="s">
        <v>1122</v>
      </c>
      <c r="D4825" s="3" t="s">
        <v>1126</v>
      </c>
      <c r="E4825">
        <f t="shared" si="450"/>
        <v>240</v>
      </c>
      <c r="F4825">
        <f t="shared" si="451"/>
        <v>240</v>
      </c>
      <c r="G4825" t="str">
        <f t="shared" si="452"/>
        <v>Normal</v>
      </c>
      <c r="H4825" t="str">
        <f t="shared" si="453"/>
        <v>MW83318 - Large</v>
      </c>
      <c r="I4825" s="2">
        <f t="shared" ca="1" si="454"/>
        <v>45912</v>
      </c>
      <c r="J4825" s="5">
        <f t="shared" ca="1" si="455"/>
        <v>45912.61632951389</v>
      </c>
      <c r="K4825" t="str">
        <f>VLOOKUP(A4825,'Assurance data'!A4825:D13958,4,FALSE)</f>
        <v>Large</v>
      </c>
    </row>
    <row r="4826" spans="1:11" x14ac:dyDescent="0.35">
      <c r="A4826" s="3" t="s">
        <v>4878</v>
      </c>
      <c r="B4826" s="3" t="s">
        <v>1116</v>
      </c>
      <c r="C4826" s="3" t="s">
        <v>1117</v>
      </c>
      <c r="D4826" s="3" t="s">
        <v>1118</v>
      </c>
      <c r="E4826">
        <f t="shared" si="450"/>
        <v>230</v>
      </c>
      <c r="F4826">
        <f t="shared" si="451"/>
        <v>230</v>
      </c>
      <c r="G4826" t="str">
        <f t="shared" si="452"/>
        <v>Normal</v>
      </c>
      <c r="H4826" t="str">
        <f t="shared" si="453"/>
        <v>LM54297 - Medsize</v>
      </c>
      <c r="I4826" s="2">
        <f t="shared" ca="1" si="454"/>
        <v>45912</v>
      </c>
      <c r="J4826" s="5">
        <f t="shared" ca="1" si="455"/>
        <v>45912.61632951389</v>
      </c>
      <c r="K4826" t="str">
        <f>VLOOKUP(A4826,'Assurance data'!A4826:D13959,4,FALSE)</f>
        <v>Medsize</v>
      </c>
    </row>
    <row r="4827" spans="1:11" x14ac:dyDescent="0.35">
      <c r="A4827" s="3" t="s">
        <v>4879</v>
      </c>
      <c r="B4827" s="3" t="s">
        <v>1116</v>
      </c>
      <c r="C4827" s="3" t="s">
        <v>1123</v>
      </c>
      <c r="D4827" s="3" t="s">
        <v>1118</v>
      </c>
      <c r="E4827">
        <f t="shared" si="450"/>
        <v>240.00000000000003</v>
      </c>
      <c r="F4827">
        <f t="shared" si="451"/>
        <v>240</v>
      </c>
      <c r="G4827" t="str">
        <f t="shared" si="452"/>
        <v>Normal</v>
      </c>
      <c r="H4827" t="str">
        <f t="shared" si="453"/>
        <v>NI78185 - Medsize</v>
      </c>
      <c r="I4827" s="2">
        <f t="shared" ca="1" si="454"/>
        <v>45912</v>
      </c>
      <c r="J4827" s="5">
        <f t="shared" ca="1" si="455"/>
        <v>45912.61632951389</v>
      </c>
      <c r="K4827" t="str">
        <f>VLOOKUP(A4827,'Assurance data'!A4827:D13960,4,FALSE)</f>
        <v>Medsize</v>
      </c>
    </row>
    <row r="4828" spans="1:11" x14ac:dyDescent="0.35">
      <c r="A4828" s="3" t="s">
        <v>4880</v>
      </c>
      <c r="B4828" s="3" t="s">
        <v>1119</v>
      </c>
      <c r="C4828" s="3" t="s">
        <v>1122</v>
      </c>
      <c r="D4828" s="3" t="s">
        <v>1126</v>
      </c>
      <c r="E4828">
        <f t="shared" si="450"/>
        <v>430</v>
      </c>
      <c r="F4828">
        <f t="shared" si="451"/>
        <v>430</v>
      </c>
      <c r="G4828" t="str">
        <f t="shared" si="452"/>
        <v>High</v>
      </c>
      <c r="H4828" t="str">
        <f t="shared" si="453"/>
        <v>HL14274 - Large</v>
      </c>
      <c r="I4828" s="2">
        <f t="shared" ca="1" si="454"/>
        <v>45912</v>
      </c>
      <c r="J4828" s="5">
        <f t="shared" ca="1" si="455"/>
        <v>45912.61632951389</v>
      </c>
      <c r="K4828" t="str">
        <f>VLOOKUP(A4828,'Assurance data'!A4828:D13961,4,FALSE)</f>
        <v>Large</v>
      </c>
    </row>
    <row r="4829" spans="1:11" x14ac:dyDescent="0.35">
      <c r="A4829" s="3" t="s">
        <v>4881</v>
      </c>
      <c r="B4829" s="3" t="s">
        <v>1116</v>
      </c>
      <c r="C4829" s="3" t="s">
        <v>1123</v>
      </c>
      <c r="D4829" s="3" t="s">
        <v>1118</v>
      </c>
      <c r="E4829">
        <f t="shared" si="450"/>
        <v>240.00000000000003</v>
      </c>
      <c r="F4829">
        <f t="shared" si="451"/>
        <v>240</v>
      </c>
      <c r="G4829" t="str">
        <f t="shared" si="452"/>
        <v>Normal</v>
      </c>
      <c r="H4829" t="str">
        <f t="shared" si="453"/>
        <v>SF86727 - Medsize</v>
      </c>
      <c r="I4829" s="2">
        <f t="shared" ca="1" si="454"/>
        <v>45912</v>
      </c>
      <c r="J4829" s="5">
        <f t="shared" ca="1" si="455"/>
        <v>45912.61632951389</v>
      </c>
      <c r="K4829" t="str">
        <f>VLOOKUP(A4829,'Assurance data'!A4829:D13962,4,FALSE)</f>
        <v>Medsize</v>
      </c>
    </row>
    <row r="4830" spans="1:11" x14ac:dyDescent="0.35">
      <c r="A4830" s="3" t="s">
        <v>4882</v>
      </c>
      <c r="B4830" s="3" t="s">
        <v>1116</v>
      </c>
      <c r="C4830" s="3" t="s">
        <v>1123</v>
      </c>
      <c r="D4830" s="3" t="s">
        <v>1118</v>
      </c>
      <c r="E4830">
        <f t="shared" si="450"/>
        <v>240.00000000000003</v>
      </c>
      <c r="F4830">
        <f t="shared" si="451"/>
        <v>240</v>
      </c>
      <c r="G4830" t="str">
        <f t="shared" si="452"/>
        <v>Normal</v>
      </c>
      <c r="H4830" t="str">
        <f t="shared" si="453"/>
        <v>EM89554 - Medsize</v>
      </c>
      <c r="I4830" s="2">
        <f t="shared" ca="1" si="454"/>
        <v>45912</v>
      </c>
      <c r="J4830" s="5">
        <f t="shared" ca="1" si="455"/>
        <v>45912.61632951389</v>
      </c>
      <c r="K4830" t="str">
        <f>VLOOKUP(A4830,'Assurance data'!A4830:D13963,4,FALSE)</f>
        <v>Medsize</v>
      </c>
    </row>
    <row r="4831" spans="1:11" x14ac:dyDescent="0.35">
      <c r="A4831" s="3" t="s">
        <v>4883</v>
      </c>
      <c r="B4831" s="3" t="s">
        <v>1116</v>
      </c>
      <c r="C4831" s="3" t="s">
        <v>1123</v>
      </c>
      <c r="D4831" s="3" t="s">
        <v>1118</v>
      </c>
      <c r="E4831">
        <f t="shared" si="450"/>
        <v>240.00000000000003</v>
      </c>
      <c r="F4831">
        <f t="shared" si="451"/>
        <v>240</v>
      </c>
      <c r="G4831" t="str">
        <f t="shared" si="452"/>
        <v>Normal</v>
      </c>
      <c r="H4831" t="str">
        <f t="shared" si="453"/>
        <v>XP50892 - Medsize</v>
      </c>
      <c r="I4831" s="2">
        <f t="shared" ca="1" si="454"/>
        <v>45912</v>
      </c>
      <c r="J4831" s="5">
        <f t="shared" ca="1" si="455"/>
        <v>45912.61632951389</v>
      </c>
      <c r="K4831" t="str">
        <f>VLOOKUP(A4831,'Assurance data'!A4831:D13964,4,FALSE)</f>
        <v>Medsize</v>
      </c>
    </row>
    <row r="4832" spans="1:11" x14ac:dyDescent="0.35">
      <c r="A4832" s="3" t="s">
        <v>4884</v>
      </c>
      <c r="B4832" s="3" t="s">
        <v>1116</v>
      </c>
      <c r="C4832" s="3" t="s">
        <v>1121</v>
      </c>
      <c r="D4832" s="3" t="s">
        <v>1118</v>
      </c>
      <c r="E4832">
        <f t="shared" si="450"/>
        <v>220</v>
      </c>
      <c r="F4832">
        <f t="shared" si="451"/>
        <v>220</v>
      </c>
      <c r="G4832" t="str">
        <f t="shared" si="452"/>
        <v>Normal</v>
      </c>
      <c r="H4832" t="str">
        <f t="shared" si="453"/>
        <v>VH77056 - Medsize</v>
      </c>
      <c r="I4832" s="2">
        <f t="shared" ca="1" si="454"/>
        <v>45912</v>
      </c>
      <c r="J4832" s="5">
        <f t="shared" ca="1" si="455"/>
        <v>45912.61632951389</v>
      </c>
      <c r="K4832" t="str">
        <f>VLOOKUP(A4832,'Assurance data'!A4832:D13965,4,FALSE)</f>
        <v>Medsize</v>
      </c>
    </row>
    <row r="4833" spans="1:11" x14ac:dyDescent="0.35">
      <c r="A4833" s="3" t="s">
        <v>4885</v>
      </c>
      <c r="B4833" s="3" t="s">
        <v>1116</v>
      </c>
      <c r="C4833" s="3" t="s">
        <v>1122</v>
      </c>
      <c r="D4833" s="3" t="s">
        <v>1118</v>
      </c>
      <c r="E4833">
        <f t="shared" si="450"/>
        <v>210</v>
      </c>
      <c r="F4833">
        <f t="shared" si="451"/>
        <v>210</v>
      </c>
      <c r="G4833" t="str">
        <f t="shared" si="452"/>
        <v>Normal</v>
      </c>
      <c r="H4833" t="str">
        <f t="shared" si="453"/>
        <v>JF19701 - Medsize</v>
      </c>
      <c r="I4833" s="2">
        <f t="shared" ca="1" si="454"/>
        <v>45912</v>
      </c>
      <c r="J4833" s="5">
        <f t="shared" ca="1" si="455"/>
        <v>45912.61632951389</v>
      </c>
      <c r="K4833" t="str">
        <f>VLOOKUP(A4833,'Assurance data'!A4833:D13966,4,FALSE)</f>
        <v>Medsize</v>
      </c>
    </row>
    <row r="4834" spans="1:11" x14ac:dyDescent="0.35">
      <c r="A4834" s="3" t="s">
        <v>4886</v>
      </c>
      <c r="B4834" s="3" t="s">
        <v>1116</v>
      </c>
      <c r="C4834" s="3" t="s">
        <v>1121</v>
      </c>
      <c r="D4834" s="3" t="s">
        <v>1118</v>
      </c>
      <c r="E4834">
        <f t="shared" si="450"/>
        <v>220</v>
      </c>
      <c r="F4834">
        <f t="shared" si="451"/>
        <v>220</v>
      </c>
      <c r="G4834" t="str">
        <f t="shared" si="452"/>
        <v>Normal</v>
      </c>
      <c r="H4834" t="str">
        <f t="shared" si="453"/>
        <v>JN49891 - Medsize</v>
      </c>
      <c r="I4834" s="2">
        <f t="shared" ca="1" si="454"/>
        <v>45912</v>
      </c>
      <c r="J4834" s="5">
        <f t="shared" ca="1" si="455"/>
        <v>45912.61632951389</v>
      </c>
      <c r="K4834" t="str">
        <f>VLOOKUP(A4834,'Assurance data'!A4834:D13967,4,FALSE)</f>
        <v>Medsize</v>
      </c>
    </row>
    <row r="4835" spans="1:11" x14ac:dyDescent="0.35">
      <c r="A4835" s="3" t="s">
        <v>4887</v>
      </c>
      <c r="B4835" s="3" t="s">
        <v>1119</v>
      </c>
      <c r="C4835" s="3" t="s">
        <v>1117</v>
      </c>
      <c r="D4835" s="3" t="s">
        <v>1118</v>
      </c>
      <c r="E4835">
        <f t="shared" si="450"/>
        <v>440</v>
      </c>
      <c r="F4835">
        <f t="shared" si="451"/>
        <v>440</v>
      </c>
      <c r="G4835" t="str">
        <f t="shared" si="452"/>
        <v>High</v>
      </c>
      <c r="H4835" t="str">
        <f t="shared" si="453"/>
        <v>CX65318 - Medsize</v>
      </c>
      <c r="I4835" s="2">
        <f t="shared" ca="1" si="454"/>
        <v>45912</v>
      </c>
      <c r="J4835" s="5">
        <f t="shared" ca="1" si="455"/>
        <v>45912.61632951389</v>
      </c>
      <c r="K4835" t="str">
        <f>VLOOKUP(A4835,'Assurance data'!A4835:D13968,4,FALSE)</f>
        <v>Medsize</v>
      </c>
    </row>
    <row r="4836" spans="1:11" x14ac:dyDescent="0.35">
      <c r="A4836" s="3" t="s">
        <v>4888</v>
      </c>
      <c r="B4836" s="3" t="s">
        <v>1116</v>
      </c>
      <c r="C4836" s="3" t="s">
        <v>1123</v>
      </c>
      <c r="D4836" s="3" t="s">
        <v>1118</v>
      </c>
      <c r="E4836">
        <f t="shared" si="450"/>
        <v>240.00000000000003</v>
      </c>
      <c r="F4836">
        <f t="shared" si="451"/>
        <v>240</v>
      </c>
      <c r="G4836" t="str">
        <f t="shared" si="452"/>
        <v>Normal</v>
      </c>
      <c r="H4836" t="str">
        <f t="shared" si="453"/>
        <v>HL35876 - Medsize</v>
      </c>
      <c r="I4836" s="2">
        <f t="shared" ca="1" si="454"/>
        <v>45912</v>
      </c>
      <c r="J4836" s="5">
        <f t="shared" ca="1" si="455"/>
        <v>45912.61632951389</v>
      </c>
      <c r="K4836" t="str">
        <f>VLOOKUP(A4836,'Assurance data'!A4836:D13969,4,FALSE)</f>
        <v>Medsize</v>
      </c>
    </row>
    <row r="4837" spans="1:11" x14ac:dyDescent="0.35">
      <c r="A4837" s="3" t="s">
        <v>4889</v>
      </c>
      <c r="B4837" s="3" t="s">
        <v>1116</v>
      </c>
      <c r="C4837" s="3" t="s">
        <v>1123</v>
      </c>
      <c r="D4837" s="3" t="s">
        <v>1124</v>
      </c>
      <c r="E4837">
        <f t="shared" si="450"/>
        <v>200.00000000000003</v>
      </c>
      <c r="F4837">
        <f t="shared" si="451"/>
        <v>200</v>
      </c>
      <c r="G4837" t="str">
        <f t="shared" si="452"/>
        <v>Normal</v>
      </c>
      <c r="H4837" t="str">
        <f t="shared" si="453"/>
        <v>RD87161 - Small</v>
      </c>
      <c r="I4837" s="2">
        <f t="shared" ca="1" si="454"/>
        <v>45912</v>
      </c>
      <c r="J4837" s="5">
        <f t="shared" ca="1" si="455"/>
        <v>45912.61632951389</v>
      </c>
      <c r="K4837" t="str">
        <f>VLOOKUP(A4837,'Assurance data'!A4837:D13970,4,FALSE)</f>
        <v>Small</v>
      </c>
    </row>
    <row r="4838" spans="1:11" x14ac:dyDescent="0.35">
      <c r="A4838" s="3" t="s">
        <v>4890</v>
      </c>
      <c r="B4838" s="3" t="s">
        <v>1120</v>
      </c>
      <c r="C4838" s="3" t="s">
        <v>1121</v>
      </c>
      <c r="D4838" s="3" t="s">
        <v>1124</v>
      </c>
      <c r="E4838">
        <f t="shared" si="450"/>
        <v>280</v>
      </c>
      <c r="F4838">
        <f t="shared" si="451"/>
        <v>280</v>
      </c>
      <c r="G4838" t="str">
        <f t="shared" si="452"/>
        <v>Normal</v>
      </c>
      <c r="H4838" t="str">
        <f t="shared" si="453"/>
        <v>CF50291 - Small</v>
      </c>
      <c r="I4838" s="2">
        <f t="shared" ca="1" si="454"/>
        <v>45912</v>
      </c>
      <c r="J4838" s="5">
        <f t="shared" ca="1" si="455"/>
        <v>45912.61632951389</v>
      </c>
      <c r="K4838" t="str">
        <f>VLOOKUP(A4838,'Assurance data'!A4838:D13971,4,FALSE)</f>
        <v>Small</v>
      </c>
    </row>
    <row r="4839" spans="1:11" x14ac:dyDescent="0.35">
      <c r="A4839" s="3" t="s">
        <v>4891</v>
      </c>
      <c r="B4839" s="3" t="s">
        <v>1116</v>
      </c>
      <c r="C4839" s="3" t="s">
        <v>1122</v>
      </c>
      <c r="D4839" s="3" t="s">
        <v>1118</v>
      </c>
      <c r="E4839">
        <f t="shared" si="450"/>
        <v>210</v>
      </c>
      <c r="F4839">
        <f t="shared" si="451"/>
        <v>210</v>
      </c>
      <c r="G4839" t="str">
        <f t="shared" si="452"/>
        <v>Normal</v>
      </c>
      <c r="H4839" t="str">
        <f t="shared" si="453"/>
        <v>VF35858 - Medsize</v>
      </c>
      <c r="I4839" s="2">
        <f t="shared" ca="1" si="454"/>
        <v>45912</v>
      </c>
      <c r="J4839" s="5">
        <f t="shared" ca="1" si="455"/>
        <v>45912.61632951389</v>
      </c>
      <c r="K4839" t="str">
        <f>VLOOKUP(A4839,'Assurance data'!A4839:D13972,4,FALSE)</f>
        <v>Medsize</v>
      </c>
    </row>
    <row r="4840" spans="1:11" x14ac:dyDescent="0.35">
      <c r="A4840" s="3" t="s">
        <v>4892</v>
      </c>
      <c r="B4840" s="3" t="s">
        <v>1119</v>
      </c>
      <c r="C4840" s="3" t="s">
        <v>1123</v>
      </c>
      <c r="D4840" s="3" t="s">
        <v>1118</v>
      </c>
      <c r="E4840">
        <f t="shared" si="450"/>
        <v>460.00000000000006</v>
      </c>
      <c r="F4840">
        <f t="shared" si="451"/>
        <v>460</v>
      </c>
      <c r="G4840" t="str">
        <f t="shared" si="452"/>
        <v>High</v>
      </c>
      <c r="H4840" t="str">
        <f t="shared" si="453"/>
        <v>XG55762 - Medsize</v>
      </c>
      <c r="I4840" s="2">
        <f t="shared" ca="1" si="454"/>
        <v>45912</v>
      </c>
      <c r="J4840" s="5">
        <f t="shared" ca="1" si="455"/>
        <v>45912.61632951389</v>
      </c>
      <c r="K4840" t="str">
        <f>VLOOKUP(A4840,'Assurance data'!A4840:D13973,4,FALSE)</f>
        <v>Medsize</v>
      </c>
    </row>
    <row r="4841" spans="1:11" x14ac:dyDescent="0.35">
      <c r="A4841" s="3" t="s">
        <v>4893</v>
      </c>
      <c r="B4841" s="3" t="s">
        <v>1116</v>
      </c>
      <c r="C4841" s="3" t="s">
        <v>1121</v>
      </c>
      <c r="D4841" s="3" t="s">
        <v>1118</v>
      </c>
      <c r="E4841">
        <f t="shared" si="450"/>
        <v>220</v>
      </c>
      <c r="F4841">
        <f t="shared" si="451"/>
        <v>220</v>
      </c>
      <c r="G4841" t="str">
        <f t="shared" si="452"/>
        <v>Normal</v>
      </c>
      <c r="H4841" t="str">
        <f t="shared" si="453"/>
        <v>EC28314 - Medsize</v>
      </c>
      <c r="I4841" s="2">
        <f t="shared" ca="1" si="454"/>
        <v>45912</v>
      </c>
      <c r="J4841" s="5">
        <f t="shared" ca="1" si="455"/>
        <v>45912.61632951389</v>
      </c>
      <c r="K4841" t="str">
        <f>VLOOKUP(A4841,'Assurance data'!A4841:D13974,4,FALSE)</f>
        <v>Medsize</v>
      </c>
    </row>
    <row r="4842" spans="1:11" x14ac:dyDescent="0.35">
      <c r="A4842" s="3" t="s">
        <v>4894</v>
      </c>
      <c r="B4842" s="3" t="s">
        <v>1116</v>
      </c>
      <c r="C4842" s="3" t="s">
        <v>1117</v>
      </c>
      <c r="D4842" s="3" t="s">
        <v>1118</v>
      </c>
      <c r="E4842">
        <f t="shared" si="450"/>
        <v>230</v>
      </c>
      <c r="F4842">
        <f t="shared" si="451"/>
        <v>230</v>
      </c>
      <c r="G4842" t="str">
        <f t="shared" si="452"/>
        <v>Normal</v>
      </c>
      <c r="H4842" t="str">
        <f t="shared" si="453"/>
        <v>GR53936 - Medsize</v>
      </c>
      <c r="I4842" s="2">
        <f t="shared" ca="1" si="454"/>
        <v>45912</v>
      </c>
      <c r="J4842" s="5">
        <f t="shared" ca="1" si="455"/>
        <v>45912.61632951389</v>
      </c>
      <c r="K4842" t="str">
        <f>VLOOKUP(A4842,'Assurance data'!A4842:D13975,4,FALSE)</f>
        <v>Medsize</v>
      </c>
    </row>
    <row r="4843" spans="1:11" x14ac:dyDescent="0.35">
      <c r="A4843" s="3" t="s">
        <v>4895</v>
      </c>
      <c r="B4843" s="3" t="s">
        <v>1119</v>
      </c>
      <c r="C4843" s="3" t="s">
        <v>1123</v>
      </c>
      <c r="D4843" s="3" t="s">
        <v>1118</v>
      </c>
      <c r="E4843">
        <f t="shared" si="450"/>
        <v>460.00000000000006</v>
      </c>
      <c r="F4843">
        <f t="shared" si="451"/>
        <v>460</v>
      </c>
      <c r="G4843" t="str">
        <f t="shared" si="452"/>
        <v>High</v>
      </c>
      <c r="H4843" t="str">
        <f t="shared" si="453"/>
        <v>DV51398 - Medsize</v>
      </c>
      <c r="I4843" s="2">
        <f t="shared" ca="1" si="454"/>
        <v>45912</v>
      </c>
      <c r="J4843" s="5">
        <f t="shared" ca="1" si="455"/>
        <v>45912.61632951389</v>
      </c>
      <c r="K4843" t="str">
        <f>VLOOKUP(A4843,'Assurance data'!A4843:D13976,4,FALSE)</f>
        <v>Medsize</v>
      </c>
    </row>
    <row r="4844" spans="1:11" x14ac:dyDescent="0.35">
      <c r="A4844" s="3" t="s">
        <v>4896</v>
      </c>
      <c r="B4844" s="3" t="s">
        <v>1119</v>
      </c>
      <c r="C4844" s="3" t="s">
        <v>1123</v>
      </c>
      <c r="D4844" s="3" t="s">
        <v>1124</v>
      </c>
      <c r="E4844">
        <f t="shared" si="450"/>
        <v>420.00000000000006</v>
      </c>
      <c r="F4844">
        <f t="shared" si="451"/>
        <v>420</v>
      </c>
      <c r="G4844" t="str">
        <f t="shared" si="452"/>
        <v>High</v>
      </c>
      <c r="H4844" t="str">
        <f t="shared" si="453"/>
        <v>YF81002 - Small</v>
      </c>
      <c r="I4844" s="2">
        <f t="shared" ca="1" si="454"/>
        <v>45912</v>
      </c>
      <c r="J4844" s="5">
        <f t="shared" ca="1" si="455"/>
        <v>45912.61632951389</v>
      </c>
      <c r="K4844" t="str">
        <f>VLOOKUP(A4844,'Assurance data'!A4844:D13977,4,FALSE)</f>
        <v>Small</v>
      </c>
    </row>
    <row r="4845" spans="1:11" x14ac:dyDescent="0.35">
      <c r="A4845" s="3" t="s">
        <v>4897</v>
      </c>
      <c r="B4845" s="3" t="s">
        <v>1116</v>
      </c>
      <c r="C4845" s="3" t="s">
        <v>1121</v>
      </c>
      <c r="D4845" s="3" t="s">
        <v>1124</v>
      </c>
      <c r="E4845">
        <f t="shared" si="450"/>
        <v>180</v>
      </c>
      <c r="F4845">
        <f t="shared" si="451"/>
        <v>180</v>
      </c>
      <c r="G4845" t="str">
        <f t="shared" si="452"/>
        <v>Normal</v>
      </c>
      <c r="H4845" t="str">
        <f t="shared" si="453"/>
        <v>YM20358 - Small</v>
      </c>
      <c r="I4845" s="2">
        <f t="shared" ca="1" si="454"/>
        <v>45912</v>
      </c>
      <c r="J4845" s="5">
        <f t="shared" ca="1" si="455"/>
        <v>45912.61632951389</v>
      </c>
      <c r="K4845" t="str">
        <f>VLOOKUP(A4845,'Assurance data'!A4845:D13978,4,FALSE)</f>
        <v>Small</v>
      </c>
    </row>
    <row r="4846" spans="1:11" x14ac:dyDescent="0.35">
      <c r="A4846" s="3" t="s">
        <v>4898</v>
      </c>
      <c r="B4846" s="3" t="s">
        <v>1116</v>
      </c>
      <c r="C4846" s="3" t="s">
        <v>1123</v>
      </c>
      <c r="D4846" s="3" t="s">
        <v>1118</v>
      </c>
      <c r="E4846">
        <f t="shared" si="450"/>
        <v>240.00000000000003</v>
      </c>
      <c r="F4846">
        <f t="shared" si="451"/>
        <v>240</v>
      </c>
      <c r="G4846" t="str">
        <f t="shared" si="452"/>
        <v>Normal</v>
      </c>
      <c r="H4846" t="str">
        <f t="shared" si="453"/>
        <v>AZ75509 - Medsize</v>
      </c>
      <c r="I4846" s="2">
        <f t="shared" ca="1" si="454"/>
        <v>45912</v>
      </c>
      <c r="J4846" s="5">
        <f t="shared" ca="1" si="455"/>
        <v>45912.61632951389</v>
      </c>
      <c r="K4846" t="str">
        <f>VLOOKUP(A4846,'Assurance data'!A4846:D13979,4,FALSE)</f>
        <v>Medsize</v>
      </c>
    </row>
    <row r="4847" spans="1:11" x14ac:dyDescent="0.35">
      <c r="A4847" s="3" t="s">
        <v>4899</v>
      </c>
      <c r="B4847" s="3" t="s">
        <v>1116</v>
      </c>
      <c r="C4847" s="3" t="s">
        <v>1117</v>
      </c>
      <c r="D4847" s="3" t="s">
        <v>1118</v>
      </c>
      <c r="E4847">
        <f t="shared" si="450"/>
        <v>230</v>
      </c>
      <c r="F4847">
        <f t="shared" si="451"/>
        <v>230</v>
      </c>
      <c r="G4847" t="str">
        <f t="shared" si="452"/>
        <v>Normal</v>
      </c>
      <c r="H4847" t="str">
        <f t="shared" si="453"/>
        <v>No93155 - Medsize</v>
      </c>
      <c r="I4847" s="2">
        <f t="shared" ca="1" si="454"/>
        <v>45912</v>
      </c>
      <c r="J4847" s="5">
        <f t="shared" ca="1" si="455"/>
        <v>45912.61632951389</v>
      </c>
      <c r="K4847" t="str">
        <f>VLOOKUP(A4847,'Assurance data'!A4847:D13980,4,FALSE)</f>
        <v>Medsize</v>
      </c>
    </row>
    <row r="4848" spans="1:11" x14ac:dyDescent="0.35">
      <c r="A4848" s="3" t="s">
        <v>4900</v>
      </c>
      <c r="B4848" s="3" t="s">
        <v>1116</v>
      </c>
      <c r="C4848" s="3" t="s">
        <v>1122</v>
      </c>
      <c r="D4848" s="3" t="s">
        <v>1118</v>
      </c>
      <c r="E4848">
        <f t="shared" si="450"/>
        <v>210</v>
      </c>
      <c r="F4848">
        <f t="shared" si="451"/>
        <v>210</v>
      </c>
      <c r="G4848" t="str">
        <f t="shared" si="452"/>
        <v>Normal</v>
      </c>
      <c r="H4848" t="str">
        <f t="shared" si="453"/>
        <v>FG21322 - Medsize</v>
      </c>
      <c r="I4848" s="2">
        <f t="shared" ca="1" si="454"/>
        <v>45912</v>
      </c>
      <c r="J4848" s="5">
        <f t="shared" ca="1" si="455"/>
        <v>45912.61632951389</v>
      </c>
      <c r="K4848" t="str">
        <f>VLOOKUP(A4848,'Assurance data'!A4848:D13981,4,FALSE)</f>
        <v>Medsize</v>
      </c>
    </row>
    <row r="4849" spans="1:11" x14ac:dyDescent="0.35">
      <c r="A4849" s="3" t="s">
        <v>4901</v>
      </c>
      <c r="B4849" s="3" t="s">
        <v>1116</v>
      </c>
      <c r="C4849" s="3" t="s">
        <v>1123</v>
      </c>
      <c r="D4849" s="3" t="s">
        <v>1118</v>
      </c>
      <c r="E4849">
        <f t="shared" si="450"/>
        <v>240.00000000000003</v>
      </c>
      <c r="F4849">
        <f t="shared" si="451"/>
        <v>240</v>
      </c>
      <c r="G4849" t="str">
        <f t="shared" si="452"/>
        <v>Normal</v>
      </c>
      <c r="H4849" t="str">
        <f t="shared" si="453"/>
        <v>GO44613 - Medsize</v>
      </c>
      <c r="I4849" s="2">
        <f t="shared" ca="1" si="454"/>
        <v>45912</v>
      </c>
      <c r="J4849" s="5">
        <f t="shared" ca="1" si="455"/>
        <v>45912.61632951389</v>
      </c>
      <c r="K4849" t="str">
        <f>VLOOKUP(A4849,'Assurance data'!A4849:D13982,4,FALSE)</f>
        <v>Medsize</v>
      </c>
    </row>
    <row r="4850" spans="1:11" x14ac:dyDescent="0.35">
      <c r="A4850" s="3" t="s">
        <v>4902</v>
      </c>
      <c r="B4850" s="3" t="s">
        <v>1119</v>
      </c>
      <c r="C4850" s="3" t="s">
        <v>1117</v>
      </c>
      <c r="D4850" s="3" t="s">
        <v>1118</v>
      </c>
      <c r="E4850">
        <f t="shared" si="450"/>
        <v>440</v>
      </c>
      <c r="F4850">
        <f t="shared" si="451"/>
        <v>440</v>
      </c>
      <c r="G4850" t="str">
        <f t="shared" si="452"/>
        <v>High</v>
      </c>
      <c r="H4850" t="str">
        <f t="shared" si="453"/>
        <v>ZW93288 - Medsize</v>
      </c>
      <c r="I4850" s="2">
        <f t="shared" ca="1" si="454"/>
        <v>45912</v>
      </c>
      <c r="J4850" s="5">
        <f t="shared" ca="1" si="455"/>
        <v>45912.61632951389</v>
      </c>
      <c r="K4850" t="str">
        <f>VLOOKUP(A4850,'Assurance data'!A4850:D13983,4,FALSE)</f>
        <v>Medsize</v>
      </c>
    </row>
    <row r="4851" spans="1:11" x14ac:dyDescent="0.35">
      <c r="A4851" s="3" t="s">
        <v>4903</v>
      </c>
      <c r="B4851" s="3" t="s">
        <v>1116</v>
      </c>
      <c r="C4851" s="3" t="s">
        <v>1117</v>
      </c>
      <c r="D4851" s="3" t="s">
        <v>1124</v>
      </c>
      <c r="E4851">
        <f t="shared" si="450"/>
        <v>190</v>
      </c>
      <c r="F4851">
        <f t="shared" si="451"/>
        <v>190</v>
      </c>
      <c r="G4851" t="str">
        <f t="shared" si="452"/>
        <v>Normal</v>
      </c>
      <c r="H4851" t="str">
        <f t="shared" si="453"/>
        <v>MS67230 - Small</v>
      </c>
      <c r="I4851" s="2">
        <f t="shared" ca="1" si="454"/>
        <v>45912</v>
      </c>
      <c r="J4851" s="5">
        <f t="shared" ca="1" si="455"/>
        <v>45912.61632951389</v>
      </c>
      <c r="K4851" t="str">
        <f>VLOOKUP(A4851,'Assurance data'!A4851:D13984,4,FALSE)</f>
        <v>Small</v>
      </c>
    </row>
    <row r="4852" spans="1:11" x14ac:dyDescent="0.35">
      <c r="A4852" s="3" t="s">
        <v>4904</v>
      </c>
      <c r="B4852" s="3" t="s">
        <v>1116</v>
      </c>
      <c r="C4852" s="3" t="s">
        <v>1117</v>
      </c>
      <c r="D4852" s="3" t="s">
        <v>1118</v>
      </c>
      <c r="E4852">
        <f t="shared" si="450"/>
        <v>230</v>
      </c>
      <c r="F4852">
        <f t="shared" si="451"/>
        <v>230</v>
      </c>
      <c r="G4852" t="str">
        <f t="shared" si="452"/>
        <v>Normal</v>
      </c>
      <c r="H4852" t="str">
        <f t="shared" si="453"/>
        <v>FQ32742 - Medsize</v>
      </c>
      <c r="I4852" s="2">
        <f t="shared" ca="1" si="454"/>
        <v>45912</v>
      </c>
      <c r="J4852" s="5">
        <f t="shared" ca="1" si="455"/>
        <v>45912.61632951389</v>
      </c>
      <c r="K4852" t="str">
        <f>VLOOKUP(A4852,'Assurance data'!A4852:D13985,4,FALSE)</f>
        <v>Medsize</v>
      </c>
    </row>
    <row r="4853" spans="1:11" x14ac:dyDescent="0.35">
      <c r="A4853" s="3" t="s">
        <v>4905</v>
      </c>
      <c r="B4853" s="3" t="s">
        <v>1116</v>
      </c>
      <c r="C4853" s="3" t="s">
        <v>1117</v>
      </c>
      <c r="D4853" s="3" t="s">
        <v>1118</v>
      </c>
      <c r="E4853">
        <f t="shared" si="450"/>
        <v>230</v>
      </c>
      <c r="F4853">
        <f t="shared" si="451"/>
        <v>230</v>
      </c>
      <c r="G4853" t="str">
        <f t="shared" si="452"/>
        <v>Normal</v>
      </c>
      <c r="H4853" t="str">
        <f t="shared" si="453"/>
        <v>YF30946 - Medsize</v>
      </c>
      <c r="I4853" s="2">
        <f t="shared" ca="1" si="454"/>
        <v>45912</v>
      </c>
      <c r="J4853" s="5">
        <f t="shared" ca="1" si="455"/>
        <v>45912.61632951389</v>
      </c>
      <c r="K4853" t="str">
        <f>VLOOKUP(A4853,'Assurance data'!A4853:D13986,4,FALSE)</f>
        <v>Medsize</v>
      </c>
    </row>
    <row r="4854" spans="1:11" x14ac:dyDescent="0.35">
      <c r="A4854" s="3" t="s">
        <v>4906</v>
      </c>
      <c r="B4854" s="3" t="s">
        <v>1119</v>
      </c>
      <c r="C4854" s="3" t="s">
        <v>1123</v>
      </c>
      <c r="D4854" s="3" t="s">
        <v>1118</v>
      </c>
      <c r="E4854">
        <f t="shared" si="450"/>
        <v>460.00000000000006</v>
      </c>
      <c r="F4854">
        <f t="shared" si="451"/>
        <v>460</v>
      </c>
      <c r="G4854" t="str">
        <f t="shared" si="452"/>
        <v>High</v>
      </c>
      <c r="H4854" t="str">
        <f t="shared" si="453"/>
        <v>TH69908 - Medsize</v>
      </c>
      <c r="I4854" s="2">
        <f t="shared" ca="1" si="454"/>
        <v>45912</v>
      </c>
      <c r="J4854" s="5">
        <f t="shared" ca="1" si="455"/>
        <v>45912.61632951389</v>
      </c>
      <c r="K4854" t="str">
        <f>VLOOKUP(A4854,'Assurance data'!A4854:D13987,4,FALSE)</f>
        <v>Medsize</v>
      </c>
    </row>
    <row r="4855" spans="1:11" x14ac:dyDescent="0.35">
      <c r="A4855" s="3" t="s">
        <v>4907</v>
      </c>
      <c r="B4855" s="3" t="s">
        <v>1116</v>
      </c>
      <c r="C4855" s="3" t="s">
        <v>1121</v>
      </c>
      <c r="D4855" s="3" t="s">
        <v>1126</v>
      </c>
      <c r="E4855">
        <f t="shared" si="450"/>
        <v>250</v>
      </c>
      <c r="F4855">
        <f t="shared" si="451"/>
        <v>250</v>
      </c>
      <c r="G4855" t="str">
        <f t="shared" si="452"/>
        <v>Normal</v>
      </c>
      <c r="H4855" t="str">
        <f t="shared" si="453"/>
        <v>QA78691 - Large</v>
      </c>
      <c r="I4855" s="2">
        <f t="shared" ca="1" si="454"/>
        <v>45912</v>
      </c>
      <c r="J4855" s="5">
        <f t="shared" ca="1" si="455"/>
        <v>45912.61632951389</v>
      </c>
      <c r="K4855" t="str">
        <f>VLOOKUP(A4855,'Assurance data'!A4855:D13988,4,FALSE)</f>
        <v>Large</v>
      </c>
    </row>
    <row r="4856" spans="1:11" x14ac:dyDescent="0.35">
      <c r="A4856" s="3" t="s">
        <v>4908</v>
      </c>
      <c r="B4856" s="3" t="s">
        <v>1116</v>
      </c>
      <c r="C4856" s="3" t="s">
        <v>1121</v>
      </c>
      <c r="D4856" s="3" t="s">
        <v>1118</v>
      </c>
      <c r="E4856">
        <f t="shared" si="450"/>
        <v>220</v>
      </c>
      <c r="F4856">
        <f t="shared" si="451"/>
        <v>220</v>
      </c>
      <c r="G4856" t="str">
        <f t="shared" si="452"/>
        <v>Normal</v>
      </c>
      <c r="H4856" t="str">
        <f t="shared" si="453"/>
        <v>NL44360 - Medsize</v>
      </c>
      <c r="I4856" s="2">
        <f t="shared" ca="1" si="454"/>
        <v>45912</v>
      </c>
      <c r="J4856" s="5">
        <f t="shared" ca="1" si="455"/>
        <v>45912.61632951389</v>
      </c>
      <c r="K4856" t="str">
        <f>VLOOKUP(A4856,'Assurance data'!A4856:D13989,4,FALSE)</f>
        <v>Medsize</v>
      </c>
    </row>
    <row r="4857" spans="1:11" x14ac:dyDescent="0.35">
      <c r="A4857" s="3" t="s">
        <v>4909</v>
      </c>
      <c r="B4857" s="3" t="s">
        <v>1116</v>
      </c>
      <c r="C4857" s="3" t="s">
        <v>1117</v>
      </c>
      <c r="D4857" s="3" t="s">
        <v>1118</v>
      </c>
      <c r="E4857">
        <f t="shared" si="450"/>
        <v>230</v>
      </c>
      <c r="F4857">
        <f t="shared" si="451"/>
        <v>230</v>
      </c>
      <c r="G4857" t="str">
        <f t="shared" si="452"/>
        <v>Normal</v>
      </c>
      <c r="H4857" t="str">
        <f t="shared" si="453"/>
        <v>HO77809 - Medsize</v>
      </c>
      <c r="I4857" s="2">
        <f t="shared" ca="1" si="454"/>
        <v>45912</v>
      </c>
      <c r="J4857" s="5">
        <f t="shared" ca="1" si="455"/>
        <v>45912.61632951389</v>
      </c>
      <c r="K4857" t="str">
        <f>VLOOKUP(A4857,'Assurance data'!A4857:D13990,4,FALSE)</f>
        <v>Medsize</v>
      </c>
    </row>
    <row r="4858" spans="1:11" x14ac:dyDescent="0.35">
      <c r="A4858" s="3" t="s">
        <v>4910</v>
      </c>
      <c r="B4858" s="3" t="s">
        <v>1120</v>
      </c>
      <c r="C4858" s="3" t="s">
        <v>1122</v>
      </c>
      <c r="D4858" s="3" t="s">
        <v>1118</v>
      </c>
      <c r="E4858">
        <f t="shared" si="450"/>
        <v>305</v>
      </c>
      <c r="F4858">
        <f t="shared" si="451"/>
        <v>305</v>
      </c>
      <c r="G4858" t="str">
        <f t="shared" si="452"/>
        <v>High</v>
      </c>
      <c r="H4858" t="str">
        <f t="shared" si="453"/>
        <v>MC30750 - Medsize</v>
      </c>
      <c r="I4858" s="2">
        <f t="shared" ca="1" si="454"/>
        <v>45912</v>
      </c>
      <c r="J4858" s="5">
        <f t="shared" ca="1" si="455"/>
        <v>45912.61632951389</v>
      </c>
      <c r="K4858" t="str">
        <f>VLOOKUP(A4858,'Assurance data'!A4858:D13991,4,FALSE)</f>
        <v>Medsize</v>
      </c>
    </row>
    <row r="4859" spans="1:11" x14ac:dyDescent="0.35">
      <c r="A4859" s="3" t="s">
        <v>4911</v>
      </c>
      <c r="B4859" s="3" t="s">
        <v>1116</v>
      </c>
      <c r="C4859" s="3" t="s">
        <v>1117</v>
      </c>
      <c r="D4859" s="3" t="s">
        <v>1118</v>
      </c>
      <c r="E4859">
        <f t="shared" si="450"/>
        <v>230</v>
      </c>
      <c r="F4859">
        <f t="shared" si="451"/>
        <v>230</v>
      </c>
      <c r="G4859" t="str">
        <f t="shared" si="452"/>
        <v>Normal</v>
      </c>
      <c r="H4859" t="str">
        <f t="shared" si="453"/>
        <v>HU41273 - Medsize</v>
      </c>
      <c r="I4859" s="2">
        <f t="shared" ca="1" si="454"/>
        <v>45912</v>
      </c>
      <c r="J4859" s="5">
        <f t="shared" ca="1" si="455"/>
        <v>45912.61632951389</v>
      </c>
      <c r="K4859" t="str">
        <f>VLOOKUP(A4859,'Assurance data'!A4859:D13992,4,FALSE)</f>
        <v>Medsize</v>
      </c>
    </row>
    <row r="4860" spans="1:11" x14ac:dyDescent="0.35">
      <c r="A4860" s="3" t="s">
        <v>4912</v>
      </c>
      <c r="B4860" s="3" t="s">
        <v>1116</v>
      </c>
      <c r="C4860" s="3" t="s">
        <v>1117</v>
      </c>
      <c r="D4860" s="3" t="s">
        <v>1118</v>
      </c>
      <c r="E4860">
        <f t="shared" si="450"/>
        <v>230</v>
      </c>
      <c r="F4860">
        <f t="shared" si="451"/>
        <v>230</v>
      </c>
      <c r="G4860" t="str">
        <f t="shared" si="452"/>
        <v>Normal</v>
      </c>
      <c r="H4860" t="str">
        <f t="shared" si="453"/>
        <v>VS73599 - Medsize</v>
      </c>
      <c r="I4860" s="2">
        <f t="shared" ca="1" si="454"/>
        <v>45912</v>
      </c>
      <c r="J4860" s="5">
        <f t="shared" ca="1" si="455"/>
        <v>45912.61632951389</v>
      </c>
      <c r="K4860" t="str">
        <f>VLOOKUP(A4860,'Assurance data'!A4860:D13993,4,FALSE)</f>
        <v>Medsize</v>
      </c>
    </row>
    <row r="4861" spans="1:11" x14ac:dyDescent="0.35">
      <c r="A4861" s="3" t="s">
        <v>4913</v>
      </c>
      <c r="B4861" s="3" t="s">
        <v>1116</v>
      </c>
      <c r="C4861" s="3" t="s">
        <v>1117</v>
      </c>
      <c r="D4861" s="3" t="s">
        <v>1118</v>
      </c>
      <c r="E4861">
        <f t="shared" si="450"/>
        <v>230</v>
      </c>
      <c r="F4861">
        <f t="shared" si="451"/>
        <v>230</v>
      </c>
      <c r="G4861" t="str">
        <f t="shared" si="452"/>
        <v>Normal</v>
      </c>
      <c r="H4861" t="str">
        <f t="shared" si="453"/>
        <v>TO74000 - Medsize</v>
      </c>
      <c r="I4861" s="2">
        <f t="shared" ca="1" si="454"/>
        <v>45912</v>
      </c>
      <c r="J4861" s="5">
        <f t="shared" ca="1" si="455"/>
        <v>45912.61632951389</v>
      </c>
      <c r="K4861" t="str">
        <f>VLOOKUP(A4861,'Assurance data'!A4861:D13994,4,FALSE)</f>
        <v>Medsize</v>
      </c>
    </row>
    <row r="4862" spans="1:11" x14ac:dyDescent="0.35">
      <c r="A4862" s="3" t="s">
        <v>4914</v>
      </c>
      <c r="B4862" s="3" t="s">
        <v>1116</v>
      </c>
      <c r="C4862" s="3" t="s">
        <v>1117</v>
      </c>
      <c r="D4862" s="3" t="s">
        <v>1118</v>
      </c>
      <c r="E4862">
        <f t="shared" si="450"/>
        <v>230</v>
      </c>
      <c r="F4862">
        <f t="shared" si="451"/>
        <v>230</v>
      </c>
      <c r="G4862" t="str">
        <f t="shared" si="452"/>
        <v>Normal</v>
      </c>
      <c r="H4862" t="str">
        <f t="shared" si="453"/>
        <v>MS45259 - Medsize</v>
      </c>
      <c r="I4862" s="2">
        <f t="shared" ca="1" si="454"/>
        <v>45912</v>
      </c>
      <c r="J4862" s="5">
        <f t="shared" ca="1" si="455"/>
        <v>45912.61632951389</v>
      </c>
      <c r="K4862" t="str">
        <f>VLOOKUP(A4862,'Assurance data'!A4862:D13995,4,FALSE)</f>
        <v>Medsize</v>
      </c>
    </row>
    <row r="4863" spans="1:11" x14ac:dyDescent="0.35">
      <c r="A4863" s="3" t="s">
        <v>4915</v>
      </c>
      <c r="B4863" s="3" t="s">
        <v>1116</v>
      </c>
      <c r="C4863" s="3" t="s">
        <v>1121</v>
      </c>
      <c r="D4863" s="3" t="s">
        <v>1124</v>
      </c>
      <c r="E4863">
        <f t="shared" si="450"/>
        <v>180</v>
      </c>
      <c r="F4863">
        <f t="shared" si="451"/>
        <v>180</v>
      </c>
      <c r="G4863" t="str">
        <f t="shared" si="452"/>
        <v>Normal</v>
      </c>
      <c r="H4863" t="str">
        <f t="shared" si="453"/>
        <v>LI45265 - Small</v>
      </c>
      <c r="I4863" s="2">
        <f t="shared" ca="1" si="454"/>
        <v>45912</v>
      </c>
      <c r="J4863" s="5">
        <f t="shared" ca="1" si="455"/>
        <v>45912.61632951389</v>
      </c>
      <c r="K4863" t="str">
        <f>VLOOKUP(A4863,'Assurance data'!A4863:D13996,4,FALSE)</f>
        <v>Small</v>
      </c>
    </row>
    <row r="4864" spans="1:11" x14ac:dyDescent="0.35">
      <c r="A4864" s="3" t="s">
        <v>4916</v>
      </c>
      <c r="B4864" s="3" t="s">
        <v>1120</v>
      </c>
      <c r="C4864" s="3" t="s">
        <v>1122</v>
      </c>
      <c r="D4864" s="3" t="s">
        <v>1126</v>
      </c>
      <c r="E4864">
        <f t="shared" si="450"/>
        <v>335</v>
      </c>
      <c r="F4864">
        <f t="shared" si="451"/>
        <v>335</v>
      </c>
      <c r="G4864" t="str">
        <f t="shared" si="452"/>
        <v>High</v>
      </c>
      <c r="H4864" t="str">
        <f t="shared" si="453"/>
        <v>LK70293 - Large</v>
      </c>
      <c r="I4864" s="2">
        <f t="shared" ca="1" si="454"/>
        <v>45912</v>
      </c>
      <c r="J4864" s="5">
        <f t="shared" ca="1" si="455"/>
        <v>45912.61632951389</v>
      </c>
      <c r="K4864" t="str">
        <f>VLOOKUP(A4864,'Assurance data'!A4864:D13997,4,FALSE)</f>
        <v>Large</v>
      </c>
    </row>
    <row r="4865" spans="1:11" x14ac:dyDescent="0.35">
      <c r="A4865" s="3" t="s">
        <v>4917</v>
      </c>
      <c r="B4865" s="3" t="s">
        <v>1116</v>
      </c>
      <c r="C4865" s="3" t="s">
        <v>1117</v>
      </c>
      <c r="D4865" s="3" t="s">
        <v>1118</v>
      </c>
      <c r="E4865">
        <f t="shared" si="450"/>
        <v>230</v>
      </c>
      <c r="F4865">
        <f t="shared" si="451"/>
        <v>230</v>
      </c>
      <c r="G4865" t="str">
        <f t="shared" si="452"/>
        <v>Normal</v>
      </c>
      <c r="H4865" t="str">
        <f t="shared" si="453"/>
        <v>FY24370 - Medsize</v>
      </c>
      <c r="I4865" s="2">
        <f t="shared" ca="1" si="454"/>
        <v>45912</v>
      </c>
      <c r="J4865" s="5">
        <f t="shared" ca="1" si="455"/>
        <v>45912.61632951389</v>
      </c>
      <c r="K4865" t="str">
        <f>VLOOKUP(A4865,'Assurance data'!A4865:D13998,4,FALSE)</f>
        <v>Medsize</v>
      </c>
    </row>
    <row r="4866" spans="1:11" x14ac:dyDescent="0.35">
      <c r="A4866" s="3" t="s">
        <v>4918</v>
      </c>
      <c r="B4866" s="3" t="s">
        <v>1116</v>
      </c>
      <c r="C4866" s="3" t="s">
        <v>1121</v>
      </c>
      <c r="D4866" s="3" t="s">
        <v>1118</v>
      </c>
      <c r="E4866">
        <f t="shared" si="450"/>
        <v>220</v>
      </c>
      <c r="F4866">
        <f t="shared" si="451"/>
        <v>220</v>
      </c>
      <c r="G4866" t="str">
        <f t="shared" si="452"/>
        <v>Normal</v>
      </c>
      <c r="H4866" t="str">
        <f t="shared" si="453"/>
        <v>YE64125 - Medsize</v>
      </c>
      <c r="I4866" s="2">
        <f t="shared" ca="1" si="454"/>
        <v>45912</v>
      </c>
      <c r="J4866" s="5">
        <f t="shared" ca="1" si="455"/>
        <v>45912.61632951389</v>
      </c>
      <c r="K4866" t="str">
        <f>VLOOKUP(A4866,'Assurance data'!A4866:D13999,4,FALSE)</f>
        <v>Medsize</v>
      </c>
    </row>
    <row r="4867" spans="1:11" x14ac:dyDescent="0.35">
      <c r="A4867" s="3" t="s">
        <v>4919</v>
      </c>
      <c r="B4867" s="3" t="s">
        <v>1116</v>
      </c>
      <c r="C4867" s="3" t="s">
        <v>1123</v>
      </c>
      <c r="D4867" s="3" t="s">
        <v>1118</v>
      </c>
      <c r="E4867">
        <f t="shared" ref="E4867:E4930" si="456">IF(B4867="Basic",200,IF(B4867="Extended",400,300)) *
 (1 + IF(C4867="Branch",0.1,IF(C4867="Agent",0.05,IF(C4867="Web",-0.05,0)))) +
 IF(D4867="Large",50,IF(D4867="Medsize",20,IF(D4867="Small",-20,0)))</f>
        <v>240.00000000000003</v>
      </c>
      <c r="F4867">
        <f t="shared" ref="F4867:F4930" si="457">ROUND(E4867,2)</f>
        <v>240</v>
      </c>
      <c r="G4867" t="str">
        <f t="shared" ref="G4867:G4930" si="458">IF(E4867&gt;300,"High","Normal")</f>
        <v>Normal</v>
      </c>
      <c r="H4867" t="str">
        <f t="shared" ref="H4867:H4930" si="459">CONCATENATE(A4867," - ",D4867)</f>
        <v>QT39025 - Medsize</v>
      </c>
      <c r="I4867" s="2">
        <f t="shared" ref="I4867:I4930" ca="1" si="460">TODAY()</f>
        <v>45912</v>
      </c>
      <c r="J4867" s="5">
        <f t="shared" ref="J4867:J4930" ca="1" si="461">NOW()</f>
        <v>45912.61632951389</v>
      </c>
      <c r="K4867" t="str">
        <f>VLOOKUP(A4867,'Assurance data'!A4867:D14000,4,FALSE)</f>
        <v>Medsize</v>
      </c>
    </row>
    <row r="4868" spans="1:11" x14ac:dyDescent="0.35">
      <c r="A4868" s="3" t="s">
        <v>4920</v>
      </c>
      <c r="B4868" s="3" t="s">
        <v>1116</v>
      </c>
      <c r="C4868" s="3" t="s">
        <v>1117</v>
      </c>
      <c r="D4868" s="3" t="s">
        <v>1118</v>
      </c>
      <c r="E4868">
        <f t="shared" si="456"/>
        <v>230</v>
      </c>
      <c r="F4868">
        <f t="shared" si="457"/>
        <v>230</v>
      </c>
      <c r="G4868" t="str">
        <f t="shared" si="458"/>
        <v>Normal</v>
      </c>
      <c r="H4868" t="str">
        <f t="shared" si="459"/>
        <v>LO15516 - Medsize</v>
      </c>
      <c r="I4868" s="2">
        <f t="shared" ca="1" si="460"/>
        <v>45912</v>
      </c>
      <c r="J4868" s="5">
        <f t="shared" ca="1" si="461"/>
        <v>45912.61632951389</v>
      </c>
      <c r="K4868" t="str">
        <f>VLOOKUP(A4868,'Assurance data'!A4868:D14001,4,FALSE)</f>
        <v>Medsize</v>
      </c>
    </row>
    <row r="4869" spans="1:11" x14ac:dyDescent="0.35">
      <c r="A4869" s="3" t="s">
        <v>4921</v>
      </c>
      <c r="B4869" s="3" t="s">
        <v>1116</v>
      </c>
      <c r="C4869" s="3" t="s">
        <v>1123</v>
      </c>
      <c r="D4869" s="3" t="s">
        <v>1118</v>
      </c>
      <c r="E4869">
        <f t="shared" si="456"/>
        <v>240.00000000000003</v>
      </c>
      <c r="F4869">
        <f t="shared" si="457"/>
        <v>240</v>
      </c>
      <c r="G4869" t="str">
        <f t="shared" si="458"/>
        <v>Normal</v>
      </c>
      <c r="H4869" t="str">
        <f t="shared" si="459"/>
        <v>FM47139 - Medsize</v>
      </c>
      <c r="I4869" s="2">
        <f t="shared" ca="1" si="460"/>
        <v>45912</v>
      </c>
      <c r="J4869" s="5">
        <f t="shared" ca="1" si="461"/>
        <v>45912.61632951389</v>
      </c>
      <c r="K4869" t="str">
        <f>VLOOKUP(A4869,'Assurance data'!A4869:D14002,4,FALSE)</f>
        <v>Medsize</v>
      </c>
    </row>
    <row r="4870" spans="1:11" x14ac:dyDescent="0.35">
      <c r="A4870" s="3" t="s">
        <v>4922</v>
      </c>
      <c r="B4870" s="3" t="s">
        <v>1120</v>
      </c>
      <c r="C4870" s="3" t="s">
        <v>1123</v>
      </c>
      <c r="D4870" s="3" t="s">
        <v>1126</v>
      </c>
      <c r="E4870">
        <f t="shared" si="456"/>
        <v>380</v>
      </c>
      <c r="F4870">
        <f t="shared" si="457"/>
        <v>380</v>
      </c>
      <c r="G4870" t="str">
        <f t="shared" si="458"/>
        <v>High</v>
      </c>
      <c r="H4870" t="str">
        <f t="shared" si="459"/>
        <v>LW59140 - Large</v>
      </c>
      <c r="I4870" s="2">
        <f t="shared" ca="1" si="460"/>
        <v>45912</v>
      </c>
      <c r="J4870" s="5">
        <f t="shared" ca="1" si="461"/>
        <v>45912.61632951389</v>
      </c>
      <c r="K4870" t="str">
        <f>VLOOKUP(A4870,'Assurance data'!A4870:D14003,4,FALSE)</f>
        <v>Large</v>
      </c>
    </row>
    <row r="4871" spans="1:11" x14ac:dyDescent="0.35">
      <c r="A4871" s="3" t="s">
        <v>4923</v>
      </c>
      <c r="B4871" s="3" t="s">
        <v>1120</v>
      </c>
      <c r="C4871" s="3" t="s">
        <v>1123</v>
      </c>
      <c r="D4871" s="3" t="s">
        <v>1124</v>
      </c>
      <c r="E4871">
        <f t="shared" si="456"/>
        <v>310</v>
      </c>
      <c r="F4871">
        <f t="shared" si="457"/>
        <v>310</v>
      </c>
      <c r="G4871" t="str">
        <f t="shared" si="458"/>
        <v>High</v>
      </c>
      <c r="H4871" t="str">
        <f t="shared" si="459"/>
        <v>JA26024 - Small</v>
      </c>
      <c r="I4871" s="2">
        <f t="shared" ca="1" si="460"/>
        <v>45912</v>
      </c>
      <c r="J4871" s="5">
        <f t="shared" ca="1" si="461"/>
        <v>45912.61632951389</v>
      </c>
      <c r="K4871" t="str">
        <f>VLOOKUP(A4871,'Assurance data'!A4871:D14004,4,FALSE)</f>
        <v>Small</v>
      </c>
    </row>
    <row r="4872" spans="1:11" x14ac:dyDescent="0.35">
      <c r="A4872" s="3" t="s">
        <v>4924</v>
      </c>
      <c r="B4872" s="3" t="s">
        <v>1119</v>
      </c>
      <c r="C4872" s="3" t="s">
        <v>1121</v>
      </c>
      <c r="D4872" s="3" t="s">
        <v>1118</v>
      </c>
      <c r="E4872">
        <f t="shared" si="456"/>
        <v>420</v>
      </c>
      <c r="F4872">
        <f t="shared" si="457"/>
        <v>420</v>
      </c>
      <c r="G4872" t="str">
        <f t="shared" si="458"/>
        <v>High</v>
      </c>
      <c r="H4872" t="str">
        <f t="shared" si="459"/>
        <v>YF16441 - Medsize</v>
      </c>
      <c r="I4872" s="2">
        <f t="shared" ca="1" si="460"/>
        <v>45912</v>
      </c>
      <c r="J4872" s="5">
        <f t="shared" ca="1" si="461"/>
        <v>45912.61632951389</v>
      </c>
      <c r="K4872" t="str">
        <f>VLOOKUP(A4872,'Assurance data'!A4872:D14005,4,FALSE)</f>
        <v>Medsize</v>
      </c>
    </row>
    <row r="4873" spans="1:11" x14ac:dyDescent="0.35">
      <c r="A4873" s="3" t="s">
        <v>4925</v>
      </c>
      <c r="B4873" s="3" t="s">
        <v>1116</v>
      </c>
      <c r="C4873" s="3" t="s">
        <v>1121</v>
      </c>
      <c r="D4873" s="3" t="s">
        <v>1118</v>
      </c>
      <c r="E4873">
        <f t="shared" si="456"/>
        <v>220</v>
      </c>
      <c r="F4873">
        <f t="shared" si="457"/>
        <v>220</v>
      </c>
      <c r="G4873" t="str">
        <f t="shared" si="458"/>
        <v>Normal</v>
      </c>
      <c r="H4873" t="str">
        <f t="shared" si="459"/>
        <v>QT43282 - Medsize</v>
      </c>
      <c r="I4873" s="2">
        <f t="shared" ca="1" si="460"/>
        <v>45912</v>
      </c>
      <c r="J4873" s="5">
        <f t="shared" ca="1" si="461"/>
        <v>45912.61632951389</v>
      </c>
      <c r="K4873" t="str">
        <f>VLOOKUP(A4873,'Assurance data'!A4873:D14006,4,FALSE)</f>
        <v>Medsize</v>
      </c>
    </row>
    <row r="4874" spans="1:11" x14ac:dyDescent="0.35">
      <c r="A4874" s="3" t="s">
        <v>4926</v>
      </c>
      <c r="B4874" s="3" t="s">
        <v>1116</v>
      </c>
      <c r="C4874" s="3" t="s">
        <v>1117</v>
      </c>
      <c r="D4874" s="3" t="s">
        <v>1118</v>
      </c>
      <c r="E4874">
        <f t="shared" si="456"/>
        <v>230</v>
      </c>
      <c r="F4874">
        <f t="shared" si="457"/>
        <v>230</v>
      </c>
      <c r="G4874" t="str">
        <f t="shared" si="458"/>
        <v>Normal</v>
      </c>
      <c r="H4874" t="str">
        <f t="shared" si="459"/>
        <v>NL17964 - Medsize</v>
      </c>
      <c r="I4874" s="2">
        <f t="shared" ca="1" si="460"/>
        <v>45912</v>
      </c>
      <c r="J4874" s="5">
        <f t="shared" ca="1" si="461"/>
        <v>45912.61632951389</v>
      </c>
      <c r="K4874" t="str">
        <f>VLOOKUP(A4874,'Assurance data'!A4874:D14007,4,FALSE)</f>
        <v>Medsize</v>
      </c>
    </row>
    <row r="4875" spans="1:11" x14ac:dyDescent="0.35">
      <c r="A4875" s="3" t="s">
        <v>4927</v>
      </c>
      <c r="B4875" s="3" t="s">
        <v>1116</v>
      </c>
      <c r="C4875" s="3" t="s">
        <v>1121</v>
      </c>
      <c r="D4875" s="3" t="s">
        <v>1126</v>
      </c>
      <c r="E4875">
        <f t="shared" si="456"/>
        <v>250</v>
      </c>
      <c r="F4875">
        <f t="shared" si="457"/>
        <v>250</v>
      </c>
      <c r="G4875" t="str">
        <f t="shared" si="458"/>
        <v>Normal</v>
      </c>
      <c r="H4875" t="str">
        <f t="shared" si="459"/>
        <v>CD27895 - Large</v>
      </c>
      <c r="I4875" s="2">
        <f t="shared" ca="1" si="460"/>
        <v>45912</v>
      </c>
      <c r="J4875" s="5">
        <f t="shared" ca="1" si="461"/>
        <v>45912.61632951389</v>
      </c>
      <c r="K4875" t="str">
        <f>VLOOKUP(A4875,'Assurance data'!A4875:D14008,4,FALSE)</f>
        <v>Large</v>
      </c>
    </row>
    <row r="4876" spans="1:11" x14ac:dyDescent="0.35">
      <c r="A4876" s="3" t="s">
        <v>4928</v>
      </c>
      <c r="B4876" s="3" t="s">
        <v>1116</v>
      </c>
      <c r="C4876" s="3" t="s">
        <v>1117</v>
      </c>
      <c r="D4876" s="3" t="s">
        <v>1118</v>
      </c>
      <c r="E4876">
        <f t="shared" si="456"/>
        <v>230</v>
      </c>
      <c r="F4876">
        <f t="shared" si="457"/>
        <v>230</v>
      </c>
      <c r="G4876" t="str">
        <f t="shared" si="458"/>
        <v>Normal</v>
      </c>
      <c r="H4876" t="str">
        <f t="shared" si="459"/>
        <v>CF62992 - Medsize</v>
      </c>
      <c r="I4876" s="2">
        <f t="shared" ca="1" si="460"/>
        <v>45912</v>
      </c>
      <c r="J4876" s="5">
        <f t="shared" ca="1" si="461"/>
        <v>45912.61632951389</v>
      </c>
      <c r="K4876" t="str">
        <f>VLOOKUP(A4876,'Assurance data'!A4876:D14009,4,FALSE)</f>
        <v>Medsize</v>
      </c>
    </row>
    <row r="4877" spans="1:11" x14ac:dyDescent="0.35">
      <c r="A4877" s="3" t="s">
        <v>4929</v>
      </c>
      <c r="B4877" s="3" t="s">
        <v>1116</v>
      </c>
      <c r="C4877" s="3" t="s">
        <v>1122</v>
      </c>
      <c r="D4877" s="3" t="s">
        <v>1126</v>
      </c>
      <c r="E4877">
        <f t="shared" si="456"/>
        <v>240</v>
      </c>
      <c r="F4877">
        <f t="shared" si="457"/>
        <v>240</v>
      </c>
      <c r="G4877" t="str">
        <f t="shared" si="458"/>
        <v>Normal</v>
      </c>
      <c r="H4877" t="str">
        <f t="shared" si="459"/>
        <v>QK23742 - Large</v>
      </c>
      <c r="I4877" s="2">
        <f t="shared" ca="1" si="460"/>
        <v>45912</v>
      </c>
      <c r="J4877" s="5">
        <f t="shared" ca="1" si="461"/>
        <v>45912.61632951389</v>
      </c>
      <c r="K4877" t="str">
        <f>VLOOKUP(A4877,'Assurance data'!A4877:D14010,4,FALSE)</f>
        <v>Large</v>
      </c>
    </row>
    <row r="4878" spans="1:11" x14ac:dyDescent="0.35">
      <c r="A4878" s="3" t="s">
        <v>4930</v>
      </c>
      <c r="B4878" s="3" t="s">
        <v>1116</v>
      </c>
      <c r="C4878" s="3" t="s">
        <v>1121</v>
      </c>
      <c r="D4878" s="3" t="s">
        <v>1118</v>
      </c>
      <c r="E4878">
        <f t="shared" si="456"/>
        <v>220</v>
      </c>
      <c r="F4878">
        <f t="shared" si="457"/>
        <v>220</v>
      </c>
      <c r="G4878" t="str">
        <f t="shared" si="458"/>
        <v>Normal</v>
      </c>
      <c r="H4878" t="str">
        <f t="shared" si="459"/>
        <v>UV64489 - Medsize</v>
      </c>
      <c r="I4878" s="2">
        <f t="shared" ca="1" si="460"/>
        <v>45912</v>
      </c>
      <c r="J4878" s="5">
        <f t="shared" ca="1" si="461"/>
        <v>45912.61632951389</v>
      </c>
      <c r="K4878" t="str">
        <f>VLOOKUP(A4878,'Assurance data'!A4878:D14011,4,FALSE)</f>
        <v>Medsize</v>
      </c>
    </row>
    <row r="4879" spans="1:11" x14ac:dyDescent="0.35">
      <c r="A4879" s="3" t="s">
        <v>4931</v>
      </c>
      <c r="B4879" s="3" t="s">
        <v>1116</v>
      </c>
      <c r="C4879" s="3" t="s">
        <v>1117</v>
      </c>
      <c r="D4879" s="3" t="s">
        <v>1118</v>
      </c>
      <c r="E4879">
        <f t="shared" si="456"/>
        <v>230</v>
      </c>
      <c r="F4879">
        <f t="shared" si="457"/>
        <v>230</v>
      </c>
      <c r="G4879" t="str">
        <f t="shared" si="458"/>
        <v>Normal</v>
      </c>
      <c r="H4879" t="str">
        <f t="shared" si="459"/>
        <v>ED65109 - Medsize</v>
      </c>
      <c r="I4879" s="2">
        <f t="shared" ca="1" si="460"/>
        <v>45912</v>
      </c>
      <c r="J4879" s="5">
        <f t="shared" ca="1" si="461"/>
        <v>45912.61632951389</v>
      </c>
      <c r="K4879" t="str">
        <f>VLOOKUP(A4879,'Assurance data'!A4879:D14012,4,FALSE)</f>
        <v>Medsize</v>
      </c>
    </row>
    <row r="4880" spans="1:11" x14ac:dyDescent="0.35">
      <c r="A4880" s="3" t="s">
        <v>4932</v>
      </c>
      <c r="B4880" s="3" t="s">
        <v>1116</v>
      </c>
      <c r="C4880" s="3" t="s">
        <v>1123</v>
      </c>
      <c r="D4880" s="3" t="s">
        <v>1126</v>
      </c>
      <c r="E4880">
        <f t="shared" si="456"/>
        <v>270</v>
      </c>
      <c r="F4880">
        <f t="shared" si="457"/>
        <v>270</v>
      </c>
      <c r="G4880" t="str">
        <f t="shared" si="458"/>
        <v>Normal</v>
      </c>
      <c r="H4880" t="str">
        <f t="shared" si="459"/>
        <v>SC40169 - Large</v>
      </c>
      <c r="I4880" s="2">
        <f t="shared" ca="1" si="460"/>
        <v>45912</v>
      </c>
      <c r="J4880" s="5">
        <f t="shared" ca="1" si="461"/>
        <v>45912.61632951389</v>
      </c>
      <c r="K4880" t="str">
        <f>VLOOKUP(A4880,'Assurance data'!A4880:D14013,4,FALSE)</f>
        <v>Large</v>
      </c>
    </row>
    <row r="4881" spans="1:11" x14ac:dyDescent="0.35">
      <c r="A4881" s="3" t="s">
        <v>4933</v>
      </c>
      <c r="B4881" s="3" t="s">
        <v>1116</v>
      </c>
      <c r="C4881" s="3" t="s">
        <v>1122</v>
      </c>
      <c r="D4881" s="3" t="s">
        <v>1124</v>
      </c>
      <c r="E4881">
        <f t="shared" si="456"/>
        <v>170</v>
      </c>
      <c r="F4881">
        <f t="shared" si="457"/>
        <v>170</v>
      </c>
      <c r="G4881" t="str">
        <f t="shared" si="458"/>
        <v>Normal</v>
      </c>
      <c r="H4881" t="str">
        <f t="shared" si="459"/>
        <v>PW88443 - Small</v>
      </c>
      <c r="I4881" s="2">
        <f t="shared" ca="1" si="460"/>
        <v>45912</v>
      </c>
      <c r="J4881" s="5">
        <f t="shared" ca="1" si="461"/>
        <v>45912.61632951389</v>
      </c>
      <c r="K4881" t="str">
        <f>VLOOKUP(A4881,'Assurance data'!A4881:D14014,4,FALSE)</f>
        <v>Small</v>
      </c>
    </row>
    <row r="4882" spans="1:11" x14ac:dyDescent="0.35">
      <c r="A4882" s="3" t="s">
        <v>4934</v>
      </c>
      <c r="B4882" s="3" t="s">
        <v>1119</v>
      </c>
      <c r="C4882" s="3" t="s">
        <v>1122</v>
      </c>
      <c r="D4882" s="3" t="s">
        <v>1124</v>
      </c>
      <c r="E4882">
        <f t="shared" si="456"/>
        <v>360</v>
      </c>
      <c r="F4882">
        <f t="shared" si="457"/>
        <v>360</v>
      </c>
      <c r="G4882" t="str">
        <f t="shared" si="458"/>
        <v>High</v>
      </c>
      <c r="H4882" t="str">
        <f t="shared" si="459"/>
        <v>YZ38778 - Small</v>
      </c>
      <c r="I4882" s="2">
        <f t="shared" ca="1" si="460"/>
        <v>45912</v>
      </c>
      <c r="J4882" s="5">
        <f t="shared" ca="1" si="461"/>
        <v>45912.61632951389</v>
      </c>
      <c r="K4882" t="str">
        <f>VLOOKUP(A4882,'Assurance data'!A4882:D14015,4,FALSE)</f>
        <v>Small</v>
      </c>
    </row>
    <row r="4883" spans="1:11" x14ac:dyDescent="0.35">
      <c r="A4883" s="3" t="s">
        <v>4935</v>
      </c>
      <c r="B4883" s="3" t="s">
        <v>1120</v>
      </c>
      <c r="C4883" s="3" t="s">
        <v>1117</v>
      </c>
      <c r="D4883" s="3" t="s">
        <v>1118</v>
      </c>
      <c r="E4883">
        <f t="shared" si="456"/>
        <v>335</v>
      </c>
      <c r="F4883">
        <f t="shared" si="457"/>
        <v>335</v>
      </c>
      <c r="G4883" t="str">
        <f t="shared" si="458"/>
        <v>High</v>
      </c>
      <c r="H4883" t="str">
        <f t="shared" si="459"/>
        <v>EO77382 - Medsize</v>
      </c>
      <c r="I4883" s="2">
        <f t="shared" ca="1" si="460"/>
        <v>45912</v>
      </c>
      <c r="J4883" s="5">
        <f t="shared" ca="1" si="461"/>
        <v>45912.61632951389</v>
      </c>
      <c r="K4883" t="str">
        <f>VLOOKUP(A4883,'Assurance data'!A4883:D14016,4,FALSE)</f>
        <v>Medsize</v>
      </c>
    </row>
    <row r="4884" spans="1:11" x14ac:dyDescent="0.35">
      <c r="A4884" s="3" t="s">
        <v>4936</v>
      </c>
      <c r="B4884" s="3" t="s">
        <v>1119</v>
      </c>
      <c r="C4884" s="3" t="s">
        <v>1121</v>
      </c>
      <c r="D4884" s="3" t="s">
        <v>1118</v>
      </c>
      <c r="E4884">
        <f t="shared" si="456"/>
        <v>420</v>
      </c>
      <c r="F4884">
        <f t="shared" si="457"/>
        <v>420</v>
      </c>
      <c r="G4884" t="str">
        <f t="shared" si="458"/>
        <v>High</v>
      </c>
      <c r="H4884" t="str">
        <f t="shared" si="459"/>
        <v>SM42728 - Medsize</v>
      </c>
      <c r="I4884" s="2">
        <f t="shared" ca="1" si="460"/>
        <v>45912</v>
      </c>
      <c r="J4884" s="5">
        <f t="shared" ca="1" si="461"/>
        <v>45912.61632951389</v>
      </c>
      <c r="K4884" t="str">
        <f>VLOOKUP(A4884,'Assurance data'!A4884:D14017,4,FALSE)</f>
        <v>Medsize</v>
      </c>
    </row>
    <row r="4885" spans="1:11" x14ac:dyDescent="0.35">
      <c r="A4885" s="3" t="s">
        <v>4937</v>
      </c>
      <c r="B4885" s="3" t="s">
        <v>1116</v>
      </c>
      <c r="C4885" s="3" t="s">
        <v>1123</v>
      </c>
      <c r="D4885" s="3" t="s">
        <v>1124</v>
      </c>
      <c r="E4885">
        <f t="shared" si="456"/>
        <v>200.00000000000003</v>
      </c>
      <c r="F4885">
        <f t="shared" si="457"/>
        <v>200</v>
      </c>
      <c r="G4885" t="str">
        <f t="shared" si="458"/>
        <v>Normal</v>
      </c>
      <c r="H4885" t="str">
        <f t="shared" si="459"/>
        <v>PX31667 - Small</v>
      </c>
      <c r="I4885" s="2">
        <f t="shared" ca="1" si="460"/>
        <v>45912</v>
      </c>
      <c r="J4885" s="5">
        <f t="shared" ca="1" si="461"/>
        <v>45912.61632951389</v>
      </c>
      <c r="K4885" t="str">
        <f>VLOOKUP(A4885,'Assurance data'!A4885:D14018,4,FALSE)</f>
        <v>Small</v>
      </c>
    </row>
    <row r="4886" spans="1:11" x14ac:dyDescent="0.35">
      <c r="A4886" s="3" t="s">
        <v>4938</v>
      </c>
      <c r="B4886" s="3" t="s">
        <v>1119</v>
      </c>
      <c r="C4886" s="3" t="s">
        <v>1121</v>
      </c>
      <c r="D4886" s="3" t="s">
        <v>1118</v>
      </c>
      <c r="E4886">
        <f t="shared" si="456"/>
        <v>420</v>
      </c>
      <c r="F4886">
        <f t="shared" si="457"/>
        <v>420</v>
      </c>
      <c r="G4886" t="str">
        <f t="shared" si="458"/>
        <v>High</v>
      </c>
      <c r="H4886" t="str">
        <f t="shared" si="459"/>
        <v>NC35008 - Medsize</v>
      </c>
      <c r="I4886" s="2">
        <f t="shared" ca="1" si="460"/>
        <v>45912</v>
      </c>
      <c r="J4886" s="5">
        <f t="shared" ca="1" si="461"/>
        <v>45912.61632951389</v>
      </c>
      <c r="K4886" t="str">
        <f>VLOOKUP(A4886,'Assurance data'!A4886:D14019,4,FALSE)</f>
        <v>Medsize</v>
      </c>
    </row>
    <row r="4887" spans="1:11" x14ac:dyDescent="0.35">
      <c r="A4887" s="3" t="s">
        <v>4939</v>
      </c>
      <c r="B4887" s="3" t="s">
        <v>1116</v>
      </c>
      <c r="C4887" s="3" t="s">
        <v>1117</v>
      </c>
      <c r="D4887" s="3" t="s">
        <v>1124</v>
      </c>
      <c r="E4887">
        <f t="shared" si="456"/>
        <v>190</v>
      </c>
      <c r="F4887">
        <f t="shared" si="457"/>
        <v>190</v>
      </c>
      <c r="G4887" t="str">
        <f t="shared" si="458"/>
        <v>Normal</v>
      </c>
      <c r="H4887" t="str">
        <f t="shared" si="459"/>
        <v>XC77244 - Small</v>
      </c>
      <c r="I4887" s="2">
        <f t="shared" ca="1" si="460"/>
        <v>45912</v>
      </c>
      <c r="J4887" s="5">
        <f t="shared" ca="1" si="461"/>
        <v>45912.61632951389</v>
      </c>
      <c r="K4887" t="str">
        <f>VLOOKUP(A4887,'Assurance data'!A4887:D14020,4,FALSE)</f>
        <v>Small</v>
      </c>
    </row>
    <row r="4888" spans="1:11" x14ac:dyDescent="0.35">
      <c r="A4888" s="3" t="s">
        <v>4940</v>
      </c>
      <c r="B4888" s="3" t="s">
        <v>1116</v>
      </c>
      <c r="C4888" s="3" t="s">
        <v>1121</v>
      </c>
      <c r="D4888" s="3" t="s">
        <v>1124</v>
      </c>
      <c r="E4888">
        <f t="shared" si="456"/>
        <v>180</v>
      </c>
      <c r="F4888">
        <f t="shared" si="457"/>
        <v>180</v>
      </c>
      <c r="G4888" t="str">
        <f t="shared" si="458"/>
        <v>Normal</v>
      </c>
      <c r="H4888" t="str">
        <f t="shared" si="459"/>
        <v>UM52895 - Small</v>
      </c>
      <c r="I4888" s="2">
        <f t="shared" ca="1" si="460"/>
        <v>45912</v>
      </c>
      <c r="J4888" s="5">
        <f t="shared" ca="1" si="461"/>
        <v>45912.61632951389</v>
      </c>
      <c r="K4888" t="str">
        <f>VLOOKUP(A4888,'Assurance data'!A4888:D14021,4,FALSE)</f>
        <v>Small</v>
      </c>
    </row>
    <row r="4889" spans="1:11" x14ac:dyDescent="0.35">
      <c r="A4889" s="3" t="s">
        <v>4941</v>
      </c>
      <c r="B4889" s="3" t="s">
        <v>1116</v>
      </c>
      <c r="C4889" s="3" t="s">
        <v>1123</v>
      </c>
      <c r="D4889" s="3" t="s">
        <v>1126</v>
      </c>
      <c r="E4889">
        <f t="shared" si="456"/>
        <v>270</v>
      </c>
      <c r="F4889">
        <f t="shared" si="457"/>
        <v>270</v>
      </c>
      <c r="G4889" t="str">
        <f t="shared" si="458"/>
        <v>Normal</v>
      </c>
      <c r="H4889" t="str">
        <f t="shared" si="459"/>
        <v>WV39838 - Large</v>
      </c>
      <c r="I4889" s="2">
        <f t="shared" ca="1" si="460"/>
        <v>45912</v>
      </c>
      <c r="J4889" s="5">
        <f t="shared" ca="1" si="461"/>
        <v>45912.61632951389</v>
      </c>
      <c r="K4889" t="str">
        <f>VLOOKUP(A4889,'Assurance data'!A4889:D14022,4,FALSE)</f>
        <v>Large</v>
      </c>
    </row>
    <row r="4890" spans="1:11" x14ac:dyDescent="0.35">
      <c r="A4890" s="3" t="s">
        <v>4942</v>
      </c>
      <c r="B4890" s="3" t="s">
        <v>1120</v>
      </c>
      <c r="C4890" s="3" t="s">
        <v>1117</v>
      </c>
      <c r="D4890" s="3" t="s">
        <v>1118</v>
      </c>
      <c r="E4890">
        <f t="shared" si="456"/>
        <v>335</v>
      </c>
      <c r="F4890">
        <f t="shared" si="457"/>
        <v>335</v>
      </c>
      <c r="G4890" t="str">
        <f t="shared" si="458"/>
        <v>High</v>
      </c>
      <c r="H4890" t="str">
        <f t="shared" si="459"/>
        <v>IT92328 - Medsize</v>
      </c>
      <c r="I4890" s="2">
        <f t="shared" ca="1" si="460"/>
        <v>45912</v>
      </c>
      <c r="J4890" s="5">
        <f t="shared" ca="1" si="461"/>
        <v>45912.61632951389</v>
      </c>
      <c r="K4890" t="str">
        <f>VLOOKUP(A4890,'Assurance data'!A4890:D14023,4,FALSE)</f>
        <v>Medsize</v>
      </c>
    </row>
    <row r="4891" spans="1:11" x14ac:dyDescent="0.35">
      <c r="A4891" s="3" t="s">
        <v>4943</v>
      </c>
      <c r="B4891" s="3" t="s">
        <v>1120</v>
      </c>
      <c r="C4891" s="3" t="s">
        <v>1122</v>
      </c>
      <c r="D4891" s="3" t="s">
        <v>1126</v>
      </c>
      <c r="E4891">
        <f t="shared" si="456"/>
        <v>335</v>
      </c>
      <c r="F4891">
        <f t="shared" si="457"/>
        <v>335</v>
      </c>
      <c r="G4891" t="str">
        <f t="shared" si="458"/>
        <v>High</v>
      </c>
      <c r="H4891" t="str">
        <f t="shared" si="459"/>
        <v>QD86074 - Large</v>
      </c>
      <c r="I4891" s="2">
        <f t="shared" ca="1" si="460"/>
        <v>45912</v>
      </c>
      <c r="J4891" s="5">
        <f t="shared" ca="1" si="461"/>
        <v>45912.61632951389</v>
      </c>
      <c r="K4891" t="str">
        <f>VLOOKUP(A4891,'Assurance data'!A4891:D14024,4,FALSE)</f>
        <v>Large</v>
      </c>
    </row>
    <row r="4892" spans="1:11" x14ac:dyDescent="0.35">
      <c r="A4892" s="3" t="s">
        <v>4944</v>
      </c>
      <c r="B4892" s="3" t="s">
        <v>1116</v>
      </c>
      <c r="C4892" s="3" t="s">
        <v>1121</v>
      </c>
      <c r="D4892" s="3" t="s">
        <v>1118</v>
      </c>
      <c r="E4892">
        <f t="shared" si="456"/>
        <v>220</v>
      </c>
      <c r="F4892">
        <f t="shared" si="457"/>
        <v>220</v>
      </c>
      <c r="G4892" t="str">
        <f t="shared" si="458"/>
        <v>Normal</v>
      </c>
      <c r="H4892" t="str">
        <f t="shared" si="459"/>
        <v>WH80404 - Medsize</v>
      </c>
      <c r="I4892" s="2">
        <f t="shared" ca="1" si="460"/>
        <v>45912</v>
      </c>
      <c r="J4892" s="5">
        <f t="shared" ca="1" si="461"/>
        <v>45912.61632951389</v>
      </c>
      <c r="K4892" t="str">
        <f>VLOOKUP(A4892,'Assurance data'!A4892:D14025,4,FALSE)</f>
        <v>Medsize</v>
      </c>
    </row>
    <row r="4893" spans="1:11" x14ac:dyDescent="0.35">
      <c r="A4893" s="3" t="s">
        <v>4945</v>
      </c>
      <c r="B4893" s="3" t="s">
        <v>1116</v>
      </c>
      <c r="C4893" s="3" t="s">
        <v>1123</v>
      </c>
      <c r="D4893" s="3" t="s">
        <v>1126</v>
      </c>
      <c r="E4893">
        <f t="shared" si="456"/>
        <v>270</v>
      </c>
      <c r="F4893">
        <f t="shared" si="457"/>
        <v>270</v>
      </c>
      <c r="G4893" t="str">
        <f t="shared" si="458"/>
        <v>Normal</v>
      </c>
      <c r="H4893" t="str">
        <f t="shared" si="459"/>
        <v>XH20787 - Large</v>
      </c>
      <c r="I4893" s="2">
        <f t="shared" ca="1" si="460"/>
        <v>45912</v>
      </c>
      <c r="J4893" s="5">
        <f t="shared" ca="1" si="461"/>
        <v>45912.61632951389</v>
      </c>
      <c r="K4893" t="str">
        <f>VLOOKUP(A4893,'Assurance data'!A4893:D14026,4,FALSE)</f>
        <v>Large</v>
      </c>
    </row>
    <row r="4894" spans="1:11" x14ac:dyDescent="0.35">
      <c r="A4894" s="3" t="s">
        <v>4946</v>
      </c>
      <c r="B4894" s="3" t="s">
        <v>1116</v>
      </c>
      <c r="C4894" s="3" t="s">
        <v>1117</v>
      </c>
      <c r="D4894" s="3" t="s">
        <v>1118</v>
      </c>
      <c r="E4894">
        <f t="shared" si="456"/>
        <v>230</v>
      </c>
      <c r="F4894">
        <f t="shared" si="457"/>
        <v>230</v>
      </c>
      <c r="G4894" t="str">
        <f t="shared" si="458"/>
        <v>Normal</v>
      </c>
      <c r="H4894" t="str">
        <f t="shared" si="459"/>
        <v>ZU50513 - Medsize</v>
      </c>
      <c r="I4894" s="2">
        <f t="shared" ca="1" si="460"/>
        <v>45912</v>
      </c>
      <c r="J4894" s="5">
        <f t="shared" ca="1" si="461"/>
        <v>45912.61632951389</v>
      </c>
      <c r="K4894" t="str">
        <f>VLOOKUP(A4894,'Assurance data'!A4894:D14027,4,FALSE)</f>
        <v>Medsize</v>
      </c>
    </row>
    <row r="4895" spans="1:11" x14ac:dyDescent="0.35">
      <c r="A4895" s="3" t="s">
        <v>4947</v>
      </c>
      <c r="B4895" s="3" t="s">
        <v>1116</v>
      </c>
      <c r="C4895" s="3" t="s">
        <v>1121</v>
      </c>
      <c r="D4895" s="3" t="s">
        <v>1118</v>
      </c>
      <c r="E4895">
        <f t="shared" si="456"/>
        <v>220</v>
      </c>
      <c r="F4895">
        <f t="shared" si="457"/>
        <v>220</v>
      </c>
      <c r="G4895" t="str">
        <f t="shared" si="458"/>
        <v>Normal</v>
      </c>
      <c r="H4895" t="str">
        <f t="shared" si="459"/>
        <v>TW42649 - Medsize</v>
      </c>
      <c r="I4895" s="2">
        <f t="shared" ca="1" si="460"/>
        <v>45912</v>
      </c>
      <c r="J4895" s="5">
        <f t="shared" ca="1" si="461"/>
        <v>45912.61632951389</v>
      </c>
      <c r="K4895" t="str">
        <f>VLOOKUP(A4895,'Assurance data'!A4895:D14028,4,FALSE)</f>
        <v>Medsize</v>
      </c>
    </row>
    <row r="4896" spans="1:11" x14ac:dyDescent="0.35">
      <c r="A4896" s="3" t="s">
        <v>4948</v>
      </c>
      <c r="B4896" s="3" t="s">
        <v>1116</v>
      </c>
      <c r="C4896" s="3" t="s">
        <v>1123</v>
      </c>
      <c r="D4896" s="3" t="s">
        <v>1118</v>
      </c>
      <c r="E4896">
        <f t="shared" si="456"/>
        <v>240.00000000000003</v>
      </c>
      <c r="F4896">
        <f t="shared" si="457"/>
        <v>240</v>
      </c>
      <c r="G4896" t="str">
        <f t="shared" si="458"/>
        <v>Normal</v>
      </c>
      <c r="H4896" t="str">
        <f t="shared" si="459"/>
        <v>QH46481 - Medsize</v>
      </c>
      <c r="I4896" s="2">
        <f t="shared" ca="1" si="460"/>
        <v>45912</v>
      </c>
      <c r="J4896" s="5">
        <f t="shared" ca="1" si="461"/>
        <v>45912.61632951389</v>
      </c>
      <c r="K4896" t="str">
        <f>VLOOKUP(A4896,'Assurance data'!A4896:D14029,4,FALSE)</f>
        <v>Medsize</v>
      </c>
    </row>
    <row r="4897" spans="1:11" x14ac:dyDescent="0.35">
      <c r="A4897" s="3" t="s">
        <v>4949</v>
      </c>
      <c r="B4897" s="3" t="s">
        <v>1119</v>
      </c>
      <c r="C4897" s="3" t="s">
        <v>1121</v>
      </c>
      <c r="D4897" s="3" t="s">
        <v>1126</v>
      </c>
      <c r="E4897">
        <f t="shared" si="456"/>
        <v>450</v>
      </c>
      <c r="F4897">
        <f t="shared" si="457"/>
        <v>450</v>
      </c>
      <c r="G4897" t="str">
        <f t="shared" si="458"/>
        <v>High</v>
      </c>
      <c r="H4897" t="str">
        <f t="shared" si="459"/>
        <v>MQ73697 - Large</v>
      </c>
      <c r="I4897" s="2">
        <f t="shared" ca="1" si="460"/>
        <v>45912</v>
      </c>
      <c r="J4897" s="5">
        <f t="shared" ca="1" si="461"/>
        <v>45912.61632951389</v>
      </c>
      <c r="K4897" t="str">
        <f>VLOOKUP(A4897,'Assurance data'!A4897:D14030,4,FALSE)</f>
        <v>Large</v>
      </c>
    </row>
    <row r="4898" spans="1:11" x14ac:dyDescent="0.35">
      <c r="A4898" s="3" t="s">
        <v>4950</v>
      </c>
      <c r="B4898" s="3" t="s">
        <v>1116</v>
      </c>
      <c r="C4898" s="3" t="s">
        <v>1117</v>
      </c>
      <c r="D4898" s="3" t="s">
        <v>1118</v>
      </c>
      <c r="E4898">
        <f t="shared" si="456"/>
        <v>230</v>
      </c>
      <c r="F4898">
        <f t="shared" si="457"/>
        <v>230</v>
      </c>
      <c r="G4898" t="str">
        <f t="shared" si="458"/>
        <v>Normal</v>
      </c>
      <c r="H4898" t="str">
        <f t="shared" si="459"/>
        <v>UG48681 - Medsize</v>
      </c>
      <c r="I4898" s="2">
        <f t="shared" ca="1" si="460"/>
        <v>45912</v>
      </c>
      <c r="J4898" s="5">
        <f t="shared" ca="1" si="461"/>
        <v>45912.61632951389</v>
      </c>
      <c r="K4898" t="str">
        <f>VLOOKUP(A4898,'Assurance data'!A4898:D14031,4,FALSE)</f>
        <v>Medsize</v>
      </c>
    </row>
    <row r="4899" spans="1:11" x14ac:dyDescent="0.35">
      <c r="A4899" s="3" t="s">
        <v>4951</v>
      </c>
      <c r="B4899" s="3" t="s">
        <v>1116</v>
      </c>
      <c r="C4899" s="3" t="s">
        <v>1117</v>
      </c>
      <c r="D4899" s="3" t="s">
        <v>1118</v>
      </c>
      <c r="E4899">
        <f t="shared" si="456"/>
        <v>230</v>
      </c>
      <c r="F4899">
        <f t="shared" si="457"/>
        <v>230</v>
      </c>
      <c r="G4899" t="str">
        <f t="shared" si="458"/>
        <v>Normal</v>
      </c>
      <c r="H4899" t="str">
        <f t="shared" si="459"/>
        <v>ID58230 - Medsize</v>
      </c>
      <c r="I4899" s="2">
        <f t="shared" ca="1" si="460"/>
        <v>45912</v>
      </c>
      <c r="J4899" s="5">
        <f t="shared" ca="1" si="461"/>
        <v>45912.61632951389</v>
      </c>
      <c r="K4899" t="str">
        <f>VLOOKUP(A4899,'Assurance data'!A4899:D14032,4,FALSE)</f>
        <v>Medsize</v>
      </c>
    </row>
    <row r="4900" spans="1:11" x14ac:dyDescent="0.35">
      <c r="A4900" s="3" t="s">
        <v>4952</v>
      </c>
      <c r="B4900" s="3" t="s">
        <v>1116</v>
      </c>
      <c r="C4900" s="3" t="s">
        <v>1117</v>
      </c>
      <c r="D4900" s="3" t="s">
        <v>1126</v>
      </c>
      <c r="E4900">
        <f t="shared" si="456"/>
        <v>260</v>
      </c>
      <c r="F4900">
        <f t="shared" si="457"/>
        <v>260</v>
      </c>
      <c r="G4900" t="str">
        <f t="shared" si="458"/>
        <v>Normal</v>
      </c>
      <c r="H4900" t="str">
        <f t="shared" si="459"/>
        <v>DY35486 - Large</v>
      </c>
      <c r="I4900" s="2">
        <f t="shared" ca="1" si="460"/>
        <v>45912</v>
      </c>
      <c r="J4900" s="5">
        <f t="shared" ca="1" si="461"/>
        <v>45912.61632951389</v>
      </c>
      <c r="K4900" t="str">
        <f>VLOOKUP(A4900,'Assurance data'!A4900:D14033,4,FALSE)</f>
        <v>Large</v>
      </c>
    </row>
    <row r="4901" spans="1:11" x14ac:dyDescent="0.35">
      <c r="A4901" s="3" t="s">
        <v>4953</v>
      </c>
      <c r="B4901" s="3" t="s">
        <v>1119</v>
      </c>
      <c r="C4901" s="3" t="s">
        <v>1121</v>
      </c>
      <c r="D4901" s="3" t="s">
        <v>1118</v>
      </c>
      <c r="E4901">
        <f t="shared" si="456"/>
        <v>420</v>
      </c>
      <c r="F4901">
        <f t="shared" si="457"/>
        <v>420</v>
      </c>
      <c r="G4901" t="str">
        <f t="shared" si="458"/>
        <v>High</v>
      </c>
      <c r="H4901" t="str">
        <f t="shared" si="459"/>
        <v>EP64833 - Medsize</v>
      </c>
      <c r="I4901" s="2">
        <f t="shared" ca="1" si="460"/>
        <v>45912</v>
      </c>
      <c r="J4901" s="5">
        <f t="shared" ca="1" si="461"/>
        <v>45912.61632951389</v>
      </c>
      <c r="K4901" t="str">
        <f>VLOOKUP(A4901,'Assurance data'!A4901:D14034,4,FALSE)</f>
        <v>Medsize</v>
      </c>
    </row>
    <row r="4902" spans="1:11" x14ac:dyDescent="0.35">
      <c r="A4902" s="3" t="s">
        <v>4954</v>
      </c>
      <c r="B4902" s="3" t="s">
        <v>1119</v>
      </c>
      <c r="C4902" s="3" t="s">
        <v>1117</v>
      </c>
      <c r="D4902" s="3" t="s">
        <v>1124</v>
      </c>
      <c r="E4902">
        <f t="shared" si="456"/>
        <v>400</v>
      </c>
      <c r="F4902">
        <f t="shared" si="457"/>
        <v>400</v>
      </c>
      <c r="G4902" t="str">
        <f t="shared" si="458"/>
        <v>High</v>
      </c>
      <c r="H4902" t="str">
        <f t="shared" si="459"/>
        <v>MC69755 - Small</v>
      </c>
      <c r="I4902" s="2">
        <f t="shared" ca="1" si="460"/>
        <v>45912</v>
      </c>
      <c r="J4902" s="5">
        <f t="shared" ca="1" si="461"/>
        <v>45912.61632951389</v>
      </c>
      <c r="K4902" t="str">
        <f>VLOOKUP(A4902,'Assurance data'!A4902:D14035,4,FALSE)</f>
        <v>Small</v>
      </c>
    </row>
    <row r="4903" spans="1:11" x14ac:dyDescent="0.35">
      <c r="A4903" s="3" t="s">
        <v>4955</v>
      </c>
      <c r="B4903" s="3" t="s">
        <v>1116</v>
      </c>
      <c r="C4903" s="3" t="s">
        <v>1117</v>
      </c>
      <c r="D4903" s="3" t="s">
        <v>1124</v>
      </c>
      <c r="E4903">
        <f t="shared" si="456"/>
        <v>190</v>
      </c>
      <c r="F4903">
        <f t="shared" si="457"/>
        <v>190</v>
      </c>
      <c r="G4903" t="str">
        <f t="shared" si="458"/>
        <v>Normal</v>
      </c>
      <c r="H4903" t="str">
        <f t="shared" si="459"/>
        <v>ZZ41158 - Small</v>
      </c>
      <c r="I4903" s="2">
        <f t="shared" ca="1" si="460"/>
        <v>45912</v>
      </c>
      <c r="J4903" s="5">
        <f t="shared" ca="1" si="461"/>
        <v>45912.61632951389</v>
      </c>
      <c r="K4903" t="str">
        <f>VLOOKUP(A4903,'Assurance data'!A4903:D14036,4,FALSE)</f>
        <v>Small</v>
      </c>
    </row>
    <row r="4904" spans="1:11" x14ac:dyDescent="0.35">
      <c r="A4904" s="3" t="s">
        <v>4956</v>
      </c>
      <c r="B4904" s="3" t="s">
        <v>1119</v>
      </c>
      <c r="C4904" s="3" t="s">
        <v>1123</v>
      </c>
      <c r="D4904" s="3" t="s">
        <v>1124</v>
      </c>
      <c r="E4904">
        <f t="shared" si="456"/>
        <v>420.00000000000006</v>
      </c>
      <c r="F4904">
        <f t="shared" si="457"/>
        <v>420</v>
      </c>
      <c r="G4904" t="str">
        <f t="shared" si="458"/>
        <v>High</v>
      </c>
      <c r="H4904" t="str">
        <f t="shared" si="459"/>
        <v>QM59790 - Small</v>
      </c>
      <c r="I4904" s="2">
        <f t="shared" ca="1" si="460"/>
        <v>45912</v>
      </c>
      <c r="J4904" s="5">
        <f t="shared" ca="1" si="461"/>
        <v>45912.61632951389</v>
      </c>
      <c r="K4904" t="str">
        <f>VLOOKUP(A4904,'Assurance data'!A4904:D14037,4,FALSE)</f>
        <v>Small</v>
      </c>
    </row>
    <row r="4905" spans="1:11" x14ac:dyDescent="0.35">
      <c r="A4905" s="3" t="s">
        <v>4957</v>
      </c>
      <c r="B4905" s="3" t="s">
        <v>1119</v>
      </c>
      <c r="C4905" s="3" t="s">
        <v>1117</v>
      </c>
      <c r="D4905" s="3" t="s">
        <v>1118</v>
      </c>
      <c r="E4905">
        <f t="shared" si="456"/>
        <v>440</v>
      </c>
      <c r="F4905">
        <f t="shared" si="457"/>
        <v>440</v>
      </c>
      <c r="G4905" t="str">
        <f t="shared" si="458"/>
        <v>High</v>
      </c>
      <c r="H4905" t="str">
        <f t="shared" si="459"/>
        <v>LL67008 - Medsize</v>
      </c>
      <c r="I4905" s="2">
        <f t="shared" ca="1" si="460"/>
        <v>45912</v>
      </c>
      <c r="J4905" s="5">
        <f t="shared" ca="1" si="461"/>
        <v>45912.61632951389</v>
      </c>
      <c r="K4905" t="str">
        <f>VLOOKUP(A4905,'Assurance data'!A4905:D14038,4,FALSE)</f>
        <v>Medsize</v>
      </c>
    </row>
    <row r="4906" spans="1:11" x14ac:dyDescent="0.35">
      <c r="A4906" s="3" t="s">
        <v>4958</v>
      </c>
      <c r="B4906" s="3" t="s">
        <v>1116</v>
      </c>
      <c r="C4906" s="3" t="s">
        <v>1117</v>
      </c>
      <c r="D4906" s="3" t="s">
        <v>1118</v>
      </c>
      <c r="E4906">
        <f t="shared" si="456"/>
        <v>230</v>
      </c>
      <c r="F4906">
        <f t="shared" si="457"/>
        <v>230</v>
      </c>
      <c r="G4906" t="str">
        <f t="shared" si="458"/>
        <v>Normal</v>
      </c>
      <c r="H4906" t="str">
        <f t="shared" si="459"/>
        <v>ZU69163 - Medsize</v>
      </c>
      <c r="I4906" s="2">
        <f t="shared" ca="1" si="460"/>
        <v>45912</v>
      </c>
      <c r="J4906" s="5">
        <f t="shared" ca="1" si="461"/>
        <v>45912.61632951389</v>
      </c>
      <c r="K4906" t="str">
        <f>VLOOKUP(A4906,'Assurance data'!A4906:D14039,4,FALSE)</f>
        <v>Medsize</v>
      </c>
    </row>
    <row r="4907" spans="1:11" x14ac:dyDescent="0.35">
      <c r="A4907" s="3" t="s">
        <v>4959</v>
      </c>
      <c r="B4907" s="3" t="s">
        <v>1116</v>
      </c>
      <c r="C4907" s="3" t="s">
        <v>1121</v>
      </c>
      <c r="D4907" s="3" t="s">
        <v>1118</v>
      </c>
      <c r="E4907">
        <f t="shared" si="456"/>
        <v>220</v>
      </c>
      <c r="F4907">
        <f t="shared" si="457"/>
        <v>220</v>
      </c>
      <c r="G4907" t="str">
        <f t="shared" si="458"/>
        <v>Normal</v>
      </c>
      <c r="H4907" t="str">
        <f t="shared" si="459"/>
        <v>EB72052 - Medsize</v>
      </c>
      <c r="I4907" s="2">
        <f t="shared" ca="1" si="460"/>
        <v>45912</v>
      </c>
      <c r="J4907" s="5">
        <f t="shared" ca="1" si="461"/>
        <v>45912.61632951389</v>
      </c>
      <c r="K4907" t="str">
        <f>VLOOKUP(A4907,'Assurance data'!A4907:D14040,4,FALSE)</f>
        <v>Medsize</v>
      </c>
    </row>
    <row r="4908" spans="1:11" x14ac:dyDescent="0.35">
      <c r="A4908" s="3" t="s">
        <v>4960</v>
      </c>
      <c r="B4908" s="3" t="s">
        <v>1120</v>
      </c>
      <c r="C4908" s="3" t="s">
        <v>1123</v>
      </c>
      <c r="D4908" s="3" t="s">
        <v>1118</v>
      </c>
      <c r="E4908">
        <f t="shared" si="456"/>
        <v>350</v>
      </c>
      <c r="F4908">
        <f t="shared" si="457"/>
        <v>350</v>
      </c>
      <c r="G4908" t="str">
        <f t="shared" si="458"/>
        <v>High</v>
      </c>
      <c r="H4908" t="str">
        <f t="shared" si="459"/>
        <v>WA60547 - Medsize</v>
      </c>
      <c r="I4908" s="2">
        <f t="shared" ca="1" si="460"/>
        <v>45912</v>
      </c>
      <c r="J4908" s="5">
        <f t="shared" ca="1" si="461"/>
        <v>45912.61632951389</v>
      </c>
      <c r="K4908" t="str">
        <f>VLOOKUP(A4908,'Assurance data'!A4908:D14041,4,FALSE)</f>
        <v>Medsize</v>
      </c>
    </row>
    <row r="4909" spans="1:11" x14ac:dyDescent="0.35">
      <c r="A4909" s="3" t="s">
        <v>4961</v>
      </c>
      <c r="B4909" s="3" t="s">
        <v>1119</v>
      </c>
      <c r="C4909" s="3" t="s">
        <v>1117</v>
      </c>
      <c r="D4909" s="3" t="s">
        <v>1124</v>
      </c>
      <c r="E4909">
        <f t="shared" si="456"/>
        <v>400</v>
      </c>
      <c r="F4909">
        <f t="shared" si="457"/>
        <v>400</v>
      </c>
      <c r="G4909" t="str">
        <f t="shared" si="458"/>
        <v>High</v>
      </c>
      <c r="H4909" t="str">
        <f t="shared" si="459"/>
        <v>RV97631 - Small</v>
      </c>
      <c r="I4909" s="2">
        <f t="shared" ca="1" si="460"/>
        <v>45912</v>
      </c>
      <c r="J4909" s="5">
        <f t="shared" ca="1" si="461"/>
        <v>45912.61632951389</v>
      </c>
      <c r="K4909" t="str">
        <f>VLOOKUP(A4909,'Assurance data'!A4909:D14042,4,FALSE)</f>
        <v>Small</v>
      </c>
    </row>
    <row r="4910" spans="1:11" x14ac:dyDescent="0.35">
      <c r="A4910" s="3" t="s">
        <v>4962</v>
      </c>
      <c r="B4910" s="3" t="s">
        <v>1116</v>
      </c>
      <c r="C4910" s="3" t="s">
        <v>1123</v>
      </c>
      <c r="D4910" s="3" t="s">
        <v>1118</v>
      </c>
      <c r="E4910">
        <f t="shared" si="456"/>
        <v>240.00000000000003</v>
      </c>
      <c r="F4910">
        <f t="shared" si="457"/>
        <v>240</v>
      </c>
      <c r="G4910" t="str">
        <f t="shared" si="458"/>
        <v>Normal</v>
      </c>
      <c r="H4910" t="str">
        <f t="shared" si="459"/>
        <v>SS20130 - Medsize</v>
      </c>
      <c r="I4910" s="2">
        <f t="shared" ca="1" si="460"/>
        <v>45912</v>
      </c>
      <c r="J4910" s="5">
        <f t="shared" ca="1" si="461"/>
        <v>45912.61632951389</v>
      </c>
      <c r="K4910" t="str">
        <f>VLOOKUP(A4910,'Assurance data'!A4910:D14043,4,FALSE)</f>
        <v>Medsize</v>
      </c>
    </row>
    <row r="4911" spans="1:11" x14ac:dyDescent="0.35">
      <c r="A4911" s="3" t="s">
        <v>4963</v>
      </c>
      <c r="B4911" s="3" t="s">
        <v>1116</v>
      </c>
      <c r="C4911" s="3" t="s">
        <v>1123</v>
      </c>
      <c r="D4911" s="3" t="s">
        <v>1118</v>
      </c>
      <c r="E4911">
        <f t="shared" si="456"/>
        <v>240.00000000000003</v>
      </c>
      <c r="F4911">
        <f t="shared" si="457"/>
        <v>240</v>
      </c>
      <c r="G4911" t="str">
        <f t="shared" si="458"/>
        <v>Normal</v>
      </c>
      <c r="H4911" t="str">
        <f t="shared" si="459"/>
        <v>ZI72165 - Medsize</v>
      </c>
      <c r="I4911" s="2">
        <f t="shared" ca="1" si="460"/>
        <v>45912</v>
      </c>
      <c r="J4911" s="5">
        <f t="shared" ca="1" si="461"/>
        <v>45912.61632951389</v>
      </c>
      <c r="K4911" t="str">
        <f>VLOOKUP(A4911,'Assurance data'!A4911:D14044,4,FALSE)</f>
        <v>Medsize</v>
      </c>
    </row>
    <row r="4912" spans="1:11" x14ac:dyDescent="0.35">
      <c r="A4912" s="3" t="s">
        <v>4964</v>
      </c>
      <c r="B4912" s="3" t="s">
        <v>1119</v>
      </c>
      <c r="C4912" s="3" t="s">
        <v>1121</v>
      </c>
      <c r="D4912" s="3" t="s">
        <v>1118</v>
      </c>
      <c r="E4912">
        <f t="shared" si="456"/>
        <v>420</v>
      </c>
      <c r="F4912">
        <f t="shared" si="457"/>
        <v>420</v>
      </c>
      <c r="G4912" t="str">
        <f t="shared" si="458"/>
        <v>High</v>
      </c>
      <c r="H4912" t="str">
        <f t="shared" si="459"/>
        <v>HD29166 - Medsize</v>
      </c>
      <c r="I4912" s="2">
        <f t="shared" ca="1" si="460"/>
        <v>45912</v>
      </c>
      <c r="J4912" s="5">
        <f t="shared" ca="1" si="461"/>
        <v>45912.61632951389</v>
      </c>
      <c r="K4912" t="str">
        <f>VLOOKUP(A4912,'Assurance data'!A4912:D14045,4,FALSE)</f>
        <v>Medsize</v>
      </c>
    </row>
    <row r="4913" spans="1:11" x14ac:dyDescent="0.35">
      <c r="A4913" s="3" t="s">
        <v>4965</v>
      </c>
      <c r="B4913" s="3" t="s">
        <v>1119</v>
      </c>
      <c r="C4913" s="3" t="s">
        <v>1122</v>
      </c>
      <c r="D4913" s="3" t="s">
        <v>1118</v>
      </c>
      <c r="E4913">
        <f t="shared" si="456"/>
        <v>400</v>
      </c>
      <c r="F4913">
        <f t="shared" si="457"/>
        <v>400</v>
      </c>
      <c r="G4913" t="str">
        <f t="shared" si="458"/>
        <v>High</v>
      </c>
      <c r="H4913" t="str">
        <f t="shared" si="459"/>
        <v>NP30139 - Medsize</v>
      </c>
      <c r="I4913" s="2">
        <f t="shared" ca="1" si="460"/>
        <v>45912</v>
      </c>
      <c r="J4913" s="5">
        <f t="shared" ca="1" si="461"/>
        <v>45912.61632951389</v>
      </c>
      <c r="K4913" t="str">
        <f>VLOOKUP(A4913,'Assurance data'!A4913:D14046,4,FALSE)</f>
        <v>Medsize</v>
      </c>
    </row>
    <row r="4914" spans="1:11" x14ac:dyDescent="0.35">
      <c r="A4914" s="3" t="s">
        <v>4966</v>
      </c>
      <c r="B4914" s="3" t="s">
        <v>1116</v>
      </c>
      <c r="C4914" s="3" t="s">
        <v>1123</v>
      </c>
      <c r="D4914" s="3" t="s">
        <v>1118</v>
      </c>
      <c r="E4914">
        <f t="shared" si="456"/>
        <v>240.00000000000003</v>
      </c>
      <c r="F4914">
        <f t="shared" si="457"/>
        <v>240</v>
      </c>
      <c r="G4914" t="str">
        <f t="shared" si="458"/>
        <v>Normal</v>
      </c>
      <c r="H4914" t="str">
        <f t="shared" si="459"/>
        <v>FV54537 - Medsize</v>
      </c>
      <c r="I4914" s="2">
        <f t="shared" ca="1" si="460"/>
        <v>45912</v>
      </c>
      <c r="J4914" s="5">
        <f t="shared" ca="1" si="461"/>
        <v>45912.61632951389</v>
      </c>
      <c r="K4914" t="str">
        <f>VLOOKUP(A4914,'Assurance data'!A4914:D14047,4,FALSE)</f>
        <v>Medsize</v>
      </c>
    </row>
    <row r="4915" spans="1:11" x14ac:dyDescent="0.35">
      <c r="A4915" s="3" t="s">
        <v>4967</v>
      </c>
      <c r="B4915" s="3" t="s">
        <v>1116</v>
      </c>
      <c r="C4915" s="3" t="s">
        <v>1117</v>
      </c>
      <c r="D4915" s="3" t="s">
        <v>1124</v>
      </c>
      <c r="E4915">
        <f t="shared" si="456"/>
        <v>190</v>
      </c>
      <c r="F4915">
        <f t="shared" si="457"/>
        <v>190</v>
      </c>
      <c r="G4915" t="str">
        <f t="shared" si="458"/>
        <v>Normal</v>
      </c>
      <c r="H4915" t="str">
        <f t="shared" si="459"/>
        <v>SG62327 - Small</v>
      </c>
      <c r="I4915" s="2">
        <f t="shared" ca="1" si="460"/>
        <v>45912</v>
      </c>
      <c r="J4915" s="5">
        <f t="shared" ca="1" si="461"/>
        <v>45912.61632951389</v>
      </c>
      <c r="K4915" t="str">
        <f>VLOOKUP(A4915,'Assurance data'!A4915:D14048,4,FALSE)</f>
        <v>Small</v>
      </c>
    </row>
    <row r="4916" spans="1:11" x14ac:dyDescent="0.35">
      <c r="A4916" s="3" t="s">
        <v>4968</v>
      </c>
      <c r="B4916" s="3" t="s">
        <v>1116</v>
      </c>
      <c r="C4916" s="3" t="s">
        <v>1117</v>
      </c>
      <c r="D4916" s="3" t="s">
        <v>1118</v>
      </c>
      <c r="E4916">
        <f t="shared" si="456"/>
        <v>230</v>
      </c>
      <c r="F4916">
        <f t="shared" si="457"/>
        <v>230</v>
      </c>
      <c r="G4916" t="str">
        <f t="shared" si="458"/>
        <v>Normal</v>
      </c>
      <c r="H4916" t="str">
        <f t="shared" si="459"/>
        <v>FX26050 - Medsize</v>
      </c>
      <c r="I4916" s="2">
        <f t="shared" ca="1" si="460"/>
        <v>45912</v>
      </c>
      <c r="J4916" s="5">
        <f t="shared" ca="1" si="461"/>
        <v>45912.61632951389</v>
      </c>
      <c r="K4916" t="str">
        <f>VLOOKUP(A4916,'Assurance data'!A4916:D14049,4,FALSE)</f>
        <v>Medsize</v>
      </c>
    </row>
    <row r="4917" spans="1:11" x14ac:dyDescent="0.35">
      <c r="A4917" s="3" t="s">
        <v>4969</v>
      </c>
      <c r="B4917" s="3" t="s">
        <v>1120</v>
      </c>
      <c r="C4917" s="3" t="s">
        <v>1122</v>
      </c>
      <c r="D4917" s="3" t="s">
        <v>1118</v>
      </c>
      <c r="E4917">
        <f t="shared" si="456"/>
        <v>305</v>
      </c>
      <c r="F4917">
        <f t="shared" si="457"/>
        <v>305</v>
      </c>
      <c r="G4917" t="str">
        <f t="shared" si="458"/>
        <v>High</v>
      </c>
      <c r="H4917" t="str">
        <f t="shared" si="459"/>
        <v>DU50092 - Medsize</v>
      </c>
      <c r="I4917" s="2">
        <f t="shared" ca="1" si="460"/>
        <v>45912</v>
      </c>
      <c r="J4917" s="5">
        <f t="shared" ca="1" si="461"/>
        <v>45912.61632951389</v>
      </c>
      <c r="K4917" t="str">
        <f>VLOOKUP(A4917,'Assurance data'!A4917:D14050,4,FALSE)</f>
        <v>Medsize</v>
      </c>
    </row>
    <row r="4918" spans="1:11" x14ac:dyDescent="0.35">
      <c r="A4918" s="3" t="s">
        <v>4970</v>
      </c>
      <c r="B4918" s="3" t="s">
        <v>1116</v>
      </c>
      <c r="C4918" s="3" t="s">
        <v>1122</v>
      </c>
      <c r="D4918" s="3" t="s">
        <v>1118</v>
      </c>
      <c r="E4918">
        <f t="shared" si="456"/>
        <v>210</v>
      </c>
      <c r="F4918">
        <f t="shared" si="457"/>
        <v>210</v>
      </c>
      <c r="G4918" t="str">
        <f t="shared" si="458"/>
        <v>Normal</v>
      </c>
      <c r="H4918" t="str">
        <f t="shared" si="459"/>
        <v>EU48798 - Medsize</v>
      </c>
      <c r="I4918" s="2">
        <f t="shared" ca="1" si="460"/>
        <v>45912</v>
      </c>
      <c r="J4918" s="5">
        <f t="shared" ca="1" si="461"/>
        <v>45912.61632951389</v>
      </c>
      <c r="K4918" t="str">
        <f>VLOOKUP(A4918,'Assurance data'!A4918:D14051,4,FALSE)</f>
        <v>Medsize</v>
      </c>
    </row>
    <row r="4919" spans="1:11" x14ac:dyDescent="0.35">
      <c r="A4919" s="3" t="s">
        <v>4971</v>
      </c>
      <c r="B4919" s="3" t="s">
        <v>1119</v>
      </c>
      <c r="C4919" s="3" t="s">
        <v>1117</v>
      </c>
      <c r="D4919" s="3" t="s">
        <v>1124</v>
      </c>
      <c r="E4919">
        <f t="shared" si="456"/>
        <v>400</v>
      </c>
      <c r="F4919">
        <f t="shared" si="457"/>
        <v>400</v>
      </c>
      <c r="G4919" t="str">
        <f t="shared" si="458"/>
        <v>High</v>
      </c>
      <c r="H4919" t="str">
        <f t="shared" si="459"/>
        <v>WE93328 - Small</v>
      </c>
      <c r="I4919" s="2">
        <f t="shared" ca="1" si="460"/>
        <v>45912</v>
      </c>
      <c r="J4919" s="5">
        <f t="shared" ca="1" si="461"/>
        <v>45912.61632951389</v>
      </c>
      <c r="K4919" t="str">
        <f>VLOOKUP(A4919,'Assurance data'!A4919:D14052,4,FALSE)</f>
        <v>Small</v>
      </c>
    </row>
    <row r="4920" spans="1:11" x14ac:dyDescent="0.35">
      <c r="A4920" s="3" t="s">
        <v>4972</v>
      </c>
      <c r="B4920" s="3" t="s">
        <v>1116</v>
      </c>
      <c r="C4920" s="3" t="s">
        <v>1123</v>
      </c>
      <c r="D4920" s="3" t="s">
        <v>1124</v>
      </c>
      <c r="E4920">
        <f t="shared" si="456"/>
        <v>200.00000000000003</v>
      </c>
      <c r="F4920">
        <f t="shared" si="457"/>
        <v>200</v>
      </c>
      <c r="G4920" t="str">
        <f t="shared" si="458"/>
        <v>Normal</v>
      </c>
      <c r="H4920" t="str">
        <f t="shared" si="459"/>
        <v>KP83069 - Small</v>
      </c>
      <c r="I4920" s="2">
        <f t="shared" ca="1" si="460"/>
        <v>45912</v>
      </c>
      <c r="J4920" s="5">
        <f t="shared" ca="1" si="461"/>
        <v>45912.61632951389</v>
      </c>
      <c r="K4920" t="str">
        <f>VLOOKUP(A4920,'Assurance data'!A4920:D14053,4,FALSE)</f>
        <v>Small</v>
      </c>
    </row>
    <row r="4921" spans="1:11" x14ac:dyDescent="0.35">
      <c r="A4921" s="3" t="s">
        <v>4973</v>
      </c>
      <c r="B4921" s="3" t="s">
        <v>1116</v>
      </c>
      <c r="C4921" s="3" t="s">
        <v>1123</v>
      </c>
      <c r="D4921" s="3" t="s">
        <v>1124</v>
      </c>
      <c r="E4921">
        <f t="shared" si="456"/>
        <v>200.00000000000003</v>
      </c>
      <c r="F4921">
        <f t="shared" si="457"/>
        <v>200</v>
      </c>
      <c r="G4921" t="str">
        <f t="shared" si="458"/>
        <v>Normal</v>
      </c>
      <c r="H4921" t="str">
        <f t="shared" si="459"/>
        <v>GO56075 - Small</v>
      </c>
      <c r="I4921" s="2">
        <f t="shared" ca="1" si="460"/>
        <v>45912</v>
      </c>
      <c r="J4921" s="5">
        <f t="shared" ca="1" si="461"/>
        <v>45912.61632951389</v>
      </c>
      <c r="K4921" t="str">
        <f>VLOOKUP(A4921,'Assurance data'!A4921:D14054,4,FALSE)</f>
        <v>Small</v>
      </c>
    </row>
    <row r="4922" spans="1:11" x14ac:dyDescent="0.35">
      <c r="A4922" s="3" t="s">
        <v>4974</v>
      </c>
      <c r="B4922" s="3" t="s">
        <v>1119</v>
      </c>
      <c r="C4922" s="3" t="s">
        <v>1123</v>
      </c>
      <c r="D4922" s="3" t="s">
        <v>1118</v>
      </c>
      <c r="E4922">
        <f t="shared" si="456"/>
        <v>460.00000000000006</v>
      </c>
      <c r="F4922">
        <f t="shared" si="457"/>
        <v>460</v>
      </c>
      <c r="G4922" t="str">
        <f t="shared" si="458"/>
        <v>High</v>
      </c>
      <c r="H4922" t="str">
        <f t="shared" si="459"/>
        <v>DI19952 - Medsize</v>
      </c>
      <c r="I4922" s="2">
        <f t="shared" ca="1" si="460"/>
        <v>45912</v>
      </c>
      <c r="J4922" s="5">
        <f t="shared" ca="1" si="461"/>
        <v>45912.61632951389</v>
      </c>
      <c r="K4922" t="str">
        <f>VLOOKUP(A4922,'Assurance data'!A4922:D14055,4,FALSE)</f>
        <v>Medsize</v>
      </c>
    </row>
    <row r="4923" spans="1:11" x14ac:dyDescent="0.35">
      <c r="A4923" s="3" t="s">
        <v>4975</v>
      </c>
      <c r="B4923" s="3" t="s">
        <v>1116</v>
      </c>
      <c r="C4923" s="3" t="s">
        <v>1117</v>
      </c>
      <c r="D4923" s="3" t="s">
        <v>1118</v>
      </c>
      <c r="E4923">
        <f t="shared" si="456"/>
        <v>230</v>
      </c>
      <c r="F4923">
        <f t="shared" si="457"/>
        <v>230</v>
      </c>
      <c r="G4923" t="str">
        <f t="shared" si="458"/>
        <v>Normal</v>
      </c>
      <c r="H4923" t="str">
        <f t="shared" si="459"/>
        <v>SV58690 - Medsize</v>
      </c>
      <c r="I4923" s="2">
        <f t="shared" ca="1" si="460"/>
        <v>45912</v>
      </c>
      <c r="J4923" s="5">
        <f t="shared" ca="1" si="461"/>
        <v>45912.61632951389</v>
      </c>
      <c r="K4923" t="str">
        <f>VLOOKUP(A4923,'Assurance data'!A4923:D14056,4,FALSE)</f>
        <v>Medsize</v>
      </c>
    </row>
    <row r="4924" spans="1:11" x14ac:dyDescent="0.35">
      <c r="A4924" s="3" t="s">
        <v>4976</v>
      </c>
      <c r="B4924" s="3" t="s">
        <v>1116</v>
      </c>
      <c r="C4924" s="3" t="s">
        <v>1121</v>
      </c>
      <c r="D4924" s="3" t="s">
        <v>1118</v>
      </c>
      <c r="E4924">
        <f t="shared" si="456"/>
        <v>220</v>
      </c>
      <c r="F4924">
        <f t="shared" si="457"/>
        <v>220</v>
      </c>
      <c r="G4924" t="str">
        <f t="shared" si="458"/>
        <v>Normal</v>
      </c>
      <c r="H4924" t="str">
        <f t="shared" si="459"/>
        <v>RF35142 - Medsize</v>
      </c>
      <c r="I4924" s="2">
        <f t="shared" ca="1" si="460"/>
        <v>45912</v>
      </c>
      <c r="J4924" s="5">
        <f t="shared" ca="1" si="461"/>
        <v>45912.61632951389</v>
      </c>
      <c r="K4924" t="str">
        <f>VLOOKUP(A4924,'Assurance data'!A4924:D14057,4,FALSE)</f>
        <v>Medsize</v>
      </c>
    </row>
    <row r="4925" spans="1:11" x14ac:dyDescent="0.35">
      <c r="A4925" s="3" t="s">
        <v>4977</v>
      </c>
      <c r="B4925" s="3" t="s">
        <v>1116</v>
      </c>
      <c r="C4925" s="3" t="s">
        <v>1122</v>
      </c>
      <c r="D4925" s="3" t="s">
        <v>1118</v>
      </c>
      <c r="E4925">
        <f t="shared" si="456"/>
        <v>210</v>
      </c>
      <c r="F4925">
        <f t="shared" si="457"/>
        <v>210</v>
      </c>
      <c r="G4925" t="str">
        <f t="shared" si="458"/>
        <v>Normal</v>
      </c>
      <c r="H4925" t="str">
        <f t="shared" si="459"/>
        <v>CU69816 - Medsize</v>
      </c>
      <c r="I4925" s="2">
        <f t="shared" ca="1" si="460"/>
        <v>45912</v>
      </c>
      <c r="J4925" s="5">
        <f t="shared" ca="1" si="461"/>
        <v>45912.61632951389</v>
      </c>
      <c r="K4925" t="str">
        <f>VLOOKUP(A4925,'Assurance data'!A4925:D14058,4,FALSE)</f>
        <v>Medsize</v>
      </c>
    </row>
    <row r="4926" spans="1:11" x14ac:dyDescent="0.35">
      <c r="A4926" s="3" t="s">
        <v>4978</v>
      </c>
      <c r="B4926" s="3" t="s">
        <v>1116</v>
      </c>
      <c r="C4926" s="3" t="s">
        <v>1121</v>
      </c>
      <c r="D4926" s="3" t="s">
        <v>1118</v>
      </c>
      <c r="E4926">
        <f t="shared" si="456"/>
        <v>220</v>
      </c>
      <c r="F4926">
        <f t="shared" si="457"/>
        <v>220</v>
      </c>
      <c r="G4926" t="str">
        <f t="shared" si="458"/>
        <v>Normal</v>
      </c>
      <c r="H4926" t="str">
        <f t="shared" si="459"/>
        <v>JM67025 - Medsize</v>
      </c>
      <c r="I4926" s="2">
        <f t="shared" ca="1" si="460"/>
        <v>45912</v>
      </c>
      <c r="J4926" s="5">
        <f t="shared" ca="1" si="461"/>
        <v>45912.61632951389</v>
      </c>
      <c r="K4926" t="str">
        <f>VLOOKUP(A4926,'Assurance data'!A4926:D14059,4,FALSE)</f>
        <v>Medsize</v>
      </c>
    </row>
    <row r="4927" spans="1:11" x14ac:dyDescent="0.35">
      <c r="A4927" s="3" t="s">
        <v>4979</v>
      </c>
      <c r="B4927" s="3" t="s">
        <v>1119</v>
      </c>
      <c r="C4927" s="3" t="s">
        <v>1123</v>
      </c>
      <c r="D4927" s="3" t="s">
        <v>1118</v>
      </c>
      <c r="E4927">
        <f t="shared" si="456"/>
        <v>460.00000000000006</v>
      </c>
      <c r="F4927">
        <f t="shared" si="457"/>
        <v>460</v>
      </c>
      <c r="G4927" t="str">
        <f t="shared" si="458"/>
        <v>High</v>
      </c>
      <c r="H4927" t="str">
        <f t="shared" si="459"/>
        <v>OB69329 - Medsize</v>
      </c>
      <c r="I4927" s="2">
        <f t="shared" ca="1" si="460"/>
        <v>45912</v>
      </c>
      <c r="J4927" s="5">
        <f t="shared" ca="1" si="461"/>
        <v>45912.61632951389</v>
      </c>
      <c r="K4927" t="str">
        <f>VLOOKUP(A4927,'Assurance data'!A4927:D14060,4,FALSE)</f>
        <v>Medsize</v>
      </c>
    </row>
    <row r="4928" spans="1:11" x14ac:dyDescent="0.35">
      <c r="A4928" s="3" t="s">
        <v>4980</v>
      </c>
      <c r="B4928" s="3" t="s">
        <v>1116</v>
      </c>
      <c r="C4928" s="3" t="s">
        <v>1123</v>
      </c>
      <c r="D4928" s="3" t="s">
        <v>1118</v>
      </c>
      <c r="E4928">
        <f t="shared" si="456"/>
        <v>240.00000000000003</v>
      </c>
      <c r="F4928">
        <f t="shared" si="457"/>
        <v>240</v>
      </c>
      <c r="G4928" t="str">
        <f t="shared" si="458"/>
        <v>Normal</v>
      </c>
      <c r="H4928" t="str">
        <f t="shared" si="459"/>
        <v>GF19726 - Medsize</v>
      </c>
      <c r="I4928" s="2">
        <f t="shared" ca="1" si="460"/>
        <v>45912</v>
      </c>
      <c r="J4928" s="5">
        <f t="shared" ca="1" si="461"/>
        <v>45912.61632951389</v>
      </c>
      <c r="K4928" t="str">
        <f>VLOOKUP(A4928,'Assurance data'!A4928:D14061,4,FALSE)</f>
        <v>Medsize</v>
      </c>
    </row>
    <row r="4929" spans="1:11" x14ac:dyDescent="0.35">
      <c r="A4929" s="3" t="s">
        <v>4981</v>
      </c>
      <c r="B4929" s="3" t="s">
        <v>1116</v>
      </c>
      <c r="C4929" s="3" t="s">
        <v>1117</v>
      </c>
      <c r="D4929" s="3" t="s">
        <v>1118</v>
      </c>
      <c r="E4929">
        <f t="shared" si="456"/>
        <v>230</v>
      </c>
      <c r="F4929">
        <f t="shared" si="457"/>
        <v>230</v>
      </c>
      <c r="G4929" t="str">
        <f t="shared" si="458"/>
        <v>Normal</v>
      </c>
      <c r="H4929" t="str">
        <f t="shared" si="459"/>
        <v>FH39427 - Medsize</v>
      </c>
      <c r="I4929" s="2">
        <f t="shared" ca="1" si="460"/>
        <v>45912</v>
      </c>
      <c r="J4929" s="5">
        <f t="shared" ca="1" si="461"/>
        <v>45912.61632951389</v>
      </c>
      <c r="K4929" t="str">
        <f>VLOOKUP(A4929,'Assurance data'!A4929:D14062,4,FALSE)</f>
        <v>Medsize</v>
      </c>
    </row>
    <row r="4930" spans="1:11" x14ac:dyDescent="0.35">
      <c r="A4930" s="3" t="s">
        <v>4982</v>
      </c>
      <c r="B4930" s="3" t="s">
        <v>1116</v>
      </c>
      <c r="C4930" s="3" t="s">
        <v>1117</v>
      </c>
      <c r="D4930" s="3" t="s">
        <v>1118</v>
      </c>
      <c r="E4930">
        <f t="shared" si="456"/>
        <v>230</v>
      </c>
      <c r="F4930">
        <f t="shared" si="457"/>
        <v>230</v>
      </c>
      <c r="G4930" t="str">
        <f t="shared" si="458"/>
        <v>Normal</v>
      </c>
      <c r="H4930" t="str">
        <f t="shared" si="459"/>
        <v>VM69145 - Medsize</v>
      </c>
      <c r="I4930" s="2">
        <f t="shared" ca="1" si="460"/>
        <v>45912</v>
      </c>
      <c r="J4930" s="5">
        <f t="shared" ca="1" si="461"/>
        <v>45912.61632951389</v>
      </c>
      <c r="K4930" t="str">
        <f>VLOOKUP(A4930,'Assurance data'!A4930:D14063,4,FALSE)</f>
        <v>Medsize</v>
      </c>
    </row>
    <row r="4931" spans="1:11" x14ac:dyDescent="0.35">
      <c r="A4931" s="3" t="s">
        <v>4983</v>
      </c>
      <c r="B4931" s="3" t="s">
        <v>1120</v>
      </c>
      <c r="C4931" s="3" t="s">
        <v>1121</v>
      </c>
      <c r="D4931" s="3" t="s">
        <v>1118</v>
      </c>
      <c r="E4931">
        <f t="shared" ref="E4931:E4994" si="462">IF(B4931="Basic",200,IF(B4931="Extended",400,300)) *
 (1 + IF(C4931="Branch",0.1,IF(C4931="Agent",0.05,IF(C4931="Web",-0.05,0)))) +
 IF(D4931="Large",50,IF(D4931="Medsize",20,IF(D4931="Small",-20,0)))</f>
        <v>320</v>
      </c>
      <c r="F4931">
        <f t="shared" ref="F4931:F4994" si="463">ROUND(E4931,2)</f>
        <v>320</v>
      </c>
      <c r="G4931" t="str">
        <f t="shared" ref="G4931:G4994" si="464">IF(E4931&gt;300,"High","Normal")</f>
        <v>High</v>
      </c>
      <c r="H4931" t="str">
        <f t="shared" ref="H4931:H4994" si="465">CONCATENATE(A4931," - ",D4931)</f>
        <v>GN76399 - Medsize</v>
      </c>
      <c r="I4931" s="2">
        <f t="shared" ref="I4931:I4994" ca="1" si="466">TODAY()</f>
        <v>45912</v>
      </c>
      <c r="J4931" s="5">
        <f t="shared" ref="J4931:J4994" ca="1" si="467">NOW()</f>
        <v>45912.61632951389</v>
      </c>
      <c r="K4931" t="str">
        <f>VLOOKUP(A4931,'Assurance data'!A4931:D14064,4,FALSE)</f>
        <v>Medsize</v>
      </c>
    </row>
    <row r="4932" spans="1:11" x14ac:dyDescent="0.35">
      <c r="A4932" s="3" t="s">
        <v>4984</v>
      </c>
      <c r="B4932" s="3" t="s">
        <v>1119</v>
      </c>
      <c r="C4932" s="3" t="s">
        <v>1117</v>
      </c>
      <c r="D4932" s="3" t="s">
        <v>1118</v>
      </c>
      <c r="E4932">
        <f t="shared" si="462"/>
        <v>440</v>
      </c>
      <c r="F4932">
        <f t="shared" si="463"/>
        <v>440</v>
      </c>
      <c r="G4932" t="str">
        <f t="shared" si="464"/>
        <v>High</v>
      </c>
      <c r="H4932" t="str">
        <f t="shared" si="465"/>
        <v>IV94496 - Medsize</v>
      </c>
      <c r="I4932" s="2">
        <f t="shared" ca="1" si="466"/>
        <v>45912</v>
      </c>
      <c r="J4932" s="5">
        <f t="shared" ca="1" si="467"/>
        <v>45912.61632951389</v>
      </c>
      <c r="K4932" t="str">
        <f>VLOOKUP(A4932,'Assurance data'!A4932:D14065,4,FALSE)</f>
        <v>Medsize</v>
      </c>
    </row>
    <row r="4933" spans="1:11" x14ac:dyDescent="0.35">
      <c r="A4933" s="3" t="s">
        <v>4985</v>
      </c>
      <c r="B4933" s="3" t="s">
        <v>1116</v>
      </c>
      <c r="C4933" s="3" t="s">
        <v>1123</v>
      </c>
      <c r="D4933" s="3" t="s">
        <v>1118</v>
      </c>
      <c r="E4933">
        <f t="shared" si="462"/>
        <v>240.00000000000003</v>
      </c>
      <c r="F4933">
        <f t="shared" si="463"/>
        <v>240</v>
      </c>
      <c r="G4933" t="str">
        <f t="shared" si="464"/>
        <v>Normal</v>
      </c>
      <c r="H4933" t="str">
        <f t="shared" si="465"/>
        <v>NM91640 - Medsize</v>
      </c>
      <c r="I4933" s="2">
        <f t="shared" ca="1" si="466"/>
        <v>45912</v>
      </c>
      <c r="J4933" s="5">
        <f t="shared" ca="1" si="467"/>
        <v>45912.61632951389</v>
      </c>
      <c r="K4933" t="str">
        <f>VLOOKUP(A4933,'Assurance data'!A4933:D14066,4,FALSE)</f>
        <v>Medsize</v>
      </c>
    </row>
    <row r="4934" spans="1:11" x14ac:dyDescent="0.35">
      <c r="A4934" s="3" t="s">
        <v>4986</v>
      </c>
      <c r="B4934" s="3" t="s">
        <v>1116</v>
      </c>
      <c r="C4934" s="3" t="s">
        <v>1123</v>
      </c>
      <c r="D4934" s="3" t="s">
        <v>1118</v>
      </c>
      <c r="E4934">
        <f t="shared" si="462"/>
        <v>240.00000000000003</v>
      </c>
      <c r="F4934">
        <f t="shared" si="463"/>
        <v>240</v>
      </c>
      <c r="G4934" t="str">
        <f t="shared" si="464"/>
        <v>Normal</v>
      </c>
      <c r="H4934" t="str">
        <f t="shared" si="465"/>
        <v>DS46955 - Medsize</v>
      </c>
      <c r="I4934" s="2">
        <f t="shared" ca="1" si="466"/>
        <v>45912</v>
      </c>
      <c r="J4934" s="5">
        <f t="shared" ca="1" si="467"/>
        <v>45912.61632951389</v>
      </c>
      <c r="K4934" t="str">
        <f>VLOOKUP(A4934,'Assurance data'!A4934:D14067,4,FALSE)</f>
        <v>Medsize</v>
      </c>
    </row>
    <row r="4935" spans="1:11" x14ac:dyDescent="0.35">
      <c r="A4935" s="3" t="s">
        <v>4987</v>
      </c>
      <c r="B4935" s="3" t="s">
        <v>1119</v>
      </c>
      <c r="C4935" s="3" t="s">
        <v>1121</v>
      </c>
      <c r="D4935" s="3" t="s">
        <v>1126</v>
      </c>
      <c r="E4935">
        <f t="shared" si="462"/>
        <v>450</v>
      </c>
      <c r="F4935">
        <f t="shared" si="463"/>
        <v>450</v>
      </c>
      <c r="G4935" t="str">
        <f t="shared" si="464"/>
        <v>High</v>
      </c>
      <c r="H4935" t="str">
        <f t="shared" si="465"/>
        <v>LU82585 - Large</v>
      </c>
      <c r="I4935" s="2">
        <f t="shared" ca="1" si="466"/>
        <v>45912</v>
      </c>
      <c r="J4935" s="5">
        <f t="shared" ca="1" si="467"/>
        <v>45912.61632951389</v>
      </c>
      <c r="K4935" t="str">
        <f>VLOOKUP(A4935,'Assurance data'!A4935:D14068,4,FALSE)</f>
        <v>Large</v>
      </c>
    </row>
    <row r="4936" spans="1:11" x14ac:dyDescent="0.35">
      <c r="A4936" s="3" t="s">
        <v>4988</v>
      </c>
      <c r="B4936" s="3" t="s">
        <v>1119</v>
      </c>
      <c r="C4936" s="3" t="s">
        <v>1117</v>
      </c>
      <c r="D4936" s="3" t="s">
        <v>1124</v>
      </c>
      <c r="E4936">
        <f t="shared" si="462"/>
        <v>400</v>
      </c>
      <c r="F4936">
        <f t="shared" si="463"/>
        <v>400</v>
      </c>
      <c r="G4936" t="str">
        <f t="shared" si="464"/>
        <v>High</v>
      </c>
      <c r="H4936" t="str">
        <f t="shared" si="465"/>
        <v>QX31376 - Small</v>
      </c>
      <c r="I4936" s="2">
        <f t="shared" ca="1" si="466"/>
        <v>45912</v>
      </c>
      <c r="J4936" s="5">
        <f t="shared" ca="1" si="467"/>
        <v>45912.61632951389</v>
      </c>
      <c r="K4936" t="str">
        <f>VLOOKUP(A4936,'Assurance data'!A4936:D14069,4,FALSE)</f>
        <v>Small</v>
      </c>
    </row>
    <row r="4937" spans="1:11" x14ac:dyDescent="0.35">
      <c r="A4937" s="3" t="s">
        <v>4989</v>
      </c>
      <c r="B4937" s="3" t="s">
        <v>1116</v>
      </c>
      <c r="C4937" s="3" t="s">
        <v>1123</v>
      </c>
      <c r="D4937" s="3" t="s">
        <v>1118</v>
      </c>
      <c r="E4937">
        <f t="shared" si="462"/>
        <v>240.00000000000003</v>
      </c>
      <c r="F4937">
        <f t="shared" si="463"/>
        <v>240</v>
      </c>
      <c r="G4937" t="str">
        <f t="shared" si="464"/>
        <v>Normal</v>
      </c>
      <c r="H4937" t="str">
        <f t="shared" si="465"/>
        <v>SQ36805 - Medsize</v>
      </c>
      <c r="I4937" s="2">
        <f t="shared" ca="1" si="466"/>
        <v>45912</v>
      </c>
      <c r="J4937" s="5">
        <f t="shared" ca="1" si="467"/>
        <v>45912.61632951389</v>
      </c>
      <c r="K4937" t="str">
        <f>VLOOKUP(A4937,'Assurance data'!A4937:D14070,4,FALSE)</f>
        <v>Medsize</v>
      </c>
    </row>
    <row r="4938" spans="1:11" x14ac:dyDescent="0.35">
      <c r="A4938" s="3" t="s">
        <v>4990</v>
      </c>
      <c r="B4938" s="3" t="s">
        <v>1119</v>
      </c>
      <c r="C4938" s="3" t="s">
        <v>1123</v>
      </c>
      <c r="D4938" s="3" t="s">
        <v>1118</v>
      </c>
      <c r="E4938">
        <f t="shared" si="462"/>
        <v>460.00000000000006</v>
      </c>
      <c r="F4938">
        <f t="shared" si="463"/>
        <v>460</v>
      </c>
      <c r="G4938" t="str">
        <f t="shared" si="464"/>
        <v>High</v>
      </c>
      <c r="H4938" t="str">
        <f t="shared" si="465"/>
        <v>UY57856 - Medsize</v>
      </c>
      <c r="I4938" s="2">
        <f t="shared" ca="1" si="466"/>
        <v>45912</v>
      </c>
      <c r="J4938" s="5">
        <f t="shared" ca="1" si="467"/>
        <v>45912.61632951389</v>
      </c>
      <c r="K4938" t="str">
        <f>VLOOKUP(A4938,'Assurance data'!A4938:D14071,4,FALSE)</f>
        <v>Medsize</v>
      </c>
    </row>
    <row r="4939" spans="1:11" x14ac:dyDescent="0.35">
      <c r="A4939" s="3" t="s">
        <v>4991</v>
      </c>
      <c r="B4939" s="3" t="s">
        <v>1116</v>
      </c>
      <c r="C4939" s="3" t="s">
        <v>1123</v>
      </c>
      <c r="D4939" s="3" t="s">
        <v>1118</v>
      </c>
      <c r="E4939">
        <f t="shared" si="462"/>
        <v>240.00000000000003</v>
      </c>
      <c r="F4939">
        <f t="shared" si="463"/>
        <v>240</v>
      </c>
      <c r="G4939" t="str">
        <f t="shared" si="464"/>
        <v>Normal</v>
      </c>
      <c r="H4939" t="str">
        <f t="shared" si="465"/>
        <v>OG84541 - Medsize</v>
      </c>
      <c r="I4939" s="2">
        <f t="shared" ca="1" si="466"/>
        <v>45912</v>
      </c>
      <c r="J4939" s="5">
        <f t="shared" ca="1" si="467"/>
        <v>45912.61632951389</v>
      </c>
      <c r="K4939" t="str">
        <f>VLOOKUP(A4939,'Assurance data'!A4939:D14072,4,FALSE)</f>
        <v>Medsize</v>
      </c>
    </row>
    <row r="4940" spans="1:11" x14ac:dyDescent="0.35">
      <c r="A4940" s="3" t="s">
        <v>4992</v>
      </c>
      <c r="B4940" s="3" t="s">
        <v>1119</v>
      </c>
      <c r="C4940" s="3" t="s">
        <v>1122</v>
      </c>
      <c r="D4940" s="3" t="s">
        <v>1124</v>
      </c>
      <c r="E4940">
        <f t="shared" si="462"/>
        <v>360</v>
      </c>
      <c r="F4940">
        <f t="shared" si="463"/>
        <v>360</v>
      </c>
      <c r="G4940" t="str">
        <f t="shared" si="464"/>
        <v>High</v>
      </c>
      <c r="H4940" t="str">
        <f t="shared" si="465"/>
        <v>NT66759 - Small</v>
      </c>
      <c r="I4940" s="2">
        <f t="shared" ca="1" si="466"/>
        <v>45912</v>
      </c>
      <c r="J4940" s="5">
        <f t="shared" ca="1" si="467"/>
        <v>45912.61632951389</v>
      </c>
      <c r="K4940" t="str">
        <f>VLOOKUP(A4940,'Assurance data'!A4940:D14073,4,FALSE)</f>
        <v>Small</v>
      </c>
    </row>
    <row r="4941" spans="1:11" x14ac:dyDescent="0.35">
      <c r="A4941" s="3" t="s">
        <v>4993</v>
      </c>
      <c r="B4941" s="3" t="s">
        <v>1116</v>
      </c>
      <c r="C4941" s="3" t="s">
        <v>1117</v>
      </c>
      <c r="D4941" s="3" t="s">
        <v>1118</v>
      </c>
      <c r="E4941">
        <f t="shared" si="462"/>
        <v>230</v>
      </c>
      <c r="F4941">
        <f t="shared" si="463"/>
        <v>230</v>
      </c>
      <c r="G4941" t="str">
        <f t="shared" si="464"/>
        <v>Normal</v>
      </c>
      <c r="H4941" t="str">
        <f t="shared" si="465"/>
        <v>PR74307 - Medsize</v>
      </c>
      <c r="I4941" s="2">
        <f t="shared" ca="1" si="466"/>
        <v>45912</v>
      </c>
      <c r="J4941" s="5">
        <f t="shared" ca="1" si="467"/>
        <v>45912.61632951389</v>
      </c>
      <c r="K4941" t="str">
        <f>VLOOKUP(A4941,'Assurance data'!A4941:D14074,4,FALSE)</f>
        <v>Medsize</v>
      </c>
    </row>
    <row r="4942" spans="1:11" x14ac:dyDescent="0.35">
      <c r="A4942" s="3" t="s">
        <v>4994</v>
      </c>
      <c r="B4942" s="3" t="s">
        <v>1116</v>
      </c>
      <c r="C4942" s="3" t="s">
        <v>1121</v>
      </c>
      <c r="D4942" s="3" t="s">
        <v>1118</v>
      </c>
      <c r="E4942">
        <f t="shared" si="462"/>
        <v>220</v>
      </c>
      <c r="F4942">
        <f t="shared" si="463"/>
        <v>220</v>
      </c>
      <c r="G4942" t="str">
        <f t="shared" si="464"/>
        <v>Normal</v>
      </c>
      <c r="H4942" t="str">
        <f t="shared" si="465"/>
        <v>PW15144 - Medsize</v>
      </c>
      <c r="I4942" s="2">
        <f t="shared" ca="1" si="466"/>
        <v>45912</v>
      </c>
      <c r="J4942" s="5">
        <f t="shared" ca="1" si="467"/>
        <v>45912.61632951389</v>
      </c>
      <c r="K4942" t="str">
        <f>VLOOKUP(A4942,'Assurance data'!A4942:D14075,4,FALSE)</f>
        <v>Medsize</v>
      </c>
    </row>
    <row r="4943" spans="1:11" x14ac:dyDescent="0.35">
      <c r="A4943" s="3" t="s">
        <v>4995</v>
      </c>
      <c r="B4943" s="3" t="s">
        <v>1116</v>
      </c>
      <c r="C4943" s="3" t="s">
        <v>1121</v>
      </c>
      <c r="D4943" s="3" t="s">
        <v>1118</v>
      </c>
      <c r="E4943">
        <f t="shared" si="462"/>
        <v>220</v>
      </c>
      <c r="F4943">
        <f t="shared" si="463"/>
        <v>220</v>
      </c>
      <c r="G4943" t="str">
        <f t="shared" si="464"/>
        <v>Normal</v>
      </c>
      <c r="H4943" t="str">
        <f t="shared" si="465"/>
        <v>KS89479 - Medsize</v>
      </c>
      <c r="I4943" s="2">
        <f t="shared" ca="1" si="466"/>
        <v>45912</v>
      </c>
      <c r="J4943" s="5">
        <f t="shared" ca="1" si="467"/>
        <v>45912.61632951389</v>
      </c>
      <c r="K4943" t="str">
        <f>VLOOKUP(A4943,'Assurance data'!A4943:D14076,4,FALSE)</f>
        <v>Medsize</v>
      </c>
    </row>
    <row r="4944" spans="1:11" x14ac:dyDescent="0.35">
      <c r="A4944" s="3" t="s">
        <v>4996</v>
      </c>
      <c r="B4944" s="3" t="s">
        <v>1119</v>
      </c>
      <c r="C4944" s="3" t="s">
        <v>1121</v>
      </c>
      <c r="D4944" s="3" t="s">
        <v>1124</v>
      </c>
      <c r="E4944">
        <f t="shared" si="462"/>
        <v>380</v>
      </c>
      <c r="F4944">
        <f t="shared" si="463"/>
        <v>380</v>
      </c>
      <c r="G4944" t="str">
        <f t="shared" si="464"/>
        <v>High</v>
      </c>
      <c r="H4944" t="str">
        <f t="shared" si="465"/>
        <v>QA22158 - Small</v>
      </c>
      <c r="I4944" s="2">
        <f t="shared" ca="1" si="466"/>
        <v>45912</v>
      </c>
      <c r="J4944" s="5">
        <f t="shared" ca="1" si="467"/>
        <v>45912.61632951389</v>
      </c>
      <c r="K4944" t="str">
        <f>VLOOKUP(A4944,'Assurance data'!A4944:D14077,4,FALSE)</f>
        <v>Small</v>
      </c>
    </row>
    <row r="4945" spans="1:11" x14ac:dyDescent="0.35">
      <c r="A4945" s="3" t="s">
        <v>4997</v>
      </c>
      <c r="B4945" s="3" t="s">
        <v>1119</v>
      </c>
      <c r="C4945" s="3" t="s">
        <v>1123</v>
      </c>
      <c r="D4945" s="3" t="s">
        <v>1118</v>
      </c>
      <c r="E4945">
        <f t="shared" si="462"/>
        <v>460.00000000000006</v>
      </c>
      <c r="F4945">
        <f t="shared" si="463"/>
        <v>460</v>
      </c>
      <c r="G4945" t="str">
        <f t="shared" si="464"/>
        <v>High</v>
      </c>
      <c r="H4945" t="str">
        <f t="shared" si="465"/>
        <v>MK32733 - Medsize</v>
      </c>
      <c r="I4945" s="2">
        <f t="shared" ca="1" si="466"/>
        <v>45912</v>
      </c>
      <c r="J4945" s="5">
        <f t="shared" ca="1" si="467"/>
        <v>45912.61632951389</v>
      </c>
      <c r="K4945" t="str">
        <f>VLOOKUP(A4945,'Assurance data'!A4945:D14078,4,FALSE)</f>
        <v>Medsize</v>
      </c>
    </row>
    <row r="4946" spans="1:11" x14ac:dyDescent="0.35">
      <c r="A4946" s="3" t="s">
        <v>4998</v>
      </c>
      <c r="B4946" s="3" t="s">
        <v>1119</v>
      </c>
      <c r="C4946" s="3" t="s">
        <v>1123</v>
      </c>
      <c r="D4946" s="3" t="s">
        <v>1118</v>
      </c>
      <c r="E4946">
        <f t="shared" si="462"/>
        <v>460.00000000000006</v>
      </c>
      <c r="F4946">
        <f t="shared" si="463"/>
        <v>460</v>
      </c>
      <c r="G4946" t="str">
        <f t="shared" si="464"/>
        <v>High</v>
      </c>
      <c r="H4946" t="str">
        <f t="shared" si="465"/>
        <v>WL85494 - Medsize</v>
      </c>
      <c r="I4946" s="2">
        <f t="shared" ca="1" si="466"/>
        <v>45912</v>
      </c>
      <c r="J4946" s="5">
        <f t="shared" ca="1" si="467"/>
        <v>45912.61632951389</v>
      </c>
      <c r="K4946" t="str">
        <f>VLOOKUP(A4946,'Assurance data'!A4946:D14079,4,FALSE)</f>
        <v>Medsize</v>
      </c>
    </row>
    <row r="4947" spans="1:11" x14ac:dyDescent="0.35">
      <c r="A4947" s="3" t="s">
        <v>4999</v>
      </c>
      <c r="B4947" s="3" t="s">
        <v>1119</v>
      </c>
      <c r="C4947" s="3" t="s">
        <v>1123</v>
      </c>
      <c r="D4947" s="3" t="s">
        <v>1118</v>
      </c>
      <c r="E4947">
        <f t="shared" si="462"/>
        <v>460.00000000000006</v>
      </c>
      <c r="F4947">
        <f t="shared" si="463"/>
        <v>460</v>
      </c>
      <c r="G4947" t="str">
        <f t="shared" si="464"/>
        <v>High</v>
      </c>
      <c r="H4947" t="str">
        <f t="shared" si="465"/>
        <v>RZ79717 - Medsize</v>
      </c>
      <c r="I4947" s="2">
        <f t="shared" ca="1" si="466"/>
        <v>45912</v>
      </c>
      <c r="J4947" s="5">
        <f t="shared" ca="1" si="467"/>
        <v>45912.61632951389</v>
      </c>
      <c r="K4947" t="str">
        <f>VLOOKUP(A4947,'Assurance data'!A4947:D14080,4,FALSE)</f>
        <v>Medsize</v>
      </c>
    </row>
    <row r="4948" spans="1:11" x14ac:dyDescent="0.35">
      <c r="A4948" s="3" t="s">
        <v>5000</v>
      </c>
      <c r="B4948" s="3" t="s">
        <v>1119</v>
      </c>
      <c r="C4948" s="3" t="s">
        <v>1123</v>
      </c>
      <c r="D4948" s="3" t="s">
        <v>1118</v>
      </c>
      <c r="E4948">
        <f t="shared" si="462"/>
        <v>460.00000000000006</v>
      </c>
      <c r="F4948">
        <f t="shared" si="463"/>
        <v>460</v>
      </c>
      <c r="G4948" t="str">
        <f t="shared" si="464"/>
        <v>High</v>
      </c>
      <c r="H4948" t="str">
        <f t="shared" si="465"/>
        <v>NS12730 - Medsize</v>
      </c>
      <c r="I4948" s="2">
        <f t="shared" ca="1" si="466"/>
        <v>45912</v>
      </c>
      <c r="J4948" s="5">
        <f t="shared" ca="1" si="467"/>
        <v>45912.61632951389</v>
      </c>
      <c r="K4948" t="str">
        <f>VLOOKUP(A4948,'Assurance data'!A4948:D14081,4,FALSE)</f>
        <v>Medsize</v>
      </c>
    </row>
    <row r="4949" spans="1:11" x14ac:dyDescent="0.35">
      <c r="A4949" s="3" t="s">
        <v>5001</v>
      </c>
      <c r="B4949" s="3" t="s">
        <v>1116</v>
      </c>
      <c r="C4949" s="3" t="s">
        <v>1117</v>
      </c>
      <c r="D4949" s="3" t="s">
        <v>1118</v>
      </c>
      <c r="E4949">
        <f t="shared" si="462"/>
        <v>230</v>
      </c>
      <c r="F4949">
        <f t="shared" si="463"/>
        <v>230</v>
      </c>
      <c r="G4949" t="str">
        <f t="shared" si="464"/>
        <v>Normal</v>
      </c>
      <c r="H4949" t="str">
        <f t="shared" si="465"/>
        <v>YK32760 - Medsize</v>
      </c>
      <c r="I4949" s="2">
        <f t="shared" ca="1" si="466"/>
        <v>45912</v>
      </c>
      <c r="J4949" s="5">
        <f t="shared" ca="1" si="467"/>
        <v>45912.61632951389</v>
      </c>
      <c r="K4949" t="str">
        <f>VLOOKUP(A4949,'Assurance data'!A4949:D14082,4,FALSE)</f>
        <v>Medsize</v>
      </c>
    </row>
    <row r="4950" spans="1:11" x14ac:dyDescent="0.35">
      <c r="A4950" s="3" t="s">
        <v>5002</v>
      </c>
      <c r="B4950" s="3" t="s">
        <v>1119</v>
      </c>
      <c r="C4950" s="3" t="s">
        <v>1121</v>
      </c>
      <c r="D4950" s="3" t="s">
        <v>1126</v>
      </c>
      <c r="E4950">
        <f t="shared" si="462"/>
        <v>450</v>
      </c>
      <c r="F4950">
        <f t="shared" si="463"/>
        <v>450</v>
      </c>
      <c r="G4950" t="str">
        <f t="shared" si="464"/>
        <v>High</v>
      </c>
      <c r="H4950" t="str">
        <f t="shared" si="465"/>
        <v>SS77718 - Large</v>
      </c>
      <c r="I4950" s="2">
        <f t="shared" ca="1" si="466"/>
        <v>45912</v>
      </c>
      <c r="J4950" s="5">
        <f t="shared" ca="1" si="467"/>
        <v>45912.61632951389</v>
      </c>
      <c r="K4950" t="str">
        <f>VLOOKUP(A4950,'Assurance data'!A4950:D14083,4,FALSE)</f>
        <v>Large</v>
      </c>
    </row>
    <row r="4951" spans="1:11" x14ac:dyDescent="0.35">
      <c r="A4951" s="3" t="s">
        <v>5003</v>
      </c>
      <c r="B4951" s="3" t="s">
        <v>1116</v>
      </c>
      <c r="C4951" s="3" t="s">
        <v>1117</v>
      </c>
      <c r="D4951" s="3" t="s">
        <v>1118</v>
      </c>
      <c r="E4951">
        <f t="shared" si="462"/>
        <v>230</v>
      </c>
      <c r="F4951">
        <f t="shared" si="463"/>
        <v>230</v>
      </c>
      <c r="G4951" t="str">
        <f t="shared" si="464"/>
        <v>Normal</v>
      </c>
      <c r="H4951" t="str">
        <f t="shared" si="465"/>
        <v>QP62600 - Medsize</v>
      </c>
      <c r="I4951" s="2">
        <f t="shared" ca="1" si="466"/>
        <v>45912</v>
      </c>
      <c r="J4951" s="5">
        <f t="shared" ca="1" si="467"/>
        <v>45912.61632951389</v>
      </c>
      <c r="K4951" t="str">
        <f>VLOOKUP(A4951,'Assurance data'!A4951:D14084,4,FALSE)</f>
        <v>Medsize</v>
      </c>
    </row>
    <row r="4952" spans="1:11" x14ac:dyDescent="0.35">
      <c r="A4952" s="3" t="s">
        <v>5004</v>
      </c>
      <c r="B4952" s="3" t="s">
        <v>1120</v>
      </c>
      <c r="C4952" s="3" t="s">
        <v>1123</v>
      </c>
      <c r="D4952" s="3" t="s">
        <v>1118</v>
      </c>
      <c r="E4952">
        <f t="shared" si="462"/>
        <v>350</v>
      </c>
      <c r="F4952">
        <f t="shared" si="463"/>
        <v>350</v>
      </c>
      <c r="G4952" t="str">
        <f t="shared" si="464"/>
        <v>High</v>
      </c>
      <c r="H4952" t="str">
        <f t="shared" si="465"/>
        <v>ET47892 - Medsize</v>
      </c>
      <c r="I4952" s="2">
        <f t="shared" ca="1" si="466"/>
        <v>45912</v>
      </c>
      <c r="J4952" s="5">
        <f t="shared" ca="1" si="467"/>
        <v>45912.61632951389</v>
      </c>
      <c r="K4952" t="str">
        <f>VLOOKUP(A4952,'Assurance data'!A4952:D14085,4,FALSE)</f>
        <v>Medsize</v>
      </c>
    </row>
    <row r="4953" spans="1:11" x14ac:dyDescent="0.35">
      <c r="A4953" s="3" t="s">
        <v>5005</v>
      </c>
      <c r="B4953" s="3" t="s">
        <v>1116</v>
      </c>
      <c r="C4953" s="3" t="s">
        <v>1123</v>
      </c>
      <c r="D4953" s="3" t="s">
        <v>1118</v>
      </c>
      <c r="E4953">
        <f t="shared" si="462"/>
        <v>240.00000000000003</v>
      </c>
      <c r="F4953">
        <f t="shared" si="463"/>
        <v>240</v>
      </c>
      <c r="G4953" t="str">
        <f t="shared" si="464"/>
        <v>Normal</v>
      </c>
      <c r="H4953" t="str">
        <f t="shared" si="465"/>
        <v>PS78418 - Medsize</v>
      </c>
      <c r="I4953" s="2">
        <f t="shared" ca="1" si="466"/>
        <v>45912</v>
      </c>
      <c r="J4953" s="5">
        <f t="shared" ca="1" si="467"/>
        <v>45912.61632951389</v>
      </c>
      <c r="K4953" t="str">
        <f>VLOOKUP(A4953,'Assurance data'!A4953:D14086,4,FALSE)</f>
        <v>Medsize</v>
      </c>
    </row>
    <row r="4954" spans="1:11" x14ac:dyDescent="0.35">
      <c r="A4954" s="3" t="s">
        <v>5006</v>
      </c>
      <c r="B4954" s="3" t="s">
        <v>1119</v>
      </c>
      <c r="C4954" s="3" t="s">
        <v>1117</v>
      </c>
      <c r="D4954" s="3" t="s">
        <v>1118</v>
      </c>
      <c r="E4954">
        <f t="shared" si="462"/>
        <v>440</v>
      </c>
      <c r="F4954">
        <f t="shared" si="463"/>
        <v>440</v>
      </c>
      <c r="G4954" t="str">
        <f t="shared" si="464"/>
        <v>High</v>
      </c>
      <c r="H4954" t="str">
        <f t="shared" si="465"/>
        <v>SK32629 - Medsize</v>
      </c>
      <c r="I4954" s="2">
        <f t="shared" ca="1" si="466"/>
        <v>45912</v>
      </c>
      <c r="J4954" s="5">
        <f t="shared" ca="1" si="467"/>
        <v>45912.61632951389</v>
      </c>
      <c r="K4954" t="str">
        <f>VLOOKUP(A4954,'Assurance data'!A4954:D14087,4,FALSE)</f>
        <v>Medsize</v>
      </c>
    </row>
    <row r="4955" spans="1:11" x14ac:dyDescent="0.35">
      <c r="A4955" s="3" t="s">
        <v>5007</v>
      </c>
      <c r="B4955" s="3" t="s">
        <v>1119</v>
      </c>
      <c r="C4955" s="3" t="s">
        <v>1123</v>
      </c>
      <c r="D4955" s="3" t="s">
        <v>1118</v>
      </c>
      <c r="E4955">
        <f t="shared" si="462"/>
        <v>460.00000000000006</v>
      </c>
      <c r="F4955">
        <f t="shared" si="463"/>
        <v>460</v>
      </c>
      <c r="G4955" t="str">
        <f t="shared" si="464"/>
        <v>High</v>
      </c>
      <c r="H4955" t="str">
        <f t="shared" si="465"/>
        <v>LQ79472 - Medsize</v>
      </c>
      <c r="I4955" s="2">
        <f t="shared" ca="1" si="466"/>
        <v>45912</v>
      </c>
      <c r="J4955" s="5">
        <f t="shared" ca="1" si="467"/>
        <v>45912.61632951389</v>
      </c>
      <c r="K4955" t="str">
        <f>VLOOKUP(A4955,'Assurance data'!A4955:D14088,4,FALSE)</f>
        <v>Medsize</v>
      </c>
    </row>
    <row r="4956" spans="1:11" x14ac:dyDescent="0.35">
      <c r="A4956" s="3" t="s">
        <v>5008</v>
      </c>
      <c r="B4956" s="3" t="s">
        <v>1116</v>
      </c>
      <c r="C4956" s="3" t="s">
        <v>1122</v>
      </c>
      <c r="D4956" s="3" t="s">
        <v>1124</v>
      </c>
      <c r="E4956">
        <f t="shared" si="462"/>
        <v>170</v>
      </c>
      <c r="F4956">
        <f t="shared" si="463"/>
        <v>170</v>
      </c>
      <c r="G4956" t="str">
        <f t="shared" si="464"/>
        <v>Normal</v>
      </c>
      <c r="H4956" t="str">
        <f t="shared" si="465"/>
        <v>AI58500 - Small</v>
      </c>
      <c r="I4956" s="2">
        <f t="shared" ca="1" si="466"/>
        <v>45912</v>
      </c>
      <c r="J4956" s="5">
        <f t="shared" ca="1" si="467"/>
        <v>45912.61632951389</v>
      </c>
      <c r="K4956" t="str">
        <f>VLOOKUP(A4956,'Assurance data'!A4956:D14089,4,FALSE)</f>
        <v>Small</v>
      </c>
    </row>
    <row r="4957" spans="1:11" x14ac:dyDescent="0.35">
      <c r="A4957" s="3" t="s">
        <v>5009</v>
      </c>
      <c r="B4957" s="3" t="s">
        <v>1119</v>
      </c>
      <c r="C4957" s="3" t="s">
        <v>1123</v>
      </c>
      <c r="D4957" s="3" t="s">
        <v>1118</v>
      </c>
      <c r="E4957">
        <f t="shared" si="462"/>
        <v>460.00000000000006</v>
      </c>
      <c r="F4957">
        <f t="shared" si="463"/>
        <v>460</v>
      </c>
      <c r="G4957" t="str">
        <f t="shared" si="464"/>
        <v>High</v>
      </c>
      <c r="H4957" t="str">
        <f t="shared" si="465"/>
        <v>ME47990 - Medsize</v>
      </c>
      <c r="I4957" s="2">
        <f t="shared" ca="1" si="466"/>
        <v>45912</v>
      </c>
      <c r="J4957" s="5">
        <f t="shared" ca="1" si="467"/>
        <v>45912.61632951389</v>
      </c>
      <c r="K4957" t="str">
        <f>VLOOKUP(A4957,'Assurance data'!A4957:D14090,4,FALSE)</f>
        <v>Medsize</v>
      </c>
    </row>
    <row r="4958" spans="1:11" x14ac:dyDescent="0.35">
      <c r="A4958" s="3" t="s">
        <v>5010</v>
      </c>
      <c r="B4958" s="3" t="s">
        <v>1116</v>
      </c>
      <c r="C4958" s="3" t="s">
        <v>1123</v>
      </c>
      <c r="D4958" s="3" t="s">
        <v>1118</v>
      </c>
      <c r="E4958">
        <f t="shared" si="462"/>
        <v>240.00000000000003</v>
      </c>
      <c r="F4958">
        <f t="shared" si="463"/>
        <v>240</v>
      </c>
      <c r="G4958" t="str">
        <f t="shared" si="464"/>
        <v>Normal</v>
      </c>
      <c r="H4958" t="str">
        <f t="shared" si="465"/>
        <v>KU25309 - Medsize</v>
      </c>
      <c r="I4958" s="2">
        <f t="shared" ca="1" si="466"/>
        <v>45912</v>
      </c>
      <c r="J4958" s="5">
        <f t="shared" ca="1" si="467"/>
        <v>45912.61632951389</v>
      </c>
      <c r="K4958" t="str">
        <f>VLOOKUP(A4958,'Assurance data'!A4958:D14091,4,FALSE)</f>
        <v>Medsize</v>
      </c>
    </row>
    <row r="4959" spans="1:11" x14ac:dyDescent="0.35">
      <c r="A4959" s="3" t="s">
        <v>5011</v>
      </c>
      <c r="B4959" s="3" t="s">
        <v>1116</v>
      </c>
      <c r="C4959" s="3" t="s">
        <v>1123</v>
      </c>
      <c r="D4959" s="3" t="s">
        <v>1118</v>
      </c>
      <c r="E4959">
        <f t="shared" si="462"/>
        <v>240.00000000000003</v>
      </c>
      <c r="F4959">
        <f t="shared" si="463"/>
        <v>240</v>
      </c>
      <c r="G4959" t="str">
        <f t="shared" si="464"/>
        <v>Normal</v>
      </c>
      <c r="H4959" t="str">
        <f t="shared" si="465"/>
        <v>RW66792 - Medsize</v>
      </c>
      <c r="I4959" s="2">
        <f t="shared" ca="1" si="466"/>
        <v>45912</v>
      </c>
      <c r="J4959" s="5">
        <f t="shared" ca="1" si="467"/>
        <v>45912.61632951389</v>
      </c>
      <c r="K4959" t="str">
        <f>VLOOKUP(A4959,'Assurance data'!A4959:D14092,4,FALSE)</f>
        <v>Medsize</v>
      </c>
    </row>
    <row r="4960" spans="1:11" x14ac:dyDescent="0.35">
      <c r="A4960" s="3" t="s">
        <v>5012</v>
      </c>
      <c r="B4960" s="3" t="s">
        <v>1116</v>
      </c>
      <c r="C4960" s="3" t="s">
        <v>1117</v>
      </c>
      <c r="D4960" s="3" t="s">
        <v>1124</v>
      </c>
      <c r="E4960">
        <f t="shared" si="462"/>
        <v>190</v>
      </c>
      <c r="F4960">
        <f t="shared" si="463"/>
        <v>190</v>
      </c>
      <c r="G4960" t="str">
        <f t="shared" si="464"/>
        <v>Normal</v>
      </c>
      <c r="H4960" t="str">
        <f t="shared" si="465"/>
        <v>MN32305 - Small</v>
      </c>
      <c r="I4960" s="2">
        <f t="shared" ca="1" si="466"/>
        <v>45912</v>
      </c>
      <c r="J4960" s="5">
        <f t="shared" ca="1" si="467"/>
        <v>45912.61632951389</v>
      </c>
      <c r="K4960" t="str">
        <f>VLOOKUP(A4960,'Assurance data'!A4960:D14093,4,FALSE)</f>
        <v>Small</v>
      </c>
    </row>
    <row r="4961" spans="1:11" x14ac:dyDescent="0.35">
      <c r="A4961" s="3" t="s">
        <v>5013</v>
      </c>
      <c r="B4961" s="3" t="s">
        <v>1116</v>
      </c>
      <c r="C4961" s="3" t="s">
        <v>1117</v>
      </c>
      <c r="D4961" s="3" t="s">
        <v>1124</v>
      </c>
      <c r="E4961">
        <f t="shared" si="462"/>
        <v>190</v>
      </c>
      <c r="F4961">
        <f t="shared" si="463"/>
        <v>190</v>
      </c>
      <c r="G4961" t="str">
        <f t="shared" si="464"/>
        <v>Normal</v>
      </c>
      <c r="H4961" t="str">
        <f t="shared" si="465"/>
        <v>XS98744 - Small</v>
      </c>
      <c r="I4961" s="2">
        <f t="shared" ca="1" si="466"/>
        <v>45912</v>
      </c>
      <c r="J4961" s="5">
        <f t="shared" ca="1" si="467"/>
        <v>45912.61632951389</v>
      </c>
      <c r="K4961" t="str">
        <f>VLOOKUP(A4961,'Assurance data'!A4961:D14094,4,FALSE)</f>
        <v>Small</v>
      </c>
    </row>
    <row r="4962" spans="1:11" x14ac:dyDescent="0.35">
      <c r="A4962" s="3" t="s">
        <v>5014</v>
      </c>
      <c r="B4962" s="3" t="s">
        <v>1120</v>
      </c>
      <c r="C4962" s="3" t="s">
        <v>1123</v>
      </c>
      <c r="D4962" s="3" t="s">
        <v>1118</v>
      </c>
      <c r="E4962">
        <f t="shared" si="462"/>
        <v>350</v>
      </c>
      <c r="F4962">
        <f t="shared" si="463"/>
        <v>350</v>
      </c>
      <c r="G4962" t="str">
        <f t="shared" si="464"/>
        <v>High</v>
      </c>
      <c r="H4962" t="str">
        <f t="shared" si="465"/>
        <v>SL19130 - Medsize</v>
      </c>
      <c r="I4962" s="2">
        <f t="shared" ca="1" si="466"/>
        <v>45912</v>
      </c>
      <c r="J4962" s="5">
        <f t="shared" ca="1" si="467"/>
        <v>45912.61632951389</v>
      </c>
      <c r="K4962" t="str">
        <f>VLOOKUP(A4962,'Assurance data'!A4962:D14095,4,FALSE)</f>
        <v>Medsize</v>
      </c>
    </row>
    <row r="4963" spans="1:11" x14ac:dyDescent="0.35">
      <c r="A4963" s="3" t="s">
        <v>5015</v>
      </c>
      <c r="B4963" s="3" t="s">
        <v>1116</v>
      </c>
      <c r="C4963" s="3" t="s">
        <v>1123</v>
      </c>
      <c r="D4963" s="3" t="s">
        <v>1118</v>
      </c>
      <c r="E4963">
        <f t="shared" si="462"/>
        <v>240.00000000000003</v>
      </c>
      <c r="F4963">
        <f t="shared" si="463"/>
        <v>240</v>
      </c>
      <c r="G4963" t="str">
        <f t="shared" si="464"/>
        <v>Normal</v>
      </c>
      <c r="H4963" t="str">
        <f t="shared" si="465"/>
        <v>JG66653 - Medsize</v>
      </c>
      <c r="I4963" s="2">
        <f t="shared" ca="1" si="466"/>
        <v>45912</v>
      </c>
      <c r="J4963" s="5">
        <f t="shared" ca="1" si="467"/>
        <v>45912.61632951389</v>
      </c>
      <c r="K4963" t="str">
        <f>VLOOKUP(A4963,'Assurance data'!A4963:D14096,4,FALSE)</f>
        <v>Medsize</v>
      </c>
    </row>
    <row r="4964" spans="1:11" x14ac:dyDescent="0.35">
      <c r="A4964" s="3" t="s">
        <v>5016</v>
      </c>
      <c r="B4964" s="3" t="s">
        <v>1116</v>
      </c>
      <c r="C4964" s="3" t="s">
        <v>1117</v>
      </c>
      <c r="D4964" s="3" t="s">
        <v>1126</v>
      </c>
      <c r="E4964">
        <f t="shared" si="462"/>
        <v>260</v>
      </c>
      <c r="F4964">
        <f t="shared" si="463"/>
        <v>260</v>
      </c>
      <c r="G4964" t="str">
        <f t="shared" si="464"/>
        <v>Normal</v>
      </c>
      <c r="H4964" t="str">
        <f t="shared" si="465"/>
        <v>GQ17441 - Large</v>
      </c>
      <c r="I4964" s="2">
        <f t="shared" ca="1" si="466"/>
        <v>45912</v>
      </c>
      <c r="J4964" s="5">
        <f t="shared" ca="1" si="467"/>
        <v>45912.61632951389</v>
      </c>
      <c r="K4964" t="str">
        <f>VLOOKUP(A4964,'Assurance data'!A4964:D14097,4,FALSE)</f>
        <v>Large</v>
      </c>
    </row>
    <row r="4965" spans="1:11" x14ac:dyDescent="0.35">
      <c r="A4965" s="3" t="s">
        <v>5017</v>
      </c>
      <c r="B4965" s="3" t="s">
        <v>1119</v>
      </c>
      <c r="C4965" s="3" t="s">
        <v>1123</v>
      </c>
      <c r="D4965" s="3" t="s">
        <v>1124</v>
      </c>
      <c r="E4965">
        <f t="shared" si="462"/>
        <v>420.00000000000006</v>
      </c>
      <c r="F4965">
        <f t="shared" si="463"/>
        <v>420</v>
      </c>
      <c r="G4965" t="str">
        <f t="shared" si="464"/>
        <v>High</v>
      </c>
      <c r="H4965" t="str">
        <f t="shared" si="465"/>
        <v>WL67313 - Small</v>
      </c>
      <c r="I4965" s="2">
        <f t="shared" ca="1" si="466"/>
        <v>45912</v>
      </c>
      <c r="J4965" s="5">
        <f t="shared" ca="1" si="467"/>
        <v>45912.61632951389</v>
      </c>
      <c r="K4965" t="str">
        <f>VLOOKUP(A4965,'Assurance data'!A4965:D14098,4,FALSE)</f>
        <v>Small</v>
      </c>
    </row>
    <row r="4966" spans="1:11" x14ac:dyDescent="0.35">
      <c r="A4966" s="3" t="s">
        <v>5018</v>
      </c>
      <c r="B4966" s="3" t="s">
        <v>1116</v>
      </c>
      <c r="C4966" s="3" t="s">
        <v>1122</v>
      </c>
      <c r="D4966" s="3" t="s">
        <v>1118</v>
      </c>
      <c r="E4966">
        <f t="shared" si="462"/>
        <v>210</v>
      </c>
      <c r="F4966">
        <f t="shared" si="463"/>
        <v>210</v>
      </c>
      <c r="G4966" t="str">
        <f t="shared" si="464"/>
        <v>Normal</v>
      </c>
      <c r="H4966" t="str">
        <f t="shared" si="465"/>
        <v>LX33054 - Medsize</v>
      </c>
      <c r="I4966" s="2">
        <f t="shared" ca="1" si="466"/>
        <v>45912</v>
      </c>
      <c r="J4966" s="5">
        <f t="shared" ca="1" si="467"/>
        <v>45912.61632951389</v>
      </c>
      <c r="K4966" t="str">
        <f>VLOOKUP(A4966,'Assurance data'!A4966:D14099,4,FALSE)</f>
        <v>Medsize</v>
      </c>
    </row>
    <row r="4967" spans="1:11" x14ac:dyDescent="0.35">
      <c r="A4967" s="3" t="s">
        <v>5019</v>
      </c>
      <c r="B4967" s="3" t="s">
        <v>1116</v>
      </c>
      <c r="C4967" s="3" t="s">
        <v>1123</v>
      </c>
      <c r="D4967" s="3" t="s">
        <v>1118</v>
      </c>
      <c r="E4967">
        <f t="shared" si="462"/>
        <v>240.00000000000003</v>
      </c>
      <c r="F4967">
        <f t="shared" si="463"/>
        <v>240</v>
      </c>
      <c r="G4967" t="str">
        <f t="shared" si="464"/>
        <v>Normal</v>
      </c>
      <c r="H4967" t="str">
        <f t="shared" si="465"/>
        <v>HN97052 - Medsize</v>
      </c>
      <c r="I4967" s="2">
        <f t="shared" ca="1" si="466"/>
        <v>45912</v>
      </c>
      <c r="J4967" s="5">
        <f t="shared" ca="1" si="467"/>
        <v>45912.61632951389</v>
      </c>
      <c r="K4967" t="str">
        <f>VLOOKUP(A4967,'Assurance data'!A4967:D14100,4,FALSE)</f>
        <v>Medsize</v>
      </c>
    </row>
    <row r="4968" spans="1:11" x14ac:dyDescent="0.35">
      <c r="A4968" s="3" t="s">
        <v>5020</v>
      </c>
      <c r="B4968" s="3" t="s">
        <v>1116</v>
      </c>
      <c r="C4968" s="3" t="s">
        <v>1123</v>
      </c>
      <c r="D4968" s="3" t="s">
        <v>1118</v>
      </c>
      <c r="E4968">
        <f t="shared" si="462"/>
        <v>240.00000000000003</v>
      </c>
      <c r="F4968">
        <f t="shared" si="463"/>
        <v>240</v>
      </c>
      <c r="G4968" t="str">
        <f t="shared" si="464"/>
        <v>Normal</v>
      </c>
      <c r="H4968" t="str">
        <f t="shared" si="465"/>
        <v>EB12732 - Medsize</v>
      </c>
      <c r="I4968" s="2">
        <f t="shared" ca="1" si="466"/>
        <v>45912</v>
      </c>
      <c r="J4968" s="5">
        <f t="shared" ca="1" si="467"/>
        <v>45912.61632951389</v>
      </c>
      <c r="K4968" t="str">
        <f>VLOOKUP(A4968,'Assurance data'!A4968:D14101,4,FALSE)</f>
        <v>Medsize</v>
      </c>
    </row>
    <row r="4969" spans="1:11" x14ac:dyDescent="0.35">
      <c r="A4969" s="3" t="s">
        <v>5021</v>
      </c>
      <c r="B4969" s="3" t="s">
        <v>1116</v>
      </c>
      <c r="C4969" s="3" t="s">
        <v>1122</v>
      </c>
      <c r="D4969" s="3" t="s">
        <v>1118</v>
      </c>
      <c r="E4969">
        <f t="shared" si="462"/>
        <v>210</v>
      </c>
      <c r="F4969">
        <f t="shared" si="463"/>
        <v>210</v>
      </c>
      <c r="G4969" t="str">
        <f t="shared" si="464"/>
        <v>Normal</v>
      </c>
      <c r="H4969" t="str">
        <f t="shared" si="465"/>
        <v>KA29693 - Medsize</v>
      </c>
      <c r="I4969" s="2">
        <f t="shared" ca="1" si="466"/>
        <v>45912</v>
      </c>
      <c r="J4969" s="5">
        <f t="shared" ca="1" si="467"/>
        <v>45912.61632951389</v>
      </c>
      <c r="K4969" t="str">
        <f>VLOOKUP(A4969,'Assurance data'!A4969:D14102,4,FALSE)</f>
        <v>Medsize</v>
      </c>
    </row>
    <row r="4970" spans="1:11" x14ac:dyDescent="0.35">
      <c r="A4970" s="3" t="s">
        <v>5022</v>
      </c>
      <c r="B4970" s="3" t="s">
        <v>1119</v>
      </c>
      <c r="C4970" s="3" t="s">
        <v>1123</v>
      </c>
      <c r="D4970" s="3" t="s">
        <v>1118</v>
      </c>
      <c r="E4970">
        <f t="shared" si="462"/>
        <v>460.00000000000006</v>
      </c>
      <c r="F4970">
        <f t="shared" si="463"/>
        <v>460</v>
      </c>
      <c r="G4970" t="str">
        <f t="shared" si="464"/>
        <v>High</v>
      </c>
      <c r="H4970" t="str">
        <f t="shared" si="465"/>
        <v>KE41602 - Medsize</v>
      </c>
      <c r="I4970" s="2">
        <f t="shared" ca="1" si="466"/>
        <v>45912</v>
      </c>
      <c r="J4970" s="5">
        <f t="shared" ca="1" si="467"/>
        <v>45912.61632951389</v>
      </c>
      <c r="K4970" t="str">
        <f>VLOOKUP(A4970,'Assurance data'!A4970:D14103,4,FALSE)</f>
        <v>Medsize</v>
      </c>
    </row>
    <row r="4971" spans="1:11" x14ac:dyDescent="0.35">
      <c r="A4971" s="3" t="s">
        <v>5023</v>
      </c>
      <c r="B4971" s="3" t="s">
        <v>1116</v>
      </c>
      <c r="C4971" s="3" t="s">
        <v>1117</v>
      </c>
      <c r="D4971" s="3" t="s">
        <v>1118</v>
      </c>
      <c r="E4971">
        <f t="shared" si="462"/>
        <v>230</v>
      </c>
      <c r="F4971">
        <f t="shared" si="463"/>
        <v>230</v>
      </c>
      <c r="G4971" t="str">
        <f t="shared" si="464"/>
        <v>Normal</v>
      </c>
      <c r="H4971" t="str">
        <f t="shared" si="465"/>
        <v>QF17193 - Medsize</v>
      </c>
      <c r="I4971" s="2">
        <f t="shared" ca="1" si="466"/>
        <v>45912</v>
      </c>
      <c r="J4971" s="5">
        <f t="shared" ca="1" si="467"/>
        <v>45912.61632951389</v>
      </c>
      <c r="K4971" t="str">
        <f>VLOOKUP(A4971,'Assurance data'!A4971:D14104,4,FALSE)</f>
        <v>Medsize</v>
      </c>
    </row>
    <row r="4972" spans="1:11" x14ac:dyDescent="0.35">
      <c r="A4972" s="3" t="s">
        <v>5024</v>
      </c>
      <c r="B4972" s="3" t="s">
        <v>1116</v>
      </c>
      <c r="C4972" s="3" t="s">
        <v>1123</v>
      </c>
      <c r="D4972" s="3" t="s">
        <v>1118</v>
      </c>
      <c r="E4972">
        <f t="shared" si="462"/>
        <v>240.00000000000003</v>
      </c>
      <c r="F4972">
        <f t="shared" si="463"/>
        <v>240</v>
      </c>
      <c r="G4972" t="str">
        <f t="shared" si="464"/>
        <v>Normal</v>
      </c>
      <c r="H4972" t="str">
        <f t="shared" si="465"/>
        <v>IQ63581 - Medsize</v>
      </c>
      <c r="I4972" s="2">
        <f t="shared" ca="1" si="466"/>
        <v>45912</v>
      </c>
      <c r="J4972" s="5">
        <f t="shared" ca="1" si="467"/>
        <v>45912.61632951389</v>
      </c>
      <c r="K4972" t="str">
        <f>VLOOKUP(A4972,'Assurance data'!A4972:D14105,4,FALSE)</f>
        <v>Medsize</v>
      </c>
    </row>
    <row r="4973" spans="1:11" x14ac:dyDescent="0.35">
      <c r="A4973" s="3" t="s">
        <v>5025</v>
      </c>
      <c r="B4973" s="3" t="s">
        <v>1119</v>
      </c>
      <c r="C4973" s="3" t="s">
        <v>1123</v>
      </c>
      <c r="D4973" s="3" t="s">
        <v>1124</v>
      </c>
      <c r="E4973">
        <f t="shared" si="462"/>
        <v>420.00000000000006</v>
      </c>
      <c r="F4973">
        <f t="shared" si="463"/>
        <v>420</v>
      </c>
      <c r="G4973" t="str">
        <f t="shared" si="464"/>
        <v>High</v>
      </c>
      <c r="H4973" t="str">
        <f t="shared" si="465"/>
        <v>MR39613 - Small</v>
      </c>
      <c r="I4973" s="2">
        <f t="shared" ca="1" si="466"/>
        <v>45912</v>
      </c>
      <c r="J4973" s="5">
        <f t="shared" ca="1" si="467"/>
        <v>45912.61632951389</v>
      </c>
      <c r="K4973" t="str">
        <f>VLOOKUP(A4973,'Assurance data'!A4973:D14106,4,FALSE)</f>
        <v>Small</v>
      </c>
    </row>
    <row r="4974" spans="1:11" x14ac:dyDescent="0.35">
      <c r="A4974" s="3" t="s">
        <v>5026</v>
      </c>
      <c r="B4974" s="3" t="s">
        <v>1116</v>
      </c>
      <c r="C4974" s="3" t="s">
        <v>1117</v>
      </c>
      <c r="D4974" s="3" t="s">
        <v>1118</v>
      </c>
      <c r="E4974">
        <f t="shared" si="462"/>
        <v>230</v>
      </c>
      <c r="F4974">
        <f t="shared" si="463"/>
        <v>230</v>
      </c>
      <c r="G4974" t="str">
        <f t="shared" si="464"/>
        <v>Normal</v>
      </c>
      <c r="H4974" t="str">
        <f t="shared" si="465"/>
        <v>RQ22171 - Medsize</v>
      </c>
      <c r="I4974" s="2">
        <f t="shared" ca="1" si="466"/>
        <v>45912</v>
      </c>
      <c r="J4974" s="5">
        <f t="shared" ca="1" si="467"/>
        <v>45912.61632951389</v>
      </c>
      <c r="K4974" t="str">
        <f>VLOOKUP(A4974,'Assurance data'!A4974:D14107,4,FALSE)</f>
        <v>Medsize</v>
      </c>
    </row>
    <row r="4975" spans="1:11" x14ac:dyDescent="0.35">
      <c r="A4975" s="3" t="s">
        <v>5027</v>
      </c>
      <c r="B4975" s="3" t="s">
        <v>1120</v>
      </c>
      <c r="C4975" s="3" t="s">
        <v>1123</v>
      </c>
      <c r="D4975" s="3" t="s">
        <v>1118</v>
      </c>
      <c r="E4975">
        <f t="shared" si="462"/>
        <v>350</v>
      </c>
      <c r="F4975">
        <f t="shared" si="463"/>
        <v>350</v>
      </c>
      <c r="G4975" t="str">
        <f t="shared" si="464"/>
        <v>High</v>
      </c>
      <c r="H4975" t="str">
        <f t="shared" si="465"/>
        <v>QV89791 - Medsize</v>
      </c>
      <c r="I4975" s="2">
        <f t="shared" ca="1" si="466"/>
        <v>45912</v>
      </c>
      <c r="J4975" s="5">
        <f t="shared" ca="1" si="467"/>
        <v>45912.61632951389</v>
      </c>
      <c r="K4975" t="str">
        <f>VLOOKUP(A4975,'Assurance data'!A4975:D14108,4,FALSE)</f>
        <v>Medsize</v>
      </c>
    </row>
    <row r="4976" spans="1:11" x14ac:dyDescent="0.35">
      <c r="A4976" s="3" t="s">
        <v>5028</v>
      </c>
      <c r="B4976" s="3" t="s">
        <v>1119</v>
      </c>
      <c r="C4976" s="3" t="s">
        <v>1122</v>
      </c>
      <c r="D4976" s="3" t="s">
        <v>1126</v>
      </c>
      <c r="E4976">
        <f t="shared" si="462"/>
        <v>430</v>
      </c>
      <c r="F4976">
        <f t="shared" si="463"/>
        <v>430</v>
      </c>
      <c r="G4976" t="str">
        <f t="shared" si="464"/>
        <v>High</v>
      </c>
      <c r="H4976" t="str">
        <f t="shared" si="465"/>
        <v>MD15300 - Large</v>
      </c>
      <c r="I4976" s="2">
        <f t="shared" ca="1" si="466"/>
        <v>45912</v>
      </c>
      <c r="J4976" s="5">
        <f t="shared" ca="1" si="467"/>
        <v>45912.61632951389</v>
      </c>
      <c r="K4976" t="str">
        <f>VLOOKUP(A4976,'Assurance data'!A4976:D14109,4,FALSE)</f>
        <v>Large</v>
      </c>
    </row>
    <row r="4977" spans="1:11" x14ac:dyDescent="0.35">
      <c r="A4977" s="3" t="s">
        <v>5029</v>
      </c>
      <c r="B4977" s="3" t="s">
        <v>1116</v>
      </c>
      <c r="C4977" s="3" t="s">
        <v>1121</v>
      </c>
      <c r="D4977" s="3" t="s">
        <v>1118</v>
      </c>
      <c r="E4977">
        <f t="shared" si="462"/>
        <v>220</v>
      </c>
      <c r="F4977">
        <f t="shared" si="463"/>
        <v>220</v>
      </c>
      <c r="G4977" t="str">
        <f t="shared" si="464"/>
        <v>Normal</v>
      </c>
      <c r="H4977" t="str">
        <f t="shared" si="465"/>
        <v>OW33876 - Medsize</v>
      </c>
      <c r="I4977" s="2">
        <f t="shared" ca="1" si="466"/>
        <v>45912</v>
      </c>
      <c r="J4977" s="5">
        <f t="shared" ca="1" si="467"/>
        <v>45912.61632951389</v>
      </c>
      <c r="K4977" t="str">
        <f>VLOOKUP(A4977,'Assurance data'!A4977:D14110,4,FALSE)</f>
        <v>Medsize</v>
      </c>
    </row>
    <row r="4978" spans="1:11" x14ac:dyDescent="0.35">
      <c r="A4978" s="3" t="s">
        <v>5030</v>
      </c>
      <c r="B4978" s="3" t="s">
        <v>1116</v>
      </c>
      <c r="C4978" s="3" t="s">
        <v>1122</v>
      </c>
      <c r="D4978" s="3" t="s">
        <v>1118</v>
      </c>
      <c r="E4978">
        <f t="shared" si="462"/>
        <v>210</v>
      </c>
      <c r="F4978">
        <f t="shared" si="463"/>
        <v>210</v>
      </c>
      <c r="G4978" t="str">
        <f t="shared" si="464"/>
        <v>Normal</v>
      </c>
      <c r="H4978" t="str">
        <f t="shared" si="465"/>
        <v>SK12752 - Medsize</v>
      </c>
      <c r="I4978" s="2">
        <f t="shared" ca="1" si="466"/>
        <v>45912</v>
      </c>
      <c r="J4978" s="5">
        <f t="shared" ca="1" si="467"/>
        <v>45912.61632951389</v>
      </c>
      <c r="K4978" t="str">
        <f>VLOOKUP(A4978,'Assurance data'!A4978:D14111,4,FALSE)</f>
        <v>Medsize</v>
      </c>
    </row>
    <row r="4979" spans="1:11" x14ac:dyDescent="0.35">
      <c r="A4979" s="3" t="s">
        <v>5031</v>
      </c>
      <c r="B4979" s="3" t="s">
        <v>1119</v>
      </c>
      <c r="C4979" s="3" t="s">
        <v>1121</v>
      </c>
      <c r="D4979" s="3" t="s">
        <v>1118</v>
      </c>
      <c r="E4979">
        <f t="shared" si="462"/>
        <v>420</v>
      </c>
      <c r="F4979">
        <f t="shared" si="463"/>
        <v>420</v>
      </c>
      <c r="G4979" t="str">
        <f t="shared" si="464"/>
        <v>High</v>
      </c>
      <c r="H4979" t="str">
        <f t="shared" si="465"/>
        <v>BW65176 - Medsize</v>
      </c>
      <c r="I4979" s="2">
        <f t="shared" ca="1" si="466"/>
        <v>45912</v>
      </c>
      <c r="J4979" s="5">
        <f t="shared" ca="1" si="467"/>
        <v>45912.61632951389</v>
      </c>
      <c r="K4979" t="str">
        <f>VLOOKUP(A4979,'Assurance data'!A4979:D14112,4,FALSE)</f>
        <v>Medsize</v>
      </c>
    </row>
    <row r="4980" spans="1:11" x14ac:dyDescent="0.35">
      <c r="A4980" s="3" t="s">
        <v>5032</v>
      </c>
      <c r="B4980" s="3" t="s">
        <v>1116</v>
      </c>
      <c r="C4980" s="3" t="s">
        <v>1122</v>
      </c>
      <c r="D4980" s="3" t="s">
        <v>1118</v>
      </c>
      <c r="E4980">
        <f t="shared" si="462"/>
        <v>210</v>
      </c>
      <c r="F4980">
        <f t="shared" si="463"/>
        <v>210</v>
      </c>
      <c r="G4980" t="str">
        <f t="shared" si="464"/>
        <v>Normal</v>
      </c>
      <c r="H4980" t="str">
        <f t="shared" si="465"/>
        <v>XV31269 - Medsize</v>
      </c>
      <c r="I4980" s="2">
        <f t="shared" ca="1" si="466"/>
        <v>45912</v>
      </c>
      <c r="J4980" s="5">
        <f t="shared" ca="1" si="467"/>
        <v>45912.61632951389</v>
      </c>
      <c r="K4980" t="str">
        <f>VLOOKUP(A4980,'Assurance data'!A4980:D14113,4,FALSE)</f>
        <v>Medsize</v>
      </c>
    </row>
    <row r="4981" spans="1:11" x14ac:dyDescent="0.35">
      <c r="A4981" s="3" t="s">
        <v>5033</v>
      </c>
      <c r="B4981" s="3" t="s">
        <v>1116</v>
      </c>
      <c r="C4981" s="3" t="s">
        <v>1121</v>
      </c>
      <c r="D4981" s="3" t="s">
        <v>1118</v>
      </c>
      <c r="E4981">
        <f t="shared" si="462"/>
        <v>220</v>
      </c>
      <c r="F4981">
        <f t="shared" si="463"/>
        <v>220</v>
      </c>
      <c r="G4981" t="str">
        <f t="shared" si="464"/>
        <v>Normal</v>
      </c>
      <c r="H4981" t="str">
        <f t="shared" si="465"/>
        <v>NV94455 - Medsize</v>
      </c>
      <c r="I4981" s="2">
        <f t="shared" ca="1" si="466"/>
        <v>45912</v>
      </c>
      <c r="J4981" s="5">
        <f t="shared" ca="1" si="467"/>
        <v>45912.61632951389</v>
      </c>
      <c r="K4981" t="str">
        <f>VLOOKUP(A4981,'Assurance data'!A4981:D14114,4,FALSE)</f>
        <v>Medsize</v>
      </c>
    </row>
    <row r="4982" spans="1:11" x14ac:dyDescent="0.35">
      <c r="A4982" s="3" t="s">
        <v>5034</v>
      </c>
      <c r="B4982" s="3" t="s">
        <v>1119</v>
      </c>
      <c r="C4982" s="3" t="s">
        <v>1121</v>
      </c>
      <c r="D4982" s="3" t="s">
        <v>1118</v>
      </c>
      <c r="E4982">
        <f t="shared" si="462"/>
        <v>420</v>
      </c>
      <c r="F4982">
        <f t="shared" si="463"/>
        <v>420</v>
      </c>
      <c r="G4982" t="str">
        <f t="shared" si="464"/>
        <v>High</v>
      </c>
      <c r="H4982" t="str">
        <f t="shared" si="465"/>
        <v>QA32784 - Medsize</v>
      </c>
      <c r="I4982" s="2">
        <f t="shared" ca="1" si="466"/>
        <v>45912</v>
      </c>
      <c r="J4982" s="5">
        <f t="shared" ca="1" si="467"/>
        <v>45912.61632951389</v>
      </c>
      <c r="K4982" t="str">
        <f>VLOOKUP(A4982,'Assurance data'!A4982:D14115,4,FALSE)</f>
        <v>Medsize</v>
      </c>
    </row>
    <row r="4983" spans="1:11" x14ac:dyDescent="0.35">
      <c r="A4983" s="3" t="s">
        <v>5035</v>
      </c>
      <c r="B4983" s="3" t="s">
        <v>1116</v>
      </c>
      <c r="C4983" s="3" t="s">
        <v>1122</v>
      </c>
      <c r="D4983" s="3" t="s">
        <v>1118</v>
      </c>
      <c r="E4983">
        <f t="shared" si="462"/>
        <v>210</v>
      </c>
      <c r="F4983">
        <f t="shared" si="463"/>
        <v>210</v>
      </c>
      <c r="G4983" t="str">
        <f t="shared" si="464"/>
        <v>Normal</v>
      </c>
      <c r="H4983" t="str">
        <f t="shared" si="465"/>
        <v>UH41125 - Medsize</v>
      </c>
      <c r="I4983" s="2">
        <f t="shared" ca="1" si="466"/>
        <v>45912</v>
      </c>
      <c r="J4983" s="5">
        <f t="shared" ca="1" si="467"/>
        <v>45912.61632951389</v>
      </c>
      <c r="K4983" t="str">
        <f>VLOOKUP(A4983,'Assurance data'!A4983:D14116,4,FALSE)</f>
        <v>Medsize</v>
      </c>
    </row>
    <row r="4984" spans="1:11" x14ac:dyDescent="0.35">
      <c r="A4984" s="3" t="s">
        <v>5036</v>
      </c>
      <c r="B4984" s="3" t="s">
        <v>1119</v>
      </c>
      <c r="C4984" s="3" t="s">
        <v>1117</v>
      </c>
      <c r="D4984" s="3" t="s">
        <v>1118</v>
      </c>
      <c r="E4984">
        <f t="shared" si="462"/>
        <v>440</v>
      </c>
      <c r="F4984">
        <f t="shared" si="463"/>
        <v>440</v>
      </c>
      <c r="G4984" t="str">
        <f t="shared" si="464"/>
        <v>High</v>
      </c>
      <c r="H4984" t="str">
        <f t="shared" si="465"/>
        <v>VS28690 - Medsize</v>
      </c>
      <c r="I4984" s="2">
        <f t="shared" ca="1" si="466"/>
        <v>45912</v>
      </c>
      <c r="J4984" s="5">
        <f t="shared" ca="1" si="467"/>
        <v>45912.61632951389</v>
      </c>
      <c r="K4984" t="str">
        <f>VLOOKUP(A4984,'Assurance data'!A4984:D14117,4,FALSE)</f>
        <v>Medsize</v>
      </c>
    </row>
    <row r="4985" spans="1:11" x14ac:dyDescent="0.35">
      <c r="A4985" s="3" t="s">
        <v>5037</v>
      </c>
      <c r="B4985" s="3" t="s">
        <v>1116</v>
      </c>
      <c r="C4985" s="3" t="s">
        <v>1123</v>
      </c>
      <c r="D4985" s="3" t="s">
        <v>1124</v>
      </c>
      <c r="E4985">
        <f t="shared" si="462"/>
        <v>200.00000000000003</v>
      </c>
      <c r="F4985">
        <f t="shared" si="463"/>
        <v>200</v>
      </c>
      <c r="G4985" t="str">
        <f t="shared" si="464"/>
        <v>Normal</v>
      </c>
      <c r="H4985" t="str">
        <f t="shared" si="465"/>
        <v>SD63822 - Small</v>
      </c>
      <c r="I4985" s="2">
        <f t="shared" ca="1" si="466"/>
        <v>45912</v>
      </c>
      <c r="J4985" s="5">
        <f t="shared" ca="1" si="467"/>
        <v>45912.61632951389</v>
      </c>
      <c r="K4985" t="str">
        <f>VLOOKUP(A4985,'Assurance data'!A4985:D14118,4,FALSE)</f>
        <v>Small</v>
      </c>
    </row>
    <row r="4986" spans="1:11" x14ac:dyDescent="0.35">
      <c r="A4986" s="3" t="s">
        <v>5038</v>
      </c>
      <c r="B4986" s="3" t="s">
        <v>1120</v>
      </c>
      <c r="C4986" s="3" t="s">
        <v>1121</v>
      </c>
      <c r="D4986" s="3" t="s">
        <v>1118</v>
      </c>
      <c r="E4986">
        <f t="shared" si="462"/>
        <v>320</v>
      </c>
      <c r="F4986">
        <f t="shared" si="463"/>
        <v>320</v>
      </c>
      <c r="G4986" t="str">
        <f t="shared" si="464"/>
        <v>High</v>
      </c>
      <c r="H4986" t="str">
        <f t="shared" si="465"/>
        <v>QE50648 - Medsize</v>
      </c>
      <c r="I4986" s="2">
        <f t="shared" ca="1" si="466"/>
        <v>45912</v>
      </c>
      <c r="J4986" s="5">
        <f t="shared" ca="1" si="467"/>
        <v>45912.61632951389</v>
      </c>
      <c r="K4986" t="str">
        <f>VLOOKUP(A4986,'Assurance data'!A4986:D14119,4,FALSE)</f>
        <v>Medsize</v>
      </c>
    </row>
    <row r="4987" spans="1:11" x14ac:dyDescent="0.35">
      <c r="A4987" s="3" t="s">
        <v>5039</v>
      </c>
      <c r="B4987" s="3" t="s">
        <v>1119</v>
      </c>
      <c r="C4987" s="3" t="s">
        <v>1123</v>
      </c>
      <c r="D4987" s="3" t="s">
        <v>1118</v>
      </c>
      <c r="E4987">
        <f t="shared" si="462"/>
        <v>460.00000000000006</v>
      </c>
      <c r="F4987">
        <f t="shared" si="463"/>
        <v>460</v>
      </c>
      <c r="G4987" t="str">
        <f t="shared" si="464"/>
        <v>High</v>
      </c>
      <c r="H4987" t="str">
        <f t="shared" si="465"/>
        <v>EL77795 - Medsize</v>
      </c>
      <c r="I4987" s="2">
        <f t="shared" ca="1" si="466"/>
        <v>45912</v>
      </c>
      <c r="J4987" s="5">
        <f t="shared" ca="1" si="467"/>
        <v>45912.61632951389</v>
      </c>
      <c r="K4987" t="str">
        <f>VLOOKUP(A4987,'Assurance data'!A4987:D14120,4,FALSE)</f>
        <v>Medsize</v>
      </c>
    </row>
    <row r="4988" spans="1:11" x14ac:dyDescent="0.35">
      <c r="A4988" s="3" t="s">
        <v>5040</v>
      </c>
      <c r="B4988" s="3" t="s">
        <v>1119</v>
      </c>
      <c r="C4988" s="3" t="s">
        <v>1121</v>
      </c>
      <c r="D4988" s="3" t="s">
        <v>1118</v>
      </c>
      <c r="E4988">
        <f t="shared" si="462"/>
        <v>420</v>
      </c>
      <c r="F4988">
        <f t="shared" si="463"/>
        <v>420</v>
      </c>
      <c r="G4988" t="str">
        <f t="shared" si="464"/>
        <v>High</v>
      </c>
      <c r="H4988" t="str">
        <f t="shared" si="465"/>
        <v>VK98184 - Medsize</v>
      </c>
      <c r="I4988" s="2">
        <f t="shared" ca="1" si="466"/>
        <v>45912</v>
      </c>
      <c r="J4988" s="5">
        <f t="shared" ca="1" si="467"/>
        <v>45912.61632951389</v>
      </c>
      <c r="K4988" t="str">
        <f>VLOOKUP(A4988,'Assurance data'!A4988:D14121,4,FALSE)</f>
        <v>Medsize</v>
      </c>
    </row>
    <row r="4989" spans="1:11" x14ac:dyDescent="0.35">
      <c r="A4989" s="3" t="s">
        <v>5041</v>
      </c>
      <c r="B4989" s="3" t="s">
        <v>1116</v>
      </c>
      <c r="C4989" s="3" t="s">
        <v>1121</v>
      </c>
      <c r="D4989" s="3" t="s">
        <v>1124</v>
      </c>
      <c r="E4989">
        <f t="shared" si="462"/>
        <v>180</v>
      </c>
      <c r="F4989">
        <f t="shared" si="463"/>
        <v>180</v>
      </c>
      <c r="G4989" t="str">
        <f t="shared" si="464"/>
        <v>Normal</v>
      </c>
      <c r="H4989" t="str">
        <f t="shared" si="465"/>
        <v>BR69566 - Small</v>
      </c>
      <c r="I4989" s="2">
        <f t="shared" ca="1" si="466"/>
        <v>45912</v>
      </c>
      <c r="J4989" s="5">
        <f t="shared" ca="1" si="467"/>
        <v>45912.61632951389</v>
      </c>
      <c r="K4989" t="str">
        <f>VLOOKUP(A4989,'Assurance data'!A4989:D14122,4,FALSE)</f>
        <v>Small</v>
      </c>
    </row>
    <row r="4990" spans="1:11" x14ac:dyDescent="0.35">
      <c r="A4990" s="3" t="s">
        <v>5042</v>
      </c>
      <c r="B4990" s="3" t="s">
        <v>1116</v>
      </c>
      <c r="C4990" s="3" t="s">
        <v>1117</v>
      </c>
      <c r="D4990" s="3" t="s">
        <v>1118</v>
      </c>
      <c r="E4990">
        <f t="shared" si="462"/>
        <v>230</v>
      </c>
      <c r="F4990">
        <f t="shared" si="463"/>
        <v>230</v>
      </c>
      <c r="G4990" t="str">
        <f t="shared" si="464"/>
        <v>Normal</v>
      </c>
      <c r="H4990" t="str">
        <f t="shared" si="465"/>
        <v>AI16519 - Medsize</v>
      </c>
      <c r="I4990" s="2">
        <f t="shared" ca="1" si="466"/>
        <v>45912</v>
      </c>
      <c r="J4990" s="5">
        <f t="shared" ca="1" si="467"/>
        <v>45912.61632951389</v>
      </c>
      <c r="K4990" t="str">
        <f>VLOOKUP(A4990,'Assurance data'!A4990:D14123,4,FALSE)</f>
        <v>Medsize</v>
      </c>
    </row>
    <row r="4991" spans="1:11" x14ac:dyDescent="0.35">
      <c r="A4991" s="3" t="s">
        <v>5043</v>
      </c>
      <c r="B4991" s="3" t="s">
        <v>1119</v>
      </c>
      <c r="C4991" s="3" t="s">
        <v>1121</v>
      </c>
      <c r="D4991" s="3" t="s">
        <v>1118</v>
      </c>
      <c r="E4991">
        <f t="shared" si="462"/>
        <v>420</v>
      </c>
      <c r="F4991">
        <f t="shared" si="463"/>
        <v>420</v>
      </c>
      <c r="G4991" t="str">
        <f t="shared" si="464"/>
        <v>High</v>
      </c>
      <c r="H4991" t="str">
        <f t="shared" si="465"/>
        <v>SN67992 - Medsize</v>
      </c>
      <c r="I4991" s="2">
        <f t="shared" ca="1" si="466"/>
        <v>45912</v>
      </c>
      <c r="J4991" s="5">
        <f t="shared" ca="1" si="467"/>
        <v>45912.61632951389</v>
      </c>
      <c r="K4991" t="str">
        <f>VLOOKUP(A4991,'Assurance data'!A4991:D14124,4,FALSE)</f>
        <v>Medsize</v>
      </c>
    </row>
    <row r="4992" spans="1:11" x14ac:dyDescent="0.35">
      <c r="A4992" s="3" t="s">
        <v>5044</v>
      </c>
      <c r="B4992" s="3" t="s">
        <v>1116</v>
      </c>
      <c r="C4992" s="3" t="s">
        <v>1123</v>
      </c>
      <c r="D4992" s="3" t="s">
        <v>1118</v>
      </c>
      <c r="E4992">
        <f t="shared" si="462"/>
        <v>240.00000000000003</v>
      </c>
      <c r="F4992">
        <f t="shared" si="463"/>
        <v>240</v>
      </c>
      <c r="G4992" t="str">
        <f t="shared" si="464"/>
        <v>Normal</v>
      </c>
      <c r="H4992" t="str">
        <f t="shared" si="465"/>
        <v>BE31382 - Medsize</v>
      </c>
      <c r="I4992" s="2">
        <f t="shared" ca="1" si="466"/>
        <v>45912</v>
      </c>
      <c r="J4992" s="5">
        <f t="shared" ca="1" si="467"/>
        <v>45912.61632951389</v>
      </c>
      <c r="K4992" t="str">
        <f>VLOOKUP(A4992,'Assurance data'!A4992:D14125,4,FALSE)</f>
        <v>Medsize</v>
      </c>
    </row>
    <row r="4993" spans="1:11" x14ac:dyDescent="0.35">
      <c r="A4993" s="3" t="s">
        <v>5045</v>
      </c>
      <c r="B4993" s="3" t="s">
        <v>1116</v>
      </c>
      <c r="C4993" s="3" t="s">
        <v>1117</v>
      </c>
      <c r="D4993" s="3" t="s">
        <v>1126</v>
      </c>
      <c r="E4993">
        <f t="shared" si="462"/>
        <v>260</v>
      </c>
      <c r="F4993">
        <f t="shared" si="463"/>
        <v>260</v>
      </c>
      <c r="G4993" t="str">
        <f t="shared" si="464"/>
        <v>Normal</v>
      </c>
      <c r="H4993" t="str">
        <f t="shared" si="465"/>
        <v>ZP49970 - Large</v>
      </c>
      <c r="I4993" s="2">
        <f t="shared" ca="1" si="466"/>
        <v>45912</v>
      </c>
      <c r="J4993" s="5">
        <f t="shared" ca="1" si="467"/>
        <v>45912.61632951389</v>
      </c>
      <c r="K4993" t="str">
        <f>VLOOKUP(A4993,'Assurance data'!A4993:D14126,4,FALSE)</f>
        <v>Large</v>
      </c>
    </row>
    <row r="4994" spans="1:11" x14ac:dyDescent="0.35">
      <c r="A4994" s="3" t="s">
        <v>5046</v>
      </c>
      <c r="B4994" s="3" t="s">
        <v>1116</v>
      </c>
      <c r="C4994" s="3" t="s">
        <v>1123</v>
      </c>
      <c r="D4994" s="3" t="s">
        <v>1118</v>
      </c>
      <c r="E4994">
        <f t="shared" si="462"/>
        <v>240.00000000000003</v>
      </c>
      <c r="F4994">
        <f t="shared" si="463"/>
        <v>240</v>
      </c>
      <c r="G4994" t="str">
        <f t="shared" si="464"/>
        <v>Normal</v>
      </c>
      <c r="H4994" t="str">
        <f t="shared" si="465"/>
        <v>OA23108 - Medsize</v>
      </c>
      <c r="I4994" s="2">
        <f t="shared" ca="1" si="466"/>
        <v>45912</v>
      </c>
      <c r="J4994" s="5">
        <f t="shared" ca="1" si="467"/>
        <v>45912.61632951389</v>
      </c>
      <c r="K4994" t="str">
        <f>VLOOKUP(A4994,'Assurance data'!A4994:D14127,4,FALSE)</f>
        <v>Medsize</v>
      </c>
    </row>
    <row r="4995" spans="1:11" x14ac:dyDescent="0.35">
      <c r="A4995" s="3" t="s">
        <v>5047</v>
      </c>
      <c r="B4995" s="3" t="s">
        <v>1116</v>
      </c>
      <c r="C4995" s="3" t="s">
        <v>1117</v>
      </c>
      <c r="D4995" s="3" t="s">
        <v>1124</v>
      </c>
      <c r="E4995">
        <f t="shared" ref="E4995:E5058" si="468">IF(B4995="Basic",200,IF(B4995="Extended",400,300)) *
 (1 + IF(C4995="Branch",0.1,IF(C4995="Agent",0.05,IF(C4995="Web",-0.05,0)))) +
 IF(D4995="Large",50,IF(D4995="Medsize",20,IF(D4995="Small",-20,0)))</f>
        <v>190</v>
      </c>
      <c r="F4995">
        <f t="shared" ref="F4995:F5058" si="469">ROUND(E4995,2)</f>
        <v>190</v>
      </c>
      <c r="G4995" t="str">
        <f t="shared" ref="G4995:G5058" si="470">IF(E4995&gt;300,"High","Normal")</f>
        <v>Normal</v>
      </c>
      <c r="H4995" t="str">
        <f t="shared" ref="H4995:H5058" si="471">CONCATENATE(A4995," - ",D4995)</f>
        <v>LY90785 - Small</v>
      </c>
      <c r="I4995" s="2">
        <f t="shared" ref="I4995:I5058" ca="1" si="472">TODAY()</f>
        <v>45912</v>
      </c>
      <c r="J4995" s="5">
        <f t="shared" ref="J4995:J5058" ca="1" si="473">NOW()</f>
        <v>45912.61632951389</v>
      </c>
      <c r="K4995" t="str">
        <f>VLOOKUP(A4995,'Assurance data'!A4995:D14128,4,FALSE)</f>
        <v>Small</v>
      </c>
    </row>
    <row r="4996" spans="1:11" x14ac:dyDescent="0.35">
      <c r="A4996" s="3" t="s">
        <v>5048</v>
      </c>
      <c r="B4996" s="3" t="s">
        <v>1116</v>
      </c>
      <c r="C4996" s="3" t="s">
        <v>1123</v>
      </c>
      <c r="D4996" s="3" t="s">
        <v>1118</v>
      </c>
      <c r="E4996">
        <f t="shared" si="468"/>
        <v>240.00000000000003</v>
      </c>
      <c r="F4996">
        <f t="shared" si="469"/>
        <v>240</v>
      </c>
      <c r="G4996" t="str">
        <f t="shared" si="470"/>
        <v>Normal</v>
      </c>
      <c r="H4996" t="str">
        <f t="shared" si="471"/>
        <v>ZR66788 - Medsize</v>
      </c>
      <c r="I4996" s="2">
        <f t="shared" ca="1" si="472"/>
        <v>45912</v>
      </c>
      <c r="J4996" s="5">
        <f t="shared" ca="1" si="473"/>
        <v>45912.61632951389</v>
      </c>
      <c r="K4996" t="str">
        <f>VLOOKUP(A4996,'Assurance data'!A4996:D14129,4,FALSE)</f>
        <v>Medsize</v>
      </c>
    </row>
    <row r="4997" spans="1:11" x14ac:dyDescent="0.35">
      <c r="A4997" s="3" t="s">
        <v>5049</v>
      </c>
      <c r="B4997" s="3" t="s">
        <v>1116</v>
      </c>
      <c r="C4997" s="3" t="s">
        <v>1117</v>
      </c>
      <c r="D4997" s="3" t="s">
        <v>1126</v>
      </c>
      <c r="E4997">
        <f t="shared" si="468"/>
        <v>260</v>
      </c>
      <c r="F4997">
        <f t="shared" si="469"/>
        <v>260</v>
      </c>
      <c r="G4997" t="str">
        <f t="shared" si="470"/>
        <v>Normal</v>
      </c>
      <c r="H4997" t="str">
        <f t="shared" si="471"/>
        <v>BL12371 - Large</v>
      </c>
      <c r="I4997" s="2">
        <f t="shared" ca="1" si="472"/>
        <v>45912</v>
      </c>
      <c r="J4997" s="5">
        <f t="shared" ca="1" si="473"/>
        <v>45912.61632951389</v>
      </c>
      <c r="K4997" t="str">
        <f>VLOOKUP(A4997,'Assurance data'!A4997:D14130,4,FALSE)</f>
        <v>Large</v>
      </c>
    </row>
    <row r="4998" spans="1:11" x14ac:dyDescent="0.35">
      <c r="A4998" s="3" t="s">
        <v>5050</v>
      </c>
      <c r="B4998" s="3" t="s">
        <v>1120</v>
      </c>
      <c r="C4998" s="3" t="s">
        <v>1123</v>
      </c>
      <c r="D4998" s="3" t="s">
        <v>1124</v>
      </c>
      <c r="E4998">
        <f t="shared" si="468"/>
        <v>310</v>
      </c>
      <c r="F4998">
        <f t="shared" si="469"/>
        <v>310</v>
      </c>
      <c r="G4998" t="str">
        <f t="shared" si="470"/>
        <v>High</v>
      </c>
      <c r="H4998" t="str">
        <f t="shared" si="471"/>
        <v>GB68813 - Small</v>
      </c>
      <c r="I4998" s="2">
        <f t="shared" ca="1" si="472"/>
        <v>45912</v>
      </c>
      <c r="J4998" s="5">
        <f t="shared" ca="1" si="473"/>
        <v>45912.61632951389</v>
      </c>
      <c r="K4998" t="str">
        <f>VLOOKUP(A4998,'Assurance data'!A4998:D14131,4,FALSE)</f>
        <v>Small</v>
      </c>
    </row>
    <row r="4999" spans="1:11" x14ac:dyDescent="0.35">
      <c r="A4999" s="3" t="s">
        <v>5051</v>
      </c>
      <c r="B4999" s="3" t="s">
        <v>1116</v>
      </c>
      <c r="C4999" s="3" t="s">
        <v>1123</v>
      </c>
      <c r="D4999" s="3" t="s">
        <v>1118</v>
      </c>
      <c r="E4999">
        <f t="shared" si="468"/>
        <v>240.00000000000003</v>
      </c>
      <c r="F4999">
        <f t="shared" si="469"/>
        <v>240</v>
      </c>
      <c r="G4999" t="str">
        <f t="shared" si="470"/>
        <v>Normal</v>
      </c>
      <c r="H4999" t="str">
        <f t="shared" si="471"/>
        <v>IG90926 - Medsize</v>
      </c>
      <c r="I4999" s="2">
        <f t="shared" ca="1" si="472"/>
        <v>45912</v>
      </c>
      <c r="J4999" s="5">
        <f t="shared" ca="1" si="473"/>
        <v>45912.61632951389</v>
      </c>
      <c r="K4999" t="str">
        <f>VLOOKUP(A4999,'Assurance data'!A4999:D14132,4,FALSE)</f>
        <v>Medsize</v>
      </c>
    </row>
    <row r="5000" spans="1:11" x14ac:dyDescent="0.35">
      <c r="A5000" s="3" t="s">
        <v>5052</v>
      </c>
      <c r="B5000" s="3" t="s">
        <v>1116</v>
      </c>
      <c r="C5000" s="3" t="s">
        <v>1123</v>
      </c>
      <c r="D5000" s="3" t="s">
        <v>1124</v>
      </c>
      <c r="E5000">
        <f t="shared" si="468"/>
        <v>200.00000000000003</v>
      </c>
      <c r="F5000">
        <f t="shared" si="469"/>
        <v>200</v>
      </c>
      <c r="G5000" t="str">
        <f t="shared" si="470"/>
        <v>Normal</v>
      </c>
      <c r="H5000" t="str">
        <f t="shared" si="471"/>
        <v>CT86614 - Small</v>
      </c>
      <c r="I5000" s="2">
        <f t="shared" ca="1" si="472"/>
        <v>45912</v>
      </c>
      <c r="J5000" s="5">
        <f t="shared" ca="1" si="473"/>
        <v>45912.61632951389</v>
      </c>
      <c r="K5000" t="str">
        <f>VLOOKUP(A5000,'Assurance data'!A5000:D14133,4,FALSE)</f>
        <v>Small</v>
      </c>
    </row>
    <row r="5001" spans="1:11" x14ac:dyDescent="0.35">
      <c r="A5001" s="3" t="s">
        <v>5053</v>
      </c>
      <c r="B5001" s="3" t="s">
        <v>1116</v>
      </c>
      <c r="C5001" s="3" t="s">
        <v>1122</v>
      </c>
      <c r="D5001" s="3" t="s">
        <v>1118</v>
      </c>
      <c r="E5001">
        <f t="shared" si="468"/>
        <v>210</v>
      </c>
      <c r="F5001">
        <f t="shared" si="469"/>
        <v>210</v>
      </c>
      <c r="G5001" t="str">
        <f t="shared" si="470"/>
        <v>Normal</v>
      </c>
      <c r="H5001" t="str">
        <f t="shared" si="471"/>
        <v>BL13393 - Medsize</v>
      </c>
      <c r="I5001" s="2">
        <f t="shared" ca="1" si="472"/>
        <v>45912</v>
      </c>
      <c r="J5001" s="5">
        <f t="shared" ca="1" si="473"/>
        <v>45912.61632951389</v>
      </c>
      <c r="K5001" t="str">
        <f>VLOOKUP(A5001,'Assurance data'!A5001:D14134,4,FALSE)</f>
        <v>Medsize</v>
      </c>
    </row>
    <row r="5002" spans="1:11" x14ac:dyDescent="0.35">
      <c r="A5002" s="3" t="s">
        <v>5054</v>
      </c>
      <c r="B5002" s="3" t="s">
        <v>1116</v>
      </c>
      <c r="C5002" s="3" t="s">
        <v>1123</v>
      </c>
      <c r="D5002" s="3" t="s">
        <v>1118</v>
      </c>
      <c r="E5002">
        <f t="shared" si="468"/>
        <v>240.00000000000003</v>
      </c>
      <c r="F5002">
        <f t="shared" si="469"/>
        <v>240</v>
      </c>
      <c r="G5002" t="str">
        <f t="shared" si="470"/>
        <v>Normal</v>
      </c>
      <c r="H5002" t="str">
        <f t="shared" si="471"/>
        <v>TU33850 - Medsize</v>
      </c>
      <c r="I5002" s="2">
        <f t="shared" ca="1" si="472"/>
        <v>45912</v>
      </c>
      <c r="J5002" s="5">
        <f t="shared" ca="1" si="473"/>
        <v>45912.61632951389</v>
      </c>
      <c r="K5002" t="str">
        <f>VLOOKUP(A5002,'Assurance data'!A5002:D14135,4,FALSE)</f>
        <v>Medsize</v>
      </c>
    </row>
    <row r="5003" spans="1:11" x14ac:dyDescent="0.35">
      <c r="A5003" s="3" t="s">
        <v>5055</v>
      </c>
      <c r="B5003" s="3" t="s">
        <v>1120</v>
      </c>
      <c r="C5003" s="3" t="s">
        <v>1123</v>
      </c>
      <c r="D5003" s="3" t="s">
        <v>1126</v>
      </c>
      <c r="E5003">
        <f t="shared" si="468"/>
        <v>380</v>
      </c>
      <c r="F5003">
        <f t="shared" si="469"/>
        <v>380</v>
      </c>
      <c r="G5003" t="str">
        <f t="shared" si="470"/>
        <v>High</v>
      </c>
      <c r="H5003" t="str">
        <f t="shared" si="471"/>
        <v>IL25109 - Large</v>
      </c>
      <c r="I5003" s="2">
        <f t="shared" ca="1" si="472"/>
        <v>45912</v>
      </c>
      <c r="J5003" s="5">
        <f t="shared" ca="1" si="473"/>
        <v>45912.61632951389</v>
      </c>
      <c r="K5003" t="str">
        <f>VLOOKUP(A5003,'Assurance data'!A5003:D14136,4,FALSE)</f>
        <v>Large</v>
      </c>
    </row>
    <row r="5004" spans="1:11" x14ac:dyDescent="0.35">
      <c r="A5004" s="3" t="s">
        <v>5056</v>
      </c>
      <c r="B5004" s="3" t="s">
        <v>1116</v>
      </c>
      <c r="C5004" s="3" t="s">
        <v>1117</v>
      </c>
      <c r="D5004" s="3" t="s">
        <v>1118</v>
      </c>
      <c r="E5004">
        <f t="shared" si="468"/>
        <v>230</v>
      </c>
      <c r="F5004">
        <f t="shared" si="469"/>
        <v>230</v>
      </c>
      <c r="G5004" t="str">
        <f t="shared" si="470"/>
        <v>Normal</v>
      </c>
      <c r="H5004" t="str">
        <f t="shared" si="471"/>
        <v>OP67672 - Medsize</v>
      </c>
      <c r="I5004" s="2">
        <f t="shared" ca="1" si="472"/>
        <v>45912</v>
      </c>
      <c r="J5004" s="5">
        <f t="shared" ca="1" si="473"/>
        <v>45912.61632951389</v>
      </c>
      <c r="K5004" t="str">
        <f>VLOOKUP(A5004,'Assurance data'!A5004:D14137,4,FALSE)</f>
        <v>Medsize</v>
      </c>
    </row>
    <row r="5005" spans="1:11" x14ac:dyDescent="0.35">
      <c r="A5005" s="3" t="s">
        <v>5057</v>
      </c>
      <c r="B5005" s="3" t="s">
        <v>1116</v>
      </c>
      <c r="C5005" s="3" t="s">
        <v>1123</v>
      </c>
      <c r="D5005" s="3" t="s">
        <v>1118</v>
      </c>
      <c r="E5005">
        <f t="shared" si="468"/>
        <v>240.00000000000003</v>
      </c>
      <c r="F5005">
        <f t="shared" si="469"/>
        <v>240</v>
      </c>
      <c r="G5005" t="str">
        <f t="shared" si="470"/>
        <v>Normal</v>
      </c>
      <c r="H5005" t="str">
        <f t="shared" si="471"/>
        <v>NW73460 - Medsize</v>
      </c>
      <c r="I5005" s="2">
        <f t="shared" ca="1" si="472"/>
        <v>45912</v>
      </c>
      <c r="J5005" s="5">
        <f t="shared" ca="1" si="473"/>
        <v>45912.61632951389</v>
      </c>
      <c r="K5005" t="str">
        <f>VLOOKUP(A5005,'Assurance data'!A5005:D14138,4,FALSE)</f>
        <v>Medsize</v>
      </c>
    </row>
    <row r="5006" spans="1:11" x14ac:dyDescent="0.35">
      <c r="A5006" s="3" t="s">
        <v>5058</v>
      </c>
      <c r="B5006" s="3" t="s">
        <v>1116</v>
      </c>
      <c r="C5006" s="3" t="s">
        <v>1121</v>
      </c>
      <c r="D5006" s="3" t="s">
        <v>1118</v>
      </c>
      <c r="E5006">
        <f t="shared" si="468"/>
        <v>220</v>
      </c>
      <c r="F5006">
        <f t="shared" si="469"/>
        <v>220</v>
      </c>
      <c r="G5006" t="str">
        <f t="shared" si="470"/>
        <v>Normal</v>
      </c>
      <c r="H5006" t="str">
        <f t="shared" si="471"/>
        <v>LW57693 - Medsize</v>
      </c>
      <c r="I5006" s="2">
        <f t="shared" ca="1" si="472"/>
        <v>45912</v>
      </c>
      <c r="J5006" s="5">
        <f t="shared" ca="1" si="473"/>
        <v>45912.61632951389</v>
      </c>
      <c r="K5006" t="str">
        <f>VLOOKUP(A5006,'Assurance data'!A5006:D14139,4,FALSE)</f>
        <v>Medsize</v>
      </c>
    </row>
    <row r="5007" spans="1:11" x14ac:dyDescent="0.35">
      <c r="A5007" s="3" t="s">
        <v>5059</v>
      </c>
      <c r="B5007" s="3" t="s">
        <v>1119</v>
      </c>
      <c r="C5007" s="3" t="s">
        <v>1122</v>
      </c>
      <c r="D5007" s="3" t="s">
        <v>1118</v>
      </c>
      <c r="E5007">
        <f t="shared" si="468"/>
        <v>400</v>
      </c>
      <c r="F5007">
        <f t="shared" si="469"/>
        <v>400</v>
      </c>
      <c r="G5007" t="str">
        <f t="shared" si="470"/>
        <v>High</v>
      </c>
      <c r="H5007" t="str">
        <f t="shared" si="471"/>
        <v>JD81426 - Medsize</v>
      </c>
      <c r="I5007" s="2">
        <f t="shared" ca="1" si="472"/>
        <v>45912</v>
      </c>
      <c r="J5007" s="5">
        <f t="shared" ca="1" si="473"/>
        <v>45912.61632951389</v>
      </c>
      <c r="K5007" t="str">
        <f>VLOOKUP(A5007,'Assurance data'!A5007:D14140,4,FALSE)</f>
        <v>Medsize</v>
      </c>
    </row>
    <row r="5008" spans="1:11" x14ac:dyDescent="0.35">
      <c r="A5008" s="3" t="s">
        <v>5060</v>
      </c>
      <c r="B5008" s="3" t="s">
        <v>1116</v>
      </c>
      <c r="C5008" s="3" t="s">
        <v>1121</v>
      </c>
      <c r="D5008" s="3" t="s">
        <v>1118</v>
      </c>
      <c r="E5008">
        <f t="shared" si="468"/>
        <v>220</v>
      </c>
      <c r="F5008">
        <f t="shared" si="469"/>
        <v>220</v>
      </c>
      <c r="G5008" t="str">
        <f t="shared" si="470"/>
        <v>Normal</v>
      </c>
      <c r="H5008" t="str">
        <f t="shared" si="471"/>
        <v>AM99192 - Medsize</v>
      </c>
      <c r="I5008" s="2">
        <f t="shared" ca="1" si="472"/>
        <v>45912</v>
      </c>
      <c r="J5008" s="5">
        <f t="shared" ca="1" si="473"/>
        <v>45912.61632951389</v>
      </c>
      <c r="K5008" t="str">
        <f>VLOOKUP(A5008,'Assurance data'!A5008:D14141,4,FALSE)</f>
        <v>Medsize</v>
      </c>
    </row>
    <row r="5009" spans="1:11" x14ac:dyDescent="0.35">
      <c r="A5009" s="3" t="s">
        <v>5061</v>
      </c>
      <c r="B5009" s="3" t="s">
        <v>1116</v>
      </c>
      <c r="C5009" s="3" t="s">
        <v>1117</v>
      </c>
      <c r="D5009" s="3" t="s">
        <v>1118</v>
      </c>
      <c r="E5009">
        <f t="shared" si="468"/>
        <v>230</v>
      </c>
      <c r="F5009">
        <f t="shared" si="469"/>
        <v>230</v>
      </c>
      <c r="G5009" t="str">
        <f t="shared" si="470"/>
        <v>Normal</v>
      </c>
      <c r="H5009" t="str">
        <f t="shared" si="471"/>
        <v>LQ31287 - Medsize</v>
      </c>
      <c r="I5009" s="2">
        <f t="shared" ca="1" si="472"/>
        <v>45912</v>
      </c>
      <c r="J5009" s="5">
        <f t="shared" ca="1" si="473"/>
        <v>45912.61632951389</v>
      </c>
      <c r="K5009" t="str">
        <f>VLOOKUP(A5009,'Assurance data'!A5009:D14142,4,FALSE)</f>
        <v>Medsize</v>
      </c>
    </row>
    <row r="5010" spans="1:11" x14ac:dyDescent="0.35">
      <c r="A5010" s="3" t="s">
        <v>5062</v>
      </c>
      <c r="B5010" s="3" t="s">
        <v>1119</v>
      </c>
      <c r="C5010" s="3" t="s">
        <v>1117</v>
      </c>
      <c r="D5010" s="3" t="s">
        <v>1118</v>
      </c>
      <c r="E5010">
        <f t="shared" si="468"/>
        <v>440</v>
      </c>
      <c r="F5010">
        <f t="shared" si="469"/>
        <v>440</v>
      </c>
      <c r="G5010" t="str">
        <f t="shared" si="470"/>
        <v>High</v>
      </c>
      <c r="H5010" t="str">
        <f t="shared" si="471"/>
        <v>ZU25563 - Medsize</v>
      </c>
      <c r="I5010" s="2">
        <f t="shared" ca="1" si="472"/>
        <v>45912</v>
      </c>
      <c r="J5010" s="5">
        <f t="shared" ca="1" si="473"/>
        <v>45912.61632951389</v>
      </c>
      <c r="K5010" t="str">
        <f>VLOOKUP(A5010,'Assurance data'!A5010:D14143,4,FALSE)</f>
        <v>Medsize</v>
      </c>
    </row>
    <row r="5011" spans="1:11" x14ac:dyDescent="0.35">
      <c r="A5011" s="3" t="s">
        <v>5063</v>
      </c>
      <c r="B5011" s="3" t="s">
        <v>1116</v>
      </c>
      <c r="C5011" s="3" t="s">
        <v>1117</v>
      </c>
      <c r="D5011" s="3" t="s">
        <v>1118</v>
      </c>
      <c r="E5011">
        <f t="shared" si="468"/>
        <v>230</v>
      </c>
      <c r="F5011">
        <f t="shared" si="469"/>
        <v>230</v>
      </c>
      <c r="G5011" t="str">
        <f t="shared" si="470"/>
        <v>Normal</v>
      </c>
      <c r="H5011" t="str">
        <f t="shared" si="471"/>
        <v>RU75949 - Medsize</v>
      </c>
      <c r="I5011" s="2">
        <f t="shared" ca="1" si="472"/>
        <v>45912</v>
      </c>
      <c r="J5011" s="5">
        <f t="shared" ca="1" si="473"/>
        <v>45912.61632951389</v>
      </c>
      <c r="K5011" t="str">
        <f>VLOOKUP(A5011,'Assurance data'!A5011:D14144,4,FALSE)</f>
        <v>Medsize</v>
      </c>
    </row>
    <row r="5012" spans="1:11" x14ac:dyDescent="0.35">
      <c r="A5012" s="3" t="s">
        <v>5064</v>
      </c>
      <c r="B5012" s="3" t="s">
        <v>1119</v>
      </c>
      <c r="C5012" s="3" t="s">
        <v>1123</v>
      </c>
      <c r="D5012" s="3" t="s">
        <v>1118</v>
      </c>
      <c r="E5012">
        <f t="shared" si="468"/>
        <v>460.00000000000006</v>
      </c>
      <c r="F5012">
        <f t="shared" si="469"/>
        <v>460</v>
      </c>
      <c r="G5012" t="str">
        <f t="shared" si="470"/>
        <v>High</v>
      </c>
      <c r="H5012" t="str">
        <f t="shared" si="471"/>
        <v>DV85764 - Medsize</v>
      </c>
      <c r="I5012" s="2">
        <f t="shared" ca="1" si="472"/>
        <v>45912</v>
      </c>
      <c r="J5012" s="5">
        <f t="shared" ca="1" si="473"/>
        <v>45912.61632951389</v>
      </c>
      <c r="K5012" t="str">
        <f>VLOOKUP(A5012,'Assurance data'!A5012:D14145,4,FALSE)</f>
        <v>Medsize</v>
      </c>
    </row>
    <row r="5013" spans="1:11" x14ac:dyDescent="0.35">
      <c r="A5013" s="3" t="s">
        <v>5065</v>
      </c>
      <c r="B5013" s="3" t="s">
        <v>1119</v>
      </c>
      <c r="C5013" s="3" t="s">
        <v>1123</v>
      </c>
      <c r="D5013" s="3" t="s">
        <v>1118</v>
      </c>
      <c r="E5013">
        <f t="shared" si="468"/>
        <v>460.00000000000006</v>
      </c>
      <c r="F5013">
        <f t="shared" si="469"/>
        <v>460</v>
      </c>
      <c r="G5013" t="str">
        <f t="shared" si="470"/>
        <v>High</v>
      </c>
      <c r="H5013" t="str">
        <f t="shared" si="471"/>
        <v>VU33725 - Medsize</v>
      </c>
      <c r="I5013" s="2">
        <f t="shared" ca="1" si="472"/>
        <v>45912</v>
      </c>
      <c r="J5013" s="5">
        <f t="shared" ca="1" si="473"/>
        <v>45912.61632951389</v>
      </c>
      <c r="K5013" t="str">
        <f>VLOOKUP(A5013,'Assurance data'!A5013:D14146,4,FALSE)</f>
        <v>Medsize</v>
      </c>
    </row>
    <row r="5014" spans="1:11" x14ac:dyDescent="0.35">
      <c r="A5014" s="3" t="s">
        <v>5066</v>
      </c>
      <c r="B5014" s="3" t="s">
        <v>1116</v>
      </c>
      <c r="C5014" s="3" t="s">
        <v>1123</v>
      </c>
      <c r="D5014" s="3" t="s">
        <v>1118</v>
      </c>
      <c r="E5014">
        <f t="shared" si="468"/>
        <v>240.00000000000003</v>
      </c>
      <c r="F5014">
        <f t="shared" si="469"/>
        <v>240</v>
      </c>
      <c r="G5014" t="str">
        <f t="shared" si="470"/>
        <v>Normal</v>
      </c>
      <c r="H5014" t="str">
        <f t="shared" si="471"/>
        <v>SV43220 - Medsize</v>
      </c>
      <c r="I5014" s="2">
        <f t="shared" ca="1" si="472"/>
        <v>45912</v>
      </c>
      <c r="J5014" s="5">
        <f t="shared" ca="1" si="473"/>
        <v>45912.61632951389</v>
      </c>
      <c r="K5014" t="str">
        <f>VLOOKUP(A5014,'Assurance data'!A5014:D14147,4,FALSE)</f>
        <v>Medsize</v>
      </c>
    </row>
    <row r="5015" spans="1:11" x14ac:dyDescent="0.35">
      <c r="A5015" s="3" t="s">
        <v>5067</v>
      </c>
      <c r="B5015" s="3" t="s">
        <v>1116</v>
      </c>
      <c r="C5015" s="3" t="s">
        <v>1117</v>
      </c>
      <c r="D5015" s="3" t="s">
        <v>1118</v>
      </c>
      <c r="E5015">
        <f t="shared" si="468"/>
        <v>230</v>
      </c>
      <c r="F5015">
        <f t="shared" si="469"/>
        <v>230</v>
      </c>
      <c r="G5015" t="str">
        <f t="shared" si="470"/>
        <v>Normal</v>
      </c>
      <c r="H5015" t="str">
        <f t="shared" si="471"/>
        <v>WL61717 - Medsize</v>
      </c>
      <c r="I5015" s="2">
        <f t="shared" ca="1" si="472"/>
        <v>45912</v>
      </c>
      <c r="J5015" s="5">
        <f t="shared" ca="1" si="473"/>
        <v>45912.61632951389</v>
      </c>
      <c r="K5015" t="str">
        <f>VLOOKUP(A5015,'Assurance data'!A5015:D14148,4,FALSE)</f>
        <v>Medsize</v>
      </c>
    </row>
    <row r="5016" spans="1:11" x14ac:dyDescent="0.35">
      <c r="A5016" s="3" t="s">
        <v>5068</v>
      </c>
      <c r="B5016" s="3" t="s">
        <v>1116</v>
      </c>
      <c r="C5016" s="3" t="s">
        <v>1121</v>
      </c>
      <c r="D5016" s="3" t="s">
        <v>1118</v>
      </c>
      <c r="E5016">
        <f t="shared" si="468"/>
        <v>220</v>
      </c>
      <c r="F5016">
        <f t="shared" si="469"/>
        <v>220</v>
      </c>
      <c r="G5016" t="str">
        <f t="shared" si="470"/>
        <v>Normal</v>
      </c>
      <c r="H5016" t="str">
        <f t="shared" si="471"/>
        <v>IW17510 - Medsize</v>
      </c>
      <c r="I5016" s="2">
        <f t="shared" ca="1" si="472"/>
        <v>45912</v>
      </c>
      <c r="J5016" s="5">
        <f t="shared" ca="1" si="473"/>
        <v>45912.61632951389</v>
      </c>
      <c r="K5016" t="str">
        <f>VLOOKUP(A5016,'Assurance data'!A5016:D14149,4,FALSE)</f>
        <v>Medsize</v>
      </c>
    </row>
    <row r="5017" spans="1:11" x14ac:dyDescent="0.35">
      <c r="A5017" s="3" t="s">
        <v>5069</v>
      </c>
      <c r="B5017" s="3" t="s">
        <v>1116</v>
      </c>
      <c r="C5017" s="3" t="s">
        <v>1121</v>
      </c>
      <c r="D5017" s="3" t="s">
        <v>1118</v>
      </c>
      <c r="E5017">
        <f t="shared" si="468"/>
        <v>220</v>
      </c>
      <c r="F5017">
        <f t="shared" si="469"/>
        <v>220</v>
      </c>
      <c r="G5017" t="str">
        <f t="shared" si="470"/>
        <v>Normal</v>
      </c>
      <c r="H5017" t="str">
        <f t="shared" si="471"/>
        <v>ZS35830 - Medsize</v>
      </c>
      <c r="I5017" s="2">
        <f t="shared" ca="1" si="472"/>
        <v>45912</v>
      </c>
      <c r="J5017" s="5">
        <f t="shared" ca="1" si="473"/>
        <v>45912.61632951389</v>
      </c>
      <c r="K5017" t="str">
        <f>VLOOKUP(A5017,'Assurance data'!A5017:D14150,4,FALSE)</f>
        <v>Medsize</v>
      </c>
    </row>
    <row r="5018" spans="1:11" x14ac:dyDescent="0.35">
      <c r="A5018" s="3" t="s">
        <v>5070</v>
      </c>
      <c r="B5018" s="3" t="s">
        <v>1116</v>
      </c>
      <c r="C5018" s="3" t="s">
        <v>1117</v>
      </c>
      <c r="D5018" s="3" t="s">
        <v>1118</v>
      </c>
      <c r="E5018">
        <f t="shared" si="468"/>
        <v>230</v>
      </c>
      <c r="F5018">
        <f t="shared" si="469"/>
        <v>230</v>
      </c>
      <c r="G5018" t="str">
        <f t="shared" si="470"/>
        <v>Normal</v>
      </c>
      <c r="H5018" t="str">
        <f t="shared" si="471"/>
        <v>TY95197 - Medsize</v>
      </c>
      <c r="I5018" s="2">
        <f t="shared" ca="1" si="472"/>
        <v>45912</v>
      </c>
      <c r="J5018" s="5">
        <f t="shared" ca="1" si="473"/>
        <v>45912.61632951389</v>
      </c>
      <c r="K5018" t="str">
        <f>VLOOKUP(A5018,'Assurance data'!A5018:D14151,4,FALSE)</f>
        <v>Medsize</v>
      </c>
    </row>
    <row r="5019" spans="1:11" x14ac:dyDescent="0.35">
      <c r="A5019" s="3" t="s">
        <v>5071</v>
      </c>
      <c r="B5019" s="3" t="s">
        <v>1116</v>
      </c>
      <c r="C5019" s="3" t="s">
        <v>1117</v>
      </c>
      <c r="D5019" s="3" t="s">
        <v>1118</v>
      </c>
      <c r="E5019">
        <f t="shared" si="468"/>
        <v>230</v>
      </c>
      <c r="F5019">
        <f t="shared" si="469"/>
        <v>230</v>
      </c>
      <c r="G5019" t="str">
        <f t="shared" si="470"/>
        <v>Normal</v>
      </c>
      <c r="H5019" t="str">
        <f t="shared" si="471"/>
        <v>PU73501 - Medsize</v>
      </c>
      <c r="I5019" s="2">
        <f t="shared" ca="1" si="472"/>
        <v>45912</v>
      </c>
      <c r="J5019" s="5">
        <f t="shared" ca="1" si="473"/>
        <v>45912.61632951389</v>
      </c>
      <c r="K5019" t="str">
        <f>VLOOKUP(A5019,'Assurance data'!A5019:D14152,4,FALSE)</f>
        <v>Medsize</v>
      </c>
    </row>
    <row r="5020" spans="1:11" x14ac:dyDescent="0.35">
      <c r="A5020" s="3" t="s">
        <v>5072</v>
      </c>
      <c r="B5020" s="3" t="s">
        <v>1116</v>
      </c>
      <c r="C5020" s="3" t="s">
        <v>1122</v>
      </c>
      <c r="D5020" s="3" t="s">
        <v>1124</v>
      </c>
      <c r="E5020">
        <f t="shared" si="468"/>
        <v>170</v>
      </c>
      <c r="F5020">
        <f t="shared" si="469"/>
        <v>170</v>
      </c>
      <c r="G5020" t="str">
        <f t="shared" si="470"/>
        <v>Normal</v>
      </c>
      <c r="H5020" t="str">
        <f t="shared" si="471"/>
        <v>FP65563 - Small</v>
      </c>
      <c r="I5020" s="2">
        <f t="shared" ca="1" si="472"/>
        <v>45912</v>
      </c>
      <c r="J5020" s="5">
        <f t="shared" ca="1" si="473"/>
        <v>45912.61632951389</v>
      </c>
      <c r="K5020" t="str">
        <f>VLOOKUP(A5020,'Assurance data'!A5020:D14153,4,FALSE)</f>
        <v>Small</v>
      </c>
    </row>
    <row r="5021" spans="1:11" x14ac:dyDescent="0.35">
      <c r="A5021" s="3" t="s">
        <v>5073</v>
      </c>
      <c r="B5021" s="3" t="s">
        <v>1116</v>
      </c>
      <c r="C5021" s="3" t="s">
        <v>1117</v>
      </c>
      <c r="D5021" s="3" t="s">
        <v>1118</v>
      </c>
      <c r="E5021">
        <f t="shared" si="468"/>
        <v>230</v>
      </c>
      <c r="F5021">
        <f t="shared" si="469"/>
        <v>230</v>
      </c>
      <c r="G5021" t="str">
        <f t="shared" si="470"/>
        <v>Normal</v>
      </c>
      <c r="H5021" t="str">
        <f t="shared" si="471"/>
        <v>IC44995 - Medsize</v>
      </c>
      <c r="I5021" s="2">
        <f t="shared" ca="1" si="472"/>
        <v>45912</v>
      </c>
      <c r="J5021" s="5">
        <f t="shared" ca="1" si="473"/>
        <v>45912.61632951389</v>
      </c>
      <c r="K5021" t="str">
        <f>VLOOKUP(A5021,'Assurance data'!A5021:D14154,4,FALSE)</f>
        <v>Medsize</v>
      </c>
    </row>
    <row r="5022" spans="1:11" x14ac:dyDescent="0.35">
      <c r="A5022" s="3" t="s">
        <v>5074</v>
      </c>
      <c r="B5022" s="3" t="s">
        <v>1116</v>
      </c>
      <c r="C5022" s="3" t="s">
        <v>1117</v>
      </c>
      <c r="D5022" s="3" t="s">
        <v>1126</v>
      </c>
      <c r="E5022">
        <f t="shared" si="468"/>
        <v>260</v>
      </c>
      <c r="F5022">
        <f t="shared" si="469"/>
        <v>260</v>
      </c>
      <c r="G5022" t="str">
        <f t="shared" si="470"/>
        <v>Normal</v>
      </c>
      <c r="H5022" t="str">
        <f t="shared" si="471"/>
        <v>AY55759 - Large</v>
      </c>
      <c r="I5022" s="2">
        <f t="shared" ca="1" si="472"/>
        <v>45912</v>
      </c>
      <c r="J5022" s="5">
        <f t="shared" ca="1" si="473"/>
        <v>45912.61632951389</v>
      </c>
      <c r="K5022" t="str">
        <f>VLOOKUP(A5022,'Assurance data'!A5022:D14155,4,FALSE)</f>
        <v>Large</v>
      </c>
    </row>
    <row r="5023" spans="1:11" x14ac:dyDescent="0.35">
      <c r="A5023" s="3" t="s">
        <v>5075</v>
      </c>
      <c r="B5023" s="3" t="s">
        <v>1116</v>
      </c>
      <c r="C5023" s="3" t="s">
        <v>1122</v>
      </c>
      <c r="D5023" s="3" t="s">
        <v>1118</v>
      </c>
      <c r="E5023">
        <f t="shared" si="468"/>
        <v>210</v>
      </c>
      <c r="F5023">
        <f t="shared" si="469"/>
        <v>210</v>
      </c>
      <c r="G5023" t="str">
        <f t="shared" si="470"/>
        <v>Normal</v>
      </c>
      <c r="H5023" t="str">
        <f t="shared" si="471"/>
        <v>GO94903 - Medsize</v>
      </c>
      <c r="I5023" s="2">
        <f t="shared" ca="1" si="472"/>
        <v>45912</v>
      </c>
      <c r="J5023" s="5">
        <f t="shared" ca="1" si="473"/>
        <v>45912.61632951389</v>
      </c>
      <c r="K5023" t="str">
        <f>VLOOKUP(A5023,'Assurance data'!A5023:D14156,4,FALSE)</f>
        <v>Medsize</v>
      </c>
    </row>
    <row r="5024" spans="1:11" x14ac:dyDescent="0.35">
      <c r="A5024" s="3" t="s">
        <v>5076</v>
      </c>
      <c r="B5024" s="3" t="s">
        <v>1119</v>
      </c>
      <c r="C5024" s="3" t="s">
        <v>1117</v>
      </c>
      <c r="D5024" s="3" t="s">
        <v>1118</v>
      </c>
      <c r="E5024">
        <f t="shared" si="468"/>
        <v>440</v>
      </c>
      <c r="F5024">
        <f t="shared" si="469"/>
        <v>440</v>
      </c>
      <c r="G5024" t="str">
        <f t="shared" si="470"/>
        <v>High</v>
      </c>
      <c r="H5024" t="str">
        <f t="shared" si="471"/>
        <v>TF35512 - Medsize</v>
      </c>
      <c r="I5024" s="2">
        <f t="shared" ca="1" si="472"/>
        <v>45912</v>
      </c>
      <c r="J5024" s="5">
        <f t="shared" ca="1" si="473"/>
        <v>45912.61632951389</v>
      </c>
      <c r="K5024" t="str">
        <f>VLOOKUP(A5024,'Assurance data'!A5024:D14157,4,FALSE)</f>
        <v>Medsize</v>
      </c>
    </row>
    <row r="5025" spans="1:11" x14ac:dyDescent="0.35">
      <c r="A5025" s="3" t="s">
        <v>5077</v>
      </c>
      <c r="B5025" s="3" t="s">
        <v>1119</v>
      </c>
      <c r="C5025" s="3" t="s">
        <v>1117</v>
      </c>
      <c r="D5025" s="3" t="s">
        <v>1124</v>
      </c>
      <c r="E5025">
        <f t="shared" si="468"/>
        <v>400</v>
      </c>
      <c r="F5025">
        <f t="shared" si="469"/>
        <v>400</v>
      </c>
      <c r="G5025" t="str">
        <f t="shared" si="470"/>
        <v>High</v>
      </c>
      <c r="H5025" t="str">
        <f t="shared" si="471"/>
        <v>HY43263 - Small</v>
      </c>
      <c r="I5025" s="2">
        <f t="shared" ca="1" si="472"/>
        <v>45912</v>
      </c>
      <c r="J5025" s="5">
        <f t="shared" ca="1" si="473"/>
        <v>45912.61632951389</v>
      </c>
      <c r="K5025" t="str">
        <f>VLOOKUP(A5025,'Assurance data'!A5025:D14158,4,FALSE)</f>
        <v>Small</v>
      </c>
    </row>
    <row r="5026" spans="1:11" x14ac:dyDescent="0.35">
      <c r="A5026" s="3" t="s">
        <v>5078</v>
      </c>
      <c r="B5026" s="3" t="s">
        <v>1116</v>
      </c>
      <c r="C5026" s="3" t="s">
        <v>1123</v>
      </c>
      <c r="D5026" s="3" t="s">
        <v>1126</v>
      </c>
      <c r="E5026">
        <f t="shared" si="468"/>
        <v>270</v>
      </c>
      <c r="F5026">
        <f t="shared" si="469"/>
        <v>270</v>
      </c>
      <c r="G5026" t="str">
        <f t="shared" si="470"/>
        <v>Normal</v>
      </c>
      <c r="H5026" t="str">
        <f t="shared" si="471"/>
        <v>WP34496 - Large</v>
      </c>
      <c r="I5026" s="2">
        <f t="shared" ca="1" si="472"/>
        <v>45912</v>
      </c>
      <c r="J5026" s="5">
        <f t="shared" ca="1" si="473"/>
        <v>45912.61632951389</v>
      </c>
      <c r="K5026" t="str">
        <f>VLOOKUP(A5026,'Assurance data'!A5026:D14159,4,FALSE)</f>
        <v>Large</v>
      </c>
    </row>
    <row r="5027" spans="1:11" x14ac:dyDescent="0.35">
      <c r="A5027" s="3" t="s">
        <v>5079</v>
      </c>
      <c r="B5027" s="3" t="s">
        <v>1116</v>
      </c>
      <c r="C5027" s="3" t="s">
        <v>1121</v>
      </c>
      <c r="D5027" s="3" t="s">
        <v>1118</v>
      </c>
      <c r="E5027">
        <f t="shared" si="468"/>
        <v>220</v>
      </c>
      <c r="F5027">
        <f t="shared" si="469"/>
        <v>220</v>
      </c>
      <c r="G5027" t="str">
        <f t="shared" si="470"/>
        <v>Normal</v>
      </c>
      <c r="H5027" t="str">
        <f t="shared" si="471"/>
        <v>QE73187 - Medsize</v>
      </c>
      <c r="I5027" s="2">
        <f t="shared" ca="1" si="472"/>
        <v>45912</v>
      </c>
      <c r="J5027" s="5">
        <f t="shared" ca="1" si="473"/>
        <v>45912.61632951389</v>
      </c>
      <c r="K5027" t="str">
        <f>VLOOKUP(A5027,'Assurance data'!A5027:D14160,4,FALSE)</f>
        <v>Medsize</v>
      </c>
    </row>
    <row r="5028" spans="1:11" x14ac:dyDescent="0.35">
      <c r="A5028" s="3" t="s">
        <v>5080</v>
      </c>
      <c r="B5028" s="3" t="s">
        <v>1116</v>
      </c>
      <c r="C5028" s="3" t="s">
        <v>1123</v>
      </c>
      <c r="D5028" s="3" t="s">
        <v>1118</v>
      </c>
      <c r="E5028">
        <f t="shared" si="468"/>
        <v>240.00000000000003</v>
      </c>
      <c r="F5028">
        <f t="shared" si="469"/>
        <v>240</v>
      </c>
      <c r="G5028" t="str">
        <f t="shared" si="470"/>
        <v>Normal</v>
      </c>
      <c r="H5028" t="str">
        <f t="shared" si="471"/>
        <v>WL13766 - Medsize</v>
      </c>
      <c r="I5028" s="2">
        <f t="shared" ca="1" si="472"/>
        <v>45912</v>
      </c>
      <c r="J5028" s="5">
        <f t="shared" ca="1" si="473"/>
        <v>45912.61632951389</v>
      </c>
      <c r="K5028" t="str">
        <f>VLOOKUP(A5028,'Assurance data'!A5028:D14161,4,FALSE)</f>
        <v>Medsize</v>
      </c>
    </row>
    <row r="5029" spans="1:11" x14ac:dyDescent="0.35">
      <c r="A5029" s="3" t="s">
        <v>5081</v>
      </c>
      <c r="B5029" s="3" t="s">
        <v>1116</v>
      </c>
      <c r="C5029" s="3" t="s">
        <v>1117</v>
      </c>
      <c r="D5029" s="3" t="s">
        <v>1118</v>
      </c>
      <c r="E5029">
        <f t="shared" si="468"/>
        <v>230</v>
      </c>
      <c r="F5029">
        <f t="shared" si="469"/>
        <v>230</v>
      </c>
      <c r="G5029" t="str">
        <f t="shared" si="470"/>
        <v>Normal</v>
      </c>
      <c r="H5029" t="str">
        <f t="shared" si="471"/>
        <v>VT44999 - Medsize</v>
      </c>
      <c r="I5029" s="2">
        <f t="shared" ca="1" si="472"/>
        <v>45912</v>
      </c>
      <c r="J5029" s="5">
        <f t="shared" ca="1" si="473"/>
        <v>45912.61632951389</v>
      </c>
      <c r="K5029" t="str">
        <f>VLOOKUP(A5029,'Assurance data'!A5029:D14162,4,FALSE)</f>
        <v>Medsize</v>
      </c>
    </row>
    <row r="5030" spans="1:11" x14ac:dyDescent="0.35">
      <c r="A5030" s="3" t="s">
        <v>5082</v>
      </c>
      <c r="B5030" s="3" t="s">
        <v>1120</v>
      </c>
      <c r="C5030" s="3" t="s">
        <v>1117</v>
      </c>
      <c r="D5030" s="3" t="s">
        <v>1118</v>
      </c>
      <c r="E5030">
        <f t="shared" si="468"/>
        <v>335</v>
      </c>
      <c r="F5030">
        <f t="shared" si="469"/>
        <v>335</v>
      </c>
      <c r="G5030" t="str">
        <f t="shared" si="470"/>
        <v>High</v>
      </c>
      <c r="H5030" t="str">
        <f t="shared" si="471"/>
        <v>RZ14993 - Medsize</v>
      </c>
      <c r="I5030" s="2">
        <f t="shared" ca="1" si="472"/>
        <v>45912</v>
      </c>
      <c r="J5030" s="5">
        <f t="shared" ca="1" si="473"/>
        <v>45912.61632951389</v>
      </c>
      <c r="K5030" t="str">
        <f>VLOOKUP(A5030,'Assurance data'!A5030:D14163,4,FALSE)</f>
        <v>Medsize</v>
      </c>
    </row>
    <row r="5031" spans="1:11" x14ac:dyDescent="0.35">
      <c r="A5031" s="3" t="s">
        <v>5083</v>
      </c>
      <c r="B5031" s="3" t="s">
        <v>1119</v>
      </c>
      <c r="C5031" s="3" t="s">
        <v>1117</v>
      </c>
      <c r="D5031" s="3" t="s">
        <v>1124</v>
      </c>
      <c r="E5031">
        <f t="shared" si="468"/>
        <v>400</v>
      </c>
      <c r="F5031">
        <f t="shared" si="469"/>
        <v>400</v>
      </c>
      <c r="G5031" t="str">
        <f t="shared" si="470"/>
        <v>High</v>
      </c>
      <c r="H5031" t="str">
        <f t="shared" si="471"/>
        <v>XI14610 - Small</v>
      </c>
      <c r="I5031" s="2">
        <f t="shared" ca="1" si="472"/>
        <v>45912</v>
      </c>
      <c r="J5031" s="5">
        <f t="shared" ca="1" si="473"/>
        <v>45912.61632951389</v>
      </c>
      <c r="K5031" t="str">
        <f>VLOOKUP(A5031,'Assurance data'!A5031:D14164,4,FALSE)</f>
        <v>Small</v>
      </c>
    </row>
    <row r="5032" spans="1:11" x14ac:dyDescent="0.35">
      <c r="A5032" s="3" t="s">
        <v>5084</v>
      </c>
      <c r="B5032" s="3" t="s">
        <v>1116</v>
      </c>
      <c r="C5032" s="3" t="s">
        <v>1122</v>
      </c>
      <c r="D5032" s="3" t="s">
        <v>1118</v>
      </c>
      <c r="E5032">
        <f t="shared" si="468"/>
        <v>210</v>
      </c>
      <c r="F5032">
        <f t="shared" si="469"/>
        <v>210</v>
      </c>
      <c r="G5032" t="str">
        <f t="shared" si="470"/>
        <v>Normal</v>
      </c>
      <c r="H5032" t="str">
        <f t="shared" si="471"/>
        <v>VE31268 - Medsize</v>
      </c>
      <c r="I5032" s="2">
        <f t="shared" ca="1" si="472"/>
        <v>45912</v>
      </c>
      <c r="J5032" s="5">
        <f t="shared" ca="1" si="473"/>
        <v>45912.61632951389</v>
      </c>
      <c r="K5032" t="str">
        <f>VLOOKUP(A5032,'Assurance data'!A5032:D14165,4,FALSE)</f>
        <v>Medsize</v>
      </c>
    </row>
    <row r="5033" spans="1:11" x14ac:dyDescent="0.35">
      <c r="A5033" s="3" t="s">
        <v>5085</v>
      </c>
      <c r="B5033" s="3" t="s">
        <v>1119</v>
      </c>
      <c r="C5033" s="3" t="s">
        <v>1121</v>
      </c>
      <c r="D5033" s="3" t="s">
        <v>1124</v>
      </c>
      <c r="E5033">
        <f t="shared" si="468"/>
        <v>380</v>
      </c>
      <c r="F5033">
        <f t="shared" si="469"/>
        <v>380</v>
      </c>
      <c r="G5033" t="str">
        <f t="shared" si="470"/>
        <v>High</v>
      </c>
      <c r="H5033" t="str">
        <f t="shared" si="471"/>
        <v>ZD13262 - Small</v>
      </c>
      <c r="I5033" s="2">
        <f t="shared" ca="1" si="472"/>
        <v>45912</v>
      </c>
      <c r="J5033" s="5">
        <f t="shared" ca="1" si="473"/>
        <v>45912.61632951389</v>
      </c>
      <c r="K5033" t="str">
        <f>VLOOKUP(A5033,'Assurance data'!A5033:D14166,4,FALSE)</f>
        <v>Small</v>
      </c>
    </row>
    <row r="5034" spans="1:11" x14ac:dyDescent="0.35">
      <c r="A5034" s="3" t="s">
        <v>5086</v>
      </c>
      <c r="B5034" s="3" t="s">
        <v>1119</v>
      </c>
      <c r="C5034" s="3" t="s">
        <v>1121</v>
      </c>
      <c r="D5034" s="3" t="s">
        <v>1118</v>
      </c>
      <c r="E5034">
        <f t="shared" si="468"/>
        <v>420</v>
      </c>
      <c r="F5034">
        <f t="shared" si="469"/>
        <v>420</v>
      </c>
      <c r="G5034" t="str">
        <f t="shared" si="470"/>
        <v>High</v>
      </c>
      <c r="H5034" t="str">
        <f t="shared" si="471"/>
        <v>OJ58066 - Medsize</v>
      </c>
      <c r="I5034" s="2">
        <f t="shared" ca="1" si="472"/>
        <v>45912</v>
      </c>
      <c r="J5034" s="5">
        <f t="shared" ca="1" si="473"/>
        <v>45912.61632951389</v>
      </c>
      <c r="K5034" t="str">
        <f>VLOOKUP(A5034,'Assurance data'!A5034:D14167,4,FALSE)</f>
        <v>Medsize</v>
      </c>
    </row>
    <row r="5035" spans="1:11" x14ac:dyDescent="0.35">
      <c r="A5035" s="3" t="s">
        <v>5087</v>
      </c>
      <c r="B5035" s="3" t="s">
        <v>1119</v>
      </c>
      <c r="C5035" s="3" t="s">
        <v>1121</v>
      </c>
      <c r="D5035" s="3" t="s">
        <v>1118</v>
      </c>
      <c r="E5035">
        <f t="shared" si="468"/>
        <v>420</v>
      </c>
      <c r="F5035">
        <f t="shared" si="469"/>
        <v>420</v>
      </c>
      <c r="G5035" t="str">
        <f t="shared" si="470"/>
        <v>High</v>
      </c>
      <c r="H5035" t="str">
        <f t="shared" si="471"/>
        <v>RK81706 - Medsize</v>
      </c>
      <c r="I5035" s="2">
        <f t="shared" ca="1" si="472"/>
        <v>45912</v>
      </c>
      <c r="J5035" s="5">
        <f t="shared" ca="1" si="473"/>
        <v>45912.61632951389</v>
      </c>
      <c r="K5035" t="str">
        <f>VLOOKUP(A5035,'Assurance data'!A5035:D14168,4,FALSE)</f>
        <v>Medsize</v>
      </c>
    </row>
    <row r="5036" spans="1:11" x14ac:dyDescent="0.35">
      <c r="A5036" s="3" t="s">
        <v>5088</v>
      </c>
      <c r="B5036" s="3" t="s">
        <v>1116</v>
      </c>
      <c r="C5036" s="3" t="s">
        <v>1122</v>
      </c>
      <c r="D5036" s="3" t="s">
        <v>1118</v>
      </c>
      <c r="E5036">
        <f t="shared" si="468"/>
        <v>210</v>
      </c>
      <c r="F5036">
        <f t="shared" si="469"/>
        <v>210</v>
      </c>
      <c r="G5036" t="str">
        <f t="shared" si="470"/>
        <v>Normal</v>
      </c>
      <c r="H5036" t="str">
        <f t="shared" si="471"/>
        <v>NI18835 - Medsize</v>
      </c>
      <c r="I5036" s="2">
        <f t="shared" ca="1" si="472"/>
        <v>45912</v>
      </c>
      <c r="J5036" s="5">
        <f t="shared" ca="1" si="473"/>
        <v>45912.61632951389</v>
      </c>
      <c r="K5036" t="str">
        <f>VLOOKUP(A5036,'Assurance data'!A5036:D14169,4,FALSE)</f>
        <v>Medsize</v>
      </c>
    </row>
    <row r="5037" spans="1:11" x14ac:dyDescent="0.35">
      <c r="A5037" s="3" t="s">
        <v>5089</v>
      </c>
      <c r="B5037" s="3" t="s">
        <v>1116</v>
      </c>
      <c r="C5037" s="3" t="s">
        <v>1117</v>
      </c>
      <c r="D5037" s="3" t="s">
        <v>1118</v>
      </c>
      <c r="E5037">
        <f t="shared" si="468"/>
        <v>230</v>
      </c>
      <c r="F5037">
        <f t="shared" si="469"/>
        <v>230</v>
      </c>
      <c r="G5037" t="str">
        <f t="shared" si="470"/>
        <v>Normal</v>
      </c>
      <c r="H5037" t="str">
        <f t="shared" si="471"/>
        <v>RA87395 - Medsize</v>
      </c>
      <c r="I5037" s="2">
        <f t="shared" ca="1" si="472"/>
        <v>45912</v>
      </c>
      <c r="J5037" s="5">
        <f t="shared" ca="1" si="473"/>
        <v>45912.61632951389</v>
      </c>
      <c r="K5037" t="str">
        <f>VLOOKUP(A5037,'Assurance data'!A5037:D14170,4,FALSE)</f>
        <v>Medsize</v>
      </c>
    </row>
    <row r="5038" spans="1:11" x14ac:dyDescent="0.35">
      <c r="A5038" s="3" t="s">
        <v>5090</v>
      </c>
      <c r="B5038" s="3" t="s">
        <v>1116</v>
      </c>
      <c r="C5038" s="3" t="s">
        <v>1123</v>
      </c>
      <c r="D5038" s="3" t="s">
        <v>1126</v>
      </c>
      <c r="E5038">
        <f t="shared" si="468"/>
        <v>270</v>
      </c>
      <c r="F5038">
        <f t="shared" si="469"/>
        <v>270</v>
      </c>
      <c r="G5038" t="str">
        <f t="shared" si="470"/>
        <v>Normal</v>
      </c>
      <c r="H5038" t="str">
        <f t="shared" si="471"/>
        <v>QN13323 - Large</v>
      </c>
      <c r="I5038" s="2">
        <f t="shared" ca="1" si="472"/>
        <v>45912</v>
      </c>
      <c r="J5038" s="5">
        <f t="shared" ca="1" si="473"/>
        <v>45912.61632951389</v>
      </c>
      <c r="K5038" t="str">
        <f>VLOOKUP(A5038,'Assurance data'!A5038:D14171,4,FALSE)</f>
        <v>Large</v>
      </c>
    </row>
    <row r="5039" spans="1:11" x14ac:dyDescent="0.35">
      <c r="A5039" s="3" t="s">
        <v>5091</v>
      </c>
      <c r="B5039" s="3" t="s">
        <v>1120</v>
      </c>
      <c r="C5039" s="3" t="s">
        <v>1122</v>
      </c>
      <c r="D5039" s="3" t="s">
        <v>1118</v>
      </c>
      <c r="E5039">
        <f t="shared" si="468"/>
        <v>305</v>
      </c>
      <c r="F5039">
        <f t="shared" si="469"/>
        <v>305</v>
      </c>
      <c r="G5039" t="str">
        <f t="shared" si="470"/>
        <v>High</v>
      </c>
      <c r="H5039" t="str">
        <f t="shared" si="471"/>
        <v>BC53363 - Medsize</v>
      </c>
      <c r="I5039" s="2">
        <f t="shared" ca="1" si="472"/>
        <v>45912</v>
      </c>
      <c r="J5039" s="5">
        <f t="shared" ca="1" si="473"/>
        <v>45912.61632951389</v>
      </c>
      <c r="K5039" t="str">
        <f>VLOOKUP(A5039,'Assurance data'!A5039:D14172,4,FALSE)</f>
        <v>Medsize</v>
      </c>
    </row>
    <row r="5040" spans="1:11" x14ac:dyDescent="0.35">
      <c r="A5040" s="3" t="s">
        <v>5092</v>
      </c>
      <c r="B5040" s="3" t="s">
        <v>1116</v>
      </c>
      <c r="C5040" s="3" t="s">
        <v>1123</v>
      </c>
      <c r="D5040" s="3" t="s">
        <v>1118</v>
      </c>
      <c r="E5040">
        <f t="shared" si="468"/>
        <v>240.00000000000003</v>
      </c>
      <c r="F5040">
        <f t="shared" si="469"/>
        <v>240</v>
      </c>
      <c r="G5040" t="str">
        <f t="shared" si="470"/>
        <v>Normal</v>
      </c>
      <c r="H5040" t="str">
        <f t="shared" si="471"/>
        <v>VB26229 - Medsize</v>
      </c>
      <c r="I5040" s="2">
        <f t="shared" ca="1" si="472"/>
        <v>45912</v>
      </c>
      <c r="J5040" s="5">
        <f t="shared" ca="1" si="473"/>
        <v>45912.61632951389</v>
      </c>
      <c r="K5040" t="str">
        <f>VLOOKUP(A5040,'Assurance data'!A5040:D14173,4,FALSE)</f>
        <v>Medsize</v>
      </c>
    </row>
    <row r="5041" spans="1:11" x14ac:dyDescent="0.35">
      <c r="A5041" s="3" t="s">
        <v>5093</v>
      </c>
      <c r="B5041" s="3" t="s">
        <v>1119</v>
      </c>
      <c r="C5041" s="3" t="s">
        <v>1123</v>
      </c>
      <c r="D5041" s="3" t="s">
        <v>1126</v>
      </c>
      <c r="E5041">
        <f t="shared" si="468"/>
        <v>490.00000000000006</v>
      </c>
      <c r="F5041">
        <f t="shared" si="469"/>
        <v>490</v>
      </c>
      <c r="G5041" t="str">
        <f t="shared" si="470"/>
        <v>High</v>
      </c>
      <c r="H5041" t="str">
        <f t="shared" si="471"/>
        <v>AD28535 - Large</v>
      </c>
      <c r="I5041" s="2">
        <f t="shared" ca="1" si="472"/>
        <v>45912</v>
      </c>
      <c r="J5041" s="5">
        <f t="shared" ca="1" si="473"/>
        <v>45912.61632951389</v>
      </c>
      <c r="K5041" t="str">
        <f>VLOOKUP(A5041,'Assurance data'!A5041:D14174,4,FALSE)</f>
        <v>Large</v>
      </c>
    </row>
    <row r="5042" spans="1:11" x14ac:dyDescent="0.35">
      <c r="A5042" s="3" t="s">
        <v>5094</v>
      </c>
      <c r="B5042" s="3" t="s">
        <v>1116</v>
      </c>
      <c r="C5042" s="3" t="s">
        <v>1123</v>
      </c>
      <c r="D5042" s="3" t="s">
        <v>1118</v>
      </c>
      <c r="E5042">
        <f t="shared" si="468"/>
        <v>240.00000000000003</v>
      </c>
      <c r="F5042">
        <f t="shared" si="469"/>
        <v>240</v>
      </c>
      <c r="G5042" t="str">
        <f t="shared" si="470"/>
        <v>Normal</v>
      </c>
      <c r="H5042" t="str">
        <f t="shared" si="471"/>
        <v>SE50560 - Medsize</v>
      </c>
      <c r="I5042" s="2">
        <f t="shared" ca="1" si="472"/>
        <v>45912</v>
      </c>
      <c r="J5042" s="5">
        <f t="shared" ca="1" si="473"/>
        <v>45912.61632951389</v>
      </c>
      <c r="K5042" t="str">
        <f>VLOOKUP(A5042,'Assurance data'!A5042:D14175,4,FALSE)</f>
        <v>Medsize</v>
      </c>
    </row>
    <row r="5043" spans="1:11" x14ac:dyDescent="0.35">
      <c r="A5043" s="3" t="s">
        <v>5095</v>
      </c>
      <c r="B5043" s="3" t="s">
        <v>1116</v>
      </c>
      <c r="C5043" s="3" t="s">
        <v>1117</v>
      </c>
      <c r="D5043" s="3" t="s">
        <v>1124</v>
      </c>
      <c r="E5043">
        <f t="shared" si="468"/>
        <v>190</v>
      </c>
      <c r="F5043">
        <f t="shared" si="469"/>
        <v>190</v>
      </c>
      <c r="G5043" t="str">
        <f t="shared" si="470"/>
        <v>Normal</v>
      </c>
      <c r="H5043" t="str">
        <f t="shared" si="471"/>
        <v>YL65673 - Small</v>
      </c>
      <c r="I5043" s="2">
        <f t="shared" ca="1" si="472"/>
        <v>45912</v>
      </c>
      <c r="J5043" s="5">
        <f t="shared" ca="1" si="473"/>
        <v>45912.61632951389</v>
      </c>
      <c r="K5043" t="str">
        <f>VLOOKUP(A5043,'Assurance data'!A5043:D14176,4,FALSE)</f>
        <v>Small</v>
      </c>
    </row>
    <row r="5044" spans="1:11" x14ac:dyDescent="0.35">
      <c r="A5044" s="3" t="s">
        <v>5096</v>
      </c>
      <c r="B5044" s="3" t="s">
        <v>1116</v>
      </c>
      <c r="C5044" s="3" t="s">
        <v>1117</v>
      </c>
      <c r="D5044" s="3" t="s">
        <v>1118</v>
      </c>
      <c r="E5044">
        <f t="shared" si="468"/>
        <v>230</v>
      </c>
      <c r="F5044">
        <f t="shared" si="469"/>
        <v>230</v>
      </c>
      <c r="G5044" t="str">
        <f t="shared" si="470"/>
        <v>Normal</v>
      </c>
      <c r="H5044" t="str">
        <f t="shared" si="471"/>
        <v>WK65741 - Medsize</v>
      </c>
      <c r="I5044" s="2">
        <f t="shared" ca="1" si="472"/>
        <v>45912</v>
      </c>
      <c r="J5044" s="5">
        <f t="shared" ca="1" si="473"/>
        <v>45912.61632951389</v>
      </c>
      <c r="K5044" t="str">
        <f>VLOOKUP(A5044,'Assurance data'!A5044:D14177,4,FALSE)</f>
        <v>Medsize</v>
      </c>
    </row>
    <row r="5045" spans="1:11" x14ac:dyDescent="0.35">
      <c r="A5045" s="3" t="s">
        <v>5097</v>
      </c>
      <c r="B5045" s="3" t="s">
        <v>1116</v>
      </c>
      <c r="C5045" s="3" t="s">
        <v>1123</v>
      </c>
      <c r="D5045" s="3" t="s">
        <v>1118</v>
      </c>
      <c r="E5045">
        <f t="shared" si="468"/>
        <v>240.00000000000003</v>
      </c>
      <c r="F5045">
        <f t="shared" si="469"/>
        <v>240</v>
      </c>
      <c r="G5045" t="str">
        <f t="shared" si="470"/>
        <v>Normal</v>
      </c>
      <c r="H5045" t="str">
        <f t="shared" si="471"/>
        <v>GZ77449 - Medsize</v>
      </c>
      <c r="I5045" s="2">
        <f t="shared" ca="1" si="472"/>
        <v>45912</v>
      </c>
      <c r="J5045" s="5">
        <f t="shared" ca="1" si="473"/>
        <v>45912.61632951389</v>
      </c>
      <c r="K5045" t="str">
        <f>VLOOKUP(A5045,'Assurance data'!A5045:D14178,4,FALSE)</f>
        <v>Medsize</v>
      </c>
    </row>
    <row r="5046" spans="1:11" x14ac:dyDescent="0.35">
      <c r="A5046" s="3" t="s">
        <v>5098</v>
      </c>
      <c r="B5046" s="3" t="s">
        <v>1119</v>
      </c>
      <c r="C5046" s="3" t="s">
        <v>1117</v>
      </c>
      <c r="D5046" s="3" t="s">
        <v>1118</v>
      </c>
      <c r="E5046">
        <f t="shared" si="468"/>
        <v>440</v>
      </c>
      <c r="F5046">
        <f t="shared" si="469"/>
        <v>440</v>
      </c>
      <c r="G5046" t="str">
        <f t="shared" si="470"/>
        <v>High</v>
      </c>
      <c r="H5046" t="str">
        <f t="shared" si="471"/>
        <v>OF49789 - Medsize</v>
      </c>
      <c r="I5046" s="2">
        <f t="shared" ca="1" si="472"/>
        <v>45912</v>
      </c>
      <c r="J5046" s="5">
        <f t="shared" ca="1" si="473"/>
        <v>45912.61632951389</v>
      </c>
      <c r="K5046" t="str">
        <f>VLOOKUP(A5046,'Assurance data'!A5046:D14179,4,FALSE)</f>
        <v>Medsize</v>
      </c>
    </row>
    <row r="5047" spans="1:11" x14ac:dyDescent="0.35">
      <c r="A5047" s="3" t="s">
        <v>5099</v>
      </c>
      <c r="B5047" s="3" t="s">
        <v>1116</v>
      </c>
      <c r="C5047" s="3" t="s">
        <v>1123</v>
      </c>
      <c r="D5047" s="3" t="s">
        <v>1118</v>
      </c>
      <c r="E5047">
        <f t="shared" si="468"/>
        <v>240.00000000000003</v>
      </c>
      <c r="F5047">
        <f t="shared" si="469"/>
        <v>240</v>
      </c>
      <c r="G5047" t="str">
        <f t="shared" si="470"/>
        <v>Normal</v>
      </c>
      <c r="H5047" t="str">
        <f t="shared" si="471"/>
        <v>YX54093 - Medsize</v>
      </c>
      <c r="I5047" s="2">
        <f t="shared" ca="1" si="472"/>
        <v>45912</v>
      </c>
      <c r="J5047" s="5">
        <f t="shared" ca="1" si="473"/>
        <v>45912.61632951389</v>
      </c>
      <c r="K5047" t="str">
        <f>VLOOKUP(A5047,'Assurance data'!A5047:D14180,4,FALSE)</f>
        <v>Medsize</v>
      </c>
    </row>
    <row r="5048" spans="1:11" x14ac:dyDescent="0.35">
      <c r="A5048" s="3" t="s">
        <v>5100</v>
      </c>
      <c r="B5048" s="3" t="s">
        <v>1116</v>
      </c>
      <c r="C5048" s="3" t="s">
        <v>1117</v>
      </c>
      <c r="D5048" s="3" t="s">
        <v>1118</v>
      </c>
      <c r="E5048">
        <f t="shared" si="468"/>
        <v>230</v>
      </c>
      <c r="F5048">
        <f t="shared" si="469"/>
        <v>230</v>
      </c>
      <c r="G5048" t="str">
        <f t="shared" si="470"/>
        <v>Normal</v>
      </c>
      <c r="H5048" t="str">
        <f t="shared" si="471"/>
        <v>TD19026 - Medsize</v>
      </c>
      <c r="I5048" s="2">
        <f t="shared" ca="1" si="472"/>
        <v>45912</v>
      </c>
      <c r="J5048" s="5">
        <f t="shared" ca="1" si="473"/>
        <v>45912.61632951389</v>
      </c>
      <c r="K5048" t="str">
        <f>VLOOKUP(A5048,'Assurance data'!A5048:D14181,4,FALSE)</f>
        <v>Medsize</v>
      </c>
    </row>
    <row r="5049" spans="1:11" x14ac:dyDescent="0.35">
      <c r="A5049" s="3" t="s">
        <v>5101</v>
      </c>
      <c r="B5049" s="3" t="s">
        <v>1119</v>
      </c>
      <c r="C5049" s="3" t="s">
        <v>1117</v>
      </c>
      <c r="D5049" s="3" t="s">
        <v>1118</v>
      </c>
      <c r="E5049">
        <f t="shared" si="468"/>
        <v>440</v>
      </c>
      <c r="F5049">
        <f t="shared" si="469"/>
        <v>440</v>
      </c>
      <c r="G5049" t="str">
        <f t="shared" si="470"/>
        <v>High</v>
      </c>
      <c r="H5049" t="str">
        <f t="shared" si="471"/>
        <v>XT67997 - Medsize</v>
      </c>
      <c r="I5049" s="2">
        <f t="shared" ca="1" si="472"/>
        <v>45912</v>
      </c>
      <c r="J5049" s="5">
        <f t="shared" ca="1" si="473"/>
        <v>45912.61632951389</v>
      </c>
      <c r="K5049" t="str">
        <f>VLOOKUP(A5049,'Assurance data'!A5049:D14182,4,FALSE)</f>
        <v>Medsize</v>
      </c>
    </row>
    <row r="5050" spans="1:11" x14ac:dyDescent="0.35">
      <c r="A5050" s="3" t="s">
        <v>5102</v>
      </c>
      <c r="B5050" s="3" t="s">
        <v>1116</v>
      </c>
      <c r="C5050" s="3" t="s">
        <v>1123</v>
      </c>
      <c r="D5050" s="3" t="s">
        <v>1118</v>
      </c>
      <c r="E5050">
        <f t="shared" si="468"/>
        <v>240.00000000000003</v>
      </c>
      <c r="F5050">
        <f t="shared" si="469"/>
        <v>240</v>
      </c>
      <c r="G5050" t="str">
        <f t="shared" si="470"/>
        <v>Normal</v>
      </c>
      <c r="H5050" t="str">
        <f t="shared" si="471"/>
        <v>WP65749 - Medsize</v>
      </c>
      <c r="I5050" s="2">
        <f t="shared" ca="1" si="472"/>
        <v>45912</v>
      </c>
      <c r="J5050" s="5">
        <f t="shared" ca="1" si="473"/>
        <v>45912.61632951389</v>
      </c>
      <c r="K5050" t="str">
        <f>VLOOKUP(A5050,'Assurance data'!A5050:D14183,4,FALSE)</f>
        <v>Medsize</v>
      </c>
    </row>
    <row r="5051" spans="1:11" x14ac:dyDescent="0.35">
      <c r="A5051" s="3" t="s">
        <v>5103</v>
      </c>
      <c r="B5051" s="3" t="s">
        <v>1119</v>
      </c>
      <c r="C5051" s="3" t="s">
        <v>1121</v>
      </c>
      <c r="D5051" s="3" t="s">
        <v>1126</v>
      </c>
      <c r="E5051">
        <f t="shared" si="468"/>
        <v>450</v>
      </c>
      <c r="F5051">
        <f t="shared" si="469"/>
        <v>450</v>
      </c>
      <c r="G5051" t="str">
        <f t="shared" si="470"/>
        <v>High</v>
      </c>
      <c r="H5051" t="str">
        <f t="shared" si="471"/>
        <v>YT91759 - Large</v>
      </c>
      <c r="I5051" s="2">
        <f t="shared" ca="1" si="472"/>
        <v>45912</v>
      </c>
      <c r="J5051" s="5">
        <f t="shared" ca="1" si="473"/>
        <v>45912.61632951389</v>
      </c>
      <c r="K5051" t="str">
        <f>VLOOKUP(A5051,'Assurance data'!A5051:D14184,4,FALSE)</f>
        <v>Large</v>
      </c>
    </row>
    <row r="5052" spans="1:11" x14ac:dyDescent="0.35">
      <c r="A5052" s="3" t="s">
        <v>5104</v>
      </c>
      <c r="B5052" s="3" t="s">
        <v>1116</v>
      </c>
      <c r="C5052" s="3" t="s">
        <v>1123</v>
      </c>
      <c r="D5052" s="3" t="s">
        <v>1118</v>
      </c>
      <c r="E5052">
        <f t="shared" si="468"/>
        <v>240.00000000000003</v>
      </c>
      <c r="F5052">
        <f t="shared" si="469"/>
        <v>240</v>
      </c>
      <c r="G5052" t="str">
        <f t="shared" si="470"/>
        <v>Normal</v>
      </c>
      <c r="H5052" t="str">
        <f t="shared" si="471"/>
        <v>YH20696 - Medsize</v>
      </c>
      <c r="I5052" s="2">
        <f t="shared" ca="1" si="472"/>
        <v>45912</v>
      </c>
      <c r="J5052" s="5">
        <f t="shared" ca="1" si="473"/>
        <v>45912.61632951389</v>
      </c>
      <c r="K5052" t="str">
        <f>VLOOKUP(A5052,'Assurance data'!A5052:D14185,4,FALSE)</f>
        <v>Medsize</v>
      </c>
    </row>
    <row r="5053" spans="1:11" x14ac:dyDescent="0.35">
      <c r="A5053" s="3" t="s">
        <v>5105</v>
      </c>
      <c r="B5053" s="3" t="s">
        <v>1119</v>
      </c>
      <c r="C5053" s="3" t="s">
        <v>1121</v>
      </c>
      <c r="D5053" s="3" t="s">
        <v>1124</v>
      </c>
      <c r="E5053">
        <f t="shared" si="468"/>
        <v>380</v>
      </c>
      <c r="F5053">
        <f t="shared" si="469"/>
        <v>380</v>
      </c>
      <c r="G5053" t="str">
        <f t="shared" si="470"/>
        <v>High</v>
      </c>
      <c r="H5053" t="str">
        <f t="shared" si="471"/>
        <v>NS14955 - Small</v>
      </c>
      <c r="I5053" s="2">
        <f t="shared" ca="1" si="472"/>
        <v>45912</v>
      </c>
      <c r="J5053" s="5">
        <f t="shared" ca="1" si="473"/>
        <v>45912.61632951389</v>
      </c>
      <c r="K5053" t="str">
        <f>VLOOKUP(A5053,'Assurance data'!A5053:D14186,4,FALSE)</f>
        <v>Small</v>
      </c>
    </row>
    <row r="5054" spans="1:11" x14ac:dyDescent="0.35">
      <c r="A5054" s="3" t="s">
        <v>5106</v>
      </c>
      <c r="B5054" s="3" t="s">
        <v>1116</v>
      </c>
      <c r="C5054" s="3" t="s">
        <v>1121</v>
      </c>
      <c r="D5054" s="3" t="s">
        <v>1118</v>
      </c>
      <c r="E5054">
        <f t="shared" si="468"/>
        <v>220</v>
      </c>
      <c r="F5054">
        <f t="shared" si="469"/>
        <v>220</v>
      </c>
      <c r="G5054" t="str">
        <f t="shared" si="470"/>
        <v>Normal</v>
      </c>
      <c r="H5054" t="str">
        <f t="shared" si="471"/>
        <v>UH79028 - Medsize</v>
      </c>
      <c r="I5054" s="2">
        <f t="shared" ca="1" si="472"/>
        <v>45912</v>
      </c>
      <c r="J5054" s="5">
        <f t="shared" ca="1" si="473"/>
        <v>45912.61632951389</v>
      </c>
      <c r="K5054" t="str">
        <f>VLOOKUP(A5054,'Assurance data'!A5054:D14187,4,FALSE)</f>
        <v>Medsize</v>
      </c>
    </row>
    <row r="5055" spans="1:11" x14ac:dyDescent="0.35">
      <c r="A5055" s="3" t="s">
        <v>5107</v>
      </c>
      <c r="B5055" s="3" t="s">
        <v>1119</v>
      </c>
      <c r="C5055" s="3" t="s">
        <v>1121</v>
      </c>
      <c r="D5055" s="3" t="s">
        <v>1118</v>
      </c>
      <c r="E5055">
        <f t="shared" si="468"/>
        <v>420</v>
      </c>
      <c r="F5055">
        <f t="shared" si="469"/>
        <v>420</v>
      </c>
      <c r="G5055" t="str">
        <f t="shared" si="470"/>
        <v>High</v>
      </c>
      <c r="H5055" t="str">
        <f t="shared" si="471"/>
        <v>JM89095 - Medsize</v>
      </c>
      <c r="I5055" s="2">
        <f t="shared" ca="1" si="472"/>
        <v>45912</v>
      </c>
      <c r="J5055" s="5">
        <f t="shared" ca="1" si="473"/>
        <v>45912.61632951389</v>
      </c>
      <c r="K5055" t="str">
        <f>VLOOKUP(A5055,'Assurance data'!A5055:D14188,4,FALSE)</f>
        <v>Medsize</v>
      </c>
    </row>
    <row r="5056" spans="1:11" x14ac:dyDescent="0.35">
      <c r="A5056" s="3" t="s">
        <v>5108</v>
      </c>
      <c r="B5056" s="3" t="s">
        <v>1116</v>
      </c>
      <c r="C5056" s="3" t="s">
        <v>1121</v>
      </c>
      <c r="D5056" s="3" t="s">
        <v>1124</v>
      </c>
      <c r="E5056">
        <f t="shared" si="468"/>
        <v>180</v>
      </c>
      <c r="F5056">
        <f t="shared" si="469"/>
        <v>180</v>
      </c>
      <c r="G5056" t="str">
        <f t="shared" si="470"/>
        <v>Normal</v>
      </c>
      <c r="H5056" t="str">
        <f t="shared" si="471"/>
        <v>NK26146 - Small</v>
      </c>
      <c r="I5056" s="2">
        <f t="shared" ca="1" si="472"/>
        <v>45912</v>
      </c>
      <c r="J5056" s="5">
        <f t="shared" ca="1" si="473"/>
        <v>45912.61632951389</v>
      </c>
      <c r="K5056" t="str">
        <f>VLOOKUP(A5056,'Assurance data'!A5056:D14189,4,FALSE)</f>
        <v>Small</v>
      </c>
    </row>
    <row r="5057" spans="1:11" x14ac:dyDescent="0.35">
      <c r="A5057" s="3" t="s">
        <v>5109</v>
      </c>
      <c r="B5057" s="3" t="s">
        <v>1116</v>
      </c>
      <c r="C5057" s="3" t="s">
        <v>1121</v>
      </c>
      <c r="D5057" s="3" t="s">
        <v>1124</v>
      </c>
      <c r="E5057">
        <f t="shared" si="468"/>
        <v>180</v>
      </c>
      <c r="F5057">
        <f t="shared" si="469"/>
        <v>180</v>
      </c>
      <c r="G5057" t="str">
        <f t="shared" si="470"/>
        <v>Normal</v>
      </c>
      <c r="H5057" t="str">
        <f t="shared" si="471"/>
        <v>HE99696 - Small</v>
      </c>
      <c r="I5057" s="2">
        <f t="shared" ca="1" si="472"/>
        <v>45912</v>
      </c>
      <c r="J5057" s="5">
        <f t="shared" ca="1" si="473"/>
        <v>45912.61632951389</v>
      </c>
      <c r="K5057" t="str">
        <f>VLOOKUP(A5057,'Assurance data'!A5057:D14190,4,FALSE)</f>
        <v>Small</v>
      </c>
    </row>
    <row r="5058" spans="1:11" x14ac:dyDescent="0.35">
      <c r="A5058" s="3" t="s">
        <v>5110</v>
      </c>
      <c r="B5058" s="3" t="s">
        <v>1119</v>
      </c>
      <c r="C5058" s="3" t="s">
        <v>1117</v>
      </c>
      <c r="D5058" s="3" t="s">
        <v>1118</v>
      </c>
      <c r="E5058">
        <f t="shared" si="468"/>
        <v>440</v>
      </c>
      <c r="F5058">
        <f t="shared" si="469"/>
        <v>440</v>
      </c>
      <c r="G5058" t="str">
        <f t="shared" si="470"/>
        <v>High</v>
      </c>
      <c r="H5058" t="str">
        <f t="shared" si="471"/>
        <v>HH15953 - Medsize</v>
      </c>
      <c r="I5058" s="2">
        <f t="shared" ca="1" si="472"/>
        <v>45912</v>
      </c>
      <c r="J5058" s="5">
        <f t="shared" ca="1" si="473"/>
        <v>45912.61632951389</v>
      </c>
      <c r="K5058" t="str">
        <f>VLOOKUP(A5058,'Assurance data'!A5058:D14191,4,FALSE)</f>
        <v>Medsize</v>
      </c>
    </row>
    <row r="5059" spans="1:11" x14ac:dyDescent="0.35">
      <c r="A5059" s="3" t="s">
        <v>5111</v>
      </c>
      <c r="B5059" s="3" t="s">
        <v>1120</v>
      </c>
      <c r="C5059" s="3" t="s">
        <v>1117</v>
      </c>
      <c r="D5059" s="3" t="s">
        <v>1118</v>
      </c>
      <c r="E5059">
        <f t="shared" ref="E5059:E5122" si="474">IF(B5059="Basic",200,IF(B5059="Extended",400,300)) *
 (1 + IF(C5059="Branch",0.1,IF(C5059="Agent",0.05,IF(C5059="Web",-0.05,0)))) +
 IF(D5059="Large",50,IF(D5059="Medsize",20,IF(D5059="Small",-20,0)))</f>
        <v>335</v>
      </c>
      <c r="F5059">
        <f t="shared" ref="F5059:F5122" si="475">ROUND(E5059,2)</f>
        <v>335</v>
      </c>
      <c r="G5059" t="str">
        <f t="shared" ref="G5059:G5122" si="476">IF(E5059&gt;300,"High","Normal")</f>
        <v>High</v>
      </c>
      <c r="H5059" t="str">
        <f t="shared" ref="H5059:H5122" si="477">CONCATENATE(A5059," - ",D5059)</f>
        <v>ZO30377 - Medsize</v>
      </c>
      <c r="I5059" s="2">
        <f t="shared" ref="I5059:I5122" ca="1" si="478">TODAY()</f>
        <v>45912</v>
      </c>
      <c r="J5059" s="5">
        <f t="shared" ref="J5059:J5122" ca="1" si="479">NOW()</f>
        <v>45912.61632951389</v>
      </c>
      <c r="K5059" t="str">
        <f>VLOOKUP(A5059,'Assurance data'!A5059:D14192,4,FALSE)</f>
        <v>Medsize</v>
      </c>
    </row>
    <row r="5060" spans="1:11" x14ac:dyDescent="0.35">
      <c r="A5060" s="3" t="s">
        <v>5112</v>
      </c>
      <c r="B5060" s="3" t="s">
        <v>1116</v>
      </c>
      <c r="C5060" s="3" t="s">
        <v>1117</v>
      </c>
      <c r="D5060" s="3" t="s">
        <v>1118</v>
      </c>
      <c r="E5060">
        <f t="shared" si="474"/>
        <v>230</v>
      </c>
      <c r="F5060">
        <f t="shared" si="475"/>
        <v>230</v>
      </c>
      <c r="G5060" t="str">
        <f t="shared" si="476"/>
        <v>Normal</v>
      </c>
      <c r="H5060" t="str">
        <f t="shared" si="477"/>
        <v>VZ23007 - Medsize</v>
      </c>
      <c r="I5060" s="2">
        <f t="shared" ca="1" si="478"/>
        <v>45912</v>
      </c>
      <c r="J5060" s="5">
        <f t="shared" ca="1" si="479"/>
        <v>45912.61632951389</v>
      </c>
      <c r="K5060" t="str">
        <f>VLOOKUP(A5060,'Assurance data'!A5060:D14193,4,FALSE)</f>
        <v>Medsize</v>
      </c>
    </row>
    <row r="5061" spans="1:11" x14ac:dyDescent="0.35">
      <c r="A5061" s="3" t="s">
        <v>5113</v>
      </c>
      <c r="B5061" s="3" t="s">
        <v>1116</v>
      </c>
      <c r="C5061" s="3" t="s">
        <v>1117</v>
      </c>
      <c r="D5061" s="3" t="s">
        <v>1118</v>
      </c>
      <c r="E5061">
        <f t="shared" si="474"/>
        <v>230</v>
      </c>
      <c r="F5061">
        <f t="shared" si="475"/>
        <v>230</v>
      </c>
      <c r="G5061" t="str">
        <f t="shared" si="476"/>
        <v>Normal</v>
      </c>
      <c r="H5061" t="str">
        <f t="shared" si="477"/>
        <v>DF74270 - Medsize</v>
      </c>
      <c r="I5061" s="2">
        <f t="shared" ca="1" si="478"/>
        <v>45912</v>
      </c>
      <c r="J5061" s="5">
        <f t="shared" ca="1" si="479"/>
        <v>45912.61632951389</v>
      </c>
      <c r="K5061" t="str">
        <f>VLOOKUP(A5061,'Assurance data'!A5061:D14194,4,FALSE)</f>
        <v>Medsize</v>
      </c>
    </row>
    <row r="5062" spans="1:11" x14ac:dyDescent="0.35">
      <c r="A5062" s="3" t="s">
        <v>5114</v>
      </c>
      <c r="B5062" s="3" t="s">
        <v>1119</v>
      </c>
      <c r="C5062" s="3" t="s">
        <v>1117</v>
      </c>
      <c r="D5062" s="3" t="s">
        <v>1118</v>
      </c>
      <c r="E5062">
        <f t="shared" si="474"/>
        <v>440</v>
      </c>
      <c r="F5062">
        <f t="shared" si="475"/>
        <v>440</v>
      </c>
      <c r="G5062" t="str">
        <f t="shared" si="476"/>
        <v>High</v>
      </c>
      <c r="H5062" t="str">
        <f t="shared" si="477"/>
        <v>SE47384 - Medsize</v>
      </c>
      <c r="I5062" s="2">
        <f t="shared" ca="1" si="478"/>
        <v>45912</v>
      </c>
      <c r="J5062" s="5">
        <f t="shared" ca="1" si="479"/>
        <v>45912.61632951389</v>
      </c>
      <c r="K5062" t="str">
        <f>VLOOKUP(A5062,'Assurance data'!A5062:D14195,4,FALSE)</f>
        <v>Medsize</v>
      </c>
    </row>
    <row r="5063" spans="1:11" x14ac:dyDescent="0.35">
      <c r="A5063" s="3" t="s">
        <v>5115</v>
      </c>
      <c r="B5063" s="3" t="s">
        <v>1116</v>
      </c>
      <c r="C5063" s="3" t="s">
        <v>1121</v>
      </c>
      <c r="D5063" s="3" t="s">
        <v>1124</v>
      </c>
      <c r="E5063">
        <f t="shared" si="474"/>
        <v>180</v>
      </c>
      <c r="F5063">
        <f t="shared" si="475"/>
        <v>180</v>
      </c>
      <c r="G5063" t="str">
        <f t="shared" si="476"/>
        <v>Normal</v>
      </c>
      <c r="H5063" t="str">
        <f t="shared" si="477"/>
        <v>CS84396 - Small</v>
      </c>
      <c r="I5063" s="2">
        <f t="shared" ca="1" si="478"/>
        <v>45912</v>
      </c>
      <c r="J5063" s="5">
        <f t="shared" ca="1" si="479"/>
        <v>45912.61632951389</v>
      </c>
      <c r="K5063" t="str">
        <f>VLOOKUP(A5063,'Assurance data'!A5063:D14196,4,FALSE)</f>
        <v>Small</v>
      </c>
    </row>
    <row r="5064" spans="1:11" x14ac:dyDescent="0.35">
      <c r="A5064" s="3" t="s">
        <v>5116</v>
      </c>
      <c r="B5064" s="3" t="s">
        <v>1116</v>
      </c>
      <c r="C5064" s="3" t="s">
        <v>1122</v>
      </c>
      <c r="D5064" s="3" t="s">
        <v>1118</v>
      </c>
      <c r="E5064">
        <f t="shared" si="474"/>
        <v>210</v>
      </c>
      <c r="F5064">
        <f t="shared" si="475"/>
        <v>210</v>
      </c>
      <c r="G5064" t="str">
        <f t="shared" si="476"/>
        <v>Normal</v>
      </c>
      <c r="H5064" t="str">
        <f t="shared" si="477"/>
        <v>OQ20827 - Medsize</v>
      </c>
      <c r="I5064" s="2">
        <f t="shared" ca="1" si="478"/>
        <v>45912</v>
      </c>
      <c r="J5064" s="5">
        <f t="shared" ca="1" si="479"/>
        <v>45912.61632951389</v>
      </c>
      <c r="K5064" t="str">
        <f>VLOOKUP(A5064,'Assurance data'!A5064:D14197,4,FALSE)</f>
        <v>Medsize</v>
      </c>
    </row>
    <row r="5065" spans="1:11" x14ac:dyDescent="0.35">
      <c r="A5065" s="3" t="s">
        <v>5117</v>
      </c>
      <c r="B5065" s="3" t="s">
        <v>1120</v>
      </c>
      <c r="C5065" s="3" t="s">
        <v>1117</v>
      </c>
      <c r="D5065" s="3" t="s">
        <v>1118</v>
      </c>
      <c r="E5065">
        <f t="shared" si="474"/>
        <v>335</v>
      </c>
      <c r="F5065">
        <f t="shared" si="475"/>
        <v>335</v>
      </c>
      <c r="G5065" t="str">
        <f t="shared" si="476"/>
        <v>High</v>
      </c>
      <c r="H5065" t="str">
        <f t="shared" si="477"/>
        <v>VU47281 - Medsize</v>
      </c>
      <c r="I5065" s="2">
        <f t="shared" ca="1" si="478"/>
        <v>45912</v>
      </c>
      <c r="J5065" s="5">
        <f t="shared" ca="1" si="479"/>
        <v>45912.61632951389</v>
      </c>
      <c r="K5065" t="str">
        <f>VLOOKUP(A5065,'Assurance data'!A5065:D14198,4,FALSE)</f>
        <v>Medsize</v>
      </c>
    </row>
    <row r="5066" spans="1:11" x14ac:dyDescent="0.35">
      <c r="A5066" s="3" t="s">
        <v>5118</v>
      </c>
      <c r="B5066" s="3" t="s">
        <v>1119</v>
      </c>
      <c r="C5066" s="3" t="s">
        <v>1123</v>
      </c>
      <c r="D5066" s="3" t="s">
        <v>1118</v>
      </c>
      <c r="E5066">
        <f t="shared" si="474"/>
        <v>460.00000000000006</v>
      </c>
      <c r="F5066">
        <f t="shared" si="475"/>
        <v>460</v>
      </c>
      <c r="G5066" t="str">
        <f t="shared" si="476"/>
        <v>High</v>
      </c>
      <c r="H5066" t="str">
        <f t="shared" si="477"/>
        <v>BN62219 - Medsize</v>
      </c>
      <c r="I5066" s="2">
        <f t="shared" ca="1" si="478"/>
        <v>45912</v>
      </c>
      <c r="J5066" s="5">
        <f t="shared" ca="1" si="479"/>
        <v>45912.61632951389</v>
      </c>
      <c r="K5066" t="str">
        <f>VLOOKUP(A5066,'Assurance data'!A5066:D14199,4,FALSE)</f>
        <v>Medsize</v>
      </c>
    </row>
    <row r="5067" spans="1:11" x14ac:dyDescent="0.35">
      <c r="A5067" s="3" t="s">
        <v>5119</v>
      </c>
      <c r="B5067" s="3" t="s">
        <v>1119</v>
      </c>
      <c r="C5067" s="3" t="s">
        <v>1117</v>
      </c>
      <c r="D5067" s="3" t="s">
        <v>1118</v>
      </c>
      <c r="E5067">
        <f t="shared" si="474"/>
        <v>440</v>
      </c>
      <c r="F5067">
        <f t="shared" si="475"/>
        <v>440</v>
      </c>
      <c r="G5067" t="str">
        <f t="shared" si="476"/>
        <v>High</v>
      </c>
      <c r="H5067" t="str">
        <f t="shared" si="477"/>
        <v>TP39671 - Medsize</v>
      </c>
      <c r="I5067" s="2">
        <f t="shared" ca="1" si="478"/>
        <v>45912</v>
      </c>
      <c r="J5067" s="5">
        <f t="shared" ca="1" si="479"/>
        <v>45912.61632951389</v>
      </c>
      <c r="K5067" t="str">
        <f>VLOOKUP(A5067,'Assurance data'!A5067:D14200,4,FALSE)</f>
        <v>Medsize</v>
      </c>
    </row>
    <row r="5068" spans="1:11" x14ac:dyDescent="0.35">
      <c r="A5068" s="3" t="s">
        <v>5120</v>
      </c>
      <c r="B5068" s="3" t="s">
        <v>1116</v>
      </c>
      <c r="C5068" s="3" t="s">
        <v>1121</v>
      </c>
      <c r="D5068" s="3" t="s">
        <v>1124</v>
      </c>
      <c r="E5068">
        <f t="shared" si="474"/>
        <v>180</v>
      </c>
      <c r="F5068">
        <f t="shared" si="475"/>
        <v>180</v>
      </c>
      <c r="G5068" t="str">
        <f t="shared" si="476"/>
        <v>Normal</v>
      </c>
      <c r="H5068" t="str">
        <f t="shared" si="477"/>
        <v>HX33134 - Small</v>
      </c>
      <c r="I5068" s="2">
        <f t="shared" ca="1" si="478"/>
        <v>45912</v>
      </c>
      <c r="J5068" s="5">
        <f t="shared" ca="1" si="479"/>
        <v>45912.61632951389</v>
      </c>
      <c r="K5068" t="str">
        <f>VLOOKUP(A5068,'Assurance data'!A5068:D14201,4,FALSE)</f>
        <v>Small</v>
      </c>
    </row>
    <row r="5069" spans="1:11" x14ac:dyDescent="0.35">
      <c r="A5069" s="3" t="s">
        <v>5121</v>
      </c>
      <c r="B5069" s="3" t="s">
        <v>1116</v>
      </c>
      <c r="C5069" s="3" t="s">
        <v>1117</v>
      </c>
      <c r="D5069" s="3" t="s">
        <v>1118</v>
      </c>
      <c r="E5069">
        <f t="shared" si="474"/>
        <v>230</v>
      </c>
      <c r="F5069">
        <f t="shared" si="475"/>
        <v>230</v>
      </c>
      <c r="G5069" t="str">
        <f t="shared" si="476"/>
        <v>Normal</v>
      </c>
      <c r="H5069" t="str">
        <f t="shared" si="477"/>
        <v>UR49989 - Medsize</v>
      </c>
      <c r="I5069" s="2">
        <f t="shared" ca="1" si="478"/>
        <v>45912</v>
      </c>
      <c r="J5069" s="5">
        <f t="shared" ca="1" si="479"/>
        <v>45912.61632951389</v>
      </c>
      <c r="K5069" t="str">
        <f>VLOOKUP(A5069,'Assurance data'!A5069:D14202,4,FALSE)</f>
        <v>Medsize</v>
      </c>
    </row>
    <row r="5070" spans="1:11" x14ac:dyDescent="0.35">
      <c r="A5070" s="3" t="s">
        <v>5122</v>
      </c>
      <c r="B5070" s="3" t="s">
        <v>1116</v>
      </c>
      <c r="C5070" s="3" t="s">
        <v>1123</v>
      </c>
      <c r="D5070" s="3" t="s">
        <v>1124</v>
      </c>
      <c r="E5070">
        <f t="shared" si="474"/>
        <v>200.00000000000003</v>
      </c>
      <c r="F5070">
        <f t="shared" si="475"/>
        <v>200</v>
      </c>
      <c r="G5070" t="str">
        <f t="shared" si="476"/>
        <v>Normal</v>
      </c>
      <c r="H5070" t="str">
        <f t="shared" si="477"/>
        <v>VU48786 - Small</v>
      </c>
      <c r="I5070" s="2">
        <f t="shared" ca="1" si="478"/>
        <v>45912</v>
      </c>
      <c r="J5070" s="5">
        <f t="shared" ca="1" si="479"/>
        <v>45912.61632951389</v>
      </c>
      <c r="K5070" t="str">
        <f>VLOOKUP(A5070,'Assurance data'!A5070:D14203,4,FALSE)</f>
        <v>Small</v>
      </c>
    </row>
    <row r="5071" spans="1:11" x14ac:dyDescent="0.35">
      <c r="A5071" s="3" t="s">
        <v>5123</v>
      </c>
      <c r="B5071" s="3" t="s">
        <v>1116</v>
      </c>
      <c r="C5071" s="3" t="s">
        <v>1117</v>
      </c>
      <c r="D5071" s="3" t="s">
        <v>1118</v>
      </c>
      <c r="E5071">
        <f t="shared" si="474"/>
        <v>230</v>
      </c>
      <c r="F5071">
        <f t="shared" si="475"/>
        <v>230</v>
      </c>
      <c r="G5071" t="str">
        <f t="shared" si="476"/>
        <v>Normal</v>
      </c>
      <c r="H5071" t="str">
        <f t="shared" si="477"/>
        <v>QM46642 - Medsize</v>
      </c>
      <c r="I5071" s="2">
        <f t="shared" ca="1" si="478"/>
        <v>45912</v>
      </c>
      <c r="J5071" s="5">
        <f t="shared" ca="1" si="479"/>
        <v>45912.61632951389</v>
      </c>
      <c r="K5071" t="str">
        <f>VLOOKUP(A5071,'Assurance data'!A5071:D14204,4,FALSE)</f>
        <v>Medsize</v>
      </c>
    </row>
    <row r="5072" spans="1:11" x14ac:dyDescent="0.35">
      <c r="A5072" s="3" t="s">
        <v>5124</v>
      </c>
      <c r="B5072" s="3" t="s">
        <v>1119</v>
      </c>
      <c r="C5072" s="3" t="s">
        <v>1117</v>
      </c>
      <c r="D5072" s="3" t="s">
        <v>1118</v>
      </c>
      <c r="E5072">
        <f t="shared" si="474"/>
        <v>440</v>
      </c>
      <c r="F5072">
        <f t="shared" si="475"/>
        <v>440</v>
      </c>
      <c r="G5072" t="str">
        <f t="shared" si="476"/>
        <v>High</v>
      </c>
      <c r="H5072" t="str">
        <f t="shared" si="477"/>
        <v>TG60853 - Medsize</v>
      </c>
      <c r="I5072" s="2">
        <f t="shared" ca="1" si="478"/>
        <v>45912</v>
      </c>
      <c r="J5072" s="5">
        <f t="shared" ca="1" si="479"/>
        <v>45912.61632951389</v>
      </c>
      <c r="K5072" t="str">
        <f>VLOOKUP(A5072,'Assurance data'!A5072:D14205,4,FALSE)</f>
        <v>Medsize</v>
      </c>
    </row>
    <row r="5073" spans="1:11" x14ac:dyDescent="0.35">
      <c r="A5073" s="3" t="s">
        <v>5125</v>
      </c>
      <c r="B5073" s="3" t="s">
        <v>1120</v>
      </c>
      <c r="C5073" s="3" t="s">
        <v>1121</v>
      </c>
      <c r="D5073" s="3" t="s">
        <v>1118</v>
      </c>
      <c r="E5073">
        <f t="shared" si="474"/>
        <v>320</v>
      </c>
      <c r="F5073">
        <f t="shared" si="475"/>
        <v>320</v>
      </c>
      <c r="G5073" t="str">
        <f t="shared" si="476"/>
        <v>High</v>
      </c>
      <c r="H5073" t="str">
        <f t="shared" si="477"/>
        <v>CV40610 - Medsize</v>
      </c>
      <c r="I5073" s="2">
        <f t="shared" ca="1" si="478"/>
        <v>45912</v>
      </c>
      <c r="J5073" s="5">
        <f t="shared" ca="1" si="479"/>
        <v>45912.61632951389</v>
      </c>
      <c r="K5073" t="str">
        <f>VLOOKUP(A5073,'Assurance data'!A5073:D14206,4,FALSE)</f>
        <v>Medsize</v>
      </c>
    </row>
    <row r="5074" spans="1:11" x14ac:dyDescent="0.35">
      <c r="A5074" s="3" t="s">
        <v>5126</v>
      </c>
      <c r="B5074" s="3" t="s">
        <v>1119</v>
      </c>
      <c r="C5074" s="3" t="s">
        <v>1117</v>
      </c>
      <c r="D5074" s="3" t="s">
        <v>1126</v>
      </c>
      <c r="E5074">
        <f t="shared" si="474"/>
        <v>470</v>
      </c>
      <c r="F5074">
        <f t="shared" si="475"/>
        <v>470</v>
      </c>
      <c r="G5074" t="str">
        <f t="shared" si="476"/>
        <v>High</v>
      </c>
      <c r="H5074" t="str">
        <f t="shared" si="477"/>
        <v>HI98447 - Large</v>
      </c>
      <c r="I5074" s="2">
        <f t="shared" ca="1" si="478"/>
        <v>45912</v>
      </c>
      <c r="J5074" s="5">
        <f t="shared" ca="1" si="479"/>
        <v>45912.61632951389</v>
      </c>
      <c r="K5074" t="str">
        <f>VLOOKUP(A5074,'Assurance data'!A5074:D14207,4,FALSE)</f>
        <v>Large</v>
      </c>
    </row>
    <row r="5075" spans="1:11" x14ac:dyDescent="0.35">
      <c r="A5075" s="3" t="s">
        <v>5127</v>
      </c>
      <c r="B5075" s="3" t="s">
        <v>1116</v>
      </c>
      <c r="C5075" s="3" t="s">
        <v>1117</v>
      </c>
      <c r="D5075" s="3" t="s">
        <v>1118</v>
      </c>
      <c r="E5075">
        <f t="shared" si="474"/>
        <v>230</v>
      </c>
      <c r="F5075">
        <f t="shared" si="475"/>
        <v>230</v>
      </c>
      <c r="G5075" t="str">
        <f t="shared" si="476"/>
        <v>Normal</v>
      </c>
      <c r="H5075" t="str">
        <f t="shared" si="477"/>
        <v>QD86271 - Medsize</v>
      </c>
      <c r="I5075" s="2">
        <f t="shared" ca="1" si="478"/>
        <v>45912</v>
      </c>
      <c r="J5075" s="5">
        <f t="shared" ca="1" si="479"/>
        <v>45912.61632951389</v>
      </c>
      <c r="K5075" t="str">
        <f>VLOOKUP(A5075,'Assurance data'!A5075:D14208,4,FALSE)</f>
        <v>Medsize</v>
      </c>
    </row>
    <row r="5076" spans="1:11" x14ac:dyDescent="0.35">
      <c r="A5076" s="3" t="s">
        <v>5128</v>
      </c>
      <c r="B5076" s="3" t="s">
        <v>1120</v>
      </c>
      <c r="C5076" s="3" t="s">
        <v>1121</v>
      </c>
      <c r="D5076" s="3" t="s">
        <v>1118</v>
      </c>
      <c r="E5076">
        <f t="shared" si="474"/>
        <v>320</v>
      </c>
      <c r="F5076">
        <f t="shared" si="475"/>
        <v>320</v>
      </c>
      <c r="G5076" t="str">
        <f t="shared" si="476"/>
        <v>High</v>
      </c>
      <c r="H5076" t="str">
        <f t="shared" si="477"/>
        <v>ZD75163 - Medsize</v>
      </c>
      <c r="I5076" s="2">
        <f t="shared" ca="1" si="478"/>
        <v>45912</v>
      </c>
      <c r="J5076" s="5">
        <f t="shared" ca="1" si="479"/>
        <v>45912.61632951389</v>
      </c>
      <c r="K5076" t="str">
        <f>VLOOKUP(A5076,'Assurance data'!A5076:D14209,4,FALSE)</f>
        <v>Medsize</v>
      </c>
    </row>
    <row r="5077" spans="1:11" x14ac:dyDescent="0.35">
      <c r="A5077" s="3" t="s">
        <v>5129</v>
      </c>
      <c r="B5077" s="3" t="s">
        <v>1116</v>
      </c>
      <c r="C5077" s="3" t="s">
        <v>1117</v>
      </c>
      <c r="D5077" s="3" t="s">
        <v>1118</v>
      </c>
      <c r="E5077">
        <f t="shared" si="474"/>
        <v>230</v>
      </c>
      <c r="F5077">
        <f t="shared" si="475"/>
        <v>230</v>
      </c>
      <c r="G5077" t="str">
        <f t="shared" si="476"/>
        <v>Normal</v>
      </c>
      <c r="H5077" t="str">
        <f t="shared" si="477"/>
        <v>LB98130 - Medsize</v>
      </c>
      <c r="I5077" s="2">
        <f t="shared" ca="1" si="478"/>
        <v>45912</v>
      </c>
      <c r="J5077" s="5">
        <f t="shared" ca="1" si="479"/>
        <v>45912.61632951389</v>
      </c>
      <c r="K5077" t="str">
        <f>VLOOKUP(A5077,'Assurance data'!A5077:D14210,4,FALSE)</f>
        <v>Medsize</v>
      </c>
    </row>
    <row r="5078" spans="1:11" x14ac:dyDescent="0.35">
      <c r="A5078" s="3" t="s">
        <v>5130</v>
      </c>
      <c r="B5078" s="3" t="s">
        <v>1119</v>
      </c>
      <c r="C5078" s="3" t="s">
        <v>1117</v>
      </c>
      <c r="D5078" s="3" t="s">
        <v>1118</v>
      </c>
      <c r="E5078">
        <f t="shared" si="474"/>
        <v>440</v>
      </c>
      <c r="F5078">
        <f t="shared" si="475"/>
        <v>440</v>
      </c>
      <c r="G5078" t="str">
        <f t="shared" si="476"/>
        <v>High</v>
      </c>
      <c r="H5078" t="str">
        <f t="shared" si="477"/>
        <v>VZ16820 - Medsize</v>
      </c>
      <c r="I5078" s="2">
        <f t="shared" ca="1" si="478"/>
        <v>45912</v>
      </c>
      <c r="J5078" s="5">
        <f t="shared" ca="1" si="479"/>
        <v>45912.61632951389</v>
      </c>
      <c r="K5078" t="str">
        <f>VLOOKUP(A5078,'Assurance data'!A5078:D14211,4,FALSE)</f>
        <v>Medsize</v>
      </c>
    </row>
    <row r="5079" spans="1:11" x14ac:dyDescent="0.35">
      <c r="A5079" s="3" t="s">
        <v>5131</v>
      </c>
      <c r="B5079" s="3" t="s">
        <v>1119</v>
      </c>
      <c r="C5079" s="3" t="s">
        <v>1123</v>
      </c>
      <c r="D5079" s="3" t="s">
        <v>1124</v>
      </c>
      <c r="E5079">
        <f t="shared" si="474"/>
        <v>420.00000000000006</v>
      </c>
      <c r="F5079">
        <f t="shared" si="475"/>
        <v>420</v>
      </c>
      <c r="G5079" t="str">
        <f t="shared" si="476"/>
        <v>High</v>
      </c>
      <c r="H5079" t="str">
        <f t="shared" si="477"/>
        <v>YE24562 - Small</v>
      </c>
      <c r="I5079" s="2">
        <f t="shared" ca="1" si="478"/>
        <v>45912</v>
      </c>
      <c r="J5079" s="5">
        <f t="shared" ca="1" si="479"/>
        <v>45912.61632951389</v>
      </c>
      <c r="K5079" t="str">
        <f>VLOOKUP(A5079,'Assurance data'!A5079:D14212,4,FALSE)</f>
        <v>Small</v>
      </c>
    </row>
    <row r="5080" spans="1:11" x14ac:dyDescent="0.35">
      <c r="A5080" s="3" t="s">
        <v>5132</v>
      </c>
      <c r="B5080" s="3" t="s">
        <v>1116</v>
      </c>
      <c r="C5080" s="3" t="s">
        <v>1122</v>
      </c>
      <c r="D5080" s="3" t="s">
        <v>1118</v>
      </c>
      <c r="E5080">
        <f t="shared" si="474"/>
        <v>210</v>
      </c>
      <c r="F5080">
        <f t="shared" si="475"/>
        <v>210</v>
      </c>
      <c r="G5080" t="str">
        <f t="shared" si="476"/>
        <v>Normal</v>
      </c>
      <c r="H5080" t="str">
        <f t="shared" si="477"/>
        <v>IH78357 - Medsize</v>
      </c>
      <c r="I5080" s="2">
        <f t="shared" ca="1" si="478"/>
        <v>45912</v>
      </c>
      <c r="J5080" s="5">
        <f t="shared" ca="1" si="479"/>
        <v>45912.61632951389</v>
      </c>
      <c r="K5080" t="str">
        <f>VLOOKUP(A5080,'Assurance data'!A5080:D14213,4,FALSE)</f>
        <v>Medsize</v>
      </c>
    </row>
    <row r="5081" spans="1:11" x14ac:dyDescent="0.35">
      <c r="A5081" s="3" t="s">
        <v>5133</v>
      </c>
      <c r="B5081" s="3" t="s">
        <v>1119</v>
      </c>
      <c r="C5081" s="3" t="s">
        <v>1121</v>
      </c>
      <c r="D5081" s="3" t="s">
        <v>1118</v>
      </c>
      <c r="E5081">
        <f t="shared" si="474"/>
        <v>420</v>
      </c>
      <c r="F5081">
        <f t="shared" si="475"/>
        <v>420</v>
      </c>
      <c r="G5081" t="str">
        <f t="shared" si="476"/>
        <v>High</v>
      </c>
      <c r="H5081" t="str">
        <f t="shared" si="477"/>
        <v>TH96263 - Medsize</v>
      </c>
      <c r="I5081" s="2">
        <f t="shared" ca="1" si="478"/>
        <v>45912</v>
      </c>
      <c r="J5081" s="5">
        <f t="shared" ca="1" si="479"/>
        <v>45912.61632951389</v>
      </c>
      <c r="K5081" t="str">
        <f>VLOOKUP(A5081,'Assurance data'!A5081:D14214,4,FALSE)</f>
        <v>Medsize</v>
      </c>
    </row>
    <row r="5082" spans="1:11" x14ac:dyDescent="0.35">
      <c r="A5082" s="3" t="s">
        <v>5134</v>
      </c>
      <c r="B5082" s="3" t="s">
        <v>1119</v>
      </c>
      <c r="C5082" s="3" t="s">
        <v>1117</v>
      </c>
      <c r="D5082" s="3" t="s">
        <v>1124</v>
      </c>
      <c r="E5082">
        <f t="shared" si="474"/>
        <v>400</v>
      </c>
      <c r="F5082">
        <f t="shared" si="475"/>
        <v>400</v>
      </c>
      <c r="G5082" t="str">
        <f t="shared" si="476"/>
        <v>High</v>
      </c>
      <c r="H5082" t="str">
        <f t="shared" si="477"/>
        <v>DC31768 - Small</v>
      </c>
      <c r="I5082" s="2">
        <f t="shared" ca="1" si="478"/>
        <v>45912</v>
      </c>
      <c r="J5082" s="5">
        <f t="shared" ca="1" si="479"/>
        <v>45912.61632951389</v>
      </c>
      <c r="K5082" t="str">
        <f>VLOOKUP(A5082,'Assurance data'!A5082:D14215,4,FALSE)</f>
        <v>Small</v>
      </c>
    </row>
    <row r="5083" spans="1:11" x14ac:dyDescent="0.35">
      <c r="A5083" s="3" t="s">
        <v>5135</v>
      </c>
      <c r="B5083" s="3" t="s">
        <v>1116</v>
      </c>
      <c r="C5083" s="3" t="s">
        <v>1122</v>
      </c>
      <c r="D5083" s="3" t="s">
        <v>1118</v>
      </c>
      <c r="E5083">
        <f t="shared" si="474"/>
        <v>210</v>
      </c>
      <c r="F5083">
        <f t="shared" si="475"/>
        <v>210</v>
      </c>
      <c r="G5083" t="str">
        <f t="shared" si="476"/>
        <v>Normal</v>
      </c>
      <c r="H5083" t="str">
        <f t="shared" si="477"/>
        <v>YO81676 - Medsize</v>
      </c>
      <c r="I5083" s="2">
        <f t="shared" ca="1" si="478"/>
        <v>45912</v>
      </c>
      <c r="J5083" s="5">
        <f t="shared" ca="1" si="479"/>
        <v>45912.61632951389</v>
      </c>
      <c r="K5083" t="str">
        <f>VLOOKUP(A5083,'Assurance data'!A5083:D14216,4,FALSE)</f>
        <v>Medsize</v>
      </c>
    </row>
    <row r="5084" spans="1:11" x14ac:dyDescent="0.35">
      <c r="A5084" s="3" t="s">
        <v>5136</v>
      </c>
      <c r="B5084" s="3" t="s">
        <v>1116</v>
      </c>
      <c r="C5084" s="3" t="s">
        <v>1117</v>
      </c>
      <c r="D5084" s="3" t="s">
        <v>1124</v>
      </c>
      <c r="E5084">
        <f t="shared" si="474"/>
        <v>190</v>
      </c>
      <c r="F5084">
        <f t="shared" si="475"/>
        <v>190</v>
      </c>
      <c r="G5084" t="str">
        <f t="shared" si="476"/>
        <v>Normal</v>
      </c>
      <c r="H5084" t="str">
        <f t="shared" si="477"/>
        <v>MQ79612 - Small</v>
      </c>
      <c r="I5084" s="2">
        <f t="shared" ca="1" si="478"/>
        <v>45912</v>
      </c>
      <c r="J5084" s="5">
        <f t="shared" ca="1" si="479"/>
        <v>45912.61632951389</v>
      </c>
      <c r="K5084" t="str">
        <f>VLOOKUP(A5084,'Assurance data'!A5084:D14217,4,FALSE)</f>
        <v>Small</v>
      </c>
    </row>
    <row r="5085" spans="1:11" x14ac:dyDescent="0.35">
      <c r="A5085" s="3" t="s">
        <v>5137</v>
      </c>
      <c r="B5085" s="3" t="s">
        <v>1116</v>
      </c>
      <c r="C5085" s="3" t="s">
        <v>1117</v>
      </c>
      <c r="D5085" s="3" t="s">
        <v>1118</v>
      </c>
      <c r="E5085">
        <f t="shared" si="474"/>
        <v>230</v>
      </c>
      <c r="F5085">
        <f t="shared" si="475"/>
        <v>230</v>
      </c>
      <c r="G5085" t="str">
        <f t="shared" si="476"/>
        <v>Normal</v>
      </c>
      <c r="H5085" t="str">
        <f t="shared" si="477"/>
        <v>ZZ77357 - Medsize</v>
      </c>
      <c r="I5085" s="2">
        <f t="shared" ca="1" si="478"/>
        <v>45912</v>
      </c>
      <c r="J5085" s="5">
        <f t="shared" ca="1" si="479"/>
        <v>45912.61632951389</v>
      </c>
      <c r="K5085" t="str">
        <f>VLOOKUP(A5085,'Assurance data'!A5085:D14218,4,FALSE)</f>
        <v>Medsize</v>
      </c>
    </row>
    <row r="5086" spans="1:11" x14ac:dyDescent="0.35">
      <c r="A5086" s="3" t="s">
        <v>5138</v>
      </c>
      <c r="B5086" s="3" t="s">
        <v>1120</v>
      </c>
      <c r="C5086" s="3" t="s">
        <v>1117</v>
      </c>
      <c r="D5086" s="3" t="s">
        <v>1118</v>
      </c>
      <c r="E5086">
        <f t="shared" si="474"/>
        <v>335</v>
      </c>
      <c r="F5086">
        <f t="shared" si="475"/>
        <v>335</v>
      </c>
      <c r="G5086" t="str">
        <f t="shared" si="476"/>
        <v>High</v>
      </c>
      <c r="H5086" t="str">
        <f t="shared" si="477"/>
        <v>OE88763 - Medsize</v>
      </c>
      <c r="I5086" s="2">
        <f t="shared" ca="1" si="478"/>
        <v>45912</v>
      </c>
      <c r="J5086" s="5">
        <f t="shared" ca="1" si="479"/>
        <v>45912.61632951389</v>
      </c>
      <c r="K5086" t="str">
        <f>VLOOKUP(A5086,'Assurance data'!A5086:D14219,4,FALSE)</f>
        <v>Medsize</v>
      </c>
    </row>
    <row r="5087" spans="1:11" x14ac:dyDescent="0.35">
      <c r="A5087" s="3" t="s">
        <v>5139</v>
      </c>
      <c r="B5087" s="3" t="s">
        <v>1116</v>
      </c>
      <c r="C5087" s="3" t="s">
        <v>1122</v>
      </c>
      <c r="D5087" s="3" t="s">
        <v>1118</v>
      </c>
      <c r="E5087">
        <f t="shared" si="474"/>
        <v>210</v>
      </c>
      <c r="F5087">
        <f t="shared" si="475"/>
        <v>210</v>
      </c>
      <c r="G5087" t="str">
        <f t="shared" si="476"/>
        <v>Normal</v>
      </c>
      <c r="H5087" t="str">
        <f t="shared" si="477"/>
        <v>XP39695 - Medsize</v>
      </c>
      <c r="I5087" s="2">
        <f t="shared" ca="1" si="478"/>
        <v>45912</v>
      </c>
      <c r="J5087" s="5">
        <f t="shared" ca="1" si="479"/>
        <v>45912.61632951389</v>
      </c>
      <c r="K5087" t="str">
        <f>VLOOKUP(A5087,'Assurance data'!A5087:D14220,4,FALSE)</f>
        <v>Medsize</v>
      </c>
    </row>
    <row r="5088" spans="1:11" x14ac:dyDescent="0.35">
      <c r="A5088" s="3" t="s">
        <v>5140</v>
      </c>
      <c r="B5088" s="3" t="s">
        <v>1116</v>
      </c>
      <c r="C5088" s="3" t="s">
        <v>1123</v>
      </c>
      <c r="D5088" s="3" t="s">
        <v>1118</v>
      </c>
      <c r="E5088">
        <f t="shared" si="474"/>
        <v>240.00000000000003</v>
      </c>
      <c r="F5088">
        <f t="shared" si="475"/>
        <v>240</v>
      </c>
      <c r="G5088" t="str">
        <f t="shared" si="476"/>
        <v>Normal</v>
      </c>
      <c r="H5088" t="str">
        <f t="shared" si="477"/>
        <v>QC28119 - Medsize</v>
      </c>
      <c r="I5088" s="2">
        <f t="shared" ca="1" si="478"/>
        <v>45912</v>
      </c>
      <c r="J5088" s="5">
        <f t="shared" ca="1" si="479"/>
        <v>45912.61632951389</v>
      </c>
      <c r="K5088" t="str">
        <f>VLOOKUP(A5088,'Assurance data'!A5088:D14221,4,FALSE)</f>
        <v>Medsize</v>
      </c>
    </row>
    <row r="5089" spans="1:11" x14ac:dyDescent="0.35">
      <c r="A5089" s="3" t="s">
        <v>5141</v>
      </c>
      <c r="B5089" s="3" t="s">
        <v>1116</v>
      </c>
      <c r="C5089" s="3" t="s">
        <v>1117</v>
      </c>
      <c r="D5089" s="3" t="s">
        <v>1118</v>
      </c>
      <c r="E5089">
        <f t="shared" si="474"/>
        <v>230</v>
      </c>
      <c r="F5089">
        <f t="shared" si="475"/>
        <v>230</v>
      </c>
      <c r="G5089" t="str">
        <f t="shared" si="476"/>
        <v>Normal</v>
      </c>
      <c r="H5089" t="str">
        <f t="shared" si="477"/>
        <v>AZ29426 - Medsize</v>
      </c>
      <c r="I5089" s="2">
        <f t="shared" ca="1" si="478"/>
        <v>45912</v>
      </c>
      <c r="J5089" s="5">
        <f t="shared" ca="1" si="479"/>
        <v>45912.61632951389</v>
      </c>
      <c r="K5089" t="str">
        <f>VLOOKUP(A5089,'Assurance data'!A5089:D14222,4,FALSE)</f>
        <v>Medsize</v>
      </c>
    </row>
    <row r="5090" spans="1:11" x14ac:dyDescent="0.35">
      <c r="A5090" s="3" t="s">
        <v>5142</v>
      </c>
      <c r="B5090" s="3" t="s">
        <v>1119</v>
      </c>
      <c r="C5090" s="3" t="s">
        <v>1117</v>
      </c>
      <c r="D5090" s="3" t="s">
        <v>1118</v>
      </c>
      <c r="E5090">
        <f t="shared" si="474"/>
        <v>440</v>
      </c>
      <c r="F5090">
        <f t="shared" si="475"/>
        <v>440</v>
      </c>
      <c r="G5090" t="str">
        <f t="shared" si="476"/>
        <v>High</v>
      </c>
      <c r="H5090" t="str">
        <f t="shared" si="477"/>
        <v>RI46607 - Medsize</v>
      </c>
      <c r="I5090" s="2">
        <f t="shared" ca="1" si="478"/>
        <v>45912</v>
      </c>
      <c r="J5090" s="5">
        <f t="shared" ca="1" si="479"/>
        <v>45912.61632951389</v>
      </c>
      <c r="K5090" t="str">
        <f>VLOOKUP(A5090,'Assurance data'!A5090:D14223,4,FALSE)</f>
        <v>Medsize</v>
      </c>
    </row>
    <row r="5091" spans="1:11" x14ac:dyDescent="0.35">
      <c r="A5091" s="3" t="s">
        <v>5143</v>
      </c>
      <c r="B5091" s="3" t="s">
        <v>1120</v>
      </c>
      <c r="C5091" s="3" t="s">
        <v>1121</v>
      </c>
      <c r="D5091" s="3" t="s">
        <v>1124</v>
      </c>
      <c r="E5091">
        <f t="shared" si="474"/>
        <v>280</v>
      </c>
      <c r="F5091">
        <f t="shared" si="475"/>
        <v>280</v>
      </c>
      <c r="G5091" t="str">
        <f t="shared" si="476"/>
        <v>Normal</v>
      </c>
      <c r="H5091" t="str">
        <f t="shared" si="477"/>
        <v>OJ63606 - Small</v>
      </c>
      <c r="I5091" s="2">
        <f t="shared" ca="1" si="478"/>
        <v>45912</v>
      </c>
      <c r="J5091" s="5">
        <f t="shared" ca="1" si="479"/>
        <v>45912.61632951389</v>
      </c>
      <c r="K5091" t="str">
        <f>VLOOKUP(A5091,'Assurance data'!A5091:D14224,4,FALSE)</f>
        <v>Small</v>
      </c>
    </row>
    <row r="5092" spans="1:11" x14ac:dyDescent="0.35">
      <c r="A5092" s="3" t="s">
        <v>5144</v>
      </c>
      <c r="B5092" s="3" t="s">
        <v>1116</v>
      </c>
      <c r="C5092" s="3" t="s">
        <v>1121</v>
      </c>
      <c r="D5092" s="3" t="s">
        <v>1124</v>
      </c>
      <c r="E5092">
        <f t="shared" si="474"/>
        <v>180</v>
      </c>
      <c r="F5092">
        <f t="shared" si="475"/>
        <v>180</v>
      </c>
      <c r="G5092" t="str">
        <f t="shared" si="476"/>
        <v>Normal</v>
      </c>
      <c r="H5092" t="str">
        <f t="shared" si="477"/>
        <v>TQ89058 - Small</v>
      </c>
      <c r="I5092" s="2">
        <f t="shared" ca="1" si="478"/>
        <v>45912</v>
      </c>
      <c r="J5092" s="5">
        <f t="shared" ca="1" si="479"/>
        <v>45912.61632951389</v>
      </c>
      <c r="K5092" t="str">
        <f>VLOOKUP(A5092,'Assurance data'!A5092:D14225,4,FALSE)</f>
        <v>Small</v>
      </c>
    </row>
    <row r="5093" spans="1:11" x14ac:dyDescent="0.35">
      <c r="A5093" s="3" t="s">
        <v>5145</v>
      </c>
      <c r="B5093" s="3" t="s">
        <v>1116</v>
      </c>
      <c r="C5093" s="3" t="s">
        <v>1122</v>
      </c>
      <c r="D5093" s="3" t="s">
        <v>1118</v>
      </c>
      <c r="E5093">
        <f t="shared" si="474"/>
        <v>210</v>
      </c>
      <c r="F5093">
        <f t="shared" si="475"/>
        <v>210</v>
      </c>
      <c r="G5093" t="str">
        <f t="shared" si="476"/>
        <v>Normal</v>
      </c>
      <c r="H5093" t="str">
        <f t="shared" si="477"/>
        <v>IW78492 - Medsize</v>
      </c>
      <c r="I5093" s="2">
        <f t="shared" ca="1" si="478"/>
        <v>45912</v>
      </c>
      <c r="J5093" s="5">
        <f t="shared" ca="1" si="479"/>
        <v>45912.61632951389</v>
      </c>
      <c r="K5093" t="str">
        <f>VLOOKUP(A5093,'Assurance data'!A5093:D14226,4,FALSE)</f>
        <v>Medsize</v>
      </c>
    </row>
    <row r="5094" spans="1:11" x14ac:dyDescent="0.35">
      <c r="A5094" s="3" t="s">
        <v>5146</v>
      </c>
      <c r="B5094" s="3" t="s">
        <v>1120</v>
      </c>
      <c r="C5094" s="3" t="s">
        <v>1122</v>
      </c>
      <c r="D5094" s="3" t="s">
        <v>1118</v>
      </c>
      <c r="E5094">
        <f t="shared" si="474"/>
        <v>305</v>
      </c>
      <c r="F5094">
        <f t="shared" si="475"/>
        <v>305</v>
      </c>
      <c r="G5094" t="str">
        <f t="shared" si="476"/>
        <v>High</v>
      </c>
      <c r="H5094" t="str">
        <f t="shared" si="477"/>
        <v>WE88728 - Medsize</v>
      </c>
      <c r="I5094" s="2">
        <f t="shared" ca="1" si="478"/>
        <v>45912</v>
      </c>
      <c r="J5094" s="5">
        <f t="shared" ca="1" si="479"/>
        <v>45912.61632951389</v>
      </c>
      <c r="K5094" t="str">
        <f>VLOOKUP(A5094,'Assurance data'!A5094:D14227,4,FALSE)</f>
        <v>Medsize</v>
      </c>
    </row>
    <row r="5095" spans="1:11" x14ac:dyDescent="0.35">
      <c r="A5095" s="3" t="s">
        <v>5147</v>
      </c>
      <c r="B5095" s="3" t="s">
        <v>1119</v>
      </c>
      <c r="C5095" s="3" t="s">
        <v>1121</v>
      </c>
      <c r="D5095" s="3" t="s">
        <v>1118</v>
      </c>
      <c r="E5095">
        <f t="shared" si="474"/>
        <v>420</v>
      </c>
      <c r="F5095">
        <f t="shared" si="475"/>
        <v>420</v>
      </c>
      <c r="G5095" t="str">
        <f t="shared" si="476"/>
        <v>High</v>
      </c>
      <c r="H5095" t="str">
        <f t="shared" si="477"/>
        <v>PJ74689 - Medsize</v>
      </c>
      <c r="I5095" s="2">
        <f t="shared" ca="1" si="478"/>
        <v>45912</v>
      </c>
      <c r="J5095" s="5">
        <f t="shared" ca="1" si="479"/>
        <v>45912.61632951389</v>
      </c>
      <c r="K5095" t="str">
        <f>VLOOKUP(A5095,'Assurance data'!A5095:D14228,4,FALSE)</f>
        <v>Medsize</v>
      </c>
    </row>
    <row r="5096" spans="1:11" x14ac:dyDescent="0.35">
      <c r="A5096" s="3" t="s">
        <v>5148</v>
      </c>
      <c r="B5096" s="3" t="s">
        <v>1116</v>
      </c>
      <c r="C5096" s="3" t="s">
        <v>1117</v>
      </c>
      <c r="D5096" s="3" t="s">
        <v>1118</v>
      </c>
      <c r="E5096">
        <f t="shared" si="474"/>
        <v>230</v>
      </c>
      <c r="F5096">
        <f t="shared" si="475"/>
        <v>230</v>
      </c>
      <c r="G5096" t="str">
        <f t="shared" si="476"/>
        <v>Normal</v>
      </c>
      <c r="H5096" t="str">
        <f t="shared" si="477"/>
        <v>ZI86917 - Medsize</v>
      </c>
      <c r="I5096" s="2">
        <f t="shared" ca="1" si="478"/>
        <v>45912</v>
      </c>
      <c r="J5096" s="5">
        <f t="shared" ca="1" si="479"/>
        <v>45912.61632951389</v>
      </c>
      <c r="K5096" t="str">
        <f>VLOOKUP(A5096,'Assurance data'!A5096:D14229,4,FALSE)</f>
        <v>Medsize</v>
      </c>
    </row>
    <row r="5097" spans="1:11" x14ac:dyDescent="0.35">
      <c r="A5097" s="3" t="s">
        <v>5149</v>
      </c>
      <c r="B5097" s="3" t="s">
        <v>1116</v>
      </c>
      <c r="C5097" s="3" t="s">
        <v>1121</v>
      </c>
      <c r="D5097" s="3" t="s">
        <v>1118</v>
      </c>
      <c r="E5097">
        <f t="shared" si="474"/>
        <v>220</v>
      </c>
      <c r="F5097">
        <f t="shared" si="475"/>
        <v>220</v>
      </c>
      <c r="G5097" t="str">
        <f t="shared" si="476"/>
        <v>Normal</v>
      </c>
      <c r="H5097" t="str">
        <f t="shared" si="477"/>
        <v>IJ71609 - Medsize</v>
      </c>
      <c r="I5097" s="2">
        <f t="shared" ca="1" si="478"/>
        <v>45912</v>
      </c>
      <c r="J5097" s="5">
        <f t="shared" ca="1" si="479"/>
        <v>45912.61632951389</v>
      </c>
      <c r="K5097" t="str">
        <f>VLOOKUP(A5097,'Assurance data'!A5097:D14230,4,FALSE)</f>
        <v>Medsize</v>
      </c>
    </row>
    <row r="5098" spans="1:11" x14ac:dyDescent="0.35">
      <c r="A5098" s="3" t="s">
        <v>5150</v>
      </c>
      <c r="B5098" s="3" t="s">
        <v>1116</v>
      </c>
      <c r="C5098" s="3" t="s">
        <v>1121</v>
      </c>
      <c r="D5098" s="3" t="s">
        <v>1118</v>
      </c>
      <c r="E5098">
        <f t="shared" si="474"/>
        <v>220</v>
      </c>
      <c r="F5098">
        <f t="shared" si="475"/>
        <v>220</v>
      </c>
      <c r="G5098" t="str">
        <f t="shared" si="476"/>
        <v>Normal</v>
      </c>
      <c r="H5098" t="str">
        <f t="shared" si="477"/>
        <v>FP17993 - Medsize</v>
      </c>
      <c r="I5098" s="2">
        <f t="shared" ca="1" si="478"/>
        <v>45912</v>
      </c>
      <c r="J5098" s="5">
        <f t="shared" ca="1" si="479"/>
        <v>45912.61632951389</v>
      </c>
      <c r="K5098" t="str">
        <f>VLOOKUP(A5098,'Assurance data'!A5098:D14231,4,FALSE)</f>
        <v>Medsize</v>
      </c>
    </row>
    <row r="5099" spans="1:11" x14ac:dyDescent="0.35">
      <c r="A5099" s="3" t="s">
        <v>5151</v>
      </c>
      <c r="B5099" s="3" t="s">
        <v>1116</v>
      </c>
      <c r="C5099" s="3" t="s">
        <v>1117</v>
      </c>
      <c r="D5099" s="3" t="s">
        <v>1124</v>
      </c>
      <c r="E5099">
        <f t="shared" si="474"/>
        <v>190</v>
      </c>
      <c r="F5099">
        <f t="shared" si="475"/>
        <v>190</v>
      </c>
      <c r="G5099" t="str">
        <f t="shared" si="476"/>
        <v>Normal</v>
      </c>
      <c r="H5099" t="str">
        <f t="shared" si="477"/>
        <v>EC28398 - Small</v>
      </c>
      <c r="I5099" s="2">
        <f t="shared" ca="1" si="478"/>
        <v>45912</v>
      </c>
      <c r="J5099" s="5">
        <f t="shared" ca="1" si="479"/>
        <v>45912.61632951389</v>
      </c>
      <c r="K5099" t="str">
        <f>VLOOKUP(A5099,'Assurance data'!A5099:D14232,4,FALSE)</f>
        <v>Small</v>
      </c>
    </row>
    <row r="5100" spans="1:11" x14ac:dyDescent="0.35">
      <c r="A5100" s="3" t="s">
        <v>5152</v>
      </c>
      <c r="B5100" s="3" t="s">
        <v>1116</v>
      </c>
      <c r="C5100" s="3" t="s">
        <v>1121</v>
      </c>
      <c r="D5100" s="3" t="s">
        <v>1126</v>
      </c>
      <c r="E5100">
        <f t="shared" si="474"/>
        <v>250</v>
      </c>
      <c r="F5100">
        <f t="shared" si="475"/>
        <v>250</v>
      </c>
      <c r="G5100" t="str">
        <f t="shared" si="476"/>
        <v>Normal</v>
      </c>
      <c r="H5100" t="str">
        <f t="shared" si="477"/>
        <v>ZX85480 - Large</v>
      </c>
      <c r="I5100" s="2">
        <f t="shared" ca="1" si="478"/>
        <v>45912</v>
      </c>
      <c r="J5100" s="5">
        <f t="shared" ca="1" si="479"/>
        <v>45912.61632951389</v>
      </c>
      <c r="K5100" t="str">
        <f>VLOOKUP(A5100,'Assurance data'!A5100:D14233,4,FALSE)</f>
        <v>Large</v>
      </c>
    </row>
    <row r="5101" spans="1:11" x14ac:dyDescent="0.35">
      <c r="A5101" s="3" t="s">
        <v>5153</v>
      </c>
      <c r="B5101" s="3" t="s">
        <v>1116</v>
      </c>
      <c r="C5101" s="3" t="s">
        <v>1117</v>
      </c>
      <c r="D5101" s="3" t="s">
        <v>1118</v>
      </c>
      <c r="E5101">
        <f t="shared" si="474"/>
        <v>230</v>
      </c>
      <c r="F5101">
        <f t="shared" si="475"/>
        <v>230</v>
      </c>
      <c r="G5101" t="str">
        <f t="shared" si="476"/>
        <v>Normal</v>
      </c>
      <c r="H5101" t="str">
        <f t="shared" si="477"/>
        <v>JP27787 - Medsize</v>
      </c>
      <c r="I5101" s="2">
        <f t="shared" ca="1" si="478"/>
        <v>45912</v>
      </c>
      <c r="J5101" s="5">
        <f t="shared" ca="1" si="479"/>
        <v>45912.61632951389</v>
      </c>
      <c r="K5101" t="str">
        <f>VLOOKUP(A5101,'Assurance data'!A5101:D14234,4,FALSE)</f>
        <v>Medsize</v>
      </c>
    </row>
    <row r="5102" spans="1:11" x14ac:dyDescent="0.35">
      <c r="A5102" s="3" t="s">
        <v>5154</v>
      </c>
      <c r="B5102" s="3" t="s">
        <v>1116</v>
      </c>
      <c r="C5102" s="3" t="s">
        <v>1121</v>
      </c>
      <c r="D5102" s="3" t="s">
        <v>1118</v>
      </c>
      <c r="E5102">
        <f t="shared" si="474"/>
        <v>220</v>
      </c>
      <c r="F5102">
        <f t="shared" si="475"/>
        <v>220</v>
      </c>
      <c r="G5102" t="str">
        <f t="shared" si="476"/>
        <v>Normal</v>
      </c>
      <c r="H5102" t="str">
        <f t="shared" si="477"/>
        <v>NH24429 - Medsize</v>
      </c>
      <c r="I5102" s="2">
        <f t="shared" ca="1" si="478"/>
        <v>45912</v>
      </c>
      <c r="J5102" s="5">
        <f t="shared" ca="1" si="479"/>
        <v>45912.61632951389</v>
      </c>
      <c r="K5102" t="str">
        <f>VLOOKUP(A5102,'Assurance data'!A5102:D14235,4,FALSE)</f>
        <v>Medsize</v>
      </c>
    </row>
    <row r="5103" spans="1:11" x14ac:dyDescent="0.35">
      <c r="A5103" s="3" t="s">
        <v>5155</v>
      </c>
      <c r="B5103" s="3" t="s">
        <v>1116</v>
      </c>
      <c r="C5103" s="3" t="s">
        <v>1117</v>
      </c>
      <c r="D5103" s="3" t="s">
        <v>1124</v>
      </c>
      <c r="E5103">
        <f t="shared" si="474"/>
        <v>190</v>
      </c>
      <c r="F5103">
        <f t="shared" si="475"/>
        <v>190</v>
      </c>
      <c r="G5103" t="str">
        <f t="shared" si="476"/>
        <v>Normal</v>
      </c>
      <c r="H5103" t="str">
        <f t="shared" si="477"/>
        <v>QU58523 - Small</v>
      </c>
      <c r="I5103" s="2">
        <f t="shared" ca="1" si="478"/>
        <v>45912</v>
      </c>
      <c r="J5103" s="5">
        <f t="shared" ca="1" si="479"/>
        <v>45912.61632951389</v>
      </c>
      <c r="K5103" t="str">
        <f>VLOOKUP(A5103,'Assurance data'!A5103:D14236,4,FALSE)</f>
        <v>Small</v>
      </c>
    </row>
    <row r="5104" spans="1:11" x14ac:dyDescent="0.35">
      <c r="A5104" s="3" t="s">
        <v>5156</v>
      </c>
      <c r="B5104" s="3" t="s">
        <v>1116</v>
      </c>
      <c r="C5104" s="3" t="s">
        <v>1117</v>
      </c>
      <c r="D5104" s="3" t="s">
        <v>1124</v>
      </c>
      <c r="E5104">
        <f t="shared" si="474"/>
        <v>190</v>
      </c>
      <c r="F5104">
        <f t="shared" si="475"/>
        <v>190</v>
      </c>
      <c r="G5104" t="str">
        <f t="shared" si="476"/>
        <v>Normal</v>
      </c>
      <c r="H5104" t="str">
        <f t="shared" si="477"/>
        <v>EZ39383 - Small</v>
      </c>
      <c r="I5104" s="2">
        <f t="shared" ca="1" si="478"/>
        <v>45912</v>
      </c>
      <c r="J5104" s="5">
        <f t="shared" ca="1" si="479"/>
        <v>45912.61632951389</v>
      </c>
      <c r="K5104" t="str">
        <f>VLOOKUP(A5104,'Assurance data'!A5104:D14237,4,FALSE)</f>
        <v>Small</v>
      </c>
    </row>
    <row r="5105" spans="1:11" x14ac:dyDescent="0.35">
      <c r="A5105" s="3" t="s">
        <v>5157</v>
      </c>
      <c r="B5105" s="3" t="s">
        <v>1119</v>
      </c>
      <c r="C5105" s="3" t="s">
        <v>1121</v>
      </c>
      <c r="D5105" s="3" t="s">
        <v>1118</v>
      </c>
      <c r="E5105">
        <f t="shared" si="474"/>
        <v>420</v>
      </c>
      <c r="F5105">
        <f t="shared" si="475"/>
        <v>420</v>
      </c>
      <c r="G5105" t="str">
        <f t="shared" si="476"/>
        <v>High</v>
      </c>
      <c r="H5105" t="str">
        <f t="shared" si="477"/>
        <v>IR74017 - Medsize</v>
      </c>
      <c r="I5105" s="2">
        <f t="shared" ca="1" si="478"/>
        <v>45912</v>
      </c>
      <c r="J5105" s="5">
        <f t="shared" ca="1" si="479"/>
        <v>45912.61632951389</v>
      </c>
      <c r="K5105" t="str">
        <f>VLOOKUP(A5105,'Assurance data'!A5105:D14238,4,FALSE)</f>
        <v>Medsize</v>
      </c>
    </row>
    <row r="5106" spans="1:11" x14ac:dyDescent="0.35">
      <c r="A5106" s="3" t="s">
        <v>5158</v>
      </c>
      <c r="B5106" s="3" t="s">
        <v>1116</v>
      </c>
      <c r="C5106" s="3" t="s">
        <v>1123</v>
      </c>
      <c r="D5106" s="3" t="s">
        <v>1118</v>
      </c>
      <c r="E5106">
        <f t="shared" si="474"/>
        <v>240.00000000000003</v>
      </c>
      <c r="F5106">
        <f t="shared" si="475"/>
        <v>240</v>
      </c>
      <c r="G5106" t="str">
        <f t="shared" si="476"/>
        <v>Normal</v>
      </c>
      <c r="H5106" t="str">
        <f t="shared" si="477"/>
        <v>DH68234 - Medsize</v>
      </c>
      <c r="I5106" s="2">
        <f t="shared" ca="1" si="478"/>
        <v>45912</v>
      </c>
      <c r="J5106" s="5">
        <f t="shared" ca="1" si="479"/>
        <v>45912.61632951389</v>
      </c>
      <c r="K5106" t="str">
        <f>VLOOKUP(A5106,'Assurance data'!A5106:D14239,4,FALSE)</f>
        <v>Medsize</v>
      </c>
    </row>
    <row r="5107" spans="1:11" x14ac:dyDescent="0.35">
      <c r="A5107" s="3" t="s">
        <v>5159</v>
      </c>
      <c r="B5107" s="3" t="s">
        <v>1116</v>
      </c>
      <c r="C5107" s="3" t="s">
        <v>1122</v>
      </c>
      <c r="D5107" s="3" t="s">
        <v>1118</v>
      </c>
      <c r="E5107">
        <f t="shared" si="474"/>
        <v>210</v>
      </c>
      <c r="F5107">
        <f t="shared" si="475"/>
        <v>210</v>
      </c>
      <c r="G5107" t="str">
        <f t="shared" si="476"/>
        <v>Normal</v>
      </c>
      <c r="H5107" t="str">
        <f t="shared" si="477"/>
        <v>TZ37274 - Medsize</v>
      </c>
      <c r="I5107" s="2">
        <f t="shared" ca="1" si="478"/>
        <v>45912</v>
      </c>
      <c r="J5107" s="5">
        <f t="shared" ca="1" si="479"/>
        <v>45912.61632951389</v>
      </c>
      <c r="K5107" t="str">
        <f>VLOOKUP(A5107,'Assurance data'!A5107:D14240,4,FALSE)</f>
        <v>Medsize</v>
      </c>
    </row>
    <row r="5108" spans="1:11" x14ac:dyDescent="0.35">
      <c r="A5108" s="3" t="s">
        <v>5160</v>
      </c>
      <c r="B5108" s="3" t="s">
        <v>1116</v>
      </c>
      <c r="C5108" s="3" t="s">
        <v>1117</v>
      </c>
      <c r="D5108" s="3" t="s">
        <v>1124</v>
      </c>
      <c r="E5108">
        <f t="shared" si="474"/>
        <v>190</v>
      </c>
      <c r="F5108">
        <f t="shared" si="475"/>
        <v>190</v>
      </c>
      <c r="G5108" t="str">
        <f t="shared" si="476"/>
        <v>Normal</v>
      </c>
      <c r="H5108" t="str">
        <f t="shared" si="477"/>
        <v>QG67362 - Small</v>
      </c>
      <c r="I5108" s="2">
        <f t="shared" ca="1" si="478"/>
        <v>45912</v>
      </c>
      <c r="J5108" s="5">
        <f t="shared" ca="1" si="479"/>
        <v>45912.61632951389</v>
      </c>
      <c r="K5108" t="str">
        <f>VLOOKUP(A5108,'Assurance data'!A5108:D14241,4,FALSE)</f>
        <v>Small</v>
      </c>
    </row>
    <row r="5109" spans="1:11" x14ac:dyDescent="0.35">
      <c r="A5109" s="3" t="s">
        <v>5161</v>
      </c>
      <c r="B5109" s="3" t="s">
        <v>1116</v>
      </c>
      <c r="C5109" s="3" t="s">
        <v>1123</v>
      </c>
      <c r="D5109" s="3" t="s">
        <v>1126</v>
      </c>
      <c r="E5109">
        <f t="shared" si="474"/>
        <v>270</v>
      </c>
      <c r="F5109">
        <f t="shared" si="475"/>
        <v>270</v>
      </c>
      <c r="G5109" t="str">
        <f t="shared" si="476"/>
        <v>Normal</v>
      </c>
      <c r="H5109" t="str">
        <f t="shared" si="477"/>
        <v>TN36916 - Large</v>
      </c>
      <c r="I5109" s="2">
        <f t="shared" ca="1" si="478"/>
        <v>45912</v>
      </c>
      <c r="J5109" s="5">
        <f t="shared" ca="1" si="479"/>
        <v>45912.61632951389</v>
      </c>
      <c r="K5109" t="str">
        <f>VLOOKUP(A5109,'Assurance data'!A5109:D14242,4,FALSE)</f>
        <v>Large</v>
      </c>
    </row>
    <row r="5110" spans="1:11" x14ac:dyDescent="0.35">
      <c r="A5110" s="3" t="s">
        <v>5162</v>
      </c>
      <c r="B5110" s="3" t="s">
        <v>1116</v>
      </c>
      <c r="C5110" s="3" t="s">
        <v>1121</v>
      </c>
      <c r="D5110" s="3" t="s">
        <v>1124</v>
      </c>
      <c r="E5110">
        <f t="shared" si="474"/>
        <v>180</v>
      </c>
      <c r="F5110">
        <f t="shared" si="475"/>
        <v>180</v>
      </c>
      <c r="G5110" t="str">
        <f t="shared" si="476"/>
        <v>Normal</v>
      </c>
      <c r="H5110" t="str">
        <f t="shared" si="477"/>
        <v>FL74984 - Small</v>
      </c>
      <c r="I5110" s="2">
        <f t="shared" ca="1" si="478"/>
        <v>45912</v>
      </c>
      <c r="J5110" s="5">
        <f t="shared" ca="1" si="479"/>
        <v>45912.61632951389</v>
      </c>
      <c r="K5110" t="str">
        <f>VLOOKUP(A5110,'Assurance data'!A5110:D14243,4,FALSE)</f>
        <v>Small</v>
      </c>
    </row>
    <row r="5111" spans="1:11" x14ac:dyDescent="0.35">
      <c r="A5111" s="3" t="s">
        <v>5163</v>
      </c>
      <c r="B5111" s="3" t="s">
        <v>1119</v>
      </c>
      <c r="C5111" s="3" t="s">
        <v>1121</v>
      </c>
      <c r="D5111" s="3" t="s">
        <v>1118</v>
      </c>
      <c r="E5111">
        <f t="shared" si="474"/>
        <v>420</v>
      </c>
      <c r="F5111">
        <f t="shared" si="475"/>
        <v>420</v>
      </c>
      <c r="G5111" t="str">
        <f t="shared" si="476"/>
        <v>High</v>
      </c>
      <c r="H5111" t="str">
        <f t="shared" si="477"/>
        <v>FV15346 - Medsize</v>
      </c>
      <c r="I5111" s="2">
        <f t="shared" ca="1" si="478"/>
        <v>45912</v>
      </c>
      <c r="J5111" s="5">
        <f t="shared" ca="1" si="479"/>
        <v>45912.61632951389</v>
      </c>
      <c r="K5111" t="str">
        <f>VLOOKUP(A5111,'Assurance data'!A5111:D14244,4,FALSE)</f>
        <v>Medsize</v>
      </c>
    </row>
    <row r="5112" spans="1:11" x14ac:dyDescent="0.35">
      <c r="A5112" s="3" t="s">
        <v>5164</v>
      </c>
      <c r="B5112" s="3" t="s">
        <v>1119</v>
      </c>
      <c r="C5112" s="3" t="s">
        <v>1123</v>
      </c>
      <c r="D5112" s="3" t="s">
        <v>1118</v>
      </c>
      <c r="E5112">
        <f t="shared" si="474"/>
        <v>460.00000000000006</v>
      </c>
      <c r="F5112">
        <f t="shared" si="475"/>
        <v>460</v>
      </c>
      <c r="G5112" t="str">
        <f t="shared" si="476"/>
        <v>High</v>
      </c>
      <c r="H5112" t="str">
        <f t="shared" si="477"/>
        <v>JV12632 - Medsize</v>
      </c>
      <c r="I5112" s="2">
        <f t="shared" ca="1" si="478"/>
        <v>45912</v>
      </c>
      <c r="J5112" s="5">
        <f t="shared" ca="1" si="479"/>
        <v>45912.61632951389</v>
      </c>
      <c r="K5112" t="str">
        <f>VLOOKUP(A5112,'Assurance data'!A5112:D14245,4,FALSE)</f>
        <v>Medsize</v>
      </c>
    </row>
    <row r="5113" spans="1:11" x14ac:dyDescent="0.35">
      <c r="A5113" s="3" t="s">
        <v>5165</v>
      </c>
      <c r="B5113" s="3" t="s">
        <v>1116</v>
      </c>
      <c r="C5113" s="3" t="s">
        <v>1121</v>
      </c>
      <c r="D5113" s="3" t="s">
        <v>1124</v>
      </c>
      <c r="E5113">
        <f t="shared" si="474"/>
        <v>180</v>
      </c>
      <c r="F5113">
        <f t="shared" si="475"/>
        <v>180</v>
      </c>
      <c r="G5113" t="str">
        <f t="shared" si="476"/>
        <v>Normal</v>
      </c>
      <c r="H5113" t="str">
        <f t="shared" si="477"/>
        <v>TF64196 - Small</v>
      </c>
      <c r="I5113" s="2">
        <f t="shared" ca="1" si="478"/>
        <v>45912</v>
      </c>
      <c r="J5113" s="5">
        <f t="shared" ca="1" si="479"/>
        <v>45912.61632951389</v>
      </c>
      <c r="K5113" t="str">
        <f>VLOOKUP(A5113,'Assurance data'!A5113:D14246,4,FALSE)</f>
        <v>Small</v>
      </c>
    </row>
    <row r="5114" spans="1:11" x14ac:dyDescent="0.35">
      <c r="A5114" s="3" t="s">
        <v>5166</v>
      </c>
      <c r="B5114" s="3" t="s">
        <v>1120</v>
      </c>
      <c r="C5114" s="3" t="s">
        <v>1122</v>
      </c>
      <c r="D5114" s="3" t="s">
        <v>1118</v>
      </c>
      <c r="E5114">
        <f t="shared" si="474"/>
        <v>305</v>
      </c>
      <c r="F5114">
        <f t="shared" si="475"/>
        <v>305</v>
      </c>
      <c r="G5114" t="str">
        <f t="shared" si="476"/>
        <v>High</v>
      </c>
      <c r="H5114" t="str">
        <f t="shared" si="477"/>
        <v>PC27174 - Medsize</v>
      </c>
      <c r="I5114" s="2">
        <f t="shared" ca="1" si="478"/>
        <v>45912</v>
      </c>
      <c r="J5114" s="5">
        <f t="shared" ca="1" si="479"/>
        <v>45912.61632951389</v>
      </c>
      <c r="K5114" t="str">
        <f>VLOOKUP(A5114,'Assurance data'!A5114:D14247,4,FALSE)</f>
        <v>Medsize</v>
      </c>
    </row>
    <row r="5115" spans="1:11" x14ac:dyDescent="0.35">
      <c r="A5115" s="3" t="s">
        <v>5167</v>
      </c>
      <c r="B5115" s="3" t="s">
        <v>1116</v>
      </c>
      <c r="C5115" s="3" t="s">
        <v>1123</v>
      </c>
      <c r="D5115" s="3" t="s">
        <v>1118</v>
      </c>
      <c r="E5115">
        <f t="shared" si="474"/>
        <v>240.00000000000003</v>
      </c>
      <c r="F5115">
        <f t="shared" si="475"/>
        <v>240</v>
      </c>
      <c r="G5115" t="str">
        <f t="shared" si="476"/>
        <v>Normal</v>
      </c>
      <c r="H5115" t="str">
        <f t="shared" si="477"/>
        <v>RL28880 - Medsize</v>
      </c>
      <c r="I5115" s="2">
        <f t="shared" ca="1" si="478"/>
        <v>45912</v>
      </c>
      <c r="J5115" s="5">
        <f t="shared" ca="1" si="479"/>
        <v>45912.61632951389</v>
      </c>
      <c r="K5115" t="str">
        <f>VLOOKUP(A5115,'Assurance data'!A5115:D14248,4,FALSE)</f>
        <v>Medsize</v>
      </c>
    </row>
    <row r="5116" spans="1:11" x14ac:dyDescent="0.35">
      <c r="A5116" s="3" t="s">
        <v>5168</v>
      </c>
      <c r="B5116" s="3" t="s">
        <v>1120</v>
      </c>
      <c r="C5116" s="3" t="s">
        <v>1122</v>
      </c>
      <c r="D5116" s="3" t="s">
        <v>1124</v>
      </c>
      <c r="E5116">
        <f t="shared" si="474"/>
        <v>265</v>
      </c>
      <c r="F5116">
        <f t="shared" si="475"/>
        <v>265</v>
      </c>
      <c r="G5116" t="str">
        <f t="shared" si="476"/>
        <v>Normal</v>
      </c>
      <c r="H5116" t="str">
        <f t="shared" si="477"/>
        <v>FG46631 - Small</v>
      </c>
      <c r="I5116" s="2">
        <f t="shared" ca="1" si="478"/>
        <v>45912</v>
      </c>
      <c r="J5116" s="5">
        <f t="shared" ca="1" si="479"/>
        <v>45912.61632951389</v>
      </c>
      <c r="K5116" t="str">
        <f>VLOOKUP(A5116,'Assurance data'!A5116:D14249,4,FALSE)</f>
        <v>Small</v>
      </c>
    </row>
    <row r="5117" spans="1:11" x14ac:dyDescent="0.35">
      <c r="A5117" s="3" t="s">
        <v>5169</v>
      </c>
      <c r="B5117" s="3" t="s">
        <v>1119</v>
      </c>
      <c r="C5117" s="3" t="s">
        <v>1117</v>
      </c>
      <c r="D5117" s="3" t="s">
        <v>1118</v>
      </c>
      <c r="E5117">
        <f t="shared" si="474"/>
        <v>440</v>
      </c>
      <c r="F5117">
        <f t="shared" si="475"/>
        <v>440</v>
      </c>
      <c r="G5117" t="str">
        <f t="shared" si="476"/>
        <v>High</v>
      </c>
      <c r="H5117" t="str">
        <f t="shared" si="477"/>
        <v>PB29715 - Medsize</v>
      </c>
      <c r="I5117" s="2">
        <f t="shared" ca="1" si="478"/>
        <v>45912</v>
      </c>
      <c r="J5117" s="5">
        <f t="shared" ca="1" si="479"/>
        <v>45912.61632951389</v>
      </c>
      <c r="K5117" t="str">
        <f>VLOOKUP(A5117,'Assurance data'!A5117:D14250,4,FALSE)</f>
        <v>Medsize</v>
      </c>
    </row>
    <row r="5118" spans="1:11" x14ac:dyDescent="0.35">
      <c r="A5118" s="3" t="s">
        <v>5170</v>
      </c>
      <c r="B5118" s="3" t="s">
        <v>1116</v>
      </c>
      <c r="C5118" s="3" t="s">
        <v>1122</v>
      </c>
      <c r="D5118" s="3" t="s">
        <v>1118</v>
      </c>
      <c r="E5118">
        <f t="shared" si="474"/>
        <v>210</v>
      </c>
      <c r="F5118">
        <f t="shared" si="475"/>
        <v>210</v>
      </c>
      <c r="G5118" t="str">
        <f t="shared" si="476"/>
        <v>Normal</v>
      </c>
      <c r="H5118" t="str">
        <f t="shared" si="477"/>
        <v>ZV42323 - Medsize</v>
      </c>
      <c r="I5118" s="2">
        <f t="shared" ca="1" si="478"/>
        <v>45912</v>
      </c>
      <c r="J5118" s="5">
        <f t="shared" ca="1" si="479"/>
        <v>45912.61632951389</v>
      </c>
      <c r="K5118" t="str">
        <f>VLOOKUP(A5118,'Assurance data'!A5118:D14251,4,FALSE)</f>
        <v>Medsize</v>
      </c>
    </row>
    <row r="5119" spans="1:11" x14ac:dyDescent="0.35">
      <c r="A5119" s="3" t="s">
        <v>5171</v>
      </c>
      <c r="B5119" s="3" t="s">
        <v>1120</v>
      </c>
      <c r="C5119" s="3" t="s">
        <v>1121</v>
      </c>
      <c r="D5119" s="3" t="s">
        <v>1118</v>
      </c>
      <c r="E5119">
        <f t="shared" si="474"/>
        <v>320</v>
      </c>
      <c r="F5119">
        <f t="shared" si="475"/>
        <v>320</v>
      </c>
      <c r="G5119" t="str">
        <f t="shared" si="476"/>
        <v>High</v>
      </c>
      <c r="H5119" t="str">
        <f t="shared" si="477"/>
        <v>YS49138 - Medsize</v>
      </c>
      <c r="I5119" s="2">
        <f t="shared" ca="1" si="478"/>
        <v>45912</v>
      </c>
      <c r="J5119" s="5">
        <f t="shared" ca="1" si="479"/>
        <v>45912.61632951389</v>
      </c>
      <c r="K5119" t="str">
        <f>VLOOKUP(A5119,'Assurance data'!A5119:D14252,4,FALSE)</f>
        <v>Medsize</v>
      </c>
    </row>
    <row r="5120" spans="1:11" x14ac:dyDescent="0.35">
      <c r="A5120" s="3" t="s">
        <v>5172</v>
      </c>
      <c r="B5120" s="3" t="s">
        <v>1119</v>
      </c>
      <c r="C5120" s="3" t="s">
        <v>1121</v>
      </c>
      <c r="D5120" s="3" t="s">
        <v>1118</v>
      </c>
      <c r="E5120">
        <f t="shared" si="474"/>
        <v>420</v>
      </c>
      <c r="F5120">
        <f t="shared" si="475"/>
        <v>420</v>
      </c>
      <c r="G5120" t="str">
        <f t="shared" si="476"/>
        <v>High</v>
      </c>
      <c r="H5120" t="str">
        <f t="shared" si="477"/>
        <v>XJ34057 - Medsize</v>
      </c>
      <c r="I5120" s="2">
        <f t="shared" ca="1" si="478"/>
        <v>45912</v>
      </c>
      <c r="J5120" s="5">
        <f t="shared" ca="1" si="479"/>
        <v>45912.61632951389</v>
      </c>
      <c r="K5120" t="str">
        <f>VLOOKUP(A5120,'Assurance data'!A5120:D14253,4,FALSE)</f>
        <v>Medsize</v>
      </c>
    </row>
    <row r="5121" spans="1:11" x14ac:dyDescent="0.35">
      <c r="A5121" s="3" t="s">
        <v>5173</v>
      </c>
      <c r="B5121" s="3" t="s">
        <v>1119</v>
      </c>
      <c r="C5121" s="3" t="s">
        <v>1121</v>
      </c>
      <c r="D5121" s="3" t="s">
        <v>1126</v>
      </c>
      <c r="E5121">
        <f t="shared" si="474"/>
        <v>450</v>
      </c>
      <c r="F5121">
        <f t="shared" si="475"/>
        <v>450</v>
      </c>
      <c r="G5121" t="str">
        <f t="shared" si="476"/>
        <v>High</v>
      </c>
      <c r="H5121" t="str">
        <f t="shared" si="477"/>
        <v>NJ54277 - Large</v>
      </c>
      <c r="I5121" s="2">
        <f t="shared" ca="1" si="478"/>
        <v>45912</v>
      </c>
      <c r="J5121" s="5">
        <f t="shared" ca="1" si="479"/>
        <v>45912.61632951389</v>
      </c>
      <c r="K5121" t="str">
        <f>VLOOKUP(A5121,'Assurance data'!A5121:D14254,4,FALSE)</f>
        <v>Large</v>
      </c>
    </row>
    <row r="5122" spans="1:11" x14ac:dyDescent="0.35">
      <c r="A5122" s="3" t="s">
        <v>5174</v>
      </c>
      <c r="B5122" s="3" t="s">
        <v>1116</v>
      </c>
      <c r="C5122" s="3" t="s">
        <v>1117</v>
      </c>
      <c r="D5122" s="3" t="s">
        <v>1118</v>
      </c>
      <c r="E5122">
        <f t="shared" si="474"/>
        <v>230</v>
      </c>
      <c r="F5122">
        <f t="shared" si="475"/>
        <v>230</v>
      </c>
      <c r="G5122" t="str">
        <f t="shared" si="476"/>
        <v>Normal</v>
      </c>
      <c r="H5122" t="str">
        <f t="shared" si="477"/>
        <v>RL64888 - Medsize</v>
      </c>
      <c r="I5122" s="2">
        <f t="shared" ca="1" si="478"/>
        <v>45912</v>
      </c>
      <c r="J5122" s="5">
        <f t="shared" ca="1" si="479"/>
        <v>45912.61632951389</v>
      </c>
      <c r="K5122" t="str">
        <f>VLOOKUP(A5122,'Assurance data'!A5122:D14255,4,FALSE)</f>
        <v>Medsize</v>
      </c>
    </row>
    <row r="5123" spans="1:11" x14ac:dyDescent="0.35">
      <c r="A5123" s="3" t="s">
        <v>5175</v>
      </c>
      <c r="B5123" s="3" t="s">
        <v>1116</v>
      </c>
      <c r="C5123" s="3" t="s">
        <v>1117</v>
      </c>
      <c r="D5123" s="3" t="s">
        <v>1118</v>
      </c>
      <c r="E5123">
        <f t="shared" ref="E5123:E5186" si="480">IF(B5123="Basic",200,IF(B5123="Extended",400,300)) *
 (1 + IF(C5123="Branch",0.1,IF(C5123="Agent",0.05,IF(C5123="Web",-0.05,0)))) +
 IF(D5123="Large",50,IF(D5123="Medsize",20,IF(D5123="Small",-20,0)))</f>
        <v>230</v>
      </c>
      <c r="F5123">
        <f t="shared" ref="F5123:F5186" si="481">ROUND(E5123,2)</f>
        <v>230</v>
      </c>
      <c r="G5123" t="str">
        <f t="shared" ref="G5123:G5186" si="482">IF(E5123&gt;300,"High","Normal")</f>
        <v>Normal</v>
      </c>
      <c r="H5123" t="str">
        <f t="shared" ref="H5123:H5186" si="483">CONCATENATE(A5123," - ",D5123)</f>
        <v>UM28580 - Medsize</v>
      </c>
      <c r="I5123" s="2">
        <f t="shared" ref="I5123:I5186" ca="1" si="484">TODAY()</f>
        <v>45912</v>
      </c>
      <c r="J5123" s="5">
        <f t="shared" ref="J5123:J5186" ca="1" si="485">NOW()</f>
        <v>45912.61632951389</v>
      </c>
      <c r="K5123" t="str">
        <f>VLOOKUP(A5123,'Assurance data'!A5123:D14256,4,FALSE)</f>
        <v>Medsize</v>
      </c>
    </row>
    <row r="5124" spans="1:11" x14ac:dyDescent="0.35">
      <c r="A5124" s="3" t="s">
        <v>5176</v>
      </c>
      <c r="B5124" s="3" t="s">
        <v>1116</v>
      </c>
      <c r="C5124" s="3" t="s">
        <v>1122</v>
      </c>
      <c r="D5124" s="3" t="s">
        <v>1118</v>
      </c>
      <c r="E5124">
        <f t="shared" si="480"/>
        <v>210</v>
      </c>
      <c r="F5124">
        <f t="shared" si="481"/>
        <v>210</v>
      </c>
      <c r="G5124" t="str">
        <f t="shared" si="482"/>
        <v>Normal</v>
      </c>
      <c r="H5124" t="str">
        <f t="shared" si="483"/>
        <v>TO87218 - Medsize</v>
      </c>
      <c r="I5124" s="2">
        <f t="shared" ca="1" si="484"/>
        <v>45912</v>
      </c>
      <c r="J5124" s="5">
        <f t="shared" ca="1" si="485"/>
        <v>45912.61632951389</v>
      </c>
      <c r="K5124" t="str">
        <f>VLOOKUP(A5124,'Assurance data'!A5124:D14257,4,FALSE)</f>
        <v>Medsize</v>
      </c>
    </row>
    <row r="5125" spans="1:11" x14ac:dyDescent="0.35">
      <c r="A5125" s="3" t="s">
        <v>5177</v>
      </c>
      <c r="B5125" s="3" t="s">
        <v>1116</v>
      </c>
      <c r="C5125" s="3" t="s">
        <v>1117</v>
      </c>
      <c r="D5125" s="3" t="s">
        <v>1118</v>
      </c>
      <c r="E5125">
        <f t="shared" si="480"/>
        <v>230</v>
      </c>
      <c r="F5125">
        <f t="shared" si="481"/>
        <v>230</v>
      </c>
      <c r="G5125" t="str">
        <f t="shared" si="482"/>
        <v>Normal</v>
      </c>
      <c r="H5125" t="str">
        <f t="shared" si="483"/>
        <v>YQ79307 - Medsize</v>
      </c>
      <c r="I5125" s="2">
        <f t="shared" ca="1" si="484"/>
        <v>45912</v>
      </c>
      <c r="J5125" s="5">
        <f t="shared" ca="1" si="485"/>
        <v>45912.61632951389</v>
      </c>
      <c r="K5125" t="str">
        <f>VLOOKUP(A5125,'Assurance data'!A5125:D14258,4,FALSE)</f>
        <v>Medsize</v>
      </c>
    </row>
    <row r="5126" spans="1:11" x14ac:dyDescent="0.35">
      <c r="A5126" s="3" t="s">
        <v>5178</v>
      </c>
      <c r="B5126" s="3" t="s">
        <v>1119</v>
      </c>
      <c r="C5126" s="3" t="s">
        <v>1123</v>
      </c>
      <c r="D5126" s="3" t="s">
        <v>1118</v>
      </c>
      <c r="E5126">
        <f t="shared" si="480"/>
        <v>460.00000000000006</v>
      </c>
      <c r="F5126">
        <f t="shared" si="481"/>
        <v>460</v>
      </c>
      <c r="G5126" t="str">
        <f t="shared" si="482"/>
        <v>High</v>
      </c>
      <c r="H5126" t="str">
        <f t="shared" si="483"/>
        <v>KZ80383 - Medsize</v>
      </c>
      <c r="I5126" s="2">
        <f t="shared" ca="1" si="484"/>
        <v>45912</v>
      </c>
      <c r="J5126" s="5">
        <f t="shared" ca="1" si="485"/>
        <v>45912.61632951389</v>
      </c>
      <c r="K5126" t="str">
        <f>VLOOKUP(A5126,'Assurance data'!A5126:D14259,4,FALSE)</f>
        <v>Medsize</v>
      </c>
    </row>
    <row r="5127" spans="1:11" x14ac:dyDescent="0.35">
      <c r="A5127" s="3" t="s">
        <v>5179</v>
      </c>
      <c r="B5127" s="3" t="s">
        <v>1120</v>
      </c>
      <c r="C5127" s="3" t="s">
        <v>1123</v>
      </c>
      <c r="D5127" s="3" t="s">
        <v>1118</v>
      </c>
      <c r="E5127">
        <f t="shared" si="480"/>
        <v>350</v>
      </c>
      <c r="F5127">
        <f t="shared" si="481"/>
        <v>350</v>
      </c>
      <c r="G5127" t="str">
        <f t="shared" si="482"/>
        <v>High</v>
      </c>
      <c r="H5127" t="str">
        <f t="shared" si="483"/>
        <v>TS78649 - Medsize</v>
      </c>
      <c r="I5127" s="2">
        <f t="shared" ca="1" si="484"/>
        <v>45912</v>
      </c>
      <c r="J5127" s="5">
        <f t="shared" ca="1" si="485"/>
        <v>45912.61632951389</v>
      </c>
      <c r="K5127" t="str">
        <f>VLOOKUP(A5127,'Assurance data'!A5127:D14260,4,FALSE)</f>
        <v>Medsize</v>
      </c>
    </row>
    <row r="5128" spans="1:11" x14ac:dyDescent="0.35">
      <c r="A5128" s="3" t="s">
        <v>5180</v>
      </c>
      <c r="B5128" s="3" t="s">
        <v>1116</v>
      </c>
      <c r="C5128" s="3" t="s">
        <v>1117</v>
      </c>
      <c r="D5128" s="3" t="s">
        <v>1124</v>
      </c>
      <c r="E5128">
        <f t="shared" si="480"/>
        <v>190</v>
      </c>
      <c r="F5128">
        <f t="shared" si="481"/>
        <v>190</v>
      </c>
      <c r="G5128" t="str">
        <f t="shared" si="482"/>
        <v>Normal</v>
      </c>
      <c r="H5128" t="str">
        <f t="shared" si="483"/>
        <v>QX84389 - Small</v>
      </c>
      <c r="I5128" s="2">
        <f t="shared" ca="1" si="484"/>
        <v>45912</v>
      </c>
      <c r="J5128" s="5">
        <f t="shared" ca="1" si="485"/>
        <v>45912.61632951389</v>
      </c>
      <c r="K5128" t="str">
        <f>VLOOKUP(A5128,'Assurance data'!A5128:D14261,4,FALSE)</f>
        <v>Small</v>
      </c>
    </row>
    <row r="5129" spans="1:11" x14ac:dyDescent="0.35">
      <c r="A5129" s="3" t="s">
        <v>5181</v>
      </c>
      <c r="B5129" s="3" t="s">
        <v>1120</v>
      </c>
      <c r="C5129" s="3" t="s">
        <v>1123</v>
      </c>
      <c r="D5129" s="3" t="s">
        <v>1118</v>
      </c>
      <c r="E5129">
        <f t="shared" si="480"/>
        <v>350</v>
      </c>
      <c r="F5129">
        <f t="shared" si="481"/>
        <v>350</v>
      </c>
      <c r="G5129" t="str">
        <f t="shared" si="482"/>
        <v>High</v>
      </c>
      <c r="H5129" t="str">
        <f t="shared" si="483"/>
        <v>WC26700 - Medsize</v>
      </c>
      <c r="I5129" s="2">
        <f t="shared" ca="1" si="484"/>
        <v>45912</v>
      </c>
      <c r="J5129" s="5">
        <f t="shared" ca="1" si="485"/>
        <v>45912.61632951389</v>
      </c>
      <c r="K5129" t="str">
        <f>VLOOKUP(A5129,'Assurance data'!A5129:D14262,4,FALSE)</f>
        <v>Medsize</v>
      </c>
    </row>
    <row r="5130" spans="1:11" x14ac:dyDescent="0.35">
      <c r="A5130" s="3" t="s">
        <v>5182</v>
      </c>
      <c r="B5130" s="3" t="s">
        <v>1119</v>
      </c>
      <c r="C5130" s="3" t="s">
        <v>1123</v>
      </c>
      <c r="D5130" s="3" t="s">
        <v>1118</v>
      </c>
      <c r="E5130">
        <f t="shared" si="480"/>
        <v>460.00000000000006</v>
      </c>
      <c r="F5130">
        <f t="shared" si="481"/>
        <v>460</v>
      </c>
      <c r="G5130" t="str">
        <f t="shared" si="482"/>
        <v>High</v>
      </c>
      <c r="H5130" t="str">
        <f t="shared" si="483"/>
        <v>JR26812 - Medsize</v>
      </c>
      <c r="I5130" s="2">
        <f t="shared" ca="1" si="484"/>
        <v>45912</v>
      </c>
      <c r="J5130" s="5">
        <f t="shared" ca="1" si="485"/>
        <v>45912.61632951389</v>
      </c>
      <c r="K5130" t="str">
        <f>VLOOKUP(A5130,'Assurance data'!A5130:D14263,4,FALSE)</f>
        <v>Medsize</v>
      </c>
    </row>
    <row r="5131" spans="1:11" x14ac:dyDescent="0.35">
      <c r="A5131" s="3" t="s">
        <v>5183</v>
      </c>
      <c r="B5131" s="3" t="s">
        <v>1116</v>
      </c>
      <c r="C5131" s="3" t="s">
        <v>1117</v>
      </c>
      <c r="D5131" s="3" t="s">
        <v>1118</v>
      </c>
      <c r="E5131">
        <f t="shared" si="480"/>
        <v>230</v>
      </c>
      <c r="F5131">
        <f t="shared" si="481"/>
        <v>230</v>
      </c>
      <c r="G5131" t="str">
        <f t="shared" si="482"/>
        <v>Normal</v>
      </c>
      <c r="H5131" t="str">
        <f t="shared" si="483"/>
        <v>QD17769 - Medsize</v>
      </c>
      <c r="I5131" s="2">
        <f t="shared" ca="1" si="484"/>
        <v>45912</v>
      </c>
      <c r="J5131" s="5">
        <f t="shared" ca="1" si="485"/>
        <v>45912.61632951389</v>
      </c>
      <c r="K5131" t="str">
        <f>VLOOKUP(A5131,'Assurance data'!A5131:D14264,4,FALSE)</f>
        <v>Medsize</v>
      </c>
    </row>
    <row r="5132" spans="1:11" x14ac:dyDescent="0.35">
      <c r="A5132" s="3" t="s">
        <v>5184</v>
      </c>
      <c r="B5132" s="3" t="s">
        <v>1116</v>
      </c>
      <c r="C5132" s="3" t="s">
        <v>1123</v>
      </c>
      <c r="D5132" s="3" t="s">
        <v>1118</v>
      </c>
      <c r="E5132">
        <f t="shared" si="480"/>
        <v>240.00000000000003</v>
      </c>
      <c r="F5132">
        <f t="shared" si="481"/>
        <v>240</v>
      </c>
      <c r="G5132" t="str">
        <f t="shared" si="482"/>
        <v>Normal</v>
      </c>
      <c r="H5132" t="str">
        <f t="shared" si="483"/>
        <v>VA89404 - Medsize</v>
      </c>
      <c r="I5132" s="2">
        <f t="shared" ca="1" si="484"/>
        <v>45912</v>
      </c>
      <c r="J5132" s="5">
        <f t="shared" ca="1" si="485"/>
        <v>45912.61632951389</v>
      </c>
      <c r="K5132" t="str">
        <f>VLOOKUP(A5132,'Assurance data'!A5132:D14265,4,FALSE)</f>
        <v>Medsize</v>
      </c>
    </row>
    <row r="5133" spans="1:11" x14ac:dyDescent="0.35">
      <c r="A5133" s="3" t="s">
        <v>5185</v>
      </c>
      <c r="B5133" s="3" t="s">
        <v>1119</v>
      </c>
      <c r="C5133" s="3" t="s">
        <v>1117</v>
      </c>
      <c r="D5133" s="3" t="s">
        <v>1126</v>
      </c>
      <c r="E5133">
        <f t="shared" si="480"/>
        <v>470</v>
      </c>
      <c r="F5133">
        <f t="shared" si="481"/>
        <v>470</v>
      </c>
      <c r="G5133" t="str">
        <f t="shared" si="482"/>
        <v>High</v>
      </c>
      <c r="H5133" t="str">
        <f t="shared" si="483"/>
        <v>ZR41880 - Large</v>
      </c>
      <c r="I5133" s="2">
        <f t="shared" ca="1" si="484"/>
        <v>45912</v>
      </c>
      <c r="J5133" s="5">
        <f t="shared" ca="1" si="485"/>
        <v>45912.61632951389</v>
      </c>
      <c r="K5133" t="str">
        <f>VLOOKUP(A5133,'Assurance data'!A5133:D14266,4,FALSE)</f>
        <v>Large</v>
      </c>
    </row>
    <row r="5134" spans="1:11" x14ac:dyDescent="0.35">
      <c r="A5134" s="3" t="s">
        <v>5186</v>
      </c>
      <c r="B5134" s="3" t="s">
        <v>1116</v>
      </c>
      <c r="C5134" s="3" t="s">
        <v>1122</v>
      </c>
      <c r="D5134" s="3" t="s">
        <v>1124</v>
      </c>
      <c r="E5134">
        <f t="shared" si="480"/>
        <v>170</v>
      </c>
      <c r="F5134">
        <f t="shared" si="481"/>
        <v>170</v>
      </c>
      <c r="G5134" t="str">
        <f t="shared" si="482"/>
        <v>Normal</v>
      </c>
      <c r="H5134" t="str">
        <f t="shared" si="483"/>
        <v>XK49057 - Small</v>
      </c>
      <c r="I5134" s="2">
        <f t="shared" ca="1" si="484"/>
        <v>45912</v>
      </c>
      <c r="J5134" s="5">
        <f t="shared" ca="1" si="485"/>
        <v>45912.61632951389</v>
      </c>
      <c r="K5134" t="str">
        <f>VLOOKUP(A5134,'Assurance data'!A5134:D14267,4,FALSE)</f>
        <v>Small</v>
      </c>
    </row>
    <row r="5135" spans="1:11" x14ac:dyDescent="0.35">
      <c r="A5135" s="3" t="s">
        <v>5187</v>
      </c>
      <c r="B5135" s="3" t="s">
        <v>1116</v>
      </c>
      <c r="C5135" s="3" t="s">
        <v>1122</v>
      </c>
      <c r="D5135" s="3" t="s">
        <v>1126</v>
      </c>
      <c r="E5135">
        <f t="shared" si="480"/>
        <v>240</v>
      </c>
      <c r="F5135">
        <f t="shared" si="481"/>
        <v>240</v>
      </c>
      <c r="G5135" t="str">
        <f t="shared" si="482"/>
        <v>Normal</v>
      </c>
      <c r="H5135" t="str">
        <f t="shared" si="483"/>
        <v>ZM52280 - Large</v>
      </c>
      <c r="I5135" s="2">
        <f t="shared" ca="1" si="484"/>
        <v>45912</v>
      </c>
      <c r="J5135" s="5">
        <f t="shared" ca="1" si="485"/>
        <v>45912.61632951389</v>
      </c>
      <c r="K5135" t="str">
        <f>VLOOKUP(A5135,'Assurance data'!A5135:D14268,4,FALSE)</f>
        <v>Large</v>
      </c>
    </row>
    <row r="5136" spans="1:11" x14ac:dyDescent="0.35">
      <c r="A5136" s="3" t="s">
        <v>5188</v>
      </c>
      <c r="B5136" s="3" t="s">
        <v>1116</v>
      </c>
      <c r="C5136" s="3" t="s">
        <v>1123</v>
      </c>
      <c r="D5136" s="3" t="s">
        <v>1124</v>
      </c>
      <c r="E5136">
        <f t="shared" si="480"/>
        <v>200.00000000000003</v>
      </c>
      <c r="F5136">
        <f t="shared" si="481"/>
        <v>200</v>
      </c>
      <c r="G5136" t="str">
        <f t="shared" si="482"/>
        <v>Normal</v>
      </c>
      <c r="H5136" t="str">
        <f t="shared" si="483"/>
        <v>UX93878 - Small</v>
      </c>
      <c r="I5136" s="2">
        <f t="shared" ca="1" si="484"/>
        <v>45912</v>
      </c>
      <c r="J5136" s="5">
        <f t="shared" ca="1" si="485"/>
        <v>45912.61632951389</v>
      </c>
      <c r="K5136" t="str">
        <f>VLOOKUP(A5136,'Assurance data'!A5136:D14269,4,FALSE)</f>
        <v>Small</v>
      </c>
    </row>
    <row r="5137" spans="1:11" x14ac:dyDescent="0.35">
      <c r="A5137" s="3" t="s">
        <v>5189</v>
      </c>
      <c r="B5137" s="3" t="s">
        <v>1119</v>
      </c>
      <c r="C5137" s="3" t="s">
        <v>1117</v>
      </c>
      <c r="D5137" s="3" t="s">
        <v>1126</v>
      </c>
      <c r="E5137">
        <f t="shared" si="480"/>
        <v>470</v>
      </c>
      <c r="F5137">
        <f t="shared" si="481"/>
        <v>470</v>
      </c>
      <c r="G5137" t="str">
        <f t="shared" si="482"/>
        <v>High</v>
      </c>
      <c r="H5137" t="str">
        <f t="shared" si="483"/>
        <v>WY65854 - Large</v>
      </c>
      <c r="I5137" s="2">
        <f t="shared" ca="1" si="484"/>
        <v>45912</v>
      </c>
      <c r="J5137" s="5">
        <f t="shared" ca="1" si="485"/>
        <v>45912.61632951389</v>
      </c>
      <c r="K5137" t="str">
        <f>VLOOKUP(A5137,'Assurance data'!A5137:D14270,4,FALSE)</f>
        <v>Large</v>
      </c>
    </row>
    <row r="5138" spans="1:11" x14ac:dyDescent="0.35">
      <c r="A5138" s="3" t="s">
        <v>5190</v>
      </c>
      <c r="B5138" s="3" t="s">
        <v>1119</v>
      </c>
      <c r="C5138" s="3" t="s">
        <v>1122</v>
      </c>
      <c r="D5138" s="3" t="s">
        <v>1118</v>
      </c>
      <c r="E5138">
        <f t="shared" si="480"/>
        <v>400</v>
      </c>
      <c r="F5138">
        <f t="shared" si="481"/>
        <v>400</v>
      </c>
      <c r="G5138" t="str">
        <f t="shared" si="482"/>
        <v>High</v>
      </c>
      <c r="H5138" t="str">
        <f t="shared" si="483"/>
        <v>ES97823 - Medsize</v>
      </c>
      <c r="I5138" s="2">
        <f t="shared" ca="1" si="484"/>
        <v>45912</v>
      </c>
      <c r="J5138" s="5">
        <f t="shared" ca="1" si="485"/>
        <v>45912.61632951389</v>
      </c>
      <c r="K5138" t="str">
        <f>VLOOKUP(A5138,'Assurance data'!A5138:D14271,4,FALSE)</f>
        <v>Medsize</v>
      </c>
    </row>
    <row r="5139" spans="1:11" x14ac:dyDescent="0.35">
      <c r="A5139" s="3" t="s">
        <v>5191</v>
      </c>
      <c r="B5139" s="3" t="s">
        <v>1116</v>
      </c>
      <c r="C5139" s="3" t="s">
        <v>1121</v>
      </c>
      <c r="D5139" s="3" t="s">
        <v>1118</v>
      </c>
      <c r="E5139">
        <f t="shared" si="480"/>
        <v>220</v>
      </c>
      <c r="F5139">
        <f t="shared" si="481"/>
        <v>220</v>
      </c>
      <c r="G5139" t="str">
        <f t="shared" si="482"/>
        <v>Normal</v>
      </c>
      <c r="H5139" t="str">
        <f t="shared" si="483"/>
        <v>CX34236 - Medsize</v>
      </c>
      <c r="I5139" s="2">
        <f t="shared" ca="1" si="484"/>
        <v>45912</v>
      </c>
      <c r="J5139" s="5">
        <f t="shared" ca="1" si="485"/>
        <v>45912.61632951389</v>
      </c>
      <c r="K5139" t="str">
        <f>VLOOKUP(A5139,'Assurance data'!A5139:D14272,4,FALSE)</f>
        <v>Medsize</v>
      </c>
    </row>
    <row r="5140" spans="1:11" x14ac:dyDescent="0.35">
      <c r="A5140" s="3" t="s">
        <v>5192</v>
      </c>
      <c r="B5140" s="3" t="s">
        <v>1119</v>
      </c>
      <c r="C5140" s="3" t="s">
        <v>1122</v>
      </c>
      <c r="D5140" s="3" t="s">
        <v>1118</v>
      </c>
      <c r="E5140">
        <f t="shared" si="480"/>
        <v>400</v>
      </c>
      <c r="F5140">
        <f t="shared" si="481"/>
        <v>400</v>
      </c>
      <c r="G5140" t="str">
        <f t="shared" si="482"/>
        <v>High</v>
      </c>
      <c r="H5140" t="str">
        <f t="shared" si="483"/>
        <v>CQ81839 - Medsize</v>
      </c>
      <c r="I5140" s="2">
        <f t="shared" ca="1" si="484"/>
        <v>45912</v>
      </c>
      <c r="J5140" s="5">
        <f t="shared" ca="1" si="485"/>
        <v>45912.61632951389</v>
      </c>
      <c r="K5140" t="str">
        <f>VLOOKUP(A5140,'Assurance data'!A5140:D14273,4,FALSE)</f>
        <v>Medsize</v>
      </c>
    </row>
    <row r="5141" spans="1:11" x14ac:dyDescent="0.35">
      <c r="A5141" s="3" t="s">
        <v>5193</v>
      </c>
      <c r="B5141" s="3" t="s">
        <v>1119</v>
      </c>
      <c r="C5141" s="3" t="s">
        <v>1117</v>
      </c>
      <c r="D5141" s="3" t="s">
        <v>1118</v>
      </c>
      <c r="E5141">
        <f t="shared" si="480"/>
        <v>440</v>
      </c>
      <c r="F5141">
        <f t="shared" si="481"/>
        <v>440</v>
      </c>
      <c r="G5141" t="str">
        <f t="shared" si="482"/>
        <v>High</v>
      </c>
      <c r="H5141" t="str">
        <f t="shared" si="483"/>
        <v>ES97399 - Medsize</v>
      </c>
      <c r="I5141" s="2">
        <f t="shared" ca="1" si="484"/>
        <v>45912</v>
      </c>
      <c r="J5141" s="5">
        <f t="shared" ca="1" si="485"/>
        <v>45912.61632951389</v>
      </c>
      <c r="K5141" t="str">
        <f>VLOOKUP(A5141,'Assurance data'!A5141:D14274,4,FALSE)</f>
        <v>Medsize</v>
      </c>
    </row>
    <row r="5142" spans="1:11" x14ac:dyDescent="0.35">
      <c r="A5142" s="3" t="s">
        <v>5194</v>
      </c>
      <c r="B5142" s="3" t="s">
        <v>1119</v>
      </c>
      <c r="C5142" s="3" t="s">
        <v>1123</v>
      </c>
      <c r="D5142" s="3" t="s">
        <v>1118</v>
      </c>
      <c r="E5142">
        <f t="shared" si="480"/>
        <v>460.00000000000006</v>
      </c>
      <c r="F5142">
        <f t="shared" si="481"/>
        <v>460</v>
      </c>
      <c r="G5142" t="str">
        <f t="shared" si="482"/>
        <v>High</v>
      </c>
      <c r="H5142" t="str">
        <f t="shared" si="483"/>
        <v>GL44478 - Medsize</v>
      </c>
      <c r="I5142" s="2">
        <f t="shared" ca="1" si="484"/>
        <v>45912</v>
      </c>
      <c r="J5142" s="5">
        <f t="shared" ca="1" si="485"/>
        <v>45912.61632951389</v>
      </c>
      <c r="K5142" t="str">
        <f>VLOOKUP(A5142,'Assurance data'!A5142:D14275,4,FALSE)</f>
        <v>Medsize</v>
      </c>
    </row>
    <row r="5143" spans="1:11" x14ac:dyDescent="0.35">
      <c r="A5143" s="3" t="s">
        <v>5195</v>
      </c>
      <c r="B5143" s="3" t="s">
        <v>1119</v>
      </c>
      <c r="C5143" s="3" t="s">
        <v>1123</v>
      </c>
      <c r="D5143" s="3" t="s">
        <v>1118</v>
      </c>
      <c r="E5143">
        <f t="shared" si="480"/>
        <v>460.00000000000006</v>
      </c>
      <c r="F5143">
        <f t="shared" si="481"/>
        <v>460</v>
      </c>
      <c r="G5143" t="str">
        <f t="shared" si="482"/>
        <v>High</v>
      </c>
      <c r="H5143" t="str">
        <f t="shared" si="483"/>
        <v>ML79788 - Medsize</v>
      </c>
      <c r="I5143" s="2">
        <f t="shared" ca="1" si="484"/>
        <v>45912</v>
      </c>
      <c r="J5143" s="5">
        <f t="shared" ca="1" si="485"/>
        <v>45912.61632951389</v>
      </c>
      <c r="K5143" t="str">
        <f>VLOOKUP(A5143,'Assurance data'!A5143:D14276,4,FALSE)</f>
        <v>Medsize</v>
      </c>
    </row>
    <row r="5144" spans="1:11" x14ac:dyDescent="0.35">
      <c r="A5144" s="3" t="s">
        <v>5196</v>
      </c>
      <c r="B5144" s="3" t="s">
        <v>1119</v>
      </c>
      <c r="C5144" s="3" t="s">
        <v>1122</v>
      </c>
      <c r="D5144" s="3" t="s">
        <v>1126</v>
      </c>
      <c r="E5144">
        <f t="shared" si="480"/>
        <v>430</v>
      </c>
      <c r="F5144">
        <f t="shared" si="481"/>
        <v>430</v>
      </c>
      <c r="G5144" t="str">
        <f t="shared" si="482"/>
        <v>High</v>
      </c>
      <c r="H5144" t="str">
        <f t="shared" si="483"/>
        <v>KZ67768 - Large</v>
      </c>
      <c r="I5144" s="2">
        <f t="shared" ca="1" si="484"/>
        <v>45912</v>
      </c>
      <c r="J5144" s="5">
        <f t="shared" ca="1" si="485"/>
        <v>45912.61632951389</v>
      </c>
      <c r="K5144" t="str">
        <f>VLOOKUP(A5144,'Assurance data'!A5144:D14277,4,FALSE)</f>
        <v>Large</v>
      </c>
    </row>
    <row r="5145" spans="1:11" x14ac:dyDescent="0.35">
      <c r="A5145" s="3" t="s">
        <v>5197</v>
      </c>
      <c r="B5145" s="3" t="s">
        <v>1116</v>
      </c>
      <c r="C5145" s="3" t="s">
        <v>1121</v>
      </c>
      <c r="D5145" s="3" t="s">
        <v>1124</v>
      </c>
      <c r="E5145">
        <f t="shared" si="480"/>
        <v>180</v>
      </c>
      <c r="F5145">
        <f t="shared" si="481"/>
        <v>180</v>
      </c>
      <c r="G5145" t="str">
        <f t="shared" si="482"/>
        <v>Normal</v>
      </c>
      <c r="H5145" t="str">
        <f t="shared" si="483"/>
        <v>XU67970 - Small</v>
      </c>
      <c r="I5145" s="2">
        <f t="shared" ca="1" si="484"/>
        <v>45912</v>
      </c>
      <c r="J5145" s="5">
        <f t="shared" ca="1" si="485"/>
        <v>45912.61632951389</v>
      </c>
      <c r="K5145" t="str">
        <f>VLOOKUP(A5145,'Assurance data'!A5145:D14278,4,FALSE)</f>
        <v>Small</v>
      </c>
    </row>
    <row r="5146" spans="1:11" x14ac:dyDescent="0.35">
      <c r="A5146" s="3" t="s">
        <v>5198</v>
      </c>
      <c r="B5146" s="3" t="s">
        <v>1116</v>
      </c>
      <c r="C5146" s="3" t="s">
        <v>1123</v>
      </c>
      <c r="D5146" s="3" t="s">
        <v>1124</v>
      </c>
      <c r="E5146">
        <f t="shared" si="480"/>
        <v>200.00000000000003</v>
      </c>
      <c r="F5146">
        <f t="shared" si="481"/>
        <v>200</v>
      </c>
      <c r="G5146" t="str">
        <f t="shared" si="482"/>
        <v>Normal</v>
      </c>
      <c r="H5146" t="str">
        <f t="shared" si="483"/>
        <v>IQ40799 - Small</v>
      </c>
      <c r="I5146" s="2">
        <f t="shared" ca="1" si="484"/>
        <v>45912</v>
      </c>
      <c r="J5146" s="5">
        <f t="shared" ca="1" si="485"/>
        <v>45912.61632951389</v>
      </c>
      <c r="K5146" t="str">
        <f>VLOOKUP(A5146,'Assurance data'!A5146:D14279,4,FALSE)</f>
        <v>Small</v>
      </c>
    </row>
    <row r="5147" spans="1:11" x14ac:dyDescent="0.35">
      <c r="A5147" s="3" t="s">
        <v>5199</v>
      </c>
      <c r="B5147" s="3" t="s">
        <v>1119</v>
      </c>
      <c r="C5147" s="3" t="s">
        <v>1121</v>
      </c>
      <c r="D5147" s="3" t="s">
        <v>1118</v>
      </c>
      <c r="E5147">
        <f t="shared" si="480"/>
        <v>420</v>
      </c>
      <c r="F5147">
        <f t="shared" si="481"/>
        <v>420</v>
      </c>
      <c r="G5147" t="str">
        <f t="shared" si="482"/>
        <v>High</v>
      </c>
      <c r="H5147" t="str">
        <f t="shared" si="483"/>
        <v>BV80674 - Medsize</v>
      </c>
      <c r="I5147" s="2">
        <f t="shared" ca="1" si="484"/>
        <v>45912</v>
      </c>
      <c r="J5147" s="5">
        <f t="shared" ca="1" si="485"/>
        <v>45912.61632951389</v>
      </c>
      <c r="K5147" t="str">
        <f>VLOOKUP(A5147,'Assurance data'!A5147:D14280,4,FALSE)</f>
        <v>Medsize</v>
      </c>
    </row>
    <row r="5148" spans="1:11" x14ac:dyDescent="0.35">
      <c r="A5148" s="3" t="s">
        <v>5200</v>
      </c>
      <c r="B5148" s="3" t="s">
        <v>1119</v>
      </c>
      <c r="C5148" s="3" t="s">
        <v>1121</v>
      </c>
      <c r="D5148" s="3" t="s">
        <v>1118</v>
      </c>
      <c r="E5148">
        <f t="shared" si="480"/>
        <v>420</v>
      </c>
      <c r="F5148">
        <f t="shared" si="481"/>
        <v>420</v>
      </c>
      <c r="G5148" t="str">
        <f t="shared" si="482"/>
        <v>High</v>
      </c>
      <c r="H5148" t="str">
        <f t="shared" si="483"/>
        <v>TH72397 - Medsize</v>
      </c>
      <c r="I5148" s="2">
        <f t="shared" ca="1" si="484"/>
        <v>45912</v>
      </c>
      <c r="J5148" s="5">
        <f t="shared" ca="1" si="485"/>
        <v>45912.61632951389</v>
      </c>
      <c r="K5148" t="str">
        <f>VLOOKUP(A5148,'Assurance data'!A5148:D14281,4,FALSE)</f>
        <v>Medsize</v>
      </c>
    </row>
    <row r="5149" spans="1:11" x14ac:dyDescent="0.35">
      <c r="A5149" s="3" t="s">
        <v>5201</v>
      </c>
      <c r="B5149" s="3" t="s">
        <v>1116</v>
      </c>
      <c r="C5149" s="3" t="s">
        <v>1117</v>
      </c>
      <c r="D5149" s="3" t="s">
        <v>1118</v>
      </c>
      <c r="E5149">
        <f t="shared" si="480"/>
        <v>230</v>
      </c>
      <c r="F5149">
        <f t="shared" si="481"/>
        <v>230</v>
      </c>
      <c r="G5149" t="str">
        <f t="shared" si="482"/>
        <v>Normal</v>
      </c>
      <c r="H5149" t="str">
        <f t="shared" si="483"/>
        <v>EC13382 - Medsize</v>
      </c>
      <c r="I5149" s="2">
        <f t="shared" ca="1" si="484"/>
        <v>45912</v>
      </c>
      <c r="J5149" s="5">
        <f t="shared" ca="1" si="485"/>
        <v>45912.61632951389</v>
      </c>
      <c r="K5149" t="str">
        <f>VLOOKUP(A5149,'Assurance data'!A5149:D14282,4,FALSE)</f>
        <v>Medsize</v>
      </c>
    </row>
    <row r="5150" spans="1:11" x14ac:dyDescent="0.35">
      <c r="A5150" s="3" t="s">
        <v>5202</v>
      </c>
      <c r="B5150" s="3" t="s">
        <v>1116</v>
      </c>
      <c r="C5150" s="3" t="s">
        <v>1122</v>
      </c>
      <c r="D5150" s="3" t="s">
        <v>1118</v>
      </c>
      <c r="E5150">
        <f t="shared" si="480"/>
        <v>210</v>
      </c>
      <c r="F5150">
        <f t="shared" si="481"/>
        <v>210</v>
      </c>
      <c r="G5150" t="str">
        <f t="shared" si="482"/>
        <v>Normal</v>
      </c>
      <c r="H5150" t="str">
        <f t="shared" si="483"/>
        <v>LE30774 - Medsize</v>
      </c>
      <c r="I5150" s="2">
        <f t="shared" ca="1" si="484"/>
        <v>45912</v>
      </c>
      <c r="J5150" s="5">
        <f t="shared" ca="1" si="485"/>
        <v>45912.61632951389</v>
      </c>
      <c r="K5150" t="str">
        <f>VLOOKUP(A5150,'Assurance data'!A5150:D14283,4,FALSE)</f>
        <v>Medsize</v>
      </c>
    </row>
    <row r="5151" spans="1:11" x14ac:dyDescent="0.35">
      <c r="A5151" s="3" t="s">
        <v>5203</v>
      </c>
      <c r="B5151" s="3" t="s">
        <v>1116</v>
      </c>
      <c r="C5151" s="3" t="s">
        <v>1123</v>
      </c>
      <c r="D5151" s="3" t="s">
        <v>1126</v>
      </c>
      <c r="E5151">
        <f t="shared" si="480"/>
        <v>270</v>
      </c>
      <c r="F5151">
        <f t="shared" si="481"/>
        <v>270</v>
      </c>
      <c r="G5151" t="str">
        <f t="shared" si="482"/>
        <v>Normal</v>
      </c>
      <c r="H5151" t="str">
        <f t="shared" si="483"/>
        <v>RA14734 - Large</v>
      </c>
      <c r="I5151" s="2">
        <f t="shared" ca="1" si="484"/>
        <v>45912</v>
      </c>
      <c r="J5151" s="5">
        <f t="shared" ca="1" si="485"/>
        <v>45912.61632951389</v>
      </c>
      <c r="K5151" t="str">
        <f>VLOOKUP(A5151,'Assurance data'!A5151:D14284,4,FALSE)</f>
        <v>Large</v>
      </c>
    </row>
    <row r="5152" spans="1:11" x14ac:dyDescent="0.35">
      <c r="A5152" s="3" t="s">
        <v>5204</v>
      </c>
      <c r="B5152" s="3" t="s">
        <v>1116</v>
      </c>
      <c r="C5152" s="3" t="s">
        <v>1123</v>
      </c>
      <c r="D5152" s="3" t="s">
        <v>1118</v>
      </c>
      <c r="E5152">
        <f t="shared" si="480"/>
        <v>240.00000000000003</v>
      </c>
      <c r="F5152">
        <f t="shared" si="481"/>
        <v>240</v>
      </c>
      <c r="G5152" t="str">
        <f t="shared" si="482"/>
        <v>Normal</v>
      </c>
      <c r="H5152" t="str">
        <f t="shared" si="483"/>
        <v>IY31142 - Medsize</v>
      </c>
      <c r="I5152" s="2">
        <f t="shared" ca="1" si="484"/>
        <v>45912</v>
      </c>
      <c r="J5152" s="5">
        <f t="shared" ca="1" si="485"/>
        <v>45912.61632951389</v>
      </c>
      <c r="K5152" t="str">
        <f>VLOOKUP(A5152,'Assurance data'!A5152:D14285,4,FALSE)</f>
        <v>Medsize</v>
      </c>
    </row>
    <row r="5153" spans="1:11" x14ac:dyDescent="0.35">
      <c r="A5153" s="3" t="s">
        <v>5205</v>
      </c>
      <c r="B5153" s="3" t="s">
        <v>1116</v>
      </c>
      <c r="C5153" s="3" t="s">
        <v>1121</v>
      </c>
      <c r="D5153" s="3" t="s">
        <v>1124</v>
      </c>
      <c r="E5153">
        <f t="shared" si="480"/>
        <v>180</v>
      </c>
      <c r="F5153">
        <f t="shared" si="481"/>
        <v>180</v>
      </c>
      <c r="G5153" t="str">
        <f t="shared" si="482"/>
        <v>Normal</v>
      </c>
      <c r="H5153" t="str">
        <f t="shared" si="483"/>
        <v>CK29372 - Small</v>
      </c>
      <c r="I5153" s="2">
        <f t="shared" ca="1" si="484"/>
        <v>45912</v>
      </c>
      <c r="J5153" s="5">
        <f t="shared" ca="1" si="485"/>
        <v>45912.61632951389</v>
      </c>
      <c r="K5153" t="str">
        <f>VLOOKUP(A5153,'Assurance data'!A5153:D14286,4,FALSE)</f>
        <v>Small</v>
      </c>
    </row>
    <row r="5154" spans="1:11" x14ac:dyDescent="0.35">
      <c r="A5154" s="3" t="s">
        <v>5206</v>
      </c>
      <c r="B5154" s="3" t="s">
        <v>1116</v>
      </c>
      <c r="C5154" s="3" t="s">
        <v>1122</v>
      </c>
      <c r="D5154" s="3" t="s">
        <v>1118</v>
      </c>
      <c r="E5154">
        <f t="shared" si="480"/>
        <v>210</v>
      </c>
      <c r="F5154">
        <f t="shared" si="481"/>
        <v>210</v>
      </c>
      <c r="G5154" t="str">
        <f t="shared" si="482"/>
        <v>Normal</v>
      </c>
      <c r="H5154" t="str">
        <f t="shared" si="483"/>
        <v>KD70601 - Medsize</v>
      </c>
      <c r="I5154" s="2">
        <f t="shared" ca="1" si="484"/>
        <v>45912</v>
      </c>
      <c r="J5154" s="5">
        <f t="shared" ca="1" si="485"/>
        <v>45912.61632951389</v>
      </c>
      <c r="K5154" t="str">
        <f>VLOOKUP(A5154,'Assurance data'!A5154:D14287,4,FALSE)</f>
        <v>Medsize</v>
      </c>
    </row>
    <row r="5155" spans="1:11" x14ac:dyDescent="0.35">
      <c r="A5155" s="3" t="s">
        <v>5207</v>
      </c>
      <c r="B5155" s="3" t="s">
        <v>1116</v>
      </c>
      <c r="C5155" s="3" t="s">
        <v>1117</v>
      </c>
      <c r="D5155" s="3" t="s">
        <v>1118</v>
      </c>
      <c r="E5155">
        <f t="shared" si="480"/>
        <v>230</v>
      </c>
      <c r="F5155">
        <f t="shared" si="481"/>
        <v>230</v>
      </c>
      <c r="G5155" t="str">
        <f t="shared" si="482"/>
        <v>Normal</v>
      </c>
      <c r="H5155" t="str">
        <f t="shared" si="483"/>
        <v>QN76596 - Medsize</v>
      </c>
      <c r="I5155" s="2">
        <f t="shared" ca="1" si="484"/>
        <v>45912</v>
      </c>
      <c r="J5155" s="5">
        <f t="shared" ca="1" si="485"/>
        <v>45912.61632951389</v>
      </c>
      <c r="K5155" t="str">
        <f>VLOOKUP(A5155,'Assurance data'!A5155:D14288,4,FALSE)</f>
        <v>Medsize</v>
      </c>
    </row>
    <row r="5156" spans="1:11" x14ac:dyDescent="0.35">
      <c r="A5156" s="3" t="s">
        <v>5208</v>
      </c>
      <c r="B5156" s="3" t="s">
        <v>1116</v>
      </c>
      <c r="C5156" s="3" t="s">
        <v>1117</v>
      </c>
      <c r="D5156" s="3" t="s">
        <v>1118</v>
      </c>
      <c r="E5156">
        <f t="shared" si="480"/>
        <v>230</v>
      </c>
      <c r="F5156">
        <f t="shared" si="481"/>
        <v>230</v>
      </c>
      <c r="G5156" t="str">
        <f t="shared" si="482"/>
        <v>Normal</v>
      </c>
      <c r="H5156" t="str">
        <f t="shared" si="483"/>
        <v>XI62151 - Medsize</v>
      </c>
      <c r="I5156" s="2">
        <f t="shared" ca="1" si="484"/>
        <v>45912</v>
      </c>
      <c r="J5156" s="5">
        <f t="shared" ca="1" si="485"/>
        <v>45912.61632951389</v>
      </c>
      <c r="K5156" t="str">
        <f>VLOOKUP(A5156,'Assurance data'!A5156:D14289,4,FALSE)</f>
        <v>Medsize</v>
      </c>
    </row>
    <row r="5157" spans="1:11" x14ac:dyDescent="0.35">
      <c r="A5157" s="3" t="s">
        <v>5209</v>
      </c>
      <c r="B5157" s="3" t="s">
        <v>1119</v>
      </c>
      <c r="C5157" s="3" t="s">
        <v>1123</v>
      </c>
      <c r="D5157" s="3" t="s">
        <v>1118</v>
      </c>
      <c r="E5157">
        <f t="shared" si="480"/>
        <v>460.00000000000006</v>
      </c>
      <c r="F5157">
        <f t="shared" si="481"/>
        <v>460</v>
      </c>
      <c r="G5157" t="str">
        <f t="shared" si="482"/>
        <v>High</v>
      </c>
      <c r="H5157" t="str">
        <f t="shared" si="483"/>
        <v>ZQ37702 - Medsize</v>
      </c>
      <c r="I5157" s="2">
        <f t="shared" ca="1" si="484"/>
        <v>45912</v>
      </c>
      <c r="J5157" s="5">
        <f t="shared" ca="1" si="485"/>
        <v>45912.61632951389</v>
      </c>
      <c r="K5157" t="str">
        <f>VLOOKUP(A5157,'Assurance data'!A5157:D14290,4,FALSE)</f>
        <v>Medsize</v>
      </c>
    </row>
    <row r="5158" spans="1:11" x14ac:dyDescent="0.35">
      <c r="A5158" s="3" t="s">
        <v>5210</v>
      </c>
      <c r="B5158" s="3" t="s">
        <v>1119</v>
      </c>
      <c r="C5158" s="3" t="s">
        <v>1117</v>
      </c>
      <c r="D5158" s="3" t="s">
        <v>1118</v>
      </c>
      <c r="E5158">
        <f t="shared" si="480"/>
        <v>440</v>
      </c>
      <c r="F5158">
        <f t="shared" si="481"/>
        <v>440</v>
      </c>
      <c r="G5158" t="str">
        <f t="shared" si="482"/>
        <v>High</v>
      </c>
      <c r="H5158" t="str">
        <f t="shared" si="483"/>
        <v>GE13332 - Medsize</v>
      </c>
      <c r="I5158" s="2">
        <f t="shared" ca="1" si="484"/>
        <v>45912</v>
      </c>
      <c r="J5158" s="5">
        <f t="shared" ca="1" si="485"/>
        <v>45912.61632951389</v>
      </c>
      <c r="K5158" t="str">
        <f>VLOOKUP(A5158,'Assurance data'!A5158:D14291,4,FALSE)</f>
        <v>Medsize</v>
      </c>
    </row>
    <row r="5159" spans="1:11" x14ac:dyDescent="0.35">
      <c r="A5159" s="3" t="s">
        <v>5211</v>
      </c>
      <c r="B5159" s="3" t="s">
        <v>1120</v>
      </c>
      <c r="C5159" s="3" t="s">
        <v>1117</v>
      </c>
      <c r="D5159" s="3" t="s">
        <v>1118</v>
      </c>
      <c r="E5159">
        <f t="shared" si="480"/>
        <v>335</v>
      </c>
      <c r="F5159">
        <f t="shared" si="481"/>
        <v>335</v>
      </c>
      <c r="G5159" t="str">
        <f t="shared" si="482"/>
        <v>High</v>
      </c>
      <c r="H5159" t="str">
        <f t="shared" si="483"/>
        <v>LZ84227 - Medsize</v>
      </c>
      <c r="I5159" s="2">
        <f t="shared" ca="1" si="484"/>
        <v>45912</v>
      </c>
      <c r="J5159" s="5">
        <f t="shared" ca="1" si="485"/>
        <v>45912.61632951389</v>
      </c>
      <c r="K5159" t="str">
        <f>VLOOKUP(A5159,'Assurance data'!A5159:D14292,4,FALSE)</f>
        <v>Medsize</v>
      </c>
    </row>
    <row r="5160" spans="1:11" x14ac:dyDescent="0.35">
      <c r="A5160" s="3" t="s">
        <v>5212</v>
      </c>
      <c r="B5160" s="3" t="s">
        <v>1116</v>
      </c>
      <c r="C5160" s="3" t="s">
        <v>1123</v>
      </c>
      <c r="D5160" s="3" t="s">
        <v>1118</v>
      </c>
      <c r="E5160">
        <f t="shared" si="480"/>
        <v>240.00000000000003</v>
      </c>
      <c r="F5160">
        <f t="shared" si="481"/>
        <v>240</v>
      </c>
      <c r="G5160" t="str">
        <f t="shared" si="482"/>
        <v>Normal</v>
      </c>
      <c r="H5160" t="str">
        <f t="shared" si="483"/>
        <v>EX97404 - Medsize</v>
      </c>
      <c r="I5160" s="2">
        <f t="shared" ca="1" si="484"/>
        <v>45912</v>
      </c>
      <c r="J5160" s="5">
        <f t="shared" ca="1" si="485"/>
        <v>45912.61632951389</v>
      </c>
      <c r="K5160" t="str">
        <f>VLOOKUP(A5160,'Assurance data'!A5160:D14293,4,FALSE)</f>
        <v>Medsize</v>
      </c>
    </row>
    <row r="5161" spans="1:11" x14ac:dyDescent="0.35">
      <c r="A5161" s="3" t="s">
        <v>5213</v>
      </c>
      <c r="B5161" s="3" t="s">
        <v>1116</v>
      </c>
      <c r="C5161" s="3" t="s">
        <v>1123</v>
      </c>
      <c r="D5161" s="3" t="s">
        <v>1118</v>
      </c>
      <c r="E5161">
        <f t="shared" si="480"/>
        <v>240.00000000000003</v>
      </c>
      <c r="F5161">
        <f t="shared" si="481"/>
        <v>240</v>
      </c>
      <c r="G5161" t="str">
        <f t="shared" si="482"/>
        <v>Normal</v>
      </c>
      <c r="H5161" t="str">
        <f t="shared" si="483"/>
        <v>RQ99149 - Medsize</v>
      </c>
      <c r="I5161" s="2">
        <f t="shared" ca="1" si="484"/>
        <v>45912</v>
      </c>
      <c r="J5161" s="5">
        <f t="shared" ca="1" si="485"/>
        <v>45912.61632951389</v>
      </c>
      <c r="K5161" t="str">
        <f>VLOOKUP(A5161,'Assurance data'!A5161:D14294,4,FALSE)</f>
        <v>Medsize</v>
      </c>
    </row>
    <row r="5162" spans="1:11" x14ac:dyDescent="0.35">
      <c r="A5162" s="3" t="s">
        <v>5214</v>
      </c>
      <c r="B5162" s="3" t="s">
        <v>1116</v>
      </c>
      <c r="C5162" s="3" t="s">
        <v>1123</v>
      </c>
      <c r="D5162" s="3" t="s">
        <v>1118</v>
      </c>
      <c r="E5162">
        <f t="shared" si="480"/>
        <v>240.00000000000003</v>
      </c>
      <c r="F5162">
        <f t="shared" si="481"/>
        <v>240</v>
      </c>
      <c r="G5162" t="str">
        <f t="shared" si="482"/>
        <v>Normal</v>
      </c>
      <c r="H5162" t="str">
        <f t="shared" si="483"/>
        <v>UP57305 - Medsize</v>
      </c>
      <c r="I5162" s="2">
        <f t="shared" ca="1" si="484"/>
        <v>45912</v>
      </c>
      <c r="J5162" s="5">
        <f t="shared" ca="1" si="485"/>
        <v>45912.61632951389</v>
      </c>
      <c r="K5162" t="str">
        <f>VLOOKUP(A5162,'Assurance data'!A5162:D14295,4,FALSE)</f>
        <v>Medsize</v>
      </c>
    </row>
    <row r="5163" spans="1:11" x14ac:dyDescent="0.35">
      <c r="A5163" s="3" t="s">
        <v>5215</v>
      </c>
      <c r="B5163" s="3" t="s">
        <v>1116</v>
      </c>
      <c r="C5163" s="3" t="s">
        <v>1123</v>
      </c>
      <c r="D5163" s="3" t="s">
        <v>1118</v>
      </c>
      <c r="E5163">
        <f t="shared" si="480"/>
        <v>240.00000000000003</v>
      </c>
      <c r="F5163">
        <f t="shared" si="481"/>
        <v>240</v>
      </c>
      <c r="G5163" t="str">
        <f t="shared" si="482"/>
        <v>Normal</v>
      </c>
      <c r="H5163" t="str">
        <f t="shared" si="483"/>
        <v>IC82877 - Medsize</v>
      </c>
      <c r="I5163" s="2">
        <f t="shared" ca="1" si="484"/>
        <v>45912</v>
      </c>
      <c r="J5163" s="5">
        <f t="shared" ca="1" si="485"/>
        <v>45912.61632951389</v>
      </c>
      <c r="K5163" t="str">
        <f>VLOOKUP(A5163,'Assurance data'!A5163:D14296,4,FALSE)</f>
        <v>Medsize</v>
      </c>
    </row>
    <row r="5164" spans="1:11" x14ac:dyDescent="0.35">
      <c r="A5164" s="3" t="s">
        <v>5216</v>
      </c>
      <c r="B5164" s="3" t="s">
        <v>1116</v>
      </c>
      <c r="C5164" s="3" t="s">
        <v>1123</v>
      </c>
      <c r="D5164" s="3" t="s">
        <v>1118</v>
      </c>
      <c r="E5164">
        <f t="shared" si="480"/>
        <v>240.00000000000003</v>
      </c>
      <c r="F5164">
        <f t="shared" si="481"/>
        <v>240</v>
      </c>
      <c r="G5164" t="str">
        <f t="shared" si="482"/>
        <v>Normal</v>
      </c>
      <c r="H5164" t="str">
        <f t="shared" si="483"/>
        <v>JO63956 - Medsize</v>
      </c>
      <c r="I5164" s="2">
        <f t="shared" ca="1" si="484"/>
        <v>45912</v>
      </c>
      <c r="J5164" s="5">
        <f t="shared" ca="1" si="485"/>
        <v>45912.61632951389</v>
      </c>
      <c r="K5164" t="str">
        <f>VLOOKUP(A5164,'Assurance data'!A5164:D14297,4,FALSE)</f>
        <v>Medsize</v>
      </c>
    </row>
    <row r="5165" spans="1:11" x14ac:dyDescent="0.35">
      <c r="A5165" s="3" t="s">
        <v>5217</v>
      </c>
      <c r="B5165" s="3" t="s">
        <v>1116</v>
      </c>
      <c r="C5165" s="3" t="s">
        <v>1123</v>
      </c>
      <c r="D5165" s="3" t="s">
        <v>1126</v>
      </c>
      <c r="E5165">
        <f t="shared" si="480"/>
        <v>270</v>
      </c>
      <c r="F5165">
        <f t="shared" si="481"/>
        <v>270</v>
      </c>
      <c r="G5165" t="str">
        <f t="shared" si="482"/>
        <v>Normal</v>
      </c>
      <c r="H5165" t="str">
        <f t="shared" si="483"/>
        <v>MD47500 - Large</v>
      </c>
      <c r="I5165" s="2">
        <f t="shared" ca="1" si="484"/>
        <v>45912</v>
      </c>
      <c r="J5165" s="5">
        <f t="shared" ca="1" si="485"/>
        <v>45912.61632951389</v>
      </c>
      <c r="K5165" t="str">
        <f>VLOOKUP(A5165,'Assurance data'!A5165:D14298,4,FALSE)</f>
        <v>Large</v>
      </c>
    </row>
    <row r="5166" spans="1:11" x14ac:dyDescent="0.35">
      <c r="A5166" s="3" t="s">
        <v>5218</v>
      </c>
      <c r="B5166" s="3" t="s">
        <v>1116</v>
      </c>
      <c r="C5166" s="3" t="s">
        <v>1121</v>
      </c>
      <c r="D5166" s="3" t="s">
        <v>1118</v>
      </c>
      <c r="E5166">
        <f t="shared" si="480"/>
        <v>220</v>
      </c>
      <c r="F5166">
        <f t="shared" si="481"/>
        <v>220</v>
      </c>
      <c r="G5166" t="str">
        <f t="shared" si="482"/>
        <v>Normal</v>
      </c>
      <c r="H5166" t="str">
        <f t="shared" si="483"/>
        <v>OW31837 - Medsize</v>
      </c>
      <c r="I5166" s="2">
        <f t="shared" ca="1" si="484"/>
        <v>45912</v>
      </c>
      <c r="J5166" s="5">
        <f t="shared" ca="1" si="485"/>
        <v>45912.61632951389</v>
      </c>
      <c r="K5166" t="str">
        <f>VLOOKUP(A5166,'Assurance data'!A5166:D14299,4,FALSE)</f>
        <v>Medsize</v>
      </c>
    </row>
    <row r="5167" spans="1:11" x14ac:dyDescent="0.35">
      <c r="A5167" s="3" t="s">
        <v>5219</v>
      </c>
      <c r="B5167" s="3" t="s">
        <v>1119</v>
      </c>
      <c r="C5167" s="3" t="s">
        <v>1123</v>
      </c>
      <c r="D5167" s="3" t="s">
        <v>1118</v>
      </c>
      <c r="E5167">
        <f t="shared" si="480"/>
        <v>460.00000000000006</v>
      </c>
      <c r="F5167">
        <f t="shared" si="481"/>
        <v>460</v>
      </c>
      <c r="G5167" t="str">
        <f t="shared" si="482"/>
        <v>High</v>
      </c>
      <c r="H5167" t="str">
        <f t="shared" si="483"/>
        <v>OY20177 - Medsize</v>
      </c>
      <c r="I5167" s="2">
        <f t="shared" ca="1" si="484"/>
        <v>45912</v>
      </c>
      <c r="J5167" s="5">
        <f t="shared" ca="1" si="485"/>
        <v>45912.61632951389</v>
      </c>
      <c r="K5167" t="str">
        <f>VLOOKUP(A5167,'Assurance data'!A5167:D14300,4,FALSE)</f>
        <v>Medsize</v>
      </c>
    </row>
    <row r="5168" spans="1:11" x14ac:dyDescent="0.35">
      <c r="A5168" s="3" t="s">
        <v>5220</v>
      </c>
      <c r="B5168" s="3" t="s">
        <v>1119</v>
      </c>
      <c r="C5168" s="3" t="s">
        <v>1117</v>
      </c>
      <c r="D5168" s="3" t="s">
        <v>1118</v>
      </c>
      <c r="E5168">
        <f t="shared" si="480"/>
        <v>440</v>
      </c>
      <c r="F5168">
        <f t="shared" si="481"/>
        <v>440</v>
      </c>
      <c r="G5168" t="str">
        <f t="shared" si="482"/>
        <v>High</v>
      </c>
      <c r="H5168" t="str">
        <f t="shared" si="483"/>
        <v>LZ10377 - Medsize</v>
      </c>
      <c r="I5168" s="2">
        <f t="shared" ca="1" si="484"/>
        <v>45912</v>
      </c>
      <c r="J5168" s="5">
        <f t="shared" ca="1" si="485"/>
        <v>45912.61632951389</v>
      </c>
      <c r="K5168" t="str">
        <f>VLOOKUP(A5168,'Assurance data'!A5168:D14301,4,FALSE)</f>
        <v>Medsize</v>
      </c>
    </row>
    <row r="5169" spans="1:11" x14ac:dyDescent="0.35">
      <c r="A5169" s="3" t="s">
        <v>5221</v>
      </c>
      <c r="B5169" s="3" t="s">
        <v>1116</v>
      </c>
      <c r="C5169" s="3" t="s">
        <v>1122</v>
      </c>
      <c r="D5169" s="3" t="s">
        <v>1118</v>
      </c>
      <c r="E5169">
        <f t="shared" si="480"/>
        <v>210</v>
      </c>
      <c r="F5169">
        <f t="shared" si="481"/>
        <v>210</v>
      </c>
      <c r="G5169" t="str">
        <f t="shared" si="482"/>
        <v>Normal</v>
      </c>
      <c r="H5169" t="str">
        <f t="shared" si="483"/>
        <v>UB17669 - Medsize</v>
      </c>
      <c r="I5169" s="2">
        <f t="shared" ca="1" si="484"/>
        <v>45912</v>
      </c>
      <c r="J5169" s="5">
        <f t="shared" ca="1" si="485"/>
        <v>45912.61632951389</v>
      </c>
      <c r="K5169" t="str">
        <f>VLOOKUP(A5169,'Assurance data'!A5169:D14302,4,FALSE)</f>
        <v>Medsize</v>
      </c>
    </row>
    <row r="5170" spans="1:11" x14ac:dyDescent="0.35">
      <c r="A5170" s="3" t="s">
        <v>5222</v>
      </c>
      <c r="B5170" s="3" t="s">
        <v>1116</v>
      </c>
      <c r="C5170" s="3" t="s">
        <v>1121</v>
      </c>
      <c r="D5170" s="3" t="s">
        <v>1118</v>
      </c>
      <c r="E5170">
        <f t="shared" si="480"/>
        <v>220</v>
      </c>
      <c r="F5170">
        <f t="shared" si="481"/>
        <v>220</v>
      </c>
      <c r="G5170" t="str">
        <f t="shared" si="482"/>
        <v>Normal</v>
      </c>
      <c r="H5170" t="str">
        <f t="shared" si="483"/>
        <v>DP77737 - Medsize</v>
      </c>
      <c r="I5170" s="2">
        <f t="shared" ca="1" si="484"/>
        <v>45912</v>
      </c>
      <c r="J5170" s="5">
        <f t="shared" ca="1" si="485"/>
        <v>45912.61632951389</v>
      </c>
      <c r="K5170" t="str">
        <f>VLOOKUP(A5170,'Assurance data'!A5170:D14303,4,FALSE)</f>
        <v>Medsize</v>
      </c>
    </row>
    <row r="5171" spans="1:11" x14ac:dyDescent="0.35">
      <c r="A5171" s="3" t="s">
        <v>5223</v>
      </c>
      <c r="B5171" s="3" t="s">
        <v>1116</v>
      </c>
      <c r="C5171" s="3" t="s">
        <v>1123</v>
      </c>
      <c r="D5171" s="3" t="s">
        <v>1118</v>
      </c>
      <c r="E5171">
        <f t="shared" si="480"/>
        <v>240.00000000000003</v>
      </c>
      <c r="F5171">
        <f t="shared" si="481"/>
        <v>240</v>
      </c>
      <c r="G5171" t="str">
        <f t="shared" si="482"/>
        <v>Normal</v>
      </c>
      <c r="H5171" t="str">
        <f t="shared" si="483"/>
        <v>QT39597 - Medsize</v>
      </c>
      <c r="I5171" s="2">
        <f t="shared" ca="1" si="484"/>
        <v>45912</v>
      </c>
      <c r="J5171" s="5">
        <f t="shared" ca="1" si="485"/>
        <v>45912.61632951389</v>
      </c>
      <c r="K5171" t="str">
        <f>VLOOKUP(A5171,'Assurance data'!A5171:D14304,4,FALSE)</f>
        <v>Medsize</v>
      </c>
    </row>
    <row r="5172" spans="1:11" x14ac:dyDescent="0.35">
      <c r="A5172" s="3" t="s">
        <v>5224</v>
      </c>
      <c r="B5172" s="3" t="s">
        <v>1116</v>
      </c>
      <c r="C5172" s="3" t="s">
        <v>1117</v>
      </c>
      <c r="D5172" s="3" t="s">
        <v>1118</v>
      </c>
      <c r="E5172">
        <f t="shared" si="480"/>
        <v>230</v>
      </c>
      <c r="F5172">
        <f t="shared" si="481"/>
        <v>230</v>
      </c>
      <c r="G5172" t="str">
        <f t="shared" si="482"/>
        <v>Normal</v>
      </c>
      <c r="H5172" t="str">
        <f t="shared" si="483"/>
        <v>MQ74051 - Medsize</v>
      </c>
      <c r="I5172" s="2">
        <f t="shared" ca="1" si="484"/>
        <v>45912</v>
      </c>
      <c r="J5172" s="5">
        <f t="shared" ca="1" si="485"/>
        <v>45912.61632951389</v>
      </c>
      <c r="K5172" t="str">
        <f>VLOOKUP(A5172,'Assurance data'!A5172:D14305,4,FALSE)</f>
        <v>Medsize</v>
      </c>
    </row>
    <row r="5173" spans="1:11" x14ac:dyDescent="0.35">
      <c r="A5173" s="3" t="s">
        <v>5225</v>
      </c>
      <c r="B5173" s="3" t="s">
        <v>1116</v>
      </c>
      <c r="C5173" s="3" t="s">
        <v>1122</v>
      </c>
      <c r="D5173" s="3" t="s">
        <v>1118</v>
      </c>
      <c r="E5173">
        <f t="shared" si="480"/>
        <v>210</v>
      </c>
      <c r="F5173">
        <f t="shared" si="481"/>
        <v>210</v>
      </c>
      <c r="G5173" t="str">
        <f t="shared" si="482"/>
        <v>Normal</v>
      </c>
      <c r="H5173" t="str">
        <f t="shared" si="483"/>
        <v>MN98042 - Medsize</v>
      </c>
      <c r="I5173" s="2">
        <f t="shared" ca="1" si="484"/>
        <v>45912</v>
      </c>
      <c r="J5173" s="5">
        <f t="shared" ca="1" si="485"/>
        <v>45912.61632951389</v>
      </c>
      <c r="K5173" t="str">
        <f>VLOOKUP(A5173,'Assurance data'!A5173:D14306,4,FALSE)</f>
        <v>Medsize</v>
      </c>
    </row>
    <row r="5174" spans="1:11" x14ac:dyDescent="0.35">
      <c r="A5174" s="3" t="s">
        <v>5226</v>
      </c>
      <c r="B5174" s="3" t="s">
        <v>1120</v>
      </c>
      <c r="C5174" s="3" t="s">
        <v>1117</v>
      </c>
      <c r="D5174" s="3" t="s">
        <v>1118</v>
      </c>
      <c r="E5174">
        <f t="shared" si="480"/>
        <v>335</v>
      </c>
      <c r="F5174">
        <f t="shared" si="481"/>
        <v>335</v>
      </c>
      <c r="G5174" t="str">
        <f t="shared" si="482"/>
        <v>High</v>
      </c>
      <c r="H5174" t="str">
        <f t="shared" si="483"/>
        <v>XJ60303 - Medsize</v>
      </c>
      <c r="I5174" s="2">
        <f t="shared" ca="1" si="484"/>
        <v>45912</v>
      </c>
      <c r="J5174" s="5">
        <f t="shared" ca="1" si="485"/>
        <v>45912.61632951389</v>
      </c>
      <c r="K5174" t="str">
        <f>VLOOKUP(A5174,'Assurance data'!A5174:D14307,4,FALSE)</f>
        <v>Medsize</v>
      </c>
    </row>
    <row r="5175" spans="1:11" x14ac:dyDescent="0.35">
      <c r="A5175" s="3" t="s">
        <v>5227</v>
      </c>
      <c r="B5175" s="3" t="s">
        <v>1119</v>
      </c>
      <c r="C5175" s="3" t="s">
        <v>1123</v>
      </c>
      <c r="D5175" s="3" t="s">
        <v>1118</v>
      </c>
      <c r="E5175">
        <f t="shared" si="480"/>
        <v>460.00000000000006</v>
      </c>
      <c r="F5175">
        <f t="shared" si="481"/>
        <v>460</v>
      </c>
      <c r="G5175" t="str">
        <f t="shared" si="482"/>
        <v>High</v>
      </c>
      <c r="H5175" t="str">
        <f t="shared" si="483"/>
        <v>GU42671 - Medsize</v>
      </c>
      <c r="I5175" s="2">
        <f t="shared" ca="1" si="484"/>
        <v>45912</v>
      </c>
      <c r="J5175" s="5">
        <f t="shared" ca="1" si="485"/>
        <v>45912.61632951389</v>
      </c>
      <c r="K5175" t="str">
        <f>VLOOKUP(A5175,'Assurance data'!A5175:D14308,4,FALSE)</f>
        <v>Medsize</v>
      </c>
    </row>
    <row r="5176" spans="1:11" x14ac:dyDescent="0.35">
      <c r="A5176" s="3" t="s">
        <v>5228</v>
      </c>
      <c r="B5176" s="3" t="s">
        <v>1116</v>
      </c>
      <c r="C5176" s="3" t="s">
        <v>1122</v>
      </c>
      <c r="D5176" s="3" t="s">
        <v>1124</v>
      </c>
      <c r="E5176">
        <f t="shared" si="480"/>
        <v>170</v>
      </c>
      <c r="F5176">
        <f t="shared" si="481"/>
        <v>170</v>
      </c>
      <c r="G5176" t="str">
        <f t="shared" si="482"/>
        <v>Normal</v>
      </c>
      <c r="H5176" t="str">
        <f t="shared" si="483"/>
        <v>DK26322 - Small</v>
      </c>
      <c r="I5176" s="2">
        <f t="shared" ca="1" si="484"/>
        <v>45912</v>
      </c>
      <c r="J5176" s="5">
        <f t="shared" ca="1" si="485"/>
        <v>45912.61632951389</v>
      </c>
      <c r="K5176" t="str">
        <f>VLOOKUP(A5176,'Assurance data'!A5176:D14309,4,FALSE)</f>
        <v>Small</v>
      </c>
    </row>
    <row r="5177" spans="1:11" x14ac:dyDescent="0.35">
      <c r="A5177" s="3" t="s">
        <v>5229</v>
      </c>
      <c r="B5177" s="3" t="s">
        <v>1116</v>
      </c>
      <c r="C5177" s="3" t="s">
        <v>1117</v>
      </c>
      <c r="D5177" s="3" t="s">
        <v>1118</v>
      </c>
      <c r="E5177">
        <f t="shared" si="480"/>
        <v>230</v>
      </c>
      <c r="F5177">
        <f t="shared" si="481"/>
        <v>230</v>
      </c>
      <c r="G5177" t="str">
        <f t="shared" si="482"/>
        <v>Normal</v>
      </c>
      <c r="H5177" t="str">
        <f t="shared" si="483"/>
        <v>NT75612 - Medsize</v>
      </c>
      <c r="I5177" s="2">
        <f t="shared" ca="1" si="484"/>
        <v>45912</v>
      </c>
      <c r="J5177" s="5">
        <f t="shared" ca="1" si="485"/>
        <v>45912.61632951389</v>
      </c>
      <c r="K5177" t="str">
        <f>VLOOKUP(A5177,'Assurance data'!A5177:D14310,4,FALSE)</f>
        <v>Medsize</v>
      </c>
    </row>
    <row r="5178" spans="1:11" x14ac:dyDescent="0.35">
      <c r="A5178" s="3" t="s">
        <v>5230</v>
      </c>
      <c r="B5178" s="3" t="s">
        <v>1116</v>
      </c>
      <c r="C5178" s="3" t="s">
        <v>1117</v>
      </c>
      <c r="D5178" s="3" t="s">
        <v>1118</v>
      </c>
      <c r="E5178">
        <f t="shared" si="480"/>
        <v>230</v>
      </c>
      <c r="F5178">
        <f t="shared" si="481"/>
        <v>230</v>
      </c>
      <c r="G5178" t="str">
        <f t="shared" si="482"/>
        <v>Normal</v>
      </c>
      <c r="H5178" t="str">
        <f t="shared" si="483"/>
        <v>AX28231 - Medsize</v>
      </c>
      <c r="I5178" s="2">
        <f t="shared" ca="1" si="484"/>
        <v>45912</v>
      </c>
      <c r="J5178" s="5">
        <f t="shared" ca="1" si="485"/>
        <v>45912.61632951389</v>
      </c>
      <c r="K5178" t="str">
        <f>VLOOKUP(A5178,'Assurance data'!A5178:D14311,4,FALSE)</f>
        <v>Medsize</v>
      </c>
    </row>
    <row r="5179" spans="1:11" x14ac:dyDescent="0.35">
      <c r="A5179" s="3" t="s">
        <v>5231</v>
      </c>
      <c r="B5179" s="3" t="s">
        <v>1116</v>
      </c>
      <c r="C5179" s="3" t="s">
        <v>1117</v>
      </c>
      <c r="D5179" s="3" t="s">
        <v>1118</v>
      </c>
      <c r="E5179">
        <f t="shared" si="480"/>
        <v>230</v>
      </c>
      <c r="F5179">
        <f t="shared" si="481"/>
        <v>230</v>
      </c>
      <c r="G5179" t="str">
        <f t="shared" si="482"/>
        <v>Normal</v>
      </c>
      <c r="H5179" t="str">
        <f t="shared" si="483"/>
        <v>GA89827 - Medsize</v>
      </c>
      <c r="I5179" s="2">
        <f t="shared" ca="1" si="484"/>
        <v>45912</v>
      </c>
      <c r="J5179" s="5">
        <f t="shared" ca="1" si="485"/>
        <v>45912.61632951389</v>
      </c>
      <c r="K5179" t="str">
        <f>VLOOKUP(A5179,'Assurance data'!A5179:D14312,4,FALSE)</f>
        <v>Medsize</v>
      </c>
    </row>
    <row r="5180" spans="1:11" x14ac:dyDescent="0.35">
      <c r="A5180" s="3" t="s">
        <v>5232</v>
      </c>
      <c r="B5180" s="3" t="s">
        <v>1119</v>
      </c>
      <c r="C5180" s="3" t="s">
        <v>1121</v>
      </c>
      <c r="D5180" s="3" t="s">
        <v>1118</v>
      </c>
      <c r="E5180">
        <f t="shared" si="480"/>
        <v>420</v>
      </c>
      <c r="F5180">
        <f t="shared" si="481"/>
        <v>420</v>
      </c>
      <c r="G5180" t="str">
        <f t="shared" si="482"/>
        <v>High</v>
      </c>
      <c r="H5180" t="str">
        <f t="shared" si="483"/>
        <v>UX91266 - Medsize</v>
      </c>
      <c r="I5180" s="2">
        <f t="shared" ca="1" si="484"/>
        <v>45912</v>
      </c>
      <c r="J5180" s="5">
        <f t="shared" ca="1" si="485"/>
        <v>45912.61632951389</v>
      </c>
      <c r="K5180" t="str">
        <f>VLOOKUP(A5180,'Assurance data'!A5180:D14313,4,FALSE)</f>
        <v>Medsize</v>
      </c>
    </row>
    <row r="5181" spans="1:11" x14ac:dyDescent="0.35">
      <c r="A5181" s="3" t="s">
        <v>5233</v>
      </c>
      <c r="B5181" s="3" t="s">
        <v>1119</v>
      </c>
      <c r="C5181" s="3" t="s">
        <v>1122</v>
      </c>
      <c r="D5181" s="3" t="s">
        <v>1118</v>
      </c>
      <c r="E5181">
        <f t="shared" si="480"/>
        <v>400</v>
      </c>
      <c r="F5181">
        <f t="shared" si="481"/>
        <v>400</v>
      </c>
      <c r="G5181" t="str">
        <f t="shared" si="482"/>
        <v>High</v>
      </c>
      <c r="H5181" t="str">
        <f t="shared" si="483"/>
        <v>UC10048 - Medsize</v>
      </c>
      <c r="I5181" s="2">
        <f t="shared" ca="1" si="484"/>
        <v>45912</v>
      </c>
      <c r="J5181" s="5">
        <f t="shared" ca="1" si="485"/>
        <v>45912.61632951389</v>
      </c>
      <c r="K5181" t="str">
        <f>VLOOKUP(A5181,'Assurance data'!A5181:D14314,4,FALSE)</f>
        <v>Medsize</v>
      </c>
    </row>
    <row r="5182" spans="1:11" x14ac:dyDescent="0.35">
      <c r="A5182" s="3" t="s">
        <v>5234</v>
      </c>
      <c r="B5182" s="3" t="s">
        <v>1116</v>
      </c>
      <c r="C5182" s="3" t="s">
        <v>1123</v>
      </c>
      <c r="D5182" s="3" t="s">
        <v>1124</v>
      </c>
      <c r="E5182">
        <f t="shared" si="480"/>
        <v>200.00000000000003</v>
      </c>
      <c r="F5182">
        <f t="shared" si="481"/>
        <v>200</v>
      </c>
      <c r="G5182" t="str">
        <f t="shared" si="482"/>
        <v>Normal</v>
      </c>
      <c r="H5182" t="str">
        <f t="shared" si="483"/>
        <v>CY90231 - Small</v>
      </c>
      <c r="I5182" s="2">
        <f t="shared" ca="1" si="484"/>
        <v>45912</v>
      </c>
      <c r="J5182" s="5">
        <f t="shared" ca="1" si="485"/>
        <v>45912.61632951389</v>
      </c>
      <c r="K5182" t="str">
        <f>VLOOKUP(A5182,'Assurance data'!A5182:D14315,4,FALSE)</f>
        <v>Small</v>
      </c>
    </row>
    <row r="5183" spans="1:11" x14ac:dyDescent="0.35">
      <c r="A5183" s="3" t="s">
        <v>5235</v>
      </c>
      <c r="B5183" s="3" t="s">
        <v>1116</v>
      </c>
      <c r="C5183" s="3" t="s">
        <v>1123</v>
      </c>
      <c r="D5183" s="3" t="s">
        <v>1118</v>
      </c>
      <c r="E5183">
        <f t="shared" si="480"/>
        <v>240.00000000000003</v>
      </c>
      <c r="F5183">
        <f t="shared" si="481"/>
        <v>240</v>
      </c>
      <c r="G5183" t="str">
        <f t="shared" si="482"/>
        <v>Normal</v>
      </c>
      <c r="H5183" t="str">
        <f t="shared" si="483"/>
        <v>QD26729 - Medsize</v>
      </c>
      <c r="I5183" s="2">
        <f t="shared" ca="1" si="484"/>
        <v>45912</v>
      </c>
      <c r="J5183" s="5">
        <f t="shared" ca="1" si="485"/>
        <v>45912.61632951389</v>
      </c>
      <c r="K5183" t="str">
        <f>VLOOKUP(A5183,'Assurance data'!A5183:D14316,4,FALSE)</f>
        <v>Medsize</v>
      </c>
    </row>
    <row r="5184" spans="1:11" x14ac:dyDescent="0.35">
      <c r="A5184" s="3" t="s">
        <v>5236</v>
      </c>
      <c r="B5184" s="3" t="s">
        <v>1119</v>
      </c>
      <c r="C5184" s="3" t="s">
        <v>1121</v>
      </c>
      <c r="D5184" s="3" t="s">
        <v>1118</v>
      </c>
      <c r="E5184">
        <f t="shared" si="480"/>
        <v>420</v>
      </c>
      <c r="F5184">
        <f t="shared" si="481"/>
        <v>420</v>
      </c>
      <c r="G5184" t="str">
        <f t="shared" si="482"/>
        <v>High</v>
      </c>
      <c r="H5184" t="str">
        <f t="shared" si="483"/>
        <v>RZ98310 - Medsize</v>
      </c>
      <c r="I5184" s="2">
        <f t="shared" ca="1" si="484"/>
        <v>45912</v>
      </c>
      <c r="J5184" s="5">
        <f t="shared" ca="1" si="485"/>
        <v>45912.61632951389</v>
      </c>
      <c r="K5184" t="str">
        <f>VLOOKUP(A5184,'Assurance data'!A5184:D14317,4,FALSE)</f>
        <v>Medsize</v>
      </c>
    </row>
    <row r="5185" spans="1:11" x14ac:dyDescent="0.35">
      <c r="A5185" s="3" t="s">
        <v>5237</v>
      </c>
      <c r="B5185" s="3" t="s">
        <v>1116</v>
      </c>
      <c r="C5185" s="3" t="s">
        <v>1122</v>
      </c>
      <c r="D5185" s="3" t="s">
        <v>1118</v>
      </c>
      <c r="E5185">
        <f t="shared" si="480"/>
        <v>210</v>
      </c>
      <c r="F5185">
        <f t="shared" si="481"/>
        <v>210</v>
      </c>
      <c r="G5185" t="str">
        <f t="shared" si="482"/>
        <v>Normal</v>
      </c>
      <c r="H5185" t="str">
        <f t="shared" si="483"/>
        <v>VJ73478 - Medsize</v>
      </c>
      <c r="I5185" s="2">
        <f t="shared" ca="1" si="484"/>
        <v>45912</v>
      </c>
      <c r="J5185" s="5">
        <f t="shared" ca="1" si="485"/>
        <v>45912.61632951389</v>
      </c>
      <c r="K5185" t="str">
        <f>VLOOKUP(A5185,'Assurance data'!A5185:D14318,4,FALSE)</f>
        <v>Medsize</v>
      </c>
    </row>
    <row r="5186" spans="1:11" x14ac:dyDescent="0.35">
      <c r="A5186" s="3" t="s">
        <v>5238</v>
      </c>
      <c r="B5186" s="3" t="s">
        <v>1116</v>
      </c>
      <c r="C5186" s="3" t="s">
        <v>1123</v>
      </c>
      <c r="D5186" s="3" t="s">
        <v>1118</v>
      </c>
      <c r="E5186">
        <f t="shared" si="480"/>
        <v>240.00000000000003</v>
      </c>
      <c r="F5186">
        <f t="shared" si="481"/>
        <v>240</v>
      </c>
      <c r="G5186" t="str">
        <f t="shared" si="482"/>
        <v>Normal</v>
      </c>
      <c r="H5186" t="str">
        <f t="shared" si="483"/>
        <v>KR29524 - Medsize</v>
      </c>
      <c r="I5186" s="2">
        <f t="shared" ca="1" si="484"/>
        <v>45912</v>
      </c>
      <c r="J5186" s="5">
        <f t="shared" ca="1" si="485"/>
        <v>45912.61632951389</v>
      </c>
      <c r="K5186" t="str">
        <f>VLOOKUP(A5186,'Assurance data'!A5186:D14319,4,FALSE)</f>
        <v>Medsize</v>
      </c>
    </row>
    <row r="5187" spans="1:11" x14ac:dyDescent="0.35">
      <c r="A5187" s="3" t="s">
        <v>5239</v>
      </c>
      <c r="B5187" s="3" t="s">
        <v>1116</v>
      </c>
      <c r="C5187" s="3" t="s">
        <v>1117</v>
      </c>
      <c r="D5187" s="3" t="s">
        <v>1118</v>
      </c>
      <c r="E5187">
        <f t="shared" ref="E5187:E5250" si="486">IF(B5187="Basic",200,IF(B5187="Extended",400,300)) *
 (1 + IF(C5187="Branch",0.1,IF(C5187="Agent",0.05,IF(C5187="Web",-0.05,0)))) +
 IF(D5187="Large",50,IF(D5187="Medsize",20,IF(D5187="Small",-20,0)))</f>
        <v>230</v>
      </c>
      <c r="F5187">
        <f t="shared" ref="F5187:F5250" si="487">ROUND(E5187,2)</f>
        <v>230</v>
      </c>
      <c r="G5187" t="str">
        <f t="shared" ref="G5187:G5250" si="488">IF(E5187&gt;300,"High","Normal")</f>
        <v>Normal</v>
      </c>
      <c r="H5187" t="str">
        <f t="shared" ref="H5187:H5250" si="489">CONCATENATE(A5187," - ",D5187)</f>
        <v>ID58813 - Medsize</v>
      </c>
      <c r="I5187" s="2">
        <f t="shared" ref="I5187:I5250" ca="1" si="490">TODAY()</f>
        <v>45912</v>
      </c>
      <c r="J5187" s="5">
        <f t="shared" ref="J5187:J5250" ca="1" si="491">NOW()</f>
        <v>45912.61632951389</v>
      </c>
      <c r="K5187" t="str">
        <f>VLOOKUP(A5187,'Assurance data'!A5187:D14320,4,FALSE)</f>
        <v>Medsize</v>
      </c>
    </row>
    <row r="5188" spans="1:11" x14ac:dyDescent="0.35">
      <c r="A5188" s="3" t="s">
        <v>5240</v>
      </c>
      <c r="B5188" s="3" t="s">
        <v>1116</v>
      </c>
      <c r="C5188" s="3" t="s">
        <v>1122</v>
      </c>
      <c r="D5188" s="3" t="s">
        <v>1118</v>
      </c>
      <c r="E5188">
        <f t="shared" si="486"/>
        <v>210</v>
      </c>
      <c r="F5188">
        <f t="shared" si="487"/>
        <v>210</v>
      </c>
      <c r="G5188" t="str">
        <f t="shared" si="488"/>
        <v>Normal</v>
      </c>
      <c r="H5188" t="str">
        <f t="shared" si="489"/>
        <v>SL98898 - Medsize</v>
      </c>
      <c r="I5188" s="2">
        <f t="shared" ca="1" si="490"/>
        <v>45912</v>
      </c>
      <c r="J5188" s="5">
        <f t="shared" ca="1" si="491"/>
        <v>45912.61632951389</v>
      </c>
      <c r="K5188" t="str">
        <f>VLOOKUP(A5188,'Assurance data'!A5188:D14321,4,FALSE)</f>
        <v>Medsize</v>
      </c>
    </row>
    <row r="5189" spans="1:11" x14ac:dyDescent="0.35">
      <c r="A5189" s="3" t="s">
        <v>5241</v>
      </c>
      <c r="B5189" s="3" t="s">
        <v>1116</v>
      </c>
      <c r="C5189" s="3" t="s">
        <v>1117</v>
      </c>
      <c r="D5189" s="3" t="s">
        <v>1126</v>
      </c>
      <c r="E5189">
        <f t="shared" si="486"/>
        <v>260</v>
      </c>
      <c r="F5189">
        <f t="shared" si="487"/>
        <v>260</v>
      </c>
      <c r="G5189" t="str">
        <f t="shared" si="488"/>
        <v>Normal</v>
      </c>
      <c r="H5189" t="str">
        <f t="shared" si="489"/>
        <v>LH90819 - Large</v>
      </c>
      <c r="I5189" s="2">
        <f t="shared" ca="1" si="490"/>
        <v>45912</v>
      </c>
      <c r="J5189" s="5">
        <f t="shared" ca="1" si="491"/>
        <v>45912.61632951389</v>
      </c>
      <c r="K5189" t="str">
        <f>VLOOKUP(A5189,'Assurance data'!A5189:D14322,4,FALSE)</f>
        <v>Large</v>
      </c>
    </row>
    <row r="5190" spans="1:11" x14ac:dyDescent="0.35">
      <c r="A5190" s="3" t="s">
        <v>5242</v>
      </c>
      <c r="B5190" s="3" t="s">
        <v>1116</v>
      </c>
      <c r="C5190" s="3" t="s">
        <v>1122</v>
      </c>
      <c r="D5190" s="3" t="s">
        <v>1126</v>
      </c>
      <c r="E5190">
        <f t="shared" si="486"/>
        <v>240</v>
      </c>
      <c r="F5190">
        <f t="shared" si="487"/>
        <v>240</v>
      </c>
      <c r="G5190" t="str">
        <f t="shared" si="488"/>
        <v>Normal</v>
      </c>
      <c r="H5190" t="str">
        <f t="shared" si="489"/>
        <v>OL55220 - Large</v>
      </c>
      <c r="I5190" s="2">
        <f t="shared" ca="1" si="490"/>
        <v>45912</v>
      </c>
      <c r="J5190" s="5">
        <f t="shared" ca="1" si="491"/>
        <v>45912.61632951389</v>
      </c>
      <c r="K5190" t="str">
        <f>VLOOKUP(A5190,'Assurance data'!A5190:D14323,4,FALSE)</f>
        <v>Large</v>
      </c>
    </row>
    <row r="5191" spans="1:11" x14ac:dyDescent="0.35">
      <c r="A5191" s="3" t="s">
        <v>5243</v>
      </c>
      <c r="B5191" s="3" t="s">
        <v>1116</v>
      </c>
      <c r="C5191" s="3" t="s">
        <v>1117</v>
      </c>
      <c r="D5191" s="3" t="s">
        <v>1118</v>
      </c>
      <c r="E5191">
        <f t="shared" si="486"/>
        <v>230</v>
      </c>
      <c r="F5191">
        <f t="shared" si="487"/>
        <v>230</v>
      </c>
      <c r="G5191" t="str">
        <f t="shared" si="488"/>
        <v>Normal</v>
      </c>
      <c r="H5191" t="str">
        <f t="shared" si="489"/>
        <v>YU90693 - Medsize</v>
      </c>
      <c r="I5191" s="2">
        <f t="shared" ca="1" si="490"/>
        <v>45912</v>
      </c>
      <c r="J5191" s="5">
        <f t="shared" ca="1" si="491"/>
        <v>45912.61632951389</v>
      </c>
      <c r="K5191" t="str">
        <f>VLOOKUP(A5191,'Assurance data'!A5191:D14324,4,FALSE)</f>
        <v>Medsize</v>
      </c>
    </row>
    <row r="5192" spans="1:11" x14ac:dyDescent="0.35">
      <c r="A5192" s="3" t="s">
        <v>5244</v>
      </c>
      <c r="B5192" s="3" t="s">
        <v>1119</v>
      </c>
      <c r="C5192" s="3" t="s">
        <v>1121</v>
      </c>
      <c r="D5192" s="3" t="s">
        <v>1118</v>
      </c>
      <c r="E5192">
        <f t="shared" si="486"/>
        <v>420</v>
      </c>
      <c r="F5192">
        <f t="shared" si="487"/>
        <v>420</v>
      </c>
      <c r="G5192" t="str">
        <f t="shared" si="488"/>
        <v>High</v>
      </c>
      <c r="H5192" t="str">
        <f t="shared" si="489"/>
        <v>NM70181 - Medsize</v>
      </c>
      <c r="I5192" s="2">
        <f t="shared" ca="1" si="490"/>
        <v>45912</v>
      </c>
      <c r="J5192" s="5">
        <f t="shared" ca="1" si="491"/>
        <v>45912.61632951389</v>
      </c>
      <c r="K5192" t="str">
        <f>VLOOKUP(A5192,'Assurance data'!A5192:D14325,4,FALSE)</f>
        <v>Medsize</v>
      </c>
    </row>
    <row r="5193" spans="1:11" x14ac:dyDescent="0.35">
      <c r="A5193" s="3" t="s">
        <v>5245</v>
      </c>
      <c r="B5193" s="3" t="s">
        <v>1116</v>
      </c>
      <c r="C5193" s="3" t="s">
        <v>1123</v>
      </c>
      <c r="D5193" s="3" t="s">
        <v>1118</v>
      </c>
      <c r="E5193">
        <f t="shared" si="486"/>
        <v>240.00000000000003</v>
      </c>
      <c r="F5193">
        <f t="shared" si="487"/>
        <v>240</v>
      </c>
      <c r="G5193" t="str">
        <f t="shared" si="488"/>
        <v>Normal</v>
      </c>
      <c r="H5193" t="str">
        <f t="shared" si="489"/>
        <v>ZU30804 - Medsize</v>
      </c>
      <c r="I5193" s="2">
        <f t="shared" ca="1" si="490"/>
        <v>45912</v>
      </c>
      <c r="J5193" s="5">
        <f t="shared" ca="1" si="491"/>
        <v>45912.61632951389</v>
      </c>
      <c r="K5193" t="str">
        <f>VLOOKUP(A5193,'Assurance data'!A5193:D14326,4,FALSE)</f>
        <v>Medsize</v>
      </c>
    </row>
    <row r="5194" spans="1:11" x14ac:dyDescent="0.35">
      <c r="A5194" s="3" t="s">
        <v>5246</v>
      </c>
      <c r="B5194" s="3" t="s">
        <v>1119</v>
      </c>
      <c r="C5194" s="3" t="s">
        <v>1122</v>
      </c>
      <c r="D5194" s="3" t="s">
        <v>1118</v>
      </c>
      <c r="E5194">
        <f t="shared" si="486"/>
        <v>400</v>
      </c>
      <c r="F5194">
        <f t="shared" si="487"/>
        <v>400</v>
      </c>
      <c r="G5194" t="str">
        <f t="shared" si="488"/>
        <v>High</v>
      </c>
      <c r="H5194" t="str">
        <f t="shared" si="489"/>
        <v>ZT31931 - Medsize</v>
      </c>
      <c r="I5194" s="2">
        <f t="shared" ca="1" si="490"/>
        <v>45912</v>
      </c>
      <c r="J5194" s="5">
        <f t="shared" ca="1" si="491"/>
        <v>45912.61632951389</v>
      </c>
      <c r="K5194" t="str">
        <f>VLOOKUP(A5194,'Assurance data'!A5194:D14327,4,FALSE)</f>
        <v>Medsize</v>
      </c>
    </row>
    <row r="5195" spans="1:11" x14ac:dyDescent="0.35">
      <c r="A5195" s="3" t="s">
        <v>5247</v>
      </c>
      <c r="B5195" s="3" t="s">
        <v>1116</v>
      </c>
      <c r="C5195" s="3" t="s">
        <v>1122</v>
      </c>
      <c r="D5195" s="3" t="s">
        <v>1118</v>
      </c>
      <c r="E5195">
        <f t="shared" si="486"/>
        <v>210</v>
      </c>
      <c r="F5195">
        <f t="shared" si="487"/>
        <v>210</v>
      </c>
      <c r="G5195" t="str">
        <f t="shared" si="488"/>
        <v>Normal</v>
      </c>
      <c r="H5195" t="str">
        <f t="shared" si="489"/>
        <v>BS29584 - Medsize</v>
      </c>
      <c r="I5195" s="2">
        <f t="shared" ca="1" si="490"/>
        <v>45912</v>
      </c>
      <c r="J5195" s="5">
        <f t="shared" ca="1" si="491"/>
        <v>45912.61632951389</v>
      </c>
      <c r="K5195" t="str">
        <f>VLOOKUP(A5195,'Assurance data'!A5195:D14328,4,FALSE)</f>
        <v>Medsize</v>
      </c>
    </row>
    <row r="5196" spans="1:11" x14ac:dyDescent="0.35">
      <c r="A5196" s="3" t="s">
        <v>5248</v>
      </c>
      <c r="B5196" s="3" t="s">
        <v>1120</v>
      </c>
      <c r="C5196" s="3" t="s">
        <v>1121</v>
      </c>
      <c r="D5196" s="3" t="s">
        <v>1118</v>
      </c>
      <c r="E5196">
        <f t="shared" si="486"/>
        <v>320</v>
      </c>
      <c r="F5196">
        <f t="shared" si="487"/>
        <v>320</v>
      </c>
      <c r="G5196" t="str">
        <f t="shared" si="488"/>
        <v>High</v>
      </c>
      <c r="H5196" t="str">
        <f t="shared" si="489"/>
        <v>SX63814 - Medsize</v>
      </c>
      <c r="I5196" s="2">
        <f t="shared" ca="1" si="490"/>
        <v>45912</v>
      </c>
      <c r="J5196" s="5">
        <f t="shared" ca="1" si="491"/>
        <v>45912.61632951389</v>
      </c>
      <c r="K5196" t="str">
        <f>VLOOKUP(A5196,'Assurance data'!A5196:D14329,4,FALSE)</f>
        <v>Medsize</v>
      </c>
    </row>
    <row r="5197" spans="1:11" x14ac:dyDescent="0.35">
      <c r="A5197" s="3" t="s">
        <v>5249</v>
      </c>
      <c r="B5197" s="3" t="s">
        <v>1119</v>
      </c>
      <c r="C5197" s="3" t="s">
        <v>1121</v>
      </c>
      <c r="D5197" s="3" t="s">
        <v>1118</v>
      </c>
      <c r="E5197">
        <f t="shared" si="486"/>
        <v>420</v>
      </c>
      <c r="F5197">
        <f t="shared" si="487"/>
        <v>420</v>
      </c>
      <c r="G5197" t="str">
        <f t="shared" si="488"/>
        <v>High</v>
      </c>
      <c r="H5197" t="str">
        <f t="shared" si="489"/>
        <v>YL81070 - Medsize</v>
      </c>
      <c r="I5197" s="2">
        <f t="shared" ca="1" si="490"/>
        <v>45912</v>
      </c>
      <c r="J5197" s="5">
        <f t="shared" ca="1" si="491"/>
        <v>45912.61632951389</v>
      </c>
      <c r="K5197" t="str">
        <f>VLOOKUP(A5197,'Assurance data'!A5197:D14330,4,FALSE)</f>
        <v>Medsize</v>
      </c>
    </row>
    <row r="5198" spans="1:11" x14ac:dyDescent="0.35">
      <c r="A5198" s="3" t="s">
        <v>5250</v>
      </c>
      <c r="B5198" s="3" t="s">
        <v>1116</v>
      </c>
      <c r="C5198" s="3" t="s">
        <v>1123</v>
      </c>
      <c r="D5198" s="3" t="s">
        <v>1118</v>
      </c>
      <c r="E5198">
        <f t="shared" si="486"/>
        <v>240.00000000000003</v>
      </c>
      <c r="F5198">
        <f t="shared" si="487"/>
        <v>240</v>
      </c>
      <c r="G5198" t="str">
        <f t="shared" si="488"/>
        <v>Normal</v>
      </c>
      <c r="H5198" t="str">
        <f t="shared" si="489"/>
        <v>RW24925 - Medsize</v>
      </c>
      <c r="I5198" s="2">
        <f t="shared" ca="1" si="490"/>
        <v>45912</v>
      </c>
      <c r="J5198" s="5">
        <f t="shared" ca="1" si="491"/>
        <v>45912.61632951389</v>
      </c>
      <c r="K5198" t="str">
        <f>VLOOKUP(A5198,'Assurance data'!A5198:D14331,4,FALSE)</f>
        <v>Medsize</v>
      </c>
    </row>
    <row r="5199" spans="1:11" x14ac:dyDescent="0.35">
      <c r="A5199" s="3" t="s">
        <v>5251</v>
      </c>
      <c r="B5199" s="3" t="s">
        <v>1116</v>
      </c>
      <c r="C5199" s="3" t="s">
        <v>1117</v>
      </c>
      <c r="D5199" s="3" t="s">
        <v>1118</v>
      </c>
      <c r="E5199">
        <f t="shared" si="486"/>
        <v>230</v>
      </c>
      <c r="F5199">
        <f t="shared" si="487"/>
        <v>230</v>
      </c>
      <c r="G5199" t="str">
        <f t="shared" si="488"/>
        <v>Normal</v>
      </c>
      <c r="H5199" t="str">
        <f t="shared" si="489"/>
        <v>FB84409 - Medsize</v>
      </c>
      <c r="I5199" s="2">
        <f t="shared" ca="1" si="490"/>
        <v>45912</v>
      </c>
      <c r="J5199" s="5">
        <f t="shared" ca="1" si="491"/>
        <v>45912.61632951389</v>
      </c>
      <c r="K5199" t="str">
        <f>VLOOKUP(A5199,'Assurance data'!A5199:D14332,4,FALSE)</f>
        <v>Medsize</v>
      </c>
    </row>
    <row r="5200" spans="1:11" x14ac:dyDescent="0.35">
      <c r="A5200" s="3" t="s">
        <v>5252</v>
      </c>
      <c r="B5200" s="3" t="s">
        <v>1116</v>
      </c>
      <c r="C5200" s="3" t="s">
        <v>1117</v>
      </c>
      <c r="D5200" s="3" t="s">
        <v>1118</v>
      </c>
      <c r="E5200">
        <f t="shared" si="486"/>
        <v>230</v>
      </c>
      <c r="F5200">
        <f t="shared" si="487"/>
        <v>230</v>
      </c>
      <c r="G5200" t="str">
        <f t="shared" si="488"/>
        <v>Normal</v>
      </c>
      <c r="H5200" t="str">
        <f t="shared" si="489"/>
        <v>YP38413 - Medsize</v>
      </c>
      <c r="I5200" s="2">
        <f t="shared" ca="1" si="490"/>
        <v>45912</v>
      </c>
      <c r="J5200" s="5">
        <f t="shared" ca="1" si="491"/>
        <v>45912.61632951389</v>
      </c>
      <c r="K5200" t="str">
        <f>VLOOKUP(A5200,'Assurance data'!A5200:D14333,4,FALSE)</f>
        <v>Medsize</v>
      </c>
    </row>
    <row r="5201" spans="1:11" x14ac:dyDescent="0.35">
      <c r="A5201" s="3" t="s">
        <v>5253</v>
      </c>
      <c r="B5201" s="3" t="s">
        <v>1116</v>
      </c>
      <c r="C5201" s="3" t="s">
        <v>1121</v>
      </c>
      <c r="D5201" s="3" t="s">
        <v>1124</v>
      </c>
      <c r="E5201">
        <f t="shared" si="486"/>
        <v>180</v>
      </c>
      <c r="F5201">
        <f t="shared" si="487"/>
        <v>180</v>
      </c>
      <c r="G5201" t="str">
        <f t="shared" si="488"/>
        <v>Normal</v>
      </c>
      <c r="H5201" t="str">
        <f t="shared" si="489"/>
        <v>ZE53116 - Small</v>
      </c>
      <c r="I5201" s="2">
        <f t="shared" ca="1" si="490"/>
        <v>45912</v>
      </c>
      <c r="J5201" s="5">
        <f t="shared" ca="1" si="491"/>
        <v>45912.61632951389</v>
      </c>
      <c r="K5201" t="str">
        <f>VLOOKUP(A5201,'Assurance data'!A5201:D14334,4,FALSE)</f>
        <v>Small</v>
      </c>
    </row>
    <row r="5202" spans="1:11" x14ac:dyDescent="0.35">
      <c r="A5202" s="3" t="s">
        <v>5254</v>
      </c>
      <c r="B5202" s="3" t="s">
        <v>1119</v>
      </c>
      <c r="C5202" s="3" t="s">
        <v>1123</v>
      </c>
      <c r="D5202" s="3" t="s">
        <v>1124</v>
      </c>
      <c r="E5202">
        <f t="shared" si="486"/>
        <v>420.00000000000006</v>
      </c>
      <c r="F5202">
        <f t="shared" si="487"/>
        <v>420</v>
      </c>
      <c r="G5202" t="str">
        <f t="shared" si="488"/>
        <v>High</v>
      </c>
      <c r="H5202" t="str">
        <f t="shared" si="489"/>
        <v>SU95720 - Small</v>
      </c>
      <c r="I5202" s="2">
        <f t="shared" ca="1" si="490"/>
        <v>45912</v>
      </c>
      <c r="J5202" s="5">
        <f t="shared" ca="1" si="491"/>
        <v>45912.61632951389</v>
      </c>
      <c r="K5202" t="str">
        <f>VLOOKUP(A5202,'Assurance data'!A5202:D14335,4,FALSE)</f>
        <v>Small</v>
      </c>
    </row>
    <row r="5203" spans="1:11" x14ac:dyDescent="0.35">
      <c r="A5203" s="3" t="s">
        <v>5255</v>
      </c>
      <c r="B5203" s="3" t="s">
        <v>1116</v>
      </c>
      <c r="C5203" s="3" t="s">
        <v>1123</v>
      </c>
      <c r="D5203" s="3" t="s">
        <v>1118</v>
      </c>
      <c r="E5203">
        <f t="shared" si="486"/>
        <v>240.00000000000003</v>
      </c>
      <c r="F5203">
        <f t="shared" si="487"/>
        <v>240</v>
      </c>
      <c r="G5203" t="str">
        <f t="shared" si="488"/>
        <v>Normal</v>
      </c>
      <c r="H5203" t="str">
        <f t="shared" si="489"/>
        <v>UM94104 - Medsize</v>
      </c>
      <c r="I5203" s="2">
        <f t="shared" ca="1" si="490"/>
        <v>45912</v>
      </c>
      <c r="J5203" s="5">
        <f t="shared" ca="1" si="491"/>
        <v>45912.61632951389</v>
      </c>
      <c r="K5203" t="str">
        <f>VLOOKUP(A5203,'Assurance data'!A5203:D14336,4,FALSE)</f>
        <v>Medsize</v>
      </c>
    </row>
    <row r="5204" spans="1:11" x14ac:dyDescent="0.35">
      <c r="A5204" s="3" t="s">
        <v>5256</v>
      </c>
      <c r="B5204" s="3" t="s">
        <v>1116</v>
      </c>
      <c r="C5204" s="3" t="s">
        <v>1117</v>
      </c>
      <c r="D5204" s="3" t="s">
        <v>1118</v>
      </c>
      <c r="E5204">
        <f t="shared" si="486"/>
        <v>230</v>
      </c>
      <c r="F5204">
        <f t="shared" si="487"/>
        <v>230</v>
      </c>
      <c r="G5204" t="str">
        <f t="shared" si="488"/>
        <v>Normal</v>
      </c>
      <c r="H5204" t="str">
        <f t="shared" si="489"/>
        <v>ET64307 - Medsize</v>
      </c>
      <c r="I5204" s="2">
        <f t="shared" ca="1" si="490"/>
        <v>45912</v>
      </c>
      <c r="J5204" s="5">
        <f t="shared" ca="1" si="491"/>
        <v>45912.61632951389</v>
      </c>
      <c r="K5204" t="str">
        <f>VLOOKUP(A5204,'Assurance data'!A5204:D14337,4,FALSE)</f>
        <v>Medsize</v>
      </c>
    </row>
    <row r="5205" spans="1:11" x14ac:dyDescent="0.35">
      <c r="A5205" s="3" t="s">
        <v>5257</v>
      </c>
      <c r="B5205" s="3" t="s">
        <v>1120</v>
      </c>
      <c r="C5205" s="3" t="s">
        <v>1117</v>
      </c>
      <c r="D5205" s="3" t="s">
        <v>1118</v>
      </c>
      <c r="E5205">
        <f t="shared" si="486"/>
        <v>335</v>
      </c>
      <c r="F5205">
        <f t="shared" si="487"/>
        <v>335</v>
      </c>
      <c r="G5205" t="str">
        <f t="shared" si="488"/>
        <v>High</v>
      </c>
      <c r="H5205" t="str">
        <f t="shared" si="489"/>
        <v>XD32841 - Medsize</v>
      </c>
      <c r="I5205" s="2">
        <f t="shared" ca="1" si="490"/>
        <v>45912</v>
      </c>
      <c r="J5205" s="5">
        <f t="shared" ca="1" si="491"/>
        <v>45912.61632951389</v>
      </c>
      <c r="K5205" t="str">
        <f>VLOOKUP(A5205,'Assurance data'!A5205:D14338,4,FALSE)</f>
        <v>Medsize</v>
      </c>
    </row>
    <row r="5206" spans="1:11" x14ac:dyDescent="0.35">
      <c r="A5206" s="3" t="s">
        <v>5258</v>
      </c>
      <c r="B5206" s="3" t="s">
        <v>1119</v>
      </c>
      <c r="C5206" s="3" t="s">
        <v>1117</v>
      </c>
      <c r="D5206" s="3" t="s">
        <v>1118</v>
      </c>
      <c r="E5206">
        <f t="shared" si="486"/>
        <v>440</v>
      </c>
      <c r="F5206">
        <f t="shared" si="487"/>
        <v>440</v>
      </c>
      <c r="G5206" t="str">
        <f t="shared" si="488"/>
        <v>High</v>
      </c>
      <c r="H5206" t="str">
        <f t="shared" si="489"/>
        <v>SI90461 - Medsize</v>
      </c>
      <c r="I5206" s="2">
        <f t="shared" ca="1" si="490"/>
        <v>45912</v>
      </c>
      <c r="J5206" s="5">
        <f t="shared" ca="1" si="491"/>
        <v>45912.61632951389</v>
      </c>
      <c r="K5206" t="str">
        <f>VLOOKUP(A5206,'Assurance data'!A5206:D14339,4,FALSE)</f>
        <v>Medsize</v>
      </c>
    </row>
    <row r="5207" spans="1:11" x14ac:dyDescent="0.35">
      <c r="A5207" s="3" t="s">
        <v>5259</v>
      </c>
      <c r="B5207" s="3" t="s">
        <v>1119</v>
      </c>
      <c r="C5207" s="3" t="s">
        <v>1117</v>
      </c>
      <c r="D5207" s="3" t="s">
        <v>1118</v>
      </c>
      <c r="E5207">
        <f t="shared" si="486"/>
        <v>440</v>
      </c>
      <c r="F5207">
        <f t="shared" si="487"/>
        <v>440</v>
      </c>
      <c r="G5207" t="str">
        <f t="shared" si="488"/>
        <v>High</v>
      </c>
      <c r="H5207" t="str">
        <f t="shared" si="489"/>
        <v>RV75918 - Medsize</v>
      </c>
      <c r="I5207" s="2">
        <f t="shared" ca="1" si="490"/>
        <v>45912</v>
      </c>
      <c r="J5207" s="5">
        <f t="shared" ca="1" si="491"/>
        <v>45912.61632951389</v>
      </c>
      <c r="K5207" t="str">
        <f>VLOOKUP(A5207,'Assurance data'!A5207:D14340,4,FALSE)</f>
        <v>Medsize</v>
      </c>
    </row>
    <row r="5208" spans="1:11" x14ac:dyDescent="0.35">
      <c r="A5208" s="3" t="s">
        <v>5260</v>
      </c>
      <c r="B5208" s="3" t="s">
        <v>1120</v>
      </c>
      <c r="C5208" s="3" t="s">
        <v>1123</v>
      </c>
      <c r="D5208" s="3" t="s">
        <v>1124</v>
      </c>
      <c r="E5208">
        <f t="shared" si="486"/>
        <v>310</v>
      </c>
      <c r="F5208">
        <f t="shared" si="487"/>
        <v>310</v>
      </c>
      <c r="G5208" t="str">
        <f t="shared" si="488"/>
        <v>High</v>
      </c>
      <c r="H5208" t="str">
        <f t="shared" si="489"/>
        <v>DZ64604 - Small</v>
      </c>
      <c r="I5208" s="2">
        <f t="shared" ca="1" si="490"/>
        <v>45912</v>
      </c>
      <c r="J5208" s="5">
        <f t="shared" ca="1" si="491"/>
        <v>45912.61632951389</v>
      </c>
      <c r="K5208" t="str">
        <f>VLOOKUP(A5208,'Assurance data'!A5208:D14341,4,FALSE)</f>
        <v>Small</v>
      </c>
    </row>
    <row r="5209" spans="1:11" x14ac:dyDescent="0.35">
      <c r="A5209" s="3" t="s">
        <v>5261</v>
      </c>
      <c r="B5209" s="3" t="s">
        <v>1116</v>
      </c>
      <c r="C5209" s="3" t="s">
        <v>1117</v>
      </c>
      <c r="D5209" s="3" t="s">
        <v>1126</v>
      </c>
      <c r="E5209">
        <f t="shared" si="486"/>
        <v>260</v>
      </c>
      <c r="F5209">
        <f t="shared" si="487"/>
        <v>260</v>
      </c>
      <c r="G5209" t="str">
        <f t="shared" si="488"/>
        <v>Normal</v>
      </c>
      <c r="H5209" t="str">
        <f t="shared" si="489"/>
        <v>WF98532 - Large</v>
      </c>
      <c r="I5209" s="2">
        <f t="shared" ca="1" si="490"/>
        <v>45912</v>
      </c>
      <c r="J5209" s="5">
        <f t="shared" ca="1" si="491"/>
        <v>45912.61632951389</v>
      </c>
      <c r="K5209" t="str">
        <f>VLOOKUP(A5209,'Assurance data'!A5209:D14342,4,FALSE)</f>
        <v>Large</v>
      </c>
    </row>
    <row r="5210" spans="1:11" x14ac:dyDescent="0.35">
      <c r="A5210" s="3" t="s">
        <v>5262</v>
      </c>
      <c r="B5210" s="3" t="s">
        <v>1116</v>
      </c>
      <c r="C5210" s="3" t="s">
        <v>1123</v>
      </c>
      <c r="D5210" s="3" t="s">
        <v>1118</v>
      </c>
      <c r="E5210">
        <f t="shared" si="486"/>
        <v>240.00000000000003</v>
      </c>
      <c r="F5210">
        <f t="shared" si="487"/>
        <v>240</v>
      </c>
      <c r="G5210" t="str">
        <f t="shared" si="488"/>
        <v>Normal</v>
      </c>
      <c r="H5210" t="str">
        <f t="shared" si="489"/>
        <v>GQ15613 - Medsize</v>
      </c>
      <c r="I5210" s="2">
        <f t="shared" ca="1" si="490"/>
        <v>45912</v>
      </c>
      <c r="J5210" s="5">
        <f t="shared" ca="1" si="491"/>
        <v>45912.61632951389</v>
      </c>
      <c r="K5210" t="str">
        <f>VLOOKUP(A5210,'Assurance data'!A5210:D14343,4,FALSE)</f>
        <v>Medsize</v>
      </c>
    </row>
    <row r="5211" spans="1:11" x14ac:dyDescent="0.35">
      <c r="A5211" s="3" t="s">
        <v>5263</v>
      </c>
      <c r="B5211" s="3" t="s">
        <v>1116</v>
      </c>
      <c r="C5211" s="3" t="s">
        <v>1123</v>
      </c>
      <c r="D5211" s="3" t="s">
        <v>1118</v>
      </c>
      <c r="E5211">
        <f t="shared" si="486"/>
        <v>240.00000000000003</v>
      </c>
      <c r="F5211">
        <f t="shared" si="487"/>
        <v>240</v>
      </c>
      <c r="G5211" t="str">
        <f t="shared" si="488"/>
        <v>Normal</v>
      </c>
      <c r="H5211" t="str">
        <f t="shared" si="489"/>
        <v>XU63766 - Medsize</v>
      </c>
      <c r="I5211" s="2">
        <f t="shared" ca="1" si="490"/>
        <v>45912</v>
      </c>
      <c r="J5211" s="5">
        <f t="shared" ca="1" si="491"/>
        <v>45912.61632951389</v>
      </c>
      <c r="K5211" t="str">
        <f>VLOOKUP(A5211,'Assurance data'!A5211:D14344,4,FALSE)</f>
        <v>Medsize</v>
      </c>
    </row>
    <row r="5212" spans="1:11" x14ac:dyDescent="0.35">
      <c r="A5212" s="3" t="s">
        <v>5264</v>
      </c>
      <c r="B5212" s="3" t="s">
        <v>1116</v>
      </c>
      <c r="C5212" s="3" t="s">
        <v>1122</v>
      </c>
      <c r="D5212" s="3" t="s">
        <v>1118</v>
      </c>
      <c r="E5212">
        <f t="shared" si="486"/>
        <v>210</v>
      </c>
      <c r="F5212">
        <f t="shared" si="487"/>
        <v>210</v>
      </c>
      <c r="G5212" t="str">
        <f t="shared" si="488"/>
        <v>Normal</v>
      </c>
      <c r="H5212" t="str">
        <f t="shared" si="489"/>
        <v>VU35401 - Medsize</v>
      </c>
      <c r="I5212" s="2">
        <f t="shared" ca="1" si="490"/>
        <v>45912</v>
      </c>
      <c r="J5212" s="5">
        <f t="shared" ca="1" si="491"/>
        <v>45912.61632951389</v>
      </c>
      <c r="K5212" t="str">
        <f>VLOOKUP(A5212,'Assurance data'!A5212:D14345,4,FALSE)</f>
        <v>Medsize</v>
      </c>
    </row>
    <row r="5213" spans="1:11" x14ac:dyDescent="0.35">
      <c r="A5213" s="3" t="s">
        <v>5265</v>
      </c>
      <c r="B5213" s="3" t="s">
        <v>1120</v>
      </c>
      <c r="C5213" s="3" t="s">
        <v>1122</v>
      </c>
      <c r="D5213" s="3" t="s">
        <v>1118</v>
      </c>
      <c r="E5213">
        <f t="shared" si="486"/>
        <v>305</v>
      </c>
      <c r="F5213">
        <f t="shared" si="487"/>
        <v>305</v>
      </c>
      <c r="G5213" t="str">
        <f t="shared" si="488"/>
        <v>High</v>
      </c>
      <c r="H5213" t="str">
        <f t="shared" si="489"/>
        <v>NH95163 - Medsize</v>
      </c>
      <c r="I5213" s="2">
        <f t="shared" ca="1" si="490"/>
        <v>45912</v>
      </c>
      <c r="J5213" s="5">
        <f t="shared" ca="1" si="491"/>
        <v>45912.61632951389</v>
      </c>
      <c r="K5213" t="str">
        <f>VLOOKUP(A5213,'Assurance data'!A5213:D14346,4,FALSE)</f>
        <v>Medsize</v>
      </c>
    </row>
    <row r="5214" spans="1:11" x14ac:dyDescent="0.35">
      <c r="A5214" s="3" t="s">
        <v>5266</v>
      </c>
      <c r="B5214" s="3" t="s">
        <v>1119</v>
      </c>
      <c r="C5214" s="3" t="s">
        <v>1121</v>
      </c>
      <c r="D5214" s="3" t="s">
        <v>1118</v>
      </c>
      <c r="E5214">
        <f t="shared" si="486"/>
        <v>420</v>
      </c>
      <c r="F5214">
        <f t="shared" si="487"/>
        <v>420</v>
      </c>
      <c r="G5214" t="str">
        <f t="shared" si="488"/>
        <v>High</v>
      </c>
      <c r="H5214" t="str">
        <f t="shared" si="489"/>
        <v>CD55111 - Medsize</v>
      </c>
      <c r="I5214" s="2">
        <f t="shared" ca="1" si="490"/>
        <v>45912</v>
      </c>
      <c r="J5214" s="5">
        <f t="shared" ca="1" si="491"/>
        <v>45912.61632951389</v>
      </c>
      <c r="K5214" t="str">
        <f>VLOOKUP(A5214,'Assurance data'!A5214:D14347,4,FALSE)</f>
        <v>Medsize</v>
      </c>
    </row>
    <row r="5215" spans="1:11" x14ac:dyDescent="0.35">
      <c r="A5215" s="3" t="s">
        <v>5267</v>
      </c>
      <c r="B5215" s="3" t="s">
        <v>1116</v>
      </c>
      <c r="C5215" s="3" t="s">
        <v>1123</v>
      </c>
      <c r="D5215" s="3" t="s">
        <v>1124</v>
      </c>
      <c r="E5215">
        <f t="shared" si="486"/>
        <v>200.00000000000003</v>
      </c>
      <c r="F5215">
        <f t="shared" si="487"/>
        <v>200</v>
      </c>
      <c r="G5215" t="str">
        <f t="shared" si="488"/>
        <v>Normal</v>
      </c>
      <c r="H5215" t="str">
        <f t="shared" si="489"/>
        <v>TQ73797 - Small</v>
      </c>
      <c r="I5215" s="2">
        <f t="shared" ca="1" si="490"/>
        <v>45912</v>
      </c>
      <c r="J5215" s="5">
        <f t="shared" ca="1" si="491"/>
        <v>45912.61632951389</v>
      </c>
      <c r="K5215" t="str">
        <f>VLOOKUP(A5215,'Assurance data'!A5215:D14348,4,FALSE)</f>
        <v>Small</v>
      </c>
    </row>
    <row r="5216" spans="1:11" x14ac:dyDescent="0.35">
      <c r="A5216" s="3" t="s">
        <v>5268</v>
      </c>
      <c r="B5216" s="3" t="s">
        <v>1116</v>
      </c>
      <c r="C5216" s="3" t="s">
        <v>1122</v>
      </c>
      <c r="D5216" s="3" t="s">
        <v>1118</v>
      </c>
      <c r="E5216">
        <f t="shared" si="486"/>
        <v>210</v>
      </c>
      <c r="F5216">
        <f t="shared" si="487"/>
        <v>210</v>
      </c>
      <c r="G5216" t="str">
        <f t="shared" si="488"/>
        <v>Normal</v>
      </c>
      <c r="H5216" t="str">
        <f t="shared" si="489"/>
        <v>CC43119 - Medsize</v>
      </c>
      <c r="I5216" s="2">
        <f t="shared" ca="1" si="490"/>
        <v>45912</v>
      </c>
      <c r="J5216" s="5">
        <f t="shared" ca="1" si="491"/>
        <v>45912.61632951389</v>
      </c>
      <c r="K5216" t="str">
        <f>VLOOKUP(A5216,'Assurance data'!A5216:D14349,4,FALSE)</f>
        <v>Medsize</v>
      </c>
    </row>
    <row r="5217" spans="1:11" x14ac:dyDescent="0.35">
      <c r="A5217" s="3" t="s">
        <v>5269</v>
      </c>
      <c r="B5217" s="3" t="s">
        <v>1116</v>
      </c>
      <c r="C5217" s="3" t="s">
        <v>1121</v>
      </c>
      <c r="D5217" s="3" t="s">
        <v>1118</v>
      </c>
      <c r="E5217">
        <f t="shared" si="486"/>
        <v>220</v>
      </c>
      <c r="F5217">
        <f t="shared" si="487"/>
        <v>220</v>
      </c>
      <c r="G5217" t="str">
        <f t="shared" si="488"/>
        <v>Normal</v>
      </c>
      <c r="H5217" t="str">
        <f t="shared" si="489"/>
        <v>CD38665 - Medsize</v>
      </c>
      <c r="I5217" s="2">
        <f t="shared" ca="1" si="490"/>
        <v>45912</v>
      </c>
      <c r="J5217" s="5">
        <f t="shared" ca="1" si="491"/>
        <v>45912.61632951389</v>
      </c>
      <c r="K5217" t="str">
        <f>VLOOKUP(A5217,'Assurance data'!A5217:D14350,4,FALSE)</f>
        <v>Medsize</v>
      </c>
    </row>
    <row r="5218" spans="1:11" x14ac:dyDescent="0.35">
      <c r="A5218" s="3" t="s">
        <v>5270</v>
      </c>
      <c r="B5218" s="3" t="s">
        <v>1119</v>
      </c>
      <c r="C5218" s="3" t="s">
        <v>1121</v>
      </c>
      <c r="D5218" s="3" t="s">
        <v>1126</v>
      </c>
      <c r="E5218">
        <f t="shared" si="486"/>
        <v>450</v>
      </c>
      <c r="F5218">
        <f t="shared" si="487"/>
        <v>450</v>
      </c>
      <c r="G5218" t="str">
        <f t="shared" si="488"/>
        <v>High</v>
      </c>
      <c r="H5218" t="str">
        <f t="shared" si="489"/>
        <v>JM30137 - Large</v>
      </c>
      <c r="I5218" s="2">
        <f t="shared" ca="1" si="490"/>
        <v>45912</v>
      </c>
      <c r="J5218" s="5">
        <f t="shared" ca="1" si="491"/>
        <v>45912.61632951389</v>
      </c>
      <c r="K5218" t="str">
        <f>VLOOKUP(A5218,'Assurance data'!A5218:D14351,4,FALSE)</f>
        <v>Large</v>
      </c>
    </row>
    <row r="5219" spans="1:11" x14ac:dyDescent="0.35">
      <c r="A5219" s="3" t="s">
        <v>5271</v>
      </c>
      <c r="B5219" s="3" t="s">
        <v>1116</v>
      </c>
      <c r="C5219" s="3" t="s">
        <v>1123</v>
      </c>
      <c r="D5219" s="3" t="s">
        <v>1118</v>
      </c>
      <c r="E5219">
        <f t="shared" si="486"/>
        <v>240.00000000000003</v>
      </c>
      <c r="F5219">
        <f t="shared" si="487"/>
        <v>240</v>
      </c>
      <c r="G5219" t="str">
        <f t="shared" si="488"/>
        <v>Normal</v>
      </c>
      <c r="H5219" t="str">
        <f t="shared" si="489"/>
        <v>CJ29883 - Medsize</v>
      </c>
      <c r="I5219" s="2">
        <f t="shared" ca="1" si="490"/>
        <v>45912</v>
      </c>
      <c r="J5219" s="5">
        <f t="shared" ca="1" si="491"/>
        <v>45912.61632951389</v>
      </c>
      <c r="K5219" t="str">
        <f>VLOOKUP(A5219,'Assurance data'!A5219:D14352,4,FALSE)</f>
        <v>Medsize</v>
      </c>
    </row>
    <row r="5220" spans="1:11" x14ac:dyDescent="0.35">
      <c r="A5220" s="3" t="s">
        <v>5272</v>
      </c>
      <c r="B5220" s="3" t="s">
        <v>1120</v>
      </c>
      <c r="C5220" s="3" t="s">
        <v>1117</v>
      </c>
      <c r="D5220" s="3" t="s">
        <v>1118</v>
      </c>
      <c r="E5220">
        <f t="shared" si="486"/>
        <v>335</v>
      </c>
      <c r="F5220">
        <f t="shared" si="487"/>
        <v>335</v>
      </c>
      <c r="G5220" t="str">
        <f t="shared" si="488"/>
        <v>High</v>
      </c>
      <c r="H5220" t="str">
        <f t="shared" si="489"/>
        <v>LJ35581 - Medsize</v>
      </c>
      <c r="I5220" s="2">
        <f t="shared" ca="1" si="490"/>
        <v>45912</v>
      </c>
      <c r="J5220" s="5">
        <f t="shared" ca="1" si="491"/>
        <v>45912.61632951389</v>
      </c>
      <c r="K5220" t="str">
        <f>VLOOKUP(A5220,'Assurance data'!A5220:D14353,4,FALSE)</f>
        <v>Medsize</v>
      </c>
    </row>
    <row r="5221" spans="1:11" x14ac:dyDescent="0.35">
      <c r="A5221" s="3" t="s">
        <v>5273</v>
      </c>
      <c r="B5221" s="3" t="s">
        <v>1116</v>
      </c>
      <c r="C5221" s="3" t="s">
        <v>1123</v>
      </c>
      <c r="D5221" s="3" t="s">
        <v>1118</v>
      </c>
      <c r="E5221">
        <f t="shared" si="486"/>
        <v>240.00000000000003</v>
      </c>
      <c r="F5221">
        <f t="shared" si="487"/>
        <v>240</v>
      </c>
      <c r="G5221" t="str">
        <f t="shared" si="488"/>
        <v>Normal</v>
      </c>
      <c r="H5221" t="str">
        <f t="shared" si="489"/>
        <v>DL11519 - Medsize</v>
      </c>
      <c r="I5221" s="2">
        <f t="shared" ca="1" si="490"/>
        <v>45912</v>
      </c>
      <c r="J5221" s="5">
        <f t="shared" ca="1" si="491"/>
        <v>45912.61632951389</v>
      </c>
      <c r="K5221" t="str">
        <f>VLOOKUP(A5221,'Assurance data'!A5221:D14354,4,FALSE)</f>
        <v>Medsize</v>
      </c>
    </row>
    <row r="5222" spans="1:11" x14ac:dyDescent="0.35">
      <c r="A5222" s="3" t="s">
        <v>5274</v>
      </c>
      <c r="B5222" s="3" t="s">
        <v>1116</v>
      </c>
      <c r="C5222" s="3" t="s">
        <v>1117</v>
      </c>
      <c r="D5222" s="3" t="s">
        <v>1118</v>
      </c>
      <c r="E5222">
        <f t="shared" si="486"/>
        <v>230</v>
      </c>
      <c r="F5222">
        <f t="shared" si="487"/>
        <v>230</v>
      </c>
      <c r="G5222" t="str">
        <f t="shared" si="488"/>
        <v>Normal</v>
      </c>
      <c r="H5222" t="str">
        <f t="shared" si="489"/>
        <v>AK11719 - Medsize</v>
      </c>
      <c r="I5222" s="2">
        <f t="shared" ca="1" si="490"/>
        <v>45912</v>
      </c>
      <c r="J5222" s="5">
        <f t="shared" ca="1" si="491"/>
        <v>45912.61632951389</v>
      </c>
      <c r="K5222" t="str">
        <f>VLOOKUP(A5222,'Assurance data'!A5222:D14355,4,FALSE)</f>
        <v>Medsize</v>
      </c>
    </row>
    <row r="5223" spans="1:11" x14ac:dyDescent="0.35">
      <c r="A5223" s="3" t="s">
        <v>5275</v>
      </c>
      <c r="B5223" s="3" t="s">
        <v>1116</v>
      </c>
      <c r="C5223" s="3" t="s">
        <v>1123</v>
      </c>
      <c r="D5223" s="3" t="s">
        <v>1124</v>
      </c>
      <c r="E5223">
        <f t="shared" si="486"/>
        <v>200.00000000000003</v>
      </c>
      <c r="F5223">
        <f t="shared" si="487"/>
        <v>200</v>
      </c>
      <c r="G5223" t="str">
        <f t="shared" si="488"/>
        <v>Normal</v>
      </c>
      <c r="H5223" t="str">
        <f t="shared" si="489"/>
        <v>YL91288 - Small</v>
      </c>
      <c r="I5223" s="2">
        <f t="shared" ca="1" si="490"/>
        <v>45912</v>
      </c>
      <c r="J5223" s="5">
        <f t="shared" ca="1" si="491"/>
        <v>45912.61632951389</v>
      </c>
      <c r="K5223" t="str">
        <f>VLOOKUP(A5223,'Assurance data'!A5223:D14356,4,FALSE)</f>
        <v>Small</v>
      </c>
    </row>
    <row r="5224" spans="1:11" x14ac:dyDescent="0.35">
      <c r="A5224" s="3" t="s">
        <v>5276</v>
      </c>
      <c r="B5224" s="3" t="s">
        <v>1116</v>
      </c>
      <c r="C5224" s="3" t="s">
        <v>1117</v>
      </c>
      <c r="D5224" s="3" t="s">
        <v>1118</v>
      </c>
      <c r="E5224">
        <f t="shared" si="486"/>
        <v>230</v>
      </c>
      <c r="F5224">
        <f t="shared" si="487"/>
        <v>230</v>
      </c>
      <c r="G5224" t="str">
        <f t="shared" si="488"/>
        <v>Normal</v>
      </c>
      <c r="H5224" t="str">
        <f t="shared" si="489"/>
        <v>XV53746 - Medsize</v>
      </c>
      <c r="I5224" s="2">
        <f t="shared" ca="1" si="490"/>
        <v>45912</v>
      </c>
      <c r="J5224" s="5">
        <f t="shared" ca="1" si="491"/>
        <v>45912.61632951389</v>
      </c>
      <c r="K5224" t="str">
        <f>VLOOKUP(A5224,'Assurance data'!A5224:D14357,4,FALSE)</f>
        <v>Medsize</v>
      </c>
    </row>
    <row r="5225" spans="1:11" x14ac:dyDescent="0.35">
      <c r="A5225" s="3" t="s">
        <v>5277</v>
      </c>
      <c r="B5225" s="3" t="s">
        <v>1116</v>
      </c>
      <c r="C5225" s="3" t="s">
        <v>1121</v>
      </c>
      <c r="D5225" s="3" t="s">
        <v>1118</v>
      </c>
      <c r="E5225">
        <f t="shared" si="486"/>
        <v>220</v>
      </c>
      <c r="F5225">
        <f t="shared" si="487"/>
        <v>220</v>
      </c>
      <c r="G5225" t="str">
        <f t="shared" si="488"/>
        <v>Normal</v>
      </c>
      <c r="H5225" t="str">
        <f t="shared" si="489"/>
        <v>HU57895 - Medsize</v>
      </c>
      <c r="I5225" s="2">
        <f t="shared" ca="1" si="490"/>
        <v>45912</v>
      </c>
      <c r="J5225" s="5">
        <f t="shared" ca="1" si="491"/>
        <v>45912.61632951389</v>
      </c>
      <c r="K5225" t="str">
        <f>VLOOKUP(A5225,'Assurance data'!A5225:D14358,4,FALSE)</f>
        <v>Medsize</v>
      </c>
    </row>
    <row r="5226" spans="1:11" x14ac:dyDescent="0.35">
      <c r="A5226" s="3" t="s">
        <v>5278</v>
      </c>
      <c r="B5226" s="3" t="s">
        <v>1120</v>
      </c>
      <c r="C5226" s="3" t="s">
        <v>1121</v>
      </c>
      <c r="D5226" s="3" t="s">
        <v>1126</v>
      </c>
      <c r="E5226">
        <f t="shared" si="486"/>
        <v>350</v>
      </c>
      <c r="F5226">
        <f t="shared" si="487"/>
        <v>350</v>
      </c>
      <c r="G5226" t="str">
        <f t="shared" si="488"/>
        <v>High</v>
      </c>
      <c r="H5226" t="str">
        <f t="shared" si="489"/>
        <v>MI95708 - Large</v>
      </c>
      <c r="I5226" s="2">
        <f t="shared" ca="1" si="490"/>
        <v>45912</v>
      </c>
      <c r="J5226" s="5">
        <f t="shared" ca="1" si="491"/>
        <v>45912.61632951389</v>
      </c>
      <c r="K5226" t="str">
        <f>VLOOKUP(A5226,'Assurance data'!A5226:D14359,4,FALSE)</f>
        <v>Large</v>
      </c>
    </row>
    <row r="5227" spans="1:11" x14ac:dyDescent="0.35">
      <c r="A5227" s="3" t="s">
        <v>5279</v>
      </c>
      <c r="B5227" s="3" t="s">
        <v>1116</v>
      </c>
      <c r="C5227" s="3" t="s">
        <v>1121</v>
      </c>
      <c r="D5227" s="3" t="s">
        <v>1118</v>
      </c>
      <c r="E5227">
        <f t="shared" si="486"/>
        <v>220</v>
      </c>
      <c r="F5227">
        <f t="shared" si="487"/>
        <v>220</v>
      </c>
      <c r="G5227" t="str">
        <f t="shared" si="488"/>
        <v>Normal</v>
      </c>
      <c r="H5227" t="str">
        <f t="shared" si="489"/>
        <v>AX45422 - Medsize</v>
      </c>
      <c r="I5227" s="2">
        <f t="shared" ca="1" si="490"/>
        <v>45912</v>
      </c>
      <c r="J5227" s="5">
        <f t="shared" ca="1" si="491"/>
        <v>45912.61632951389</v>
      </c>
      <c r="K5227" t="str">
        <f>VLOOKUP(A5227,'Assurance data'!A5227:D14360,4,FALSE)</f>
        <v>Medsize</v>
      </c>
    </row>
    <row r="5228" spans="1:11" x14ac:dyDescent="0.35">
      <c r="A5228" s="3" t="s">
        <v>5280</v>
      </c>
      <c r="B5228" s="3" t="s">
        <v>1116</v>
      </c>
      <c r="C5228" s="3" t="s">
        <v>1117</v>
      </c>
      <c r="D5228" s="3" t="s">
        <v>1118</v>
      </c>
      <c r="E5228">
        <f t="shared" si="486"/>
        <v>230</v>
      </c>
      <c r="F5228">
        <f t="shared" si="487"/>
        <v>230</v>
      </c>
      <c r="G5228" t="str">
        <f t="shared" si="488"/>
        <v>Normal</v>
      </c>
      <c r="H5228" t="str">
        <f t="shared" si="489"/>
        <v>KT92231 - Medsize</v>
      </c>
      <c r="I5228" s="2">
        <f t="shared" ca="1" si="490"/>
        <v>45912</v>
      </c>
      <c r="J5228" s="5">
        <f t="shared" ca="1" si="491"/>
        <v>45912.61632951389</v>
      </c>
      <c r="K5228" t="str">
        <f>VLOOKUP(A5228,'Assurance data'!A5228:D14361,4,FALSE)</f>
        <v>Medsize</v>
      </c>
    </row>
    <row r="5229" spans="1:11" x14ac:dyDescent="0.35">
      <c r="A5229" s="3" t="s">
        <v>5281</v>
      </c>
      <c r="B5229" s="3" t="s">
        <v>1119</v>
      </c>
      <c r="C5229" s="3" t="s">
        <v>1117</v>
      </c>
      <c r="D5229" s="3" t="s">
        <v>1118</v>
      </c>
      <c r="E5229">
        <f t="shared" si="486"/>
        <v>440</v>
      </c>
      <c r="F5229">
        <f t="shared" si="487"/>
        <v>440</v>
      </c>
      <c r="G5229" t="str">
        <f t="shared" si="488"/>
        <v>High</v>
      </c>
      <c r="H5229" t="str">
        <f t="shared" si="489"/>
        <v>BM53580 - Medsize</v>
      </c>
      <c r="I5229" s="2">
        <f t="shared" ca="1" si="490"/>
        <v>45912</v>
      </c>
      <c r="J5229" s="5">
        <f t="shared" ca="1" si="491"/>
        <v>45912.61632951389</v>
      </c>
      <c r="K5229" t="str">
        <f>VLOOKUP(A5229,'Assurance data'!A5229:D14362,4,FALSE)</f>
        <v>Medsize</v>
      </c>
    </row>
    <row r="5230" spans="1:11" x14ac:dyDescent="0.35">
      <c r="A5230" s="3" t="s">
        <v>5282</v>
      </c>
      <c r="B5230" s="3" t="s">
        <v>1116</v>
      </c>
      <c r="C5230" s="3" t="s">
        <v>1117</v>
      </c>
      <c r="D5230" s="3" t="s">
        <v>1118</v>
      </c>
      <c r="E5230">
        <f t="shared" si="486"/>
        <v>230</v>
      </c>
      <c r="F5230">
        <f t="shared" si="487"/>
        <v>230</v>
      </c>
      <c r="G5230" t="str">
        <f t="shared" si="488"/>
        <v>Normal</v>
      </c>
      <c r="H5230" t="str">
        <f t="shared" si="489"/>
        <v>ZB32409 - Medsize</v>
      </c>
      <c r="I5230" s="2">
        <f t="shared" ca="1" si="490"/>
        <v>45912</v>
      </c>
      <c r="J5230" s="5">
        <f t="shared" ca="1" si="491"/>
        <v>45912.61632951389</v>
      </c>
      <c r="K5230" t="str">
        <f>VLOOKUP(A5230,'Assurance data'!A5230:D14363,4,FALSE)</f>
        <v>Medsize</v>
      </c>
    </row>
    <row r="5231" spans="1:11" x14ac:dyDescent="0.35">
      <c r="A5231" s="3" t="s">
        <v>5283</v>
      </c>
      <c r="B5231" s="3" t="s">
        <v>1119</v>
      </c>
      <c r="C5231" s="3" t="s">
        <v>1123</v>
      </c>
      <c r="D5231" s="3" t="s">
        <v>1124</v>
      </c>
      <c r="E5231">
        <f t="shared" si="486"/>
        <v>420.00000000000006</v>
      </c>
      <c r="F5231">
        <f t="shared" si="487"/>
        <v>420</v>
      </c>
      <c r="G5231" t="str">
        <f t="shared" si="488"/>
        <v>High</v>
      </c>
      <c r="H5231" t="str">
        <f t="shared" si="489"/>
        <v>XA21742 - Small</v>
      </c>
      <c r="I5231" s="2">
        <f t="shared" ca="1" si="490"/>
        <v>45912</v>
      </c>
      <c r="J5231" s="5">
        <f t="shared" ca="1" si="491"/>
        <v>45912.61632951389</v>
      </c>
      <c r="K5231" t="str">
        <f>VLOOKUP(A5231,'Assurance data'!A5231:D14364,4,FALSE)</f>
        <v>Small</v>
      </c>
    </row>
    <row r="5232" spans="1:11" x14ac:dyDescent="0.35">
      <c r="A5232" s="3" t="s">
        <v>5284</v>
      </c>
      <c r="B5232" s="3" t="s">
        <v>1116</v>
      </c>
      <c r="C5232" s="3" t="s">
        <v>1121</v>
      </c>
      <c r="D5232" s="3" t="s">
        <v>1118</v>
      </c>
      <c r="E5232">
        <f t="shared" si="486"/>
        <v>220</v>
      </c>
      <c r="F5232">
        <f t="shared" si="487"/>
        <v>220</v>
      </c>
      <c r="G5232" t="str">
        <f t="shared" si="488"/>
        <v>Normal</v>
      </c>
      <c r="H5232" t="str">
        <f t="shared" si="489"/>
        <v>RD22761 - Medsize</v>
      </c>
      <c r="I5232" s="2">
        <f t="shared" ca="1" si="490"/>
        <v>45912</v>
      </c>
      <c r="J5232" s="5">
        <f t="shared" ca="1" si="491"/>
        <v>45912.61632951389</v>
      </c>
      <c r="K5232" t="str">
        <f>VLOOKUP(A5232,'Assurance data'!A5232:D14365,4,FALSE)</f>
        <v>Medsize</v>
      </c>
    </row>
    <row r="5233" spans="1:11" x14ac:dyDescent="0.35">
      <c r="A5233" s="3" t="s">
        <v>5285</v>
      </c>
      <c r="B5233" s="3" t="s">
        <v>1116</v>
      </c>
      <c r="C5233" s="3" t="s">
        <v>1117</v>
      </c>
      <c r="D5233" s="3" t="s">
        <v>1118</v>
      </c>
      <c r="E5233">
        <f t="shared" si="486"/>
        <v>230</v>
      </c>
      <c r="F5233">
        <f t="shared" si="487"/>
        <v>230</v>
      </c>
      <c r="G5233" t="str">
        <f t="shared" si="488"/>
        <v>Normal</v>
      </c>
      <c r="H5233" t="str">
        <f t="shared" si="489"/>
        <v>PZ10136 - Medsize</v>
      </c>
      <c r="I5233" s="2">
        <f t="shared" ca="1" si="490"/>
        <v>45912</v>
      </c>
      <c r="J5233" s="5">
        <f t="shared" ca="1" si="491"/>
        <v>45912.61632951389</v>
      </c>
      <c r="K5233" t="str">
        <f>VLOOKUP(A5233,'Assurance data'!A5233:D14366,4,FALSE)</f>
        <v>Medsize</v>
      </c>
    </row>
    <row r="5234" spans="1:11" x14ac:dyDescent="0.35">
      <c r="A5234" s="3" t="s">
        <v>5286</v>
      </c>
      <c r="B5234" s="3" t="s">
        <v>1116</v>
      </c>
      <c r="C5234" s="3" t="s">
        <v>1123</v>
      </c>
      <c r="D5234" s="3" t="s">
        <v>1118</v>
      </c>
      <c r="E5234">
        <f t="shared" si="486"/>
        <v>240.00000000000003</v>
      </c>
      <c r="F5234">
        <f t="shared" si="487"/>
        <v>240</v>
      </c>
      <c r="G5234" t="str">
        <f t="shared" si="488"/>
        <v>Normal</v>
      </c>
      <c r="H5234" t="str">
        <f t="shared" si="489"/>
        <v>OG62048 - Medsize</v>
      </c>
      <c r="I5234" s="2">
        <f t="shared" ca="1" si="490"/>
        <v>45912</v>
      </c>
      <c r="J5234" s="5">
        <f t="shared" ca="1" si="491"/>
        <v>45912.61632951389</v>
      </c>
      <c r="K5234" t="str">
        <f>VLOOKUP(A5234,'Assurance data'!A5234:D14367,4,FALSE)</f>
        <v>Medsize</v>
      </c>
    </row>
    <row r="5235" spans="1:11" x14ac:dyDescent="0.35">
      <c r="A5235" s="3" t="s">
        <v>5287</v>
      </c>
      <c r="B5235" s="3" t="s">
        <v>1116</v>
      </c>
      <c r="C5235" s="3" t="s">
        <v>1121</v>
      </c>
      <c r="D5235" s="3" t="s">
        <v>1118</v>
      </c>
      <c r="E5235">
        <f t="shared" si="486"/>
        <v>220</v>
      </c>
      <c r="F5235">
        <f t="shared" si="487"/>
        <v>220</v>
      </c>
      <c r="G5235" t="str">
        <f t="shared" si="488"/>
        <v>Normal</v>
      </c>
      <c r="H5235" t="str">
        <f t="shared" si="489"/>
        <v>IH23596 - Medsize</v>
      </c>
      <c r="I5235" s="2">
        <f t="shared" ca="1" si="490"/>
        <v>45912</v>
      </c>
      <c r="J5235" s="5">
        <f t="shared" ca="1" si="491"/>
        <v>45912.61632951389</v>
      </c>
      <c r="K5235" t="str">
        <f>VLOOKUP(A5235,'Assurance data'!A5235:D14368,4,FALSE)</f>
        <v>Medsize</v>
      </c>
    </row>
    <row r="5236" spans="1:11" x14ac:dyDescent="0.35">
      <c r="A5236" s="3" t="s">
        <v>5288</v>
      </c>
      <c r="B5236" s="3" t="s">
        <v>1119</v>
      </c>
      <c r="C5236" s="3" t="s">
        <v>1123</v>
      </c>
      <c r="D5236" s="3" t="s">
        <v>1126</v>
      </c>
      <c r="E5236">
        <f t="shared" si="486"/>
        <v>490.00000000000006</v>
      </c>
      <c r="F5236">
        <f t="shared" si="487"/>
        <v>490</v>
      </c>
      <c r="G5236" t="str">
        <f t="shared" si="488"/>
        <v>High</v>
      </c>
      <c r="H5236" t="str">
        <f t="shared" si="489"/>
        <v>HE72629 - Large</v>
      </c>
      <c r="I5236" s="2">
        <f t="shared" ca="1" si="490"/>
        <v>45912</v>
      </c>
      <c r="J5236" s="5">
        <f t="shared" ca="1" si="491"/>
        <v>45912.61632951389</v>
      </c>
      <c r="K5236" t="str">
        <f>VLOOKUP(A5236,'Assurance data'!A5236:D14369,4,FALSE)</f>
        <v>Large</v>
      </c>
    </row>
    <row r="5237" spans="1:11" x14ac:dyDescent="0.35">
      <c r="A5237" s="3" t="s">
        <v>5289</v>
      </c>
      <c r="B5237" s="3" t="s">
        <v>1119</v>
      </c>
      <c r="C5237" s="3" t="s">
        <v>1122</v>
      </c>
      <c r="D5237" s="3" t="s">
        <v>1118</v>
      </c>
      <c r="E5237">
        <f t="shared" si="486"/>
        <v>400</v>
      </c>
      <c r="F5237">
        <f t="shared" si="487"/>
        <v>400</v>
      </c>
      <c r="G5237" t="str">
        <f t="shared" si="488"/>
        <v>High</v>
      </c>
      <c r="H5237" t="str">
        <f t="shared" si="489"/>
        <v>KW52549 - Medsize</v>
      </c>
      <c r="I5237" s="2">
        <f t="shared" ca="1" si="490"/>
        <v>45912</v>
      </c>
      <c r="J5237" s="5">
        <f t="shared" ca="1" si="491"/>
        <v>45912.61632951389</v>
      </c>
      <c r="K5237" t="str">
        <f>VLOOKUP(A5237,'Assurance data'!A5237:D14370,4,FALSE)</f>
        <v>Medsize</v>
      </c>
    </row>
    <row r="5238" spans="1:11" x14ac:dyDescent="0.35">
      <c r="A5238" s="3" t="s">
        <v>5290</v>
      </c>
      <c r="B5238" s="3" t="s">
        <v>1119</v>
      </c>
      <c r="C5238" s="3" t="s">
        <v>1121</v>
      </c>
      <c r="D5238" s="3" t="s">
        <v>1126</v>
      </c>
      <c r="E5238">
        <f t="shared" si="486"/>
        <v>450</v>
      </c>
      <c r="F5238">
        <f t="shared" si="487"/>
        <v>450</v>
      </c>
      <c r="G5238" t="str">
        <f t="shared" si="488"/>
        <v>High</v>
      </c>
      <c r="H5238" t="str">
        <f t="shared" si="489"/>
        <v>OZ82391 - Large</v>
      </c>
      <c r="I5238" s="2">
        <f t="shared" ca="1" si="490"/>
        <v>45912</v>
      </c>
      <c r="J5238" s="5">
        <f t="shared" ca="1" si="491"/>
        <v>45912.61632951389</v>
      </c>
      <c r="K5238" t="str">
        <f>VLOOKUP(A5238,'Assurance data'!A5238:D14371,4,FALSE)</f>
        <v>Large</v>
      </c>
    </row>
    <row r="5239" spans="1:11" x14ac:dyDescent="0.35">
      <c r="A5239" s="3" t="s">
        <v>5291</v>
      </c>
      <c r="B5239" s="3" t="s">
        <v>1116</v>
      </c>
      <c r="C5239" s="3" t="s">
        <v>1123</v>
      </c>
      <c r="D5239" s="3" t="s">
        <v>1126</v>
      </c>
      <c r="E5239">
        <f t="shared" si="486"/>
        <v>270</v>
      </c>
      <c r="F5239">
        <f t="shared" si="487"/>
        <v>270</v>
      </c>
      <c r="G5239" t="str">
        <f t="shared" si="488"/>
        <v>Normal</v>
      </c>
      <c r="H5239" t="str">
        <f t="shared" si="489"/>
        <v>HH22446 - Large</v>
      </c>
      <c r="I5239" s="2">
        <f t="shared" ca="1" si="490"/>
        <v>45912</v>
      </c>
      <c r="J5239" s="5">
        <f t="shared" ca="1" si="491"/>
        <v>45912.61632951389</v>
      </c>
      <c r="K5239" t="str">
        <f>VLOOKUP(A5239,'Assurance data'!A5239:D14372,4,FALSE)</f>
        <v>Large</v>
      </c>
    </row>
    <row r="5240" spans="1:11" x14ac:dyDescent="0.35">
      <c r="A5240" s="3" t="s">
        <v>5292</v>
      </c>
      <c r="B5240" s="3" t="s">
        <v>1116</v>
      </c>
      <c r="C5240" s="3" t="s">
        <v>1121</v>
      </c>
      <c r="D5240" s="3" t="s">
        <v>1118</v>
      </c>
      <c r="E5240">
        <f t="shared" si="486"/>
        <v>220</v>
      </c>
      <c r="F5240">
        <f t="shared" si="487"/>
        <v>220</v>
      </c>
      <c r="G5240" t="str">
        <f t="shared" si="488"/>
        <v>Normal</v>
      </c>
      <c r="H5240" t="str">
        <f t="shared" si="489"/>
        <v>HW16019 - Medsize</v>
      </c>
      <c r="I5240" s="2">
        <f t="shared" ca="1" si="490"/>
        <v>45912</v>
      </c>
      <c r="J5240" s="5">
        <f t="shared" ca="1" si="491"/>
        <v>45912.61632951389</v>
      </c>
      <c r="K5240" t="str">
        <f>VLOOKUP(A5240,'Assurance data'!A5240:D14373,4,FALSE)</f>
        <v>Medsize</v>
      </c>
    </row>
    <row r="5241" spans="1:11" x14ac:dyDescent="0.35">
      <c r="A5241" s="3" t="s">
        <v>5293</v>
      </c>
      <c r="B5241" s="3" t="s">
        <v>1119</v>
      </c>
      <c r="C5241" s="3" t="s">
        <v>1117</v>
      </c>
      <c r="D5241" s="3" t="s">
        <v>1118</v>
      </c>
      <c r="E5241">
        <f t="shared" si="486"/>
        <v>440</v>
      </c>
      <c r="F5241">
        <f t="shared" si="487"/>
        <v>440</v>
      </c>
      <c r="G5241" t="str">
        <f t="shared" si="488"/>
        <v>High</v>
      </c>
      <c r="H5241" t="str">
        <f t="shared" si="489"/>
        <v>IS30186 - Medsize</v>
      </c>
      <c r="I5241" s="2">
        <f t="shared" ca="1" si="490"/>
        <v>45912</v>
      </c>
      <c r="J5241" s="5">
        <f t="shared" ca="1" si="491"/>
        <v>45912.61632951389</v>
      </c>
      <c r="K5241" t="str">
        <f>VLOOKUP(A5241,'Assurance data'!A5241:D14374,4,FALSE)</f>
        <v>Medsize</v>
      </c>
    </row>
    <row r="5242" spans="1:11" x14ac:dyDescent="0.35">
      <c r="A5242" s="3" t="s">
        <v>5294</v>
      </c>
      <c r="B5242" s="3" t="s">
        <v>1116</v>
      </c>
      <c r="C5242" s="3" t="s">
        <v>1123</v>
      </c>
      <c r="D5242" s="3" t="s">
        <v>1124</v>
      </c>
      <c r="E5242">
        <f t="shared" si="486"/>
        <v>200.00000000000003</v>
      </c>
      <c r="F5242">
        <f t="shared" si="487"/>
        <v>200</v>
      </c>
      <c r="G5242" t="str">
        <f t="shared" si="488"/>
        <v>Normal</v>
      </c>
      <c r="H5242" t="str">
        <f t="shared" si="489"/>
        <v>HN45134 - Small</v>
      </c>
      <c r="I5242" s="2">
        <f t="shared" ca="1" si="490"/>
        <v>45912</v>
      </c>
      <c r="J5242" s="5">
        <f t="shared" ca="1" si="491"/>
        <v>45912.61632951389</v>
      </c>
      <c r="K5242" t="str">
        <f>VLOOKUP(A5242,'Assurance data'!A5242:D14375,4,FALSE)</f>
        <v>Small</v>
      </c>
    </row>
    <row r="5243" spans="1:11" x14ac:dyDescent="0.35">
      <c r="A5243" s="3" t="s">
        <v>5295</v>
      </c>
      <c r="B5243" s="3" t="s">
        <v>1119</v>
      </c>
      <c r="C5243" s="3" t="s">
        <v>1123</v>
      </c>
      <c r="D5243" s="3" t="s">
        <v>1118</v>
      </c>
      <c r="E5243">
        <f t="shared" si="486"/>
        <v>460.00000000000006</v>
      </c>
      <c r="F5243">
        <f t="shared" si="487"/>
        <v>460</v>
      </c>
      <c r="G5243" t="str">
        <f t="shared" si="488"/>
        <v>High</v>
      </c>
      <c r="H5243" t="str">
        <f t="shared" si="489"/>
        <v>XI79589 - Medsize</v>
      </c>
      <c r="I5243" s="2">
        <f t="shared" ca="1" si="490"/>
        <v>45912</v>
      </c>
      <c r="J5243" s="5">
        <f t="shared" ca="1" si="491"/>
        <v>45912.61632951389</v>
      </c>
      <c r="K5243" t="str">
        <f>VLOOKUP(A5243,'Assurance data'!A5243:D14376,4,FALSE)</f>
        <v>Medsize</v>
      </c>
    </row>
    <row r="5244" spans="1:11" x14ac:dyDescent="0.35">
      <c r="A5244" s="3" t="s">
        <v>5296</v>
      </c>
      <c r="B5244" s="3" t="s">
        <v>1116</v>
      </c>
      <c r="C5244" s="3" t="s">
        <v>1121</v>
      </c>
      <c r="D5244" s="3" t="s">
        <v>1118</v>
      </c>
      <c r="E5244">
        <f t="shared" si="486"/>
        <v>220</v>
      </c>
      <c r="F5244">
        <f t="shared" si="487"/>
        <v>220</v>
      </c>
      <c r="G5244" t="str">
        <f t="shared" si="488"/>
        <v>Normal</v>
      </c>
      <c r="H5244" t="str">
        <f t="shared" si="489"/>
        <v>LK57294 - Medsize</v>
      </c>
      <c r="I5244" s="2">
        <f t="shared" ca="1" si="490"/>
        <v>45912</v>
      </c>
      <c r="J5244" s="5">
        <f t="shared" ca="1" si="491"/>
        <v>45912.61632951389</v>
      </c>
      <c r="K5244" t="str">
        <f>VLOOKUP(A5244,'Assurance data'!A5244:D14377,4,FALSE)</f>
        <v>Medsize</v>
      </c>
    </row>
    <row r="5245" spans="1:11" x14ac:dyDescent="0.35">
      <c r="A5245" s="3" t="s">
        <v>5297</v>
      </c>
      <c r="B5245" s="3" t="s">
        <v>1120</v>
      </c>
      <c r="C5245" s="3" t="s">
        <v>1117</v>
      </c>
      <c r="D5245" s="3" t="s">
        <v>1118</v>
      </c>
      <c r="E5245">
        <f t="shared" si="486"/>
        <v>335</v>
      </c>
      <c r="F5245">
        <f t="shared" si="487"/>
        <v>335</v>
      </c>
      <c r="G5245" t="str">
        <f t="shared" si="488"/>
        <v>High</v>
      </c>
      <c r="H5245" t="str">
        <f t="shared" si="489"/>
        <v>JM88889 - Medsize</v>
      </c>
      <c r="I5245" s="2">
        <f t="shared" ca="1" si="490"/>
        <v>45912</v>
      </c>
      <c r="J5245" s="5">
        <f t="shared" ca="1" si="491"/>
        <v>45912.61632951389</v>
      </c>
      <c r="K5245" t="str">
        <f>VLOOKUP(A5245,'Assurance data'!A5245:D14378,4,FALSE)</f>
        <v>Medsize</v>
      </c>
    </row>
    <row r="5246" spans="1:11" x14ac:dyDescent="0.35">
      <c r="A5246" s="3" t="s">
        <v>5298</v>
      </c>
      <c r="B5246" s="3" t="s">
        <v>1119</v>
      </c>
      <c r="C5246" s="3" t="s">
        <v>1117</v>
      </c>
      <c r="D5246" s="3" t="s">
        <v>1118</v>
      </c>
      <c r="E5246">
        <f t="shared" si="486"/>
        <v>440</v>
      </c>
      <c r="F5246">
        <f t="shared" si="487"/>
        <v>440</v>
      </c>
      <c r="G5246" t="str">
        <f t="shared" si="488"/>
        <v>High</v>
      </c>
      <c r="H5246" t="str">
        <f t="shared" si="489"/>
        <v>EZ51276 - Medsize</v>
      </c>
      <c r="I5246" s="2">
        <f t="shared" ca="1" si="490"/>
        <v>45912</v>
      </c>
      <c r="J5246" s="5">
        <f t="shared" ca="1" si="491"/>
        <v>45912.61632951389</v>
      </c>
      <c r="K5246" t="str">
        <f>VLOOKUP(A5246,'Assurance data'!A5246:D14379,4,FALSE)</f>
        <v>Medsize</v>
      </c>
    </row>
    <row r="5247" spans="1:11" x14ac:dyDescent="0.35">
      <c r="A5247" s="3" t="s">
        <v>5299</v>
      </c>
      <c r="B5247" s="3" t="s">
        <v>1120</v>
      </c>
      <c r="C5247" s="3" t="s">
        <v>1117</v>
      </c>
      <c r="D5247" s="3" t="s">
        <v>1118</v>
      </c>
      <c r="E5247">
        <f t="shared" si="486"/>
        <v>335</v>
      </c>
      <c r="F5247">
        <f t="shared" si="487"/>
        <v>335</v>
      </c>
      <c r="G5247" t="str">
        <f t="shared" si="488"/>
        <v>High</v>
      </c>
      <c r="H5247" t="str">
        <f t="shared" si="489"/>
        <v>JF16295 - Medsize</v>
      </c>
      <c r="I5247" s="2">
        <f t="shared" ca="1" si="490"/>
        <v>45912</v>
      </c>
      <c r="J5247" s="5">
        <f t="shared" ca="1" si="491"/>
        <v>45912.61632951389</v>
      </c>
      <c r="K5247" t="str">
        <f>VLOOKUP(A5247,'Assurance data'!A5247:D14380,4,FALSE)</f>
        <v>Medsize</v>
      </c>
    </row>
    <row r="5248" spans="1:11" x14ac:dyDescent="0.35">
      <c r="A5248" s="3" t="s">
        <v>5300</v>
      </c>
      <c r="B5248" s="3" t="s">
        <v>1116</v>
      </c>
      <c r="C5248" s="3" t="s">
        <v>1117</v>
      </c>
      <c r="D5248" s="3" t="s">
        <v>1118</v>
      </c>
      <c r="E5248">
        <f t="shared" si="486"/>
        <v>230</v>
      </c>
      <c r="F5248">
        <f t="shared" si="487"/>
        <v>230</v>
      </c>
      <c r="G5248" t="str">
        <f t="shared" si="488"/>
        <v>Normal</v>
      </c>
      <c r="H5248" t="str">
        <f t="shared" si="489"/>
        <v>XU76821 - Medsize</v>
      </c>
      <c r="I5248" s="2">
        <f t="shared" ca="1" si="490"/>
        <v>45912</v>
      </c>
      <c r="J5248" s="5">
        <f t="shared" ca="1" si="491"/>
        <v>45912.61632951389</v>
      </c>
      <c r="K5248" t="str">
        <f>VLOOKUP(A5248,'Assurance data'!A5248:D14381,4,FALSE)</f>
        <v>Medsize</v>
      </c>
    </row>
    <row r="5249" spans="1:11" x14ac:dyDescent="0.35">
      <c r="A5249" s="3" t="s">
        <v>5301</v>
      </c>
      <c r="B5249" s="3" t="s">
        <v>1116</v>
      </c>
      <c r="C5249" s="3" t="s">
        <v>1117</v>
      </c>
      <c r="D5249" s="3" t="s">
        <v>1118</v>
      </c>
      <c r="E5249">
        <f t="shared" si="486"/>
        <v>230</v>
      </c>
      <c r="F5249">
        <f t="shared" si="487"/>
        <v>230</v>
      </c>
      <c r="G5249" t="str">
        <f t="shared" si="488"/>
        <v>Normal</v>
      </c>
      <c r="H5249" t="str">
        <f t="shared" si="489"/>
        <v>KR62128 - Medsize</v>
      </c>
      <c r="I5249" s="2">
        <f t="shared" ca="1" si="490"/>
        <v>45912</v>
      </c>
      <c r="J5249" s="5">
        <f t="shared" ca="1" si="491"/>
        <v>45912.61632951389</v>
      </c>
      <c r="K5249" t="str">
        <f>VLOOKUP(A5249,'Assurance data'!A5249:D14382,4,FALSE)</f>
        <v>Medsize</v>
      </c>
    </row>
    <row r="5250" spans="1:11" x14ac:dyDescent="0.35">
      <c r="A5250" s="3" t="s">
        <v>5302</v>
      </c>
      <c r="B5250" s="3" t="s">
        <v>1116</v>
      </c>
      <c r="C5250" s="3" t="s">
        <v>1117</v>
      </c>
      <c r="D5250" s="3" t="s">
        <v>1126</v>
      </c>
      <c r="E5250">
        <f t="shared" si="486"/>
        <v>260</v>
      </c>
      <c r="F5250">
        <f t="shared" si="487"/>
        <v>260</v>
      </c>
      <c r="G5250" t="str">
        <f t="shared" si="488"/>
        <v>Normal</v>
      </c>
      <c r="H5250" t="str">
        <f t="shared" si="489"/>
        <v>TG70775 - Large</v>
      </c>
      <c r="I5250" s="2">
        <f t="shared" ca="1" si="490"/>
        <v>45912</v>
      </c>
      <c r="J5250" s="5">
        <f t="shared" ca="1" si="491"/>
        <v>45912.61632951389</v>
      </c>
      <c r="K5250" t="str">
        <f>VLOOKUP(A5250,'Assurance data'!A5250:D14383,4,FALSE)</f>
        <v>Large</v>
      </c>
    </row>
    <row r="5251" spans="1:11" x14ac:dyDescent="0.35">
      <c r="A5251" s="3" t="s">
        <v>5303</v>
      </c>
      <c r="B5251" s="3" t="s">
        <v>1116</v>
      </c>
      <c r="C5251" s="3" t="s">
        <v>1121</v>
      </c>
      <c r="D5251" s="3" t="s">
        <v>1126</v>
      </c>
      <c r="E5251">
        <f t="shared" ref="E5251:E5314" si="492">IF(B5251="Basic",200,IF(B5251="Extended",400,300)) *
 (1 + IF(C5251="Branch",0.1,IF(C5251="Agent",0.05,IF(C5251="Web",-0.05,0)))) +
 IF(D5251="Large",50,IF(D5251="Medsize",20,IF(D5251="Small",-20,0)))</f>
        <v>250</v>
      </c>
      <c r="F5251">
        <f t="shared" ref="F5251:F5314" si="493">ROUND(E5251,2)</f>
        <v>250</v>
      </c>
      <c r="G5251" t="str">
        <f t="shared" ref="G5251:G5314" si="494">IF(E5251&gt;300,"High","Normal")</f>
        <v>Normal</v>
      </c>
      <c r="H5251" t="str">
        <f t="shared" ref="H5251:H5314" si="495">CONCATENATE(A5251," - ",D5251)</f>
        <v>XR75319 - Large</v>
      </c>
      <c r="I5251" s="2">
        <f t="shared" ref="I5251:I5314" ca="1" si="496">TODAY()</f>
        <v>45912</v>
      </c>
      <c r="J5251" s="5">
        <f t="shared" ref="J5251:J5314" ca="1" si="497">NOW()</f>
        <v>45912.61632951389</v>
      </c>
      <c r="K5251" t="str">
        <f>VLOOKUP(A5251,'Assurance data'!A5251:D14384,4,FALSE)</f>
        <v>Large</v>
      </c>
    </row>
    <row r="5252" spans="1:11" x14ac:dyDescent="0.35">
      <c r="A5252" s="3" t="s">
        <v>5304</v>
      </c>
      <c r="B5252" s="3" t="s">
        <v>1116</v>
      </c>
      <c r="C5252" s="3" t="s">
        <v>1117</v>
      </c>
      <c r="D5252" s="3" t="s">
        <v>1118</v>
      </c>
      <c r="E5252">
        <f t="shared" si="492"/>
        <v>230</v>
      </c>
      <c r="F5252">
        <f t="shared" si="493"/>
        <v>230</v>
      </c>
      <c r="G5252" t="str">
        <f t="shared" si="494"/>
        <v>Normal</v>
      </c>
      <c r="H5252" t="str">
        <f t="shared" si="495"/>
        <v>QB26845 - Medsize</v>
      </c>
      <c r="I5252" s="2">
        <f t="shared" ca="1" si="496"/>
        <v>45912</v>
      </c>
      <c r="J5252" s="5">
        <f t="shared" ca="1" si="497"/>
        <v>45912.61632951389</v>
      </c>
      <c r="K5252" t="str">
        <f>VLOOKUP(A5252,'Assurance data'!A5252:D14385,4,FALSE)</f>
        <v>Medsize</v>
      </c>
    </row>
    <row r="5253" spans="1:11" x14ac:dyDescent="0.35">
      <c r="A5253" s="3" t="s">
        <v>5305</v>
      </c>
      <c r="B5253" s="3" t="s">
        <v>1116</v>
      </c>
      <c r="C5253" s="3" t="s">
        <v>1117</v>
      </c>
      <c r="D5253" s="3" t="s">
        <v>1118</v>
      </c>
      <c r="E5253">
        <f t="shared" si="492"/>
        <v>230</v>
      </c>
      <c r="F5253">
        <f t="shared" si="493"/>
        <v>230</v>
      </c>
      <c r="G5253" t="str">
        <f t="shared" si="494"/>
        <v>Normal</v>
      </c>
      <c r="H5253" t="str">
        <f t="shared" si="495"/>
        <v>No94161 - Medsize</v>
      </c>
      <c r="I5253" s="2">
        <f t="shared" ca="1" si="496"/>
        <v>45912</v>
      </c>
      <c r="J5253" s="5">
        <f t="shared" ca="1" si="497"/>
        <v>45912.61632951389</v>
      </c>
      <c r="K5253" t="str">
        <f>VLOOKUP(A5253,'Assurance data'!A5253:D14386,4,FALSE)</f>
        <v>Medsize</v>
      </c>
    </row>
    <row r="5254" spans="1:11" x14ac:dyDescent="0.35">
      <c r="A5254" s="3" t="s">
        <v>5306</v>
      </c>
      <c r="B5254" s="3" t="s">
        <v>1116</v>
      </c>
      <c r="C5254" s="3" t="s">
        <v>1122</v>
      </c>
      <c r="D5254" s="3" t="s">
        <v>1118</v>
      </c>
      <c r="E5254">
        <f t="shared" si="492"/>
        <v>210</v>
      </c>
      <c r="F5254">
        <f t="shared" si="493"/>
        <v>210</v>
      </c>
      <c r="G5254" t="str">
        <f t="shared" si="494"/>
        <v>Normal</v>
      </c>
      <c r="H5254" t="str">
        <f t="shared" si="495"/>
        <v>SQ87105 - Medsize</v>
      </c>
      <c r="I5254" s="2">
        <f t="shared" ca="1" si="496"/>
        <v>45912</v>
      </c>
      <c r="J5254" s="5">
        <f t="shared" ca="1" si="497"/>
        <v>45912.61632951389</v>
      </c>
      <c r="K5254" t="str">
        <f>VLOOKUP(A5254,'Assurance data'!A5254:D14387,4,FALSE)</f>
        <v>Medsize</v>
      </c>
    </row>
    <row r="5255" spans="1:11" x14ac:dyDescent="0.35">
      <c r="A5255" s="3" t="s">
        <v>5307</v>
      </c>
      <c r="B5255" s="3" t="s">
        <v>1119</v>
      </c>
      <c r="C5255" s="3" t="s">
        <v>1117</v>
      </c>
      <c r="D5255" s="3" t="s">
        <v>1118</v>
      </c>
      <c r="E5255">
        <f t="shared" si="492"/>
        <v>440</v>
      </c>
      <c r="F5255">
        <f t="shared" si="493"/>
        <v>440</v>
      </c>
      <c r="G5255" t="str">
        <f t="shared" si="494"/>
        <v>High</v>
      </c>
      <c r="H5255" t="str">
        <f t="shared" si="495"/>
        <v>XM14899 - Medsize</v>
      </c>
      <c r="I5255" s="2">
        <f t="shared" ca="1" si="496"/>
        <v>45912</v>
      </c>
      <c r="J5255" s="5">
        <f t="shared" ca="1" si="497"/>
        <v>45912.61632951389</v>
      </c>
      <c r="K5255" t="str">
        <f>VLOOKUP(A5255,'Assurance data'!A5255:D14388,4,FALSE)</f>
        <v>Medsize</v>
      </c>
    </row>
    <row r="5256" spans="1:11" x14ac:dyDescent="0.35">
      <c r="A5256" s="3" t="s">
        <v>5308</v>
      </c>
      <c r="B5256" s="3" t="s">
        <v>1116</v>
      </c>
      <c r="C5256" s="3" t="s">
        <v>1122</v>
      </c>
      <c r="D5256" s="3" t="s">
        <v>1124</v>
      </c>
      <c r="E5256">
        <f t="shared" si="492"/>
        <v>170</v>
      </c>
      <c r="F5256">
        <f t="shared" si="493"/>
        <v>170</v>
      </c>
      <c r="G5256" t="str">
        <f t="shared" si="494"/>
        <v>Normal</v>
      </c>
      <c r="H5256" t="str">
        <f t="shared" si="495"/>
        <v>QQ51185 - Small</v>
      </c>
      <c r="I5256" s="2">
        <f t="shared" ca="1" si="496"/>
        <v>45912</v>
      </c>
      <c r="J5256" s="5">
        <f t="shared" ca="1" si="497"/>
        <v>45912.61632951389</v>
      </c>
      <c r="K5256" t="str">
        <f>VLOOKUP(A5256,'Assurance data'!A5256:D14389,4,FALSE)</f>
        <v>Small</v>
      </c>
    </row>
    <row r="5257" spans="1:11" x14ac:dyDescent="0.35">
      <c r="A5257" s="3" t="s">
        <v>5309</v>
      </c>
      <c r="B5257" s="3" t="s">
        <v>1116</v>
      </c>
      <c r="C5257" s="3" t="s">
        <v>1121</v>
      </c>
      <c r="D5257" s="3" t="s">
        <v>1118</v>
      </c>
      <c r="E5257">
        <f t="shared" si="492"/>
        <v>220</v>
      </c>
      <c r="F5257">
        <f t="shared" si="493"/>
        <v>220</v>
      </c>
      <c r="G5257" t="str">
        <f t="shared" si="494"/>
        <v>Normal</v>
      </c>
      <c r="H5257" t="str">
        <f t="shared" si="495"/>
        <v>XW51700 - Medsize</v>
      </c>
      <c r="I5257" s="2">
        <f t="shared" ca="1" si="496"/>
        <v>45912</v>
      </c>
      <c r="J5257" s="5">
        <f t="shared" ca="1" si="497"/>
        <v>45912.61632951389</v>
      </c>
      <c r="K5257" t="str">
        <f>VLOOKUP(A5257,'Assurance data'!A5257:D14390,4,FALSE)</f>
        <v>Medsize</v>
      </c>
    </row>
    <row r="5258" spans="1:11" x14ac:dyDescent="0.35">
      <c r="A5258" s="3" t="s">
        <v>5310</v>
      </c>
      <c r="B5258" s="3" t="s">
        <v>1116</v>
      </c>
      <c r="C5258" s="3" t="s">
        <v>1117</v>
      </c>
      <c r="D5258" s="3" t="s">
        <v>1126</v>
      </c>
      <c r="E5258">
        <f t="shared" si="492"/>
        <v>260</v>
      </c>
      <c r="F5258">
        <f t="shared" si="493"/>
        <v>260</v>
      </c>
      <c r="G5258" t="str">
        <f t="shared" si="494"/>
        <v>Normal</v>
      </c>
      <c r="H5258" t="str">
        <f t="shared" si="495"/>
        <v>YK60829 - Large</v>
      </c>
      <c r="I5258" s="2">
        <f t="shared" ca="1" si="496"/>
        <v>45912</v>
      </c>
      <c r="J5258" s="5">
        <f t="shared" ca="1" si="497"/>
        <v>45912.61632951389</v>
      </c>
      <c r="K5258" t="str">
        <f>VLOOKUP(A5258,'Assurance data'!A5258:D14391,4,FALSE)</f>
        <v>Large</v>
      </c>
    </row>
    <row r="5259" spans="1:11" x14ac:dyDescent="0.35">
      <c r="A5259" s="3" t="s">
        <v>5311</v>
      </c>
      <c r="B5259" s="3" t="s">
        <v>1116</v>
      </c>
      <c r="C5259" s="3" t="s">
        <v>1117</v>
      </c>
      <c r="D5259" s="3" t="s">
        <v>1124</v>
      </c>
      <c r="E5259">
        <f t="shared" si="492"/>
        <v>190</v>
      </c>
      <c r="F5259">
        <f t="shared" si="493"/>
        <v>190</v>
      </c>
      <c r="G5259" t="str">
        <f t="shared" si="494"/>
        <v>Normal</v>
      </c>
      <c r="H5259" t="str">
        <f t="shared" si="495"/>
        <v>FB68802 - Small</v>
      </c>
      <c r="I5259" s="2">
        <f t="shared" ca="1" si="496"/>
        <v>45912</v>
      </c>
      <c r="J5259" s="5">
        <f t="shared" ca="1" si="497"/>
        <v>45912.61632951389</v>
      </c>
      <c r="K5259" t="str">
        <f>VLOOKUP(A5259,'Assurance data'!A5259:D14392,4,FALSE)</f>
        <v>Small</v>
      </c>
    </row>
    <row r="5260" spans="1:11" x14ac:dyDescent="0.35">
      <c r="A5260" s="3" t="s">
        <v>5312</v>
      </c>
      <c r="B5260" s="3" t="s">
        <v>1116</v>
      </c>
      <c r="C5260" s="3" t="s">
        <v>1117</v>
      </c>
      <c r="D5260" s="3" t="s">
        <v>1118</v>
      </c>
      <c r="E5260">
        <f t="shared" si="492"/>
        <v>230</v>
      </c>
      <c r="F5260">
        <f t="shared" si="493"/>
        <v>230</v>
      </c>
      <c r="G5260" t="str">
        <f t="shared" si="494"/>
        <v>Normal</v>
      </c>
      <c r="H5260" t="str">
        <f t="shared" si="495"/>
        <v>ON67674 - Medsize</v>
      </c>
      <c r="I5260" s="2">
        <f t="shared" ca="1" si="496"/>
        <v>45912</v>
      </c>
      <c r="J5260" s="5">
        <f t="shared" ca="1" si="497"/>
        <v>45912.61632951389</v>
      </c>
      <c r="K5260" t="str">
        <f>VLOOKUP(A5260,'Assurance data'!A5260:D14393,4,FALSE)</f>
        <v>Medsize</v>
      </c>
    </row>
    <row r="5261" spans="1:11" x14ac:dyDescent="0.35">
      <c r="A5261" s="3" t="s">
        <v>5313</v>
      </c>
      <c r="B5261" s="3" t="s">
        <v>1119</v>
      </c>
      <c r="C5261" s="3" t="s">
        <v>1117</v>
      </c>
      <c r="D5261" s="3" t="s">
        <v>1118</v>
      </c>
      <c r="E5261">
        <f t="shared" si="492"/>
        <v>440</v>
      </c>
      <c r="F5261">
        <f t="shared" si="493"/>
        <v>440</v>
      </c>
      <c r="G5261" t="str">
        <f t="shared" si="494"/>
        <v>High</v>
      </c>
      <c r="H5261" t="str">
        <f t="shared" si="495"/>
        <v>MS20849 - Medsize</v>
      </c>
      <c r="I5261" s="2">
        <f t="shared" ca="1" si="496"/>
        <v>45912</v>
      </c>
      <c r="J5261" s="5">
        <f t="shared" ca="1" si="497"/>
        <v>45912.61632951389</v>
      </c>
      <c r="K5261" t="str">
        <f>VLOOKUP(A5261,'Assurance data'!A5261:D14394,4,FALSE)</f>
        <v>Medsize</v>
      </c>
    </row>
    <row r="5262" spans="1:11" x14ac:dyDescent="0.35">
      <c r="A5262" s="3" t="s">
        <v>5314</v>
      </c>
      <c r="B5262" s="3" t="s">
        <v>1119</v>
      </c>
      <c r="C5262" s="3" t="s">
        <v>1121</v>
      </c>
      <c r="D5262" s="3" t="s">
        <v>1124</v>
      </c>
      <c r="E5262">
        <f t="shared" si="492"/>
        <v>380</v>
      </c>
      <c r="F5262">
        <f t="shared" si="493"/>
        <v>380</v>
      </c>
      <c r="G5262" t="str">
        <f t="shared" si="494"/>
        <v>High</v>
      </c>
      <c r="H5262" t="str">
        <f t="shared" si="495"/>
        <v>VK94354 - Small</v>
      </c>
      <c r="I5262" s="2">
        <f t="shared" ca="1" si="496"/>
        <v>45912</v>
      </c>
      <c r="J5262" s="5">
        <f t="shared" ca="1" si="497"/>
        <v>45912.61632951389</v>
      </c>
      <c r="K5262" t="str">
        <f>VLOOKUP(A5262,'Assurance data'!A5262:D14395,4,FALSE)</f>
        <v>Small</v>
      </c>
    </row>
    <row r="5263" spans="1:11" x14ac:dyDescent="0.35">
      <c r="A5263" s="3" t="s">
        <v>5315</v>
      </c>
      <c r="B5263" s="3" t="s">
        <v>1116</v>
      </c>
      <c r="C5263" s="3" t="s">
        <v>1123</v>
      </c>
      <c r="D5263" s="3" t="s">
        <v>1126</v>
      </c>
      <c r="E5263">
        <f t="shared" si="492"/>
        <v>270</v>
      </c>
      <c r="F5263">
        <f t="shared" si="493"/>
        <v>270</v>
      </c>
      <c r="G5263" t="str">
        <f t="shared" si="494"/>
        <v>Normal</v>
      </c>
      <c r="H5263" t="str">
        <f t="shared" si="495"/>
        <v>PZ53130 - Large</v>
      </c>
      <c r="I5263" s="2">
        <f t="shared" ca="1" si="496"/>
        <v>45912</v>
      </c>
      <c r="J5263" s="5">
        <f t="shared" ca="1" si="497"/>
        <v>45912.61632951389</v>
      </c>
      <c r="K5263" t="str">
        <f>VLOOKUP(A5263,'Assurance data'!A5263:D14396,4,FALSE)</f>
        <v>Large</v>
      </c>
    </row>
    <row r="5264" spans="1:11" x14ac:dyDescent="0.35">
      <c r="A5264" s="3" t="s">
        <v>5316</v>
      </c>
      <c r="B5264" s="3" t="s">
        <v>1116</v>
      </c>
      <c r="C5264" s="3" t="s">
        <v>1117</v>
      </c>
      <c r="D5264" s="3" t="s">
        <v>1124</v>
      </c>
      <c r="E5264">
        <f t="shared" si="492"/>
        <v>190</v>
      </c>
      <c r="F5264">
        <f t="shared" si="493"/>
        <v>190</v>
      </c>
      <c r="G5264" t="str">
        <f t="shared" si="494"/>
        <v>Normal</v>
      </c>
      <c r="H5264" t="str">
        <f t="shared" si="495"/>
        <v>HV75704 - Small</v>
      </c>
      <c r="I5264" s="2">
        <f t="shared" ca="1" si="496"/>
        <v>45912</v>
      </c>
      <c r="J5264" s="5">
        <f t="shared" ca="1" si="497"/>
        <v>45912.61632951389</v>
      </c>
      <c r="K5264" t="str">
        <f>VLOOKUP(A5264,'Assurance data'!A5264:D14397,4,FALSE)</f>
        <v>Small</v>
      </c>
    </row>
    <row r="5265" spans="1:11" x14ac:dyDescent="0.35">
      <c r="A5265" s="3" t="s">
        <v>5317</v>
      </c>
      <c r="B5265" s="3" t="s">
        <v>1119</v>
      </c>
      <c r="C5265" s="3" t="s">
        <v>1117</v>
      </c>
      <c r="D5265" s="3" t="s">
        <v>1124</v>
      </c>
      <c r="E5265">
        <f t="shared" si="492"/>
        <v>400</v>
      </c>
      <c r="F5265">
        <f t="shared" si="493"/>
        <v>400</v>
      </c>
      <c r="G5265" t="str">
        <f t="shared" si="494"/>
        <v>High</v>
      </c>
      <c r="H5265" t="str">
        <f t="shared" si="495"/>
        <v>GU18646 - Small</v>
      </c>
      <c r="I5265" s="2">
        <f t="shared" ca="1" si="496"/>
        <v>45912</v>
      </c>
      <c r="J5265" s="5">
        <f t="shared" ca="1" si="497"/>
        <v>45912.61632951389</v>
      </c>
      <c r="K5265" t="str">
        <f>VLOOKUP(A5265,'Assurance data'!A5265:D14398,4,FALSE)</f>
        <v>Small</v>
      </c>
    </row>
    <row r="5266" spans="1:11" x14ac:dyDescent="0.35">
      <c r="A5266" s="3" t="s">
        <v>5318</v>
      </c>
      <c r="B5266" s="3" t="s">
        <v>1120</v>
      </c>
      <c r="C5266" s="3" t="s">
        <v>1117</v>
      </c>
      <c r="D5266" s="3" t="s">
        <v>1126</v>
      </c>
      <c r="E5266">
        <f t="shared" si="492"/>
        <v>365</v>
      </c>
      <c r="F5266">
        <f t="shared" si="493"/>
        <v>365</v>
      </c>
      <c r="G5266" t="str">
        <f t="shared" si="494"/>
        <v>High</v>
      </c>
      <c r="H5266" t="str">
        <f t="shared" si="495"/>
        <v>LI77073 - Large</v>
      </c>
      <c r="I5266" s="2">
        <f t="shared" ca="1" si="496"/>
        <v>45912</v>
      </c>
      <c r="J5266" s="5">
        <f t="shared" ca="1" si="497"/>
        <v>45912.61632951389</v>
      </c>
      <c r="K5266" t="str">
        <f>VLOOKUP(A5266,'Assurance data'!A5266:D14399,4,FALSE)</f>
        <v>Large</v>
      </c>
    </row>
    <row r="5267" spans="1:11" x14ac:dyDescent="0.35">
      <c r="A5267" s="3" t="s">
        <v>5319</v>
      </c>
      <c r="B5267" s="3" t="s">
        <v>1116</v>
      </c>
      <c r="C5267" s="3" t="s">
        <v>1122</v>
      </c>
      <c r="D5267" s="3" t="s">
        <v>1118</v>
      </c>
      <c r="E5267">
        <f t="shared" si="492"/>
        <v>210</v>
      </c>
      <c r="F5267">
        <f t="shared" si="493"/>
        <v>210</v>
      </c>
      <c r="G5267" t="str">
        <f t="shared" si="494"/>
        <v>Normal</v>
      </c>
      <c r="H5267" t="str">
        <f t="shared" si="495"/>
        <v>FW43809 - Medsize</v>
      </c>
      <c r="I5267" s="2">
        <f t="shared" ca="1" si="496"/>
        <v>45912</v>
      </c>
      <c r="J5267" s="5">
        <f t="shared" ca="1" si="497"/>
        <v>45912.61632951389</v>
      </c>
      <c r="K5267" t="str">
        <f>VLOOKUP(A5267,'Assurance data'!A5267:D14400,4,FALSE)</f>
        <v>Medsize</v>
      </c>
    </row>
    <row r="5268" spans="1:11" x14ac:dyDescent="0.35">
      <c r="A5268" s="3" t="s">
        <v>5320</v>
      </c>
      <c r="B5268" s="3" t="s">
        <v>1116</v>
      </c>
      <c r="C5268" s="3" t="s">
        <v>1122</v>
      </c>
      <c r="D5268" s="3" t="s">
        <v>1118</v>
      </c>
      <c r="E5268">
        <f t="shared" si="492"/>
        <v>210</v>
      </c>
      <c r="F5268">
        <f t="shared" si="493"/>
        <v>210</v>
      </c>
      <c r="G5268" t="str">
        <f t="shared" si="494"/>
        <v>Normal</v>
      </c>
      <c r="H5268" t="str">
        <f t="shared" si="495"/>
        <v>WC11515 - Medsize</v>
      </c>
      <c r="I5268" s="2">
        <f t="shared" ca="1" si="496"/>
        <v>45912</v>
      </c>
      <c r="J5268" s="5">
        <f t="shared" ca="1" si="497"/>
        <v>45912.61632951389</v>
      </c>
      <c r="K5268" t="str">
        <f>VLOOKUP(A5268,'Assurance data'!A5268:D14401,4,FALSE)</f>
        <v>Medsize</v>
      </c>
    </row>
    <row r="5269" spans="1:11" x14ac:dyDescent="0.35">
      <c r="A5269" s="3" t="s">
        <v>5321</v>
      </c>
      <c r="B5269" s="3" t="s">
        <v>1116</v>
      </c>
      <c r="C5269" s="3" t="s">
        <v>1123</v>
      </c>
      <c r="D5269" s="3" t="s">
        <v>1118</v>
      </c>
      <c r="E5269">
        <f t="shared" si="492"/>
        <v>240.00000000000003</v>
      </c>
      <c r="F5269">
        <f t="shared" si="493"/>
        <v>240</v>
      </c>
      <c r="G5269" t="str">
        <f t="shared" si="494"/>
        <v>Normal</v>
      </c>
      <c r="H5269" t="str">
        <f t="shared" si="495"/>
        <v>ZT52415 - Medsize</v>
      </c>
      <c r="I5269" s="2">
        <f t="shared" ca="1" si="496"/>
        <v>45912</v>
      </c>
      <c r="J5269" s="5">
        <f t="shared" ca="1" si="497"/>
        <v>45912.61632951389</v>
      </c>
      <c r="K5269" t="str">
        <f>VLOOKUP(A5269,'Assurance data'!A5269:D14402,4,FALSE)</f>
        <v>Medsize</v>
      </c>
    </row>
    <row r="5270" spans="1:11" x14ac:dyDescent="0.35">
      <c r="A5270" s="3" t="s">
        <v>5322</v>
      </c>
      <c r="B5270" s="3" t="s">
        <v>1116</v>
      </c>
      <c r="C5270" s="3" t="s">
        <v>1117</v>
      </c>
      <c r="D5270" s="3" t="s">
        <v>1118</v>
      </c>
      <c r="E5270">
        <f t="shared" si="492"/>
        <v>230</v>
      </c>
      <c r="F5270">
        <f t="shared" si="493"/>
        <v>230</v>
      </c>
      <c r="G5270" t="str">
        <f t="shared" si="494"/>
        <v>Normal</v>
      </c>
      <c r="H5270" t="str">
        <f t="shared" si="495"/>
        <v>PH83205 - Medsize</v>
      </c>
      <c r="I5270" s="2">
        <f t="shared" ca="1" si="496"/>
        <v>45912</v>
      </c>
      <c r="J5270" s="5">
        <f t="shared" ca="1" si="497"/>
        <v>45912.61632951389</v>
      </c>
      <c r="K5270" t="str">
        <f>VLOOKUP(A5270,'Assurance data'!A5270:D14403,4,FALSE)</f>
        <v>Medsize</v>
      </c>
    </row>
    <row r="5271" spans="1:11" x14ac:dyDescent="0.35">
      <c r="A5271" s="3" t="s">
        <v>5323</v>
      </c>
      <c r="B5271" s="3" t="s">
        <v>1119</v>
      </c>
      <c r="C5271" s="3" t="s">
        <v>1121</v>
      </c>
      <c r="D5271" s="3" t="s">
        <v>1126</v>
      </c>
      <c r="E5271">
        <f t="shared" si="492"/>
        <v>450</v>
      </c>
      <c r="F5271">
        <f t="shared" si="493"/>
        <v>450</v>
      </c>
      <c r="G5271" t="str">
        <f t="shared" si="494"/>
        <v>High</v>
      </c>
      <c r="H5271" t="str">
        <f t="shared" si="495"/>
        <v>GI46001 - Large</v>
      </c>
      <c r="I5271" s="2">
        <f t="shared" ca="1" si="496"/>
        <v>45912</v>
      </c>
      <c r="J5271" s="5">
        <f t="shared" ca="1" si="497"/>
        <v>45912.61632951389</v>
      </c>
      <c r="K5271" t="str">
        <f>VLOOKUP(A5271,'Assurance data'!A5271:D14404,4,FALSE)</f>
        <v>Large</v>
      </c>
    </row>
    <row r="5272" spans="1:11" x14ac:dyDescent="0.35">
      <c r="A5272" s="3" t="s">
        <v>5324</v>
      </c>
      <c r="B5272" s="3" t="s">
        <v>1119</v>
      </c>
      <c r="C5272" s="3" t="s">
        <v>1123</v>
      </c>
      <c r="D5272" s="3" t="s">
        <v>1118</v>
      </c>
      <c r="E5272">
        <f t="shared" si="492"/>
        <v>460.00000000000006</v>
      </c>
      <c r="F5272">
        <f t="shared" si="493"/>
        <v>460</v>
      </c>
      <c r="G5272" t="str">
        <f t="shared" si="494"/>
        <v>High</v>
      </c>
      <c r="H5272" t="str">
        <f t="shared" si="495"/>
        <v>DY27653 - Medsize</v>
      </c>
      <c r="I5272" s="2">
        <f t="shared" ca="1" si="496"/>
        <v>45912</v>
      </c>
      <c r="J5272" s="5">
        <f t="shared" ca="1" si="497"/>
        <v>45912.61632951389</v>
      </c>
      <c r="K5272" t="str">
        <f>VLOOKUP(A5272,'Assurance data'!A5272:D14405,4,FALSE)</f>
        <v>Medsize</v>
      </c>
    </row>
    <row r="5273" spans="1:11" x14ac:dyDescent="0.35">
      <c r="A5273" s="3" t="s">
        <v>5325</v>
      </c>
      <c r="B5273" s="3" t="s">
        <v>1116</v>
      </c>
      <c r="C5273" s="3" t="s">
        <v>1122</v>
      </c>
      <c r="D5273" s="3" t="s">
        <v>1124</v>
      </c>
      <c r="E5273">
        <f t="shared" si="492"/>
        <v>170</v>
      </c>
      <c r="F5273">
        <f t="shared" si="493"/>
        <v>170</v>
      </c>
      <c r="G5273" t="str">
        <f t="shared" si="494"/>
        <v>Normal</v>
      </c>
      <c r="H5273" t="str">
        <f t="shared" si="495"/>
        <v>GB70718 - Small</v>
      </c>
      <c r="I5273" s="2">
        <f t="shared" ca="1" si="496"/>
        <v>45912</v>
      </c>
      <c r="J5273" s="5">
        <f t="shared" ca="1" si="497"/>
        <v>45912.61632951389</v>
      </c>
      <c r="K5273" t="str">
        <f>VLOOKUP(A5273,'Assurance data'!A5273:D14406,4,FALSE)</f>
        <v>Small</v>
      </c>
    </row>
    <row r="5274" spans="1:11" x14ac:dyDescent="0.35">
      <c r="A5274" s="3" t="s">
        <v>5326</v>
      </c>
      <c r="B5274" s="3" t="s">
        <v>1119</v>
      </c>
      <c r="C5274" s="3" t="s">
        <v>1122</v>
      </c>
      <c r="D5274" s="3" t="s">
        <v>1126</v>
      </c>
      <c r="E5274">
        <f t="shared" si="492"/>
        <v>430</v>
      </c>
      <c r="F5274">
        <f t="shared" si="493"/>
        <v>430</v>
      </c>
      <c r="G5274" t="str">
        <f t="shared" si="494"/>
        <v>High</v>
      </c>
      <c r="H5274" t="str">
        <f t="shared" si="495"/>
        <v>YE12395 - Large</v>
      </c>
      <c r="I5274" s="2">
        <f t="shared" ca="1" si="496"/>
        <v>45912</v>
      </c>
      <c r="J5274" s="5">
        <f t="shared" ca="1" si="497"/>
        <v>45912.61632951389</v>
      </c>
      <c r="K5274" t="str">
        <f>VLOOKUP(A5274,'Assurance data'!A5274:D14407,4,FALSE)</f>
        <v>Large</v>
      </c>
    </row>
    <row r="5275" spans="1:11" x14ac:dyDescent="0.35">
      <c r="A5275" s="3" t="s">
        <v>5327</v>
      </c>
      <c r="B5275" s="3" t="s">
        <v>1120</v>
      </c>
      <c r="C5275" s="3" t="s">
        <v>1123</v>
      </c>
      <c r="D5275" s="3" t="s">
        <v>1118</v>
      </c>
      <c r="E5275">
        <f t="shared" si="492"/>
        <v>350</v>
      </c>
      <c r="F5275">
        <f t="shared" si="493"/>
        <v>350</v>
      </c>
      <c r="G5275" t="str">
        <f t="shared" si="494"/>
        <v>High</v>
      </c>
      <c r="H5275" t="str">
        <f t="shared" si="495"/>
        <v>MA94219 - Medsize</v>
      </c>
      <c r="I5275" s="2">
        <f t="shared" ca="1" si="496"/>
        <v>45912</v>
      </c>
      <c r="J5275" s="5">
        <f t="shared" ca="1" si="497"/>
        <v>45912.61632951389</v>
      </c>
      <c r="K5275" t="str">
        <f>VLOOKUP(A5275,'Assurance data'!A5275:D14408,4,FALSE)</f>
        <v>Medsize</v>
      </c>
    </row>
    <row r="5276" spans="1:11" x14ac:dyDescent="0.35">
      <c r="A5276" s="3" t="s">
        <v>5328</v>
      </c>
      <c r="B5276" s="3" t="s">
        <v>1120</v>
      </c>
      <c r="C5276" s="3" t="s">
        <v>1122</v>
      </c>
      <c r="D5276" s="3" t="s">
        <v>1118</v>
      </c>
      <c r="E5276">
        <f t="shared" si="492"/>
        <v>305</v>
      </c>
      <c r="F5276">
        <f t="shared" si="493"/>
        <v>305</v>
      </c>
      <c r="G5276" t="str">
        <f t="shared" si="494"/>
        <v>High</v>
      </c>
      <c r="H5276" t="str">
        <f t="shared" si="495"/>
        <v>FJ28407 - Medsize</v>
      </c>
      <c r="I5276" s="2">
        <f t="shared" ca="1" si="496"/>
        <v>45912</v>
      </c>
      <c r="J5276" s="5">
        <f t="shared" ca="1" si="497"/>
        <v>45912.61632951389</v>
      </c>
      <c r="K5276" t="str">
        <f>VLOOKUP(A5276,'Assurance data'!A5276:D14409,4,FALSE)</f>
        <v>Medsize</v>
      </c>
    </row>
    <row r="5277" spans="1:11" x14ac:dyDescent="0.35">
      <c r="A5277" s="3" t="s">
        <v>5329</v>
      </c>
      <c r="B5277" s="3" t="s">
        <v>1116</v>
      </c>
      <c r="C5277" s="3" t="s">
        <v>1121</v>
      </c>
      <c r="D5277" s="3" t="s">
        <v>1118</v>
      </c>
      <c r="E5277">
        <f t="shared" si="492"/>
        <v>220</v>
      </c>
      <c r="F5277">
        <f t="shared" si="493"/>
        <v>220</v>
      </c>
      <c r="G5277" t="str">
        <f t="shared" si="494"/>
        <v>Normal</v>
      </c>
      <c r="H5277" t="str">
        <f t="shared" si="495"/>
        <v>CJ72056 - Medsize</v>
      </c>
      <c r="I5277" s="2">
        <f t="shared" ca="1" si="496"/>
        <v>45912</v>
      </c>
      <c r="J5277" s="5">
        <f t="shared" ca="1" si="497"/>
        <v>45912.61632951389</v>
      </c>
      <c r="K5277" t="str">
        <f>VLOOKUP(A5277,'Assurance data'!A5277:D14410,4,FALSE)</f>
        <v>Medsize</v>
      </c>
    </row>
    <row r="5278" spans="1:11" x14ac:dyDescent="0.35">
      <c r="A5278" s="3" t="s">
        <v>5330</v>
      </c>
      <c r="B5278" s="3" t="s">
        <v>1116</v>
      </c>
      <c r="C5278" s="3" t="s">
        <v>1117</v>
      </c>
      <c r="D5278" s="3" t="s">
        <v>1118</v>
      </c>
      <c r="E5278">
        <f t="shared" si="492"/>
        <v>230</v>
      </c>
      <c r="F5278">
        <f t="shared" si="493"/>
        <v>230</v>
      </c>
      <c r="G5278" t="str">
        <f t="shared" si="494"/>
        <v>Normal</v>
      </c>
      <c r="H5278" t="str">
        <f t="shared" si="495"/>
        <v>QU52713 - Medsize</v>
      </c>
      <c r="I5278" s="2">
        <f t="shared" ca="1" si="496"/>
        <v>45912</v>
      </c>
      <c r="J5278" s="5">
        <f t="shared" ca="1" si="497"/>
        <v>45912.61632951389</v>
      </c>
      <c r="K5278" t="str">
        <f>VLOOKUP(A5278,'Assurance data'!A5278:D14411,4,FALSE)</f>
        <v>Medsize</v>
      </c>
    </row>
    <row r="5279" spans="1:11" x14ac:dyDescent="0.35">
      <c r="A5279" s="3" t="s">
        <v>5331</v>
      </c>
      <c r="B5279" s="3" t="s">
        <v>1116</v>
      </c>
      <c r="C5279" s="3" t="s">
        <v>1122</v>
      </c>
      <c r="D5279" s="3" t="s">
        <v>1118</v>
      </c>
      <c r="E5279">
        <f t="shared" si="492"/>
        <v>210</v>
      </c>
      <c r="F5279">
        <f t="shared" si="493"/>
        <v>210</v>
      </c>
      <c r="G5279" t="str">
        <f t="shared" si="494"/>
        <v>Normal</v>
      </c>
      <c r="H5279" t="str">
        <f t="shared" si="495"/>
        <v>FE20514 - Medsize</v>
      </c>
      <c r="I5279" s="2">
        <f t="shared" ca="1" si="496"/>
        <v>45912</v>
      </c>
      <c r="J5279" s="5">
        <f t="shared" ca="1" si="497"/>
        <v>45912.61632951389</v>
      </c>
      <c r="K5279" t="str">
        <f>VLOOKUP(A5279,'Assurance data'!A5279:D14412,4,FALSE)</f>
        <v>Medsize</v>
      </c>
    </row>
    <row r="5280" spans="1:11" x14ac:dyDescent="0.35">
      <c r="A5280" s="3" t="s">
        <v>5332</v>
      </c>
      <c r="B5280" s="3" t="s">
        <v>1116</v>
      </c>
      <c r="C5280" s="3" t="s">
        <v>1117</v>
      </c>
      <c r="D5280" s="3" t="s">
        <v>1118</v>
      </c>
      <c r="E5280">
        <f t="shared" si="492"/>
        <v>230</v>
      </c>
      <c r="F5280">
        <f t="shared" si="493"/>
        <v>230</v>
      </c>
      <c r="G5280" t="str">
        <f t="shared" si="494"/>
        <v>Normal</v>
      </c>
      <c r="H5280" t="str">
        <f t="shared" si="495"/>
        <v>RY43586 - Medsize</v>
      </c>
      <c r="I5280" s="2">
        <f t="shared" ca="1" si="496"/>
        <v>45912</v>
      </c>
      <c r="J5280" s="5">
        <f t="shared" ca="1" si="497"/>
        <v>45912.61632951389</v>
      </c>
      <c r="K5280" t="str">
        <f>VLOOKUP(A5280,'Assurance data'!A5280:D14413,4,FALSE)</f>
        <v>Medsize</v>
      </c>
    </row>
    <row r="5281" spans="1:11" x14ac:dyDescent="0.35">
      <c r="A5281" s="3" t="s">
        <v>5333</v>
      </c>
      <c r="B5281" s="3" t="s">
        <v>1116</v>
      </c>
      <c r="C5281" s="3" t="s">
        <v>1117</v>
      </c>
      <c r="D5281" s="3" t="s">
        <v>1118</v>
      </c>
      <c r="E5281">
        <f t="shared" si="492"/>
        <v>230</v>
      </c>
      <c r="F5281">
        <f t="shared" si="493"/>
        <v>230</v>
      </c>
      <c r="G5281" t="str">
        <f t="shared" si="494"/>
        <v>Normal</v>
      </c>
      <c r="H5281" t="str">
        <f t="shared" si="495"/>
        <v>SK66747 - Medsize</v>
      </c>
      <c r="I5281" s="2">
        <f t="shared" ca="1" si="496"/>
        <v>45912</v>
      </c>
      <c r="J5281" s="5">
        <f t="shared" ca="1" si="497"/>
        <v>45912.61632951389</v>
      </c>
      <c r="K5281" t="str">
        <f>VLOOKUP(A5281,'Assurance data'!A5281:D14414,4,FALSE)</f>
        <v>Medsize</v>
      </c>
    </row>
    <row r="5282" spans="1:11" x14ac:dyDescent="0.35">
      <c r="A5282" s="3" t="s">
        <v>5334</v>
      </c>
      <c r="B5282" s="3" t="s">
        <v>1119</v>
      </c>
      <c r="C5282" s="3" t="s">
        <v>1117</v>
      </c>
      <c r="D5282" s="3" t="s">
        <v>1118</v>
      </c>
      <c r="E5282">
        <f t="shared" si="492"/>
        <v>440</v>
      </c>
      <c r="F5282">
        <f t="shared" si="493"/>
        <v>440</v>
      </c>
      <c r="G5282" t="str">
        <f t="shared" si="494"/>
        <v>High</v>
      </c>
      <c r="H5282" t="str">
        <f t="shared" si="495"/>
        <v>SC31713 - Medsize</v>
      </c>
      <c r="I5282" s="2">
        <f t="shared" ca="1" si="496"/>
        <v>45912</v>
      </c>
      <c r="J5282" s="5">
        <f t="shared" ca="1" si="497"/>
        <v>45912.61632951389</v>
      </c>
      <c r="K5282" t="str">
        <f>VLOOKUP(A5282,'Assurance data'!A5282:D14415,4,FALSE)</f>
        <v>Medsize</v>
      </c>
    </row>
    <row r="5283" spans="1:11" x14ac:dyDescent="0.35">
      <c r="A5283" s="3" t="s">
        <v>5335</v>
      </c>
      <c r="B5283" s="3" t="s">
        <v>1116</v>
      </c>
      <c r="C5283" s="3" t="s">
        <v>1117</v>
      </c>
      <c r="D5283" s="3" t="s">
        <v>1124</v>
      </c>
      <c r="E5283">
        <f t="shared" si="492"/>
        <v>190</v>
      </c>
      <c r="F5283">
        <f t="shared" si="493"/>
        <v>190</v>
      </c>
      <c r="G5283" t="str">
        <f t="shared" si="494"/>
        <v>Normal</v>
      </c>
      <c r="H5283" t="str">
        <f t="shared" si="495"/>
        <v>TH72420 - Small</v>
      </c>
      <c r="I5283" s="2">
        <f t="shared" ca="1" si="496"/>
        <v>45912</v>
      </c>
      <c r="J5283" s="5">
        <f t="shared" ca="1" si="497"/>
        <v>45912.61632951389</v>
      </c>
      <c r="K5283" t="str">
        <f>VLOOKUP(A5283,'Assurance data'!A5283:D14416,4,FALSE)</f>
        <v>Small</v>
      </c>
    </row>
    <row r="5284" spans="1:11" x14ac:dyDescent="0.35">
      <c r="A5284" s="3" t="s">
        <v>5336</v>
      </c>
      <c r="B5284" s="3" t="s">
        <v>1119</v>
      </c>
      <c r="C5284" s="3" t="s">
        <v>1121</v>
      </c>
      <c r="D5284" s="3" t="s">
        <v>1118</v>
      </c>
      <c r="E5284">
        <f t="shared" si="492"/>
        <v>420</v>
      </c>
      <c r="F5284">
        <f t="shared" si="493"/>
        <v>420</v>
      </c>
      <c r="G5284" t="str">
        <f t="shared" si="494"/>
        <v>High</v>
      </c>
      <c r="H5284" t="str">
        <f t="shared" si="495"/>
        <v>FD75102 - Medsize</v>
      </c>
      <c r="I5284" s="2">
        <f t="shared" ca="1" si="496"/>
        <v>45912</v>
      </c>
      <c r="J5284" s="5">
        <f t="shared" ca="1" si="497"/>
        <v>45912.61632951389</v>
      </c>
      <c r="K5284" t="str">
        <f>VLOOKUP(A5284,'Assurance data'!A5284:D14417,4,FALSE)</f>
        <v>Medsize</v>
      </c>
    </row>
    <row r="5285" spans="1:11" x14ac:dyDescent="0.35">
      <c r="A5285" s="3" t="s">
        <v>5337</v>
      </c>
      <c r="B5285" s="3" t="s">
        <v>1116</v>
      </c>
      <c r="C5285" s="3" t="s">
        <v>1121</v>
      </c>
      <c r="D5285" s="3" t="s">
        <v>1118</v>
      </c>
      <c r="E5285">
        <f t="shared" si="492"/>
        <v>220</v>
      </c>
      <c r="F5285">
        <f t="shared" si="493"/>
        <v>220</v>
      </c>
      <c r="G5285" t="str">
        <f t="shared" si="494"/>
        <v>Normal</v>
      </c>
      <c r="H5285" t="str">
        <f t="shared" si="495"/>
        <v>LW75453 - Medsize</v>
      </c>
      <c r="I5285" s="2">
        <f t="shared" ca="1" si="496"/>
        <v>45912</v>
      </c>
      <c r="J5285" s="5">
        <f t="shared" ca="1" si="497"/>
        <v>45912.61632951389</v>
      </c>
      <c r="K5285" t="str">
        <f>VLOOKUP(A5285,'Assurance data'!A5285:D14418,4,FALSE)</f>
        <v>Medsize</v>
      </c>
    </row>
    <row r="5286" spans="1:11" x14ac:dyDescent="0.35">
      <c r="A5286" s="3" t="s">
        <v>5338</v>
      </c>
      <c r="B5286" s="3" t="s">
        <v>1116</v>
      </c>
      <c r="C5286" s="3" t="s">
        <v>1117</v>
      </c>
      <c r="D5286" s="3" t="s">
        <v>1118</v>
      </c>
      <c r="E5286">
        <f t="shared" si="492"/>
        <v>230</v>
      </c>
      <c r="F5286">
        <f t="shared" si="493"/>
        <v>230</v>
      </c>
      <c r="G5286" t="str">
        <f t="shared" si="494"/>
        <v>Normal</v>
      </c>
      <c r="H5286" t="str">
        <f t="shared" si="495"/>
        <v>BS96517 - Medsize</v>
      </c>
      <c r="I5286" s="2">
        <f t="shared" ca="1" si="496"/>
        <v>45912</v>
      </c>
      <c r="J5286" s="5">
        <f t="shared" ca="1" si="497"/>
        <v>45912.61632951389</v>
      </c>
      <c r="K5286" t="str">
        <f>VLOOKUP(A5286,'Assurance data'!A5286:D14419,4,FALSE)</f>
        <v>Medsize</v>
      </c>
    </row>
    <row r="5287" spans="1:11" x14ac:dyDescent="0.35">
      <c r="A5287" s="3" t="s">
        <v>5339</v>
      </c>
      <c r="B5287" s="3" t="s">
        <v>1116</v>
      </c>
      <c r="C5287" s="3" t="s">
        <v>1123</v>
      </c>
      <c r="D5287" s="3" t="s">
        <v>1126</v>
      </c>
      <c r="E5287">
        <f t="shared" si="492"/>
        <v>270</v>
      </c>
      <c r="F5287">
        <f t="shared" si="493"/>
        <v>270</v>
      </c>
      <c r="G5287" t="str">
        <f t="shared" si="494"/>
        <v>Normal</v>
      </c>
      <c r="H5287" t="str">
        <f t="shared" si="495"/>
        <v>SO55284 - Large</v>
      </c>
      <c r="I5287" s="2">
        <f t="shared" ca="1" si="496"/>
        <v>45912</v>
      </c>
      <c r="J5287" s="5">
        <f t="shared" ca="1" si="497"/>
        <v>45912.61632951389</v>
      </c>
      <c r="K5287" t="str">
        <f>VLOOKUP(A5287,'Assurance data'!A5287:D14420,4,FALSE)</f>
        <v>Large</v>
      </c>
    </row>
    <row r="5288" spans="1:11" x14ac:dyDescent="0.35">
      <c r="A5288" s="3" t="s">
        <v>5340</v>
      </c>
      <c r="B5288" s="3" t="s">
        <v>1119</v>
      </c>
      <c r="C5288" s="3" t="s">
        <v>1117</v>
      </c>
      <c r="D5288" s="3" t="s">
        <v>1118</v>
      </c>
      <c r="E5288">
        <f t="shared" si="492"/>
        <v>440</v>
      </c>
      <c r="F5288">
        <f t="shared" si="493"/>
        <v>440</v>
      </c>
      <c r="G5288" t="str">
        <f t="shared" si="494"/>
        <v>High</v>
      </c>
      <c r="H5288" t="str">
        <f t="shared" si="495"/>
        <v>SD83603 - Medsize</v>
      </c>
      <c r="I5288" s="2">
        <f t="shared" ca="1" si="496"/>
        <v>45912</v>
      </c>
      <c r="J5288" s="5">
        <f t="shared" ca="1" si="497"/>
        <v>45912.61632951389</v>
      </c>
      <c r="K5288" t="str">
        <f>VLOOKUP(A5288,'Assurance data'!A5288:D14421,4,FALSE)</f>
        <v>Medsize</v>
      </c>
    </row>
    <row r="5289" spans="1:11" x14ac:dyDescent="0.35">
      <c r="A5289" s="3" t="s">
        <v>5341</v>
      </c>
      <c r="B5289" s="3" t="s">
        <v>1116</v>
      </c>
      <c r="C5289" s="3" t="s">
        <v>1117</v>
      </c>
      <c r="D5289" s="3" t="s">
        <v>1124</v>
      </c>
      <c r="E5289">
        <f t="shared" si="492"/>
        <v>190</v>
      </c>
      <c r="F5289">
        <f t="shared" si="493"/>
        <v>190</v>
      </c>
      <c r="G5289" t="str">
        <f t="shared" si="494"/>
        <v>Normal</v>
      </c>
      <c r="H5289" t="str">
        <f t="shared" si="495"/>
        <v>JQ68425 - Small</v>
      </c>
      <c r="I5289" s="2">
        <f t="shared" ca="1" si="496"/>
        <v>45912</v>
      </c>
      <c r="J5289" s="5">
        <f t="shared" ca="1" si="497"/>
        <v>45912.61632951389</v>
      </c>
      <c r="K5289" t="str">
        <f>VLOOKUP(A5289,'Assurance data'!A5289:D14422,4,FALSE)</f>
        <v>Small</v>
      </c>
    </row>
    <row r="5290" spans="1:11" x14ac:dyDescent="0.35">
      <c r="A5290" s="3" t="s">
        <v>5342</v>
      </c>
      <c r="B5290" s="3" t="s">
        <v>1116</v>
      </c>
      <c r="C5290" s="3" t="s">
        <v>1121</v>
      </c>
      <c r="D5290" s="3" t="s">
        <v>1118</v>
      </c>
      <c r="E5290">
        <f t="shared" si="492"/>
        <v>220</v>
      </c>
      <c r="F5290">
        <f t="shared" si="493"/>
        <v>220</v>
      </c>
      <c r="G5290" t="str">
        <f t="shared" si="494"/>
        <v>Normal</v>
      </c>
      <c r="H5290" t="str">
        <f t="shared" si="495"/>
        <v>VM51572 - Medsize</v>
      </c>
      <c r="I5290" s="2">
        <f t="shared" ca="1" si="496"/>
        <v>45912</v>
      </c>
      <c r="J5290" s="5">
        <f t="shared" ca="1" si="497"/>
        <v>45912.61632951389</v>
      </c>
      <c r="K5290" t="str">
        <f>VLOOKUP(A5290,'Assurance data'!A5290:D14423,4,FALSE)</f>
        <v>Medsize</v>
      </c>
    </row>
    <row r="5291" spans="1:11" x14ac:dyDescent="0.35">
      <c r="A5291" s="3" t="s">
        <v>5343</v>
      </c>
      <c r="B5291" s="3" t="s">
        <v>1116</v>
      </c>
      <c r="C5291" s="3" t="s">
        <v>1117</v>
      </c>
      <c r="D5291" s="3" t="s">
        <v>1118</v>
      </c>
      <c r="E5291">
        <f t="shared" si="492"/>
        <v>230</v>
      </c>
      <c r="F5291">
        <f t="shared" si="493"/>
        <v>230</v>
      </c>
      <c r="G5291" t="str">
        <f t="shared" si="494"/>
        <v>Normal</v>
      </c>
      <c r="H5291" t="str">
        <f t="shared" si="495"/>
        <v>JH58282 - Medsize</v>
      </c>
      <c r="I5291" s="2">
        <f t="shared" ca="1" si="496"/>
        <v>45912</v>
      </c>
      <c r="J5291" s="5">
        <f t="shared" ca="1" si="497"/>
        <v>45912.61632951389</v>
      </c>
      <c r="K5291" t="str">
        <f>VLOOKUP(A5291,'Assurance data'!A5291:D14424,4,FALSE)</f>
        <v>Medsize</v>
      </c>
    </row>
    <row r="5292" spans="1:11" x14ac:dyDescent="0.35">
      <c r="A5292" s="3" t="s">
        <v>5344</v>
      </c>
      <c r="B5292" s="3" t="s">
        <v>1119</v>
      </c>
      <c r="C5292" s="3" t="s">
        <v>1123</v>
      </c>
      <c r="D5292" s="3" t="s">
        <v>1124</v>
      </c>
      <c r="E5292">
        <f t="shared" si="492"/>
        <v>420.00000000000006</v>
      </c>
      <c r="F5292">
        <f t="shared" si="493"/>
        <v>420</v>
      </c>
      <c r="G5292" t="str">
        <f t="shared" si="494"/>
        <v>High</v>
      </c>
      <c r="H5292" t="str">
        <f t="shared" si="495"/>
        <v>WP23743 - Small</v>
      </c>
      <c r="I5292" s="2">
        <f t="shared" ca="1" si="496"/>
        <v>45912</v>
      </c>
      <c r="J5292" s="5">
        <f t="shared" ca="1" si="497"/>
        <v>45912.61632951389</v>
      </c>
      <c r="K5292" t="str">
        <f>VLOOKUP(A5292,'Assurance data'!A5292:D14425,4,FALSE)</f>
        <v>Small</v>
      </c>
    </row>
    <row r="5293" spans="1:11" x14ac:dyDescent="0.35">
      <c r="A5293" s="3" t="s">
        <v>5345</v>
      </c>
      <c r="B5293" s="3" t="s">
        <v>1119</v>
      </c>
      <c r="C5293" s="3" t="s">
        <v>1117</v>
      </c>
      <c r="D5293" s="3" t="s">
        <v>1118</v>
      </c>
      <c r="E5293">
        <f t="shared" si="492"/>
        <v>440</v>
      </c>
      <c r="F5293">
        <f t="shared" si="493"/>
        <v>440</v>
      </c>
      <c r="G5293" t="str">
        <f t="shared" si="494"/>
        <v>High</v>
      </c>
      <c r="H5293" t="str">
        <f t="shared" si="495"/>
        <v>DS47984 - Medsize</v>
      </c>
      <c r="I5293" s="2">
        <f t="shared" ca="1" si="496"/>
        <v>45912</v>
      </c>
      <c r="J5293" s="5">
        <f t="shared" ca="1" si="497"/>
        <v>45912.61632951389</v>
      </c>
      <c r="K5293" t="str">
        <f>VLOOKUP(A5293,'Assurance data'!A5293:D14426,4,FALSE)</f>
        <v>Medsize</v>
      </c>
    </row>
    <row r="5294" spans="1:11" x14ac:dyDescent="0.35">
      <c r="A5294" s="3" t="s">
        <v>5346</v>
      </c>
      <c r="B5294" s="3" t="s">
        <v>1116</v>
      </c>
      <c r="C5294" s="3" t="s">
        <v>1117</v>
      </c>
      <c r="D5294" s="3" t="s">
        <v>1118</v>
      </c>
      <c r="E5294">
        <f t="shared" si="492"/>
        <v>230</v>
      </c>
      <c r="F5294">
        <f t="shared" si="493"/>
        <v>230</v>
      </c>
      <c r="G5294" t="str">
        <f t="shared" si="494"/>
        <v>Normal</v>
      </c>
      <c r="H5294" t="str">
        <f t="shared" si="495"/>
        <v>UV52613 - Medsize</v>
      </c>
      <c r="I5294" s="2">
        <f t="shared" ca="1" si="496"/>
        <v>45912</v>
      </c>
      <c r="J5294" s="5">
        <f t="shared" ca="1" si="497"/>
        <v>45912.61632951389</v>
      </c>
      <c r="K5294" t="str">
        <f>VLOOKUP(A5294,'Assurance data'!A5294:D14427,4,FALSE)</f>
        <v>Medsize</v>
      </c>
    </row>
    <row r="5295" spans="1:11" x14ac:dyDescent="0.35">
      <c r="A5295" s="3" t="s">
        <v>5347</v>
      </c>
      <c r="B5295" s="3" t="s">
        <v>1119</v>
      </c>
      <c r="C5295" s="3" t="s">
        <v>1117</v>
      </c>
      <c r="D5295" s="3" t="s">
        <v>1118</v>
      </c>
      <c r="E5295">
        <f t="shared" si="492"/>
        <v>440</v>
      </c>
      <c r="F5295">
        <f t="shared" si="493"/>
        <v>440</v>
      </c>
      <c r="G5295" t="str">
        <f t="shared" si="494"/>
        <v>High</v>
      </c>
      <c r="H5295" t="str">
        <f t="shared" si="495"/>
        <v>XM96138 - Medsize</v>
      </c>
      <c r="I5295" s="2">
        <f t="shared" ca="1" si="496"/>
        <v>45912</v>
      </c>
      <c r="J5295" s="5">
        <f t="shared" ca="1" si="497"/>
        <v>45912.61632951389</v>
      </c>
      <c r="K5295" t="str">
        <f>VLOOKUP(A5295,'Assurance data'!A5295:D14428,4,FALSE)</f>
        <v>Medsize</v>
      </c>
    </row>
    <row r="5296" spans="1:11" x14ac:dyDescent="0.35">
      <c r="A5296" s="3" t="s">
        <v>5348</v>
      </c>
      <c r="B5296" s="3" t="s">
        <v>1119</v>
      </c>
      <c r="C5296" s="3" t="s">
        <v>1121</v>
      </c>
      <c r="D5296" s="3" t="s">
        <v>1118</v>
      </c>
      <c r="E5296">
        <f t="shared" si="492"/>
        <v>420</v>
      </c>
      <c r="F5296">
        <f t="shared" si="493"/>
        <v>420</v>
      </c>
      <c r="G5296" t="str">
        <f t="shared" si="494"/>
        <v>High</v>
      </c>
      <c r="H5296" t="str">
        <f t="shared" si="495"/>
        <v>HF95739 - Medsize</v>
      </c>
      <c r="I5296" s="2">
        <f t="shared" ca="1" si="496"/>
        <v>45912</v>
      </c>
      <c r="J5296" s="5">
        <f t="shared" ca="1" si="497"/>
        <v>45912.61632951389</v>
      </c>
      <c r="K5296" t="str">
        <f>VLOOKUP(A5296,'Assurance data'!A5296:D14429,4,FALSE)</f>
        <v>Medsize</v>
      </c>
    </row>
    <row r="5297" spans="1:11" x14ac:dyDescent="0.35">
      <c r="A5297" s="3" t="s">
        <v>5349</v>
      </c>
      <c r="B5297" s="3" t="s">
        <v>1116</v>
      </c>
      <c r="C5297" s="3" t="s">
        <v>1122</v>
      </c>
      <c r="D5297" s="3" t="s">
        <v>1118</v>
      </c>
      <c r="E5297">
        <f t="shared" si="492"/>
        <v>210</v>
      </c>
      <c r="F5297">
        <f t="shared" si="493"/>
        <v>210</v>
      </c>
      <c r="G5297" t="str">
        <f t="shared" si="494"/>
        <v>Normal</v>
      </c>
      <c r="H5297" t="str">
        <f t="shared" si="495"/>
        <v>HG81101 - Medsize</v>
      </c>
      <c r="I5297" s="2">
        <f t="shared" ca="1" si="496"/>
        <v>45912</v>
      </c>
      <c r="J5297" s="5">
        <f t="shared" ca="1" si="497"/>
        <v>45912.61632951389</v>
      </c>
      <c r="K5297" t="str">
        <f>VLOOKUP(A5297,'Assurance data'!A5297:D14430,4,FALSE)</f>
        <v>Medsize</v>
      </c>
    </row>
    <row r="5298" spans="1:11" x14ac:dyDescent="0.35">
      <c r="A5298" s="3" t="s">
        <v>5350</v>
      </c>
      <c r="B5298" s="3" t="s">
        <v>1119</v>
      </c>
      <c r="C5298" s="3" t="s">
        <v>1117</v>
      </c>
      <c r="D5298" s="3" t="s">
        <v>1126</v>
      </c>
      <c r="E5298">
        <f t="shared" si="492"/>
        <v>470</v>
      </c>
      <c r="F5298">
        <f t="shared" si="493"/>
        <v>470</v>
      </c>
      <c r="G5298" t="str">
        <f t="shared" si="494"/>
        <v>High</v>
      </c>
      <c r="H5298" t="str">
        <f t="shared" si="495"/>
        <v>VN27419 - Large</v>
      </c>
      <c r="I5298" s="2">
        <f t="shared" ca="1" si="496"/>
        <v>45912</v>
      </c>
      <c r="J5298" s="5">
        <f t="shared" ca="1" si="497"/>
        <v>45912.61632951389</v>
      </c>
      <c r="K5298" t="str">
        <f>VLOOKUP(A5298,'Assurance data'!A5298:D14431,4,FALSE)</f>
        <v>Large</v>
      </c>
    </row>
    <row r="5299" spans="1:11" x14ac:dyDescent="0.35">
      <c r="A5299" s="3" t="s">
        <v>5351</v>
      </c>
      <c r="B5299" s="3" t="s">
        <v>1116</v>
      </c>
      <c r="C5299" s="3" t="s">
        <v>1121</v>
      </c>
      <c r="D5299" s="3" t="s">
        <v>1126</v>
      </c>
      <c r="E5299">
        <f t="shared" si="492"/>
        <v>250</v>
      </c>
      <c r="F5299">
        <f t="shared" si="493"/>
        <v>250</v>
      </c>
      <c r="G5299" t="str">
        <f t="shared" si="494"/>
        <v>Normal</v>
      </c>
      <c r="H5299" t="str">
        <f t="shared" si="495"/>
        <v>VZ59523 - Large</v>
      </c>
      <c r="I5299" s="2">
        <f t="shared" ca="1" si="496"/>
        <v>45912</v>
      </c>
      <c r="J5299" s="5">
        <f t="shared" ca="1" si="497"/>
        <v>45912.61632951389</v>
      </c>
      <c r="K5299" t="str">
        <f>VLOOKUP(A5299,'Assurance data'!A5299:D14432,4,FALSE)</f>
        <v>Large</v>
      </c>
    </row>
    <row r="5300" spans="1:11" x14ac:dyDescent="0.35">
      <c r="A5300" s="3" t="s">
        <v>5352</v>
      </c>
      <c r="B5300" s="3" t="s">
        <v>1120</v>
      </c>
      <c r="C5300" s="3" t="s">
        <v>1117</v>
      </c>
      <c r="D5300" s="3" t="s">
        <v>1118</v>
      </c>
      <c r="E5300">
        <f t="shared" si="492"/>
        <v>335</v>
      </c>
      <c r="F5300">
        <f t="shared" si="493"/>
        <v>335</v>
      </c>
      <c r="G5300" t="str">
        <f t="shared" si="494"/>
        <v>High</v>
      </c>
      <c r="H5300" t="str">
        <f t="shared" si="495"/>
        <v>UF91715 - Medsize</v>
      </c>
      <c r="I5300" s="2">
        <f t="shared" ca="1" si="496"/>
        <v>45912</v>
      </c>
      <c r="J5300" s="5">
        <f t="shared" ca="1" si="497"/>
        <v>45912.61632951389</v>
      </c>
      <c r="K5300" t="str">
        <f>VLOOKUP(A5300,'Assurance data'!A5300:D14433,4,FALSE)</f>
        <v>Medsize</v>
      </c>
    </row>
    <row r="5301" spans="1:11" x14ac:dyDescent="0.35">
      <c r="A5301" s="3" t="s">
        <v>5353</v>
      </c>
      <c r="B5301" s="3" t="s">
        <v>1116</v>
      </c>
      <c r="C5301" s="3" t="s">
        <v>1117</v>
      </c>
      <c r="D5301" s="3" t="s">
        <v>1124</v>
      </c>
      <c r="E5301">
        <f t="shared" si="492"/>
        <v>190</v>
      </c>
      <c r="F5301">
        <f t="shared" si="493"/>
        <v>190</v>
      </c>
      <c r="G5301" t="str">
        <f t="shared" si="494"/>
        <v>Normal</v>
      </c>
      <c r="H5301" t="str">
        <f t="shared" si="495"/>
        <v>JV13438 - Small</v>
      </c>
      <c r="I5301" s="2">
        <f t="shared" ca="1" si="496"/>
        <v>45912</v>
      </c>
      <c r="J5301" s="5">
        <f t="shared" ca="1" si="497"/>
        <v>45912.61632951389</v>
      </c>
      <c r="K5301" t="str">
        <f>VLOOKUP(A5301,'Assurance data'!A5301:D14434,4,FALSE)</f>
        <v>Small</v>
      </c>
    </row>
    <row r="5302" spans="1:11" x14ac:dyDescent="0.35">
      <c r="A5302" s="3" t="s">
        <v>5354</v>
      </c>
      <c r="B5302" s="3" t="s">
        <v>1119</v>
      </c>
      <c r="C5302" s="3" t="s">
        <v>1117</v>
      </c>
      <c r="D5302" s="3" t="s">
        <v>1118</v>
      </c>
      <c r="E5302">
        <f t="shared" si="492"/>
        <v>440</v>
      </c>
      <c r="F5302">
        <f t="shared" si="493"/>
        <v>440</v>
      </c>
      <c r="G5302" t="str">
        <f t="shared" si="494"/>
        <v>High</v>
      </c>
      <c r="H5302" t="str">
        <f t="shared" si="495"/>
        <v>MN82687 - Medsize</v>
      </c>
      <c r="I5302" s="2">
        <f t="shared" ca="1" si="496"/>
        <v>45912</v>
      </c>
      <c r="J5302" s="5">
        <f t="shared" ca="1" si="497"/>
        <v>45912.61632951389</v>
      </c>
      <c r="K5302" t="str">
        <f>VLOOKUP(A5302,'Assurance data'!A5302:D14435,4,FALSE)</f>
        <v>Medsize</v>
      </c>
    </row>
    <row r="5303" spans="1:11" x14ac:dyDescent="0.35">
      <c r="A5303" s="3" t="s">
        <v>5355</v>
      </c>
      <c r="B5303" s="3" t="s">
        <v>1119</v>
      </c>
      <c r="C5303" s="3" t="s">
        <v>1123</v>
      </c>
      <c r="D5303" s="3" t="s">
        <v>1118</v>
      </c>
      <c r="E5303">
        <f t="shared" si="492"/>
        <v>460.00000000000006</v>
      </c>
      <c r="F5303">
        <f t="shared" si="493"/>
        <v>460</v>
      </c>
      <c r="G5303" t="str">
        <f t="shared" si="494"/>
        <v>High</v>
      </c>
      <c r="H5303" t="str">
        <f t="shared" si="495"/>
        <v>MR50410 - Medsize</v>
      </c>
      <c r="I5303" s="2">
        <f t="shared" ca="1" si="496"/>
        <v>45912</v>
      </c>
      <c r="J5303" s="5">
        <f t="shared" ca="1" si="497"/>
        <v>45912.61632951389</v>
      </c>
      <c r="K5303" t="str">
        <f>VLOOKUP(A5303,'Assurance data'!A5303:D14436,4,FALSE)</f>
        <v>Medsize</v>
      </c>
    </row>
    <row r="5304" spans="1:11" x14ac:dyDescent="0.35">
      <c r="A5304" s="3" t="s">
        <v>5356</v>
      </c>
      <c r="B5304" s="3" t="s">
        <v>1116</v>
      </c>
      <c r="C5304" s="3" t="s">
        <v>1117</v>
      </c>
      <c r="D5304" s="3" t="s">
        <v>1126</v>
      </c>
      <c r="E5304">
        <f t="shared" si="492"/>
        <v>260</v>
      </c>
      <c r="F5304">
        <f t="shared" si="493"/>
        <v>260</v>
      </c>
      <c r="G5304" t="str">
        <f t="shared" si="494"/>
        <v>Normal</v>
      </c>
      <c r="H5304" t="str">
        <f t="shared" si="495"/>
        <v>DT53270 - Large</v>
      </c>
      <c r="I5304" s="2">
        <f t="shared" ca="1" si="496"/>
        <v>45912</v>
      </c>
      <c r="J5304" s="5">
        <f t="shared" ca="1" si="497"/>
        <v>45912.61632951389</v>
      </c>
      <c r="K5304" t="str">
        <f>VLOOKUP(A5304,'Assurance data'!A5304:D14437,4,FALSE)</f>
        <v>Large</v>
      </c>
    </row>
    <row r="5305" spans="1:11" x14ac:dyDescent="0.35">
      <c r="A5305" s="3" t="s">
        <v>5357</v>
      </c>
      <c r="B5305" s="3" t="s">
        <v>1116</v>
      </c>
      <c r="C5305" s="3" t="s">
        <v>1117</v>
      </c>
      <c r="D5305" s="3" t="s">
        <v>1124</v>
      </c>
      <c r="E5305">
        <f t="shared" si="492"/>
        <v>190</v>
      </c>
      <c r="F5305">
        <f t="shared" si="493"/>
        <v>190</v>
      </c>
      <c r="G5305" t="str">
        <f t="shared" si="494"/>
        <v>Normal</v>
      </c>
      <c r="H5305" t="str">
        <f t="shared" si="495"/>
        <v>DA79098 - Small</v>
      </c>
      <c r="I5305" s="2">
        <f t="shared" ca="1" si="496"/>
        <v>45912</v>
      </c>
      <c r="J5305" s="5">
        <f t="shared" ca="1" si="497"/>
        <v>45912.61632951389</v>
      </c>
      <c r="K5305" t="str">
        <f>VLOOKUP(A5305,'Assurance data'!A5305:D14438,4,FALSE)</f>
        <v>Small</v>
      </c>
    </row>
    <row r="5306" spans="1:11" x14ac:dyDescent="0.35">
      <c r="A5306" s="3" t="s">
        <v>5358</v>
      </c>
      <c r="B5306" s="3" t="s">
        <v>1116</v>
      </c>
      <c r="C5306" s="3" t="s">
        <v>1117</v>
      </c>
      <c r="D5306" s="3" t="s">
        <v>1118</v>
      </c>
      <c r="E5306">
        <f t="shared" si="492"/>
        <v>230</v>
      </c>
      <c r="F5306">
        <f t="shared" si="493"/>
        <v>230</v>
      </c>
      <c r="G5306" t="str">
        <f t="shared" si="494"/>
        <v>Normal</v>
      </c>
      <c r="H5306" t="str">
        <f t="shared" si="495"/>
        <v>FY86121 - Medsize</v>
      </c>
      <c r="I5306" s="2">
        <f t="shared" ca="1" si="496"/>
        <v>45912</v>
      </c>
      <c r="J5306" s="5">
        <f t="shared" ca="1" si="497"/>
        <v>45912.61632951389</v>
      </c>
      <c r="K5306" t="str">
        <f>VLOOKUP(A5306,'Assurance data'!A5306:D14439,4,FALSE)</f>
        <v>Medsize</v>
      </c>
    </row>
    <row r="5307" spans="1:11" x14ac:dyDescent="0.35">
      <c r="A5307" s="3" t="s">
        <v>5359</v>
      </c>
      <c r="B5307" s="3" t="s">
        <v>1120</v>
      </c>
      <c r="C5307" s="3" t="s">
        <v>1122</v>
      </c>
      <c r="D5307" s="3" t="s">
        <v>1118</v>
      </c>
      <c r="E5307">
        <f t="shared" si="492"/>
        <v>305</v>
      </c>
      <c r="F5307">
        <f t="shared" si="493"/>
        <v>305</v>
      </c>
      <c r="G5307" t="str">
        <f t="shared" si="494"/>
        <v>High</v>
      </c>
      <c r="H5307" t="str">
        <f t="shared" si="495"/>
        <v>AA69265 - Medsize</v>
      </c>
      <c r="I5307" s="2">
        <f t="shared" ca="1" si="496"/>
        <v>45912</v>
      </c>
      <c r="J5307" s="5">
        <f t="shared" ca="1" si="497"/>
        <v>45912.61632951389</v>
      </c>
      <c r="K5307" t="str">
        <f>VLOOKUP(A5307,'Assurance data'!A5307:D14440,4,FALSE)</f>
        <v>Medsize</v>
      </c>
    </row>
    <row r="5308" spans="1:11" x14ac:dyDescent="0.35">
      <c r="A5308" s="3" t="s">
        <v>5360</v>
      </c>
      <c r="B5308" s="3" t="s">
        <v>1119</v>
      </c>
      <c r="C5308" s="3" t="s">
        <v>1123</v>
      </c>
      <c r="D5308" s="3" t="s">
        <v>1118</v>
      </c>
      <c r="E5308">
        <f t="shared" si="492"/>
        <v>460.00000000000006</v>
      </c>
      <c r="F5308">
        <f t="shared" si="493"/>
        <v>460</v>
      </c>
      <c r="G5308" t="str">
        <f t="shared" si="494"/>
        <v>High</v>
      </c>
      <c r="H5308" t="str">
        <f t="shared" si="495"/>
        <v>ZT86224 - Medsize</v>
      </c>
      <c r="I5308" s="2">
        <f t="shared" ca="1" si="496"/>
        <v>45912</v>
      </c>
      <c r="J5308" s="5">
        <f t="shared" ca="1" si="497"/>
        <v>45912.61632951389</v>
      </c>
      <c r="K5308" t="str">
        <f>VLOOKUP(A5308,'Assurance data'!A5308:D14441,4,FALSE)</f>
        <v>Medsize</v>
      </c>
    </row>
    <row r="5309" spans="1:11" x14ac:dyDescent="0.35">
      <c r="A5309" s="3" t="s">
        <v>5361</v>
      </c>
      <c r="B5309" s="3" t="s">
        <v>1119</v>
      </c>
      <c r="C5309" s="3" t="s">
        <v>1122</v>
      </c>
      <c r="D5309" s="3" t="s">
        <v>1118</v>
      </c>
      <c r="E5309">
        <f t="shared" si="492"/>
        <v>400</v>
      </c>
      <c r="F5309">
        <f t="shared" si="493"/>
        <v>400</v>
      </c>
      <c r="G5309" t="str">
        <f t="shared" si="494"/>
        <v>High</v>
      </c>
      <c r="H5309" t="str">
        <f t="shared" si="495"/>
        <v>GW89148 - Medsize</v>
      </c>
      <c r="I5309" s="2">
        <f t="shared" ca="1" si="496"/>
        <v>45912</v>
      </c>
      <c r="J5309" s="5">
        <f t="shared" ca="1" si="497"/>
        <v>45912.61632951389</v>
      </c>
      <c r="K5309" t="str">
        <f>VLOOKUP(A5309,'Assurance data'!A5309:D14442,4,FALSE)</f>
        <v>Medsize</v>
      </c>
    </row>
    <row r="5310" spans="1:11" x14ac:dyDescent="0.35">
      <c r="A5310" s="3" t="s">
        <v>5362</v>
      </c>
      <c r="B5310" s="3" t="s">
        <v>1116</v>
      </c>
      <c r="C5310" s="3" t="s">
        <v>1123</v>
      </c>
      <c r="D5310" s="3" t="s">
        <v>1118</v>
      </c>
      <c r="E5310">
        <f t="shared" si="492"/>
        <v>240.00000000000003</v>
      </c>
      <c r="F5310">
        <f t="shared" si="493"/>
        <v>240</v>
      </c>
      <c r="G5310" t="str">
        <f t="shared" si="494"/>
        <v>Normal</v>
      </c>
      <c r="H5310" t="str">
        <f t="shared" si="495"/>
        <v>EJ97834 - Medsize</v>
      </c>
      <c r="I5310" s="2">
        <f t="shared" ca="1" si="496"/>
        <v>45912</v>
      </c>
      <c r="J5310" s="5">
        <f t="shared" ca="1" si="497"/>
        <v>45912.61632951389</v>
      </c>
      <c r="K5310" t="str">
        <f>VLOOKUP(A5310,'Assurance data'!A5310:D14443,4,FALSE)</f>
        <v>Medsize</v>
      </c>
    </row>
    <row r="5311" spans="1:11" x14ac:dyDescent="0.35">
      <c r="A5311" s="3" t="s">
        <v>5363</v>
      </c>
      <c r="B5311" s="3" t="s">
        <v>1120</v>
      </c>
      <c r="C5311" s="3" t="s">
        <v>1122</v>
      </c>
      <c r="D5311" s="3" t="s">
        <v>1118</v>
      </c>
      <c r="E5311">
        <f t="shared" si="492"/>
        <v>305</v>
      </c>
      <c r="F5311">
        <f t="shared" si="493"/>
        <v>305</v>
      </c>
      <c r="G5311" t="str">
        <f t="shared" si="494"/>
        <v>High</v>
      </c>
      <c r="H5311" t="str">
        <f t="shared" si="495"/>
        <v>VM66678 - Medsize</v>
      </c>
      <c r="I5311" s="2">
        <f t="shared" ca="1" si="496"/>
        <v>45912</v>
      </c>
      <c r="J5311" s="5">
        <f t="shared" ca="1" si="497"/>
        <v>45912.61632951389</v>
      </c>
      <c r="K5311" t="str">
        <f>VLOOKUP(A5311,'Assurance data'!A5311:D14444,4,FALSE)</f>
        <v>Medsize</v>
      </c>
    </row>
    <row r="5312" spans="1:11" x14ac:dyDescent="0.35">
      <c r="A5312" s="3" t="s">
        <v>5364</v>
      </c>
      <c r="B5312" s="3" t="s">
        <v>1116</v>
      </c>
      <c r="C5312" s="3" t="s">
        <v>1117</v>
      </c>
      <c r="D5312" s="3" t="s">
        <v>1118</v>
      </c>
      <c r="E5312">
        <f t="shared" si="492"/>
        <v>230</v>
      </c>
      <c r="F5312">
        <f t="shared" si="493"/>
        <v>230</v>
      </c>
      <c r="G5312" t="str">
        <f t="shared" si="494"/>
        <v>Normal</v>
      </c>
      <c r="H5312" t="str">
        <f t="shared" si="495"/>
        <v>OY34553 - Medsize</v>
      </c>
      <c r="I5312" s="2">
        <f t="shared" ca="1" si="496"/>
        <v>45912</v>
      </c>
      <c r="J5312" s="5">
        <f t="shared" ca="1" si="497"/>
        <v>45912.61632951389</v>
      </c>
      <c r="K5312" t="str">
        <f>VLOOKUP(A5312,'Assurance data'!A5312:D14445,4,FALSE)</f>
        <v>Medsize</v>
      </c>
    </row>
    <row r="5313" spans="1:11" x14ac:dyDescent="0.35">
      <c r="A5313" s="3" t="s">
        <v>5365</v>
      </c>
      <c r="B5313" s="3" t="s">
        <v>1116</v>
      </c>
      <c r="C5313" s="3" t="s">
        <v>1121</v>
      </c>
      <c r="D5313" s="3" t="s">
        <v>1118</v>
      </c>
      <c r="E5313">
        <f t="shared" si="492"/>
        <v>220</v>
      </c>
      <c r="F5313">
        <f t="shared" si="493"/>
        <v>220</v>
      </c>
      <c r="G5313" t="str">
        <f t="shared" si="494"/>
        <v>Normal</v>
      </c>
      <c r="H5313" t="str">
        <f t="shared" si="495"/>
        <v>JL49772 - Medsize</v>
      </c>
      <c r="I5313" s="2">
        <f t="shared" ca="1" si="496"/>
        <v>45912</v>
      </c>
      <c r="J5313" s="5">
        <f t="shared" ca="1" si="497"/>
        <v>45912.61632951389</v>
      </c>
      <c r="K5313" t="str">
        <f>VLOOKUP(A5313,'Assurance data'!A5313:D14446,4,FALSE)</f>
        <v>Medsize</v>
      </c>
    </row>
    <row r="5314" spans="1:11" x14ac:dyDescent="0.35">
      <c r="A5314" s="3" t="s">
        <v>5366</v>
      </c>
      <c r="B5314" s="3" t="s">
        <v>1116</v>
      </c>
      <c r="C5314" s="3" t="s">
        <v>1123</v>
      </c>
      <c r="D5314" s="3" t="s">
        <v>1118</v>
      </c>
      <c r="E5314">
        <f t="shared" si="492"/>
        <v>240.00000000000003</v>
      </c>
      <c r="F5314">
        <f t="shared" si="493"/>
        <v>240</v>
      </c>
      <c r="G5314" t="str">
        <f t="shared" si="494"/>
        <v>Normal</v>
      </c>
      <c r="H5314" t="str">
        <f t="shared" si="495"/>
        <v>ZO44848 - Medsize</v>
      </c>
      <c r="I5314" s="2">
        <f t="shared" ca="1" si="496"/>
        <v>45912</v>
      </c>
      <c r="J5314" s="5">
        <f t="shared" ca="1" si="497"/>
        <v>45912.61632951389</v>
      </c>
      <c r="K5314" t="str">
        <f>VLOOKUP(A5314,'Assurance data'!A5314:D14447,4,FALSE)</f>
        <v>Medsize</v>
      </c>
    </row>
    <row r="5315" spans="1:11" x14ac:dyDescent="0.35">
      <c r="A5315" s="3" t="s">
        <v>5367</v>
      </c>
      <c r="B5315" s="3" t="s">
        <v>1116</v>
      </c>
      <c r="C5315" s="3" t="s">
        <v>1117</v>
      </c>
      <c r="D5315" s="3" t="s">
        <v>1124</v>
      </c>
      <c r="E5315">
        <f t="shared" ref="E5315:E5378" si="498">IF(B5315="Basic",200,IF(B5315="Extended",400,300)) *
 (1 + IF(C5315="Branch",0.1,IF(C5315="Agent",0.05,IF(C5315="Web",-0.05,0)))) +
 IF(D5315="Large",50,IF(D5315="Medsize",20,IF(D5315="Small",-20,0)))</f>
        <v>190</v>
      </c>
      <c r="F5315">
        <f t="shared" ref="F5315:F5378" si="499">ROUND(E5315,2)</f>
        <v>190</v>
      </c>
      <c r="G5315" t="str">
        <f t="shared" ref="G5315:G5378" si="500">IF(E5315&gt;300,"High","Normal")</f>
        <v>Normal</v>
      </c>
      <c r="H5315" t="str">
        <f t="shared" ref="H5315:H5378" si="501">CONCATENATE(A5315," - ",D5315)</f>
        <v>TW66679 - Small</v>
      </c>
      <c r="I5315" s="2">
        <f t="shared" ref="I5315:I5378" ca="1" si="502">TODAY()</f>
        <v>45912</v>
      </c>
      <c r="J5315" s="5">
        <f t="shared" ref="J5315:J5378" ca="1" si="503">NOW()</f>
        <v>45912.61632951389</v>
      </c>
      <c r="K5315" t="str">
        <f>VLOOKUP(A5315,'Assurance data'!A5315:D14448,4,FALSE)</f>
        <v>Small</v>
      </c>
    </row>
    <row r="5316" spans="1:11" x14ac:dyDescent="0.35">
      <c r="A5316" s="3" t="s">
        <v>5368</v>
      </c>
      <c r="B5316" s="3" t="s">
        <v>1119</v>
      </c>
      <c r="C5316" s="3" t="s">
        <v>1117</v>
      </c>
      <c r="D5316" s="3" t="s">
        <v>1118</v>
      </c>
      <c r="E5316">
        <f t="shared" si="498"/>
        <v>440</v>
      </c>
      <c r="F5316">
        <f t="shared" si="499"/>
        <v>440</v>
      </c>
      <c r="G5316" t="str">
        <f t="shared" si="500"/>
        <v>High</v>
      </c>
      <c r="H5316" t="str">
        <f t="shared" si="501"/>
        <v>RP98585 - Medsize</v>
      </c>
      <c r="I5316" s="2">
        <f t="shared" ca="1" si="502"/>
        <v>45912</v>
      </c>
      <c r="J5316" s="5">
        <f t="shared" ca="1" si="503"/>
        <v>45912.61632951389</v>
      </c>
      <c r="K5316" t="str">
        <f>VLOOKUP(A5316,'Assurance data'!A5316:D14449,4,FALSE)</f>
        <v>Medsize</v>
      </c>
    </row>
    <row r="5317" spans="1:11" x14ac:dyDescent="0.35">
      <c r="A5317" s="3" t="s">
        <v>5369</v>
      </c>
      <c r="B5317" s="3" t="s">
        <v>1116</v>
      </c>
      <c r="C5317" s="3" t="s">
        <v>1117</v>
      </c>
      <c r="D5317" s="3" t="s">
        <v>1118</v>
      </c>
      <c r="E5317">
        <f t="shared" si="498"/>
        <v>230</v>
      </c>
      <c r="F5317">
        <f t="shared" si="499"/>
        <v>230</v>
      </c>
      <c r="G5317" t="str">
        <f t="shared" si="500"/>
        <v>Normal</v>
      </c>
      <c r="H5317" t="str">
        <f t="shared" si="501"/>
        <v>XK83294 - Medsize</v>
      </c>
      <c r="I5317" s="2">
        <f t="shared" ca="1" si="502"/>
        <v>45912</v>
      </c>
      <c r="J5317" s="5">
        <f t="shared" ca="1" si="503"/>
        <v>45912.61632951389</v>
      </c>
      <c r="K5317" t="str">
        <f>VLOOKUP(A5317,'Assurance data'!A5317:D14450,4,FALSE)</f>
        <v>Medsize</v>
      </c>
    </row>
    <row r="5318" spans="1:11" x14ac:dyDescent="0.35">
      <c r="A5318" s="3" t="s">
        <v>5370</v>
      </c>
      <c r="B5318" s="3" t="s">
        <v>1119</v>
      </c>
      <c r="C5318" s="3" t="s">
        <v>1123</v>
      </c>
      <c r="D5318" s="3" t="s">
        <v>1124</v>
      </c>
      <c r="E5318">
        <f t="shared" si="498"/>
        <v>420.00000000000006</v>
      </c>
      <c r="F5318">
        <f t="shared" si="499"/>
        <v>420</v>
      </c>
      <c r="G5318" t="str">
        <f t="shared" si="500"/>
        <v>High</v>
      </c>
      <c r="H5318" t="str">
        <f t="shared" si="501"/>
        <v>VZ43707 - Small</v>
      </c>
      <c r="I5318" s="2">
        <f t="shared" ca="1" si="502"/>
        <v>45912</v>
      </c>
      <c r="J5318" s="5">
        <f t="shared" ca="1" si="503"/>
        <v>45912.61632951389</v>
      </c>
      <c r="K5318" t="str">
        <f>VLOOKUP(A5318,'Assurance data'!A5318:D14451,4,FALSE)</f>
        <v>Small</v>
      </c>
    </row>
    <row r="5319" spans="1:11" x14ac:dyDescent="0.35">
      <c r="A5319" s="3" t="s">
        <v>5371</v>
      </c>
      <c r="B5319" s="3" t="s">
        <v>1116</v>
      </c>
      <c r="C5319" s="3" t="s">
        <v>1117</v>
      </c>
      <c r="D5319" s="3" t="s">
        <v>1118</v>
      </c>
      <c r="E5319">
        <f t="shared" si="498"/>
        <v>230</v>
      </c>
      <c r="F5319">
        <f t="shared" si="499"/>
        <v>230</v>
      </c>
      <c r="G5319" t="str">
        <f t="shared" si="500"/>
        <v>Normal</v>
      </c>
      <c r="H5319" t="str">
        <f t="shared" si="501"/>
        <v>RO89767 - Medsize</v>
      </c>
      <c r="I5319" s="2">
        <f t="shared" ca="1" si="502"/>
        <v>45912</v>
      </c>
      <c r="J5319" s="5">
        <f t="shared" ca="1" si="503"/>
        <v>45912.61632951389</v>
      </c>
      <c r="K5319" t="str">
        <f>VLOOKUP(A5319,'Assurance data'!A5319:D14452,4,FALSE)</f>
        <v>Medsize</v>
      </c>
    </row>
    <row r="5320" spans="1:11" x14ac:dyDescent="0.35">
      <c r="A5320" s="3" t="s">
        <v>5372</v>
      </c>
      <c r="B5320" s="3" t="s">
        <v>1116</v>
      </c>
      <c r="C5320" s="3" t="s">
        <v>1121</v>
      </c>
      <c r="D5320" s="3" t="s">
        <v>1118</v>
      </c>
      <c r="E5320">
        <f t="shared" si="498"/>
        <v>220</v>
      </c>
      <c r="F5320">
        <f t="shared" si="499"/>
        <v>220</v>
      </c>
      <c r="G5320" t="str">
        <f t="shared" si="500"/>
        <v>Normal</v>
      </c>
      <c r="H5320" t="str">
        <f t="shared" si="501"/>
        <v>UN49741 - Medsize</v>
      </c>
      <c r="I5320" s="2">
        <f t="shared" ca="1" si="502"/>
        <v>45912</v>
      </c>
      <c r="J5320" s="5">
        <f t="shared" ca="1" si="503"/>
        <v>45912.61632951389</v>
      </c>
      <c r="K5320" t="str">
        <f>VLOOKUP(A5320,'Assurance data'!A5320:D14453,4,FALSE)</f>
        <v>Medsize</v>
      </c>
    </row>
    <row r="5321" spans="1:11" x14ac:dyDescent="0.35">
      <c r="A5321" s="3" t="s">
        <v>5373</v>
      </c>
      <c r="B5321" s="3" t="s">
        <v>1119</v>
      </c>
      <c r="C5321" s="3" t="s">
        <v>1117</v>
      </c>
      <c r="D5321" s="3" t="s">
        <v>1118</v>
      </c>
      <c r="E5321">
        <f t="shared" si="498"/>
        <v>440</v>
      </c>
      <c r="F5321">
        <f t="shared" si="499"/>
        <v>440</v>
      </c>
      <c r="G5321" t="str">
        <f t="shared" si="500"/>
        <v>High</v>
      </c>
      <c r="H5321" t="str">
        <f t="shared" si="501"/>
        <v>SY46862 - Medsize</v>
      </c>
      <c r="I5321" s="2">
        <f t="shared" ca="1" si="502"/>
        <v>45912</v>
      </c>
      <c r="J5321" s="5">
        <f t="shared" ca="1" si="503"/>
        <v>45912.61632951389</v>
      </c>
      <c r="K5321" t="str">
        <f>VLOOKUP(A5321,'Assurance data'!A5321:D14454,4,FALSE)</f>
        <v>Medsize</v>
      </c>
    </row>
    <row r="5322" spans="1:11" x14ac:dyDescent="0.35">
      <c r="A5322" s="3" t="s">
        <v>5374</v>
      </c>
      <c r="B5322" s="3" t="s">
        <v>1116</v>
      </c>
      <c r="C5322" s="3" t="s">
        <v>1117</v>
      </c>
      <c r="D5322" s="3" t="s">
        <v>1126</v>
      </c>
      <c r="E5322">
        <f t="shared" si="498"/>
        <v>260</v>
      </c>
      <c r="F5322">
        <f t="shared" si="499"/>
        <v>260</v>
      </c>
      <c r="G5322" t="str">
        <f t="shared" si="500"/>
        <v>Normal</v>
      </c>
      <c r="H5322" t="str">
        <f t="shared" si="501"/>
        <v>ZY60545 - Large</v>
      </c>
      <c r="I5322" s="2">
        <f t="shared" ca="1" si="502"/>
        <v>45912</v>
      </c>
      <c r="J5322" s="5">
        <f t="shared" ca="1" si="503"/>
        <v>45912.61632951389</v>
      </c>
      <c r="K5322" t="str">
        <f>VLOOKUP(A5322,'Assurance data'!A5322:D14455,4,FALSE)</f>
        <v>Large</v>
      </c>
    </row>
    <row r="5323" spans="1:11" x14ac:dyDescent="0.35">
      <c r="A5323" s="3" t="s">
        <v>5375</v>
      </c>
      <c r="B5323" s="3" t="s">
        <v>1116</v>
      </c>
      <c r="C5323" s="3" t="s">
        <v>1123</v>
      </c>
      <c r="D5323" s="3" t="s">
        <v>1118</v>
      </c>
      <c r="E5323">
        <f t="shared" si="498"/>
        <v>240.00000000000003</v>
      </c>
      <c r="F5323">
        <f t="shared" si="499"/>
        <v>240</v>
      </c>
      <c r="G5323" t="str">
        <f t="shared" si="500"/>
        <v>Normal</v>
      </c>
      <c r="H5323" t="str">
        <f t="shared" si="501"/>
        <v>WP62115 - Medsize</v>
      </c>
      <c r="I5323" s="2">
        <f t="shared" ca="1" si="502"/>
        <v>45912</v>
      </c>
      <c r="J5323" s="5">
        <f t="shared" ca="1" si="503"/>
        <v>45912.61632951389</v>
      </c>
      <c r="K5323" t="str">
        <f>VLOOKUP(A5323,'Assurance data'!A5323:D14456,4,FALSE)</f>
        <v>Medsize</v>
      </c>
    </row>
    <row r="5324" spans="1:11" x14ac:dyDescent="0.35">
      <c r="A5324" s="3" t="s">
        <v>5376</v>
      </c>
      <c r="B5324" s="3" t="s">
        <v>1116</v>
      </c>
      <c r="C5324" s="3" t="s">
        <v>1121</v>
      </c>
      <c r="D5324" s="3" t="s">
        <v>1126</v>
      </c>
      <c r="E5324">
        <f t="shared" si="498"/>
        <v>250</v>
      </c>
      <c r="F5324">
        <f t="shared" si="499"/>
        <v>250</v>
      </c>
      <c r="G5324" t="str">
        <f t="shared" si="500"/>
        <v>Normal</v>
      </c>
      <c r="H5324" t="str">
        <f t="shared" si="501"/>
        <v>NK16909 - Large</v>
      </c>
      <c r="I5324" s="2">
        <f t="shared" ca="1" si="502"/>
        <v>45912</v>
      </c>
      <c r="J5324" s="5">
        <f t="shared" ca="1" si="503"/>
        <v>45912.61632951389</v>
      </c>
      <c r="K5324" t="str">
        <f>VLOOKUP(A5324,'Assurance data'!A5324:D14457,4,FALSE)</f>
        <v>Large</v>
      </c>
    </row>
    <row r="5325" spans="1:11" x14ac:dyDescent="0.35">
      <c r="A5325" s="3" t="s">
        <v>5377</v>
      </c>
      <c r="B5325" s="3" t="s">
        <v>1116</v>
      </c>
      <c r="C5325" s="3" t="s">
        <v>1123</v>
      </c>
      <c r="D5325" s="3" t="s">
        <v>1124</v>
      </c>
      <c r="E5325">
        <f t="shared" si="498"/>
        <v>200.00000000000003</v>
      </c>
      <c r="F5325">
        <f t="shared" si="499"/>
        <v>200</v>
      </c>
      <c r="G5325" t="str">
        <f t="shared" si="500"/>
        <v>Normal</v>
      </c>
      <c r="H5325" t="str">
        <f t="shared" si="501"/>
        <v>BQ41371 - Small</v>
      </c>
      <c r="I5325" s="2">
        <f t="shared" ca="1" si="502"/>
        <v>45912</v>
      </c>
      <c r="J5325" s="5">
        <f t="shared" ca="1" si="503"/>
        <v>45912.61632951389</v>
      </c>
      <c r="K5325" t="str">
        <f>VLOOKUP(A5325,'Assurance data'!A5325:D14458,4,FALSE)</f>
        <v>Small</v>
      </c>
    </row>
    <row r="5326" spans="1:11" x14ac:dyDescent="0.35">
      <c r="A5326" s="3" t="s">
        <v>5378</v>
      </c>
      <c r="B5326" s="3" t="s">
        <v>1119</v>
      </c>
      <c r="C5326" s="3" t="s">
        <v>1117</v>
      </c>
      <c r="D5326" s="3" t="s">
        <v>1118</v>
      </c>
      <c r="E5326">
        <f t="shared" si="498"/>
        <v>440</v>
      </c>
      <c r="F5326">
        <f t="shared" si="499"/>
        <v>440</v>
      </c>
      <c r="G5326" t="str">
        <f t="shared" si="500"/>
        <v>High</v>
      </c>
      <c r="H5326" t="str">
        <f t="shared" si="501"/>
        <v>QF29828 - Medsize</v>
      </c>
      <c r="I5326" s="2">
        <f t="shared" ca="1" si="502"/>
        <v>45912</v>
      </c>
      <c r="J5326" s="5">
        <f t="shared" ca="1" si="503"/>
        <v>45912.61632951389</v>
      </c>
      <c r="K5326" t="str">
        <f>VLOOKUP(A5326,'Assurance data'!A5326:D14459,4,FALSE)</f>
        <v>Medsize</v>
      </c>
    </row>
    <row r="5327" spans="1:11" x14ac:dyDescent="0.35">
      <c r="A5327" s="3" t="s">
        <v>5379</v>
      </c>
      <c r="B5327" s="3" t="s">
        <v>1116</v>
      </c>
      <c r="C5327" s="3" t="s">
        <v>1123</v>
      </c>
      <c r="D5327" s="3" t="s">
        <v>1118</v>
      </c>
      <c r="E5327">
        <f t="shared" si="498"/>
        <v>240.00000000000003</v>
      </c>
      <c r="F5327">
        <f t="shared" si="499"/>
        <v>240</v>
      </c>
      <c r="G5327" t="str">
        <f t="shared" si="500"/>
        <v>Normal</v>
      </c>
      <c r="H5327" t="str">
        <f t="shared" si="501"/>
        <v>LP59331 - Medsize</v>
      </c>
      <c r="I5327" s="2">
        <f t="shared" ca="1" si="502"/>
        <v>45912</v>
      </c>
      <c r="J5327" s="5">
        <f t="shared" ca="1" si="503"/>
        <v>45912.61632951389</v>
      </c>
      <c r="K5327" t="str">
        <f>VLOOKUP(A5327,'Assurance data'!A5327:D14460,4,FALSE)</f>
        <v>Medsize</v>
      </c>
    </row>
    <row r="5328" spans="1:11" x14ac:dyDescent="0.35">
      <c r="A5328" s="3" t="s">
        <v>5380</v>
      </c>
      <c r="B5328" s="3" t="s">
        <v>1116</v>
      </c>
      <c r="C5328" s="3" t="s">
        <v>1117</v>
      </c>
      <c r="D5328" s="3" t="s">
        <v>1118</v>
      </c>
      <c r="E5328">
        <f t="shared" si="498"/>
        <v>230</v>
      </c>
      <c r="F5328">
        <f t="shared" si="499"/>
        <v>230</v>
      </c>
      <c r="G5328" t="str">
        <f t="shared" si="500"/>
        <v>Normal</v>
      </c>
      <c r="H5328" t="str">
        <f t="shared" si="501"/>
        <v>NJ46471 - Medsize</v>
      </c>
      <c r="I5328" s="2">
        <f t="shared" ca="1" si="502"/>
        <v>45912</v>
      </c>
      <c r="J5328" s="5">
        <f t="shared" ca="1" si="503"/>
        <v>45912.61632951389</v>
      </c>
      <c r="K5328" t="str">
        <f>VLOOKUP(A5328,'Assurance data'!A5328:D14461,4,FALSE)</f>
        <v>Medsize</v>
      </c>
    </row>
    <row r="5329" spans="1:11" x14ac:dyDescent="0.35">
      <c r="A5329" s="3" t="s">
        <v>5381</v>
      </c>
      <c r="B5329" s="3" t="s">
        <v>1116</v>
      </c>
      <c r="C5329" s="3" t="s">
        <v>1123</v>
      </c>
      <c r="D5329" s="3" t="s">
        <v>1118</v>
      </c>
      <c r="E5329">
        <f t="shared" si="498"/>
        <v>240.00000000000003</v>
      </c>
      <c r="F5329">
        <f t="shared" si="499"/>
        <v>240</v>
      </c>
      <c r="G5329" t="str">
        <f t="shared" si="500"/>
        <v>Normal</v>
      </c>
      <c r="H5329" t="str">
        <f t="shared" si="501"/>
        <v>KX53892 - Medsize</v>
      </c>
      <c r="I5329" s="2">
        <f t="shared" ca="1" si="502"/>
        <v>45912</v>
      </c>
      <c r="J5329" s="5">
        <f t="shared" ca="1" si="503"/>
        <v>45912.61632951389</v>
      </c>
      <c r="K5329" t="str">
        <f>VLOOKUP(A5329,'Assurance data'!A5329:D14462,4,FALSE)</f>
        <v>Medsize</v>
      </c>
    </row>
    <row r="5330" spans="1:11" x14ac:dyDescent="0.35">
      <c r="A5330" s="3" t="s">
        <v>5382</v>
      </c>
      <c r="B5330" s="3" t="s">
        <v>1116</v>
      </c>
      <c r="C5330" s="3" t="s">
        <v>1123</v>
      </c>
      <c r="D5330" s="3" t="s">
        <v>1124</v>
      </c>
      <c r="E5330">
        <f t="shared" si="498"/>
        <v>200.00000000000003</v>
      </c>
      <c r="F5330">
        <f t="shared" si="499"/>
        <v>200</v>
      </c>
      <c r="G5330" t="str">
        <f t="shared" si="500"/>
        <v>Normal</v>
      </c>
      <c r="H5330" t="str">
        <f t="shared" si="501"/>
        <v>YP37291 - Small</v>
      </c>
      <c r="I5330" s="2">
        <f t="shared" ca="1" si="502"/>
        <v>45912</v>
      </c>
      <c r="J5330" s="5">
        <f t="shared" ca="1" si="503"/>
        <v>45912.61632951389</v>
      </c>
      <c r="K5330" t="str">
        <f>VLOOKUP(A5330,'Assurance data'!A5330:D14463,4,FALSE)</f>
        <v>Small</v>
      </c>
    </row>
    <row r="5331" spans="1:11" x14ac:dyDescent="0.35">
      <c r="A5331" s="3" t="s">
        <v>5383</v>
      </c>
      <c r="B5331" s="3" t="s">
        <v>1119</v>
      </c>
      <c r="C5331" s="3" t="s">
        <v>1121</v>
      </c>
      <c r="D5331" s="3" t="s">
        <v>1118</v>
      </c>
      <c r="E5331">
        <f t="shared" si="498"/>
        <v>420</v>
      </c>
      <c r="F5331">
        <f t="shared" si="499"/>
        <v>420</v>
      </c>
      <c r="G5331" t="str">
        <f t="shared" si="500"/>
        <v>High</v>
      </c>
      <c r="H5331" t="str">
        <f t="shared" si="501"/>
        <v>RX93631 - Medsize</v>
      </c>
      <c r="I5331" s="2">
        <f t="shared" ca="1" si="502"/>
        <v>45912</v>
      </c>
      <c r="J5331" s="5">
        <f t="shared" ca="1" si="503"/>
        <v>45912.61632951389</v>
      </c>
      <c r="K5331" t="str">
        <f>VLOOKUP(A5331,'Assurance data'!A5331:D14464,4,FALSE)</f>
        <v>Medsize</v>
      </c>
    </row>
    <row r="5332" spans="1:11" x14ac:dyDescent="0.35">
      <c r="A5332" s="3" t="s">
        <v>5384</v>
      </c>
      <c r="B5332" s="3" t="s">
        <v>1119</v>
      </c>
      <c r="C5332" s="3" t="s">
        <v>1117</v>
      </c>
      <c r="D5332" s="3" t="s">
        <v>1124</v>
      </c>
      <c r="E5332">
        <f t="shared" si="498"/>
        <v>400</v>
      </c>
      <c r="F5332">
        <f t="shared" si="499"/>
        <v>400</v>
      </c>
      <c r="G5332" t="str">
        <f t="shared" si="500"/>
        <v>High</v>
      </c>
      <c r="H5332" t="str">
        <f t="shared" si="501"/>
        <v>GS26763 - Small</v>
      </c>
      <c r="I5332" s="2">
        <f t="shared" ca="1" si="502"/>
        <v>45912</v>
      </c>
      <c r="J5332" s="5">
        <f t="shared" ca="1" si="503"/>
        <v>45912.61632951389</v>
      </c>
      <c r="K5332" t="str">
        <f>VLOOKUP(A5332,'Assurance data'!A5332:D14465,4,FALSE)</f>
        <v>Small</v>
      </c>
    </row>
    <row r="5333" spans="1:11" x14ac:dyDescent="0.35">
      <c r="A5333" s="3" t="s">
        <v>5385</v>
      </c>
      <c r="B5333" s="3" t="s">
        <v>1116</v>
      </c>
      <c r="C5333" s="3" t="s">
        <v>1122</v>
      </c>
      <c r="D5333" s="3" t="s">
        <v>1118</v>
      </c>
      <c r="E5333">
        <f t="shared" si="498"/>
        <v>210</v>
      </c>
      <c r="F5333">
        <f t="shared" si="499"/>
        <v>210</v>
      </c>
      <c r="G5333" t="str">
        <f t="shared" si="500"/>
        <v>Normal</v>
      </c>
      <c r="H5333" t="str">
        <f t="shared" si="501"/>
        <v>SK74843 - Medsize</v>
      </c>
      <c r="I5333" s="2">
        <f t="shared" ca="1" si="502"/>
        <v>45912</v>
      </c>
      <c r="J5333" s="5">
        <f t="shared" ca="1" si="503"/>
        <v>45912.61632951389</v>
      </c>
      <c r="K5333" t="str">
        <f>VLOOKUP(A5333,'Assurance data'!A5333:D14466,4,FALSE)</f>
        <v>Medsize</v>
      </c>
    </row>
    <row r="5334" spans="1:11" x14ac:dyDescent="0.35">
      <c r="A5334" s="3" t="s">
        <v>5386</v>
      </c>
      <c r="B5334" s="3" t="s">
        <v>1120</v>
      </c>
      <c r="C5334" s="3" t="s">
        <v>1122</v>
      </c>
      <c r="D5334" s="3" t="s">
        <v>1118</v>
      </c>
      <c r="E5334">
        <f t="shared" si="498"/>
        <v>305</v>
      </c>
      <c r="F5334">
        <f t="shared" si="499"/>
        <v>305</v>
      </c>
      <c r="G5334" t="str">
        <f t="shared" si="500"/>
        <v>High</v>
      </c>
      <c r="H5334" t="str">
        <f t="shared" si="501"/>
        <v>AG47947 - Medsize</v>
      </c>
      <c r="I5334" s="2">
        <f t="shared" ca="1" si="502"/>
        <v>45912</v>
      </c>
      <c r="J5334" s="5">
        <f t="shared" ca="1" si="503"/>
        <v>45912.61632951389</v>
      </c>
      <c r="K5334" t="str">
        <f>VLOOKUP(A5334,'Assurance data'!A5334:D14467,4,FALSE)</f>
        <v>Medsize</v>
      </c>
    </row>
    <row r="5335" spans="1:11" x14ac:dyDescent="0.35">
      <c r="A5335" s="3" t="s">
        <v>5387</v>
      </c>
      <c r="B5335" s="3" t="s">
        <v>1116</v>
      </c>
      <c r="C5335" s="3" t="s">
        <v>1117</v>
      </c>
      <c r="D5335" s="3" t="s">
        <v>1118</v>
      </c>
      <c r="E5335">
        <f t="shared" si="498"/>
        <v>230</v>
      </c>
      <c r="F5335">
        <f t="shared" si="499"/>
        <v>230</v>
      </c>
      <c r="G5335" t="str">
        <f t="shared" si="500"/>
        <v>Normal</v>
      </c>
      <c r="H5335" t="str">
        <f t="shared" si="501"/>
        <v>LQ23049 - Medsize</v>
      </c>
      <c r="I5335" s="2">
        <f t="shared" ca="1" si="502"/>
        <v>45912</v>
      </c>
      <c r="J5335" s="5">
        <f t="shared" ca="1" si="503"/>
        <v>45912.61632951389</v>
      </c>
      <c r="K5335" t="str">
        <f>VLOOKUP(A5335,'Assurance data'!A5335:D14468,4,FALSE)</f>
        <v>Medsize</v>
      </c>
    </row>
    <row r="5336" spans="1:11" x14ac:dyDescent="0.35">
      <c r="A5336" s="3" t="s">
        <v>5388</v>
      </c>
      <c r="B5336" s="3" t="s">
        <v>1119</v>
      </c>
      <c r="C5336" s="3" t="s">
        <v>1122</v>
      </c>
      <c r="D5336" s="3" t="s">
        <v>1118</v>
      </c>
      <c r="E5336">
        <f t="shared" si="498"/>
        <v>400</v>
      </c>
      <c r="F5336">
        <f t="shared" si="499"/>
        <v>400</v>
      </c>
      <c r="G5336" t="str">
        <f t="shared" si="500"/>
        <v>High</v>
      </c>
      <c r="H5336" t="str">
        <f t="shared" si="501"/>
        <v>VF10088 - Medsize</v>
      </c>
      <c r="I5336" s="2">
        <f t="shared" ca="1" si="502"/>
        <v>45912</v>
      </c>
      <c r="J5336" s="5">
        <f t="shared" ca="1" si="503"/>
        <v>45912.61632951389</v>
      </c>
      <c r="K5336" t="str">
        <f>VLOOKUP(A5336,'Assurance data'!A5336:D14469,4,FALSE)</f>
        <v>Medsize</v>
      </c>
    </row>
    <row r="5337" spans="1:11" x14ac:dyDescent="0.35">
      <c r="A5337" s="3" t="s">
        <v>5389</v>
      </c>
      <c r="B5337" s="3" t="s">
        <v>1120</v>
      </c>
      <c r="C5337" s="3" t="s">
        <v>1121</v>
      </c>
      <c r="D5337" s="3" t="s">
        <v>1118</v>
      </c>
      <c r="E5337">
        <f t="shared" si="498"/>
        <v>320</v>
      </c>
      <c r="F5337">
        <f t="shared" si="499"/>
        <v>320</v>
      </c>
      <c r="G5337" t="str">
        <f t="shared" si="500"/>
        <v>High</v>
      </c>
      <c r="H5337" t="str">
        <f t="shared" si="501"/>
        <v>OJ65428 - Medsize</v>
      </c>
      <c r="I5337" s="2">
        <f t="shared" ca="1" si="502"/>
        <v>45912</v>
      </c>
      <c r="J5337" s="5">
        <f t="shared" ca="1" si="503"/>
        <v>45912.61632951389</v>
      </c>
      <c r="K5337" t="str">
        <f>VLOOKUP(A5337,'Assurance data'!A5337:D14470,4,FALSE)</f>
        <v>Medsize</v>
      </c>
    </row>
    <row r="5338" spans="1:11" x14ac:dyDescent="0.35">
      <c r="A5338" s="3" t="s">
        <v>5390</v>
      </c>
      <c r="B5338" s="3" t="s">
        <v>1119</v>
      </c>
      <c r="C5338" s="3" t="s">
        <v>1122</v>
      </c>
      <c r="D5338" s="3" t="s">
        <v>1118</v>
      </c>
      <c r="E5338">
        <f t="shared" si="498"/>
        <v>400</v>
      </c>
      <c r="F5338">
        <f t="shared" si="499"/>
        <v>400</v>
      </c>
      <c r="G5338" t="str">
        <f t="shared" si="500"/>
        <v>High</v>
      </c>
      <c r="H5338" t="str">
        <f t="shared" si="501"/>
        <v>ZF48094 - Medsize</v>
      </c>
      <c r="I5338" s="2">
        <f t="shared" ca="1" si="502"/>
        <v>45912</v>
      </c>
      <c r="J5338" s="5">
        <f t="shared" ca="1" si="503"/>
        <v>45912.61632951389</v>
      </c>
      <c r="K5338" t="str">
        <f>VLOOKUP(A5338,'Assurance data'!A5338:D14471,4,FALSE)</f>
        <v>Medsize</v>
      </c>
    </row>
    <row r="5339" spans="1:11" x14ac:dyDescent="0.35">
      <c r="A5339" s="3" t="s">
        <v>5391</v>
      </c>
      <c r="B5339" s="3" t="s">
        <v>1119</v>
      </c>
      <c r="C5339" s="3" t="s">
        <v>1122</v>
      </c>
      <c r="D5339" s="3" t="s">
        <v>1118</v>
      </c>
      <c r="E5339">
        <f t="shared" si="498"/>
        <v>400</v>
      </c>
      <c r="F5339">
        <f t="shared" si="499"/>
        <v>400</v>
      </c>
      <c r="G5339" t="str">
        <f t="shared" si="500"/>
        <v>High</v>
      </c>
      <c r="H5339" t="str">
        <f t="shared" si="501"/>
        <v>TN56613 - Medsize</v>
      </c>
      <c r="I5339" s="2">
        <f t="shared" ca="1" si="502"/>
        <v>45912</v>
      </c>
      <c r="J5339" s="5">
        <f t="shared" ca="1" si="503"/>
        <v>45912.61632951389</v>
      </c>
      <c r="K5339" t="str">
        <f>VLOOKUP(A5339,'Assurance data'!A5339:D14472,4,FALSE)</f>
        <v>Medsize</v>
      </c>
    </row>
    <row r="5340" spans="1:11" x14ac:dyDescent="0.35">
      <c r="A5340" s="3" t="s">
        <v>5392</v>
      </c>
      <c r="B5340" s="3" t="s">
        <v>1116</v>
      </c>
      <c r="C5340" s="3" t="s">
        <v>1117</v>
      </c>
      <c r="D5340" s="3" t="s">
        <v>1118</v>
      </c>
      <c r="E5340">
        <f t="shared" si="498"/>
        <v>230</v>
      </c>
      <c r="F5340">
        <f t="shared" si="499"/>
        <v>230</v>
      </c>
      <c r="G5340" t="str">
        <f t="shared" si="500"/>
        <v>Normal</v>
      </c>
      <c r="H5340" t="str">
        <f t="shared" si="501"/>
        <v>IA33339 - Medsize</v>
      </c>
      <c r="I5340" s="2">
        <f t="shared" ca="1" si="502"/>
        <v>45912</v>
      </c>
      <c r="J5340" s="5">
        <f t="shared" ca="1" si="503"/>
        <v>45912.61632951389</v>
      </c>
      <c r="K5340" t="str">
        <f>VLOOKUP(A5340,'Assurance data'!A5340:D14473,4,FALSE)</f>
        <v>Medsize</v>
      </c>
    </row>
    <row r="5341" spans="1:11" x14ac:dyDescent="0.35">
      <c r="A5341" s="3" t="s">
        <v>5393</v>
      </c>
      <c r="B5341" s="3" t="s">
        <v>1120</v>
      </c>
      <c r="C5341" s="3" t="s">
        <v>1123</v>
      </c>
      <c r="D5341" s="3" t="s">
        <v>1118</v>
      </c>
      <c r="E5341">
        <f t="shared" si="498"/>
        <v>350</v>
      </c>
      <c r="F5341">
        <f t="shared" si="499"/>
        <v>350</v>
      </c>
      <c r="G5341" t="str">
        <f t="shared" si="500"/>
        <v>High</v>
      </c>
      <c r="H5341" t="str">
        <f t="shared" si="501"/>
        <v>UB28078 - Medsize</v>
      </c>
      <c r="I5341" s="2">
        <f t="shared" ca="1" si="502"/>
        <v>45912</v>
      </c>
      <c r="J5341" s="5">
        <f t="shared" ca="1" si="503"/>
        <v>45912.61632951389</v>
      </c>
      <c r="K5341" t="str">
        <f>VLOOKUP(A5341,'Assurance data'!A5341:D14474,4,FALSE)</f>
        <v>Medsize</v>
      </c>
    </row>
    <row r="5342" spans="1:11" x14ac:dyDescent="0.35">
      <c r="A5342" s="3" t="s">
        <v>5394</v>
      </c>
      <c r="B5342" s="3" t="s">
        <v>1116</v>
      </c>
      <c r="C5342" s="3" t="s">
        <v>1117</v>
      </c>
      <c r="D5342" s="3" t="s">
        <v>1118</v>
      </c>
      <c r="E5342">
        <f t="shared" si="498"/>
        <v>230</v>
      </c>
      <c r="F5342">
        <f t="shared" si="499"/>
        <v>230</v>
      </c>
      <c r="G5342" t="str">
        <f t="shared" si="500"/>
        <v>Normal</v>
      </c>
      <c r="H5342" t="str">
        <f t="shared" si="501"/>
        <v>ZK60855 - Medsize</v>
      </c>
      <c r="I5342" s="2">
        <f t="shared" ca="1" si="502"/>
        <v>45912</v>
      </c>
      <c r="J5342" s="5">
        <f t="shared" ca="1" si="503"/>
        <v>45912.61632951389</v>
      </c>
      <c r="K5342" t="str">
        <f>VLOOKUP(A5342,'Assurance data'!A5342:D14475,4,FALSE)</f>
        <v>Medsize</v>
      </c>
    </row>
    <row r="5343" spans="1:11" x14ac:dyDescent="0.35">
      <c r="A5343" s="3" t="s">
        <v>5395</v>
      </c>
      <c r="B5343" s="3" t="s">
        <v>1119</v>
      </c>
      <c r="C5343" s="3" t="s">
        <v>1117</v>
      </c>
      <c r="D5343" s="3" t="s">
        <v>1126</v>
      </c>
      <c r="E5343">
        <f t="shared" si="498"/>
        <v>470</v>
      </c>
      <c r="F5343">
        <f t="shared" si="499"/>
        <v>470</v>
      </c>
      <c r="G5343" t="str">
        <f t="shared" si="500"/>
        <v>High</v>
      </c>
      <c r="H5343" t="str">
        <f t="shared" si="501"/>
        <v>CM73149 - Large</v>
      </c>
      <c r="I5343" s="2">
        <f t="shared" ca="1" si="502"/>
        <v>45912</v>
      </c>
      <c r="J5343" s="5">
        <f t="shared" ca="1" si="503"/>
        <v>45912.61632951389</v>
      </c>
      <c r="K5343" t="str">
        <f>VLOOKUP(A5343,'Assurance data'!A5343:D14476,4,FALSE)</f>
        <v>Large</v>
      </c>
    </row>
    <row r="5344" spans="1:11" x14ac:dyDescent="0.35">
      <c r="A5344" s="3" t="s">
        <v>5396</v>
      </c>
      <c r="B5344" s="3" t="s">
        <v>1116</v>
      </c>
      <c r="C5344" s="3" t="s">
        <v>1121</v>
      </c>
      <c r="D5344" s="3" t="s">
        <v>1124</v>
      </c>
      <c r="E5344">
        <f t="shared" si="498"/>
        <v>180</v>
      </c>
      <c r="F5344">
        <f t="shared" si="499"/>
        <v>180</v>
      </c>
      <c r="G5344" t="str">
        <f t="shared" si="500"/>
        <v>Normal</v>
      </c>
      <c r="H5344" t="str">
        <f t="shared" si="501"/>
        <v>SC81807 - Small</v>
      </c>
      <c r="I5344" s="2">
        <f t="shared" ca="1" si="502"/>
        <v>45912</v>
      </c>
      <c r="J5344" s="5">
        <f t="shared" ca="1" si="503"/>
        <v>45912.61632951389</v>
      </c>
      <c r="K5344" t="str">
        <f>VLOOKUP(A5344,'Assurance data'!A5344:D14477,4,FALSE)</f>
        <v>Small</v>
      </c>
    </row>
    <row r="5345" spans="1:11" x14ac:dyDescent="0.35">
      <c r="A5345" s="3" t="s">
        <v>5397</v>
      </c>
      <c r="B5345" s="3" t="s">
        <v>1116</v>
      </c>
      <c r="C5345" s="3" t="s">
        <v>1123</v>
      </c>
      <c r="D5345" s="3" t="s">
        <v>1126</v>
      </c>
      <c r="E5345">
        <f t="shared" si="498"/>
        <v>270</v>
      </c>
      <c r="F5345">
        <f t="shared" si="499"/>
        <v>270</v>
      </c>
      <c r="G5345" t="str">
        <f t="shared" si="500"/>
        <v>Normal</v>
      </c>
      <c r="H5345" t="str">
        <f t="shared" si="501"/>
        <v>DS57918 - Large</v>
      </c>
      <c r="I5345" s="2">
        <f t="shared" ca="1" si="502"/>
        <v>45912</v>
      </c>
      <c r="J5345" s="5">
        <f t="shared" ca="1" si="503"/>
        <v>45912.61632951389</v>
      </c>
      <c r="K5345" t="str">
        <f>VLOOKUP(A5345,'Assurance data'!A5345:D14478,4,FALSE)</f>
        <v>Large</v>
      </c>
    </row>
    <row r="5346" spans="1:11" x14ac:dyDescent="0.35">
      <c r="A5346" s="3" t="s">
        <v>5398</v>
      </c>
      <c r="B5346" s="3" t="s">
        <v>1119</v>
      </c>
      <c r="C5346" s="3" t="s">
        <v>1117</v>
      </c>
      <c r="D5346" s="3" t="s">
        <v>1118</v>
      </c>
      <c r="E5346">
        <f t="shared" si="498"/>
        <v>440</v>
      </c>
      <c r="F5346">
        <f t="shared" si="499"/>
        <v>440</v>
      </c>
      <c r="G5346" t="str">
        <f t="shared" si="500"/>
        <v>High</v>
      </c>
      <c r="H5346" t="str">
        <f t="shared" si="501"/>
        <v>TN29644 - Medsize</v>
      </c>
      <c r="I5346" s="2">
        <f t="shared" ca="1" si="502"/>
        <v>45912</v>
      </c>
      <c r="J5346" s="5">
        <f t="shared" ca="1" si="503"/>
        <v>45912.61632951389</v>
      </c>
      <c r="K5346" t="str">
        <f>VLOOKUP(A5346,'Assurance data'!A5346:D14479,4,FALSE)</f>
        <v>Medsize</v>
      </c>
    </row>
    <row r="5347" spans="1:11" x14ac:dyDescent="0.35">
      <c r="A5347" s="3" t="s">
        <v>5399</v>
      </c>
      <c r="B5347" s="3" t="s">
        <v>1119</v>
      </c>
      <c r="C5347" s="3" t="s">
        <v>1117</v>
      </c>
      <c r="D5347" s="3" t="s">
        <v>1118</v>
      </c>
      <c r="E5347">
        <f t="shared" si="498"/>
        <v>440</v>
      </c>
      <c r="F5347">
        <f t="shared" si="499"/>
        <v>440</v>
      </c>
      <c r="G5347" t="str">
        <f t="shared" si="500"/>
        <v>High</v>
      </c>
      <c r="H5347" t="str">
        <f t="shared" si="501"/>
        <v>UL17918 - Medsize</v>
      </c>
      <c r="I5347" s="2">
        <f t="shared" ca="1" si="502"/>
        <v>45912</v>
      </c>
      <c r="J5347" s="5">
        <f t="shared" ca="1" si="503"/>
        <v>45912.61632951389</v>
      </c>
      <c r="K5347" t="str">
        <f>VLOOKUP(A5347,'Assurance data'!A5347:D14480,4,FALSE)</f>
        <v>Medsize</v>
      </c>
    </row>
    <row r="5348" spans="1:11" x14ac:dyDescent="0.35">
      <c r="A5348" s="3" t="s">
        <v>5400</v>
      </c>
      <c r="B5348" s="3" t="s">
        <v>1116</v>
      </c>
      <c r="C5348" s="3" t="s">
        <v>1121</v>
      </c>
      <c r="D5348" s="3" t="s">
        <v>1118</v>
      </c>
      <c r="E5348">
        <f t="shared" si="498"/>
        <v>220</v>
      </c>
      <c r="F5348">
        <f t="shared" si="499"/>
        <v>220</v>
      </c>
      <c r="G5348" t="str">
        <f t="shared" si="500"/>
        <v>Normal</v>
      </c>
      <c r="H5348" t="str">
        <f t="shared" si="501"/>
        <v>MJ25422 - Medsize</v>
      </c>
      <c r="I5348" s="2">
        <f t="shared" ca="1" si="502"/>
        <v>45912</v>
      </c>
      <c r="J5348" s="5">
        <f t="shared" ca="1" si="503"/>
        <v>45912.61632951389</v>
      </c>
      <c r="K5348" t="str">
        <f>VLOOKUP(A5348,'Assurance data'!A5348:D14481,4,FALSE)</f>
        <v>Medsize</v>
      </c>
    </row>
    <row r="5349" spans="1:11" x14ac:dyDescent="0.35">
      <c r="A5349" s="3" t="s">
        <v>5401</v>
      </c>
      <c r="B5349" s="3" t="s">
        <v>1116</v>
      </c>
      <c r="C5349" s="3" t="s">
        <v>1117</v>
      </c>
      <c r="D5349" s="3" t="s">
        <v>1118</v>
      </c>
      <c r="E5349">
        <f t="shared" si="498"/>
        <v>230</v>
      </c>
      <c r="F5349">
        <f t="shared" si="499"/>
        <v>230</v>
      </c>
      <c r="G5349" t="str">
        <f t="shared" si="500"/>
        <v>Normal</v>
      </c>
      <c r="H5349" t="str">
        <f t="shared" si="501"/>
        <v>FG21377 - Medsize</v>
      </c>
      <c r="I5349" s="2">
        <f t="shared" ca="1" si="502"/>
        <v>45912</v>
      </c>
      <c r="J5349" s="5">
        <f t="shared" ca="1" si="503"/>
        <v>45912.61632951389</v>
      </c>
      <c r="K5349" t="str">
        <f>VLOOKUP(A5349,'Assurance data'!A5349:D14482,4,FALSE)</f>
        <v>Medsize</v>
      </c>
    </row>
    <row r="5350" spans="1:11" x14ac:dyDescent="0.35">
      <c r="A5350" s="3" t="s">
        <v>5402</v>
      </c>
      <c r="B5350" s="3" t="s">
        <v>1119</v>
      </c>
      <c r="C5350" s="3" t="s">
        <v>1123</v>
      </c>
      <c r="D5350" s="3" t="s">
        <v>1118</v>
      </c>
      <c r="E5350">
        <f t="shared" si="498"/>
        <v>460.00000000000006</v>
      </c>
      <c r="F5350">
        <f t="shared" si="499"/>
        <v>460</v>
      </c>
      <c r="G5350" t="str">
        <f t="shared" si="500"/>
        <v>High</v>
      </c>
      <c r="H5350" t="str">
        <f t="shared" si="501"/>
        <v>BQ15946 - Medsize</v>
      </c>
      <c r="I5350" s="2">
        <f t="shared" ca="1" si="502"/>
        <v>45912</v>
      </c>
      <c r="J5350" s="5">
        <f t="shared" ca="1" si="503"/>
        <v>45912.61632951389</v>
      </c>
      <c r="K5350" t="str">
        <f>VLOOKUP(A5350,'Assurance data'!A5350:D14483,4,FALSE)</f>
        <v>Medsize</v>
      </c>
    </row>
    <row r="5351" spans="1:11" x14ac:dyDescent="0.35">
      <c r="A5351" s="3" t="s">
        <v>5403</v>
      </c>
      <c r="B5351" s="3" t="s">
        <v>1116</v>
      </c>
      <c r="C5351" s="3" t="s">
        <v>1117</v>
      </c>
      <c r="D5351" s="3" t="s">
        <v>1118</v>
      </c>
      <c r="E5351">
        <f t="shared" si="498"/>
        <v>230</v>
      </c>
      <c r="F5351">
        <f t="shared" si="499"/>
        <v>230</v>
      </c>
      <c r="G5351" t="str">
        <f t="shared" si="500"/>
        <v>Normal</v>
      </c>
      <c r="H5351" t="str">
        <f t="shared" si="501"/>
        <v>CO53249 - Medsize</v>
      </c>
      <c r="I5351" s="2">
        <f t="shared" ca="1" si="502"/>
        <v>45912</v>
      </c>
      <c r="J5351" s="5">
        <f t="shared" ca="1" si="503"/>
        <v>45912.61632951389</v>
      </c>
      <c r="K5351" t="str">
        <f>VLOOKUP(A5351,'Assurance data'!A5351:D14484,4,FALSE)</f>
        <v>Medsize</v>
      </c>
    </row>
    <row r="5352" spans="1:11" x14ac:dyDescent="0.35">
      <c r="A5352" s="3" t="s">
        <v>5404</v>
      </c>
      <c r="B5352" s="3" t="s">
        <v>1116</v>
      </c>
      <c r="C5352" s="3" t="s">
        <v>1117</v>
      </c>
      <c r="D5352" s="3" t="s">
        <v>1118</v>
      </c>
      <c r="E5352">
        <f t="shared" si="498"/>
        <v>230</v>
      </c>
      <c r="F5352">
        <f t="shared" si="499"/>
        <v>230</v>
      </c>
      <c r="G5352" t="str">
        <f t="shared" si="500"/>
        <v>Normal</v>
      </c>
      <c r="H5352" t="str">
        <f t="shared" si="501"/>
        <v>XS83731 - Medsize</v>
      </c>
      <c r="I5352" s="2">
        <f t="shared" ca="1" si="502"/>
        <v>45912</v>
      </c>
      <c r="J5352" s="5">
        <f t="shared" ca="1" si="503"/>
        <v>45912.61632951389</v>
      </c>
      <c r="K5352" t="str">
        <f>VLOOKUP(A5352,'Assurance data'!A5352:D14485,4,FALSE)</f>
        <v>Medsize</v>
      </c>
    </row>
    <row r="5353" spans="1:11" x14ac:dyDescent="0.35">
      <c r="A5353" s="3" t="s">
        <v>5405</v>
      </c>
      <c r="B5353" s="3" t="s">
        <v>1120</v>
      </c>
      <c r="C5353" s="3" t="s">
        <v>1117</v>
      </c>
      <c r="D5353" s="3" t="s">
        <v>1118</v>
      </c>
      <c r="E5353">
        <f t="shared" si="498"/>
        <v>335</v>
      </c>
      <c r="F5353">
        <f t="shared" si="499"/>
        <v>335</v>
      </c>
      <c r="G5353" t="str">
        <f t="shared" si="500"/>
        <v>High</v>
      </c>
      <c r="H5353" t="str">
        <f t="shared" si="501"/>
        <v>VH41477 - Medsize</v>
      </c>
      <c r="I5353" s="2">
        <f t="shared" ca="1" si="502"/>
        <v>45912</v>
      </c>
      <c r="J5353" s="5">
        <f t="shared" ca="1" si="503"/>
        <v>45912.61632951389</v>
      </c>
      <c r="K5353" t="str">
        <f>VLOOKUP(A5353,'Assurance data'!A5353:D14486,4,FALSE)</f>
        <v>Medsize</v>
      </c>
    </row>
    <row r="5354" spans="1:11" x14ac:dyDescent="0.35">
      <c r="A5354" s="3" t="s">
        <v>5406</v>
      </c>
      <c r="B5354" s="3" t="s">
        <v>1119</v>
      </c>
      <c r="C5354" s="3" t="s">
        <v>1121</v>
      </c>
      <c r="D5354" s="3" t="s">
        <v>1118</v>
      </c>
      <c r="E5354">
        <f t="shared" si="498"/>
        <v>420</v>
      </c>
      <c r="F5354">
        <f t="shared" si="499"/>
        <v>420</v>
      </c>
      <c r="G5354" t="str">
        <f t="shared" si="500"/>
        <v>High</v>
      </c>
      <c r="H5354" t="str">
        <f t="shared" si="501"/>
        <v>AT13963 - Medsize</v>
      </c>
      <c r="I5354" s="2">
        <f t="shared" ca="1" si="502"/>
        <v>45912</v>
      </c>
      <c r="J5354" s="5">
        <f t="shared" ca="1" si="503"/>
        <v>45912.61632951389</v>
      </c>
      <c r="K5354" t="str">
        <f>VLOOKUP(A5354,'Assurance data'!A5354:D14487,4,FALSE)</f>
        <v>Medsize</v>
      </c>
    </row>
    <row r="5355" spans="1:11" x14ac:dyDescent="0.35">
      <c r="A5355" s="3" t="s">
        <v>5407</v>
      </c>
      <c r="B5355" s="3" t="s">
        <v>1116</v>
      </c>
      <c r="C5355" s="3" t="s">
        <v>1121</v>
      </c>
      <c r="D5355" s="3" t="s">
        <v>1118</v>
      </c>
      <c r="E5355">
        <f t="shared" si="498"/>
        <v>220</v>
      </c>
      <c r="F5355">
        <f t="shared" si="499"/>
        <v>220</v>
      </c>
      <c r="G5355" t="str">
        <f t="shared" si="500"/>
        <v>Normal</v>
      </c>
      <c r="H5355" t="str">
        <f t="shared" si="501"/>
        <v>XU49878 - Medsize</v>
      </c>
      <c r="I5355" s="2">
        <f t="shared" ca="1" si="502"/>
        <v>45912</v>
      </c>
      <c r="J5355" s="5">
        <f t="shared" ca="1" si="503"/>
        <v>45912.61632951389</v>
      </c>
      <c r="K5355" t="str">
        <f>VLOOKUP(A5355,'Assurance data'!A5355:D14488,4,FALSE)</f>
        <v>Medsize</v>
      </c>
    </row>
    <row r="5356" spans="1:11" x14ac:dyDescent="0.35">
      <c r="A5356" s="3" t="s">
        <v>5408</v>
      </c>
      <c r="B5356" s="3" t="s">
        <v>1120</v>
      </c>
      <c r="C5356" s="3" t="s">
        <v>1123</v>
      </c>
      <c r="D5356" s="3" t="s">
        <v>1118</v>
      </c>
      <c r="E5356">
        <f t="shared" si="498"/>
        <v>350</v>
      </c>
      <c r="F5356">
        <f t="shared" si="499"/>
        <v>350</v>
      </c>
      <c r="G5356" t="str">
        <f t="shared" si="500"/>
        <v>High</v>
      </c>
      <c r="H5356" t="str">
        <f t="shared" si="501"/>
        <v>RY10920 - Medsize</v>
      </c>
      <c r="I5356" s="2">
        <f t="shared" ca="1" si="502"/>
        <v>45912</v>
      </c>
      <c r="J5356" s="5">
        <f t="shared" ca="1" si="503"/>
        <v>45912.61632951389</v>
      </c>
      <c r="K5356" t="str">
        <f>VLOOKUP(A5356,'Assurance data'!A5356:D14489,4,FALSE)</f>
        <v>Medsize</v>
      </c>
    </row>
    <row r="5357" spans="1:11" x14ac:dyDescent="0.35">
      <c r="A5357" s="3" t="s">
        <v>5409</v>
      </c>
      <c r="B5357" s="3" t="s">
        <v>1116</v>
      </c>
      <c r="C5357" s="3" t="s">
        <v>1121</v>
      </c>
      <c r="D5357" s="3" t="s">
        <v>1118</v>
      </c>
      <c r="E5357">
        <f t="shared" si="498"/>
        <v>220</v>
      </c>
      <c r="F5357">
        <f t="shared" si="499"/>
        <v>220</v>
      </c>
      <c r="G5357" t="str">
        <f t="shared" si="500"/>
        <v>Normal</v>
      </c>
      <c r="H5357" t="str">
        <f t="shared" si="501"/>
        <v>OC32181 - Medsize</v>
      </c>
      <c r="I5357" s="2">
        <f t="shared" ca="1" si="502"/>
        <v>45912</v>
      </c>
      <c r="J5357" s="5">
        <f t="shared" ca="1" si="503"/>
        <v>45912.61632951389</v>
      </c>
      <c r="K5357" t="str">
        <f>VLOOKUP(A5357,'Assurance data'!A5357:D14490,4,FALSE)</f>
        <v>Medsize</v>
      </c>
    </row>
    <row r="5358" spans="1:11" x14ac:dyDescent="0.35">
      <c r="A5358" s="3" t="s">
        <v>5410</v>
      </c>
      <c r="B5358" s="3" t="s">
        <v>1119</v>
      </c>
      <c r="C5358" s="3" t="s">
        <v>1123</v>
      </c>
      <c r="D5358" s="3" t="s">
        <v>1124</v>
      </c>
      <c r="E5358">
        <f t="shared" si="498"/>
        <v>420.00000000000006</v>
      </c>
      <c r="F5358">
        <f t="shared" si="499"/>
        <v>420</v>
      </c>
      <c r="G5358" t="str">
        <f t="shared" si="500"/>
        <v>High</v>
      </c>
      <c r="H5358" t="str">
        <f t="shared" si="501"/>
        <v>OE19653 - Small</v>
      </c>
      <c r="I5358" s="2">
        <f t="shared" ca="1" si="502"/>
        <v>45912</v>
      </c>
      <c r="J5358" s="5">
        <f t="shared" ca="1" si="503"/>
        <v>45912.61632951389</v>
      </c>
      <c r="K5358" t="str">
        <f>VLOOKUP(A5358,'Assurance data'!A5358:D14491,4,FALSE)</f>
        <v>Small</v>
      </c>
    </row>
    <row r="5359" spans="1:11" x14ac:dyDescent="0.35">
      <c r="A5359" s="3" t="s">
        <v>5411</v>
      </c>
      <c r="B5359" s="3" t="s">
        <v>1119</v>
      </c>
      <c r="C5359" s="3" t="s">
        <v>1117</v>
      </c>
      <c r="D5359" s="3" t="s">
        <v>1124</v>
      </c>
      <c r="E5359">
        <f t="shared" si="498"/>
        <v>400</v>
      </c>
      <c r="F5359">
        <f t="shared" si="499"/>
        <v>400</v>
      </c>
      <c r="G5359" t="str">
        <f t="shared" si="500"/>
        <v>High</v>
      </c>
      <c r="H5359" t="str">
        <f t="shared" si="501"/>
        <v>WG39961 - Small</v>
      </c>
      <c r="I5359" s="2">
        <f t="shared" ca="1" si="502"/>
        <v>45912</v>
      </c>
      <c r="J5359" s="5">
        <f t="shared" ca="1" si="503"/>
        <v>45912.61632951389</v>
      </c>
      <c r="K5359" t="str">
        <f>VLOOKUP(A5359,'Assurance data'!A5359:D14492,4,FALSE)</f>
        <v>Small</v>
      </c>
    </row>
    <row r="5360" spans="1:11" x14ac:dyDescent="0.35">
      <c r="A5360" s="3" t="s">
        <v>5412</v>
      </c>
      <c r="B5360" s="3" t="s">
        <v>1119</v>
      </c>
      <c r="C5360" s="3" t="s">
        <v>1117</v>
      </c>
      <c r="D5360" s="3" t="s">
        <v>1126</v>
      </c>
      <c r="E5360">
        <f t="shared" si="498"/>
        <v>470</v>
      </c>
      <c r="F5360">
        <f t="shared" si="499"/>
        <v>470</v>
      </c>
      <c r="G5360" t="str">
        <f t="shared" si="500"/>
        <v>High</v>
      </c>
      <c r="H5360" t="str">
        <f t="shared" si="501"/>
        <v>QY78671 - Large</v>
      </c>
      <c r="I5360" s="2">
        <f t="shared" ca="1" si="502"/>
        <v>45912</v>
      </c>
      <c r="J5360" s="5">
        <f t="shared" ca="1" si="503"/>
        <v>45912.61632951389</v>
      </c>
      <c r="K5360" t="str">
        <f>VLOOKUP(A5360,'Assurance data'!A5360:D14493,4,FALSE)</f>
        <v>Large</v>
      </c>
    </row>
    <row r="5361" spans="1:11" x14ac:dyDescent="0.35">
      <c r="A5361" s="3" t="s">
        <v>5413</v>
      </c>
      <c r="B5361" s="3" t="s">
        <v>1116</v>
      </c>
      <c r="C5361" s="3" t="s">
        <v>1123</v>
      </c>
      <c r="D5361" s="3" t="s">
        <v>1118</v>
      </c>
      <c r="E5361">
        <f t="shared" si="498"/>
        <v>240.00000000000003</v>
      </c>
      <c r="F5361">
        <f t="shared" si="499"/>
        <v>240</v>
      </c>
      <c r="G5361" t="str">
        <f t="shared" si="500"/>
        <v>Normal</v>
      </c>
      <c r="H5361" t="str">
        <f t="shared" si="501"/>
        <v>SY48591 - Medsize</v>
      </c>
      <c r="I5361" s="2">
        <f t="shared" ca="1" si="502"/>
        <v>45912</v>
      </c>
      <c r="J5361" s="5">
        <f t="shared" ca="1" si="503"/>
        <v>45912.61632951389</v>
      </c>
      <c r="K5361" t="str">
        <f>VLOOKUP(A5361,'Assurance data'!A5361:D14494,4,FALSE)</f>
        <v>Medsize</v>
      </c>
    </row>
    <row r="5362" spans="1:11" x14ac:dyDescent="0.35">
      <c r="A5362" s="3" t="s">
        <v>5414</v>
      </c>
      <c r="B5362" s="3" t="s">
        <v>1116</v>
      </c>
      <c r="C5362" s="3" t="s">
        <v>1122</v>
      </c>
      <c r="D5362" s="3" t="s">
        <v>1124</v>
      </c>
      <c r="E5362">
        <f t="shared" si="498"/>
        <v>170</v>
      </c>
      <c r="F5362">
        <f t="shared" si="499"/>
        <v>170</v>
      </c>
      <c r="G5362" t="str">
        <f t="shared" si="500"/>
        <v>Normal</v>
      </c>
      <c r="H5362" t="str">
        <f t="shared" si="501"/>
        <v>SM16060 - Small</v>
      </c>
      <c r="I5362" s="2">
        <f t="shared" ca="1" si="502"/>
        <v>45912</v>
      </c>
      <c r="J5362" s="5">
        <f t="shared" ca="1" si="503"/>
        <v>45912.61632951389</v>
      </c>
      <c r="K5362" t="str">
        <f>VLOOKUP(A5362,'Assurance data'!A5362:D14495,4,FALSE)</f>
        <v>Small</v>
      </c>
    </row>
    <row r="5363" spans="1:11" x14ac:dyDescent="0.35">
      <c r="A5363" s="3" t="s">
        <v>5415</v>
      </c>
      <c r="B5363" s="3" t="s">
        <v>1119</v>
      </c>
      <c r="C5363" s="3" t="s">
        <v>1123</v>
      </c>
      <c r="D5363" s="3" t="s">
        <v>1118</v>
      </c>
      <c r="E5363">
        <f t="shared" si="498"/>
        <v>460.00000000000006</v>
      </c>
      <c r="F5363">
        <f t="shared" si="499"/>
        <v>460</v>
      </c>
      <c r="G5363" t="str">
        <f t="shared" si="500"/>
        <v>High</v>
      </c>
      <c r="H5363" t="str">
        <f t="shared" si="501"/>
        <v>FW53453 - Medsize</v>
      </c>
      <c r="I5363" s="2">
        <f t="shared" ca="1" si="502"/>
        <v>45912</v>
      </c>
      <c r="J5363" s="5">
        <f t="shared" ca="1" si="503"/>
        <v>45912.61632951389</v>
      </c>
      <c r="K5363" t="str">
        <f>VLOOKUP(A5363,'Assurance data'!A5363:D14496,4,FALSE)</f>
        <v>Medsize</v>
      </c>
    </row>
    <row r="5364" spans="1:11" x14ac:dyDescent="0.35">
      <c r="A5364" s="3" t="s">
        <v>5416</v>
      </c>
      <c r="B5364" s="3" t="s">
        <v>1116</v>
      </c>
      <c r="C5364" s="3" t="s">
        <v>1123</v>
      </c>
      <c r="D5364" s="3" t="s">
        <v>1124</v>
      </c>
      <c r="E5364">
        <f t="shared" si="498"/>
        <v>200.00000000000003</v>
      </c>
      <c r="F5364">
        <f t="shared" si="499"/>
        <v>200</v>
      </c>
      <c r="G5364" t="str">
        <f t="shared" si="500"/>
        <v>Normal</v>
      </c>
      <c r="H5364" t="str">
        <f t="shared" si="501"/>
        <v>KU42210 - Small</v>
      </c>
      <c r="I5364" s="2">
        <f t="shared" ca="1" si="502"/>
        <v>45912</v>
      </c>
      <c r="J5364" s="5">
        <f t="shared" ca="1" si="503"/>
        <v>45912.61632951389</v>
      </c>
      <c r="K5364" t="str">
        <f>VLOOKUP(A5364,'Assurance data'!A5364:D14497,4,FALSE)</f>
        <v>Small</v>
      </c>
    </row>
    <row r="5365" spans="1:11" x14ac:dyDescent="0.35">
      <c r="A5365" s="3" t="s">
        <v>5417</v>
      </c>
      <c r="B5365" s="3" t="s">
        <v>1119</v>
      </c>
      <c r="C5365" s="3" t="s">
        <v>1122</v>
      </c>
      <c r="D5365" s="3" t="s">
        <v>1118</v>
      </c>
      <c r="E5365">
        <f t="shared" si="498"/>
        <v>400</v>
      </c>
      <c r="F5365">
        <f t="shared" si="499"/>
        <v>400</v>
      </c>
      <c r="G5365" t="str">
        <f t="shared" si="500"/>
        <v>High</v>
      </c>
      <c r="H5365" t="str">
        <f t="shared" si="501"/>
        <v>XR74789 - Medsize</v>
      </c>
      <c r="I5365" s="2">
        <f t="shared" ca="1" si="502"/>
        <v>45912</v>
      </c>
      <c r="J5365" s="5">
        <f t="shared" ca="1" si="503"/>
        <v>45912.61632951389</v>
      </c>
      <c r="K5365" t="str">
        <f>VLOOKUP(A5365,'Assurance data'!A5365:D14498,4,FALSE)</f>
        <v>Medsize</v>
      </c>
    </row>
    <row r="5366" spans="1:11" x14ac:dyDescent="0.35">
      <c r="A5366" s="3" t="s">
        <v>5418</v>
      </c>
      <c r="B5366" s="3" t="s">
        <v>1116</v>
      </c>
      <c r="C5366" s="3" t="s">
        <v>1121</v>
      </c>
      <c r="D5366" s="3" t="s">
        <v>1118</v>
      </c>
      <c r="E5366">
        <f t="shared" si="498"/>
        <v>220</v>
      </c>
      <c r="F5366">
        <f t="shared" si="499"/>
        <v>220</v>
      </c>
      <c r="G5366" t="str">
        <f t="shared" si="500"/>
        <v>Normal</v>
      </c>
      <c r="H5366" t="str">
        <f t="shared" si="501"/>
        <v>GB39602 - Medsize</v>
      </c>
      <c r="I5366" s="2">
        <f t="shared" ca="1" si="502"/>
        <v>45912</v>
      </c>
      <c r="J5366" s="5">
        <f t="shared" ca="1" si="503"/>
        <v>45912.61632951389</v>
      </c>
      <c r="K5366" t="str">
        <f>VLOOKUP(A5366,'Assurance data'!A5366:D14499,4,FALSE)</f>
        <v>Medsize</v>
      </c>
    </row>
    <row r="5367" spans="1:11" x14ac:dyDescent="0.35">
      <c r="A5367" s="3" t="s">
        <v>5419</v>
      </c>
      <c r="B5367" s="3" t="s">
        <v>1120</v>
      </c>
      <c r="C5367" s="3" t="s">
        <v>1121</v>
      </c>
      <c r="D5367" s="3" t="s">
        <v>1124</v>
      </c>
      <c r="E5367">
        <f t="shared" si="498"/>
        <v>280</v>
      </c>
      <c r="F5367">
        <f t="shared" si="499"/>
        <v>280</v>
      </c>
      <c r="G5367" t="str">
        <f t="shared" si="500"/>
        <v>Normal</v>
      </c>
      <c r="H5367" t="str">
        <f t="shared" si="501"/>
        <v>SK93727 - Small</v>
      </c>
      <c r="I5367" s="2">
        <f t="shared" ca="1" si="502"/>
        <v>45912</v>
      </c>
      <c r="J5367" s="5">
        <f t="shared" ca="1" si="503"/>
        <v>45912.61632951389</v>
      </c>
      <c r="K5367" t="str">
        <f>VLOOKUP(A5367,'Assurance data'!A5367:D14500,4,FALSE)</f>
        <v>Small</v>
      </c>
    </row>
    <row r="5368" spans="1:11" x14ac:dyDescent="0.35">
      <c r="A5368" s="3" t="s">
        <v>5420</v>
      </c>
      <c r="B5368" s="3" t="s">
        <v>1116</v>
      </c>
      <c r="C5368" s="3" t="s">
        <v>1123</v>
      </c>
      <c r="D5368" s="3" t="s">
        <v>1124</v>
      </c>
      <c r="E5368">
        <f t="shared" si="498"/>
        <v>200.00000000000003</v>
      </c>
      <c r="F5368">
        <f t="shared" si="499"/>
        <v>200</v>
      </c>
      <c r="G5368" t="str">
        <f t="shared" si="500"/>
        <v>Normal</v>
      </c>
      <c r="H5368" t="str">
        <f t="shared" si="501"/>
        <v>OM37845 - Small</v>
      </c>
      <c r="I5368" s="2">
        <f t="shared" ca="1" si="502"/>
        <v>45912</v>
      </c>
      <c r="J5368" s="5">
        <f t="shared" ca="1" si="503"/>
        <v>45912.61632951389</v>
      </c>
      <c r="K5368" t="str">
        <f>VLOOKUP(A5368,'Assurance data'!A5368:D14501,4,FALSE)</f>
        <v>Small</v>
      </c>
    </row>
    <row r="5369" spans="1:11" x14ac:dyDescent="0.35">
      <c r="A5369" s="3" t="s">
        <v>5421</v>
      </c>
      <c r="B5369" s="3" t="s">
        <v>1116</v>
      </c>
      <c r="C5369" s="3" t="s">
        <v>1117</v>
      </c>
      <c r="D5369" s="3" t="s">
        <v>1118</v>
      </c>
      <c r="E5369">
        <f t="shared" si="498"/>
        <v>230</v>
      </c>
      <c r="F5369">
        <f t="shared" si="499"/>
        <v>230</v>
      </c>
      <c r="G5369" t="str">
        <f t="shared" si="500"/>
        <v>Normal</v>
      </c>
      <c r="H5369" t="str">
        <f t="shared" si="501"/>
        <v>VR45143 - Medsize</v>
      </c>
      <c r="I5369" s="2">
        <f t="shared" ca="1" si="502"/>
        <v>45912</v>
      </c>
      <c r="J5369" s="5">
        <f t="shared" ca="1" si="503"/>
        <v>45912.61632951389</v>
      </c>
      <c r="K5369" t="str">
        <f>VLOOKUP(A5369,'Assurance data'!A5369:D14502,4,FALSE)</f>
        <v>Medsize</v>
      </c>
    </row>
    <row r="5370" spans="1:11" x14ac:dyDescent="0.35">
      <c r="A5370" s="3" t="s">
        <v>5422</v>
      </c>
      <c r="B5370" s="3" t="s">
        <v>1119</v>
      </c>
      <c r="C5370" s="3" t="s">
        <v>1123</v>
      </c>
      <c r="D5370" s="3" t="s">
        <v>1124</v>
      </c>
      <c r="E5370">
        <f t="shared" si="498"/>
        <v>420.00000000000006</v>
      </c>
      <c r="F5370">
        <f t="shared" si="499"/>
        <v>420</v>
      </c>
      <c r="G5370" t="str">
        <f t="shared" si="500"/>
        <v>High</v>
      </c>
      <c r="H5370" t="str">
        <f t="shared" si="501"/>
        <v>GF35623 - Small</v>
      </c>
      <c r="I5370" s="2">
        <f t="shared" ca="1" si="502"/>
        <v>45912</v>
      </c>
      <c r="J5370" s="5">
        <f t="shared" ca="1" si="503"/>
        <v>45912.61632951389</v>
      </c>
      <c r="K5370" t="str">
        <f>VLOOKUP(A5370,'Assurance data'!A5370:D14503,4,FALSE)</f>
        <v>Small</v>
      </c>
    </row>
    <row r="5371" spans="1:11" x14ac:dyDescent="0.35">
      <c r="A5371" s="3" t="s">
        <v>5423</v>
      </c>
      <c r="B5371" s="3" t="s">
        <v>1116</v>
      </c>
      <c r="C5371" s="3" t="s">
        <v>1117</v>
      </c>
      <c r="D5371" s="3" t="s">
        <v>1118</v>
      </c>
      <c r="E5371">
        <f t="shared" si="498"/>
        <v>230</v>
      </c>
      <c r="F5371">
        <f t="shared" si="499"/>
        <v>230</v>
      </c>
      <c r="G5371" t="str">
        <f t="shared" si="500"/>
        <v>Normal</v>
      </c>
      <c r="H5371" t="str">
        <f t="shared" si="501"/>
        <v>AF47139 - Medsize</v>
      </c>
      <c r="I5371" s="2">
        <f t="shared" ca="1" si="502"/>
        <v>45912</v>
      </c>
      <c r="J5371" s="5">
        <f t="shared" ca="1" si="503"/>
        <v>45912.61632951389</v>
      </c>
      <c r="K5371" t="str">
        <f>VLOOKUP(A5371,'Assurance data'!A5371:D14504,4,FALSE)</f>
        <v>Medsize</v>
      </c>
    </row>
    <row r="5372" spans="1:11" x14ac:dyDescent="0.35">
      <c r="A5372" s="3" t="s">
        <v>5424</v>
      </c>
      <c r="B5372" s="3" t="s">
        <v>1116</v>
      </c>
      <c r="C5372" s="3" t="s">
        <v>1123</v>
      </c>
      <c r="D5372" s="3" t="s">
        <v>1124</v>
      </c>
      <c r="E5372">
        <f t="shared" si="498"/>
        <v>200.00000000000003</v>
      </c>
      <c r="F5372">
        <f t="shared" si="499"/>
        <v>200</v>
      </c>
      <c r="G5372" t="str">
        <f t="shared" si="500"/>
        <v>Normal</v>
      </c>
      <c r="H5372" t="str">
        <f t="shared" si="501"/>
        <v>IS48950 - Small</v>
      </c>
      <c r="I5372" s="2">
        <f t="shared" ca="1" si="502"/>
        <v>45912</v>
      </c>
      <c r="J5372" s="5">
        <f t="shared" ca="1" si="503"/>
        <v>45912.61632951389</v>
      </c>
      <c r="K5372" t="str">
        <f>VLOOKUP(A5372,'Assurance data'!A5372:D14505,4,FALSE)</f>
        <v>Small</v>
      </c>
    </row>
    <row r="5373" spans="1:11" x14ac:dyDescent="0.35">
      <c r="A5373" s="3" t="s">
        <v>5425</v>
      </c>
      <c r="B5373" s="3" t="s">
        <v>1119</v>
      </c>
      <c r="C5373" s="3" t="s">
        <v>1117</v>
      </c>
      <c r="D5373" s="3" t="s">
        <v>1118</v>
      </c>
      <c r="E5373">
        <f t="shared" si="498"/>
        <v>440</v>
      </c>
      <c r="F5373">
        <f t="shared" si="499"/>
        <v>440</v>
      </c>
      <c r="G5373" t="str">
        <f t="shared" si="500"/>
        <v>High</v>
      </c>
      <c r="H5373" t="str">
        <f t="shared" si="501"/>
        <v>NC98544 - Medsize</v>
      </c>
      <c r="I5373" s="2">
        <f t="shared" ca="1" si="502"/>
        <v>45912</v>
      </c>
      <c r="J5373" s="5">
        <f t="shared" ca="1" si="503"/>
        <v>45912.61632951389</v>
      </c>
      <c r="K5373" t="str">
        <f>VLOOKUP(A5373,'Assurance data'!A5373:D14506,4,FALSE)</f>
        <v>Medsize</v>
      </c>
    </row>
    <row r="5374" spans="1:11" x14ac:dyDescent="0.35">
      <c r="A5374" s="3" t="s">
        <v>5426</v>
      </c>
      <c r="B5374" s="3" t="s">
        <v>1119</v>
      </c>
      <c r="C5374" s="3" t="s">
        <v>1121</v>
      </c>
      <c r="D5374" s="3" t="s">
        <v>1124</v>
      </c>
      <c r="E5374">
        <f t="shared" si="498"/>
        <v>380</v>
      </c>
      <c r="F5374">
        <f t="shared" si="499"/>
        <v>380</v>
      </c>
      <c r="G5374" t="str">
        <f t="shared" si="500"/>
        <v>High</v>
      </c>
      <c r="H5374" t="str">
        <f t="shared" si="501"/>
        <v>AD12500 - Small</v>
      </c>
      <c r="I5374" s="2">
        <f t="shared" ca="1" si="502"/>
        <v>45912</v>
      </c>
      <c r="J5374" s="5">
        <f t="shared" ca="1" si="503"/>
        <v>45912.61632951389</v>
      </c>
      <c r="K5374" t="str">
        <f>VLOOKUP(A5374,'Assurance data'!A5374:D14507,4,FALSE)</f>
        <v>Small</v>
      </c>
    </row>
    <row r="5375" spans="1:11" x14ac:dyDescent="0.35">
      <c r="A5375" s="3" t="s">
        <v>5427</v>
      </c>
      <c r="B5375" s="3" t="s">
        <v>1116</v>
      </c>
      <c r="C5375" s="3" t="s">
        <v>1123</v>
      </c>
      <c r="D5375" s="3" t="s">
        <v>1118</v>
      </c>
      <c r="E5375">
        <f t="shared" si="498"/>
        <v>240.00000000000003</v>
      </c>
      <c r="F5375">
        <f t="shared" si="499"/>
        <v>240</v>
      </c>
      <c r="G5375" t="str">
        <f t="shared" si="500"/>
        <v>Normal</v>
      </c>
      <c r="H5375" t="str">
        <f t="shared" si="501"/>
        <v>ZE59681 - Medsize</v>
      </c>
      <c r="I5375" s="2">
        <f t="shared" ca="1" si="502"/>
        <v>45912</v>
      </c>
      <c r="J5375" s="5">
        <f t="shared" ca="1" si="503"/>
        <v>45912.61632951389</v>
      </c>
      <c r="K5375" t="str">
        <f>VLOOKUP(A5375,'Assurance data'!A5375:D14508,4,FALSE)</f>
        <v>Medsize</v>
      </c>
    </row>
    <row r="5376" spans="1:11" x14ac:dyDescent="0.35">
      <c r="A5376" s="3" t="s">
        <v>5428</v>
      </c>
      <c r="B5376" s="3" t="s">
        <v>1119</v>
      </c>
      <c r="C5376" s="3" t="s">
        <v>1121</v>
      </c>
      <c r="D5376" s="3" t="s">
        <v>1118</v>
      </c>
      <c r="E5376">
        <f t="shared" si="498"/>
        <v>420</v>
      </c>
      <c r="F5376">
        <f t="shared" si="499"/>
        <v>420</v>
      </c>
      <c r="G5376" t="str">
        <f t="shared" si="500"/>
        <v>High</v>
      </c>
      <c r="H5376" t="str">
        <f t="shared" si="501"/>
        <v>JQ91314 - Medsize</v>
      </c>
      <c r="I5376" s="2">
        <f t="shared" ca="1" si="502"/>
        <v>45912</v>
      </c>
      <c r="J5376" s="5">
        <f t="shared" ca="1" si="503"/>
        <v>45912.61632951389</v>
      </c>
      <c r="K5376" t="str">
        <f>VLOOKUP(A5376,'Assurance data'!A5376:D14509,4,FALSE)</f>
        <v>Medsize</v>
      </c>
    </row>
    <row r="5377" spans="1:11" x14ac:dyDescent="0.35">
      <c r="A5377" s="3" t="s">
        <v>5429</v>
      </c>
      <c r="B5377" s="3" t="s">
        <v>1116</v>
      </c>
      <c r="C5377" s="3" t="s">
        <v>1123</v>
      </c>
      <c r="D5377" s="3" t="s">
        <v>1124</v>
      </c>
      <c r="E5377">
        <f t="shared" si="498"/>
        <v>200.00000000000003</v>
      </c>
      <c r="F5377">
        <f t="shared" si="499"/>
        <v>200</v>
      </c>
      <c r="G5377" t="str">
        <f t="shared" si="500"/>
        <v>Normal</v>
      </c>
      <c r="H5377" t="str">
        <f t="shared" si="501"/>
        <v>WX92260 - Small</v>
      </c>
      <c r="I5377" s="2">
        <f t="shared" ca="1" si="502"/>
        <v>45912</v>
      </c>
      <c r="J5377" s="5">
        <f t="shared" ca="1" si="503"/>
        <v>45912.61632951389</v>
      </c>
      <c r="K5377" t="str">
        <f>VLOOKUP(A5377,'Assurance data'!A5377:D14510,4,FALSE)</f>
        <v>Small</v>
      </c>
    </row>
    <row r="5378" spans="1:11" x14ac:dyDescent="0.35">
      <c r="A5378" s="3" t="s">
        <v>5430</v>
      </c>
      <c r="B5378" s="3" t="s">
        <v>1120</v>
      </c>
      <c r="C5378" s="3" t="s">
        <v>1122</v>
      </c>
      <c r="D5378" s="3" t="s">
        <v>1118</v>
      </c>
      <c r="E5378">
        <f t="shared" si="498"/>
        <v>305</v>
      </c>
      <c r="F5378">
        <f t="shared" si="499"/>
        <v>305</v>
      </c>
      <c r="G5378" t="str">
        <f t="shared" si="500"/>
        <v>High</v>
      </c>
      <c r="H5378" t="str">
        <f t="shared" si="501"/>
        <v>MO21402 - Medsize</v>
      </c>
      <c r="I5378" s="2">
        <f t="shared" ca="1" si="502"/>
        <v>45912</v>
      </c>
      <c r="J5378" s="5">
        <f t="shared" ca="1" si="503"/>
        <v>45912.61632951389</v>
      </c>
      <c r="K5378" t="str">
        <f>VLOOKUP(A5378,'Assurance data'!A5378:D14511,4,FALSE)</f>
        <v>Medsize</v>
      </c>
    </row>
    <row r="5379" spans="1:11" x14ac:dyDescent="0.35">
      <c r="A5379" s="3" t="s">
        <v>5431</v>
      </c>
      <c r="B5379" s="3" t="s">
        <v>1116</v>
      </c>
      <c r="C5379" s="3" t="s">
        <v>1121</v>
      </c>
      <c r="D5379" s="3" t="s">
        <v>1118</v>
      </c>
      <c r="E5379">
        <f t="shared" ref="E5379:E5442" si="504">IF(B5379="Basic",200,IF(B5379="Extended",400,300)) *
 (1 + IF(C5379="Branch",0.1,IF(C5379="Agent",0.05,IF(C5379="Web",-0.05,0)))) +
 IF(D5379="Large",50,IF(D5379="Medsize",20,IF(D5379="Small",-20,0)))</f>
        <v>220</v>
      </c>
      <c r="F5379">
        <f t="shared" ref="F5379:F5442" si="505">ROUND(E5379,2)</f>
        <v>220</v>
      </c>
      <c r="G5379" t="str">
        <f t="shared" ref="G5379:G5442" si="506">IF(E5379&gt;300,"High","Normal")</f>
        <v>Normal</v>
      </c>
      <c r="H5379" t="str">
        <f t="shared" ref="H5379:H5442" si="507">CONCATENATE(A5379," - ",D5379)</f>
        <v>QY41319 - Medsize</v>
      </c>
      <c r="I5379" s="2">
        <f t="shared" ref="I5379:I5442" ca="1" si="508">TODAY()</f>
        <v>45912</v>
      </c>
      <c r="J5379" s="5">
        <f t="shared" ref="J5379:J5442" ca="1" si="509">NOW()</f>
        <v>45912.61632951389</v>
      </c>
      <c r="K5379" t="str">
        <f>VLOOKUP(A5379,'Assurance data'!A5379:D14512,4,FALSE)</f>
        <v>Medsize</v>
      </c>
    </row>
    <row r="5380" spans="1:11" x14ac:dyDescent="0.35">
      <c r="A5380" s="3" t="s">
        <v>5432</v>
      </c>
      <c r="B5380" s="3" t="s">
        <v>1119</v>
      </c>
      <c r="C5380" s="3" t="s">
        <v>1121</v>
      </c>
      <c r="D5380" s="3" t="s">
        <v>1118</v>
      </c>
      <c r="E5380">
        <f t="shared" si="504"/>
        <v>420</v>
      </c>
      <c r="F5380">
        <f t="shared" si="505"/>
        <v>420</v>
      </c>
      <c r="G5380" t="str">
        <f t="shared" si="506"/>
        <v>High</v>
      </c>
      <c r="H5380" t="str">
        <f t="shared" si="507"/>
        <v>WE90911 - Medsize</v>
      </c>
      <c r="I5380" s="2">
        <f t="shared" ca="1" si="508"/>
        <v>45912</v>
      </c>
      <c r="J5380" s="5">
        <f t="shared" ca="1" si="509"/>
        <v>45912.61632951389</v>
      </c>
      <c r="K5380" t="str">
        <f>VLOOKUP(A5380,'Assurance data'!A5380:D14513,4,FALSE)</f>
        <v>Medsize</v>
      </c>
    </row>
    <row r="5381" spans="1:11" x14ac:dyDescent="0.35">
      <c r="A5381" s="3" t="s">
        <v>5433</v>
      </c>
      <c r="B5381" s="3" t="s">
        <v>1116</v>
      </c>
      <c r="C5381" s="3" t="s">
        <v>1123</v>
      </c>
      <c r="D5381" s="3" t="s">
        <v>1118</v>
      </c>
      <c r="E5381">
        <f t="shared" si="504"/>
        <v>240.00000000000003</v>
      </c>
      <c r="F5381">
        <f t="shared" si="505"/>
        <v>240</v>
      </c>
      <c r="G5381" t="str">
        <f t="shared" si="506"/>
        <v>Normal</v>
      </c>
      <c r="H5381" t="str">
        <f t="shared" si="507"/>
        <v>KB90888 - Medsize</v>
      </c>
      <c r="I5381" s="2">
        <f t="shared" ca="1" si="508"/>
        <v>45912</v>
      </c>
      <c r="J5381" s="5">
        <f t="shared" ca="1" si="509"/>
        <v>45912.61632951389</v>
      </c>
      <c r="K5381" t="str">
        <f>VLOOKUP(A5381,'Assurance data'!A5381:D14514,4,FALSE)</f>
        <v>Medsize</v>
      </c>
    </row>
    <row r="5382" spans="1:11" x14ac:dyDescent="0.35">
      <c r="A5382" s="3" t="s">
        <v>5434</v>
      </c>
      <c r="B5382" s="3" t="s">
        <v>1119</v>
      </c>
      <c r="C5382" s="3" t="s">
        <v>1117</v>
      </c>
      <c r="D5382" s="3" t="s">
        <v>1118</v>
      </c>
      <c r="E5382">
        <f t="shared" si="504"/>
        <v>440</v>
      </c>
      <c r="F5382">
        <f t="shared" si="505"/>
        <v>440</v>
      </c>
      <c r="G5382" t="str">
        <f t="shared" si="506"/>
        <v>High</v>
      </c>
      <c r="H5382" t="str">
        <f t="shared" si="507"/>
        <v>NN87570 - Medsize</v>
      </c>
      <c r="I5382" s="2">
        <f t="shared" ca="1" si="508"/>
        <v>45912</v>
      </c>
      <c r="J5382" s="5">
        <f t="shared" ca="1" si="509"/>
        <v>45912.61632951389</v>
      </c>
      <c r="K5382" t="str">
        <f>VLOOKUP(A5382,'Assurance data'!A5382:D14515,4,FALSE)</f>
        <v>Medsize</v>
      </c>
    </row>
    <row r="5383" spans="1:11" x14ac:dyDescent="0.35">
      <c r="A5383" s="3" t="s">
        <v>5435</v>
      </c>
      <c r="B5383" s="3" t="s">
        <v>1120</v>
      </c>
      <c r="C5383" s="3" t="s">
        <v>1121</v>
      </c>
      <c r="D5383" s="3" t="s">
        <v>1118</v>
      </c>
      <c r="E5383">
        <f t="shared" si="504"/>
        <v>320</v>
      </c>
      <c r="F5383">
        <f t="shared" si="505"/>
        <v>320</v>
      </c>
      <c r="G5383" t="str">
        <f t="shared" si="506"/>
        <v>High</v>
      </c>
      <c r="H5383" t="str">
        <f t="shared" si="507"/>
        <v>PD94315 - Medsize</v>
      </c>
      <c r="I5383" s="2">
        <f t="shared" ca="1" si="508"/>
        <v>45912</v>
      </c>
      <c r="J5383" s="5">
        <f t="shared" ca="1" si="509"/>
        <v>45912.61632951389</v>
      </c>
      <c r="K5383" t="str">
        <f>VLOOKUP(A5383,'Assurance data'!A5383:D14516,4,FALSE)</f>
        <v>Medsize</v>
      </c>
    </row>
    <row r="5384" spans="1:11" x14ac:dyDescent="0.35">
      <c r="A5384" s="3" t="s">
        <v>5436</v>
      </c>
      <c r="B5384" s="3" t="s">
        <v>1116</v>
      </c>
      <c r="C5384" s="3" t="s">
        <v>1117</v>
      </c>
      <c r="D5384" s="3" t="s">
        <v>1118</v>
      </c>
      <c r="E5384">
        <f t="shared" si="504"/>
        <v>230</v>
      </c>
      <c r="F5384">
        <f t="shared" si="505"/>
        <v>230</v>
      </c>
      <c r="G5384" t="str">
        <f t="shared" si="506"/>
        <v>Normal</v>
      </c>
      <c r="H5384" t="str">
        <f t="shared" si="507"/>
        <v>IN65727 - Medsize</v>
      </c>
      <c r="I5384" s="2">
        <f t="shared" ca="1" si="508"/>
        <v>45912</v>
      </c>
      <c r="J5384" s="5">
        <f t="shared" ca="1" si="509"/>
        <v>45912.61632951389</v>
      </c>
      <c r="K5384" t="str">
        <f>VLOOKUP(A5384,'Assurance data'!A5384:D14517,4,FALSE)</f>
        <v>Medsize</v>
      </c>
    </row>
    <row r="5385" spans="1:11" x14ac:dyDescent="0.35">
      <c r="A5385" s="3" t="s">
        <v>5437</v>
      </c>
      <c r="B5385" s="3" t="s">
        <v>1116</v>
      </c>
      <c r="C5385" s="3" t="s">
        <v>1123</v>
      </c>
      <c r="D5385" s="3" t="s">
        <v>1118</v>
      </c>
      <c r="E5385">
        <f t="shared" si="504"/>
        <v>240.00000000000003</v>
      </c>
      <c r="F5385">
        <f t="shared" si="505"/>
        <v>240</v>
      </c>
      <c r="G5385" t="str">
        <f t="shared" si="506"/>
        <v>Normal</v>
      </c>
      <c r="H5385" t="str">
        <f t="shared" si="507"/>
        <v>FB76635 - Medsize</v>
      </c>
      <c r="I5385" s="2">
        <f t="shared" ca="1" si="508"/>
        <v>45912</v>
      </c>
      <c r="J5385" s="5">
        <f t="shared" ca="1" si="509"/>
        <v>45912.61632951389</v>
      </c>
      <c r="K5385" t="str">
        <f>VLOOKUP(A5385,'Assurance data'!A5385:D14518,4,FALSE)</f>
        <v>Medsize</v>
      </c>
    </row>
    <row r="5386" spans="1:11" x14ac:dyDescent="0.35">
      <c r="A5386" s="3" t="s">
        <v>5438</v>
      </c>
      <c r="B5386" s="3" t="s">
        <v>1120</v>
      </c>
      <c r="C5386" s="3" t="s">
        <v>1117</v>
      </c>
      <c r="D5386" s="3" t="s">
        <v>1118</v>
      </c>
      <c r="E5386">
        <f t="shared" si="504"/>
        <v>335</v>
      </c>
      <c r="F5386">
        <f t="shared" si="505"/>
        <v>335</v>
      </c>
      <c r="G5386" t="str">
        <f t="shared" si="506"/>
        <v>High</v>
      </c>
      <c r="H5386" t="str">
        <f t="shared" si="507"/>
        <v>RF58958 - Medsize</v>
      </c>
      <c r="I5386" s="2">
        <f t="shared" ca="1" si="508"/>
        <v>45912</v>
      </c>
      <c r="J5386" s="5">
        <f t="shared" ca="1" si="509"/>
        <v>45912.61632951389</v>
      </c>
      <c r="K5386" t="str">
        <f>VLOOKUP(A5386,'Assurance data'!A5386:D14519,4,FALSE)</f>
        <v>Medsize</v>
      </c>
    </row>
    <row r="5387" spans="1:11" x14ac:dyDescent="0.35">
      <c r="A5387" s="3" t="s">
        <v>5439</v>
      </c>
      <c r="B5387" s="3" t="s">
        <v>1120</v>
      </c>
      <c r="C5387" s="3" t="s">
        <v>1122</v>
      </c>
      <c r="D5387" s="3" t="s">
        <v>1118</v>
      </c>
      <c r="E5387">
        <f t="shared" si="504"/>
        <v>305</v>
      </c>
      <c r="F5387">
        <f t="shared" si="505"/>
        <v>305</v>
      </c>
      <c r="G5387" t="str">
        <f t="shared" si="506"/>
        <v>High</v>
      </c>
      <c r="H5387" t="str">
        <f t="shared" si="507"/>
        <v>AZ15952 - Medsize</v>
      </c>
      <c r="I5387" s="2">
        <f t="shared" ca="1" si="508"/>
        <v>45912</v>
      </c>
      <c r="J5387" s="5">
        <f t="shared" ca="1" si="509"/>
        <v>45912.61632951389</v>
      </c>
      <c r="K5387" t="str">
        <f>VLOOKUP(A5387,'Assurance data'!A5387:D14520,4,FALSE)</f>
        <v>Medsize</v>
      </c>
    </row>
    <row r="5388" spans="1:11" x14ac:dyDescent="0.35">
      <c r="A5388" s="3" t="s">
        <v>5440</v>
      </c>
      <c r="B5388" s="3" t="s">
        <v>1119</v>
      </c>
      <c r="C5388" s="3" t="s">
        <v>1117</v>
      </c>
      <c r="D5388" s="3" t="s">
        <v>1118</v>
      </c>
      <c r="E5388">
        <f t="shared" si="504"/>
        <v>440</v>
      </c>
      <c r="F5388">
        <f t="shared" si="505"/>
        <v>440</v>
      </c>
      <c r="G5388" t="str">
        <f t="shared" si="506"/>
        <v>High</v>
      </c>
      <c r="H5388" t="str">
        <f t="shared" si="507"/>
        <v>KP22549 - Medsize</v>
      </c>
      <c r="I5388" s="2">
        <f t="shared" ca="1" si="508"/>
        <v>45912</v>
      </c>
      <c r="J5388" s="5">
        <f t="shared" ca="1" si="509"/>
        <v>45912.61632951389</v>
      </c>
      <c r="K5388" t="str">
        <f>VLOOKUP(A5388,'Assurance data'!A5388:D14521,4,FALSE)</f>
        <v>Medsize</v>
      </c>
    </row>
    <row r="5389" spans="1:11" x14ac:dyDescent="0.35">
      <c r="A5389" s="3" t="s">
        <v>5441</v>
      </c>
      <c r="B5389" s="3" t="s">
        <v>1119</v>
      </c>
      <c r="C5389" s="3" t="s">
        <v>1123</v>
      </c>
      <c r="D5389" s="3" t="s">
        <v>1118</v>
      </c>
      <c r="E5389">
        <f t="shared" si="504"/>
        <v>460.00000000000006</v>
      </c>
      <c r="F5389">
        <f t="shared" si="505"/>
        <v>460</v>
      </c>
      <c r="G5389" t="str">
        <f t="shared" si="506"/>
        <v>High</v>
      </c>
      <c r="H5389" t="str">
        <f t="shared" si="507"/>
        <v>QC34927 - Medsize</v>
      </c>
      <c r="I5389" s="2">
        <f t="shared" ca="1" si="508"/>
        <v>45912</v>
      </c>
      <c r="J5389" s="5">
        <f t="shared" ca="1" si="509"/>
        <v>45912.61632951389</v>
      </c>
      <c r="K5389" t="str">
        <f>VLOOKUP(A5389,'Assurance data'!A5389:D14522,4,FALSE)</f>
        <v>Medsize</v>
      </c>
    </row>
    <row r="5390" spans="1:11" x14ac:dyDescent="0.35">
      <c r="A5390" s="3" t="s">
        <v>5442</v>
      </c>
      <c r="B5390" s="3" t="s">
        <v>1120</v>
      </c>
      <c r="C5390" s="3" t="s">
        <v>1121</v>
      </c>
      <c r="D5390" s="3" t="s">
        <v>1118</v>
      </c>
      <c r="E5390">
        <f t="shared" si="504"/>
        <v>320</v>
      </c>
      <c r="F5390">
        <f t="shared" si="505"/>
        <v>320</v>
      </c>
      <c r="G5390" t="str">
        <f t="shared" si="506"/>
        <v>High</v>
      </c>
      <c r="H5390" t="str">
        <f t="shared" si="507"/>
        <v>WD87578 - Medsize</v>
      </c>
      <c r="I5390" s="2">
        <f t="shared" ca="1" si="508"/>
        <v>45912</v>
      </c>
      <c r="J5390" s="5">
        <f t="shared" ca="1" si="509"/>
        <v>45912.61632951389</v>
      </c>
      <c r="K5390" t="str">
        <f>VLOOKUP(A5390,'Assurance data'!A5390:D14523,4,FALSE)</f>
        <v>Medsize</v>
      </c>
    </row>
    <row r="5391" spans="1:11" x14ac:dyDescent="0.35">
      <c r="A5391" s="3" t="s">
        <v>5443</v>
      </c>
      <c r="B5391" s="3" t="s">
        <v>1120</v>
      </c>
      <c r="C5391" s="3" t="s">
        <v>1117</v>
      </c>
      <c r="D5391" s="3" t="s">
        <v>1118</v>
      </c>
      <c r="E5391">
        <f t="shared" si="504"/>
        <v>335</v>
      </c>
      <c r="F5391">
        <f t="shared" si="505"/>
        <v>335</v>
      </c>
      <c r="G5391" t="str">
        <f t="shared" si="506"/>
        <v>High</v>
      </c>
      <c r="H5391" t="str">
        <f t="shared" si="507"/>
        <v>ER51965 - Medsize</v>
      </c>
      <c r="I5391" s="2">
        <f t="shared" ca="1" si="508"/>
        <v>45912</v>
      </c>
      <c r="J5391" s="5">
        <f t="shared" ca="1" si="509"/>
        <v>45912.61632951389</v>
      </c>
      <c r="K5391" t="str">
        <f>VLOOKUP(A5391,'Assurance data'!A5391:D14524,4,FALSE)</f>
        <v>Medsize</v>
      </c>
    </row>
    <row r="5392" spans="1:11" x14ac:dyDescent="0.35">
      <c r="A5392" s="3" t="s">
        <v>5444</v>
      </c>
      <c r="B5392" s="3" t="s">
        <v>1119</v>
      </c>
      <c r="C5392" s="3" t="s">
        <v>1121</v>
      </c>
      <c r="D5392" s="3" t="s">
        <v>1118</v>
      </c>
      <c r="E5392">
        <f t="shared" si="504"/>
        <v>420</v>
      </c>
      <c r="F5392">
        <f t="shared" si="505"/>
        <v>420</v>
      </c>
      <c r="G5392" t="str">
        <f t="shared" si="506"/>
        <v>High</v>
      </c>
      <c r="H5392" t="str">
        <f t="shared" si="507"/>
        <v>LA53648 - Medsize</v>
      </c>
      <c r="I5392" s="2">
        <f t="shared" ca="1" si="508"/>
        <v>45912</v>
      </c>
      <c r="J5392" s="5">
        <f t="shared" ca="1" si="509"/>
        <v>45912.61632951389</v>
      </c>
      <c r="K5392" t="str">
        <f>VLOOKUP(A5392,'Assurance data'!A5392:D14525,4,FALSE)</f>
        <v>Medsize</v>
      </c>
    </row>
    <row r="5393" spans="1:11" x14ac:dyDescent="0.35">
      <c r="A5393" s="3" t="s">
        <v>5445</v>
      </c>
      <c r="B5393" s="3" t="s">
        <v>1120</v>
      </c>
      <c r="C5393" s="3" t="s">
        <v>1117</v>
      </c>
      <c r="D5393" s="3" t="s">
        <v>1118</v>
      </c>
      <c r="E5393">
        <f t="shared" si="504"/>
        <v>335</v>
      </c>
      <c r="F5393">
        <f t="shared" si="505"/>
        <v>335</v>
      </c>
      <c r="G5393" t="str">
        <f t="shared" si="506"/>
        <v>High</v>
      </c>
      <c r="H5393" t="str">
        <f t="shared" si="507"/>
        <v>FX73249 - Medsize</v>
      </c>
      <c r="I5393" s="2">
        <f t="shared" ca="1" si="508"/>
        <v>45912</v>
      </c>
      <c r="J5393" s="5">
        <f t="shared" ca="1" si="509"/>
        <v>45912.61632951389</v>
      </c>
      <c r="K5393" t="str">
        <f>VLOOKUP(A5393,'Assurance data'!A5393:D14526,4,FALSE)</f>
        <v>Medsize</v>
      </c>
    </row>
    <row r="5394" spans="1:11" x14ac:dyDescent="0.35">
      <c r="A5394" s="3" t="s">
        <v>5446</v>
      </c>
      <c r="B5394" s="3" t="s">
        <v>1116</v>
      </c>
      <c r="C5394" s="3" t="s">
        <v>1122</v>
      </c>
      <c r="D5394" s="3" t="s">
        <v>1118</v>
      </c>
      <c r="E5394">
        <f t="shared" si="504"/>
        <v>210</v>
      </c>
      <c r="F5394">
        <f t="shared" si="505"/>
        <v>210</v>
      </c>
      <c r="G5394" t="str">
        <f t="shared" si="506"/>
        <v>Normal</v>
      </c>
      <c r="H5394" t="str">
        <f t="shared" si="507"/>
        <v>WF53890 - Medsize</v>
      </c>
      <c r="I5394" s="2">
        <f t="shared" ca="1" si="508"/>
        <v>45912</v>
      </c>
      <c r="J5394" s="5">
        <f t="shared" ca="1" si="509"/>
        <v>45912.61632951389</v>
      </c>
      <c r="K5394" t="str">
        <f>VLOOKUP(A5394,'Assurance data'!A5394:D14527,4,FALSE)</f>
        <v>Medsize</v>
      </c>
    </row>
    <row r="5395" spans="1:11" x14ac:dyDescent="0.35">
      <c r="A5395" s="3" t="s">
        <v>5447</v>
      </c>
      <c r="B5395" s="3" t="s">
        <v>1116</v>
      </c>
      <c r="C5395" s="3" t="s">
        <v>1122</v>
      </c>
      <c r="D5395" s="3" t="s">
        <v>1126</v>
      </c>
      <c r="E5395">
        <f t="shared" si="504"/>
        <v>240</v>
      </c>
      <c r="F5395">
        <f t="shared" si="505"/>
        <v>240</v>
      </c>
      <c r="G5395" t="str">
        <f t="shared" si="506"/>
        <v>Normal</v>
      </c>
      <c r="H5395" t="str">
        <f t="shared" si="507"/>
        <v>QL35310 - Large</v>
      </c>
      <c r="I5395" s="2">
        <f t="shared" ca="1" si="508"/>
        <v>45912</v>
      </c>
      <c r="J5395" s="5">
        <f t="shared" ca="1" si="509"/>
        <v>45912.61632951389</v>
      </c>
      <c r="K5395" t="str">
        <f>VLOOKUP(A5395,'Assurance data'!A5395:D14528,4,FALSE)</f>
        <v>Large</v>
      </c>
    </row>
    <row r="5396" spans="1:11" x14ac:dyDescent="0.35">
      <c r="A5396" s="3" t="s">
        <v>5448</v>
      </c>
      <c r="B5396" s="3" t="s">
        <v>1119</v>
      </c>
      <c r="C5396" s="3" t="s">
        <v>1117</v>
      </c>
      <c r="D5396" s="3" t="s">
        <v>1118</v>
      </c>
      <c r="E5396">
        <f t="shared" si="504"/>
        <v>440</v>
      </c>
      <c r="F5396">
        <f t="shared" si="505"/>
        <v>440</v>
      </c>
      <c r="G5396" t="str">
        <f t="shared" si="506"/>
        <v>High</v>
      </c>
      <c r="H5396" t="str">
        <f t="shared" si="507"/>
        <v>FY30870 - Medsize</v>
      </c>
      <c r="I5396" s="2">
        <f t="shared" ca="1" si="508"/>
        <v>45912</v>
      </c>
      <c r="J5396" s="5">
        <f t="shared" ca="1" si="509"/>
        <v>45912.61632951389</v>
      </c>
      <c r="K5396" t="str">
        <f>VLOOKUP(A5396,'Assurance data'!A5396:D14529,4,FALSE)</f>
        <v>Medsize</v>
      </c>
    </row>
    <row r="5397" spans="1:11" x14ac:dyDescent="0.35">
      <c r="A5397" s="3" t="s">
        <v>5449</v>
      </c>
      <c r="B5397" s="3" t="s">
        <v>1119</v>
      </c>
      <c r="C5397" s="3" t="s">
        <v>1117</v>
      </c>
      <c r="D5397" s="3" t="s">
        <v>1124</v>
      </c>
      <c r="E5397">
        <f t="shared" si="504"/>
        <v>400</v>
      </c>
      <c r="F5397">
        <f t="shared" si="505"/>
        <v>400</v>
      </c>
      <c r="G5397" t="str">
        <f t="shared" si="506"/>
        <v>High</v>
      </c>
      <c r="H5397" t="str">
        <f t="shared" si="507"/>
        <v>JF73533 - Small</v>
      </c>
      <c r="I5397" s="2">
        <f t="shared" ca="1" si="508"/>
        <v>45912</v>
      </c>
      <c r="J5397" s="5">
        <f t="shared" ca="1" si="509"/>
        <v>45912.61632951389</v>
      </c>
      <c r="K5397" t="str">
        <f>VLOOKUP(A5397,'Assurance data'!A5397:D14530,4,FALSE)</f>
        <v>Small</v>
      </c>
    </row>
    <row r="5398" spans="1:11" x14ac:dyDescent="0.35">
      <c r="A5398" s="3" t="s">
        <v>5450</v>
      </c>
      <c r="B5398" s="3" t="s">
        <v>1116</v>
      </c>
      <c r="C5398" s="3" t="s">
        <v>1121</v>
      </c>
      <c r="D5398" s="3" t="s">
        <v>1118</v>
      </c>
      <c r="E5398">
        <f t="shared" si="504"/>
        <v>220</v>
      </c>
      <c r="F5398">
        <f t="shared" si="505"/>
        <v>220</v>
      </c>
      <c r="G5398" t="str">
        <f t="shared" si="506"/>
        <v>Normal</v>
      </c>
      <c r="H5398" t="str">
        <f t="shared" si="507"/>
        <v>IW70308 - Medsize</v>
      </c>
      <c r="I5398" s="2">
        <f t="shared" ca="1" si="508"/>
        <v>45912</v>
      </c>
      <c r="J5398" s="5">
        <f t="shared" ca="1" si="509"/>
        <v>45912.61632951389</v>
      </c>
      <c r="K5398" t="str">
        <f>VLOOKUP(A5398,'Assurance data'!A5398:D14531,4,FALSE)</f>
        <v>Medsize</v>
      </c>
    </row>
    <row r="5399" spans="1:11" x14ac:dyDescent="0.35">
      <c r="A5399" s="3" t="s">
        <v>5451</v>
      </c>
      <c r="B5399" s="3" t="s">
        <v>1116</v>
      </c>
      <c r="C5399" s="3" t="s">
        <v>1117</v>
      </c>
      <c r="D5399" s="3" t="s">
        <v>1118</v>
      </c>
      <c r="E5399">
        <f t="shared" si="504"/>
        <v>230</v>
      </c>
      <c r="F5399">
        <f t="shared" si="505"/>
        <v>230</v>
      </c>
      <c r="G5399" t="str">
        <f t="shared" si="506"/>
        <v>Normal</v>
      </c>
      <c r="H5399" t="str">
        <f t="shared" si="507"/>
        <v>ZS50183 - Medsize</v>
      </c>
      <c r="I5399" s="2">
        <f t="shared" ca="1" si="508"/>
        <v>45912</v>
      </c>
      <c r="J5399" s="5">
        <f t="shared" ca="1" si="509"/>
        <v>45912.61632951389</v>
      </c>
      <c r="K5399" t="str">
        <f>VLOOKUP(A5399,'Assurance data'!A5399:D14532,4,FALSE)</f>
        <v>Medsize</v>
      </c>
    </row>
    <row r="5400" spans="1:11" x14ac:dyDescent="0.35">
      <c r="A5400" s="3" t="s">
        <v>5452</v>
      </c>
      <c r="B5400" s="3" t="s">
        <v>1116</v>
      </c>
      <c r="C5400" s="3" t="s">
        <v>1122</v>
      </c>
      <c r="D5400" s="3" t="s">
        <v>1118</v>
      </c>
      <c r="E5400">
        <f t="shared" si="504"/>
        <v>210</v>
      </c>
      <c r="F5400">
        <f t="shared" si="505"/>
        <v>210</v>
      </c>
      <c r="G5400" t="str">
        <f t="shared" si="506"/>
        <v>Normal</v>
      </c>
      <c r="H5400" t="str">
        <f t="shared" si="507"/>
        <v>EU38033 - Medsize</v>
      </c>
      <c r="I5400" s="2">
        <f t="shared" ca="1" si="508"/>
        <v>45912</v>
      </c>
      <c r="J5400" s="5">
        <f t="shared" ca="1" si="509"/>
        <v>45912.61632951389</v>
      </c>
      <c r="K5400" t="str">
        <f>VLOOKUP(A5400,'Assurance data'!A5400:D14533,4,FALSE)</f>
        <v>Medsize</v>
      </c>
    </row>
    <row r="5401" spans="1:11" x14ac:dyDescent="0.35">
      <c r="A5401" s="3" t="s">
        <v>5453</v>
      </c>
      <c r="B5401" s="3" t="s">
        <v>1116</v>
      </c>
      <c r="C5401" s="3" t="s">
        <v>1117</v>
      </c>
      <c r="D5401" s="3" t="s">
        <v>1118</v>
      </c>
      <c r="E5401">
        <f t="shared" si="504"/>
        <v>230</v>
      </c>
      <c r="F5401">
        <f t="shared" si="505"/>
        <v>230</v>
      </c>
      <c r="G5401" t="str">
        <f t="shared" si="506"/>
        <v>Normal</v>
      </c>
      <c r="H5401" t="str">
        <f t="shared" si="507"/>
        <v>ZJ86769 - Medsize</v>
      </c>
      <c r="I5401" s="2">
        <f t="shared" ca="1" si="508"/>
        <v>45912</v>
      </c>
      <c r="J5401" s="5">
        <f t="shared" ca="1" si="509"/>
        <v>45912.61632951389</v>
      </c>
      <c r="K5401" t="str">
        <f>VLOOKUP(A5401,'Assurance data'!A5401:D14534,4,FALSE)</f>
        <v>Medsize</v>
      </c>
    </row>
    <row r="5402" spans="1:11" x14ac:dyDescent="0.35">
      <c r="A5402" s="3" t="s">
        <v>5454</v>
      </c>
      <c r="B5402" s="3" t="s">
        <v>1116</v>
      </c>
      <c r="C5402" s="3" t="s">
        <v>1117</v>
      </c>
      <c r="D5402" s="3" t="s">
        <v>1118</v>
      </c>
      <c r="E5402">
        <f t="shared" si="504"/>
        <v>230</v>
      </c>
      <c r="F5402">
        <f t="shared" si="505"/>
        <v>230</v>
      </c>
      <c r="G5402" t="str">
        <f t="shared" si="506"/>
        <v>Normal</v>
      </c>
      <c r="H5402" t="str">
        <f t="shared" si="507"/>
        <v>JZ90556 - Medsize</v>
      </c>
      <c r="I5402" s="2">
        <f t="shared" ca="1" si="508"/>
        <v>45912</v>
      </c>
      <c r="J5402" s="5">
        <f t="shared" ca="1" si="509"/>
        <v>45912.61632951389</v>
      </c>
      <c r="K5402" t="str">
        <f>VLOOKUP(A5402,'Assurance data'!A5402:D14535,4,FALSE)</f>
        <v>Medsize</v>
      </c>
    </row>
    <row r="5403" spans="1:11" x14ac:dyDescent="0.35">
      <c r="A5403" s="3" t="s">
        <v>5455</v>
      </c>
      <c r="B5403" s="3" t="s">
        <v>1116</v>
      </c>
      <c r="C5403" s="3" t="s">
        <v>1123</v>
      </c>
      <c r="D5403" s="3" t="s">
        <v>1118</v>
      </c>
      <c r="E5403">
        <f t="shared" si="504"/>
        <v>240.00000000000003</v>
      </c>
      <c r="F5403">
        <f t="shared" si="505"/>
        <v>240</v>
      </c>
      <c r="G5403" t="str">
        <f t="shared" si="506"/>
        <v>Normal</v>
      </c>
      <c r="H5403" t="str">
        <f t="shared" si="507"/>
        <v>OQ43721 - Medsize</v>
      </c>
      <c r="I5403" s="2">
        <f t="shared" ca="1" si="508"/>
        <v>45912</v>
      </c>
      <c r="J5403" s="5">
        <f t="shared" ca="1" si="509"/>
        <v>45912.61632951389</v>
      </c>
      <c r="K5403" t="str">
        <f>VLOOKUP(A5403,'Assurance data'!A5403:D14536,4,FALSE)</f>
        <v>Medsize</v>
      </c>
    </row>
    <row r="5404" spans="1:11" x14ac:dyDescent="0.35">
      <c r="A5404" s="3" t="s">
        <v>5456</v>
      </c>
      <c r="B5404" s="3" t="s">
        <v>1116</v>
      </c>
      <c r="C5404" s="3" t="s">
        <v>1117</v>
      </c>
      <c r="D5404" s="3" t="s">
        <v>1118</v>
      </c>
      <c r="E5404">
        <f t="shared" si="504"/>
        <v>230</v>
      </c>
      <c r="F5404">
        <f t="shared" si="505"/>
        <v>230</v>
      </c>
      <c r="G5404" t="str">
        <f t="shared" si="506"/>
        <v>Normal</v>
      </c>
      <c r="H5404" t="str">
        <f t="shared" si="507"/>
        <v>NI71089 - Medsize</v>
      </c>
      <c r="I5404" s="2">
        <f t="shared" ca="1" si="508"/>
        <v>45912</v>
      </c>
      <c r="J5404" s="5">
        <f t="shared" ca="1" si="509"/>
        <v>45912.61632951389</v>
      </c>
      <c r="K5404" t="str">
        <f>VLOOKUP(A5404,'Assurance data'!A5404:D14537,4,FALSE)</f>
        <v>Medsize</v>
      </c>
    </row>
    <row r="5405" spans="1:11" x14ac:dyDescent="0.35">
      <c r="A5405" s="3" t="s">
        <v>5457</v>
      </c>
      <c r="B5405" s="3" t="s">
        <v>1119</v>
      </c>
      <c r="C5405" s="3" t="s">
        <v>1121</v>
      </c>
      <c r="D5405" s="3" t="s">
        <v>1118</v>
      </c>
      <c r="E5405">
        <f t="shared" si="504"/>
        <v>420</v>
      </c>
      <c r="F5405">
        <f t="shared" si="505"/>
        <v>420</v>
      </c>
      <c r="G5405" t="str">
        <f t="shared" si="506"/>
        <v>High</v>
      </c>
      <c r="H5405" t="str">
        <f t="shared" si="507"/>
        <v>ZF84966 - Medsize</v>
      </c>
      <c r="I5405" s="2">
        <f t="shared" ca="1" si="508"/>
        <v>45912</v>
      </c>
      <c r="J5405" s="5">
        <f t="shared" ca="1" si="509"/>
        <v>45912.61632951389</v>
      </c>
      <c r="K5405" t="str">
        <f>VLOOKUP(A5405,'Assurance data'!A5405:D14538,4,FALSE)</f>
        <v>Medsize</v>
      </c>
    </row>
    <row r="5406" spans="1:11" x14ac:dyDescent="0.35">
      <c r="A5406" s="3" t="s">
        <v>5458</v>
      </c>
      <c r="B5406" s="3" t="s">
        <v>1116</v>
      </c>
      <c r="C5406" s="3" t="s">
        <v>1117</v>
      </c>
      <c r="D5406" s="3" t="s">
        <v>1126</v>
      </c>
      <c r="E5406">
        <f t="shared" si="504"/>
        <v>260</v>
      </c>
      <c r="F5406">
        <f t="shared" si="505"/>
        <v>260</v>
      </c>
      <c r="G5406" t="str">
        <f t="shared" si="506"/>
        <v>Normal</v>
      </c>
      <c r="H5406" t="str">
        <f t="shared" si="507"/>
        <v>LN11802 - Large</v>
      </c>
      <c r="I5406" s="2">
        <f t="shared" ca="1" si="508"/>
        <v>45912</v>
      </c>
      <c r="J5406" s="5">
        <f t="shared" ca="1" si="509"/>
        <v>45912.61632951389</v>
      </c>
      <c r="K5406" t="str">
        <f>VLOOKUP(A5406,'Assurance data'!A5406:D14539,4,FALSE)</f>
        <v>Large</v>
      </c>
    </row>
    <row r="5407" spans="1:11" x14ac:dyDescent="0.35">
      <c r="A5407" s="3" t="s">
        <v>5459</v>
      </c>
      <c r="B5407" s="3" t="s">
        <v>1116</v>
      </c>
      <c r="C5407" s="3" t="s">
        <v>1122</v>
      </c>
      <c r="D5407" s="3" t="s">
        <v>1124</v>
      </c>
      <c r="E5407">
        <f t="shared" si="504"/>
        <v>170</v>
      </c>
      <c r="F5407">
        <f t="shared" si="505"/>
        <v>170</v>
      </c>
      <c r="G5407" t="str">
        <f t="shared" si="506"/>
        <v>Normal</v>
      </c>
      <c r="H5407" t="str">
        <f t="shared" si="507"/>
        <v>CG92708 - Small</v>
      </c>
      <c r="I5407" s="2">
        <f t="shared" ca="1" si="508"/>
        <v>45912</v>
      </c>
      <c r="J5407" s="5">
        <f t="shared" ca="1" si="509"/>
        <v>45912.61632951389</v>
      </c>
      <c r="K5407" t="str">
        <f>VLOOKUP(A5407,'Assurance data'!A5407:D14540,4,FALSE)</f>
        <v>Small</v>
      </c>
    </row>
    <row r="5408" spans="1:11" x14ac:dyDescent="0.35">
      <c r="A5408" s="3" t="s">
        <v>5460</v>
      </c>
      <c r="B5408" s="3" t="s">
        <v>1116</v>
      </c>
      <c r="C5408" s="3" t="s">
        <v>1122</v>
      </c>
      <c r="D5408" s="3" t="s">
        <v>1118</v>
      </c>
      <c r="E5408">
        <f t="shared" si="504"/>
        <v>210</v>
      </c>
      <c r="F5408">
        <f t="shared" si="505"/>
        <v>210</v>
      </c>
      <c r="G5408" t="str">
        <f t="shared" si="506"/>
        <v>Normal</v>
      </c>
      <c r="H5408" t="str">
        <f t="shared" si="507"/>
        <v>TH59993 - Medsize</v>
      </c>
      <c r="I5408" s="2">
        <f t="shared" ca="1" si="508"/>
        <v>45912</v>
      </c>
      <c r="J5408" s="5">
        <f t="shared" ca="1" si="509"/>
        <v>45912.61632951389</v>
      </c>
      <c r="K5408" t="str">
        <f>VLOOKUP(A5408,'Assurance data'!A5408:D14541,4,FALSE)</f>
        <v>Medsize</v>
      </c>
    </row>
    <row r="5409" spans="1:11" x14ac:dyDescent="0.35">
      <c r="A5409" s="3" t="s">
        <v>5461</v>
      </c>
      <c r="B5409" s="3" t="s">
        <v>1116</v>
      </c>
      <c r="C5409" s="3" t="s">
        <v>1121</v>
      </c>
      <c r="D5409" s="3" t="s">
        <v>1124</v>
      </c>
      <c r="E5409">
        <f t="shared" si="504"/>
        <v>180</v>
      </c>
      <c r="F5409">
        <f t="shared" si="505"/>
        <v>180</v>
      </c>
      <c r="G5409" t="str">
        <f t="shared" si="506"/>
        <v>Normal</v>
      </c>
      <c r="H5409" t="str">
        <f t="shared" si="507"/>
        <v>WH76688 - Small</v>
      </c>
      <c r="I5409" s="2">
        <f t="shared" ca="1" si="508"/>
        <v>45912</v>
      </c>
      <c r="J5409" s="5">
        <f t="shared" ca="1" si="509"/>
        <v>45912.61632951389</v>
      </c>
      <c r="K5409" t="str">
        <f>VLOOKUP(A5409,'Assurance data'!A5409:D14542,4,FALSE)</f>
        <v>Small</v>
      </c>
    </row>
    <row r="5410" spans="1:11" x14ac:dyDescent="0.35">
      <c r="A5410" s="3" t="s">
        <v>5462</v>
      </c>
      <c r="B5410" s="3" t="s">
        <v>1119</v>
      </c>
      <c r="C5410" s="3" t="s">
        <v>1117</v>
      </c>
      <c r="D5410" s="3" t="s">
        <v>1126</v>
      </c>
      <c r="E5410">
        <f t="shared" si="504"/>
        <v>470</v>
      </c>
      <c r="F5410">
        <f t="shared" si="505"/>
        <v>470</v>
      </c>
      <c r="G5410" t="str">
        <f t="shared" si="506"/>
        <v>High</v>
      </c>
      <c r="H5410" t="str">
        <f t="shared" si="507"/>
        <v>NK82261 - Large</v>
      </c>
      <c r="I5410" s="2">
        <f t="shared" ca="1" si="508"/>
        <v>45912</v>
      </c>
      <c r="J5410" s="5">
        <f t="shared" ca="1" si="509"/>
        <v>45912.61632951389</v>
      </c>
      <c r="K5410" t="str">
        <f>VLOOKUP(A5410,'Assurance data'!A5410:D14543,4,FALSE)</f>
        <v>Large</v>
      </c>
    </row>
    <row r="5411" spans="1:11" x14ac:dyDescent="0.35">
      <c r="A5411" s="3" t="s">
        <v>5463</v>
      </c>
      <c r="B5411" s="3" t="s">
        <v>1119</v>
      </c>
      <c r="C5411" s="3" t="s">
        <v>1123</v>
      </c>
      <c r="D5411" s="3" t="s">
        <v>1118</v>
      </c>
      <c r="E5411">
        <f t="shared" si="504"/>
        <v>460.00000000000006</v>
      </c>
      <c r="F5411">
        <f t="shared" si="505"/>
        <v>460</v>
      </c>
      <c r="G5411" t="str">
        <f t="shared" si="506"/>
        <v>High</v>
      </c>
      <c r="H5411" t="str">
        <f t="shared" si="507"/>
        <v>FI93397 - Medsize</v>
      </c>
      <c r="I5411" s="2">
        <f t="shared" ca="1" si="508"/>
        <v>45912</v>
      </c>
      <c r="J5411" s="5">
        <f t="shared" ca="1" si="509"/>
        <v>45912.61632951389</v>
      </c>
      <c r="K5411" t="str">
        <f>VLOOKUP(A5411,'Assurance data'!A5411:D14544,4,FALSE)</f>
        <v>Medsize</v>
      </c>
    </row>
    <row r="5412" spans="1:11" x14ac:dyDescent="0.35">
      <c r="A5412" s="3" t="s">
        <v>5464</v>
      </c>
      <c r="B5412" s="3" t="s">
        <v>1120</v>
      </c>
      <c r="C5412" s="3" t="s">
        <v>1121</v>
      </c>
      <c r="D5412" s="3" t="s">
        <v>1126</v>
      </c>
      <c r="E5412">
        <f t="shared" si="504"/>
        <v>350</v>
      </c>
      <c r="F5412">
        <f t="shared" si="505"/>
        <v>350</v>
      </c>
      <c r="G5412" t="str">
        <f t="shared" si="506"/>
        <v>High</v>
      </c>
      <c r="H5412" t="str">
        <f t="shared" si="507"/>
        <v>FO33051 - Large</v>
      </c>
      <c r="I5412" s="2">
        <f t="shared" ca="1" si="508"/>
        <v>45912</v>
      </c>
      <c r="J5412" s="5">
        <f t="shared" ca="1" si="509"/>
        <v>45912.61632951389</v>
      </c>
      <c r="K5412" t="str">
        <f>VLOOKUP(A5412,'Assurance data'!A5412:D14545,4,FALSE)</f>
        <v>Large</v>
      </c>
    </row>
    <row r="5413" spans="1:11" x14ac:dyDescent="0.35">
      <c r="A5413" s="3" t="s">
        <v>5465</v>
      </c>
      <c r="B5413" s="3" t="s">
        <v>1116</v>
      </c>
      <c r="C5413" s="3" t="s">
        <v>1123</v>
      </c>
      <c r="D5413" s="3" t="s">
        <v>1124</v>
      </c>
      <c r="E5413">
        <f t="shared" si="504"/>
        <v>200.00000000000003</v>
      </c>
      <c r="F5413">
        <f t="shared" si="505"/>
        <v>200</v>
      </c>
      <c r="G5413" t="str">
        <f t="shared" si="506"/>
        <v>Normal</v>
      </c>
      <c r="H5413" t="str">
        <f t="shared" si="507"/>
        <v>ZE40223 - Small</v>
      </c>
      <c r="I5413" s="2">
        <f t="shared" ca="1" si="508"/>
        <v>45912</v>
      </c>
      <c r="J5413" s="5">
        <f t="shared" ca="1" si="509"/>
        <v>45912.61632951389</v>
      </c>
      <c r="K5413" t="str">
        <f>VLOOKUP(A5413,'Assurance data'!A5413:D14546,4,FALSE)</f>
        <v>Small</v>
      </c>
    </row>
    <row r="5414" spans="1:11" x14ac:dyDescent="0.35">
      <c r="A5414" s="3" t="s">
        <v>5466</v>
      </c>
      <c r="B5414" s="3" t="s">
        <v>1116</v>
      </c>
      <c r="C5414" s="3" t="s">
        <v>1121</v>
      </c>
      <c r="D5414" s="3" t="s">
        <v>1124</v>
      </c>
      <c r="E5414">
        <f t="shared" si="504"/>
        <v>180</v>
      </c>
      <c r="F5414">
        <f t="shared" si="505"/>
        <v>180</v>
      </c>
      <c r="G5414" t="str">
        <f t="shared" si="506"/>
        <v>Normal</v>
      </c>
      <c r="H5414" t="str">
        <f t="shared" si="507"/>
        <v>II49996 - Small</v>
      </c>
      <c r="I5414" s="2">
        <f t="shared" ca="1" si="508"/>
        <v>45912</v>
      </c>
      <c r="J5414" s="5">
        <f t="shared" ca="1" si="509"/>
        <v>45912.61632951389</v>
      </c>
      <c r="K5414" t="str">
        <f>VLOOKUP(A5414,'Assurance data'!A5414:D14547,4,FALSE)</f>
        <v>Small</v>
      </c>
    </row>
    <row r="5415" spans="1:11" x14ac:dyDescent="0.35">
      <c r="A5415" s="3" t="s">
        <v>5467</v>
      </c>
      <c r="B5415" s="3" t="s">
        <v>1119</v>
      </c>
      <c r="C5415" s="3" t="s">
        <v>1123</v>
      </c>
      <c r="D5415" s="3" t="s">
        <v>1118</v>
      </c>
      <c r="E5415">
        <f t="shared" si="504"/>
        <v>460.00000000000006</v>
      </c>
      <c r="F5415">
        <f t="shared" si="505"/>
        <v>460</v>
      </c>
      <c r="G5415" t="str">
        <f t="shared" si="506"/>
        <v>High</v>
      </c>
      <c r="H5415" t="str">
        <f t="shared" si="507"/>
        <v>AX71707 - Medsize</v>
      </c>
      <c r="I5415" s="2">
        <f t="shared" ca="1" si="508"/>
        <v>45912</v>
      </c>
      <c r="J5415" s="5">
        <f t="shared" ca="1" si="509"/>
        <v>45912.61632951389</v>
      </c>
      <c r="K5415" t="str">
        <f>VLOOKUP(A5415,'Assurance data'!A5415:D14548,4,FALSE)</f>
        <v>Medsize</v>
      </c>
    </row>
    <row r="5416" spans="1:11" x14ac:dyDescent="0.35">
      <c r="A5416" s="3" t="s">
        <v>5468</v>
      </c>
      <c r="B5416" s="3" t="s">
        <v>1119</v>
      </c>
      <c r="C5416" s="3" t="s">
        <v>1117</v>
      </c>
      <c r="D5416" s="3" t="s">
        <v>1124</v>
      </c>
      <c r="E5416">
        <f t="shared" si="504"/>
        <v>400</v>
      </c>
      <c r="F5416">
        <f t="shared" si="505"/>
        <v>400</v>
      </c>
      <c r="G5416" t="str">
        <f t="shared" si="506"/>
        <v>High</v>
      </c>
      <c r="H5416" t="str">
        <f t="shared" si="507"/>
        <v>GF38306 - Small</v>
      </c>
      <c r="I5416" s="2">
        <f t="shared" ca="1" si="508"/>
        <v>45912</v>
      </c>
      <c r="J5416" s="5">
        <f t="shared" ca="1" si="509"/>
        <v>45912.61632951389</v>
      </c>
      <c r="K5416" t="str">
        <f>VLOOKUP(A5416,'Assurance data'!A5416:D14549,4,FALSE)</f>
        <v>Small</v>
      </c>
    </row>
    <row r="5417" spans="1:11" x14ac:dyDescent="0.35">
      <c r="A5417" s="3" t="s">
        <v>5469</v>
      </c>
      <c r="B5417" s="3" t="s">
        <v>1116</v>
      </c>
      <c r="C5417" s="3" t="s">
        <v>1117</v>
      </c>
      <c r="D5417" s="3" t="s">
        <v>1118</v>
      </c>
      <c r="E5417">
        <f t="shared" si="504"/>
        <v>230</v>
      </c>
      <c r="F5417">
        <f t="shared" si="505"/>
        <v>230</v>
      </c>
      <c r="G5417" t="str">
        <f t="shared" si="506"/>
        <v>Normal</v>
      </c>
      <c r="H5417" t="str">
        <f t="shared" si="507"/>
        <v>TN54884 - Medsize</v>
      </c>
      <c r="I5417" s="2">
        <f t="shared" ca="1" si="508"/>
        <v>45912</v>
      </c>
      <c r="J5417" s="5">
        <f t="shared" ca="1" si="509"/>
        <v>45912.61632951389</v>
      </c>
      <c r="K5417" t="str">
        <f>VLOOKUP(A5417,'Assurance data'!A5417:D14550,4,FALSE)</f>
        <v>Medsize</v>
      </c>
    </row>
    <row r="5418" spans="1:11" x14ac:dyDescent="0.35">
      <c r="A5418" s="3" t="s">
        <v>5470</v>
      </c>
      <c r="B5418" s="3" t="s">
        <v>1116</v>
      </c>
      <c r="C5418" s="3" t="s">
        <v>1121</v>
      </c>
      <c r="D5418" s="3" t="s">
        <v>1118</v>
      </c>
      <c r="E5418">
        <f t="shared" si="504"/>
        <v>220</v>
      </c>
      <c r="F5418">
        <f t="shared" si="505"/>
        <v>220</v>
      </c>
      <c r="G5418" t="str">
        <f t="shared" si="506"/>
        <v>Normal</v>
      </c>
      <c r="H5418" t="str">
        <f t="shared" si="507"/>
        <v>DD27635 - Medsize</v>
      </c>
      <c r="I5418" s="2">
        <f t="shared" ca="1" si="508"/>
        <v>45912</v>
      </c>
      <c r="J5418" s="5">
        <f t="shared" ca="1" si="509"/>
        <v>45912.61632951389</v>
      </c>
      <c r="K5418" t="str">
        <f>VLOOKUP(A5418,'Assurance data'!A5418:D14551,4,FALSE)</f>
        <v>Medsize</v>
      </c>
    </row>
    <row r="5419" spans="1:11" x14ac:dyDescent="0.35">
      <c r="A5419" s="3" t="s">
        <v>5471</v>
      </c>
      <c r="B5419" s="3" t="s">
        <v>1119</v>
      </c>
      <c r="C5419" s="3" t="s">
        <v>1117</v>
      </c>
      <c r="D5419" s="3" t="s">
        <v>1118</v>
      </c>
      <c r="E5419">
        <f t="shared" si="504"/>
        <v>440</v>
      </c>
      <c r="F5419">
        <f t="shared" si="505"/>
        <v>440</v>
      </c>
      <c r="G5419" t="str">
        <f t="shared" si="506"/>
        <v>High</v>
      </c>
      <c r="H5419" t="str">
        <f t="shared" si="507"/>
        <v>NX84287 - Medsize</v>
      </c>
      <c r="I5419" s="2">
        <f t="shared" ca="1" si="508"/>
        <v>45912</v>
      </c>
      <c r="J5419" s="5">
        <f t="shared" ca="1" si="509"/>
        <v>45912.61632951389</v>
      </c>
      <c r="K5419" t="str">
        <f>VLOOKUP(A5419,'Assurance data'!A5419:D14552,4,FALSE)</f>
        <v>Medsize</v>
      </c>
    </row>
    <row r="5420" spans="1:11" x14ac:dyDescent="0.35">
      <c r="A5420" s="3" t="s">
        <v>5472</v>
      </c>
      <c r="B5420" s="3" t="s">
        <v>1116</v>
      </c>
      <c r="C5420" s="3" t="s">
        <v>1122</v>
      </c>
      <c r="D5420" s="3" t="s">
        <v>1126</v>
      </c>
      <c r="E5420">
        <f t="shared" si="504"/>
        <v>240</v>
      </c>
      <c r="F5420">
        <f t="shared" si="505"/>
        <v>240</v>
      </c>
      <c r="G5420" t="str">
        <f t="shared" si="506"/>
        <v>Normal</v>
      </c>
      <c r="H5420" t="str">
        <f t="shared" si="507"/>
        <v>EO38569 - Large</v>
      </c>
      <c r="I5420" s="2">
        <f t="shared" ca="1" si="508"/>
        <v>45912</v>
      </c>
      <c r="J5420" s="5">
        <f t="shared" ca="1" si="509"/>
        <v>45912.61632951389</v>
      </c>
      <c r="K5420" t="str">
        <f>VLOOKUP(A5420,'Assurance data'!A5420:D14553,4,FALSE)</f>
        <v>Large</v>
      </c>
    </row>
    <row r="5421" spans="1:11" x14ac:dyDescent="0.35">
      <c r="A5421" s="3" t="s">
        <v>5473</v>
      </c>
      <c r="B5421" s="3" t="s">
        <v>1116</v>
      </c>
      <c r="C5421" s="3" t="s">
        <v>1123</v>
      </c>
      <c r="D5421" s="3" t="s">
        <v>1118</v>
      </c>
      <c r="E5421">
        <f t="shared" si="504"/>
        <v>240.00000000000003</v>
      </c>
      <c r="F5421">
        <f t="shared" si="505"/>
        <v>240</v>
      </c>
      <c r="G5421" t="str">
        <f t="shared" si="506"/>
        <v>Normal</v>
      </c>
      <c r="H5421" t="str">
        <f t="shared" si="507"/>
        <v>FF77476 - Medsize</v>
      </c>
      <c r="I5421" s="2">
        <f t="shared" ca="1" si="508"/>
        <v>45912</v>
      </c>
      <c r="J5421" s="5">
        <f t="shared" ca="1" si="509"/>
        <v>45912.61632951389</v>
      </c>
      <c r="K5421" t="str">
        <f>VLOOKUP(A5421,'Assurance data'!A5421:D14554,4,FALSE)</f>
        <v>Medsize</v>
      </c>
    </row>
    <row r="5422" spans="1:11" x14ac:dyDescent="0.35">
      <c r="A5422" s="3" t="s">
        <v>5474</v>
      </c>
      <c r="B5422" s="3" t="s">
        <v>1116</v>
      </c>
      <c r="C5422" s="3" t="s">
        <v>1123</v>
      </c>
      <c r="D5422" s="3" t="s">
        <v>1118</v>
      </c>
      <c r="E5422">
        <f t="shared" si="504"/>
        <v>240.00000000000003</v>
      </c>
      <c r="F5422">
        <f t="shared" si="505"/>
        <v>240</v>
      </c>
      <c r="G5422" t="str">
        <f t="shared" si="506"/>
        <v>Normal</v>
      </c>
      <c r="H5422" t="str">
        <f t="shared" si="507"/>
        <v>CW92156 - Medsize</v>
      </c>
      <c r="I5422" s="2">
        <f t="shared" ca="1" si="508"/>
        <v>45912</v>
      </c>
      <c r="J5422" s="5">
        <f t="shared" ca="1" si="509"/>
        <v>45912.61632951389</v>
      </c>
      <c r="K5422" t="str">
        <f>VLOOKUP(A5422,'Assurance data'!A5422:D14555,4,FALSE)</f>
        <v>Medsize</v>
      </c>
    </row>
    <row r="5423" spans="1:11" x14ac:dyDescent="0.35">
      <c r="A5423" s="3" t="s">
        <v>5475</v>
      </c>
      <c r="B5423" s="3" t="s">
        <v>1116</v>
      </c>
      <c r="C5423" s="3" t="s">
        <v>1117</v>
      </c>
      <c r="D5423" s="3" t="s">
        <v>1124</v>
      </c>
      <c r="E5423">
        <f t="shared" si="504"/>
        <v>190</v>
      </c>
      <c r="F5423">
        <f t="shared" si="505"/>
        <v>190</v>
      </c>
      <c r="G5423" t="str">
        <f t="shared" si="506"/>
        <v>Normal</v>
      </c>
      <c r="H5423" t="str">
        <f t="shared" si="507"/>
        <v>XA53408 - Small</v>
      </c>
      <c r="I5423" s="2">
        <f t="shared" ca="1" si="508"/>
        <v>45912</v>
      </c>
      <c r="J5423" s="5">
        <f t="shared" ca="1" si="509"/>
        <v>45912.61632951389</v>
      </c>
      <c r="K5423" t="str">
        <f>VLOOKUP(A5423,'Assurance data'!A5423:D14556,4,FALSE)</f>
        <v>Small</v>
      </c>
    </row>
    <row r="5424" spans="1:11" x14ac:dyDescent="0.35">
      <c r="A5424" s="3" t="s">
        <v>5476</v>
      </c>
      <c r="B5424" s="3" t="s">
        <v>1116</v>
      </c>
      <c r="C5424" s="3" t="s">
        <v>1121</v>
      </c>
      <c r="D5424" s="3" t="s">
        <v>1118</v>
      </c>
      <c r="E5424">
        <f t="shared" si="504"/>
        <v>220</v>
      </c>
      <c r="F5424">
        <f t="shared" si="505"/>
        <v>220</v>
      </c>
      <c r="G5424" t="str">
        <f t="shared" si="506"/>
        <v>Normal</v>
      </c>
      <c r="H5424" t="str">
        <f t="shared" si="507"/>
        <v>CV86445 - Medsize</v>
      </c>
      <c r="I5424" s="2">
        <f t="shared" ca="1" si="508"/>
        <v>45912</v>
      </c>
      <c r="J5424" s="5">
        <f t="shared" ca="1" si="509"/>
        <v>45912.61632951389</v>
      </c>
      <c r="K5424" t="str">
        <f>VLOOKUP(A5424,'Assurance data'!A5424:D14557,4,FALSE)</f>
        <v>Medsize</v>
      </c>
    </row>
    <row r="5425" spans="1:11" x14ac:dyDescent="0.35">
      <c r="A5425" s="3" t="s">
        <v>5477</v>
      </c>
      <c r="B5425" s="3" t="s">
        <v>1120</v>
      </c>
      <c r="C5425" s="3" t="s">
        <v>1123</v>
      </c>
      <c r="D5425" s="3" t="s">
        <v>1118</v>
      </c>
      <c r="E5425">
        <f t="shared" si="504"/>
        <v>350</v>
      </c>
      <c r="F5425">
        <f t="shared" si="505"/>
        <v>350</v>
      </c>
      <c r="G5425" t="str">
        <f t="shared" si="506"/>
        <v>High</v>
      </c>
      <c r="H5425" t="str">
        <f t="shared" si="507"/>
        <v>TK32843 - Medsize</v>
      </c>
      <c r="I5425" s="2">
        <f t="shared" ca="1" si="508"/>
        <v>45912</v>
      </c>
      <c r="J5425" s="5">
        <f t="shared" ca="1" si="509"/>
        <v>45912.61632951389</v>
      </c>
      <c r="K5425" t="str">
        <f>VLOOKUP(A5425,'Assurance data'!A5425:D14558,4,FALSE)</f>
        <v>Medsize</v>
      </c>
    </row>
    <row r="5426" spans="1:11" x14ac:dyDescent="0.35">
      <c r="A5426" s="3" t="s">
        <v>5478</v>
      </c>
      <c r="B5426" s="3" t="s">
        <v>1119</v>
      </c>
      <c r="C5426" s="3" t="s">
        <v>1117</v>
      </c>
      <c r="D5426" s="3" t="s">
        <v>1118</v>
      </c>
      <c r="E5426">
        <f t="shared" si="504"/>
        <v>440</v>
      </c>
      <c r="F5426">
        <f t="shared" si="505"/>
        <v>440</v>
      </c>
      <c r="G5426" t="str">
        <f t="shared" si="506"/>
        <v>High</v>
      </c>
      <c r="H5426" t="str">
        <f t="shared" si="507"/>
        <v>EV14053 - Medsize</v>
      </c>
      <c r="I5426" s="2">
        <f t="shared" ca="1" si="508"/>
        <v>45912</v>
      </c>
      <c r="J5426" s="5">
        <f t="shared" ca="1" si="509"/>
        <v>45912.61632951389</v>
      </c>
      <c r="K5426" t="str">
        <f>VLOOKUP(A5426,'Assurance data'!A5426:D14559,4,FALSE)</f>
        <v>Medsize</v>
      </c>
    </row>
    <row r="5427" spans="1:11" x14ac:dyDescent="0.35">
      <c r="A5427" s="3" t="s">
        <v>5479</v>
      </c>
      <c r="B5427" s="3" t="s">
        <v>1116</v>
      </c>
      <c r="C5427" s="3" t="s">
        <v>1121</v>
      </c>
      <c r="D5427" s="3" t="s">
        <v>1118</v>
      </c>
      <c r="E5427">
        <f t="shared" si="504"/>
        <v>220</v>
      </c>
      <c r="F5427">
        <f t="shared" si="505"/>
        <v>220</v>
      </c>
      <c r="G5427" t="str">
        <f t="shared" si="506"/>
        <v>Normal</v>
      </c>
      <c r="H5427" t="str">
        <f t="shared" si="507"/>
        <v>IY38767 - Medsize</v>
      </c>
      <c r="I5427" s="2">
        <f t="shared" ca="1" si="508"/>
        <v>45912</v>
      </c>
      <c r="J5427" s="5">
        <f t="shared" ca="1" si="509"/>
        <v>45912.61632951389</v>
      </c>
      <c r="K5427" t="str">
        <f>VLOOKUP(A5427,'Assurance data'!A5427:D14560,4,FALSE)</f>
        <v>Medsize</v>
      </c>
    </row>
    <row r="5428" spans="1:11" x14ac:dyDescent="0.35">
      <c r="A5428" s="3" t="s">
        <v>5480</v>
      </c>
      <c r="B5428" s="3" t="s">
        <v>1116</v>
      </c>
      <c r="C5428" s="3" t="s">
        <v>1123</v>
      </c>
      <c r="D5428" s="3" t="s">
        <v>1126</v>
      </c>
      <c r="E5428">
        <f t="shared" si="504"/>
        <v>270</v>
      </c>
      <c r="F5428">
        <f t="shared" si="505"/>
        <v>270</v>
      </c>
      <c r="G5428" t="str">
        <f t="shared" si="506"/>
        <v>Normal</v>
      </c>
      <c r="H5428" t="str">
        <f t="shared" si="507"/>
        <v>VJ34494 - Large</v>
      </c>
      <c r="I5428" s="2">
        <f t="shared" ca="1" si="508"/>
        <v>45912</v>
      </c>
      <c r="J5428" s="5">
        <f t="shared" ca="1" si="509"/>
        <v>45912.61632951389</v>
      </c>
      <c r="K5428" t="str">
        <f>VLOOKUP(A5428,'Assurance data'!A5428:D14561,4,FALSE)</f>
        <v>Large</v>
      </c>
    </row>
    <row r="5429" spans="1:11" x14ac:dyDescent="0.35">
      <c r="A5429" s="3" t="s">
        <v>5481</v>
      </c>
      <c r="B5429" s="3" t="s">
        <v>1119</v>
      </c>
      <c r="C5429" s="3" t="s">
        <v>1117</v>
      </c>
      <c r="D5429" s="3" t="s">
        <v>1118</v>
      </c>
      <c r="E5429">
        <f t="shared" si="504"/>
        <v>440</v>
      </c>
      <c r="F5429">
        <f t="shared" si="505"/>
        <v>440</v>
      </c>
      <c r="G5429" t="str">
        <f t="shared" si="506"/>
        <v>High</v>
      </c>
      <c r="H5429" t="str">
        <f t="shared" si="507"/>
        <v>SN36487 - Medsize</v>
      </c>
      <c r="I5429" s="2">
        <f t="shared" ca="1" si="508"/>
        <v>45912</v>
      </c>
      <c r="J5429" s="5">
        <f t="shared" ca="1" si="509"/>
        <v>45912.61632951389</v>
      </c>
      <c r="K5429" t="str">
        <f>VLOOKUP(A5429,'Assurance data'!A5429:D14562,4,FALSE)</f>
        <v>Medsize</v>
      </c>
    </row>
    <row r="5430" spans="1:11" x14ac:dyDescent="0.35">
      <c r="A5430" s="3" t="s">
        <v>5482</v>
      </c>
      <c r="B5430" s="3" t="s">
        <v>1116</v>
      </c>
      <c r="C5430" s="3" t="s">
        <v>1117</v>
      </c>
      <c r="D5430" s="3" t="s">
        <v>1118</v>
      </c>
      <c r="E5430">
        <f t="shared" si="504"/>
        <v>230</v>
      </c>
      <c r="F5430">
        <f t="shared" si="505"/>
        <v>230</v>
      </c>
      <c r="G5430" t="str">
        <f t="shared" si="506"/>
        <v>Normal</v>
      </c>
      <c r="H5430" t="str">
        <f t="shared" si="507"/>
        <v>SW88021 - Medsize</v>
      </c>
      <c r="I5430" s="2">
        <f t="shared" ca="1" si="508"/>
        <v>45912</v>
      </c>
      <c r="J5430" s="5">
        <f t="shared" ca="1" si="509"/>
        <v>45912.61632951389</v>
      </c>
      <c r="K5430" t="str">
        <f>VLOOKUP(A5430,'Assurance data'!A5430:D14563,4,FALSE)</f>
        <v>Medsize</v>
      </c>
    </row>
    <row r="5431" spans="1:11" x14ac:dyDescent="0.35">
      <c r="A5431" s="3" t="s">
        <v>5483</v>
      </c>
      <c r="B5431" s="3" t="s">
        <v>1116</v>
      </c>
      <c r="C5431" s="3" t="s">
        <v>1122</v>
      </c>
      <c r="D5431" s="3" t="s">
        <v>1126</v>
      </c>
      <c r="E5431">
        <f t="shared" si="504"/>
        <v>240</v>
      </c>
      <c r="F5431">
        <f t="shared" si="505"/>
        <v>240</v>
      </c>
      <c r="G5431" t="str">
        <f t="shared" si="506"/>
        <v>Normal</v>
      </c>
      <c r="H5431" t="str">
        <f t="shared" si="507"/>
        <v>US43945 - Large</v>
      </c>
      <c r="I5431" s="2">
        <f t="shared" ca="1" si="508"/>
        <v>45912</v>
      </c>
      <c r="J5431" s="5">
        <f t="shared" ca="1" si="509"/>
        <v>45912.61632951389</v>
      </c>
      <c r="K5431" t="str">
        <f>VLOOKUP(A5431,'Assurance data'!A5431:D14564,4,FALSE)</f>
        <v>Large</v>
      </c>
    </row>
    <row r="5432" spans="1:11" x14ac:dyDescent="0.35">
      <c r="A5432" s="3" t="s">
        <v>5484</v>
      </c>
      <c r="B5432" s="3" t="s">
        <v>1119</v>
      </c>
      <c r="C5432" s="3" t="s">
        <v>1123</v>
      </c>
      <c r="D5432" s="3" t="s">
        <v>1124</v>
      </c>
      <c r="E5432">
        <f t="shared" si="504"/>
        <v>420.00000000000006</v>
      </c>
      <c r="F5432">
        <f t="shared" si="505"/>
        <v>420</v>
      </c>
      <c r="G5432" t="str">
        <f t="shared" si="506"/>
        <v>High</v>
      </c>
      <c r="H5432" t="str">
        <f t="shared" si="507"/>
        <v>QC93181 - Small</v>
      </c>
      <c r="I5432" s="2">
        <f t="shared" ca="1" si="508"/>
        <v>45912</v>
      </c>
      <c r="J5432" s="5">
        <f t="shared" ca="1" si="509"/>
        <v>45912.61632951389</v>
      </c>
      <c r="K5432" t="str">
        <f>VLOOKUP(A5432,'Assurance data'!A5432:D14565,4,FALSE)</f>
        <v>Small</v>
      </c>
    </row>
    <row r="5433" spans="1:11" x14ac:dyDescent="0.35">
      <c r="A5433" s="3" t="s">
        <v>5485</v>
      </c>
      <c r="B5433" s="3" t="s">
        <v>1116</v>
      </c>
      <c r="C5433" s="3" t="s">
        <v>1117</v>
      </c>
      <c r="D5433" s="3" t="s">
        <v>1124</v>
      </c>
      <c r="E5433">
        <f t="shared" si="504"/>
        <v>190</v>
      </c>
      <c r="F5433">
        <f t="shared" si="505"/>
        <v>190</v>
      </c>
      <c r="G5433" t="str">
        <f t="shared" si="506"/>
        <v>Normal</v>
      </c>
      <c r="H5433" t="str">
        <f t="shared" si="507"/>
        <v>XS89049 - Small</v>
      </c>
      <c r="I5433" s="2">
        <f t="shared" ca="1" si="508"/>
        <v>45912</v>
      </c>
      <c r="J5433" s="5">
        <f t="shared" ca="1" si="509"/>
        <v>45912.61632951389</v>
      </c>
      <c r="K5433" t="str">
        <f>VLOOKUP(A5433,'Assurance data'!A5433:D14566,4,FALSE)</f>
        <v>Small</v>
      </c>
    </row>
    <row r="5434" spans="1:11" x14ac:dyDescent="0.35">
      <c r="A5434" s="3" t="s">
        <v>5486</v>
      </c>
      <c r="B5434" s="3" t="s">
        <v>1116</v>
      </c>
      <c r="C5434" s="3" t="s">
        <v>1117</v>
      </c>
      <c r="D5434" s="3" t="s">
        <v>1118</v>
      </c>
      <c r="E5434">
        <f t="shared" si="504"/>
        <v>230</v>
      </c>
      <c r="F5434">
        <f t="shared" si="505"/>
        <v>230</v>
      </c>
      <c r="G5434" t="str">
        <f t="shared" si="506"/>
        <v>Normal</v>
      </c>
      <c r="H5434" t="str">
        <f t="shared" si="507"/>
        <v>QR79788 - Medsize</v>
      </c>
      <c r="I5434" s="2">
        <f t="shared" ca="1" si="508"/>
        <v>45912</v>
      </c>
      <c r="J5434" s="5">
        <f t="shared" ca="1" si="509"/>
        <v>45912.61632951389</v>
      </c>
      <c r="K5434" t="str">
        <f>VLOOKUP(A5434,'Assurance data'!A5434:D14567,4,FALSE)</f>
        <v>Medsize</v>
      </c>
    </row>
    <row r="5435" spans="1:11" x14ac:dyDescent="0.35">
      <c r="A5435" s="3" t="s">
        <v>5487</v>
      </c>
      <c r="B5435" s="3" t="s">
        <v>1116</v>
      </c>
      <c r="C5435" s="3" t="s">
        <v>1121</v>
      </c>
      <c r="D5435" s="3" t="s">
        <v>1124</v>
      </c>
      <c r="E5435">
        <f t="shared" si="504"/>
        <v>180</v>
      </c>
      <c r="F5435">
        <f t="shared" si="505"/>
        <v>180</v>
      </c>
      <c r="G5435" t="str">
        <f t="shared" si="506"/>
        <v>Normal</v>
      </c>
      <c r="H5435" t="str">
        <f t="shared" si="507"/>
        <v>WG51244 - Small</v>
      </c>
      <c r="I5435" s="2">
        <f t="shared" ca="1" si="508"/>
        <v>45912</v>
      </c>
      <c r="J5435" s="5">
        <f t="shared" ca="1" si="509"/>
        <v>45912.61632951389</v>
      </c>
      <c r="K5435" t="str">
        <f>VLOOKUP(A5435,'Assurance data'!A5435:D14568,4,FALSE)</f>
        <v>Small</v>
      </c>
    </row>
    <row r="5436" spans="1:11" x14ac:dyDescent="0.35">
      <c r="A5436" s="3" t="s">
        <v>5488</v>
      </c>
      <c r="B5436" s="3" t="s">
        <v>1120</v>
      </c>
      <c r="C5436" s="3" t="s">
        <v>1117</v>
      </c>
      <c r="D5436" s="3" t="s">
        <v>1118</v>
      </c>
      <c r="E5436">
        <f t="shared" si="504"/>
        <v>335</v>
      </c>
      <c r="F5436">
        <f t="shared" si="505"/>
        <v>335</v>
      </c>
      <c r="G5436" t="str">
        <f t="shared" si="506"/>
        <v>High</v>
      </c>
      <c r="H5436" t="str">
        <f t="shared" si="507"/>
        <v>BF56053 - Medsize</v>
      </c>
      <c r="I5436" s="2">
        <f t="shared" ca="1" si="508"/>
        <v>45912</v>
      </c>
      <c r="J5436" s="5">
        <f t="shared" ca="1" si="509"/>
        <v>45912.61632951389</v>
      </c>
      <c r="K5436" t="str">
        <f>VLOOKUP(A5436,'Assurance data'!A5436:D14569,4,FALSE)</f>
        <v>Medsize</v>
      </c>
    </row>
    <row r="5437" spans="1:11" x14ac:dyDescent="0.35">
      <c r="A5437" s="3" t="s">
        <v>5489</v>
      </c>
      <c r="B5437" s="3" t="s">
        <v>1120</v>
      </c>
      <c r="C5437" s="3" t="s">
        <v>1117</v>
      </c>
      <c r="D5437" s="3" t="s">
        <v>1118</v>
      </c>
      <c r="E5437">
        <f t="shared" si="504"/>
        <v>335</v>
      </c>
      <c r="F5437">
        <f t="shared" si="505"/>
        <v>335</v>
      </c>
      <c r="G5437" t="str">
        <f t="shared" si="506"/>
        <v>High</v>
      </c>
      <c r="H5437" t="str">
        <f t="shared" si="507"/>
        <v>AN97123 - Medsize</v>
      </c>
      <c r="I5437" s="2">
        <f t="shared" ca="1" si="508"/>
        <v>45912</v>
      </c>
      <c r="J5437" s="5">
        <f t="shared" ca="1" si="509"/>
        <v>45912.61632951389</v>
      </c>
      <c r="K5437" t="str">
        <f>VLOOKUP(A5437,'Assurance data'!A5437:D14570,4,FALSE)</f>
        <v>Medsize</v>
      </c>
    </row>
    <row r="5438" spans="1:11" x14ac:dyDescent="0.35">
      <c r="A5438" s="3" t="s">
        <v>5490</v>
      </c>
      <c r="B5438" s="3" t="s">
        <v>1116</v>
      </c>
      <c r="C5438" s="3" t="s">
        <v>1117</v>
      </c>
      <c r="D5438" s="3" t="s">
        <v>1118</v>
      </c>
      <c r="E5438">
        <f t="shared" si="504"/>
        <v>230</v>
      </c>
      <c r="F5438">
        <f t="shared" si="505"/>
        <v>230</v>
      </c>
      <c r="G5438" t="str">
        <f t="shared" si="506"/>
        <v>Normal</v>
      </c>
      <c r="H5438" t="str">
        <f t="shared" si="507"/>
        <v>VS30147 - Medsize</v>
      </c>
      <c r="I5438" s="2">
        <f t="shared" ca="1" si="508"/>
        <v>45912</v>
      </c>
      <c r="J5438" s="5">
        <f t="shared" ca="1" si="509"/>
        <v>45912.61632951389</v>
      </c>
      <c r="K5438" t="str">
        <f>VLOOKUP(A5438,'Assurance data'!A5438:D14571,4,FALSE)</f>
        <v>Medsize</v>
      </c>
    </row>
    <row r="5439" spans="1:11" x14ac:dyDescent="0.35">
      <c r="A5439" s="3" t="s">
        <v>5491</v>
      </c>
      <c r="B5439" s="3" t="s">
        <v>1120</v>
      </c>
      <c r="C5439" s="3" t="s">
        <v>1117</v>
      </c>
      <c r="D5439" s="3" t="s">
        <v>1124</v>
      </c>
      <c r="E5439">
        <f t="shared" si="504"/>
        <v>295</v>
      </c>
      <c r="F5439">
        <f t="shared" si="505"/>
        <v>295</v>
      </c>
      <c r="G5439" t="str">
        <f t="shared" si="506"/>
        <v>Normal</v>
      </c>
      <c r="H5439" t="str">
        <f t="shared" si="507"/>
        <v>FY70464 - Small</v>
      </c>
      <c r="I5439" s="2">
        <f t="shared" ca="1" si="508"/>
        <v>45912</v>
      </c>
      <c r="J5439" s="5">
        <f t="shared" ca="1" si="509"/>
        <v>45912.61632951389</v>
      </c>
      <c r="K5439" t="str">
        <f>VLOOKUP(A5439,'Assurance data'!A5439:D14572,4,FALSE)</f>
        <v>Small</v>
      </c>
    </row>
    <row r="5440" spans="1:11" x14ac:dyDescent="0.35">
      <c r="A5440" s="3" t="s">
        <v>5492</v>
      </c>
      <c r="B5440" s="3" t="s">
        <v>1119</v>
      </c>
      <c r="C5440" s="3" t="s">
        <v>1117</v>
      </c>
      <c r="D5440" s="3" t="s">
        <v>1118</v>
      </c>
      <c r="E5440">
        <f t="shared" si="504"/>
        <v>440</v>
      </c>
      <c r="F5440">
        <f t="shared" si="505"/>
        <v>440</v>
      </c>
      <c r="G5440" t="str">
        <f t="shared" si="506"/>
        <v>High</v>
      </c>
      <c r="H5440" t="str">
        <f t="shared" si="507"/>
        <v>BG19572 - Medsize</v>
      </c>
      <c r="I5440" s="2">
        <f t="shared" ca="1" si="508"/>
        <v>45912</v>
      </c>
      <c r="J5440" s="5">
        <f t="shared" ca="1" si="509"/>
        <v>45912.61632951389</v>
      </c>
      <c r="K5440" t="str">
        <f>VLOOKUP(A5440,'Assurance data'!A5440:D14573,4,FALSE)</f>
        <v>Medsize</v>
      </c>
    </row>
    <row r="5441" spans="1:11" x14ac:dyDescent="0.35">
      <c r="A5441" s="3" t="s">
        <v>5493</v>
      </c>
      <c r="B5441" s="3" t="s">
        <v>1116</v>
      </c>
      <c r="C5441" s="3" t="s">
        <v>1122</v>
      </c>
      <c r="D5441" s="3" t="s">
        <v>1124</v>
      </c>
      <c r="E5441">
        <f t="shared" si="504"/>
        <v>170</v>
      </c>
      <c r="F5441">
        <f t="shared" si="505"/>
        <v>170</v>
      </c>
      <c r="G5441" t="str">
        <f t="shared" si="506"/>
        <v>Normal</v>
      </c>
      <c r="H5441" t="str">
        <f t="shared" si="507"/>
        <v>LR43989 - Small</v>
      </c>
      <c r="I5441" s="2">
        <f t="shared" ca="1" si="508"/>
        <v>45912</v>
      </c>
      <c r="J5441" s="5">
        <f t="shared" ca="1" si="509"/>
        <v>45912.61632951389</v>
      </c>
      <c r="K5441" t="str">
        <f>VLOOKUP(A5441,'Assurance data'!A5441:D14574,4,FALSE)</f>
        <v>Small</v>
      </c>
    </row>
    <row r="5442" spans="1:11" x14ac:dyDescent="0.35">
      <c r="A5442" s="3" t="s">
        <v>5494</v>
      </c>
      <c r="B5442" s="3" t="s">
        <v>1116</v>
      </c>
      <c r="C5442" s="3" t="s">
        <v>1121</v>
      </c>
      <c r="D5442" s="3" t="s">
        <v>1118</v>
      </c>
      <c r="E5442">
        <f t="shared" si="504"/>
        <v>220</v>
      </c>
      <c r="F5442">
        <f t="shared" si="505"/>
        <v>220</v>
      </c>
      <c r="G5442" t="str">
        <f t="shared" si="506"/>
        <v>Normal</v>
      </c>
      <c r="H5442" t="str">
        <f t="shared" si="507"/>
        <v>ER10834 - Medsize</v>
      </c>
      <c r="I5442" s="2">
        <f t="shared" ca="1" si="508"/>
        <v>45912</v>
      </c>
      <c r="J5442" s="5">
        <f t="shared" ca="1" si="509"/>
        <v>45912.61632951389</v>
      </c>
      <c r="K5442" t="str">
        <f>VLOOKUP(A5442,'Assurance data'!A5442:D14575,4,FALSE)</f>
        <v>Medsize</v>
      </c>
    </row>
    <row r="5443" spans="1:11" x14ac:dyDescent="0.35">
      <c r="A5443" s="3" t="s">
        <v>5495</v>
      </c>
      <c r="B5443" s="3" t="s">
        <v>1116</v>
      </c>
      <c r="C5443" s="3" t="s">
        <v>1123</v>
      </c>
      <c r="D5443" s="3" t="s">
        <v>1118</v>
      </c>
      <c r="E5443">
        <f t="shared" ref="E5443:E5506" si="510">IF(B5443="Basic",200,IF(B5443="Extended",400,300)) *
 (1 + IF(C5443="Branch",0.1,IF(C5443="Agent",0.05,IF(C5443="Web",-0.05,0)))) +
 IF(D5443="Large",50,IF(D5443="Medsize",20,IF(D5443="Small",-20,0)))</f>
        <v>240.00000000000003</v>
      </c>
      <c r="F5443">
        <f t="shared" ref="F5443:F5506" si="511">ROUND(E5443,2)</f>
        <v>240</v>
      </c>
      <c r="G5443" t="str">
        <f t="shared" ref="G5443:G5506" si="512">IF(E5443&gt;300,"High","Normal")</f>
        <v>Normal</v>
      </c>
      <c r="H5443" t="str">
        <f t="shared" ref="H5443:H5506" si="513">CONCATENATE(A5443," - ",D5443)</f>
        <v>WL46620 - Medsize</v>
      </c>
      <c r="I5443" s="2">
        <f t="shared" ref="I5443:I5506" ca="1" si="514">TODAY()</f>
        <v>45912</v>
      </c>
      <c r="J5443" s="5">
        <f t="shared" ref="J5443:J5506" ca="1" si="515">NOW()</f>
        <v>45912.61632951389</v>
      </c>
      <c r="K5443" t="str">
        <f>VLOOKUP(A5443,'Assurance data'!A5443:D14576,4,FALSE)</f>
        <v>Medsize</v>
      </c>
    </row>
    <row r="5444" spans="1:11" x14ac:dyDescent="0.35">
      <c r="A5444" s="3" t="s">
        <v>5496</v>
      </c>
      <c r="B5444" s="3" t="s">
        <v>1116</v>
      </c>
      <c r="C5444" s="3" t="s">
        <v>1121</v>
      </c>
      <c r="D5444" s="3" t="s">
        <v>1118</v>
      </c>
      <c r="E5444">
        <f t="shared" si="510"/>
        <v>220</v>
      </c>
      <c r="F5444">
        <f t="shared" si="511"/>
        <v>220</v>
      </c>
      <c r="G5444" t="str">
        <f t="shared" si="512"/>
        <v>Normal</v>
      </c>
      <c r="H5444" t="str">
        <f t="shared" si="513"/>
        <v>MO27230 - Medsize</v>
      </c>
      <c r="I5444" s="2">
        <f t="shared" ca="1" si="514"/>
        <v>45912</v>
      </c>
      <c r="J5444" s="5">
        <f t="shared" ca="1" si="515"/>
        <v>45912.61632951389</v>
      </c>
      <c r="K5444" t="str">
        <f>VLOOKUP(A5444,'Assurance data'!A5444:D14577,4,FALSE)</f>
        <v>Medsize</v>
      </c>
    </row>
    <row r="5445" spans="1:11" x14ac:dyDescent="0.35">
      <c r="A5445" s="3" t="s">
        <v>5497</v>
      </c>
      <c r="B5445" s="3" t="s">
        <v>1120</v>
      </c>
      <c r="C5445" s="3" t="s">
        <v>1121</v>
      </c>
      <c r="D5445" s="3" t="s">
        <v>1118</v>
      </c>
      <c r="E5445">
        <f t="shared" si="510"/>
        <v>320</v>
      </c>
      <c r="F5445">
        <f t="shared" si="511"/>
        <v>320</v>
      </c>
      <c r="G5445" t="str">
        <f t="shared" si="512"/>
        <v>High</v>
      </c>
      <c r="H5445" t="str">
        <f t="shared" si="513"/>
        <v>HD32695 - Medsize</v>
      </c>
      <c r="I5445" s="2">
        <f t="shared" ca="1" si="514"/>
        <v>45912</v>
      </c>
      <c r="J5445" s="5">
        <f t="shared" ca="1" si="515"/>
        <v>45912.61632951389</v>
      </c>
      <c r="K5445" t="str">
        <f>VLOOKUP(A5445,'Assurance data'!A5445:D14578,4,FALSE)</f>
        <v>Medsize</v>
      </c>
    </row>
    <row r="5446" spans="1:11" x14ac:dyDescent="0.35">
      <c r="A5446" s="3" t="s">
        <v>5498</v>
      </c>
      <c r="B5446" s="3" t="s">
        <v>1119</v>
      </c>
      <c r="C5446" s="3" t="s">
        <v>1117</v>
      </c>
      <c r="D5446" s="3" t="s">
        <v>1118</v>
      </c>
      <c r="E5446">
        <f t="shared" si="510"/>
        <v>440</v>
      </c>
      <c r="F5446">
        <f t="shared" si="511"/>
        <v>440</v>
      </c>
      <c r="G5446" t="str">
        <f t="shared" si="512"/>
        <v>High</v>
      </c>
      <c r="H5446" t="str">
        <f t="shared" si="513"/>
        <v>ED89934 - Medsize</v>
      </c>
      <c r="I5446" s="2">
        <f t="shared" ca="1" si="514"/>
        <v>45912</v>
      </c>
      <c r="J5446" s="5">
        <f t="shared" ca="1" si="515"/>
        <v>45912.61632951389</v>
      </c>
      <c r="K5446" t="str">
        <f>VLOOKUP(A5446,'Assurance data'!A5446:D14579,4,FALSE)</f>
        <v>Medsize</v>
      </c>
    </row>
    <row r="5447" spans="1:11" x14ac:dyDescent="0.35">
      <c r="A5447" s="3" t="s">
        <v>5499</v>
      </c>
      <c r="B5447" s="3" t="s">
        <v>1116</v>
      </c>
      <c r="C5447" s="3" t="s">
        <v>1123</v>
      </c>
      <c r="D5447" s="3" t="s">
        <v>1118</v>
      </c>
      <c r="E5447">
        <f t="shared" si="510"/>
        <v>240.00000000000003</v>
      </c>
      <c r="F5447">
        <f t="shared" si="511"/>
        <v>240</v>
      </c>
      <c r="G5447" t="str">
        <f t="shared" si="512"/>
        <v>Normal</v>
      </c>
      <c r="H5447" t="str">
        <f t="shared" si="513"/>
        <v>WU63862 - Medsize</v>
      </c>
      <c r="I5447" s="2">
        <f t="shared" ca="1" si="514"/>
        <v>45912</v>
      </c>
      <c r="J5447" s="5">
        <f t="shared" ca="1" si="515"/>
        <v>45912.61632951389</v>
      </c>
      <c r="K5447" t="str">
        <f>VLOOKUP(A5447,'Assurance data'!A5447:D14580,4,FALSE)</f>
        <v>Medsize</v>
      </c>
    </row>
    <row r="5448" spans="1:11" x14ac:dyDescent="0.35">
      <c r="A5448" s="3" t="s">
        <v>5500</v>
      </c>
      <c r="B5448" s="3" t="s">
        <v>1116</v>
      </c>
      <c r="C5448" s="3" t="s">
        <v>1122</v>
      </c>
      <c r="D5448" s="3" t="s">
        <v>1118</v>
      </c>
      <c r="E5448">
        <f t="shared" si="510"/>
        <v>210</v>
      </c>
      <c r="F5448">
        <f t="shared" si="511"/>
        <v>210</v>
      </c>
      <c r="G5448" t="str">
        <f t="shared" si="512"/>
        <v>Normal</v>
      </c>
      <c r="H5448" t="str">
        <f t="shared" si="513"/>
        <v>EW27959 - Medsize</v>
      </c>
      <c r="I5448" s="2">
        <f t="shared" ca="1" si="514"/>
        <v>45912</v>
      </c>
      <c r="J5448" s="5">
        <f t="shared" ca="1" si="515"/>
        <v>45912.61632951389</v>
      </c>
      <c r="K5448" t="str">
        <f>VLOOKUP(A5448,'Assurance data'!A5448:D14581,4,FALSE)</f>
        <v>Medsize</v>
      </c>
    </row>
    <row r="5449" spans="1:11" x14ac:dyDescent="0.35">
      <c r="A5449" s="3" t="s">
        <v>5501</v>
      </c>
      <c r="B5449" s="3" t="s">
        <v>1120</v>
      </c>
      <c r="C5449" s="3" t="s">
        <v>1117</v>
      </c>
      <c r="D5449" s="3" t="s">
        <v>1124</v>
      </c>
      <c r="E5449">
        <f t="shared" si="510"/>
        <v>295</v>
      </c>
      <c r="F5449">
        <f t="shared" si="511"/>
        <v>295</v>
      </c>
      <c r="G5449" t="str">
        <f t="shared" si="512"/>
        <v>Normal</v>
      </c>
      <c r="H5449" t="str">
        <f t="shared" si="513"/>
        <v>IG15771 - Small</v>
      </c>
      <c r="I5449" s="2">
        <f t="shared" ca="1" si="514"/>
        <v>45912</v>
      </c>
      <c r="J5449" s="5">
        <f t="shared" ca="1" si="515"/>
        <v>45912.61632951389</v>
      </c>
      <c r="K5449" t="str">
        <f>VLOOKUP(A5449,'Assurance data'!A5449:D14582,4,FALSE)</f>
        <v>Small</v>
      </c>
    </row>
    <row r="5450" spans="1:11" x14ac:dyDescent="0.35">
      <c r="A5450" s="3" t="s">
        <v>5502</v>
      </c>
      <c r="B5450" s="3" t="s">
        <v>1116</v>
      </c>
      <c r="C5450" s="3" t="s">
        <v>1123</v>
      </c>
      <c r="D5450" s="3" t="s">
        <v>1118</v>
      </c>
      <c r="E5450">
        <f t="shared" si="510"/>
        <v>240.00000000000003</v>
      </c>
      <c r="F5450">
        <f t="shared" si="511"/>
        <v>240</v>
      </c>
      <c r="G5450" t="str">
        <f t="shared" si="512"/>
        <v>Normal</v>
      </c>
      <c r="H5450" t="str">
        <f t="shared" si="513"/>
        <v>PJ84431 - Medsize</v>
      </c>
      <c r="I5450" s="2">
        <f t="shared" ca="1" si="514"/>
        <v>45912</v>
      </c>
      <c r="J5450" s="5">
        <f t="shared" ca="1" si="515"/>
        <v>45912.61632951389</v>
      </c>
      <c r="K5450" t="str">
        <f>VLOOKUP(A5450,'Assurance data'!A5450:D14583,4,FALSE)</f>
        <v>Medsize</v>
      </c>
    </row>
    <row r="5451" spans="1:11" x14ac:dyDescent="0.35">
      <c r="A5451" s="3" t="s">
        <v>5503</v>
      </c>
      <c r="B5451" s="3" t="s">
        <v>1116</v>
      </c>
      <c r="C5451" s="3" t="s">
        <v>1121</v>
      </c>
      <c r="D5451" s="3" t="s">
        <v>1118</v>
      </c>
      <c r="E5451">
        <f t="shared" si="510"/>
        <v>220</v>
      </c>
      <c r="F5451">
        <f t="shared" si="511"/>
        <v>220</v>
      </c>
      <c r="G5451" t="str">
        <f t="shared" si="512"/>
        <v>Normal</v>
      </c>
      <c r="H5451" t="str">
        <f t="shared" si="513"/>
        <v>RW46214 - Medsize</v>
      </c>
      <c r="I5451" s="2">
        <f t="shared" ca="1" si="514"/>
        <v>45912</v>
      </c>
      <c r="J5451" s="5">
        <f t="shared" ca="1" si="515"/>
        <v>45912.61632951389</v>
      </c>
      <c r="K5451" t="str">
        <f>VLOOKUP(A5451,'Assurance data'!A5451:D14584,4,FALSE)</f>
        <v>Medsize</v>
      </c>
    </row>
    <row r="5452" spans="1:11" x14ac:dyDescent="0.35">
      <c r="A5452" s="3" t="s">
        <v>5504</v>
      </c>
      <c r="B5452" s="3" t="s">
        <v>1116</v>
      </c>
      <c r="C5452" s="3" t="s">
        <v>1117</v>
      </c>
      <c r="D5452" s="3" t="s">
        <v>1118</v>
      </c>
      <c r="E5452">
        <f t="shared" si="510"/>
        <v>230</v>
      </c>
      <c r="F5452">
        <f t="shared" si="511"/>
        <v>230</v>
      </c>
      <c r="G5452" t="str">
        <f t="shared" si="512"/>
        <v>Normal</v>
      </c>
      <c r="H5452" t="str">
        <f t="shared" si="513"/>
        <v>VP91482 - Medsize</v>
      </c>
      <c r="I5452" s="2">
        <f t="shared" ca="1" si="514"/>
        <v>45912</v>
      </c>
      <c r="J5452" s="5">
        <f t="shared" ca="1" si="515"/>
        <v>45912.61632951389</v>
      </c>
      <c r="K5452" t="str">
        <f>VLOOKUP(A5452,'Assurance data'!A5452:D14585,4,FALSE)</f>
        <v>Medsize</v>
      </c>
    </row>
    <row r="5453" spans="1:11" x14ac:dyDescent="0.35">
      <c r="A5453" s="3" t="s">
        <v>5505</v>
      </c>
      <c r="B5453" s="3" t="s">
        <v>1116</v>
      </c>
      <c r="C5453" s="3" t="s">
        <v>1122</v>
      </c>
      <c r="D5453" s="3" t="s">
        <v>1118</v>
      </c>
      <c r="E5453">
        <f t="shared" si="510"/>
        <v>210</v>
      </c>
      <c r="F5453">
        <f t="shared" si="511"/>
        <v>210</v>
      </c>
      <c r="G5453" t="str">
        <f t="shared" si="512"/>
        <v>Normal</v>
      </c>
      <c r="H5453" t="str">
        <f t="shared" si="513"/>
        <v>DZ48278 - Medsize</v>
      </c>
      <c r="I5453" s="2">
        <f t="shared" ca="1" si="514"/>
        <v>45912</v>
      </c>
      <c r="J5453" s="5">
        <f t="shared" ca="1" si="515"/>
        <v>45912.61632951389</v>
      </c>
      <c r="K5453" t="str">
        <f>VLOOKUP(A5453,'Assurance data'!A5453:D14586,4,FALSE)</f>
        <v>Medsize</v>
      </c>
    </row>
    <row r="5454" spans="1:11" x14ac:dyDescent="0.35">
      <c r="A5454" s="3" t="s">
        <v>5506</v>
      </c>
      <c r="B5454" s="3" t="s">
        <v>1116</v>
      </c>
      <c r="C5454" s="3" t="s">
        <v>1121</v>
      </c>
      <c r="D5454" s="3" t="s">
        <v>1118</v>
      </c>
      <c r="E5454">
        <f t="shared" si="510"/>
        <v>220</v>
      </c>
      <c r="F5454">
        <f t="shared" si="511"/>
        <v>220</v>
      </c>
      <c r="G5454" t="str">
        <f t="shared" si="512"/>
        <v>Normal</v>
      </c>
      <c r="H5454" t="str">
        <f t="shared" si="513"/>
        <v>HC37968 - Medsize</v>
      </c>
      <c r="I5454" s="2">
        <f t="shared" ca="1" si="514"/>
        <v>45912</v>
      </c>
      <c r="J5454" s="5">
        <f t="shared" ca="1" si="515"/>
        <v>45912.61632951389</v>
      </c>
      <c r="K5454" t="str">
        <f>VLOOKUP(A5454,'Assurance data'!A5454:D14587,4,FALSE)</f>
        <v>Medsize</v>
      </c>
    </row>
    <row r="5455" spans="1:11" x14ac:dyDescent="0.35">
      <c r="A5455" s="3" t="s">
        <v>5507</v>
      </c>
      <c r="B5455" s="3" t="s">
        <v>1116</v>
      </c>
      <c r="C5455" s="3" t="s">
        <v>1121</v>
      </c>
      <c r="D5455" s="3" t="s">
        <v>1126</v>
      </c>
      <c r="E5455">
        <f t="shared" si="510"/>
        <v>250</v>
      </c>
      <c r="F5455">
        <f t="shared" si="511"/>
        <v>250</v>
      </c>
      <c r="G5455" t="str">
        <f t="shared" si="512"/>
        <v>Normal</v>
      </c>
      <c r="H5455" t="str">
        <f t="shared" si="513"/>
        <v>CQ15251 - Large</v>
      </c>
      <c r="I5455" s="2">
        <f t="shared" ca="1" si="514"/>
        <v>45912</v>
      </c>
      <c r="J5455" s="5">
        <f t="shared" ca="1" si="515"/>
        <v>45912.61632951389</v>
      </c>
      <c r="K5455" t="str">
        <f>VLOOKUP(A5455,'Assurance data'!A5455:D14588,4,FALSE)</f>
        <v>Large</v>
      </c>
    </row>
    <row r="5456" spans="1:11" x14ac:dyDescent="0.35">
      <c r="A5456" s="3" t="s">
        <v>5508</v>
      </c>
      <c r="B5456" s="3" t="s">
        <v>1116</v>
      </c>
      <c r="C5456" s="3" t="s">
        <v>1117</v>
      </c>
      <c r="D5456" s="3" t="s">
        <v>1118</v>
      </c>
      <c r="E5456">
        <f t="shared" si="510"/>
        <v>230</v>
      </c>
      <c r="F5456">
        <f t="shared" si="511"/>
        <v>230</v>
      </c>
      <c r="G5456" t="str">
        <f t="shared" si="512"/>
        <v>Normal</v>
      </c>
      <c r="H5456" t="str">
        <f t="shared" si="513"/>
        <v>QD36906 - Medsize</v>
      </c>
      <c r="I5456" s="2">
        <f t="shared" ca="1" si="514"/>
        <v>45912</v>
      </c>
      <c r="J5456" s="5">
        <f t="shared" ca="1" si="515"/>
        <v>45912.61632951389</v>
      </c>
      <c r="K5456" t="str">
        <f>VLOOKUP(A5456,'Assurance data'!A5456:D14589,4,FALSE)</f>
        <v>Medsize</v>
      </c>
    </row>
    <row r="5457" spans="1:11" x14ac:dyDescent="0.35">
      <c r="A5457" s="3" t="s">
        <v>5509</v>
      </c>
      <c r="B5457" s="3" t="s">
        <v>1119</v>
      </c>
      <c r="C5457" s="3" t="s">
        <v>1123</v>
      </c>
      <c r="D5457" s="3" t="s">
        <v>1118</v>
      </c>
      <c r="E5457">
        <f t="shared" si="510"/>
        <v>460.00000000000006</v>
      </c>
      <c r="F5457">
        <f t="shared" si="511"/>
        <v>460</v>
      </c>
      <c r="G5457" t="str">
        <f t="shared" si="512"/>
        <v>High</v>
      </c>
      <c r="H5457" t="str">
        <f t="shared" si="513"/>
        <v>BG95711 - Medsize</v>
      </c>
      <c r="I5457" s="2">
        <f t="shared" ca="1" si="514"/>
        <v>45912</v>
      </c>
      <c r="J5457" s="5">
        <f t="shared" ca="1" si="515"/>
        <v>45912.61632951389</v>
      </c>
      <c r="K5457" t="str">
        <f>VLOOKUP(A5457,'Assurance data'!A5457:D14590,4,FALSE)</f>
        <v>Medsize</v>
      </c>
    </row>
    <row r="5458" spans="1:11" x14ac:dyDescent="0.35">
      <c r="A5458" s="3" t="s">
        <v>5510</v>
      </c>
      <c r="B5458" s="3" t="s">
        <v>1116</v>
      </c>
      <c r="C5458" s="3" t="s">
        <v>1117</v>
      </c>
      <c r="D5458" s="3" t="s">
        <v>1118</v>
      </c>
      <c r="E5458">
        <f t="shared" si="510"/>
        <v>230</v>
      </c>
      <c r="F5458">
        <f t="shared" si="511"/>
        <v>230</v>
      </c>
      <c r="G5458" t="str">
        <f t="shared" si="512"/>
        <v>Normal</v>
      </c>
      <c r="H5458" t="str">
        <f t="shared" si="513"/>
        <v>HR44460 - Medsize</v>
      </c>
      <c r="I5458" s="2">
        <f t="shared" ca="1" si="514"/>
        <v>45912</v>
      </c>
      <c r="J5458" s="5">
        <f t="shared" ca="1" si="515"/>
        <v>45912.61632951389</v>
      </c>
      <c r="K5458" t="str">
        <f>VLOOKUP(A5458,'Assurance data'!A5458:D14591,4,FALSE)</f>
        <v>Medsize</v>
      </c>
    </row>
    <row r="5459" spans="1:11" x14ac:dyDescent="0.35">
      <c r="A5459" s="3" t="s">
        <v>5511</v>
      </c>
      <c r="B5459" s="3" t="s">
        <v>1116</v>
      </c>
      <c r="C5459" s="3" t="s">
        <v>1123</v>
      </c>
      <c r="D5459" s="3" t="s">
        <v>1118</v>
      </c>
      <c r="E5459">
        <f t="shared" si="510"/>
        <v>240.00000000000003</v>
      </c>
      <c r="F5459">
        <f t="shared" si="511"/>
        <v>240</v>
      </c>
      <c r="G5459" t="str">
        <f t="shared" si="512"/>
        <v>Normal</v>
      </c>
      <c r="H5459" t="str">
        <f t="shared" si="513"/>
        <v>NE57101 - Medsize</v>
      </c>
      <c r="I5459" s="2">
        <f t="shared" ca="1" si="514"/>
        <v>45912</v>
      </c>
      <c r="J5459" s="5">
        <f t="shared" ca="1" si="515"/>
        <v>45912.61632951389</v>
      </c>
      <c r="K5459" t="str">
        <f>VLOOKUP(A5459,'Assurance data'!A5459:D14592,4,FALSE)</f>
        <v>Medsize</v>
      </c>
    </row>
    <row r="5460" spans="1:11" x14ac:dyDescent="0.35">
      <c r="A5460" s="3" t="s">
        <v>5512</v>
      </c>
      <c r="B5460" s="3" t="s">
        <v>1116</v>
      </c>
      <c r="C5460" s="3" t="s">
        <v>1123</v>
      </c>
      <c r="D5460" s="3" t="s">
        <v>1124</v>
      </c>
      <c r="E5460">
        <f t="shared" si="510"/>
        <v>200.00000000000003</v>
      </c>
      <c r="F5460">
        <f t="shared" si="511"/>
        <v>200</v>
      </c>
      <c r="G5460" t="str">
        <f t="shared" si="512"/>
        <v>Normal</v>
      </c>
      <c r="H5460" t="str">
        <f t="shared" si="513"/>
        <v>UQ34669 - Small</v>
      </c>
      <c r="I5460" s="2">
        <f t="shared" ca="1" si="514"/>
        <v>45912</v>
      </c>
      <c r="J5460" s="5">
        <f t="shared" ca="1" si="515"/>
        <v>45912.61632951389</v>
      </c>
      <c r="K5460" t="str">
        <f>VLOOKUP(A5460,'Assurance data'!A5460:D14593,4,FALSE)</f>
        <v>Small</v>
      </c>
    </row>
    <row r="5461" spans="1:11" x14ac:dyDescent="0.35">
      <c r="A5461" s="3" t="s">
        <v>5513</v>
      </c>
      <c r="B5461" s="3" t="s">
        <v>1116</v>
      </c>
      <c r="C5461" s="3" t="s">
        <v>1117</v>
      </c>
      <c r="D5461" s="3" t="s">
        <v>1126</v>
      </c>
      <c r="E5461">
        <f t="shared" si="510"/>
        <v>260</v>
      </c>
      <c r="F5461">
        <f t="shared" si="511"/>
        <v>260</v>
      </c>
      <c r="G5461" t="str">
        <f t="shared" si="512"/>
        <v>Normal</v>
      </c>
      <c r="H5461" t="str">
        <f t="shared" si="513"/>
        <v>BL42392 - Large</v>
      </c>
      <c r="I5461" s="2">
        <f t="shared" ca="1" si="514"/>
        <v>45912</v>
      </c>
      <c r="J5461" s="5">
        <f t="shared" ca="1" si="515"/>
        <v>45912.61632951389</v>
      </c>
      <c r="K5461" t="str">
        <f>VLOOKUP(A5461,'Assurance data'!A5461:D14594,4,FALSE)</f>
        <v>Large</v>
      </c>
    </row>
    <row r="5462" spans="1:11" x14ac:dyDescent="0.35">
      <c r="A5462" s="3" t="s">
        <v>5514</v>
      </c>
      <c r="B5462" s="3" t="s">
        <v>1116</v>
      </c>
      <c r="C5462" s="3" t="s">
        <v>1117</v>
      </c>
      <c r="D5462" s="3" t="s">
        <v>1118</v>
      </c>
      <c r="E5462">
        <f t="shared" si="510"/>
        <v>230</v>
      </c>
      <c r="F5462">
        <f t="shared" si="511"/>
        <v>230</v>
      </c>
      <c r="G5462" t="str">
        <f t="shared" si="512"/>
        <v>Normal</v>
      </c>
      <c r="H5462" t="str">
        <f t="shared" si="513"/>
        <v>WC52068 - Medsize</v>
      </c>
      <c r="I5462" s="2">
        <f t="shared" ca="1" si="514"/>
        <v>45912</v>
      </c>
      <c r="J5462" s="5">
        <f t="shared" ca="1" si="515"/>
        <v>45912.61632951389</v>
      </c>
      <c r="K5462" t="str">
        <f>VLOOKUP(A5462,'Assurance data'!A5462:D14595,4,FALSE)</f>
        <v>Medsize</v>
      </c>
    </row>
    <row r="5463" spans="1:11" x14ac:dyDescent="0.35">
      <c r="A5463" s="3" t="s">
        <v>5515</v>
      </c>
      <c r="B5463" s="3" t="s">
        <v>1119</v>
      </c>
      <c r="C5463" s="3" t="s">
        <v>1122</v>
      </c>
      <c r="D5463" s="3" t="s">
        <v>1118</v>
      </c>
      <c r="E5463">
        <f t="shared" si="510"/>
        <v>400</v>
      </c>
      <c r="F5463">
        <f t="shared" si="511"/>
        <v>400</v>
      </c>
      <c r="G5463" t="str">
        <f t="shared" si="512"/>
        <v>High</v>
      </c>
      <c r="H5463" t="str">
        <f t="shared" si="513"/>
        <v>GB20532 - Medsize</v>
      </c>
      <c r="I5463" s="2">
        <f t="shared" ca="1" si="514"/>
        <v>45912</v>
      </c>
      <c r="J5463" s="5">
        <f t="shared" ca="1" si="515"/>
        <v>45912.61632951389</v>
      </c>
      <c r="K5463" t="str">
        <f>VLOOKUP(A5463,'Assurance data'!A5463:D14596,4,FALSE)</f>
        <v>Medsize</v>
      </c>
    </row>
    <row r="5464" spans="1:11" x14ac:dyDescent="0.35">
      <c r="A5464" s="3" t="s">
        <v>5516</v>
      </c>
      <c r="B5464" s="3" t="s">
        <v>1116</v>
      </c>
      <c r="C5464" s="3" t="s">
        <v>1117</v>
      </c>
      <c r="D5464" s="3" t="s">
        <v>1118</v>
      </c>
      <c r="E5464">
        <f t="shared" si="510"/>
        <v>230</v>
      </c>
      <c r="F5464">
        <f t="shared" si="511"/>
        <v>230</v>
      </c>
      <c r="G5464" t="str">
        <f t="shared" si="512"/>
        <v>Normal</v>
      </c>
      <c r="H5464" t="str">
        <f t="shared" si="513"/>
        <v>XS74432 - Medsize</v>
      </c>
      <c r="I5464" s="2">
        <f t="shared" ca="1" si="514"/>
        <v>45912</v>
      </c>
      <c r="J5464" s="5">
        <f t="shared" ca="1" si="515"/>
        <v>45912.61632951389</v>
      </c>
      <c r="K5464" t="str">
        <f>VLOOKUP(A5464,'Assurance data'!A5464:D14597,4,FALSE)</f>
        <v>Medsize</v>
      </c>
    </row>
    <row r="5465" spans="1:11" x14ac:dyDescent="0.35">
      <c r="A5465" s="3" t="s">
        <v>5517</v>
      </c>
      <c r="B5465" s="3" t="s">
        <v>1116</v>
      </c>
      <c r="C5465" s="3" t="s">
        <v>1117</v>
      </c>
      <c r="D5465" s="3" t="s">
        <v>1118</v>
      </c>
      <c r="E5465">
        <f t="shared" si="510"/>
        <v>230</v>
      </c>
      <c r="F5465">
        <f t="shared" si="511"/>
        <v>230</v>
      </c>
      <c r="G5465" t="str">
        <f t="shared" si="512"/>
        <v>Normal</v>
      </c>
      <c r="H5465" t="str">
        <f t="shared" si="513"/>
        <v>YA10507 - Medsize</v>
      </c>
      <c r="I5465" s="2">
        <f t="shared" ca="1" si="514"/>
        <v>45912</v>
      </c>
      <c r="J5465" s="5">
        <f t="shared" ca="1" si="515"/>
        <v>45912.61632951389</v>
      </c>
      <c r="K5465" t="str">
        <f>VLOOKUP(A5465,'Assurance data'!A5465:D14598,4,FALSE)</f>
        <v>Medsize</v>
      </c>
    </row>
    <row r="5466" spans="1:11" x14ac:dyDescent="0.35">
      <c r="A5466" s="3" t="s">
        <v>5518</v>
      </c>
      <c r="B5466" s="3" t="s">
        <v>1116</v>
      </c>
      <c r="C5466" s="3" t="s">
        <v>1121</v>
      </c>
      <c r="D5466" s="3" t="s">
        <v>1118</v>
      </c>
      <c r="E5466">
        <f t="shared" si="510"/>
        <v>220</v>
      </c>
      <c r="F5466">
        <f t="shared" si="511"/>
        <v>220</v>
      </c>
      <c r="G5466" t="str">
        <f t="shared" si="512"/>
        <v>Normal</v>
      </c>
      <c r="H5466" t="str">
        <f t="shared" si="513"/>
        <v>NL59273 - Medsize</v>
      </c>
      <c r="I5466" s="2">
        <f t="shared" ca="1" si="514"/>
        <v>45912</v>
      </c>
      <c r="J5466" s="5">
        <f t="shared" ca="1" si="515"/>
        <v>45912.61632951389</v>
      </c>
      <c r="K5466" t="str">
        <f>VLOOKUP(A5466,'Assurance data'!A5466:D14599,4,FALSE)</f>
        <v>Medsize</v>
      </c>
    </row>
    <row r="5467" spans="1:11" x14ac:dyDescent="0.35">
      <c r="A5467" s="3" t="s">
        <v>5519</v>
      </c>
      <c r="B5467" s="3" t="s">
        <v>1116</v>
      </c>
      <c r="C5467" s="3" t="s">
        <v>1121</v>
      </c>
      <c r="D5467" s="3" t="s">
        <v>1118</v>
      </c>
      <c r="E5467">
        <f t="shared" si="510"/>
        <v>220</v>
      </c>
      <c r="F5467">
        <f t="shared" si="511"/>
        <v>220</v>
      </c>
      <c r="G5467" t="str">
        <f t="shared" si="512"/>
        <v>Normal</v>
      </c>
      <c r="H5467" t="str">
        <f t="shared" si="513"/>
        <v>BZ81849 - Medsize</v>
      </c>
      <c r="I5467" s="2">
        <f t="shared" ca="1" si="514"/>
        <v>45912</v>
      </c>
      <c r="J5467" s="5">
        <f t="shared" ca="1" si="515"/>
        <v>45912.61632951389</v>
      </c>
      <c r="K5467" t="str">
        <f>VLOOKUP(A5467,'Assurance data'!A5467:D14600,4,FALSE)</f>
        <v>Medsize</v>
      </c>
    </row>
    <row r="5468" spans="1:11" x14ac:dyDescent="0.35">
      <c r="A5468" s="3" t="s">
        <v>5520</v>
      </c>
      <c r="B5468" s="3" t="s">
        <v>1116</v>
      </c>
      <c r="C5468" s="3" t="s">
        <v>1117</v>
      </c>
      <c r="D5468" s="3" t="s">
        <v>1118</v>
      </c>
      <c r="E5468">
        <f t="shared" si="510"/>
        <v>230</v>
      </c>
      <c r="F5468">
        <f t="shared" si="511"/>
        <v>230</v>
      </c>
      <c r="G5468" t="str">
        <f t="shared" si="512"/>
        <v>Normal</v>
      </c>
      <c r="H5468" t="str">
        <f t="shared" si="513"/>
        <v>MF83904 - Medsize</v>
      </c>
      <c r="I5468" s="2">
        <f t="shared" ca="1" si="514"/>
        <v>45912</v>
      </c>
      <c r="J5468" s="5">
        <f t="shared" ca="1" si="515"/>
        <v>45912.61632951389</v>
      </c>
      <c r="K5468" t="str">
        <f>VLOOKUP(A5468,'Assurance data'!A5468:D14601,4,FALSE)</f>
        <v>Medsize</v>
      </c>
    </row>
    <row r="5469" spans="1:11" x14ac:dyDescent="0.35">
      <c r="A5469" s="3" t="s">
        <v>5521</v>
      </c>
      <c r="B5469" s="3" t="s">
        <v>1116</v>
      </c>
      <c r="C5469" s="3" t="s">
        <v>1121</v>
      </c>
      <c r="D5469" s="3" t="s">
        <v>1124</v>
      </c>
      <c r="E5469">
        <f t="shared" si="510"/>
        <v>180</v>
      </c>
      <c r="F5469">
        <f t="shared" si="511"/>
        <v>180</v>
      </c>
      <c r="G5469" t="str">
        <f t="shared" si="512"/>
        <v>Normal</v>
      </c>
      <c r="H5469" t="str">
        <f t="shared" si="513"/>
        <v>MH14039 - Small</v>
      </c>
      <c r="I5469" s="2">
        <f t="shared" ca="1" si="514"/>
        <v>45912</v>
      </c>
      <c r="J5469" s="5">
        <f t="shared" ca="1" si="515"/>
        <v>45912.61632951389</v>
      </c>
      <c r="K5469" t="str">
        <f>VLOOKUP(A5469,'Assurance data'!A5469:D14602,4,FALSE)</f>
        <v>Small</v>
      </c>
    </row>
    <row r="5470" spans="1:11" x14ac:dyDescent="0.35">
      <c r="A5470" s="3" t="s">
        <v>5522</v>
      </c>
      <c r="B5470" s="3" t="s">
        <v>1119</v>
      </c>
      <c r="C5470" s="3" t="s">
        <v>1121</v>
      </c>
      <c r="D5470" s="3" t="s">
        <v>1118</v>
      </c>
      <c r="E5470">
        <f t="shared" si="510"/>
        <v>420</v>
      </c>
      <c r="F5470">
        <f t="shared" si="511"/>
        <v>420</v>
      </c>
      <c r="G5470" t="str">
        <f t="shared" si="512"/>
        <v>High</v>
      </c>
      <c r="H5470" t="str">
        <f t="shared" si="513"/>
        <v>XJ26467 - Medsize</v>
      </c>
      <c r="I5470" s="2">
        <f t="shared" ca="1" si="514"/>
        <v>45912</v>
      </c>
      <c r="J5470" s="5">
        <f t="shared" ca="1" si="515"/>
        <v>45912.61632951389</v>
      </c>
      <c r="K5470" t="str">
        <f>VLOOKUP(A5470,'Assurance data'!A5470:D14603,4,FALSE)</f>
        <v>Medsize</v>
      </c>
    </row>
    <row r="5471" spans="1:11" x14ac:dyDescent="0.35">
      <c r="A5471" s="3" t="s">
        <v>5523</v>
      </c>
      <c r="B5471" s="3" t="s">
        <v>1116</v>
      </c>
      <c r="C5471" s="3" t="s">
        <v>1121</v>
      </c>
      <c r="D5471" s="3" t="s">
        <v>1118</v>
      </c>
      <c r="E5471">
        <f t="shared" si="510"/>
        <v>220</v>
      </c>
      <c r="F5471">
        <f t="shared" si="511"/>
        <v>220</v>
      </c>
      <c r="G5471" t="str">
        <f t="shared" si="512"/>
        <v>Normal</v>
      </c>
      <c r="H5471" t="str">
        <f t="shared" si="513"/>
        <v>BC53546 - Medsize</v>
      </c>
      <c r="I5471" s="2">
        <f t="shared" ca="1" si="514"/>
        <v>45912</v>
      </c>
      <c r="J5471" s="5">
        <f t="shared" ca="1" si="515"/>
        <v>45912.61632951389</v>
      </c>
      <c r="K5471" t="str">
        <f>VLOOKUP(A5471,'Assurance data'!A5471:D14604,4,FALSE)</f>
        <v>Medsize</v>
      </c>
    </row>
    <row r="5472" spans="1:11" x14ac:dyDescent="0.35">
      <c r="A5472" s="3" t="s">
        <v>5524</v>
      </c>
      <c r="B5472" s="3" t="s">
        <v>1116</v>
      </c>
      <c r="C5472" s="3" t="s">
        <v>1117</v>
      </c>
      <c r="D5472" s="3" t="s">
        <v>1118</v>
      </c>
      <c r="E5472">
        <f t="shared" si="510"/>
        <v>230</v>
      </c>
      <c r="F5472">
        <f t="shared" si="511"/>
        <v>230</v>
      </c>
      <c r="G5472" t="str">
        <f t="shared" si="512"/>
        <v>Normal</v>
      </c>
      <c r="H5472" t="str">
        <f t="shared" si="513"/>
        <v>KB58189 - Medsize</v>
      </c>
      <c r="I5472" s="2">
        <f t="shared" ca="1" si="514"/>
        <v>45912</v>
      </c>
      <c r="J5472" s="5">
        <f t="shared" ca="1" si="515"/>
        <v>45912.61632951389</v>
      </c>
      <c r="K5472" t="str">
        <f>VLOOKUP(A5472,'Assurance data'!A5472:D14605,4,FALSE)</f>
        <v>Medsize</v>
      </c>
    </row>
    <row r="5473" spans="1:11" x14ac:dyDescent="0.35">
      <c r="A5473" s="3" t="s">
        <v>5525</v>
      </c>
      <c r="B5473" s="3" t="s">
        <v>1120</v>
      </c>
      <c r="C5473" s="3" t="s">
        <v>1117</v>
      </c>
      <c r="D5473" s="3" t="s">
        <v>1118</v>
      </c>
      <c r="E5473">
        <f t="shared" si="510"/>
        <v>335</v>
      </c>
      <c r="F5473">
        <f t="shared" si="511"/>
        <v>335</v>
      </c>
      <c r="G5473" t="str">
        <f t="shared" si="512"/>
        <v>High</v>
      </c>
      <c r="H5473" t="str">
        <f t="shared" si="513"/>
        <v>FF31523 - Medsize</v>
      </c>
      <c r="I5473" s="2">
        <f t="shared" ca="1" si="514"/>
        <v>45912</v>
      </c>
      <c r="J5473" s="5">
        <f t="shared" ca="1" si="515"/>
        <v>45912.61632951389</v>
      </c>
      <c r="K5473" t="str">
        <f>VLOOKUP(A5473,'Assurance data'!A5473:D14606,4,FALSE)</f>
        <v>Medsize</v>
      </c>
    </row>
    <row r="5474" spans="1:11" x14ac:dyDescent="0.35">
      <c r="A5474" s="3" t="s">
        <v>5526</v>
      </c>
      <c r="B5474" s="3" t="s">
        <v>1120</v>
      </c>
      <c r="C5474" s="3" t="s">
        <v>1117</v>
      </c>
      <c r="D5474" s="3" t="s">
        <v>1124</v>
      </c>
      <c r="E5474">
        <f t="shared" si="510"/>
        <v>295</v>
      </c>
      <c r="F5474">
        <f t="shared" si="511"/>
        <v>295</v>
      </c>
      <c r="G5474" t="str">
        <f t="shared" si="512"/>
        <v>Normal</v>
      </c>
      <c r="H5474" t="str">
        <f t="shared" si="513"/>
        <v>EE98024 - Small</v>
      </c>
      <c r="I5474" s="2">
        <f t="shared" ca="1" si="514"/>
        <v>45912</v>
      </c>
      <c r="J5474" s="5">
        <f t="shared" ca="1" si="515"/>
        <v>45912.61632951389</v>
      </c>
      <c r="K5474" t="str">
        <f>VLOOKUP(A5474,'Assurance data'!A5474:D14607,4,FALSE)</f>
        <v>Small</v>
      </c>
    </row>
    <row r="5475" spans="1:11" x14ac:dyDescent="0.35">
      <c r="A5475" s="3" t="s">
        <v>5527</v>
      </c>
      <c r="B5475" s="3" t="s">
        <v>1120</v>
      </c>
      <c r="C5475" s="3" t="s">
        <v>1123</v>
      </c>
      <c r="D5475" s="3" t="s">
        <v>1118</v>
      </c>
      <c r="E5475">
        <f t="shared" si="510"/>
        <v>350</v>
      </c>
      <c r="F5475">
        <f t="shared" si="511"/>
        <v>350</v>
      </c>
      <c r="G5475" t="str">
        <f t="shared" si="512"/>
        <v>High</v>
      </c>
      <c r="H5475" t="str">
        <f t="shared" si="513"/>
        <v>QA50777 - Medsize</v>
      </c>
      <c r="I5475" s="2">
        <f t="shared" ca="1" si="514"/>
        <v>45912</v>
      </c>
      <c r="J5475" s="5">
        <f t="shared" ca="1" si="515"/>
        <v>45912.61632951389</v>
      </c>
      <c r="K5475" t="str">
        <f>VLOOKUP(A5475,'Assurance data'!A5475:D14608,4,FALSE)</f>
        <v>Medsize</v>
      </c>
    </row>
    <row r="5476" spans="1:11" x14ac:dyDescent="0.35">
      <c r="A5476" s="3" t="s">
        <v>5528</v>
      </c>
      <c r="B5476" s="3" t="s">
        <v>1116</v>
      </c>
      <c r="C5476" s="3" t="s">
        <v>1117</v>
      </c>
      <c r="D5476" s="3" t="s">
        <v>1118</v>
      </c>
      <c r="E5476">
        <f t="shared" si="510"/>
        <v>230</v>
      </c>
      <c r="F5476">
        <f t="shared" si="511"/>
        <v>230</v>
      </c>
      <c r="G5476" t="str">
        <f t="shared" si="512"/>
        <v>Normal</v>
      </c>
      <c r="H5476" t="str">
        <f t="shared" si="513"/>
        <v>HW36182 - Medsize</v>
      </c>
      <c r="I5476" s="2">
        <f t="shared" ca="1" si="514"/>
        <v>45912</v>
      </c>
      <c r="J5476" s="5">
        <f t="shared" ca="1" si="515"/>
        <v>45912.61632951389</v>
      </c>
      <c r="K5476" t="str">
        <f>VLOOKUP(A5476,'Assurance data'!A5476:D14609,4,FALSE)</f>
        <v>Medsize</v>
      </c>
    </row>
    <row r="5477" spans="1:11" x14ac:dyDescent="0.35">
      <c r="A5477" s="3" t="s">
        <v>5529</v>
      </c>
      <c r="B5477" s="3" t="s">
        <v>1116</v>
      </c>
      <c r="C5477" s="3" t="s">
        <v>1121</v>
      </c>
      <c r="D5477" s="3" t="s">
        <v>1126</v>
      </c>
      <c r="E5477">
        <f t="shared" si="510"/>
        <v>250</v>
      </c>
      <c r="F5477">
        <f t="shared" si="511"/>
        <v>250</v>
      </c>
      <c r="G5477" t="str">
        <f t="shared" si="512"/>
        <v>Normal</v>
      </c>
      <c r="H5477" t="str">
        <f t="shared" si="513"/>
        <v>SB64064 - Large</v>
      </c>
      <c r="I5477" s="2">
        <f t="shared" ca="1" si="514"/>
        <v>45912</v>
      </c>
      <c r="J5477" s="5">
        <f t="shared" ca="1" si="515"/>
        <v>45912.61632951389</v>
      </c>
      <c r="K5477" t="str">
        <f>VLOOKUP(A5477,'Assurance data'!A5477:D14610,4,FALSE)</f>
        <v>Large</v>
      </c>
    </row>
    <row r="5478" spans="1:11" x14ac:dyDescent="0.35">
      <c r="A5478" s="3" t="s">
        <v>5530</v>
      </c>
      <c r="B5478" s="3" t="s">
        <v>1116</v>
      </c>
      <c r="C5478" s="3" t="s">
        <v>1123</v>
      </c>
      <c r="D5478" s="3" t="s">
        <v>1118</v>
      </c>
      <c r="E5478">
        <f t="shared" si="510"/>
        <v>240.00000000000003</v>
      </c>
      <c r="F5478">
        <f t="shared" si="511"/>
        <v>240</v>
      </c>
      <c r="G5478" t="str">
        <f t="shared" si="512"/>
        <v>Normal</v>
      </c>
      <c r="H5478" t="str">
        <f t="shared" si="513"/>
        <v>MY60905 - Medsize</v>
      </c>
      <c r="I5478" s="2">
        <f t="shared" ca="1" si="514"/>
        <v>45912</v>
      </c>
      <c r="J5478" s="5">
        <f t="shared" ca="1" si="515"/>
        <v>45912.61632951389</v>
      </c>
      <c r="K5478" t="str">
        <f>VLOOKUP(A5478,'Assurance data'!A5478:D14611,4,FALSE)</f>
        <v>Medsize</v>
      </c>
    </row>
    <row r="5479" spans="1:11" x14ac:dyDescent="0.35">
      <c r="A5479" s="3" t="s">
        <v>5531</v>
      </c>
      <c r="B5479" s="3" t="s">
        <v>1116</v>
      </c>
      <c r="C5479" s="3" t="s">
        <v>1117</v>
      </c>
      <c r="D5479" s="3" t="s">
        <v>1118</v>
      </c>
      <c r="E5479">
        <f t="shared" si="510"/>
        <v>230</v>
      </c>
      <c r="F5479">
        <f t="shared" si="511"/>
        <v>230</v>
      </c>
      <c r="G5479" t="str">
        <f t="shared" si="512"/>
        <v>Normal</v>
      </c>
      <c r="H5479" t="str">
        <f t="shared" si="513"/>
        <v>FB77856 - Medsize</v>
      </c>
      <c r="I5479" s="2">
        <f t="shared" ca="1" si="514"/>
        <v>45912</v>
      </c>
      <c r="J5479" s="5">
        <f t="shared" ca="1" si="515"/>
        <v>45912.61632951389</v>
      </c>
      <c r="K5479" t="str">
        <f>VLOOKUP(A5479,'Assurance data'!A5479:D14612,4,FALSE)</f>
        <v>Medsize</v>
      </c>
    </row>
    <row r="5480" spans="1:11" x14ac:dyDescent="0.35">
      <c r="A5480" s="3" t="s">
        <v>5532</v>
      </c>
      <c r="B5480" s="3" t="s">
        <v>1116</v>
      </c>
      <c r="C5480" s="3" t="s">
        <v>1122</v>
      </c>
      <c r="D5480" s="3" t="s">
        <v>1118</v>
      </c>
      <c r="E5480">
        <f t="shared" si="510"/>
        <v>210</v>
      </c>
      <c r="F5480">
        <f t="shared" si="511"/>
        <v>210</v>
      </c>
      <c r="G5480" t="str">
        <f t="shared" si="512"/>
        <v>Normal</v>
      </c>
      <c r="H5480" t="str">
        <f t="shared" si="513"/>
        <v>XQ93931 - Medsize</v>
      </c>
      <c r="I5480" s="2">
        <f t="shared" ca="1" si="514"/>
        <v>45912</v>
      </c>
      <c r="J5480" s="5">
        <f t="shared" ca="1" si="515"/>
        <v>45912.61632951389</v>
      </c>
      <c r="K5480" t="str">
        <f>VLOOKUP(A5480,'Assurance data'!A5480:D14613,4,FALSE)</f>
        <v>Medsize</v>
      </c>
    </row>
    <row r="5481" spans="1:11" x14ac:dyDescent="0.35">
      <c r="A5481" s="3" t="s">
        <v>5533</v>
      </c>
      <c r="B5481" s="3" t="s">
        <v>1119</v>
      </c>
      <c r="C5481" s="3" t="s">
        <v>1117</v>
      </c>
      <c r="D5481" s="3" t="s">
        <v>1126</v>
      </c>
      <c r="E5481">
        <f t="shared" si="510"/>
        <v>470</v>
      </c>
      <c r="F5481">
        <f t="shared" si="511"/>
        <v>470</v>
      </c>
      <c r="G5481" t="str">
        <f t="shared" si="512"/>
        <v>High</v>
      </c>
      <c r="H5481" t="str">
        <f t="shared" si="513"/>
        <v>WA74455 - Large</v>
      </c>
      <c r="I5481" s="2">
        <f t="shared" ca="1" si="514"/>
        <v>45912</v>
      </c>
      <c r="J5481" s="5">
        <f t="shared" ca="1" si="515"/>
        <v>45912.61632951389</v>
      </c>
      <c r="K5481" t="str">
        <f>VLOOKUP(A5481,'Assurance data'!A5481:D14614,4,FALSE)</f>
        <v>Large</v>
      </c>
    </row>
    <row r="5482" spans="1:11" x14ac:dyDescent="0.35">
      <c r="A5482" s="3" t="s">
        <v>5534</v>
      </c>
      <c r="B5482" s="3" t="s">
        <v>1119</v>
      </c>
      <c r="C5482" s="3" t="s">
        <v>1121</v>
      </c>
      <c r="D5482" s="3" t="s">
        <v>1124</v>
      </c>
      <c r="E5482">
        <f t="shared" si="510"/>
        <v>380</v>
      </c>
      <c r="F5482">
        <f t="shared" si="511"/>
        <v>380</v>
      </c>
      <c r="G5482" t="str">
        <f t="shared" si="512"/>
        <v>High</v>
      </c>
      <c r="H5482" t="str">
        <f t="shared" si="513"/>
        <v>GK98989 - Small</v>
      </c>
      <c r="I5482" s="2">
        <f t="shared" ca="1" si="514"/>
        <v>45912</v>
      </c>
      <c r="J5482" s="5">
        <f t="shared" ca="1" si="515"/>
        <v>45912.61632951389</v>
      </c>
      <c r="K5482" t="str">
        <f>VLOOKUP(A5482,'Assurance data'!A5482:D14615,4,FALSE)</f>
        <v>Small</v>
      </c>
    </row>
    <row r="5483" spans="1:11" x14ac:dyDescent="0.35">
      <c r="A5483" s="3" t="s">
        <v>5535</v>
      </c>
      <c r="B5483" s="3" t="s">
        <v>1116</v>
      </c>
      <c r="C5483" s="3" t="s">
        <v>1123</v>
      </c>
      <c r="D5483" s="3" t="s">
        <v>1126</v>
      </c>
      <c r="E5483">
        <f t="shared" si="510"/>
        <v>270</v>
      </c>
      <c r="F5483">
        <f t="shared" si="511"/>
        <v>270</v>
      </c>
      <c r="G5483" t="str">
        <f t="shared" si="512"/>
        <v>Normal</v>
      </c>
      <c r="H5483" t="str">
        <f t="shared" si="513"/>
        <v>VA35421 - Large</v>
      </c>
      <c r="I5483" s="2">
        <f t="shared" ca="1" si="514"/>
        <v>45912</v>
      </c>
      <c r="J5483" s="5">
        <f t="shared" ca="1" si="515"/>
        <v>45912.61632951389</v>
      </c>
      <c r="K5483" t="str">
        <f>VLOOKUP(A5483,'Assurance data'!A5483:D14616,4,FALSE)</f>
        <v>Large</v>
      </c>
    </row>
    <row r="5484" spans="1:11" x14ac:dyDescent="0.35">
      <c r="A5484" s="3" t="s">
        <v>5536</v>
      </c>
      <c r="B5484" s="3" t="s">
        <v>1119</v>
      </c>
      <c r="C5484" s="3" t="s">
        <v>1117</v>
      </c>
      <c r="D5484" s="3" t="s">
        <v>1118</v>
      </c>
      <c r="E5484">
        <f t="shared" si="510"/>
        <v>440</v>
      </c>
      <c r="F5484">
        <f t="shared" si="511"/>
        <v>440</v>
      </c>
      <c r="G5484" t="str">
        <f t="shared" si="512"/>
        <v>High</v>
      </c>
      <c r="H5484" t="str">
        <f t="shared" si="513"/>
        <v>BB41401 - Medsize</v>
      </c>
      <c r="I5484" s="2">
        <f t="shared" ca="1" si="514"/>
        <v>45912</v>
      </c>
      <c r="J5484" s="5">
        <f t="shared" ca="1" si="515"/>
        <v>45912.61632951389</v>
      </c>
      <c r="K5484" t="str">
        <f>VLOOKUP(A5484,'Assurance data'!A5484:D14617,4,FALSE)</f>
        <v>Medsize</v>
      </c>
    </row>
    <row r="5485" spans="1:11" x14ac:dyDescent="0.35">
      <c r="A5485" s="3" t="s">
        <v>5537</v>
      </c>
      <c r="B5485" s="3" t="s">
        <v>1119</v>
      </c>
      <c r="C5485" s="3" t="s">
        <v>1123</v>
      </c>
      <c r="D5485" s="3" t="s">
        <v>1118</v>
      </c>
      <c r="E5485">
        <f t="shared" si="510"/>
        <v>460.00000000000006</v>
      </c>
      <c r="F5485">
        <f t="shared" si="511"/>
        <v>460</v>
      </c>
      <c r="G5485" t="str">
        <f t="shared" si="512"/>
        <v>High</v>
      </c>
      <c r="H5485" t="str">
        <f t="shared" si="513"/>
        <v>RQ16234 - Medsize</v>
      </c>
      <c r="I5485" s="2">
        <f t="shared" ca="1" si="514"/>
        <v>45912</v>
      </c>
      <c r="J5485" s="5">
        <f t="shared" ca="1" si="515"/>
        <v>45912.61632951389</v>
      </c>
      <c r="K5485" t="str">
        <f>VLOOKUP(A5485,'Assurance data'!A5485:D14618,4,FALSE)</f>
        <v>Medsize</v>
      </c>
    </row>
    <row r="5486" spans="1:11" x14ac:dyDescent="0.35">
      <c r="A5486" s="3" t="s">
        <v>5538</v>
      </c>
      <c r="B5486" s="3" t="s">
        <v>1116</v>
      </c>
      <c r="C5486" s="3" t="s">
        <v>1123</v>
      </c>
      <c r="D5486" s="3" t="s">
        <v>1124</v>
      </c>
      <c r="E5486">
        <f t="shared" si="510"/>
        <v>200.00000000000003</v>
      </c>
      <c r="F5486">
        <f t="shared" si="511"/>
        <v>200</v>
      </c>
      <c r="G5486" t="str">
        <f t="shared" si="512"/>
        <v>Normal</v>
      </c>
      <c r="H5486" t="str">
        <f t="shared" si="513"/>
        <v>DO83789 - Small</v>
      </c>
      <c r="I5486" s="2">
        <f t="shared" ca="1" si="514"/>
        <v>45912</v>
      </c>
      <c r="J5486" s="5">
        <f t="shared" ca="1" si="515"/>
        <v>45912.61632951389</v>
      </c>
      <c r="K5486" t="str">
        <f>VLOOKUP(A5486,'Assurance data'!A5486:D14619,4,FALSE)</f>
        <v>Small</v>
      </c>
    </row>
    <row r="5487" spans="1:11" x14ac:dyDescent="0.35">
      <c r="A5487" s="3" t="s">
        <v>5539</v>
      </c>
      <c r="B5487" s="3" t="s">
        <v>1119</v>
      </c>
      <c r="C5487" s="3" t="s">
        <v>1121</v>
      </c>
      <c r="D5487" s="3" t="s">
        <v>1118</v>
      </c>
      <c r="E5487">
        <f t="shared" si="510"/>
        <v>420</v>
      </c>
      <c r="F5487">
        <f t="shared" si="511"/>
        <v>420</v>
      </c>
      <c r="G5487" t="str">
        <f t="shared" si="512"/>
        <v>High</v>
      </c>
      <c r="H5487" t="str">
        <f t="shared" si="513"/>
        <v>AK46006 - Medsize</v>
      </c>
      <c r="I5487" s="2">
        <f t="shared" ca="1" si="514"/>
        <v>45912</v>
      </c>
      <c r="J5487" s="5">
        <f t="shared" ca="1" si="515"/>
        <v>45912.61632951389</v>
      </c>
      <c r="K5487" t="str">
        <f>VLOOKUP(A5487,'Assurance data'!A5487:D14620,4,FALSE)</f>
        <v>Medsize</v>
      </c>
    </row>
    <row r="5488" spans="1:11" x14ac:dyDescent="0.35">
      <c r="A5488" s="3" t="s">
        <v>5540</v>
      </c>
      <c r="B5488" s="3" t="s">
        <v>1116</v>
      </c>
      <c r="C5488" s="3" t="s">
        <v>1117</v>
      </c>
      <c r="D5488" s="3" t="s">
        <v>1118</v>
      </c>
      <c r="E5488">
        <f t="shared" si="510"/>
        <v>230</v>
      </c>
      <c r="F5488">
        <f t="shared" si="511"/>
        <v>230</v>
      </c>
      <c r="G5488" t="str">
        <f t="shared" si="512"/>
        <v>Normal</v>
      </c>
      <c r="H5488" t="str">
        <f t="shared" si="513"/>
        <v>CJ59481 - Medsize</v>
      </c>
      <c r="I5488" s="2">
        <f t="shared" ca="1" si="514"/>
        <v>45912</v>
      </c>
      <c r="J5488" s="5">
        <f t="shared" ca="1" si="515"/>
        <v>45912.61632951389</v>
      </c>
      <c r="K5488" t="str">
        <f>VLOOKUP(A5488,'Assurance data'!A5488:D14621,4,FALSE)</f>
        <v>Medsize</v>
      </c>
    </row>
    <row r="5489" spans="1:11" x14ac:dyDescent="0.35">
      <c r="A5489" s="3" t="s">
        <v>5541</v>
      </c>
      <c r="B5489" s="3" t="s">
        <v>1120</v>
      </c>
      <c r="C5489" s="3" t="s">
        <v>1122</v>
      </c>
      <c r="D5489" s="3" t="s">
        <v>1118</v>
      </c>
      <c r="E5489">
        <f t="shared" si="510"/>
        <v>305</v>
      </c>
      <c r="F5489">
        <f t="shared" si="511"/>
        <v>305</v>
      </c>
      <c r="G5489" t="str">
        <f t="shared" si="512"/>
        <v>High</v>
      </c>
      <c r="H5489" t="str">
        <f t="shared" si="513"/>
        <v>JL86651 - Medsize</v>
      </c>
      <c r="I5489" s="2">
        <f t="shared" ca="1" si="514"/>
        <v>45912</v>
      </c>
      <c r="J5489" s="5">
        <f t="shared" ca="1" si="515"/>
        <v>45912.61632951389</v>
      </c>
      <c r="K5489" t="str">
        <f>VLOOKUP(A5489,'Assurance data'!A5489:D14622,4,FALSE)</f>
        <v>Medsize</v>
      </c>
    </row>
    <row r="5490" spans="1:11" x14ac:dyDescent="0.35">
      <c r="A5490" s="3" t="s">
        <v>5542</v>
      </c>
      <c r="B5490" s="3" t="s">
        <v>1119</v>
      </c>
      <c r="C5490" s="3" t="s">
        <v>1123</v>
      </c>
      <c r="D5490" s="3" t="s">
        <v>1118</v>
      </c>
      <c r="E5490">
        <f t="shared" si="510"/>
        <v>460.00000000000006</v>
      </c>
      <c r="F5490">
        <f t="shared" si="511"/>
        <v>460</v>
      </c>
      <c r="G5490" t="str">
        <f t="shared" si="512"/>
        <v>High</v>
      </c>
      <c r="H5490" t="str">
        <f t="shared" si="513"/>
        <v>AN32867 - Medsize</v>
      </c>
      <c r="I5490" s="2">
        <f t="shared" ca="1" si="514"/>
        <v>45912</v>
      </c>
      <c r="J5490" s="5">
        <f t="shared" ca="1" si="515"/>
        <v>45912.61632951389</v>
      </c>
      <c r="K5490" t="str">
        <f>VLOOKUP(A5490,'Assurance data'!A5490:D14623,4,FALSE)</f>
        <v>Medsize</v>
      </c>
    </row>
    <row r="5491" spans="1:11" x14ac:dyDescent="0.35">
      <c r="A5491" s="3" t="s">
        <v>5543</v>
      </c>
      <c r="B5491" s="3" t="s">
        <v>1116</v>
      </c>
      <c r="C5491" s="3" t="s">
        <v>1117</v>
      </c>
      <c r="D5491" s="3" t="s">
        <v>1126</v>
      </c>
      <c r="E5491">
        <f t="shared" si="510"/>
        <v>260</v>
      </c>
      <c r="F5491">
        <f t="shared" si="511"/>
        <v>260</v>
      </c>
      <c r="G5491" t="str">
        <f t="shared" si="512"/>
        <v>Normal</v>
      </c>
      <c r="H5491" t="str">
        <f t="shared" si="513"/>
        <v>AC67315 - Large</v>
      </c>
      <c r="I5491" s="2">
        <f t="shared" ca="1" si="514"/>
        <v>45912</v>
      </c>
      <c r="J5491" s="5">
        <f t="shared" ca="1" si="515"/>
        <v>45912.61632951389</v>
      </c>
      <c r="K5491" t="str">
        <f>VLOOKUP(A5491,'Assurance data'!A5491:D14624,4,FALSE)</f>
        <v>Large</v>
      </c>
    </row>
    <row r="5492" spans="1:11" x14ac:dyDescent="0.35">
      <c r="A5492" s="3" t="s">
        <v>5544</v>
      </c>
      <c r="B5492" s="3" t="s">
        <v>1116</v>
      </c>
      <c r="C5492" s="3" t="s">
        <v>1121</v>
      </c>
      <c r="D5492" s="3" t="s">
        <v>1118</v>
      </c>
      <c r="E5492">
        <f t="shared" si="510"/>
        <v>220</v>
      </c>
      <c r="F5492">
        <f t="shared" si="511"/>
        <v>220</v>
      </c>
      <c r="G5492" t="str">
        <f t="shared" si="512"/>
        <v>Normal</v>
      </c>
      <c r="H5492" t="str">
        <f t="shared" si="513"/>
        <v>XN90444 - Medsize</v>
      </c>
      <c r="I5492" s="2">
        <f t="shared" ca="1" si="514"/>
        <v>45912</v>
      </c>
      <c r="J5492" s="5">
        <f t="shared" ca="1" si="515"/>
        <v>45912.61632951389</v>
      </c>
      <c r="K5492" t="str">
        <f>VLOOKUP(A5492,'Assurance data'!A5492:D14625,4,FALSE)</f>
        <v>Medsize</v>
      </c>
    </row>
    <row r="5493" spans="1:11" x14ac:dyDescent="0.35">
      <c r="A5493" s="3" t="s">
        <v>5545</v>
      </c>
      <c r="B5493" s="3" t="s">
        <v>1119</v>
      </c>
      <c r="C5493" s="3" t="s">
        <v>1117</v>
      </c>
      <c r="D5493" s="3" t="s">
        <v>1118</v>
      </c>
      <c r="E5493">
        <f t="shared" si="510"/>
        <v>440</v>
      </c>
      <c r="F5493">
        <f t="shared" si="511"/>
        <v>440</v>
      </c>
      <c r="G5493" t="str">
        <f t="shared" si="512"/>
        <v>High</v>
      </c>
      <c r="H5493" t="str">
        <f t="shared" si="513"/>
        <v>CZ72326 - Medsize</v>
      </c>
      <c r="I5493" s="2">
        <f t="shared" ca="1" si="514"/>
        <v>45912</v>
      </c>
      <c r="J5493" s="5">
        <f t="shared" ca="1" si="515"/>
        <v>45912.61632951389</v>
      </c>
      <c r="K5493" t="str">
        <f>VLOOKUP(A5493,'Assurance data'!A5493:D14626,4,FALSE)</f>
        <v>Medsize</v>
      </c>
    </row>
    <row r="5494" spans="1:11" x14ac:dyDescent="0.35">
      <c r="A5494" s="3" t="s">
        <v>5546</v>
      </c>
      <c r="B5494" s="3" t="s">
        <v>1116</v>
      </c>
      <c r="C5494" s="3" t="s">
        <v>1122</v>
      </c>
      <c r="D5494" s="3" t="s">
        <v>1118</v>
      </c>
      <c r="E5494">
        <f t="shared" si="510"/>
        <v>210</v>
      </c>
      <c r="F5494">
        <f t="shared" si="511"/>
        <v>210</v>
      </c>
      <c r="G5494" t="str">
        <f t="shared" si="512"/>
        <v>Normal</v>
      </c>
      <c r="H5494" t="str">
        <f t="shared" si="513"/>
        <v>FG18525 - Medsize</v>
      </c>
      <c r="I5494" s="2">
        <f t="shared" ca="1" si="514"/>
        <v>45912</v>
      </c>
      <c r="J5494" s="5">
        <f t="shared" ca="1" si="515"/>
        <v>45912.61632951389</v>
      </c>
      <c r="K5494" t="str">
        <f>VLOOKUP(A5494,'Assurance data'!A5494:D14627,4,FALSE)</f>
        <v>Medsize</v>
      </c>
    </row>
    <row r="5495" spans="1:11" x14ac:dyDescent="0.35">
      <c r="A5495" s="3" t="s">
        <v>5547</v>
      </c>
      <c r="B5495" s="3" t="s">
        <v>1120</v>
      </c>
      <c r="C5495" s="3" t="s">
        <v>1117</v>
      </c>
      <c r="D5495" s="3" t="s">
        <v>1118</v>
      </c>
      <c r="E5495">
        <f t="shared" si="510"/>
        <v>335</v>
      </c>
      <c r="F5495">
        <f t="shared" si="511"/>
        <v>335</v>
      </c>
      <c r="G5495" t="str">
        <f t="shared" si="512"/>
        <v>High</v>
      </c>
      <c r="H5495" t="str">
        <f t="shared" si="513"/>
        <v>HC25359 - Medsize</v>
      </c>
      <c r="I5495" s="2">
        <f t="shared" ca="1" si="514"/>
        <v>45912</v>
      </c>
      <c r="J5495" s="5">
        <f t="shared" ca="1" si="515"/>
        <v>45912.61632951389</v>
      </c>
      <c r="K5495" t="str">
        <f>VLOOKUP(A5495,'Assurance data'!A5495:D14628,4,FALSE)</f>
        <v>Medsize</v>
      </c>
    </row>
    <row r="5496" spans="1:11" x14ac:dyDescent="0.35">
      <c r="A5496" s="3" t="s">
        <v>5548</v>
      </c>
      <c r="B5496" s="3" t="s">
        <v>1119</v>
      </c>
      <c r="C5496" s="3" t="s">
        <v>1121</v>
      </c>
      <c r="D5496" s="3" t="s">
        <v>1126</v>
      </c>
      <c r="E5496">
        <f t="shared" si="510"/>
        <v>450</v>
      </c>
      <c r="F5496">
        <f t="shared" si="511"/>
        <v>450</v>
      </c>
      <c r="G5496" t="str">
        <f t="shared" si="512"/>
        <v>High</v>
      </c>
      <c r="H5496" t="str">
        <f t="shared" si="513"/>
        <v>SM39580 - Large</v>
      </c>
      <c r="I5496" s="2">
        <f t="shared" ca="1" si="514"/>
        <v>45912</v>
      </c>
      <c r="J5496" s="5">
        <f t="shared" ca="1" si="515"/>
        <v>45912.61632951389</v>
      </c>
      <c r="K5496" t="str">
        <f>VLOOKUP(A5496,'Assurance data'!A5496:D14629,4,FALSE)</f>
        <v>Large</v>
      </c>
    </row>
    <row r="5497" spans="1:11" x14ac:dyDescent="0.35">
      <c r="A5497" s="3" t="s">
        <v>5549</v>
      </c>
      <c r="B5497" s="3" t="s">
        <v>1116</v>
      </c>
      <c r="C5497" s="3" t="s">
        <v>1117</v>
      </c>
      <c r="D5497" s="3" t="s">
        <v>1118</v>
      </c>
      <c r="E5497">
        <f t="shared" si="510"/>
        <v>230</v>
      </c>
      <c r="F5497">
        <f t="shared" si="511"/>
        <v>230</v>
      </c>
      <c r="G5497" t="str">
        <f t="shared" si="512"/>
        <v>Normal</v>
      </c>
      <c r="H5497" t="str">
        <f t="shared" si="513"/>
        <v>UU81720 - Medsize</v>
      </c>
      <c r="I5497" s="2">
        <f t="shared" ca="1" si="514"/>
        <v>45912</v>
      </c>
      <c r="J5497" s="5">
        <f t="shared" ca="1" si="515"/>
        <v>45912.61632951389</v>
      </c>
      <c r="K5497" t="str">
        <f>VLOOKUP(A5497,'Assurance data'!A5497:D14630,4,FALSE)</f>
        <v>Medsize</v>
      </c>
    </row>
    <row r="5498" spans="1:11" x14ac:dyDescent="0.35">
      <c r="A5498" s="3" t="s">
        <v>5550</v>
      </c>
      <c r="B5498" s="3" t="s">
        <v>1116</v>
      </c>
      <c r="C5498" s="3" t="s">
        <v>1117</v>
      </c>
      <c r="D5498" s="3" t="s">
        <v>1118</v>
      </c>
      <c r="E5498">
        <f t="shared" si="510"/>
        <v>230</v>
      </c>
      <c r="F5498">
        <f t="shared" si="511"/>
        <v>230</v>
      </c>
      <c r="G5498" t="str">
        <f t="shared" si="512"/>
        <v>Normal</v>
      </c>
      <c r="H5498" t="str">
        <f t="shared" si="513"/>
        <v>WO53546 - Medsize</v>
      </c>
      <c r="I5498" s="2">
        <f t="shared" ca="1" si="514"/>
        <v>45912</v>
      </c>
      <c r="J5498" s="5">
        <f t="shared" ca="1" si="515"/>
        <v>45912.61632951389</v>
      </c>
      <c r="K5498" t="str">
        <f>VLOOKUP(A5498,'Assurance data'!A5498:D14631,4,FALSE)</f>
        <v>Medsize</v>
      </c>
    </row>
    <row r="5499" spans="1:11" x14ac:dyDescent="0.35">
      <c r="A5499" s="3" t="s">
        <v>5551</v>
      </c>
      <c r="B5499" s="3" t="s">
        <v>1119</v>
      </c>
      <c r="C5499" s="3" t="s">
        <v>1117</v>
      </c>
      <c r="D5499" s="3" t="s">
        <v>1118</v>
      </c>
      <c r="E5499">
        <f t="shared" si="510"/>
        <v>440</v>
      </c>
      <c r="F5499">
        <f t="shared" si="511"/>
        <v>440</v>
      </c>
      <c r="G5499" t="str">
        <f t="shared" si="512"/>
        <v>High</v>
      </c>
      <c r="H5499" t="str">
        <f t="shared" si="513"/>
        <v>UH76249 - Medsize</v>
      </c>
      <c r="I5499" s="2">
        <f t="shared" ca="1" si="514"/>
        <v>45912</v>
      </c>
      <c r="J5499" s="5">
        <f t="shared" ca="1" si="515"/>
        <v>45912.61632951389</v>
      </c>
      <c r="K5499" t="str">
        <f>VLOOKUP(A5499,'Assurance data'!A5499:D14632,4,FALSE)</f>
        <v>Medsize</v>
      </c>
    </row>
    <row r="5500" spans="1:11" x14ac:dyDescent="0.35">
      <c r="A5500" s="3" t="s">
        <v>5552</v>
      </c>
      <c r="B5500" s="3" t="s">
        <v>1116</v>
      </c>
      <c r="C5500" s="3" t="s">
        <v>1122</v>
      </c>
      <c r="D5500" s="3" t="s">
        <v>1118</v>
      </c>
      <c r="E5500">
        <f t="shared" si="510"/>
        <v>210</v>
      </c>
      <c r="F5500">
        <f t="shared" si="511"/>
        <v>210</v>
      </c>
      <c r="G5500" t="str">
        <f t="shared" si="512"/>
        <v>Normal</v>
      </c>
      <c r="H5500" t="str">
        <f t="shared" si="513"/>
        <v>YP79029 - Medsize</v>
      </c>
      <c r="I5500" s="2">
        <f t="shared" ca="1" si="514"/>
        <v>45912</v>
      </c>
      <c r="J5500" s="5">
        <f t="shared" ca="1" si="515"/>
        <v>45912.61632951389</v>
      </c>
      <c r="K5500" t="str">
        <f>VLOOKUP(A5500,'Assurance data'!A5500:D14633,4,FALSE)</f>
        <v>Medsize</v>
      </c>
    </row>
    <row r="5501" spans="1:11" x14ac:dyDescent="0.35">
      <c r="A5501" s="3" t="s">
        <v>5553</v>
      </c>
      <c r="B5501" s="3" t="s">
        <v>1119</v>
      </c>
      <c r="C5501" s="3" t="s">
        <v>1117</v>
      </c>
      <c r="D5501" s="3" t="s">
        <v>1118</v>
      </c>
      <c r="E5501">
        <f t="shared" si="510"/>
        <v>440</v>
      </c>
      <c r="F5501">
        <f t="shared" si="511"/>
        <v>440</v>
      </c>
      <c r="G5501" t="str">
        <f t="shared" si="512"/>
        <v>High</v>
      </c>
      <c r="H5501" t="str">
        <f t="shared" si="513"/>
        <v>HS79851 - Medsize</v>
      </c>
      <c r="I5501" s="2">
        <f t="shared" ca="1" si="514"/>
        <v>45912</v>
      </c>
      <c r="J5501" s="5">
        <f t="shared" ca="1" si="515"/>
        <v>45912.61632951389</v>
      </c>
      <c r="K5501" t="str">
        <f>VLOOKUP(A5501,'Assurance data'!A5501:D14634,4,FALSE)</f>
        <v>Medsize</v>
      </c>
    </row>
    <row r="5502" spans="1:11" x14ac:dyDescent="0.35">
      <c r="A5502" s="3" t="s">
        <v>5554</v>
      </c>
      <c r="B5502" s="3" t="s">
        <v>1116</v>
      </c>
      <c r="C5502" s="3" t="s">
        <v>1123</v>
      </c>
      <c r="D5502" s="3" t="s">
        <v>1124</v>
      </c>
      <c r="E5502">
        <f t="shared" si="510"/>
        <v>200.00000000000003</v>
      </c>
      <c r="F5502">
        <f t="shared" si="511"/>
        <v>200</v>
      </c>
      <c r="G5502" t="str">
        <f t="shared" si="512"/>
        <v>Normal</v>
      </c>
      <c r="H5502" t="str">
        <f t="shared" si="513"/>
        <v>YR49519 - Small</v>
      </c>
      <c r="I5502" s="2">
        <f t="shared" ca="1" si="514"/>
        <v>45912</v>
      </c>
      <c r="J5502" s="5">
        <f t="shared" ca="1" si="515"/>
        <v>45912.61632951389</v>
      </c>
      <c r="K5502" t="str">
        <f>VLOOKUP(A5502,'Assurance data'!A5502:D14635,4,FALSE)</f>
        <v>Small</v>
      </c>
    </row>
    <row r="5503" spans="1:11" x14ac:dyDescent="0.35">
      <c r="A5503" s="3" t="s">
        <v>5555</v>
      </c>
      <c r="B5503" s="3" t="s">
        <v>1116</v>
      </c>
      <c r="C5503" s="3" t="s">
        <v>1117</v>
      </c>
      <c r="D5503" s="3" t="s">
        <v>1118</v>
      </c>
      <c r="E5503">
        <f t="shared" si="510"/>
        <v>230</v>
      </c>
      <c r="F5503">
        <f t="shared" si="511"/>
        <v>230</v>
      </c>
      <c r="G5503" t="str">
        <f t="shared" si="512"/>
        <v>Normal</v>
      </c>
      <c r="H5503" t="str">
        <f t="shared" si="513"/>
        <v>AN21193 - Medsize</v>
      </c>
      <c r="I5503" s="2">
        <f t="shared" ca="1" si="514"/>
        <v>45912</v>
      </c>
      <c r="J5503" s="5">
        <f t="shared" ca="1" si="515"/>
        <v>45912.61632951389</v>
      </c>
      <c r="K5503" t="str">
        <f>VLOOKUP(A5503,'Assurance data'!A5503:D14636,4,FALSE)</f>
        <v>Medsize</v>
      </c>
    </row>
    <row r="5504" spans="1:11" x14ac:dyDescent="0.35">
      <c r="A5504" s="3" t="s">
        <v>5556</v>
      </c>
      <c r="B5504" s="3" t="s">
        <v>1116</v>
      </c>
      <c r="C5504" s="3" t="s">
        <v>1123</v>
      </c>
      <c r="D5504" s="3" t="s">
        <v>1118</v>
      </c>
      <c r="E5504">
        <f t="shared" si="510"/>
        <v>240.00000000000003</v>
      </c>
      <c r="F5504">
        <f t="shared" si="511"/>
        <v>240</v>
      </c>
      <c r="G5504" t="str">
        <f t="shared" si="512"/>
        <v>Normal</v>
      </c>
      <c r="H5504" t="str">
        <f t="shared" si="513"/>
        <v>TS98462 - Medsize</v>
      </c>
      <c r="I5504" s="2">
        <f t="shared" ca="1" si="514"/>
        <v>45912</v>
      </c>
      <c r="J5504" s="5">
        <f t="shared" ca="1" si="515"/>
        <v>45912.61632951389</v>
      </c>
      <c r="K5504" t="str">
        <f>VLOOKUP(A5504,'Assurance data'!A5504:D14637,4,FALSE)</f>
        <v>Medsize</v>
      </c>
    </row>
    <row r="5505" spans="1:11" x14ac:dyDescent="0.35">
      <c r="A5505" s="3" t="s">
        <v>5557</v>
      </c>
      <c r="B5505" s="3" t="s">
        <v>1116</v>
      </c>
      <c r="C5505" s="3" t="s">
        <v>1123</v>
      </c>
      <c r="D5505" s="3" t="s">
        <v>1118</v>
      </c>
      <c r="E5505">
        <f t="shared" si="510"/>
        <v>240.00000000000003</v>
      </c>
      <c r="F5505">
        <f t="shared" si="511"/>
        <v>240</v>
      </c>
      <c r="G5505" t="str">
        <f t="shared" si="512"/>
        <v>Normal</v>
      </c>
      <c r="H5505" t="str">
        <f t="shared" si="513"/>
        <v>OB11898 - Medsize</v>
      </c>
      <c r="I5505" s="2">
        <f t="shared" ca="1" si="514"/>
        <v>45912</v>
      </c>
      <c r="J5505" s="5">
        <f t="shared" ca="1" si="515"/>
        <v>45912.61632951389</v>
      </c>
      <c r="K5505" t="str">
        <f>VLOOKUP(A5505,'Assurance data'!A5505:D14638,4,FALSE)</f>
        <v>Medsize</v>
      </c>
    </row>
    <row r="5506" spans="1:11" x14ac:dyDescent="0.35">
      <c r="A5506" s="3" t="s">
        <v>5558</v>
      </c>
      <c r="B5506" s="3" t="s">
        <v>1120</v>
      </c>
      <c r="C5506" s="3" t="s">
        <v>1117</v>
      </c>
      <c r="D5506" s="3" t="s">
        <v>1124</v>
      </c>
      <c r="E5506">
        <f t="shared" si="510"/>
        <v>295</v>
      </c>
      <c r="F5506">
        <f t="shared" si="511"/>
        <v>295</v>
      </c>
      <c r="G5506" t="str">
        <f t="shared" si="512"/>
        <v>Normal</v>
      </c>
      <c r="H5506" t="str">
        <f t="shared" si="513"/>
        <v>RS85283 - Small</v>
      </c>
      <c r="I5506" s="2">
        <f t="shared" ca="1" si="514"/>
        <v>45912</v>
      </c>
      <c r="J5506" s="5">
        <f t="shared" ca="1" si="515"/>
        <v>45912.61632951389</v>
      </c>
      <c r="K5506" t="str">
        <f>VLOOKUP(A5506,'Assurance data'!A5506:D14639,4,FALSE)</f>
        <v>Small</v>
      </c>
    </row>
    <row r="5507" spans="1:11" x14ac:dyDescent="0.35">
      <c r="A5507" s="3" t="s">
        <v>5559</v>
      </c>
      <c r="B5507" s="3" t="s">
        <v>1116</v>
      </c>
      <c r="C5507" s="3" t="s">
        <v>1121</v>
      </c>
      <c r="D5507" s="3" t="s">
        <v>1118</v>
      </c>
      <c r="E5507">
        <f t="shared" ref="E5507:E5570" si="516">IF(B5507="Basic",200,IF(B5507="Extended",400,300)) *
 (1 + IF(C5507="Branch",0.1,IF(C5507="Agent",0.05,IF(C5507="Web",-0.05,0)))) +
 IF(D5507="Large",50,IF(D5507="Medsize",20,IF(D5507="Small",-20,0)))</f>
        <v>220</v>
      </c>
      <c r="F5507">
        <f t="shared" ref="F5507:F5570" si="517">ROUND(E5507,2)</f>
        <v>220</v>
      </c>
      <c r="G5507" t="str">
        <f t="shared" ref="G5507:G5570" si="518">IF(E5507&gt;300,"High","Normal")</f>
        <v>Normal</v>
      </c>
      <c r="H5507" t="str">
        <f t="shared" ref="H5507:H5570" si="519">CONCATENATE(A5507," - ",D5507)</f>
        <v>NW19960 - Medsize</v>
      </c>
      <c r="I5507" s="2">
        <f t="shared" ref="I5507:I5570" ca="1" si="520">TODAY()</f>
        <v>45912</v>
      </c>
      <c r="J5507" s="5">
        <f t="shared" ref="J5507:J5570" ca="1" si="521">NOW()</f>
        <v>45912.61632951389</v>
      </c>
      <c r="K5507" t="str">
        <f>VLOOKUP(A5507,'Assurance data'!A5507:D14640,4,FALSE)</f>
        <v>Medsize</v>
      </c>
    </row>
    <row r="5508" spans="1:11" x14ac:dyDescent="0.35">
      <c r="A5508" s="3" t="s">
        <v>5560</v>
      </c>
      <c r="B5508" s="3" t="s">
        <v>1116</v>
      </c>
      <c r="C5508" s="3" t="s">
        <v>1123</v>
      </c>
      <c r="D5508" s="3" t="s">
        <v>1118</v>
      </c>
      <c r="E5508">
        <f t="shared" si="516"/>
        <v>240.00000000000003</v>
      </c>
      <c r="F5508">
        <f t="shared" si="517"/>
        <v>240</v>
      </c>
      <c r="G5508" t="str">
        <f t="shared" si="518"/>
        <v>Normal</v>
      </c>
      <c r="H5508" t="str">
        <f t="shared" si="519"/>
        <v>AI11191 - Medsize</v>
      </c>
      <c r="I5508" s="2">
        <f t="shared" ca="1" si="520"/>
        <v>45912</v>
      </c>
      <c r="J5508" s="5">
        <f t="shared" ca="1" si="521"/>
        <v>45912.61632951389</v>
      </c>
      <c r="K5508" t="str">
        <f>VLOOKUP(A5508,'Assurance data'!A5508:D14641,4,FALSE)</f>
        <v>Medsize</v>
      </c>
    </row>
    <row r="5509" spans="1:11" x14ac:dyDescent="0.35">
      <c r="A5509" s="3" t="s">
        <v>5561</v>
      </c>
      <c r="B5509" s="3" t="s">
        <v>1119</v>
      </c>
      <c r="C5509" s="3" t="s">
        <v>1117</v>
      </c>
      <c r="D5509" s="3" t="s">
        <v>1118</v>
      </c>
      <c r="E5509">
        <f t="shared" si="516"/>
        <v>440</v>
      </c>
      <c r="F5509">
        <f t="shared" si="517"/>
        <v>440</v>
      </c>
      <c r="G5509" t="str">
        <f t="shared" si="518"/>
        <v>High</v>
      </c>
      <c r="H5509" t="str">
        <f t="shared" si="519"/>
        <v>PF24757 - Medsize</v>
      </c>
      <c r="I5509" s="2">
        <f t="shared" ca="1" si="520"/>
        <v>45912</v>
      </c>
      <c r="J5509" s="5">
        <f t="shared" ca="1" si="521"/>
        <v>45912.61632951389</v>
      </c>
      <c r="K5509" t="str">
        <f>VLOOKUP(A5509,'Assurance data'!A5509:D14642,4,FALSE)</f>
        <v>Medsize</v>
      </c>
    </row>
    <row r="5510" spans="1:11" x14ac:dyDescent="0.35">
      <c r="A5510" s="3" t="s">
        <v>5562</v>
      </c>
      <c r="B5510" s="3" t="s">
        <v>1119</v>
      </c>
      <c r="C5510" s="3" t="s">
        <v>1117</v>
      </c>
      <c r="D5510" s="3" t="s">
        <v>1118</v>
      </c>
      <c r="E5510">
        <f t="shared" si="516"/>
        <v>440</v>
      </c>
      <c r="F5510">
        <f t="shared" si="517"/>
        <v>440</v>
      </c>
      <c r="G5510" t="str">
        <f t="shared" si="518"/>
        <v>High</v>
      </c>
      <c r="H5510" t="str">
        <f t="shared" si="519"/>
        <v>NY20756 - Medsize</v>
      </c>
      <c r="I5510" s="2">
        <f t="shared" ca="1" si="520"/>
        <v>45912</v>
      </c>
      <c r="J5510" s="5">
        <f t="shared" ca="1" si="521"/>
        <v>45912.61632951389</v>
      </c>
      <c r="K5510" t="str">
        <f>VLOOKUP(A5510,'Assurance data'!A5510:D14643,4,FALSE)</f>
        <v>Medsize</v>
      </c>
    </row>
    <row r="5511" spans="1:11" x14ac:dyDescent="0.35">
      <c r="A5511" s="3" t="s">
        <v>5563</v>
      </c>
      <c r="B5511" s="3" t="s">
        <v>1116</v>
      </c>
      <c r="C5511" s="3" t="s">
        <v>1123</v>
      </c>
      <c r="D5511" s="3" t="s">
        <v>1118</v>
      </c>
      <c r="E5511">
        <f t="shared" si="516"/>
        <v>240.00000000000003</v>
      </c>
      <c r="F5511">
        <f t="shared" si="517"/>
        <v>240</v>
      </c>
      <c r="G5511" t="str">
        <f t="shared" si="518"/>
        <v>Normal</v>
      </c>
      <c r="H5511" t="str">
        <f t="shared" si="519"/>
        <v>EU98982 - Medsize</v>
      </c>
      <c r="I5511" s="2">
        <f t="shared" ca="1" si="520"/>
        <v>45912</v>
      </c>
      <c r="J5511" s="5">
        <f t="shared" ca="1" si="521"/>
        <v>45912.61632951389</v>
      </c>
      <c r="K5511" t="str">
        <f>VLOOKUP(A5511,'Assurance data'!A5511:D14644,4,FALSE)</f>
        <v>Medsize</v>
      </c>
    </row>
    <row r="5512" spans="1:11" x14ac:dyDescent="0.35">
      <c r="A5512" s="3" t="s">
        <v>5564</v>
      </c>
      <c r="B5512" s="3" t="s">
        <v>1119</v>
      </c>
      <c r="C5512" s="3" t="s">
        <v>1123</v>
      </c>
      <c r="D5512" s="3" t="s">
        <v>1118</v>
      </c>
      <c r="E5512">
        <f t="shared" si="516"/>
        <v>460.00000000000006</v>
      </c>
      <c r="F5512">
        <f t="shared" si="517"/>
        <v>460</v>
      </c>
      <c r="G5512" t="str">
        <f t="shared" si="518"/>
        <v>High</v>
      </c>
      <c r="H5512" t="str">
        <f t="shared" si="519"/>
        <v>GL54755 - Medsize</v>
      </c>
      <c r="I5512" s="2">
        <f t="shared" ca="1" si="520"/>
        <v>45912</v>
      </c>
      <c r="J5512" s="5">
        <f t="shared" ca="1" si="521"/>
        <v>45912.61632951389</v>
      </c>
      <c r="K5512" t="str">
        <f>VLOOKUP(A5512,'Assurance data'!A5512:D14645,4,FALSE)</f>
        <v>Medsize</v>
      </c>
    </row>
    <row r="5513" spans="1:11" x14ac:dyDescent="0.35">
      <c r="A5513" s="3" t="s">
        <v>5565</v>
      </c>
      <c r="B5513" s="3" t="s">
        <v>1116</v>
      </c>
      <c r="C5513" s="3" t="s">
        <v>1122</v>
      </c>
      <c r="D5513" s="3" t="s">
        <v>1118</v>
      </c>
      <c r="E5513">
        <f t="shared" si="516"/>
        <v>210</v>
      </c>
      <c r="F5513">
        <f t="shared" si="517"/>
        <v>210</v>
      </c>
      <c r="G5513" t="str">
        <f t="shared" si="518"/>
        <v>Normal</v>
      </c>
      <c r="H5513" t="str">
        <f t="shared" si="519"/>
        <v>UF13251 - Medsize</v>
      </c>
      <c r="I5513" s="2">
        <f t="shared" ca="1" si="520"/>
        <v>45912</v>
      </c>
      <c r="J5513" s="5">
        <f t="shared" ca="1" si="521"/>
        <v>45912.61632951389</v>
      </c>
      <c r="K5513" t="str">
        <f>VLOOKUP(A5513,'Assurance data'!A5513:D14646,4,FALSE)</f>
        <v>Medsize</v>
      </c>
    </row>
    <row r="5514" spans="1:11" x14ac:dyDescent="0.35">
      <c r="A5514" s="3" t="s">
        <v>5566</v>
      </c>
      <c r="B5514" s="3" t="s">
        <v>1116</v>
      </c>
      <c r="C5514" s="3" t="s">
        <v>1117</v>
      </c>
      <c r="D5514" s="3" t="s">
        <v>1124</v>
      </c>
      <c r="E5514">
        <f t="shared" si="516"/>
        <v>190</v>
      </c>
      <c r="F5514">
        <f t="shared" si="517"/>
        <v>190</v>
      </c>
      <c r="G5514" t="str">
        <f t="shared" si="518"/>
        <v>Normal</v>
      </c>
      <c r="H5514" t="str">
        <f t="shared" si="519"/>
        <v>HK16676 - Small</v>
      </c>
      <c r="I5514" s="2">
        <f t="shared" ca="1" si="520"/>
        <v>45912</v>
      </c>
      <c r="J5514" s="5">
        <f t="shared" ca="1" si="521"/>
        <v>45912.61632951389</v>
      </c>
      <c r="K5514" t="str">
        <f>VLOOKUP(A5514,'Assurance data'!A5514:D14647,4,FALSE)</f>
        <v>Small</v>
      </c>
    </row>
    <row r="5515" spans="1:11" x14ac:dyDescent="0.35">
      <c r="A5515" s="3" t="s">
        <v>5567</v>
      </c>
      <c r="B5515" s="3" t="s">
        <v>1116</v>
      </c>
      <c r="C5515" s="3" t="s">
        <v>1117</v>
      </c>
      <c r="D5515" s="3" t="s">
        <v>1118</v>
      </c>
      <c r="E5515">
        <f t="shared" si="516"/>
        <v>230</v>
      </c>
      <c r="F5515">
        <f t="shared" si="517"/>
        <v>230</v>
      </c>
      <c r="G5515" t="str">
        <f t="shared" si="518"/>
        <v>Normal</v>
      </c>
      <c r="H5515" t="str">
        <f t="shared" si="519"/>
        <v>KF80571 - Medsize</v>
      </c>
      <c r="I5515" s="2">
        <f t="shared" ca="1" si="520"/>
        <v>45912</v>
      </c>
      <c r="J5515" s="5">
        <f t="shared" ca="1" si="521"/>
        <v>45912.61632951389</v>
      </c>
      <c r="K5515" t="str">
        <f>VLOOKUP(A5515,'Assurance data'!A5515:D14648,4,FALSE)</f>
        <v>Medsize</v>
      </c>
    </row>
    <row r="5516" spans="1:11" x14ac:dyDescent="0.35">
      <c r="A5516" s="3" t="s">
        <v>5568</v>
      </c>
      <c r="B5516" s="3" t="s">
        <v>1119</v>
      </c>
      <c r="C5516" s="3" t="s">
        <v>1123</v>
      </c>
      <c r="D5516" s="3" t="s">
        <v>1124</v>
      </c>
      <c r="E5516">
        <f t="shared" si="516"/>
        <v>420.00000000000006</v>
      </c>
      <c r="F5516">
        <f t="shared" si="517"/>
        <v>420</v>
      </c>
      <c r="G5516" t="str">
        <f t="shared" si="518"/>
        <v>High</v>
      </c>
      <c r="H5516" t="str">
        <f t="shared" si="519"/>
        <v>XB43418 - Small</v>
      </c>
      <c r="I5516" s="2">
        <f t="shared" ca="1" si="520"/>
        <v>45912</v>
      </c>
      <c r="J5516" s="5">
        <f t="shared" ca="1" si="521"/>
        <v>45912.61632951389</v>
      </c>
      <c r="K5516" t="str">
        <f>VLOOKUP(A5516,'Assurance data'!A5516:D14649,4,FALSE)</f>
        <v>Small</v>
      </c>
    </row>
    <row r="5517" spans="1:11" x14ac:dyDescent="0.35">
      <c r="A5517" s="3" t="s">
        <v>5569</v>
      </c>
      <c r="B5517" s="3" t="s">
        <v>1116</v>
      </c>
      <c r="C5517" s="3" t="s">
        <v>1122</v>
      </c>
      <c r="D5517" s="3" t="s">
        <v>1118</v>
      </c>
      <c r="E5517">
        <f t="shared" si="516"/>
        <v>210</v>
      </c>
      <c r="F5517">
        <f t="shared" si="517"/>
        <v>210</v>
      </c>
      <c r="G5517" t="str">
        <f t="shared" si="518"/>
        <v>Normal</v>
      </c>
      <c r="H5517" t="str">
        <f t="shared" si="519"/>
        <v>IA78643 - Medsize</v>
      </c>
      <c r="I5517" s="2">
        <f t="shared" ca="1" si="520"/>
        <v>45912</v>
      </c>
      <c r="J5517" s="5">
        <f t="shared" ca="1" si="521"/>
        <v>45912.61632951389</v>
      </c>
      <c r="K5517" t="str">
        <f>VLOOKUP(A5517,'Assurance data'!A5517:D14650,4,FALSE)</f>
        <v>Medsize</v>
      </c>
    </row>
    <row r="5518" spans="1:11" x14ac:dyDescent="0.35">
      <c r="A5518" s="3" t="s">
        <v>5570</v>
      </c>
      <c r="B5518" s="3" t="s">
        <v>1119</v>
      </c>
      <c r="C5518" s="3" t="s">
        <v>1123</v>
      </c>
      <c r="D5518" s="3" t="s">
        <v>1118</v>
      </c>
      <c r="E5518">
        <f t="shared" si="516"/>
        <v>460.00000000000006</v>
      </c>
      <c r="F5518">
        <f t="shared" si="517"/>
        <v>460</v>
      </c>
      <c r="G5518" t="str">
        <f t="shared" si="518"/>
        <v>High</v>
      </c>
      <c r="H5518" t="str">
        <f t="shared" si="519"/>
        <v>RI97135 - Medsize</v>
      </c>
      <c r="I5518" s="2">
        <f t="shared" ca="1" si="520"/>
        <v>45912</v>
      </c>
      <c r="J5518" s="5">
        <f t="shared" ca="1" si="521"/>
        <v>45912.61632951389</v>
      </c>
      <c r="K5518" t="str">
        <f>VLOOKUP(A5518,'Assurance data'!A5518:D14651,4,FALSE)</f>
        <v>Medsize</v>
      </c>
    </row>
    <row r="5519" spans="1:11" x14ac:dyDescent="0.35">
      <c r="A5519" s="3" t="s">
        <v>5571</v>
      </c>
      <c r="B5519" s="3" t="s">
        <v>1116</v>
      </c>
      <c r="C5519" s="3" t="s">
        <v>1122</v>
      </c>
      <c r="D5519" s="3" t="s">
        <v>1118</v>
      </c>
      <c r="E5519">
        <f t="shared" si="516"/>
        <v>210</v>
      </c>
      <c r="F5519">
        <f t="shared" si="517"/>
        <v>210</v>
      </c>
      <c r="G5519" t="str">
        <f t="shared" si="518"/>
        <v>Normal</v>
      </c>
      <c r="H5519" t="str">
        <f t="shared" si="519"/>
        <v>HZ52656 - Medsize</v>
      </c>
      <c r="I5519" s="2">
        <f t="shared" ca="1" si="520"/>
        <v>45912</v>
      </c>
      <c r="J5519" s="5">
        <f t="shared" ca="1" si="521"/>
        <v>45912.61632951389</v>
      </c>
      <c r="K5519" t="str">
        <f>VLOOKUP(A5519,'Assurance data'!A5519:D14652,4,FALSE)</f>
        <v>Medsize</v>
      </c>
    </row>
    <row r="5520" spans="1:11" x14ac:dyDescent="0.35">
      <c r="A5520" s="3" t="s">
        <v>5572</v>
      </c>
      <c r="B5520" s="3" t="s">
        <v>1119</v>
      </c>
      <c r="C5520" s="3" t="s">
        <v>1121</v>
      </c>
      <c r="D5520" s="3" t="s">
        <v>1118</v>
      </c>
      <c r="E5520">
        <f t="shared" si="516"/>
        <v>420</v>
      </c>
      <c r="F5520">
        <f t="shared" si="517"/>
        <v>420</v>
      </c>
      <c r="G5520" t="str">
        <f t="shared" si="518"/>
        <v>High</v>
      </c>
      <c r="H5520" t="str">
        <f t="shared" si="519"/>
        <v>BM71358 - Medsize</v>
      </c>
      <c r="I5520" s="2">
        <f t="shared" ca="1" si="520"/>
        <v>45912</v>
      </c>
      <c r="J5520" s="5">
        <f t="shared" ca="1" si="521"/>
        <v>45912.61632951389</v>
      </c>
      <c r="K5520" t="str">
        <f>VLOOKUP(A5520,'Assurance data'!A5520:D14653,4,FALSE)</f>
        <v>Medsize</v>
      </c>
    </row>
    <row r="5521" spans="1:11" x14ac:dyDescent="0.35">
      <c r="A5521" s="3" t="s">
        <v>5573</v>
      </c>
      <c r="B5521" s="3" t="s">
        <v>1120</v>
      </c>
      <c r="C5521" s="3" t="s">
        <v>1123</v>
      </c>
      <c r="D5521" s="3" t="s">
        <v>1118</v>
      </c>
      <c r="E5521">
        <f t="shared" si="516"/>
        <v>350</v>
      </c>
      <c r="F5521">
        <f t="shared" si="517"/>
        <v>350</v>
      </c>
      <c r="G5521" t="str">
        <f t="shared" si="518"/>
        <v>High</v>
      </c>
      <c r="H5521" t="str">
        <f t="shared" si="519"/>
        <v>DJ42087 - Medsize</v>
      </c>
      <c r="I5521" s="2">
        <f t="shared" ca="1" si="520"/>
        <v>45912</v>
      </c>
      <c r="J5521" s="5">
        <f t="shared" ca="1" si="521"/>
        <v>45912.61632951389</v>
      </c>
      <c r="K5521" t="str">
        <f>VLOOKUP(A5521,'Assurance data'!A5521:D14654,4,FALSE)</f>
        <v>Medsize</v>
      </c>
    </row>
    <row r="5522" spans="1:11" x14ac:dyDescent="0.35">
      <c r="A5522" s="3" t="s">
        <v>5574</v>
      </c>
      <c r="B5522" s="3" t="s">
        <v>1116</v>
      </c>
      <c r="C5522" s="3" t="s">
        <v>1121</v>
      </c>
      <c r="D5522" s="3" t="s">
        <v>1118</v>
      </c>
      <c r="E5522">
        <f t="shared" si="516"/>
        <v>220</v>
      </c>
      <c r="F5522">
        <f t="shared" si="517"/>
        <v>220</v>
      </c>
      <c r="G5522" t="str">
        <f t="shared" si="518"/>
        <v>Normal</v>
      </c>
      <c r="H5522" t="str">
        <f t="shared" si="519"/>
        <v>NV98267 - Medsize</v>
      </c>
      <c r="I5522" s="2">
        <f t="shared" ca="1" si="520"/>
        <v>45912</v>
      </c>
      <c r="J5522" s="5">
        <f t="shared" ca="1" si="521"/>
        <v>45912.61632951389</v>
      </c>
      <c r="K5522" t="str">
        <f>VLOOKUP(A5522,'Assurance data'!A5522:D14655,4,FALSE)</f>
        <v>Medsize</v>
      </c>
    </row>
    <row r="5523" spans="1:11" x14ac:dyDescent="0.35">
      <c r="A5523" s="3" t="s">
        <v>5575</v>
      </c>
      <c r="B5523" s="3" t="s">
        <v>1119</v>
      </c>
      <c r="C5523" s="3" t="s">
        <v>1121</v>
      </c>
      <c r="D5523" s="3" t="s">
        <v>1118</v>
      </c>
      <c r="E5523">
        <f t="shared" si="516"/>
        <v>420</v>
      </c>
      <c r="F5523">
        <f t="shared" si="517"/>
        <v>420</v>
      </c>
      <c r="G5523" t="str">
        <f t="shared" si="518"/>
        <v>High</v>
      </c>
      <c r="H5523" t="str">
        <f t="shared" si="519"/>
        <v>YD27780 - Medsize</v>
      </c>
      <c r="I5523" s="2">
        <f t="shared" ca="1" si="520"/>
        <v>45912</v>
      </c>
      <c r="J5523" s="5">
        <f t="shared" ca="1" si="521"/>
        <v>45912.61632951389</v>
      </c>
      <c r="K5523" t="str">
        <f>VLOOKUP(A5523,'Assurance data'!A5523:D14656,4,FALSE)</f>
        <v>Medsize</v>
      </c>
    </row>
    <row r="5524" spans="1:11" x14ac:dyDescent="0.35">
      <c r="A5524" s="3" t="s">
        <v>5576</v>
      </c>
      <c r="B5524" s="3" t="s">
        <v>1119</v>
      </c>
      <c r="C5524" s="3" t="s">
        <v>1117</v>
      </c>
      <c r="D5524" s="3" t="s">
        <v>1118</v>
      </c>
      <c r="E5524">
        <f t="shared" si="516"/>
        <v>440</v>
      </c>
      <c r="F5524">
        <f t="shared" si="517"/>
        <v>440</v>
      </c>
      <c r="G5524" t="str">
        <f t="shared" si="518"/>
        <v>High</v>
      </c>
      <c r="H5524" t="str">
        <f t="shared" si="519"/>
        <v>DZ38951 - Medsize</v>
      </c>
      <c r="I5524" s="2">
        <f t="shared" ca="1" si="520"/>
        <v>45912</v>
      </c>
      <c r="J5524" s="5">
        <f t="shared" ca="1" si="521"/>
        <v>45912.61632951389</v>
      </c>
      <c r="K5524" t="str">
        <f>VLOOKUP(A5524,'Assurance data'!A5524:D14657,4,FALSE)</f>
        <v>Medsize</v>
      </c>
    </row>
    <row r="5525" spans="1:11" x14ac:dyDescent="0.35">
      <c r="A5525" s="3" t="s">
        <v>5577</v>
      </c>
      <c r="B5525" s="3" t="s">
        <v>1119</v>
      </c>
      <c r="C5525" s="3" t="s">
        <v>1123</v>
      </c>
      <c r="D5525" s="3" t="s">
        <v>1118</v>
      </c>
      <c r="E5525">
        <f t="shared" si="516"/>
        <v>460.00000000000006</v>
      </c>
      <c r="F5525">
        <f t="shared" si="517"/>
        <v>460</v>
      </c>
      <c r="G5525" t="str">
        <f t="shared" si="518"/>
        <v>High</v>
      </c>
      <c r="H5525" t="str">
        <f t="shared" si="519"/>
        <v>VO84133 - Medsize</v>
      </c>
      <c r="I5525" s="2">
        <f t="shared" ca="1" si="520"/>
        <v>45912</v>
      </c>
      <c r="J5525" s="5">
        <f t="shared" ca="1" si="521"/>
        <v>45912.61632951389</v>
      </c>
      <c r="K5525" t="str">
        <f>VLOOKUP(A5525,'Assurance data'!A5525:D14658,4,FALSE)</f>
        <v>Medsize</v>
      </c>
    </row>
    <row r="5526" spans="1:11" x14ac:dyDescent="0.35">
      <c r="A5526" s="3" t="s">
        <v>5578</v>
      </c>
      <c r="B5526" s="3" t="s">
        <v>1120</v>
      </c>
      <c r="C5526" s="3" t="s">
        <v>1121</v>
      </c>
      <c r="D5526" s="3" t="s">
        <v>1118</v>
      </c>
      <c r="E5526">
        <f t="shared" si="516"/>
        <v>320</v>
      </c>
      <c r="F5526">
        <f t="shared" si="517"/>
        <v>320</v>
      </c>
      <c r="G5526" t="str">
        <f t="shared" si="518"/>
        <v>High</v>
      </c>
      <c r="H5526" t="str">
        <f t="shared" si="519"/>
        <v>FP86246 - Medsize</v>
      </c>
      <c r="I5526" s="2">
        <f t="shared" ca="1" si="520"/>
        <v>45912</v>
      </c>
      <c r="J5526" s="5">
        <f t="shared" ca="1" si="521"/>
        <v>45912.61632951389</v>
      </c>
      <c r="K5526" t="str">
        <f>VLOOKUP(A5526,'Assurance data'!A5526:D14659,4,FALSE)</f>
        <v>Medsize</v>
      </c>
    </row>
    <row r="5527" spans="1:11" x14ac:dyDescent="0.35">
      <c r="A5527" s="3" t="s">
        <v>5579</v>
      </c>
      <c r="B5527" s="3" t="s">
        <v>1119</v>
      </c>
      <c r="C5527" s="3" t="s">
        <v>1123</v>
      </c>
      <c r="D5527" s="3" t="s">
        <v>1118</v>
      </c>
      <c r="E5527">
        <f t="shared" si="516"/>
        <v>460.00000000000006</v>
      </c>
      <c r="F5527">
        <f t="shared" si="517"/>
        <v>460</v>
      </c>
      <c r="G5527" t="str">
        <f t="shared" si="518"/>
        <v>High</v>
      </c>
      <c r="H5527" t="str">
        <f t="shared" si="519"/>
        <v>YA37626 - Medsize</v>
      </c>
      <c r="I5527" s="2">
        <f t="shared" ca="1" si="520"/>
        <v>45912</v>
      </c>
      <c r="J5527" s="5">
        <f t="shared" ca="1" si="521"/>
        <v>45912.61632951389</v>
      </c>
      <c r="K5527" t="str">
        <f>VLOOKUP(A5527,'Assurance data'!A5527:D14660,4,FALSE)</f>
        <v>Medsize</v>
      </c>
    </row>
    <row r="5528" spans="1:11" x14ac:dyDescent="0.35">
      <c r="A5528" s="3" t="s">
        <v>5580</v>
      </c>
      <c r="B5528" s="3" t="s">
        <v>1119</v>
      </c>
      <c r="C5528" s="3" t="s">
        <v>1117</v>
      </c>
      <c r="D5528" s="3" t="s">
        <v>1118</v>
      </c>
      <c r="E5528">
        <f t="shared" si="516"/>
        <v>440</v>
      </c>
      <c r="F5528">
        <f t="shared" si="517"/>
        <v>440</v>
      </c>
      <c r="G5528" t="str">
        <f t="shared" si="518"/>
        <v>High</v>
      </c>
      <c r="H5528" t="str">
        <f t="shared" si="519"/>
        <v>XW54288 - Medsize</v>
      </c>
      <c r="I5528" s="2">
        <f t="shared" ca="1" si="520"/>
        <v>45912</v>
      </c>
      <c r="J5528" s="5">
        <f t="shared" ca="1" si="521"/>
        <v>45912.61632951389</v>
      </c>
      <c r="K5528" t="str">
        <f>VLOOKUP(A5528,'Assurance data'!A5528:D14661,4,FALSE)</f>
        <v>Medsize</v>
      </c>
    </row>
    <row r="5529" spans="1:11" x14ac:dyDescent="0.35">
      <c r="A5529" s="3" t="s">
        <v>5581</v>
      </c>
      <c r="B5529" s="3" t="s">
        <v>1119</v>
      </c>
      <c r="C5529" s="3" t="s">
        <v>1122</v>
      </c>
      <c r="D5529" s="3" t="s">
        <v>1118</v>
      </c>
      <c r="E5529">
        <f t="shared" si="516"/>
        <v>400</v>
      </c>
      <c r="F5529">
        <f t="shared" si="517"/>
        <v>400</v>
      </c>
      <c r="G5529" t="str">
        <f t="shared" si="518"/>
        <v>High</v>
      </c>
      <c r="H5529" t="str">
        <f t="shared" si="519"/>
        <v>ET81343 - Medsize</v>
      </c>
      <c r="I5529" s="2">
        <f t="shared" ca="1" si="520"/>
        <v>45912</v>
      </c>
      <c r="J5529" s="5">
        <f t="shared" ca="1" si="521"/>
        <v>45912.61632951389</v>
      </c>
      <c r="K5529" t="str">
        <f>VLOOKUP(A5529,'Assurance data'!A5529:D14662,4,FALSE)</f>
        <v>Medsize</v>
      </c>
    </row>
    <row r="5530" spans="1:11" x14ac:dyDescent="0.35">
      <c r="A5530" s="3" t="s">
        <v>5582</v>
      </c>
      <c r="B5530" s="3" t="s">
        <v>1119</v>
      </c>
      <c r="C5530" s="3" t="s">
        <v>1117</v>
      </c>
      <c r="D5530" s="3" t="s">
        <v>1124</v>
      </c>
      <c r="E5530">
        <f t="shared" si="516"/>
        <v>400</v>
      </c>
      <c r="F5530">
        <f t="shared" si="517"/>
        <v>400</v>
      </c>
      <c r="G5530" t="str">
        <f t="shared" si="518"/>
        <v>High</v>
      </c>
      <c r="H5530" t="str">
        <f t="shared" si="519"/>
        <v>CW57351 - Small</v>
      </c>
      <c r="I5530" s="2">
        <f t="shared" ca="1" si="520"/>
        <v>45912</v>
      </c>
      <c r="J5530" s="5">
        <f t="shared" ca="1" si="521"/>
        <v>45912.61632951389</v>
      </c>
      <c r="K5530" t="str">
        <f>VLOOKUP(A5530,'Assurance data'!A5530:D14663,4,FALSE)</f>
        <v>Small</v>
      </c>
    </row>
    <row r="5531" spans="1:11" x14ac:dyDescent="0.35">
      <c r="A5531" s="3" t="s">
        <v>5583</v>
      </c>
      <c r="B5531" s="3" t="s">
        <v>1119</v>
      </c>
      <c r="C5531" s="3" t="s">
        <v>1123</v>
      </c>
      <c r="D5531" s="3" t="s">
        <v>1118</v>
      </c>
      <c r="E5531">
        <f t="shared" si="516"/>
        <v>460.00000000000006</v>
      </c>
      <c r="F5531">
        <f t="shared" si="517"/>
        <v>460</v>
      </c>
      <c r="G5531" t="str">
        <f t="shared" si="518"/>
        <v>High</v>
      </c>
      <c r="H5531" t="str">
        <f t="shared" si="519"/>
        <v>EV39201 - Medsize</v>
      </c>
      <c r="I5531" s="2">
        <f t="shared" ca="1" si="520"/>
        <v>45912</v>
      </c>
      <c r="J5531" s="5">
        <f t="shared" ca="1" si="521"/>
        <v>45912.61632951389</v>
      </c>
      <c r="K5531" t="str">
        <f>VLOOKUP(A5531,'Assurance data'!A5531:D14664,4,FALSE)</f>
        <v>Medsize</v>
      </c>
    </row>
    <row r="5532" spans="1:11" x14ac:dyDescent="0.35">
      <c r="A5532" s="3" t="s">
        <v>5584</v>
      </c>
      <c r="B5532" s="3" t="s">
        <v>1119</v>
      </c>
      <c r="C5532" s="3" t="s">
        <v>1123</v>
      </c>
      <c r="D5532" s="3" t="s">
        <v>1118</v>
      </c>
      <c r="E5532">
        <f t="shared" si="516"/>
        <v>460.00000000000006</v>
      </c>
      <c r="F5532">
        <f t="shared" si="517"/>
        <v>460</v>
      </c>
      <c r="G5532" t="str">
        <f t="shared" si="518"/>
        <v>High</v>
      </c>
      <c r="H5532" t="str">
        <f t="shared" si="519"/>
        <v>YV40022 - Medsize</v>
      </c>
      <c r="I5532" s="2">
        <f t="shared" ca="1" si="520"/>
        <v>45912</v>
      </c>
      <c r="J5532" s="5">
        <f t="shared" ca="1" si="521"/>
        <v>45912.61632951389</v>
      </c>
      <c r="K5532" t="str">
        <f>VLOOKUP(A5532,'Assurance data'!A5532:D14665,4,FALSE)</f>
        <v>Medsize</v>
      </c>
    </row>
    <row r="5533" spans="1:11" x14ac:dyDescent="0.35">
      <c r="A5533" s="3" t="s">
        <v>5585</v>
      </c>
      <c r="B5533" s="3" t="s">
        <v>1119</v>
      </c>
      <c r="C5533" s="3" t="s">
        <v>1121</v>
      </c>
      <c r="D5533" s="3" t="s">
        <v>1118</v>
      </c>
      <c r="E5533">
        <f t="shared" si="516"/>
        <v>420</v>
      </c>
      <c r="F5533">
        <f t="shared" si="517"/>
        <v>420</v>
      </c>
      <c r="G5533" t="str">
        <f t="shared" si="518"/>
        <v>High</v>
      </c>
      <c r="H5533" t="str">
        <f t="shared" si="519"/>
        <v>IX44049 - Medsize</v>
      </c>
      <c r="I5533" s="2">
        <f t="shared" ca="1" si="520"/>
        <v>45912</v>
      </c>
      <c r="J5533" s="5">
        <f t="shared" ca="1" si="521"/>
        <v>45912.61632951389</v>
      </c>
      <c r="K5533" t="str">
        <f>VLOOKUP(A5533,'Assurance data'!A5533:D14666,4,FALSE)</f>
        <v>Medsize</v>
      </c>
    </row>
    <row r="5534" spans="1:11" x14ac:dyDescent="0.35">
      <c r="A5534" s="3" t="s">
        <v>5586</v>
      </c>
      <c r="B5534" s="3" t="s">
        <v>1116</v>
      </c>
      <c r="C5534" s="3" t="s">
        <v>1121</v>
      </c>
      <c r="D5534" s="3" t="s">
        <v>1124</v>
      </c>
      <c r="E5534">
        <f t="shared" si="516"/>
        <v>180</v>
      </c>
      <c r="F5534">
        <f t="shared" si="517"/>
        <v>180</v>
      </c>
      <c r="G5534" t="str">
        <f t="shared" si="518"/>
        <v>Normal</v>
      </c>
      <c r="H5534" t="str">
        <f t="shared" si="519"/>
        <v>DI51103 - Small</v>
      </c>
      <c r="I5534" s="2">
        <f t="shared" ca="1" si="520"/>
        <v>45912</v>
      </c>
      <c r="J5534" s="5">
        <f t="shared" ca="1" si="521"/>
        <v>45912.61632951389</v>
      </c>
      <c r="K5534" t="str">
        <f>VLOOKUP(A5534,'Assurance data'!A5534:D14667,4,FALSE)</f>
        <v>Small</v>
      </c>
    </row>
    <row r="5535" spans="1:11" x14ac:dyDescent="0.35">
      <c r="A5535" s="3" t="s">
        <v>5587</v>
      </c>
      <c r="B5535" s="3" t="s">
        <v>1116</v>
      </c>
      <c r="C5535" s="3" t="s">
        <v>1117</v>
      </c>
      <c r="D5535" s="3" t="s">
        <v>1118</v>
      </c>
      <c r="E5535">
        <f t="shared" si="516"/>
        <v>230</v>
      </c>
      <c r="F5535">
        <f t="shared" si="517"/>
        <v>230</v>
      </c>
      <c r="G5535" t="str">
        <f t="shared" si="518"/>
        <v>Normal</v>
      </c>
      <c r="H5535" t="str">
        <f t="shared" si="519"/>
        <v>AS78838 - Medsize</v>
      </c>
      <c r="I5535" s="2">
        <f t="shared" ca="1" si="520"/>
        <v>45912</v>
      </c>
      <c r="J5535" s="5">
        <f t="shared" ca="1" si="521"/>
        <v>45912.61632951389</v>
      </c>
      <c r="K5535" t="str">
        <f>VLOOKUP(A5535,'Assurance data'!A5535:D14668,4,FALSE)</f>
        <v>Medsize</v>
      </c>
    </row>
    <row r="5536" spans="1:11" x14ac:dyDescent="0.35">
      <c r="A5536" s="3" t="s">
        <v>5588</v>
      </c>
      <c r="B5536" s="3" t="s">
        <v>1116</v>
      </c>
      <c r="C5536" s="3" t="s">
        <v>1123</v>
      </c>
      <c r="D5536" s="3" t="s">
        <v>1118</v>
      </c>
      <c r="E5536">
        <f t="shared" si="516"/>
        <v>240.00000000000003</v>
      </c>
      <c r="F5536">
        <f t="shared" si="517"/>
        <v>240</v>
      </c>
      <c r="G5536" t="str">
        <f t="shared" si="518"/>
        <v>Normal</v>
      </c>
      <c r="H5536" t="str">
        <f t="shared" si="519"/>
        <v>YJ16399 - Medsize</v>
      </c>
      <c r="I5536" s="2">
        <f t="shared" ca="1" si="520"/>
        <v>45912</v>
      </c>
      <c r="J5536" s="5">
        <f t="shared" ca="1" si="521"/>
        <v>45912.61632951389</v>
      </c>
      <c r="K5536" t="str">
        <f>VLOOKUP(A5536,'Assurance data'!A5536:D14669,4,FALSE)</f>
        <v>Medsize</v>
      </c>
    </row>
    <row r="5537" spans="1:11" x14ac:dyDescent="0.35">
      <c r="A5537" s="3" t="s">
        <v>5589</v>
      </c>
      <c r="B5537" s="3" t="s">
        <v>1116</v>
      </c>
      <c r="C5537" s="3" t="s">
        <v>1123</v>
      </c>
      <c r="D5537" s="3" t="s">
        <v>1118</v>
      </c>
      <c r="E5537">
        <f t="shared" si="516"/>
        <v>240.00000000000003</v>
      </c>
      <c r="F5537">
        <f t="shared" si="517"/>
        <v>240</v>
      </c>
      <c r="G5537" t="str">
        <f t="shared" si="518"/>
        <v>Normal</v>
      </c>
      <c r="H5537" t="str">
        <f t="shared" si="519"/>
        <v>LH52773 - Medsize</v>
      </c>
      <c r="I5537" s="2">
        <f t="shared" ca="1" si="520"/>
        <v>45912</v>
      </c>
      <c r="J5537" s="5">
        <f t="shared" ca="1" si="521"/>
        <v>45912.61632951389</v>
      </c>
      <c r="K5537" t="str">
        <f>VLOOKUP(A5537,'Assurance data'!A5537:D14670,4,FALSE)</f>
        <v>Medsize</v>
      </c>
    </row>
    <row r="5538" spans="1:11" x14ac:dyDescent="0.35">
      <c r="A5538" s="3" t="s">
        <v>5590</v>
      </c>
      <c r="B5538" s="3" t="s">
        <v>1116</v>
      </c>
      <c r="C5538" s="3" t="s">
        <v>1117</v>
      </c>
      <c r="D5538" s="3" t="s">
        <v>1118</v>
      </c>
      <c r="E5538">
        <f t="shared" si="516"/>
        <v>230</v>
      </c>
      <c r="F5538">
        <f t="shared" si="517"/>
        <v>230</v>
      </c>
      <c r="G5538" t="str">
        <f t="shared" si="518"/>
        <v>Normal</v>
      </c>
      <c r="H5538" t="str">
        <f t="shared" si="519"/>
        <v>XF99212 - Medsize</v>
      </c>
      <c r="I5538" s="2">
        <f t="shared" ca="1" si="520"/>
        <v>45912</v>
      </c>
      <c r="J5538" s="5">
        <f t="shared" ca="1" si="521"/>
        <v>45912.61632951389</v>
      </c>
      <c r="K5538" t="str">
        <f>VLOOKUP(A5538,'Assurance data'!A5538:D14671,4,FALSE)</f>
        <v>Medsize</v>
      </c>
    </row>
    <row r="5539" spans="1:11" x14ac:dyDescent="0.35">
      <c r="A5539" s="3" t="s">
        <v>5591</v>
      </c>
      <c r="B5539" s="3" t="s">
        <v>1119</v>
      </c>
      <c r="C5539" s="3" t="s">
        <v>1123</v>
      </c>
      <c r="D5539" s="3" t="s">
        <v>1118</v>
      </c>
      <c r="E5539">
        <f t="shared" si="516"/>
        <v>460.00000000000006</v>
      </c>
      <c r="F5539">
        <f t="shared" si="517"/>
        <v>460</v>
      </c>
      <c r="G5539" t="str">
        <f t="shared" si="518"/>
        <v>High</v>
      </c>
      <c r="H5539" t="str">
        <f t="shared" si="519"/>
        <v>CL52383 - Medsize</v>
      </c>
      <c r="I5539" s="2">
        <f t="shared" ca="1" si="520"/>
        <v>45912</v>
      </c>
      <c r="J5539" s="5">
        <f t="shared" ca="1" si="521"/>
        <v>45912.61632951389</v>
      </c>
      <c r="K5539" t="str">
        <f>VLOOKUP(A5539,'Assurance data'!A5539:D14672,4,FALSE)</f>
        <v>Medsize</v>
      </c>
    </row>
    <row r="5540" spans="1:11" x14ac:dyDescent="0.35">
      <c r="A5540" s="3" t="s">
        <v>5592</v>
      </c>
      <c r="B5540" s="3" t="s">
        <v>1120</v>
      </c>
      <c r="C5540" s="3" t="s">
        <v>1121</v>
      </c>
      <c r="D5540" s="3" t="s">
        <v>1118</v>
      </c>
      <c r="E5540">
        <f t="shared" si="516"/>
        <v>320</v>
      </c>
      <c r="F5540">
        <f t="shared" si="517"/>
        <v>320</v>
      </c>
      <c r="G5540" t="str">
        <f t="shared" si="518"/>
        <v>High</v>
      </c>
      <c r="H5540" t="str">
        <f t="shared" si="519"/>
        <v>DD28380 - Medsize</v>
      </c>
      <c r="I5540" s="2">
        <f t="shared" ca="1" si="520"/>
        <v>45912</v>
      </c>
      <c r="J5540" s="5">
        <f t="shared" ca="1" si="521"/>
        <v>45912.61632951389</v>
      </c>
      <c r="K5540" t="str">
        <f>VLOOKUP(A5540,'Assurance data'!A5540:D14673,4,FALSE)</f>
        <v>Medsize</v>
      </c>
    </row>
    <row r="5541" spans="1:11" x14ac:dyDescent="0.35">
      <c r="A5541" s="3" t="s">
        <v>5593</v>
      </c>
      <c r="B5541" s="3" t="s">
        <v>1119</v>
      </c>
      <c r="C5541" s="3" t="s">
        <v>1123</v>
      </c>
      <c r="D5541" s="3" t="s">
        <v>1118</v>
      </c>
      <c r="E5541">
        <f t="shared" si="516"/>
        <v>460.00000000000006</v>
      </c>
      <c r="F5541">
        <f t="shared" si="517"/>
        <v>460</v>
      </c>
      <c r="G5541" t="str">
        <f t="shared" si="518"/>
        <v>High</v>
      </c>
      <c r="H5541" t="str">
        <f t="shared" si="519"/>
        <v>CP87192 - Medsize</v>
      </c>
      <c r="I5541" s="2">
        <f t="shared" ca="1" si="520"/>
        <v>45912</v>
      </c>
      <c r="J5541" s="5">
        <f t="shared" ca="1" si="521"/>
        <v>45912.61632951389</v>
      </c>
      <c r="K5541" t="str">
        <f>VLOOKUP(A5541,'Assurance data'!A5541:D14674,4,FALSE)</f>
        <v>Medsize</v>
      </c>
    </row>
    <row r="5542" spans="1:11" x14ac:dyDescent="0.35">
      <c r="A5542" s="3" t="s">
        <v>5594</v>
      </c>
      <c r="B5542" s="3" t="s">
        <v>1120</v>
      </c>
      <c r="C5542" s="3" t="s">
        <v>1117</v>
      </c>
      <c r="D5542" s="3" t="s">
        <v>1118</v>
      </c>
      <c r="E5542">
        <f t="shared" si="516"/>
        <v>335</v>
      </c>
      <c r="F5542">
        <f t="shared" si="517"/>
        <v>335</v>
      </c>
      <c r="G5542" t="str">
        <f t="shared" si="518"/>
        <v>High</v>
      </c>
      <c r="H5542" t="str">
        <f t="shared" si="519"/>
        <v>MH43755 - Medsize</v>
      </c>
      <c r="I5542" s="2">
        <f t="shared" ca="1" si="520"/>
        <v>45912</v>
      </c>
      <c r="J5542" s="5">
        <f t="shared" ca="1" si="521"/>
        <v>45912.61632951389</v>
      </c>
      <c r="K5542" t="str">
        <f>VLOOKUP(A5542,'Assurance data'!A5542:D14675,4,FALSE)</f>
        <v>Medsize</v>
      </c>
    </row>
    <row r="5543" spans="1:11" x14ac:dyDescent="0.35">
      <c r="A5543" s="3" t="s">
        <v>5595</v>
      </c>
      <c r="B5543" s="3" t="s">
        <v>1116</v>
      </c>
      <c r="C5543" s="3" t="s">
        <v>1117</v>
      </c>
      <c r="D5543" s="3" t="s">
        <v>1118</v>
      </c>
      <c r="E5543">
        <f t="shared" si="516"/>
        <v>230</v>
      </c>
      <c r="F5543">
        <f t="shared" si="517"/>
        <v>230</v>
      </c>
      <c r="G5543" t="str">
        <f t="shared" si="518"/>
        <v>Normal</v>
      </c>
      <c r="H5543" t="str">
        <f t="shared" si="519"/>
        <v>KT38145 - Medsize</v>
      </c>
      <c r="I5543" s="2">
        <f t="shared" ca="1" si="520"/>
        <v>45912</v>
      </c>
      <c r="J5543" s="5">
        <f t="shared" ca="1" si="521"/>
        <v>45912.61632951389</v>
      </c>
      <c r="K5543" t="str">
        <f>VLOOKUP(A5543,'Assurance data'!A5543:D14676,4,FALSE)</f>
        <v>Medsize</v>
      </c>
    </row>
    <row r="5544" spans="1:11" x14ac:dyDescent="0.35">
      <c r="A5544" s="3" t="s">
        <v>5596</v>
      </c>
      <c r="B5544" s="3" t="s">
        <v>1116</v>
      </c>
      <c r="C5544" s="3" t="s">
        <v>1123</v>
      </c>
      <c r="D5544" s="3" t="s">
        <v>1118</v>
      </c>
      <c r="E5544">
        <f t="shared" si="516"/>
        <v>240.00000000000003</v>
      </c>
      <c r="F5544">
        <f t="shared" si="517"/>
        <v>240</v>
      </c>
      <c r="G5544" t="str">
        <f t="shared" si="518"/>
        <v>Normal</v>
      </c>
      <c r="H5544" t="str">
        <f t="shared" si="519"/>
        <v>FU65756 - Medsize</v>
      </c>
      <c r="I5544" s="2">
        <f t="shared" ca="1" si="520"/>
        <v>45912</v>
      </c>
      <c r="J5544" s="5">
        <f t="shared" ca="1" si="521"/>
        <v>45912.61632951389</v>
      </c>
      <c r="K5544" t="str">
        <f>VLOOKUP(A5544,'Assurance data'!A5544:D14677,4,FALSE)</f>
        <v>Medsize</v>
      </c>
    </row>
    <row r="5545" spans="1:11" x14ac:dyDescent="0.35">
      <c r="A5545" s="3" t="s">
        <v>5597</v>
      </c>
      <c r="B5545" s="3" t="s">
        <v>1119</v>
      </c>
      <c r="C5545" s="3" t="s">
        <v>1121</v>
      </c>
      <c r="D5545" s="3" t="s">
        <v>1118</v>
      </c>
      <c r="E5545">
        <f t="shared" si="516"/>
        <v>420</v>
      </c>
      <c r="F5545">
        <f t="shared" si="517"/>
        <v>420</v>
      </c>
      <c r="G5545" t="str">
        <f t="shared" si="518"/>
        <v>High</v>
      </c>
      <c r="H5545" t="str">
        <f t="shared" si="519"/>
        <v>YG92601 - Medsize</v>
      </c>
      <c r="I5545" s="2">
        <f t="shared" ca="1" si="520"/>
        <v>45912</v>
      </c>
      <c r="J5545" s="5">
        <f t="shared" ca="1" si="521"/>
        <v>45912.61632951389</v>
      </c>
      <c r="K5545" t="str">
        <f>VLOOKUP(A5545,'Assurance data'!A5545:D14678,4,FALSE)</f>
        <v>Medsize</v>
      </c>
    </row>
    <row r="5546" spans="1:11" x14ac:dyDescent="0.35">
      <c r="A5546" s="3" t="s">
        <v>5598</v>
      </c>
      <c r="B5546" s="3" t="s">
        <v>1119</v>
      </c>
      <c r="C5546" s="3" t="s">
        <v>1121</v>
      </c>
      <c r="D5546" s="3" t="s">
        <v>1118</v>
      </c>
      <c r="E5546">
        <f t="shared" si="516"/>
        <v>420</v>
      </c>
      <c r="F5546">
        <f t="shared" si="517"/>
        <v>420</v>
      </c>
      <c r="G5546" t="str">
        <f t="shared" si="518"/>
        <v>High</v>
      </c>
      <c r="H5546" t="str">
        <f t="shared" si="519"/>
        <v>MZ63755 - Medsize</v>
      </c>
      <c r="I5546" s="2">
        <f t="shared" ca="1" si="520"/>
        <v>45912</v>
      </c>
      <c r="J5546" s="5">
        <f t="shared" ca="1" si="521"/>
        <v>45912.61632951389</v>
      </c>
      <c r="K5546" t="str">
        <f>VLOOKUP(A5546,'Assurance data'!A5546:D14679,4,FALSE)</f>
        <v>Medsize</v>
      </c>
    </row>
    <row r="5547" spans="1:11" x14ac:dyDescent="0.35">
      <c r="A5547" s="3" t="s">
        <v>5599</v>
      </c>
      <c r="B5547" s="3" t="s">
        <v>1119</v>
      </c>
      <c r="C5547" s="3" t="s">
        <v>1117</v>
      </c>
      <c r="D5547" s="3" t="s">
        <v>1118</v>
      </c>
      <c r="E5547">
        <f t="shared" si="516"/>
        <v>440</v>
      </c>
      <c r="F5547">
        <f t="shared" si="517"/>
        <v>440</v>
      </c>
      <c r="G5547" t="str">
        <f t="shared" si="518"/>
        <v>High</v>
      </c>
      <c r="H5547" t="str">
        <f t="shared" si="519"/>
        <v>BI33231 - Medsize</v>
      </c>
      <c r="I5547" s="2">
        <f t="shared" ca="1" si="520"/>
        <v>45912</v>
      </c>
      <c r="J5547" s="5">
        <f t="shared" ca="1" si="521"/>
        <v>45912.61632951389</v>
      </c>
      <c r="K5547" t="str">
        <f>VLOOKUP(A5547,'Assurance data'!A5547:D14680,4,FALSE)</f>
        <v>Medsize</v>
      </c>
    </row>
    <row r="5548" spans="1:11" x14ac:dyDescent="0.35">
      <c r="A5548" s="3" t="s">
        <v>5600</v>
      </c>
      <c r="B5548" s="3" t="s">
        <v>1120</v>
      </c>
      <c r="C5548" s="3" t="s">
        <v>1117</v>
      </c>
      <c r="D5548" s="3" t="s">
        <v>1124</v>
      </c>
      <c r="E5548">
        <f t="shared" si="516"/>
        <v>295</v>
      </c>
      <c r="F5548">
        <f t="shared" si="517"/>
        <v>295</v>
      </c>
      <c r="G5548" t="str">
        <f t="shared" si="518"/>
        <v>Normal</v>
      </c>
      <c r="H5548" t="str">
        <f t="shared" si="519"/>
        <v>ZD71862 - Small</v>
      </c>
      <c r="I5548" s="2">
        <f t="shared" ca="1" si="520"/>
        <v>45912</v>
      </c>
      <c r="J5548" s="5">
        <f t="shared" ca="1" si="521"/>
        <v>45912.61632951389</v>
      </c>
      <c r="K5548" t="str">
        <f>VLOOKUP(A5548,'Assurance data'!A5548:D14681,4,FALSE)</f>
        <v>Small</v>
      </c>
    </row>
    <row r="5549" spans="1:11" x14ac:dyDescent="0.35">
      <c r="A5549" s="3" t="s">
        <v>5601</v>
      </c>
      <c r="B5549" s="3" t="s">
        <v>1119</v>
      </c>
      <c r="C5549" s="3" t="s">
        <v>1121</v>
      </c>
      <c r="D5549" s="3" t="s">
        <v>1124</v>
      </c>
      <c r="E5549">
        <f t="shared" si="516"/>
        <v>380</v>
      </c>
      <c r="F5549">
        <f t="shared" si="517"/>
        <v>380</v>
      </c>
      <c r="G5549" t="str">
        <f t="shared" si="518"/>
        <v>High</v>
      </c>
      <c r="H5549" t="str">
        <f t="shared" si="519"/>
        <v>VT87641 - Small</v>
      </c>
      <c r="I5549" s="2">
        <f t="shared" ca="1" si="520"/>
        <v>45912</v>
      </c>
      <c r="J5549" s="5">
        <f t="shared" ca="1" si="521"/>
        <v>45912.61632951389</v>
      </c>
      <c r="K5549" t="str">
        <f>VLOOKUP(A5549,'Assurance data'!A5549:D14682,4,FALSE)</f>
        <v>Small</v>
      </c>
    </row>
    <row r="5550" spans="1:11" x14ac:dyDescent="0.35">
      <c r="A5550" s="3" t="s">
        <v>5602</v>
      </c>
      <c r="B5550" s="3" t="s">
        <v>1116</v>
      </c>
      <c r="C5550" s="3" t="s">
        <v>1117</v>
      </c>
      <c r="D5550" s="3" t="s">
        <v>1124</v>
      </c>
      <c r="E5550">
        <f t="shared" si="516"/>
        <v>190</v>
      </c>
      <c r="F5550">
        <f t="shared" si="517"/>
        <v>190</v>
      </c>
      <c r="G5550" t="str">
        <f t="shared" si="518"/>
        <v>Normal</v>
      </c>
      <c r="H5550" t="str">
        <f t="shared" si="519"/>
        <v>TN61016 - Small</v>
      </c>
      <c r="I5550" s="2">
        <f t="shared" ca="1" si="520"/>
        <v>45912</v>
      </c>
      <c r="J5550" s="5">
        <f t="shared" ca="1" si="521"/>
        <v>45912.61632951389</v>
      </c>
      <c r="K5550" t="str">
        <f>VLOOKUP(A5550,'Assurance data'!A5550:D14683,4,FALSE)</f>
        <v>Small</v>
      </c>
    </row>
    <row r="5551" spans="1:11" x14ac:dyDescent="0.35">
      <c r="A5551" s="3" t="s">
        <v>5603</v>
      </c>
      <c r="B5551" s="3" t="s">
        <v>1119</v>
      </c>
      <c r="C5551" s="3" t="s">
        <v>1121</v>
      </c>
      <c r="D5551" s="3" t="s">
        <v>1118</v>
      </c>
      <c r="E5551">
        <f t="shared" si="516"/>
        <v>420</v>
      </c>
      <c r="F5551">
        <f t="shared" si="517"/>
        <v>420</v>
      </c>
      <c r="G5551" t="str">
        <f t="shared" si="518"/>
        <v>High</v>
      </c>
      <c r="H5551" t="str">
        <f t="shared" si="519"/>
        <v>PX27645 - Medsize</v>
      </c>
      <c r="I5551" s="2">
        <f t="shared" ca="1" si="520"/>
        <v>45912</v>
      </c>
      <c r="J5551" s="5">
        <f t="shared" ca="1" si="521"/>
        <v>45912.61632951389</v>
      </c>
      <c r="K5551" t="str">
        <f>VLOOKUP(A5551,'Assurance data'!A5551:D14684,4,FALSE)</f>
        <v>Medsize</v>
      </c>
    </row>
    <row r="5552" spans="1:11" x14ac:dyDescent="0.35">
      <c r="A5552" s="3" t="s">
        <v>5604</v>
      </c>
      <c r="B5552" s="3" t="s">
        <v>1119</v>
      </c>
      <c r="C5552" s="3" t="s">
        <v>1123</v>
      </c>
      <c r="D5552" s="3" t="s">
        <v>1118</v>
      </c>
      <c r="E5552">
        <f t="shared" si="516"/>
        <v>460.00000000000006</v>
      </c>
      <c r="F5552">
        <f t="shared" si="517"/>
        <v>460</v>
      </c>
      <c r="G5552" t="str">
        <f t="shared" si="518"/>
        <v>High</v>
      </c>
      <c r="H5552" t="str">
        <f t="shared" si="519"/>
        <v>IS53899 - Medsize</v>
      </c>
      <c r="I5552" s="2">
        <f t="shared" ca="1" si="520"/>
        <v>45912</v>
      </c>
      <c r="J5552" s="5">
        <f t="shared" ca="1" si="521"/>
        <v>45912.61632951389</v>
      </c>
      <c r="K5552" t="str">
        <f>VLOOKUP(A5552,'Assurance data'!A5552:D14685,4,FALSE)</f>
        <v>Medsize</v>
      </c>
    </row>
    <row r="5553" spans="1:11" x14ac:dyDescent="0.35">
      <c r="A5553" s="3" t="s">
        <v>5605</v>
      </c>
      <c r="B5553" s="3" t="s">
        <v>1116</v>
      </c>
      <c r="C5553" s="3" t="s">
        <v>1117</v>
      </c>
      <c r="D5553" s="3" t="s">
        <v>1124</v>
      </c>
      <c r="E5553">
        <f t="shared" si="516"/>
        <v>190</v>
      </c>
      <c r="F5553">
        <f t="shared" si="517"/>
        <v>190</v>
      </c>
      <c r="G5553" t="str">
        <f t="shared" si="518"/>
        <v>Normal</v>
      </c>
      <c r="H5553" t="str">
        <f t="shared" si="519"/>
        <v>KC69320 - Small</v>
      </c>
      <c r="I5553" s="2">
        <f t="shared" ca="1" si="520"/>
        <v>45912</v>
      </c>
      <c r="J5553" s="5">
        <f t="shared" ca="1" si="521"/>
        <v>45912.61632951389</v>
      </c>
      <c r="K5553" t="str">
        <f>VLOOKUP(A5553,'Assurance data'!A5553:D14686,4,FALSE)</f>
        <v>Small</v>
      </c>
    </row>
    <row r="5554" spans="1:11" x14ac:dyDescent="0.35">
      <c r="A5554" s="3" t="s">
        <v>5606</v>
      </c>
      <c r="B5554" s="3" t="s">
        <v>1119</v>
      </c>
      <c r="C5554" s="3" t="s">
        <v>1117</v>
      </c>
      <c r="D5554" s="3" t="s">
        <v>1118</v>
      </c>
      <c r="E5554">
        <f t="shared" si="516"/>
        <v>440</v>
      </c>
      <c r="F5554">
        <f t="shared" si="517"/>
        <v>440</v>
      </c>
      <c r="G5554" t="str">
        <f t="shared" si="518"/>
        <v>High</v>
      </c>
      <c r="H5554" t="str">
        <f t="shared" si="519"/>
        <v>WR86431 - Medsize</v>
      </c>
      <c r="I5554" s="2">
        <f t="shared" ca="1" si="520"/>
        <v>45912</v>
      </c>
      <c r="J5554" s="5">
        <f t="shared" ca="1" si="521"/>
        <v>45912.61632951389</v>
      </c>
      <c r="K5554" t="str">
        <f>VLOOKUP(A5554,'Assurance data'!A5554:D14687,4,FALSE)</f>
        <v>Medsize</v>
      </c>
    </row>
    <row r="5555" spans="1:11" x14ac:dyDescent="0.35">
      <c r="A5555" s="3" t="s">
        <v>5607</v>
      </c>
      <c r="B5555" s="3" t="s">
        <v>1120</v>
      </c>
      <c r="C5555" s="3" t="s">
        <v>1117</v>
      </c>
      <c r="D5555" s="3" t="s">
        <v>1118</v>
      </c>
      <c r="E5555">
        <f t="shared" si="516"/>
        <v>335</v>
      </c>
      <c r="F5555">
        <f t="shared" si="517"/>
        <v>335</v>
      </c>
      <c r="G5555" t="str">
        <f t="shared" si="518"/>
        <v>High</v>
      </c>
      <c r="H5555" t="str">
        <f t="shared" si="519"/>
        <v>TY27229 - Medsize</v>
      </c>
      <c r="I5555" s="2">
        <f t="shared" ca="1" si="520"/>
        <v>45912</v>
      </c>
      <c r="J5555" s="5">
        <f t="shared" ca="1" si="521"/>
        <v>45912.61632951389</v>
      </c>
      <c r="K5555" t="str">
        <f>VLOOKUP(A5555,'Assurance data'!A5555:D14688,4,FALSE)</f>
        <v>Medsize</v>
      </c>
    </row>
    <row r="5556" spans="1:11" x14ac:dyDescent="0.35">
      <c r="A5556" s="3" t="s">
        <v>5608</v>
      </c>
      <c r="B5556" s="3" t="s">
        <v>1120</v>
      </c>
      <c r="C5556" s="3" t="s">
        <v>1117</v>
      </c>
      <c r="D5556" s="3" t="s">
        <v>1118</v>
      </c>
      <c r="E5556">
        <f t="shared" si="516"/>
        <v>335</v>
      </c>
      <c r="F5556">
        <f t="shared" si="517"/>
        <v>335</v>
      </c>
      <c r="G5556" t="str">
        <f t="shared" si="518"/>
        <v>High</v>
      </c>
      <c r="H5556" t="str">
        <f t="shared" si="519"/>
        <v>LC42182 - Medsize</v>
      </c>
      <c r="I5556" s="2">
        <f t="shared" ca="1" si="520"/>
        <v>45912</v>
      </c>
      <c r="J5556" s="5">
        <f t="shared" ca="1" si="521"/>
        <v>45912.61632951389</v>
      </c>
      <c r="K5556" t="str">
        <f>VLOOKUP(A5556,'Assurance data'!A5556:D14689,4,FALSE)</f>
        <v>Medsize</v>
      </c>
    </row>
    <row r="5557" spans="1:11" x14ac:dyDescent="0.35">
      <c r="A5557" s="3" t="s">
        <v>5609</v>
      </c>
      <c r="B5557" s="3" t="s">
        <v>1116</v>
      </c>
      <c r="C5557" s="3" t="s">
        <v>1117</v>
      </c>
      <c r="D5557" s="3" t="s">
        <v>1118</v>
      </c>
      <c r="E5557">
        <f t="shared" si="516"/>
        <v>230</v>
      </c>
      <c r="F5557">
        <f t="shared" si="517"/>
        <v>230</v>
      </c>
      <c r="G5557" t="str">
        <f t="shared" si="518"/>
        <v>Normal</v>
      </c>
      <c r="H5557" t="str">
        <f t="shared" si="519"/>
        <v>SZ64974 - Medsize</v>
      </c>
      <c r="I5557" s="2">
        <f t="shared" ca="1" si="520"/>
        <v>45912</v>
      </c>
      <c r="J5557" s="5">
        <f t="shared" ca="1" si="521"/>
        <v>45912.61632951389</v>
      </c>
      <c r="K5557" t="str">
        <f>VLOOKUP(A5557,'Assurance data'!A5557:D14690,4,FALSE)</f>
        <v>Medsize</v>
      </c>
    </row>
    <row r="5558" spans="1:11" x14ac:dyDescent="0.35">
      <c r="A5558" s="3" t="s">
        <v>5610</v>
      </c>
      <c r="B5558" s="3" t="s">
        <v>1116</v>
      </c>
      <c r="C5558" s="3" t="s">
        <v>1123</v>
      </c>
      <c r="D5558" s="3" t="s">
        <v>1118</v>
      </c>
      <c r="E5558">
        <f t="shared" si="516"/>
        <v>240.00000000000003</v>
      </c>
      <c r="F5558">
        <f t="shared" si="517"/>
        <v>240</v>
      </c>
      <c r="G5558" t="str">
        <f t="shared" si="518"/>
        <v>Normal</v>
      </c>
      <c r="H5558" t="str">
        <f t="shared" si="519"/>
        <v>AH89786 - Medsize</v>
      </c>
      <c r="I5558" s="2">
        <f t="shared" ca="1" si="520"/>
        <v>45912</v>
      </c>
      <c r="J5558" s="5">
        <f t="shared" ca="1" si="521"/>
        <v>45912.61632951389</v>
      </c>
      <c r="K5558" t="str">
        <f>VLOOKUP(A5558,'Assurance data'!A5558:D14691,4,FALSE)</f>
        <v>Medsize</v>
      </c>
    </row>
    <row r="5559" spans="1:11" x14ac:dyDescent="0.35">
      <c r="A5559" s="3" t="s">
        <v>5611</v>
      </c>
      <c r="B5559" s="3" t="s">
        <v>1119</v>
      </c>
      <c r="C5559" s="3" t="s">
        <v>1117</v>
      </c>
      <c r="D5559" s="3" t="s">
        <v>1118</v>
      </c>
      <c r="E5559">
        <f t="shared" si="516"/>
        <v>440</v>
      </c>
      <c r="F5559">
        <f t="shared" si="517"/>
        <v>440</v>
      </c>
      <c r="G5559" t="str">
        <f t="shared" si="518"/>
        <v>High</v>
      </c>
      <c r="H5559" t="str">
        <f t="shared" si="519"/>
        <v>QO70290 - Medsize</v>
      </c>
      <c r="I5559" s="2">
        <f t="shared" ca="1" si="520"/>
        <v>45912</v>
      </c>
      <c r="J5559" s="5">
        <f t="shared" ca="1" si="521"/>
        <v>45912.61632951389</v>
      </c>
      <c r="K5559" t="str">
        <f>VLOOKUP(A5559,'Assurance data'!A5559:D14692,4,FALSE)</f>
        <v>Medsize</v>
      </c>
    </row>
    <row r="5560" spans="1:11" x14ac:dyDescent="0.35">
      <c r="A5560" s="3" t="s">
        <v>5612</v>
      </c>
      <c r="B5560" s="3" t="s">
        <v>1120</v>
      </c>
      <c r="C5560" s="3" t="s">
        <v>1123</v>
      </c>
      <c r="D5560" s="3" t="s">
        <v>1126</v>
      </c>
      <c r="E5560">
        <f t="shared" si="516"/>
        <v>380</v>
      </c>
      <c r="F5560">
        <f t="shared" si="517"/>
        <v>380</v>
      </c>
      <c r="G5560" t="str">
        <f t="shared" si="518"/>
        <v>High</v>
      </c>
      <c r="H5560" t="str">
        <f t="shared" si="519"/>
        <v>IR78670 - Large</v>
      </c>
      <c r="I5560" s="2">
        <f t="shared" ca="1" si="520"/>
        <v>45912</v>
      </c>
      <c r="J5560" s="5">
        <f t="shared" ca="1" si="521"/>
        <v>45912.61632951389</v>
      </c>
      <c r="K5560" t="str">
        <f>VLOOKUP(A5560,'Assurance data'!A5560:D14693,4,FALSE)</f>
        <v>Large</v>
      </c>
    </row>
    <row r="5561" spans="1:11" x14ac:dyDescent="0.35">
      <c r="A5561" s="3" t="s">
        <v>5613</v>
      </c>
      <c r="B5561" s="3" t="s">
        <v>1116</v>
      </c>
      <c r="C5561" s="3" t="s">
        <v>1121</v>
      </c>
      <c r="D5561" s="3" t="s">
        <v>1118</v>
      </c>
      <c r="E5561">
        <f t="shared" si="516"/>
        <v>220</v>
      </c>
      <c r="F5561">
        <f t="shared" si="517"/>
        <v>220</v>
      </c>
      <c r="G5561" t="str">
        <f t="shared" si="518"/>
        <v>Normal</v>
      </c>
      <c r="H5561" t="str">
        <f t="shared" si="519"/>
        <v>OU24549 - Medsize</v>
      </c>
      <c r="I5561" s="2">
        <f t="shared" ca="1" si="520"/>
        <v>45912</v>
      </c>
      <c r="J5561" s="5">
        <f t="shared" ca="1" si="521"/>
        <v>45912.61632951389</v>
      </c>
      <c r="K5561" t="str">
        <f>VLOOKUP(A5561,'Assurance data'!A5561:D14694,4,FALSE)</f>
        <v>Medsize</v>
      </c>
    </row>
    <row r="5562" spans="1:11" x14ac:dyDescent="0.35">
      <c r="A5562" s="3" t="s">
        <v>5614</v>
      </c>
      <c r="B5562" s="3" t="s">
        <v>1119</v>
      </c>
      <c r="C5562" s="3" t="s">
        <v>1121</v>
      </c>
      <c r="D5562" s="3" t="s">
        <v>1118</v>
      </c>
      <c r="E5562">
        <f t="shared" si="516"/>
        <v>420</v>
      </c>
      <c r="F5562">
        <f t="shared" si="517"/>
        <v>420</v>
      </c>
      <c r="G5562" t="str">
        <f t="shared" si="518"/>
        <v>High</v>
      </c>
      <c r="H5562" t="str">
        <f t="shared" si="519"/>
        <v>OO96263 - Medsize</v>
      </c>
      <c r="I5562" s="2">
        <f t="shared" ca="1" si="520"/>
        <v>45912</v>
      </c>
      <c r="J5562" s="5">
        <f t="shared" ca="1" si="521"/>
        <v>45912.61632951389</v>
      </c>
      <c r="K5562" t="str">
        <f>VLOOKUP(A5562,'Assurance data'!A5562:D14695,4,FALSE)</f>
        <v>Medsize</v>
      </c>
    </row>
    <row r="5563" spans="1:11" x14ac:dyDescent="0.35">
      <c r="A5563" s="3" t="s">
        <v>5615</v>
      </c>
      <c r="B5563" s="3" t="s">
        <v>1119</v>
      </c>
      <c r="C5563" s="3" t="s">
        <v>1117</v>
      </c>
      <c r="D5563" s="3" t="s">
        <v>1126</v>
      </c>
      <c r="E5563">
        <f t="shared" si="516"/>
        <v>470</v>
      </c>
      <c r="F5563">
        <f t="shared" si="517"/>
        <v>470</v>
      </c>
      <c r="G5563" t="str">
        <f t="shared" si="518"/>
        <v>High</v>
      </c>
      <c r="H5563" t="str">
        <f t="shared" si="519"/>
        <v>SY86059 - Large</v>
      </c>
      <c r="I5563" s="2">
        <f t="shared" ca="1" si="520"/>
        <v>45912</v>
      </c>
      <c r="J5563" s="5">
        <f t="shared" ca="1" si="521"/>
        <v>45912.61632951389</v>
      </c>
      <c r="K5563" t="str">
        <f>VLOOKUP(A5563,'Assurance data'!A5563:D14696,4,FALSE)</f>
        <v>Large</v>
      </c>
    </row>
    <row r="5564" spans="1:11" x14ac:dyDescent="0.35">
      <c r="A5564" s="3" t="s">
        <v>5616</v>
      </c>
      <c r="B5564" s="3" t="s">
        <v>1119</v>
      </c>
      <c r="C5564" s="3" t="s">
        <v>1117</v>
      </c>
      <c r="D5564" s="3" t="s">
        <v>1124</v>
      </c>
      <c r="E5564">
        <f t="shared" si="516"/>
        <v>400</v>
      </c>
      <c r="F5564">
        <f t="shared" si="517"/>
        <v>400</v>
      </c>
      <c r="G5564" t="str">
        <f t="shared" si="518"/>
        <v>High</v>
      </c>
      <c r="H5564" t="str">
        <f t="shared" si="519"/>
        <v>JZ76788 - Small</v>
      </c>
      <c r="I5564" s="2">
        <f t="shared" ca="1" si="520"/>
        <v>45912</v>
      </c>
      <c r="J5564" s="5">
        <f t="shared" ca="1" si="521"/>
        <v>45912.61632951389</v>
      </c>
      <c r="K5564" t="str">
        <f>VLOOKUP(A5564,'Assurance data'!A5564:D14697,4,FALSE)</f>
        <v>Small</v>
      </c>
    </row>
    <row r="5565" spans="1:11" x14ac:dyDescent="0.35">
      <c r="A5565" s="3" t="s">
        <v>5617</v>
      </c>
      <c r="B5565" s="3" t="s">
        <v>1119</v>
      </c>
      <c r="C5565" s="3" t="s">
        <v>1117</v>
      </c>
      <c r="D5565" s="3" t="s">
        <v>1118</v>
      </c>
      <c r="E5565">
        <f t="shared" si="516"/>
        <v>440</v>
      </c>
      <c r="F5565">
        <f t="shared" si="517"/>
        <v>440</v>
      </c>
      <c r="G5565" t="str">
        <f t="shared" si="518"/>
        <v>High</v>
      </c>
      <c r="H5565" t="str">
        <f t="shared" si="519"/>
        <v>AB23825 - Medsize</v>
      </c>
      <c r="I5565" s="2">
        <f t="shared" ca="1" si="520"/>
        <v>45912</v>
      </c>
      <c r="J5565" s="5">
        <f t="shared" ca="1" si="521"/>
        <v>45912.61632951389</v>
      </c>
      <c r="K5565" t="str">
        <f>VLOOKUP(A5565,'Assurance data'!A5565:D14698,4,FALSE)</f>
        <v>Medsize</v>
      </c>
    </row>
    <row r="5566" spans="1:11" x14ac:dyDescent="0.35">
      <c r="A5566" s="3" t="s">
        <v>5618</v>
      </c>
      <c r="B5566" s="3" t="s">
        <v>1116</v>
      </c>
      <c r="C5566" s="3" t="s">
        <v>1122</v>
      </c>
      <c r="D5566" s="3" t="s">
        <v>1126</v>
      </c>
      <c r="E5566">
        <f t="shared" si="516"/>
        <v>240</v>
      </c>
      <c r="F5566">
        <f t="shared" si="517"/>
        <v>240</v>
      </c>
      <c r="G5566" t="str">
        <f t="shared" si="518"/>
        <v>Normal</v>
      </c>
      <c r="H5566" t="str">
        <f t="shared" si="519"/>
        <v>BH61137 - Large</v>
      </c>
      <c r="I5566" s="2">
        <f t="shared" ca="1" si="520"/>
        <v>45912</v>
      </c>
      <c r="J5566" s="5">
        <f t="shared" ca="1" si="521"/>
        <v>45912.61632951389</v>
      </c>
      <c r="K5566" t="str">
        <f>VLOOKUP(A5566,'Assurance data'!A5566:D14699,4,FALSE)</f>
        <v>Large</v>
      </c>
    </row>
    <row r="5567" spans="1:11" x14ac:dyDescent="0.35">
      <c r="A5567" s="3" t="s">
        <v>5619</v>
      </c>
      <c r="B5567" s="3" t="s">
        <v>1116</v>
      </c>
      <c r="C5567" s="3" t="s">
        <v>1123</v>
      </c>
      <c r="D5567" s="3" t="s">
        <v>1118</v>
      </c>
      <c r="E5567">
        <f t="shared" si="516"/>
        <v>240.00000000000003</v>
      </c>
      <c r="F5567">
        <f t="shared" si="517"/>
        <v>240</v>
      </c>
      <c r="G5567" t="str">
        <f t="shared" si="518"/>
        <v>Normal</v>
      </c>
      <c r="H5567" t="str">
        <f t="shared" si="519"/>
        <v>QW21716 - Medsize</v>
      </c>
      <c r="I5567" s="2">
        <f t="shared" ca="1" si="520"/>
        <v>45912</v>
      </c>
      <c r="J5567" s="5">
        <f t="shared" ca="1" si="521"/>
        <v>45912.61632951389</v>
      </c>
      <c r="K5567" t="str">
        <f>VLOOKUP(A5567,'Assurance data'!A5567:D14700,4,FALSE)</f>
        <v>Medsize</v>
      </c>
    </row>
    <row r="5568" spans="1:11" x14ac:dyDescent="0.35">
      <c r="A5568" s="3" t="s">
        <v>5620</v>
      </c>
      <c r="B5568" s="3" t="s">
        <v>1116</v>
      </c>
      <c r="C5568" s="3" t="s">
        <v>1123</v>
      </c>
      <c r="D5568" s="3" t="s">
        <v>1118</v>
      </c>
      <c r="E5568">
        <f t="shared" si="516"/>
        <v>240.00000000000003</v>
      </c>
      <c r="F5568">
        <f t="shared" si="517"/>
        <v>240</v>
      </c>
      <c r="G5568" t="str">
        <f t="shared" si="518"/>
        <v>Normal</v>
      </c>
      <c r="H5568" t="str">
        <f t="shared" si="519"/>
        <v>IU95336 - Medsize</v>
      </c>
      <c r="I5568" s="2">
        <f t="shared" ca="1" si="520"/>
        <v>45912</v>
      </c>
      <c r="J5568" s="5">
        <f t="shared" ca="1" si="521"/>
        <v>45912.61632951389</v>
      </c>
      <c r="K5568" t="str">
        <f>VLOOKUP(A5568,'Assurance data'!A5568:D14701,4,FALSE)</f>
        <v>Medsize</v>
      </c>
    </row>
    <row r="5569" spans="1:11" x14ac:dyDescent="0.35">
      <c r="A5569" s="3" t="s">
        <v>5621</v>
      </c>
      <c r="B5569" s="3" t="s">
        <v>1116</v>
      </c>
      <c r="C5569" s="3" t="s">
        <v>1117</v>
      </c>
      <c r="D5569" s="3" t="s">
        <v>1118</v>
      </c>
      <c r="E5569">
        <f t="shared" si="516"/>
        <v>230</v>
      </c>
      <c r="F5569">
        <f t="shared" si="517"/>
        <v>230</v>
      </c>
      <c r="G5569" t="str">
        <f t="shared" si="518"/>
        <v>Normal</v>
      </c>
      <c r="H5569" t="str">
        <f t="shared" si="519"/>
        <v>TY22591 - Medsize</v>
      </c>
      <c r="I5569" s="2">
        <f t="shared" ca="1" si="520"/>
        <v>45912</v>
      </c>
      <c r="J5569" s="5">
        <f t="shared" ca="1" si="521"/>
        <v>45912.61632951389</v>
      </c>
      <c r="K5569" t="str">
        <f>VLOOKUP(A5569,'Assurance data'!A5569:D14702,4,FALSE)</f>
        <v>Medsize</v>
      </c>
    </row>
    <row r="5570" spans="1:11" x14ac:dyDescent="0.35">
      <c r="A5570" s="3" t="s">
        <v>5622</v>
      </c>
      <c r="B5570" s="3" t="s">
        <v>1116</v>
      </c>
      <c r="C5570" s="3" t="s">
        <v>1123</v>
      </c>
      <c r="D5570" s="3" t="s">
        <v>1118</v>
      </c>
      <c r="E5570">
        <f t="shared" si="516"/>
        <v>240.00000000000003</v>
      </c>
      <c r="F5570">
        <f t="shared" si="517"/>
        <v>240</v>
      </c>
      <c r="G5570" t="str">
        <f t="shared" si="518"/>
        <v>Normal</v>
      </c>
      <c r="H5570" t="str">
        <f t="shared" si="519"/>
        <v>VR18539 - Medsize</v>
      </c>
      <c r="I5570" s="2">
        <f t="shared" ca="1" si="520"/>
        <v>45912</v>
      </c>
      <c r="J5570" s="5">
        <f t="shared" ca="1" si="521"/>
        <v>45912.61632951389</v>
      </c>
      <c r="K5570" t="str">
        <f>VLOOKUP(A5570,'Assurance data'!A5570:D14703,4,FALSE)</f>
        <v>Medsize</v>
      </c>
    </row>
    <row r="5571" spans="1:11" x14ac:dyDescent="0.35">
      <c r="A5571" s="3" t="s">
        <v>5623</v>
      </c>
      <c r="B5571" s="3" t="s">
        <v>1116</v>
      </c>
      <c r="C5571" s="3" t="s">
        <v>1117</v>
      </c>
      <c r="D5571" s="3" t="s">
        <v>1124</v>
      </c>
      <c r="E5571">
        <f t="shared" ref="E5571:E5634" si="522">IF(B5571="Basic",200,IF(B5571="Extended",400,300)) *
 (1 + IF(C5571="Branch",0.1,IF(C5571="Agent",0.05,IF(C5571="Web",-0.05,0)))) +
 IF(D5571="Large",50,IF(D5571="Medsize",20,IF(D5571="Small",-20,0)))</f>
        <v>190</v>
      </c>
      <c r="F5571">
        <f t="shared" ref="F5571:F5634" si="523">ROUND(E5571,2)</f>
        <v>190</v>
      </c>
      <c r="G5571" t="str">
        <f t="shared" ref="G5571:G5634" si="524">IF(E5571&gt;300,"High","Normal")</f>
        <v>Normal</v>
      </c>
      <c r="H5571" t="str">
        <f t="shared" ref="H5571:H5634" si="525">CONCATENATE(A5571," - ",D5571)</f>
        <v>GD89605 - Small</v>
      </c>
      <c r="I5571" s="2">
        <f t="shared" ref="I5571:I5634" ca="1" si="526">TODAY()</f>
        <v>45912</v>
      </c>
      <c r="J5571" s="5">
        <f t="shared" ref="J5571:J5634" ca="1" si="527">NOW()</f>
        <v>45912.61632951389</v>
      </c>
      <c r="K5571" t="str">
        <f>VLOOKUP(A5571,'Assurance data'!A5571:D14704,4,FALSE)</f>
        <v>Small</v>
      </c>
    </row>
    <row r="5572" spans="1:11" x14ac:dyDescent="0.35">
      <c r="A5572" s="3" t="s">
        <v>5624</v>
      </c>
      <c r="B5572" s="3" t="s">
        <v>1119</v>
      </c>
      <c r="C5572" s="3" t="s">
        <v>1123</v>
      </c>
      <c r="D5572" s="3" t="s">
        <v>1118</v>
      </c>
      <c r="E5572">
        <f t="shared" si="522"/>
        <v>460.00000000000006</v>
      </c>
      <c r="F5572">
        <f t="shared" si="523"/>
        <v>460</v>
      </c>
      <c r="G5572" t="str">
        <f t="shared" si="524"/>
        <v>High</v>
      </c>
      <c r="H5572" t="str">
        <f t="shared" si="525"/>
        <v>RD47708 - Medsize</v>
      </c>
      <c r="I5572" s="2">
        <f t="shared" ca="1" si="526"/>
        <v>45912</v>
      </c>
      <c r="J5572" s="5">
        <f t="shared" ca="1" si="527"/>
        <v>45912.61632951389</v>
      </c>
      <c r="K5572" t="str">
        <f>VLOOKUP(A5572,'Assurance data'!A5572:D14705,4,FALSE)</f>
        <v>Medsize</v>
      </c>
    </row>
    <row r="5573" spans="1:11" x14ac:dyDescent="0.35">
      <c r="A5573" s="3" t="s">
        <v>5625</v>
      </c>
      <c r="B5573" s="3" t="s">
        <v>1119</v>
      </c>
      <c r="C5573" s="3" t="s">
        <v>1117</v>
      </c>
      <c r="D5573" s="3" t="s">
        <v>1118</v>
      </c>
      <c r="E5573">
        <f t="shared" si="522"/>
        <v>440</v>
      </c>
      <c r="F5573">
        <f t="shared" si="523"/>
        <v>440</v>
      </c>
      <c r="G5573" t="str">
        <f t="shared" si="524"/>
        <v>High</v>
      </c>
      <c r="H5573" t="str">
        <f t="shared" si="525"/>
        <v>XH47201 - Medsize</v>
      </c>
      <c r="I5573" s="2">
        <f t="shared" ca="1" si="526"/>
        <v>45912</v>
      </c>
      <c r="J5573" s="5">
        <f t="shared" ca="1" si="527"/>
        <v>45912.61632951389</v>
      </c>
      <c r="K5573" t="str">
        <f>VLOOKUP(A5573,'Assurance data'!A5573:D14706,4,FALSE)</f>
        <v>Medsize</v>
      </c>
    </row>
    <row r="5574" spans="1:11" x14ac:dyDescent="0.35">
      <c r="A5574" s="3" t="s">
        <v>5626</v>
      </c>
      <c r="B5574" s="3" t="s">
        <v>1119</v>
      </c>
      <c r="C5574" s="3" t="s">
        <v>1117</v>
      </c>
      <c r="D5574" s="3" t="s">
        <v>1118</v>
      </c>
      <c r="E5574">
        <f t="shared" si="522"/>
        <v>440</v>
      </c>
      <c r="F5574">
        <f t="shared" si="523"/>
        <v>440</v>
      </c>
      <c r="G5574" t="str">
        <f t="shared" si="524"/>
        <v>High</v>
      </c>
      <c r="H5574" t="str">
        <f t="shared" si="525"/>
        <v>TW62773 - Medsize</v>
      </c>
      <c r="I5574" s="2">
        <f t="shared" ca="1" si="526"/>
        <v>45912</v>
      </c>
      <c r="J5574" s="5">
        <f t="shared" ca="1" si="527"/>
        <v>45912.61632951389</v>
      </c>
      <c r="K5574" t="str">
        <f>VLOOKUP(A5574,'Assurance data'!A5574:D14707,4,FALSE)</f>
        <v>Medsize</v>
      </c>
    </row>
    <row r="5575" spans="1:11" x14ac:dyDescent="0.35">
      <c r="A5575" s="3" t="s">
        <v>5627</v>
      </c>
      <c r="B5575" s="3" t="s">
        <v>1116</v>
      </c>
      <c r="C5575" s="3" t="s">
        <v>1122</v>
      </c>
      <c r="D5575" s="3" t="s">
        <v>1126</v>
      </c>
      <c r="E5575">
        <f t="shared" si="522"/>
        <v>240</v>
      </c>
      <c r="F5575">
        <f t="shared" si="523"/>
        <v>240</v>
      </c>
      <c r="G5575" t="str">
        <f t="shared" si="524"/>
        <v>Normal</v>
      </c>
      <c r="H5575" t="str">
        <f t="shared" si="525"/>
        <v>QP77560 - Large</v>
      </c>
      <c r="I5575" s="2">
        <f t="shared" ca="1" si="526"/>
        <v>45912</v>
      </c>
      <c r="J5575" s="5">
        <f t="shared" ca="1" si="527"/>
        <v>45912.61632951389</v>
      </c>
      <c r="K5575" t="str">
        <f>VLOOKUP(A5575,'Assurance data'!A5575:D14708,4,FALSE)</f>
        <v>Large</v>
      </c>
    </row>
    <row r="5576" spans="1:11" x14ac:dyDescent="0.35">
      <c r="A5576" s="3" t="s">
        <v>5628</v>
      </c>
      <c r="B5576" s="3" t="s">
        <v>1116</v>
      </c>
      <c r="C5576" s="3" t="s">
        <v>1121</v>
      </c>
      <c r="D5576" s="3" t="s">
        <v>1126</v>
      </c>
      <c r="E5576">
        <f t="shared" si="522"/>
        <v>250</v>
      </c>
      <c r="F5576">
        <f t="shared" si="523"/>
        <v>250</v>
      </c>
      <c r="G5576" t="str">
        <f t="shared" si="524"/>
        <v>Normal</v>
      </c>
      <c r="H5576" t="str">
        <f t="shared" si="525"/>
        <v>QV66305 - Large</v>
      </c>
      <c r="I5576" s="2">
        <f t="shared" ca="1" si="526"/>
        <v>45912</v>
      </c>
      <c r="J5576" s="5">
        <f t="shared" ca="1" si="527"/>
        <v>45912.61632951389</v>
      </c>
      <c r="K5576" t="str">
        <f>VLOOKUP(A5576,'Assurance data'!A5576:D14709,4,FALSE)</f>
        <v>Large</v>
      </c>
    </row>
    <row r="5577" spans="1:11" x14ac:dyDescent="0.35">
      <c r="A5577" s="3" t="s">
        <v>5629</v>
      </c>
      <c r="B5577" s="3" t="s">
        <v>1116</v>
      </c>
      <c r="C5577" s="3" t="s">
        <v>1122</v>
      </c>
      <c r="D5577" s="3" t="s">
        <v>1118</v>
      </c>
      <c r="E5577">
        <f t="shared" si="522"/>
        <v>210</v>
      </c>
      <c r="F5577">
        <f t="shared" si="523"/>
        <v>210</v>
      </c>
      <c r="G5577" t="str">
        <f t="shared" si="524"/>
        <v>Normal</v>
      </c>
      <c r="H5577" t="str">
        <f t="shared" si="525"/>
        <v>WC83676 - Medsize</v>
      </c>
      <c r="I5577" s="2">
        <f t="shared" ca="1" si="526"/>
        <v>45912</v>
      </c>
      <c r="J5577" s="5">
        <f t="shared" ca="1" si="527"/>
        <v>45912.61632951389</v>
      </c>
      <c r="K5577" t="str">
        <f>VLOOKUP(A5577,'Assurance data'!A5577:D14710,4,FALSE)</f>
        <v>Medsize</v>
      </c>
    </row>
    <row r="5578" spans="1:11" x14ac:dyDescent="0.35">
      <c r="A5578" s="3" t="s">
        <v>5630</v>
      </c>
      <c r="B5578" s="3" t="s">
        <v>1119</v>
      </c>
      <c r="C5578" s="3" t="s">
        <v>1117</v>
      </c>
      <c r="D5578" s="3" t="s">
        <v>1118</v>
      </c>
      <c r="E5578">
        <f t="shared" si="522"/>
        <v>440</v>
      </c>
      <c r="F5578">
        <f t="shared" si="523"/>
        <v>440</v>
      </c>
      <c r="G5578" t="str">
        <f t="shared" si="524"/>
        <v>High</v>
      </c>
      <c r="H5578" t="str">
        <f t="shared" si="525"/>
        <v>QD98396 - Medsize</v>
      </c>
      <c r="I5578" s="2">
        <f t="shared" ca="1" si="526"/>
        <v>45912</v>
      </c>
      <c r="J5578" s="5">
        <f t="shared" ca="1" si="527"/>
        <v>45912.61632951389</v>
      </c>
      <c r="K5578" t="str">
        <f>VLOOKUP(A5578,'Assurance data'!A5578:D14711,4,FALSE)</f>
        <v>Medsize</v>
      </c>
    </row>
    <row r="5579" spans="1:11" x14ac:dyDescent="0.35">
      <c r="A5579" s="3" t="s">
        <v>5631</v>
      </c>
      <c r="B5579" s="3" t="s">
        <v>1116</v>
      </c>
      <c r="C5579" s="3" t="s">
        <v>1123</v>
      </c>
      <c r="D5579" s="3" t="s">
        <v>1126</v>
      </c>
      <c r="E5579">
        <f t="shared" si="522"/>
        <v>270</v>
      </c>
      <c r="F5579">
        <f t="shared" si="523"/>
        <v>270</v>
      </c>
      <c r="G5579" t="str">
        <f t="shared" si="524"/>
        <v>Normal</v>
      </c>
      <c r="H5579" t="str">
        <f t="shared" si="525"/>
        <v>AM36670 - Large</v>
      </c>
      <c r="I5579" s="2">
        <f t="shared" ca="1" si="526"/>
        <v>45912</v>
      </c>
      <c r="J5579" s="5">
        <f t="shared" ca="1" si="527"/>
        <v>45912.61632951389</v>
      </c>
      <c r="K5579" t="str">
        <f>VLOOKUP(A5579,'Assurance data'!A5579:D14712,4,FALSE)</f>
        <v>Large</v>
      </c>
    </row>
    <row r="5580" spans="1:11" x14ac:dyDescent="0.35">
      <c r="A5580" s="3" t="s">
        <v>5632</v>
      </c>
      <c r="B5580" s="3" t="s">
        <v>1116</v>
      </c>
      <c r="C5580" s="3" t="s">
        <v>1121</v>
      </c>
      <c r="D5580" s="3" t="s">
        <v>1118</v>
      </c>
      <c r="E5580">
        <f t="shared" si="522"/>
        <v>220</v>
      </c>
      <c r="F5580">
        <f t="shared" si="523"/>
        <v>220</v>
      </c>
      <c r="G5580" t="str">
        <f t="shared" si="524"/>
        <v>Normal</v>
      </c>
      <c r="H5580" t="str">
        <f t="shared" si="525"/>
        <v>CJ78727 - Medsize</v>
      </c>
      <c r="I5580" s="2">
        <f t="shared" ca="1" si="526"/>
        <v>45912</v>
      </c>
      <c r="J5580" s="5">
        <f t="shared" ca="1" si="527"/>
        <v>45912.61632951389</v>
      </c>
      <c r="K5580" t="str">
        <f>VLOOKUP(A5580,'Assurance data'!A5580:D14713,4,FALSE)</f>
        <v>Medsize</v>
      </c>
    </row>
    <row r="5581" spans="1:11" x14ac:dyDescent="0.35">
      <c r="A5581" s="3" t="s">
        <v>5633</v>
      </c>
      <c r="B5581" s="3" t="s">
        <v>1119</v>
      </c>
      <c r="C5581" s="3" t="s">
        <v>1117</v>
      </c>
      <c r="D5581" s="3" t="s">
        <v>1118</v>
      </c>
      <c r="E5581">
        <f t="shared" si="522"/>
        <v>440</v>
      </c>
      <c r="F5581">
        <f t="shared" si="523"/>
        <v>440</v>
      </c>
      <c r="G5581" t="str">
        <f t="shared" si="524"/>
        <v>High</v>
      </c>
      <c r="H5581" t="str">
        <f t="shared" si="525"/>
        <v>GN61665 - Medsize</v>
      </c>
      <c r="I5581" s="2">
        <f t="shared" ca="1" si="526"/>
        <v>45912</v>
      </c>
      <c r="J5581" s="5">
        <f t="shared" ca="1" si="527"/>
        <v>45912.61632951389</v>
      </c>
      <c r="K5581" t="str">
        <f>VLOOKUP(A5581,'Assurance data'!A5581:D14714,4,FALSE)</f>
        <v>Medsize</v>
      </c>
    </row>
    <row r="5582" spans="1:11" x14ac:dyDescent="0.35">
      <c r="A5582" s="3" t="s">
        <v>5634</v>
      </c>
      <c r="B5582" s="3" t="s">
        <v>1119</v>
      </c>
      <c r="C5582" s="3" t="s">
        <v>1123</v>
      </c>
      <c r="D5582" s="3" t="s">
        <v>1118</v>
      </c>
      <c r="E5582">
        <f t="shared" si="522"/>
        <v>460.00000000000006</v>
      </c>
      <c r="F5582">
        <f t="shared" si="523"/>
        <v>460</v>
      </c>
      <c r="G5582" t="str">
        <f t="shared" si="524"/>
        <v>High</v>
      </c>
      <c r="H5582" t="str">
        <f t="shared" si="525"/>
        <v>HY49431 - Medsize</v>
      </c>
      <c r="I5582" s="2">
        <f t="shared" ca="1" si="526"/>
        <v>45912</v>
      </c>
      <c r="J5582" s="5">
        <f t="shared" ca="1" si="527"/>
        <v>45912.61632951389</v>
      </c>
      <c r="K5582" t="str">
        <f>VLOOKUP(A5582,'Assurance data'!A5582:D14715,4,FALSE)</f>
        <v>Medsize</v>
      </c>
    </row>
    <row r="5583" spans="1:11" x14ac:dyDescent="0.35">
      <c r="A5583" s="3" t="s">
        <v>5635</v>
      </c>
      <c r="B5583" s="3" t="s">
        <v>1116</v>
      </c>
      <c r="C5583" s="3" t="s">
        <v>1123</v>
      </c>
      <c r="D5583" s="3" t="s">
        <v>1124</v>
      </c>
      <c r="E5583">
        <f t="shared" si="522"/>
        <v>200.00000000000003</v>
      </c>
      <c r="F5583">
        <f t="shared" si="523"/>
        <v>200</v>
      </c>
      <c r="G5583" t="str">
        <f t="shared" si="524"/>
        <v>Normal</v>
      </c>
      <c r="H5583" t="str">
        <f t="shared" si="525"/>
        <v>IK82336 - Small</v>
      </c>
      <c r="I5583" s="2">
        <f t="shared" ca="1" si="526"/>
        <v>45912</v>
      </c>
      <c r="J5583" s="5">
        <f t="shared" ca="1" si="527"/>
        <v>45912.61632951389</v>
      </c>
      <c r="K5583" t="str">
        <f>VLOOKUP(A5583,'Assurance data'!A5583:D14716,4,FALSE)</f>
        <v>Small</v>
      </c>
    </row>
    <row r="5584" spans="1:11" x14ac:dyDescent="0.35">
      <c r="A5584" s="3" t="s">
        <v>5636</v>
      </c>
      <c r="B5584" s="3" t="s">
        <v>1116</v>
      </c>
      <c r="C5584" s="3" t="s">
        <v>1121</v>
      </c>
      <c r="D5584" s="3" t="s">
        <v>1118</v>
      </c>
      <c r="E5584">
        <f t="shared" si="522"/>
        <v>220</v>
      </c>
      <c r="F5584">
        <f t="shared" si="523"/>
        <v>220</v>
      </c>
      <c r="G5584" t="str">
        <f t="shared" si="524"/>
        <v>Normal</v>
      </c>
      <c r="H5584" t="str">
        <f t="shared" si="525"/>
        <v>WA16954 - Medsize</v>
      </c>
      <c r="I5584" s="2">
        <f t="shared" ca="1" si="526"/>
        <v>45912</v>
      </c>
      <c r="J5584" s="5">
        <f t="shared" ca="1" si="527"/>
        <v>45912.61632951389</v>
      </c>
      <c r="K5584" t="str">
        <f>VLOOKUP(A5584,'Assurance data'!A5584:D14717,4,FALSE)</f>
        <v>Medsize</v>
      </c>
    </row>
    <row r="5585" spans="1:11" x14ac:dyDescent="0.35">
      <c r="A5585" s="3" t="s">
        <v>5637</v>
      </c>
      <c r="B5585" s="3" t="s">
        <v>1119</v>
      </c>
      <c r="C5585" s="3" t="s">
        <v>1117</v>
      </c>
      <c r="D5585" s="3" t="s">
        <v>1118</v>
      </c>
      <c r="E5585">
        <f t="shared" si="522"/>
        <v>440</v>
      </c>
      <c r="F5585">
        <f t="shared" si="523"/>
        <v>440</v>
      </c>
      <c r="G5585" t="str">
        <f t="shared" si="524"/>
        <v>High</v>
      </c>
      <c r="H5585" t="str">
        <f t="shared" si="525"/>
        <v>QD69852 - Medsize</v>
      </c>
      <c r="I5585" s="2">
        <f t="shared" ca="1" si="526"/>
        <v>45912</v>
      </c>
      <c r="J5585" s="5">
        <f t="shared" ca="1" si="527"/>
        <v>45912.61632951389</v>
      </c>
      <c r="K5585" t="str">
        <f>VLOOKUP(A5585,'Assurance data'!A5585:D14718,4,FALSE)</f>
        <v>Medsize</v>
      </c>
    </row>
    <row r="5586" spans="1:11" x14ac:dyDescent="0.35">
      <c r="A5586" s="3" t="s">
        <v>5638</v>
      </c>
      <c r="B5586" s="3" t="s">
        <v>1116</v>
      </c>
      <c r="C5586" s="3" t="s">
        <v>1117</v>
      </c>
      <c r="D5586" s="3" t="s">
        <v>1124</v>
      </c>
      <c r="E5586">
        <f t="shared" si="522"/>
        <v>190</v>
      </c>
      <c r="F5586">
        <f t="shared" si="523"/>
        <v>190</v>
      </c>
      <c r="G5586" t="str">
        <f t="shared" si="524"/>
        <v>Normal</v>
      </c>
      <c r="H5586" t="str">
        <f t="shared" si="525"/>
        <v>XG47945 - Small</v>
      </c>
      <c r="I5586" s="2">
        <f t="shared" ca="1" si="526"/>
        <v>45912</v>
      </c>
      <c r="J5586" s="5">
        <f t="shared" ca="1" si="527"/>
        <v>45912.61632951389</v>
      </c>
      <c r="K5586" t="str">
        <f>VLOOKUP(A5586,'Assurance data'!A5586:D14719,4,FALSE)</f>
        <v>Small</v>
      </c>
    </row>
    <row r="5587" spans="1:11" x14ac:dyDescent="0.35">
      <c r="A5587" s="3" t="s">
        <v>5639</v>
      </c>
      <c r="B5587" s="3" t="s">
        <v>1116</v>
      </c>
      <c r="C5587" s="3" t="s">
        <v>1117</v>
      </c>
      <c r="D5587" s="3" t="s">
        <v>1124</v>
      </c>
      <c r="E5587">
        <f t="shared" si="522"/>
        <v>190</v>
      </c>
      <c r="F5587">
        <f t="shared" si="523"/>
        <v>190</v>
      </c>
      <c r="G5587" t="str">
        <f t="shared" si="524"/>
        <v>Normal</v>
      </c>
      <c r="H5587" t="str">
        <f t="shared" si="525"/>
        <v>UV57184 - Small</v>
      </c>
      <c r="I5587" s="2">
        <f t="shared" ca="1" si="526"/>
        <v>45912</v>
      </c>
      <c r="J5587" s="5">
        <f t="shared" ca="1" si="527"/>
        <v>45912.61632951389</v>
      </c>
      <c r="K5587" t="str">
        <f>VLOOKUP(A5587,'Assurance data'!A5587:D14720,4,FALSE)</f>
        <v>Small</v>
      </c>
    </row>
    <row r="5588" spans="1:11" x14ac:dyDescent="0.35">
      <c r="A5588" s="3" t="s">
        <v>5640</v>
      </c>
      <c r="B5588" s="3" t="s">
        <v>1119</v>
      </c>
      <c r="C5588" s="3" t="s">
        <v>1121</v>
      </c>
      <c r="D5588" s="3" t="s">
        <v>1126</v>
      </c>
      <c r="E5588">
        <f t="shared" si="522"/>
        <v>450</v>
      </c>
      <c r="F5588">
        <f t="shared" si="523"/>
        <v>450</v>
      </c>
      <c r="G5588" t="str">
        <f t="shared" si="524"/>
        <v>High</v>
      </c>
      <c r="H5588" t="str">
        <f t="shared" si="525"/>
        <v>JU55710 - Large</v>
      </c>
      <c r="I5588" s="2">
        <f t="shared" ca="1" si="526"/>
        <v>45912</v>
      </c>
      <c r="J5588" s="5">
        <f t="shared" ca="1" si="527"/>
        <v>45912.61632951389</v>
      </c>
      <c r="K5588" t="str">
        <f>VLOOKUP(A5588,'Assurance data'!A5588:D14721,4,FALSE)</f>
        <v>Large</v>
      </c>
    </row>
    <row r="5589" spans="1:11" x14ac:dyDescent="0.35">
      <c r="A5589" s="3" t="s">
        <v>5641</v>
      </c>
      <c r="B5589" s="3" t="s">
        <v>1116</v>
      </c>
      <c r="C5589" s="3" t="s">
        <v>1121</v>
      </c>
      <c r="D5589" s="3" t="s">
        <v>1118</v>
      </c>
      <c r="E5589">
        <f t="shared" si="522"/>
        <v>220</v>
      </c>
      <c r="F5589">
        <f t="shared" si="523"/>
        <v>220</v>
      </c>
      <c r="G5589" t="str">
        <f t="shared" si="524"/>
        <v>Normal</v>
      </c>
      <c r="H5589" t="str">
        <f t="shared" si="525"/>
        <v>PT50287 - Medsize</v>
      </c>
      <c r="I5589" s="2">
        <f t="shared" ca="1" si="526"/>
        <v>45912</v>
      </c>
      <c r="J5589" s="5">
        <f t="shared" ca="1" si="527"/>
        <v>45912.61632951389</v>
      </c>
      <c r="K5589" t="str">
        <f>VLOOKUP(A5589,'Assurance data'!A5589:D14722,4,FALSE)</f>
        <v>Medsize</v>
      </c>
    </row>
    <row r="5590" spans="1:11" x14ac:dyDescent="0.35">
      <c r="A5590" s="3" t="s">
        <v>5642</v>
      </c>
      <c r="B5590" s="3" t="s">
        <v>1119</v>
      </c>
      <c r="C5590" s="3" t="s">
        <v>1123</v>
      </c>
      <c r="D5590" s="3" t="s">
        <v>1118</v>
      </c>
      <c r="E5590">
        <f t="shared" si="522"/>
        <v>460.00000000000006</v>
      </c>
      <c r="F5590">
        <f t="shared" si="523"/>
        <v>460</v>
      </c>
      <c r="G5590" t="str">
        <f t="shared" si="524"/>
        <v>High</v>
      </c>
      <c r="H5590" t="str">
        <f t="shared" si="525"/>
        <v>AB73565 - Medsize</v>
      </c>
      <c r="I5590" s="2">
        <f t="shared" ca="1" si="526"/>
        <v>45912</v>
      </c>
      <c r="J5590" s="5">
        <f t="shared" ca="1" si="527"/>
        <v>45912.61632951389</v>
      </c>
      <c r="K5590" t="str">
        <f>VLOOKUP(A5590,'Assurance data'!A5590:D14723,4,FALSE)</f>
        <v>Medsize</v>
      </c>
    </row>
    <row r="5591" spans="1:11" x14ac:dyDescent="0.35">
      <c r="A5591" s="3" t="s">
        <v>5643</v>
      </c>
      <c r="B5591" s="3" t="s">
        <v>1120</v>
      </c>
      <c r="C5591" s="3" t="s">
        <v>1123</v>
      </c>
      <c r="D5591" s="3" t="s">
        <v>1118</v>
      </c>
      <c r="E5591">
        <f t="shared" si="522"/>
        <v>350</v>
      </c>
      <c r="F5591">
        <f t="shared" si="523"/>
        <v>350</v>
      </c>
      <c r="G5591" t="str">
        <f t="shared" si="524"/>
        <v>High</v>
      </c>
      <c r="H5591" t="str">
        <f t="shared" si="525"/>
        <v>PK20739 - Medsize</v>
      </c>
      <c r="I5591" s="2">
        <f t="shared" ca="1" si="526"/>
        <v>45912</v>
      </c>
      <c r="J5591" s="5">
        <f t="shared" ca="1" si="527"/>
        <v>45912.61632951389</v>
      </c>
      <c r="K5591" t="str">
        <f>VLOOKUP(A5591,'Assurance data'!A5591:D14724,4,FALSE)</f>
        <v>Medsize</v>
      </c>
    </row>
    <row r="5592" spans="1:11" x14ac:dyDescent="0.35">
      <c r="A5592" s="3" t="s">
        <v>5644</v>
      </c>
      <c r="B5592" s="3" t="s">
        <v>1116</v>
      </c>
      <c r="C5592" s="3" t="s">
        <v>1117</v>
      </c>
      <c r="D5592" s="3" t="s">
        <v>1124</v>
      </c>
      <c r="E5592">
        <f t="shared" si="522"/>
        <v>190</v>
      </c>
      <c r="F5592">
        <f t="shared" si="523"/>
        <v>190</v>
      </c>
      <c r="G5592" t="str">
        <f t="shared" si="524"/>
        <v>Normal</v>
      </c>
      <c r="H5592" t="str">
        <f t="shared" si="525"/>
        <v>XI85062 - Small</v>
      </c>
      <c r="I5592" s="2">
        <f t="shared" ca="1" si="526"/>
        <v>45912</v>
      </c>
      <c r="J5592" s="5">
        <f t="shared" ca="1" si="527"/>
        <v>45912.61632951389</v>
      </c>
      <c r="K5592" t="str">
        <f>VLOOKUP(A5592,'Assurance data'!A5592:D14725,4,FALSE)</f>
        <v>Small</v>
      </c>
    </row>
    <row r="5593" spans="1:11" x14ac:dyDescent="0.35">
      <c r="A5593" s="3" t="s">
        <v>5645</v>
      </c>
      <c r="B5593" s="3" t="s">
        <v>1116</v>
      </c>
      <c r="C5593" s="3" t="s">
        <v>1121</v>
      </c>
      <c r="D5593" s="3" t="s">
        <v>1118</v>
      </c>
      <c r="E5593">
        <f t="shared" si="522"/>
        <v>220</v>
      </c>
      <c r="F5593">
        <f t="shared" si="523"/>
        <v>220</v>
      </c>
      <c r="G5593" t="str">
        <f t="shared" si="524"/>
        <v>Normal</v>
      </c>
      <c r="H5593" t="str">
        <f t="shared" si="525"/>
        <v>KA77514 - Medsize</v>
      </c>
      <c r="I5593" s="2">
        <f t="shared" ca="1" si="526"/>
        <v>45912</v>
      </c>
      <c r="J5593" s="5">
        <f t="shared" ca="1" si="527"/>
        <v>45912.61632951389</v>
      </c>
      <c r="K5593" t="str">
        <f>VLOOKUP(A5593,'Assurance data'!A5593:D14726,4,FALSE)</f>
        <v>Medsize</v>
      </c>
    </row>
    <row r="5594" spans="1:11" x14ac:dyDescent="0.35">
      <c r="A5594" s="3" t="s">
        <v>5646</v>
      </c>
      <c r="B5594" s="3" t="s">
        <v>1120</v>
      </c>
      <c r="C5594" s="3" t="s">
        <v>1121</v>
      </c>
      <c r="D5594" s="3" t="s">
        <v>1118</v>
      </c>
      <c r="E5594">
        <f t="shared" si="522"/>
        <v>320</v>
      </c>
      <c r="F5594">
        <f t="shared" si="523"/>
        <v>320</v>
      </c>
      <c r="G5594" t="str">
        <f t="shared" si="524"/>
        <v>High</v>
      </c>
      <c r="H5594" t="str">
        <f t="shared" si="525"/>
        <v>ND80148 - Medsize</v>
      </c>
      <c r="I5594" s="2">
        <f t="shared" ca="1" si="526"/>
        <v>45912</v>
      </c>
      <c r="J5594" s="5">
        <f t="shared" ca="1" si="527"/>
        <v>45912.61632951389</v>
      </c>
      <c r="K5594" t="str">
        <f>VLOOKUP(A5594,'Assurance data'!A5594:D14727,4,FALSE)</f>
        <v>Medsize</v>
      </c>
    </row>
    <row r="5595" spans="1:11" x14ac:dyDescent="0.35">
      <c r="A5595" s="3" t="s">
        <v>5647</v>
      </c>
      <c r="B5595" s="3" t="s">
        <v>1120</v>
      </c>
      <c r="C5595" s="3" t="s">
        <v>1121</v>
      </c>
      <c r="D5595" s="3" t="s">
        <v>1124</v>
      </c>
      <c r="E5595">
        <f t="shared" si="522"/>
        <v>280</v>
      </c>
      <c r="F5595">
        <f t="shared" si="523"/>
        <v>280</v>
      </c>
      <c r="G5595" t="str">
        <f t="shared" si="524"/>
        <v>Normal</v>
      </c>
      <c r="H5595" t="str">
        <f t="shared" si="525"/>
        <v>AK72422 - Small</v>
      </c>
      <c r="I5595" s="2">
        <f t="shared" ca="1" si="526"/>
        <v>45912</v>
      </c>
      <c r="J5595" s="5">
        <f t="shared" ca="1" si="527"/>
        <v>45912.61632951389</v>
      </c>
      <c r="K5595" t="str">
        <f>VLOOKUP(A5595,'Assurance data'!A5595:D14728,4,FALSE)</f>
        <v>Small</v>
      </c>
    </row>
    <row r="5596" spans="1:11" x14ac:dyDescent="0.35">
      <c r="A5596" s="3" t="s">
        <v>5648</v>
      </c>
      <c r="B5596" s="3" t="s">
        <v>1116</v>
      </c>
      <c r="C5596" s="3" t="s">
        <v>1123</v>
      </c>
      <c r="D5596" s="3" t="s">
        <v>1118</v>
      </c>
      <c r="E5596">
        <f t="shared" si="522"/>
        <v>240.00000000000003</v>
      </c>
      <c r="F5596">
        <f t="shared" si="523"/>
        <v>240</v>
      </c>
      <c r="G5596" t="str">
        <f t="shared" si="524"/>
        <v>Normal</v>
      </c>
      <c r="H5596" t="str">
        <f t="shared" si="525"/>
        <v>LN49978 - Medsize</v>
      </c>
      <c r="I5596" s="2">
        <f t="shared" ca="1" si="526"/>
        <v>45912</v>
      </c>
      <c r="J5596" s="5">
        <f t="shared" ca="1" si="527"/>
        <v>45912.61632951389</v>
      </c>
      <c r="K5596" t="str">
        <f>VLOOKUP(A5596,'Assurance data'!A5596:D14729,4,FALSE)</f>
        <v>Medsize</v>
      </c>
    </row>
    <row r="5597" spans="1:11" x14ac:dyDescent="0.35">
      <c r="A5597" s="3" t="s">
        <v>5649</v>
      </c>
      <c r="B5597" s="3" t="s">
        <v>1116</v>
      </c>
      <c r="C5597" s="3" t="s">
        <v>1117</v>
      </c>
      <c r="D5597" s="3" t="s">
        <v>1124</v>
      </c>
      <c r="E5597">
        <f t="shared" si="522"/>
        <v>190</v>
      </c>
      <c r="F5597">
        <f t="shared" si="523"/>
        <v>190</v>
      </c>
      <c r="G5597" t="str">
        <f t="shared" si="524"/>
        <v>Normal</v>
      </c>
      <c r="H5597" t="str">
        <f t="shared" si="525"/>
        <v>RZ80299 - Small</v>
      </c>
      <c r="I5597" s="2">
        <f t="shared" ca="1" si="526"/>
        <v>45912</v>
      </c>
      <c r="J5597" s="5">
        <f t="shared" ca="1" si="527"/>
        <v>45912.61632951389</v>
      </c>
      <c r="K5597" t="str">
        <f>VLOOKUP(A5597,'Assurance data'!A5597:D14730,4,FALSE)</f>
        <v>Small</v>
      </c>
    </row>
    <row r="5598" spans="1:11" x14ac:dyDescent="0.35">
      <c r="A5598" s="3" t="s">
        <v>5650</v>
      </c>
      <c r="B5598" s="3" t="s">
        <v>1116</v>
      </c>
      <c r="C5598" s="3" t="s">
        <v>1123</v>
      </c>
      <c r="D5598" s="3" t="s">
        <v>1118</v>
      </c>
      <c r="E5598">
        <f t="shared" si="522"/>
        <v>240.00000000000003</v>
      </c>
      <c r="F5598">
        <f t="shared" si="523"/>
        <v>240</v>
      </c>
      <c r="G5598" t="str">
        <f t="shared" si="524"/>
        <v>Normal</v>
      </c>
      <c r="H5598" t="str">
        <f t="shared" si="525"/>
        <v>QU53781 - Medsize</v>
      </c>
      <c r="I5598" s="2">
        <f t="shared" ca="1" si="526"/>
        <v>45912</v>
      </c>
      <c r="J5598" s="5">
        <f t="shared" ca="1" si="527"/>
        <v>45912.61632951389</v>
      </c>
      <c r="K5598" t="str">
        <f>VLOOKUP(A5598,'Assurance data'!A5598:D14731,4,FALSE)</f>
        <v>Medsize</v>
      </c>
    </row>
    <row r="5599" spans="1:11" x14ac:dyDescent="0.35">
      <c r="A5599" s="3" t="s">
        <v>5651</v>
      </c>
      <c r="B5599" s="3" t="s">
        <v>1119</v>
      </c>
      <c r="C5599" s="3" t="s">
        <v>1117</v>
      </c>
      <c r="D5599" s="3" t="s">
        <v>1124</v>
      </c>
      <c r="E5599">
        <f t="shared" si="522"/>
        <v>400</v>
      </c>
      <c r="F5599">
        <f t="shared" si="523"/>
        <v>400</v>
      </c>
      <c r="G5599" t="str">
        <f t="shared" si="524"/>
        <v>High</v>
      </c>
      <c r="H5599" t="str">
        <f t="shared" si="525"/>
        <v>MD70013 - Small</v>
      </c>
      <c r="I5599" s="2">
        <f t="shared" ca="1" si="526"/>
        <v>45912</v>
      </c>
      <c r="J5599" s="5">
        <f t="shared" ca="1" si="527"/>
        <v>45912.61632951389</v>
      </c>
      <c r="K5599" t="str">
        <f>VLOOKUP(A5599,'Assurance data'!A5599:D14732,4,FALSE)</f>
        <v>Small</v>
      </c>
    </row>
    <row r="5600" spans="1:11" x14ac:dyDescent="0.35">
      <c r="A5600" s="3" t="s">
        <v>5652</v>
      </c>
      <c r="B5600" s="3" t="s">
        <v>1120</v>
      </c>
      <c r="C5600" s="3" t="s">
        <v>1117</v>
      </c>
      <c r="D5600" s="3" t="s">
        <v>1124</v>
      </c>
      <c r="E5600">
        <f t="shared" si="522"/>
        <v>295</v>
      </c>
      <c r="F5600">
        <f t="shared" si="523"/>
        <v>295</v>
      </c>
      <c r="G5600" t="str">
        <f t="shared" si="524"/>
        <v>Normal</v>
      </c>
      <c r="H5600" t="str">
        <f t="shared" si="525"/>
        <v>QD97878 - Small</v>
      </c>
      <c r="I5600" s="2">
        <f t="shared" ca="1" si="526"/>
        <v>45912</v>
      </c>
      <c r="J5600" s="5">
        <f t="shared" ca="1" si="527"/>
        <v>45912.61632951389</v>
      </c>
      <c r="K5600" t="str">
        <f>VLOOKUP(A5600,'Assurance data'!A5600:D14733,4,FALSE)</f>
        <v>Small</v>
      </c>
    </row>
    <row r="5601" spans="1:11" x14ac:dyDescent="0.35">
      <c r="A5601" s="3" t="s">
        <v>5653</v>
      </c>
      <c r="B5601" s="3" t="s">
        <v>1119</v>
      </c>
      <c r="C5601" s="3" t="s">
        <v>1117</v>
      </c>
      <c r="D5601" s="3" t="s">
        <v>1118</v>
      </c>
      <c r="E5601">
        <f t="shared" si="522"/>
        <v>440</v>
      </c>
      <c r="F5601">
        <f t="shared" si="523"/>
        <v>440</v>
      </c>
      <c r="G5601" t="str">
        <f t="shared" si="524"/>
        <v>High</v>
      </c>
      <c r="H5601" t="str">
        <f t="shared" si="525"/>
        <v>WK24299 - Medsize</v>
      </c>
      <c r="I5601" s="2">
        <f t="shared" ca="1" si="526"/>
        <v>45912</v>
      </c>
      <c r="J5601" s="5">
        <f t="shared" ca="1" si="527"/>
        <v>45912.61632951389</v>
      </c>
      <c r="K5601" t="str">
        <f>VLOOKUP(A5601,'Assurance data'!A5601:D14734,4,FALSE)</f>
        <v>Medsize</v>
      </c>
    </row>
    <row r="5602" spans="1:11" x14ac:dyDescent="0.35">
      <c r="A5602" s="3" t="s">
        <v>5654</v>
      </c>
      <c r="B5602" s="3" t="s">
        <v>1116</v>
      </c>
      <c r="C5602" s="3" t="s">
        <v>1117</v>
      </c>
      <c r="D5602" s="3" t="s">
        <v>1118</v>
      </c>
      <c r="E5602">
        <f t="shared" si="522"/>
        <v>230</v>
      </c>
      <c r="F5602">
        <f t="shared" si="523"/>
        <v>230</v>
      </c>
      <c r="G5602" t="str">
        <f t="shared" si="524"/>
        <v>Normal</v>
      </c>
      <c r="H5602" t="str">
        <f t="shared" si="525"/>
        <v>RJ45123 - Medsize</v>
      </c>
      <c r="I5602" s="2">
        <f t="shared" ca="1" si="526"/>
        <v>45912</v>
      </c>
      <c r="J5602" s="5">
        <f t="shared" ca="1" si="527"/>
        <v>45912.61632951389</v>
      </c>
      <c r="K5602" t="str">
        <f>VLOOKUP(A5602,'Assurance data'!A5602:D14735,4,FALSE)</f>
        <v>Medsize</v>
      </c>
    </row>
    <row r="5603" spans="1:11" x14ac:dyDescent="0.35">
      <c r="A5603" s="3" t="s">
        <v>5655</v>
      </c>
      <c r="B5603" s="3" t="s">
        <v>1116</v>
      </c>
      <c r="C5603" s="3" t="s">
        <v>1122</v>
      </c>
      <c r="D5603" s="3" t="s">
        <v>1118</v>
      </c>
      <c r="E5603">
        <f t="shared" si="522"/>
        <v>210</v>
      </c>
      <c r="F5603">
        <f t="shared" si="523"/>
        <v>210</v>
      </c>
      <c r="G5603" t="str">
        <f t="shared" si="524"/>
        <v>Normal</v>
      </c>
      <c r="H5603" t="str">
        <f t="shared" si="525"/>
        <v>HM33037 - Medsize</v>
      </c>
      <c r="I5603" s="2">
        <f t="shared" ca="1" si="526"/>
        <v>45912</v>
      </c>
      <c r="J5603" s="5">
        <f t="shared" ca="1" si="527"/>
        <v>45912.61632951389</v>
      </c>
      <c r="K5603" t="str">
        <f>VLOOKUP(A5603,'Assurance data'!A5603:D14736,4,FALSE)</f>
        <v>Medsize</v>
      </c>
    </row>
    <row r="5604" spans="1:11" x14ac:dyDescent="0.35">
      <c r="A5604" s="3" t="s">
        <v>5656</v>
      </c>
      <c r="B5604" s="3" t="s">
        <v>1116</v>
      </c>
      <c r="C5604" s="3" t="s">
        <v>1121</v>
      </c>
      <c r="D5604" s="3" t="s">
        <v>1118</v>
      </c>
      <c r="E5604">
        <f t="shared" si="522"/>
        <v>220</v>
      </c>
      <c r="F5604">
        <f t="shared" si="523"/>
        <v>220</v>
      </c>
      <c r="G5604" t="str">
        <f t="shared" si="524"/>
        <v>Normal</v>
      </c>
      <c r="H5604" t="str">
        <f t="shared" si="525"/>
        <v>QY70905 - Medsize</v>
      </c>
      <c r="I5604" s="2">
        <f t="shared" ca="1" si="526"/>
        <v>45912</v>
      </c>
      <c r="J5604" s="5">
        <f t="shared" ca="1" si="527"/>
        <v>45912.61632951389</v>
      </c>
      <c r="K5604" t="str">
        <f>VLOOKUP(A5604,'Assurance data'!A5604:D14737,4,FALSE)</f>
        <v>Medsize</v>
      </c>
    </row>
    <row r="5605" spans="1:11" x14ac:dyDescent="0.35">
      <c r="A5605" s="3" t="s">
        <v>5657</v>
      </c>
      <c r="B5605" s="3" t="s">
        <v>1116</v>
      </c>
      <c r="C5605" s="3" t="s">
        <v>1122</v>
      </c>
      <c r="D5605" s="3" t="s">
        <v>1118</v>
      </c>
      <c r="E5605">
        <f t="shared" si="522"/>
        <v>210</v>
      </c>
      <c r="F5605">
        <f t="shared" si="523"/>
        <v>210</v>
      </c>
      <c r="G5605" t="str">
        <f t="shared" si="524"/>
        <v>Normal</v>
      </c>
      <c r="H5605" t="str">
        <f t="shared" si="525"/>
        <v>YL86561 - Medsize</v>
      </c>
      <c r="I5605" s="2">
        <f t="shared" ca="1" si="526"/>
        <v>45912</v>
      </c>
      <c r="J5605" s="5">
        <f t="shared" ca="1" si="527"/>
        <v>45912.61632951389</v>
      </c>
      <c r="K5605" t="str">
        <f>VLOOKUP(A5605,'Assurance data'!A5605:D14738,4,FALSE)</f>
        <v>Medsize</v>
      </c>
    </row>
    <row r="5606" spans="1:11" x14ac:dyDescent="0.35">
      <c r="A5606" s="3" t="s">
        <v>5658</v>
      </c>
      <c r="B5606" s="3" t="s">
        <v>1116</v>
      </c>
      <c r="C5606" s="3" t="s">
        <v>1117</v>
      </c>
      <c r="D5606" s="3" t="s">
        <v>1118</v>
      </c>
      <c r="E5606">
        <f t="shared" si="522"/>
        <v>230</v>
      </c>
      <c r="F5606">
        <f t="shared" si="523"/>
        <v>230</v>
      </c>
      <c r="G5606" t="str">
        <f t="shared" si="524"/>
        <v>Normal</v>
      </c>
      <c r="H5606" t="str">
        <f t="shared" si="525"/>
        <v>LK40971 - Medsize</v>
      </c>
      <c r="I5606" s="2">
        <f t="shared" ca="1" si="526"/>
        <v>45912</v>
      </c>
      <c r="J5606" s="5">
        <f t="shared" ca="1" si="527"/>
        <v>45912.61632951389</v>
      </c>
      <c r="K5606" t="str">
        <f>VLOOKUP(A5606,'Assurance data'!A5606:D14739,4,FALSE)</f>
        <v>Medsize</v>
      </c>
    </row>
    <row r="5607" spans="1:11" x14ac:dyDescent="0.35">
      <c r="A5607" s="3" t="s">
        <v>5659</v>
      </c>
      <c r="B5607" s="3" t="s">
        <v>1116</v>
      </c>
      <c r="C5607" s="3" t="s">
        <v>1123</v>
      </c>
      <c r="D5607" s="3" t="s">
        <v>1118</v>
      </c>
      <c r="E5607">
        <f t="shared" si="522"/>
        <v>240.00000000000003</v>
      </c>
      <c r="F5607">
        <f t="shared" si="523"/>
        <v>240</v>
      </c>
      <c r="G5607" t="str">
        <f t="shared" si="524"/>
        <v>Normal</v>
      </c>
      <c r="H5607" t="str">
        <f t="shared" si="525"/>
        <v>UI44314 - Medsize</v>
      </c>
      <c r="I5607" s="2">
        <f t="shared" ca="1" si="526"/>
        <v>45912</v>
      </c>
      <c r="J5607" s="5">
        <f t="shared" ca="1" si="527"/>
        <v>45912.61632951389</v>
      </c>
      <c r="K5607" t="str">
        <f>VLOOKUP(A5607,'Assurance data'!A5607:D14740,4,FALSE)</f>
        <v>Medsize</v>
      </c>
    </row>
    <row r="5608" spans="1:11" x14ac:dyDescent="0.35">
      <c r="A5608" s="3" t="s">
        <v>5660</v>
      </c>
      <c r="B5608" s="3" t="s">
        <v>1116</v>
      </c>
      <c r="C5608" s="3" t="s">
        <v>1117</v>
      </c>
      <c r="D5608" s="3" t="s">
        <v>1118</v>
      </c>
      <c r="E5608">
        <f t="shared" si="522"/>
        <v>230</v>
      </c>
      <c r="F5608">
        <f t="shared" si="523"/>
        <v>230</v>
      </c>
      <c r="G5608" t="str">
        <f t="shared" si="524"/>
        <v>Normal</v>
      </c>
      <c r="H5608" t="str">
        <f t="shared" si="525"/>
        <v>NN44612 - Medsize</v>
      </c>
      <c r="I5608" s="2">
        <f t="shared" ca="1" si="526"/>
        <v>45912</v>
      </c>
      <c r="J5608" s="5">
        <f t="shared" ca="1" si="527"/>
        <v>45912.61632951389</v>
      </c>
      <c r="K5608" t="str">
        <f>VLOOKUP(A5608,'Assurance data'!A5608:D14741,4,FALSE)</f>
        <v>Medsize</v>
      </c>
    </row>
    <row r="5609" spans="1:11" x14ac:dyDescent="0.35">
      <c r="A5609" s="3" t="s">
        <v>5661</v>
      </c>
      <c r="B5609" s="3" t="s">
        <v>1120</v>
      </c>
      <c r="C5609" s="3" t="s">
        <v>1121</v>
      </c>
      <c r="D5609" s="3" t="s">
        <v>1124</v>
      </c>
      <c r="E5609">
        <f t="shared" si="522"/>
        <v>280</v>
      </c>
      <c r="F5609">
        <f t="shared" si="523"/>
        <v>280</v>
      </c>
      <c r="G5609" t="str">
        <f t="shared" si="524"/>
        <v>Normal</v>
      </c>
      <c r="H5609" t="str">
        <f t="shared" si="525"/>
        <v>MA37431 - Small</v>
      </c>
      <c r="I5609" s="2">
        <f t="shared" ca="1" si="526"/>
        <v>45912</v>
      </c>
      <c r="J5609" s="5">
        <f t="shared" ca="1" si="527"/>
        <v>45912.61632951389</v>
      </c>
      <c r="K5609" t="str">
        <f>VLOOKUP(A5609,'Assurance data'!A5609:D14742,4,FALSE)</f>
        <v>Small</v>
      </c>
    </row>
    <row r="5610" spans="1:11" x14ac:dyDescent="0.35">
      <c r="A5610" s="3" t="s">
        <v>5662</v>
      </c>
      <c r="B5610" s="3" t="s">
        <v>1119</v>
      </c>
      <c r="C5610" s="3" t="s">
        <v>1123</v>
      </c>
      <c r="D5610" s="3" t="s">
        <v>1118</v>
      </c>
      <c r="E5610">
        <f t="shared" si="522"/>
        <v>460.00000000000006</v>
      </c>
      <c r="F5610">
        <f t="shared" si="523"/>
        <v>460</v>
      </c>
      <c r="G5610" t="str">
        <f t="shared" si="524"/>
        <v>High</v>
      </c>
      <c r="H5610" t="str">
        <f t="shared" si="525"/>
        <v>DP57381 - Medsize</v>
      </c>
      <c r="I5610" s="2">
        <f t="shared" ca="1" si="526"/>
        <v>45912</v>
      </c>
      <c r="J5610" s="5">
        <f t="shared" ca="1" si="527"/>
        <v>45912.61632951389</v>
      </c>
      <c r="K5610" t="str">
        <f>VLOOKUP(A5610,'Assurance data'!A5610:D14743,4,FALSE)</f>
        <v>Medsize</v>
      </c>
    </row>
    <row r="5611" spans="1:11" x14ac:dyDescent="0.35">
      <c r="A5611" s="3" t="s">
        <v>5663</v>
      </c>
      <c r="B5611" s="3" t="s">
        <v>1116</v>
      </c>
      <c r="C5611" s="3" t="s">
        <v>1117</v>
      </c>
      <c r="D5611" s="3" t="s">
        <v>1118</v>
      </c>
      <c r="E5611">
        <f t="shared" si="522"/>
        <v>230</v>
      </c>
      <c r="F5611">
        <f t="shared" si="523"/>
        <v>230</v>
      </c>
      <c r="G5611" t="str">
        <f t="shared" si="524"/>
        <v>Normal</v>
      </c>
      <c r="H5611" t="str">
        <f t="shared" si="525"/>
        <v>PX45824 - Medsize</v>
      </c>
      <c r="I5611" s="2">
        <f t="shared" ca="1" si="526"/>
        <v>45912</v>
      </c>
      <c r="J5611" s="5">
        <f t="shared" ca="1" si="527"/>
        <v>45912.61632951389</v>
      </c>
      <c r="K5611" t="str">
        <f>VLOOKUP(A5611,'Assurance data'!A5611:D14744,4,FALSE)</f>
        <v>Medsize</v>
      </c>
    </row>
    <row r="5612" spans="1:11" x14ac:dyDescent="0.35">
      <c r="A5612" s="3" t="s">
        <v>5664</v>
      </c>
      <c r="B5612" s="3" t="s">
        <v>1119</v>
      </c>
      <c r="C5612" s="3" t="s">
        <v>1117</v>
      </c>
      <c r="D5612" s="3" t="s">
        <v>1118</v>
      </c>
      <c r="E5612">
        <f t="shared" si="522"/>
        <v>440</v>
      </c>
      <c r="F5612">
        <f t="shared" si="523"/>
        <v>440</v>
      </c>
      <c r="G5612" t="str">
        <f t="shared" si="524"/>
        <v>High</v>
      </c>
      <c r="H5612" t="str">
        <f t="shared" si="525"/>
        <v>OG17838 - Medsize</v>
      </c>
      <c r="I5612" s="2">
        <f t="shared" ca="1" si="526"/>
        <v>45912</v>
      </c>
      <c r="J5612" s="5">
        <f t="shared" ca="1" si="527"/>
        <v>45912.61632951389</v>
      </c>
      <c r="K5612" t="str">
        <f>VLOOKUP(A5612,'Assurance data'!A5612:D14745,4,FALSE)</f>
        <v>Medsize</v>
      </c>
    </row>
    <row r="5613" spans="1:11" x14ac:dyDescent="0.35">
      <c r="A5613" s="3" t="s">
        <v>5665</v>
      </c>
      <c r="B5613" s="3" t="s">
        <v>1119</v>
      </c>
      <c r="C5613" s="3" t="s">
        <v>1121</v>
      </c>
      <c r="D5613" s="3" t="s">
        <v>1118</v>
      </c>
      <c r="E5613">
        <f t="shared" si="522"/>
        <v>420</v>
      </c>
      <c r="F5613">
        <f t="shared" si="523"/>
        <v>420</v>
      </c>
      <c r="G5613" t="str">
        <f t="shared" si="524"/>
        <v>High</v>
      </c>
      <c r="H5613" t="str">
        <f t="shared" si="525"/>
        <v>WG37485 - Medsize</v>
      </c>
      <c r="I5613" s="2">
        <f t="shared" ca="1" si="526"/>
        <v>45912</v>
      </c>
      <c r="J5613" s="5">
        <f t="shared" ca="1" si="527"/>
        <v>45912.61632951389</v>
      </c>
      <c r="K5613" t="str">
        <f>VLOOKUP(A5613,'Assurance data'!A5613:D14746,4,FALSE)</f>
        <v>Medsize</v>
      </c>
    </row>
    <row r="5614" spans="1:11" x14ac:dyDescent="0.35">
      <c r="A5614" s="3" t="s">
        <v>5666</v>
      </c>
      <c r="B5614" s="3" t="s">
        <v>1119</v>
      </c>
      <c r="C5614" s="3" t="s">
        <v>1123</v>
      </c>
      <c r="D5614" s="3" t="s">
        <v>1118</v>
      </c>
      <c r="E5614">
        <f t="shared" si="522"/>
        <v>460.00000000000006</v>
      </c>
      <c r="F5614">
        <f t="shared" si="523"/>
        <v>460</v>
      </c>
      <c r="G5614" t="str">
        <f t="shared" si="524"/>
        <v>High</v>
      </c>
      <c r="H5614" t="str">
        <f t="shared" si="525"/>
        <v>RV95842 - Medsize</v>
      </c>
      <c r="I5614" s="2">
        <f t="shared" ca="1" si="526"/>
        <v>45912</v>
      </c>
      <c r="J5614" s="5">
        <f t="shared" ca="1" si="527"/>
        <v>45912.61632951389</v>
      </c>
      <c r="K5614" t="str">
        <f>VLOOKUP(A5614,'Assurance data'!A5614:D14747,4,FALSE)</f>
        <v>Medsize</v>
      </c>
    </row>
    <row r="5615" spans="1:11" x14ac:dyDescent="0.35">
      <c r="A5615" s="3" t="s">
        <v>5667</v>
      </c>
      <c r="B5615" s="3" t="s">
        <v>1116</v>
      </c>
      <c r="C5615" s="3" t="s">
        <v>1121</v>
      </c>
      <c r="D5615" s="3" t="s">
        <v>1124</v>
      </c>
      <c r="E5615">
        <f t="shared" si="522"/>
        <v>180</v>
      </c>
      <c r="F5615">
        <f t="shared" si="523"/>
        <v>180</v>
      </c>
      <c r="G5615" t="str">
        <f t="shared" si="524"/>
        <v>Normal</v>
      </c>
      <c r="H5615" t="str">
        <f t="shared" si="525"/>
        <v>NG13451 - Small</v>
      </c>
      <c r="I5615" s="2">
        <f t="shared" ca="1" si="526"/>
        <v>45912</v>
      </c>
      <c r="J5615" s="5">
        <f t="shared" ca="1" si="527"/>
        <v>45912.61632951389</v>
      </c>
      <c r="K5615" t="str">
        <f>VLOOKUP(A5615,'Assurance data'!A5615:D14748,4,FALSE)</f>
        <v>Small</v>
      </c>
    </row>
    <row r="5616" spans="1:11" x14ac:dyDescent="0.35">
      <c r="A5616" s="3" t="s">
        <v>5668</v>
      </c>
      <c r="B5616" s="3" t="s">
        <v>1116</v>
      </c>
      <c r="C5616" s="3" t="s">
        <v>1117</v>
      </c>
      <c r="D5616" s="3" t="s">
        <v>1118</v>
      </c>
      <c r="E5616">
        <f t="shared" si="522"/>
        <v>230</v>
      </c>
      <c r="F5616">
        <f t="shared" si="523"/>
        <v>230</v>
      </c>
      <c r="G5616" t="str">
        <f t="shared" si="524"/>
        <v>Normal</v>
      </c>
      <c r="H5616" t="str">
        <f t="shared" si="525"/>
        <v>UQ82778 - Medsize</v>
      </c>
      <c r="I5616" s="2">
        <f t="shared" ca="1" si="526"/>
        <v>45912</v>
      </c>
      <c r="J5616" s="5">
        <f t="shared" ca="1" si="527"/>
        <v>45912.61632951389</v>
      </c>
      <c r="K5616" t="str">
        <f>VLOOKUP(A5616,'Assurance data'!A5616:D14749,4,FALSE)</f>
        <v>Medsize</v>
      </c>
    </row>
    <row r="5617" spans="1:11" x14ac:dyDescent="0.35">
      <c r="A5617" s="3" t="s">
        <v>5669</v>
      </c>
      <c r="B5617" s="3" t="s">
        <v>1116</v>
      </c>
      <c r="C5617" s="3" t="s">
        <v>1117</v>
      </c>
      <c r="D5617" s="3" t="s">
        <v>1118</v>
      </c>
      <c r="E5617">
        <f t="shared" si="522"/>
        <v>230</v>
      </c>
      <c r="F5617">
        <f t="shared" si="523"/>
        <v>230</v>
      </c>
      <c r="G5617" t="str">
        <f t="shared" si="524"/>
        <v>Normal</v>
      </c>
      <c r="H5617" t="str">
        <f t="shared" si="525"/>
        <v>ZG16710 - Medsize</v>
      </c>
      <c r="I5617" s="2">
        <f t="shared" ca="1" si="526"/>
        <v>45912</v>
      </c>
      <c r="J5617" s="5">
        <f t="shared" ca="1" si="527"/>
        <v>45912.61632951389</v>
      </c>
      <c r="K5617" t="str">
        <f>VLOOKUP(A5617,'Assurance data'!A5617:D14750,4,FALSE)</f>
        <v>Medsize</v>
      </c>
    </row>
    <row r="5618" spans="1:11" x14ac:dyDescent="0.35">
      <c r="A5618" s="3" t="s">
        <v>5670</v>
      </c>
      <c r="B5618" s="3" t="s">
        <v>1119</v>
      </c>
      <c r="C5618" s="3" t="s">
        <v>1123</v>
      </c>
      <c r="D5618" s="3" t="s">
        <v>1118</v>
      </c>
      <c r="E5618">
        <f t="shared" si="522"/>
        <v>460.00000000000006</v>
      </c>
      <c r="F5618">
        <f t="shared" si="523"/>
        <v>460</v>
      </c>
      <c r="G5618" t="str">
        <f t="shared" si="524"/>
        <v>High</v>
      </c>
      <c r="H5618" t="str">
        <f t="shared" si="525"/>
        <v>OT53330 - Medsize</v>
      </c>
      <c r="I5618" s="2">
        <f t="shared" ca="1" si="526"/>
        <v>45912</v>
      </c>
      <c r="J5618" s="5">
        <f t="shared" ca="1" si="527"/>
        <v>45912.61632951389</v>
      </c>
      <c r="K5618" t="str">
        <f>VLOOKUP(A5618,'Assurance data'!A5618:D14751,4,FALSE)</f>
        <v>Medsize</v>
      </c>
    </row>
    <row r="5619" spans="1:11" x14ac:dyDescent="0.35">
      <c r="A5619" s="3" t="s">
        <v>5671</v>
      </c>
      <c r="B5619" s="3" t="s">
        <v>1116</v>
      </c>
      <c r="C5619" s="3" t="s">
        <v>1123</v>
      </c>
      <c r="D5619" s="3" t="s">
        <v>1118</v>
      </c>
      <c r="E5619">
        <f t="shared" si="522"/>
        <v>240.00000000000003</v>
      </c>
      <c r="F5619">
        <f t="shared" si="523"/>
        <v>240</v>
      </c>
      <c r="G5619" t="str">
        <f t="shared" si="524"/>
        <v>Normal</v>
      </c>
      <c r="H5619" t="str">
        <f t="shared" si="525"/>
        <v>LZ12396 - Medsize</v>
      </c>
      <c r="I5619" s="2">
        <f t="shared" ca="1" si="526"/>
        <v>45912</v>
      </c>
      <c r="J5619" s="5">
        <f t="shared" ca="1" si="527"/>
        <v>45912.61632951389</v>
      </c>
      <c r="K5619" t="str">
        <f>VLOOKUP(A5619,'Assurance data'!A5619:D14752,4,FALSE)</f>
        <v>Medsize</v>
      </c>
    </row>
    <row r="5620" spans="1:11" x14ac:dyDescent="0.35">
      <c r="A5620" s="3" t="s">
        <v>5672</v>
      </c>
      <c r="B5620" s="3" t="s">
        <v>1119</v>
      </c>
      <c r="C5620" s="3" t="s">
        <v>1123</v>
      </c>
      <c r="D5620" s="3" t="s">
        <v>1118</v>
      </c>
      <c r="E5620">
        <f t="shared" si="522"/>
        <v>460.00000000000006</v>
      </c>
      <c r="F5620">
        <f t="shared" si="523"/>
        <v>460</v>
      </c>
      <c r="G5620" t="str">
        <f t="shared" si="524"/>
        <v>High</v>
      </c>
      <c r="H5620" t="str">
        <f t="shared" si="525"/>
        <v>UU77151 - Medsize</v>
      </c>
      <c r="I5620" s="2">
        <f t="shared" ca="1" si="526"/>
        <v>45912</v>
      </c>
      <c r="J5620" s="5">
        <f t="shared" ca="1" si="527"/>
        <v>45912.61632951389</v>
      </c>
      <c r="K5620" t="str">
        <f>VLOOKUP(A5620,'Assurance data'!A5620:D14753,4,FALSE)</f>
        <v>Medsize</v>
      </c>
    </row>
    <row r="5621" spans="1:11" x14ac:dyDescent="0.35">
      <c r="A5621" s="3" t="s">
        <v>5673</v>
      </c>
      <c r="B5621" s="3" t="s">
        <v>1120</v>
      </c>
      <c r="C5621" s="3" t="s">
        <v>1117</v>
      </c>
      <c r="D5621" s="3" t="s">
        <v>1118</v>
      </c>
      <c r="E5621">
        <f t="shared" si="522"/>
        <v>335</v>
      </c>
      <c r="F5621">
        <f t="shared" si="523"/>
        <v>335</v>
      </c>
      <c r="G5621" t="str">
        <f t="shared" si="524"/>
        <v>High</v>
      </c>
      <c r="H5621" t="str">
        <f t="shared" si="525"/>
        <v>CD71877 - Medsize</v>
      </c>
      <c r="I5621" s="2">
        <f t="shared" ca="1" si="526"/>
        <v>45912</v>
      </c>
      <c r="J5621" s="5">
        <f t="shared" ca="1" si="527"/>
        <v>45912.61632951389</v>
      </c>
      <c r="K5621" t="str">
        <f>VLOOKUP(A5621,'Assurance data'!A5621:D14754,4,FALSE)</f>
        <v>Medsize</v>
      </c>
    </row>
    <row r="5622" spans="1:11" x14ac:dyDescent="0.35">
      <c r="A5622" s="3" t="s">
        <v>5674</v>
      </c>
      <c r="B5622" s="3" t="s">
        <v>1116</v>
      </c>
      <c r="C5622" s="3" t="s">
        <v>1121</v>
      </c>
      <c r="D5622" s="3" t="s">
        <v>1118</v>
      </c>
      <c r="E5622">
        <f t="shared" si="522"/>
        <v>220</v>
      </c>
      <c r="F5622">
        <f t="shared" si="523"/>
        <v>220</v>
      </c>
      <c r="G5622" t="str">
        <f t="shared" si="524"/>
        <v>Normal</v>
      </c>
      <c r="H5622" t="str">
        <f t="shared" si="525"/>
        <v>PA95799 - Medsize</v>
      </c>
      <c r="I5622" s="2">
        <f t="shared" ca="1" si="526"/>
        <v>45912</v>
      </c>
      <c r="J5622" s="5">
        <f t="shared" ca="1" si="527"/>
        <v>45912.61632951389</v>
      </c>
      <c r="K5622" t="str">
        <f>VLOOKUP(A5622,'Assurance data'!A5622:D14755,4,FALSE)</f>
        <v>Medsize</v>
      </c>
    </row>
    <row r="5623" spans="1:11" x14ac:dyDescent="0.35">
      <c r="A5623" s="3" t="s">
        <v>5675</v>
      </c>
      <c r="B5623" s="3" t="s">
        <v>1116</v>
      </c>
      <c r="C5623" s="3" t="s">
        <v>1117</v>
      </c>
      <c r="D5623" s="3" t="s">
        <v>1118</v>
      </c>
      <c r="E5623">
        <f t="shared" si="522"/>
        <v>230</v>
      </c>
      <c r="F5623">
        <f t="shared" si="523"/>
        <v>230</v>
      </c>
      <c r="G5623" t="str">
        <f t="shared" si="524"/>
        <v>Normal</v>
      </c>
      <c r="H5623" t="str">
        <f t="shared" si="525"/>
        <v>FK28721 - Medsize</v>
      </c>
      <c r="I5623" s="2">
        <f t="shared" ca="1" si="526"/>
        <v>45912</v>
      </c>
      <c r="J5623" s="5">
        <f t="shared" ca="1" si="527"/>
        <v>45912.61632951389</v>
      </c>
      <c r="K5623" t="str">
        <f>VLOOKUP(A5623,'Assurance data'!A5623:D14756,4,FALSE)</f>
        <v>Medsize</v>
      </c>
    </row>
    <row r="5624" spans="1:11" x14ac:dyDescent="0.35">
      <c r="A5624" s="3" t="s">
        <v>5676</v>
      </c>
      <c r="B5624" s="3" t="s">
        <v>1116</v>
      </c>
      <c r="C5624" s="3" t="s">
        <v>1117</v>
      </c>
      <c r="D5624" s="3" t="s">
        <v>1118</v>
      </c>
      <c r="E5624">
        <f t="shared" si="522"/>
        <v>230</v>
      </c>
      <c r="F5624">
        <f t="shared" si="523"/>
        <v>230</v>
      </c>
      <c r="G5624" t="str">
        <f t="shared" si="524"/>
        <v>Normal</v>
      </c>
      <c r="H5624" t="str">
        <f t="shared" si="525"/>
        <v>CM42637 - Medsize</v>
      </c>
      <c r="I5624" s="2">
        <f t="shared" ca="1" si="526"/>
        <v>45912</v>
      </c>
      <c r="J5624" s="5">
        <f t="shared" ca="1" si="527"/>
        <v>45912.61632951389</v>
      </c>
      <c r="K5624" t="str">
        <f>VLOOKUP(A5624,'Assurance data'!A5624:D14757,4,FALSE)</f>
        <v>Medsize</v>
      </c>
    </row>
    <row r="5625" spans="1:11" x14ac:dyDescent="0.35">
      <c r="A5625" s="3" t="s">
        <v>5677</v>
      </c>
      <c r="B5625" s="3" t="s">
        <v>1119</v>
      </c>
      <c r="C5625" s="3" t="s">
        <v>1117</v>
      </c>
      <c r="D5625" s="3" t="s">
        <v>1124</v>
      </c>
      <c r="E5625">
        <f t="shared" si="522"/>
        <v>400</v>
      </c>
      <c r="F5625">
        <f t="shared" si="523"/>
        <v>400</v>
      </c>
      <c r="G5625" t="str">
        <f t="shared" si="524"/>
        <v>High</v>
      </c>
      <c r="H5625" t="str">
        <f t="shared" si="525"/>
        <v>CI47242 - Small</v>
      </c>
      <c r="I5625" s="2">
        <f t="shared" ca="1" si="526"/>
        <v>45912</v>
      </c>
      <c r="J5625" s="5">
        <f t="shared" ca="1" si="527"/>
        <v>45912.61632951389</v>
      </c>
      <c r="K5625" t="str">
        <f>VLOOKUP(A5625,'Assurance data'!A5625:D14758,4,FALSE)</f>
        <v>Small</v>
      </c>
    </row>
    <row r="5626" spans="1:11" x14ac:dyDescent="0.35">
      <c r="A5626" s="3" t="s">
        <v>5678</v>
      </c>
      <c r="B5626" s="3" t="s">
        <v>1119</v>
      </c>
      <c r="C5626" s="3" t="s">
        <v>1123</v>
      </c>
      <c r="D5626" s="3" t="s">
        <v>1118</v>
      </c>
      <c r="E5626">
        <f t="shared" si="522"/>
        <v>460.00000000000006</v>
      </c>
      <c r="F5626">
        <f t="shared" si="523"/>
        <v>460</v>
      </c>
      <c r="G5626" t="str">
        <f t="shared" si="524"/>
        <v>High</v>
      </c>
      <c r="H5626" t="str">
        <f t="shared" si="525"/>
        <v>FE46445 - Medsize</v>
      </c>
      <c r="I5626" s="2">
        <f t="shared" ca="1" si="526"/>
        <v>45912</v>
      </c>
      <c r="J5626" s="5">
        <f t="shared" ca="1" si="527"/>
        <v>45912.61632951389</v>
      </c>
      <c r="K5626" t="str">
        <f>VLOOKUP(A5626,'Assurance data'!A5626:D14759,4,FALSE)</f>
        <v>Medsize</v>
      </c>
    </row>
    <row r="5627" spans="1:11" x14ac:dyDescent="0.35">
      <c r="A5627" s="3" t="s">
        <v>5679</v>
      </c>
      <c r="B5627" s="3" t="s">
        <v>1116</v>
      </c>
      <c r="C5627" s="3" t="s">
        <v>1121</v>
      </c>
      <c r="D5627" s="3" t="s">
        <v>1118</v>
      </c>
      <c r="E5627">
        <f t="shared" si="522"/>
        <v>220</v>
      </c>
      <c r="F5627">
        <f t="shared" si="523"/>
        <v>220</v>
      </c>
      <c r="G5627" t="str">
        <f t="shared" si="524"/>
        <v>Normal</v>
      </c>
      <c r="H5627" t="str">
        <f t="shared" si="525"/>
        <v>PD32854 - Medsize</v>
      </c>
      <c r="I5627" s="2">
        <f t="shared" ca="1" si="526"/>
        <v>45912</v>
      </c>
      <c r="J5627" s="5">
        <f t="shared" ca="1" si="527"/>
        <v>45912.61632951389</v>
      </c>
      <c r="K5627" t="str">
        <f>VLOOKUP(A5627,'Assurance data'!A5627:D14760,4,FALSE)</f>
        <v>Medsize</v>
      </c>
    </row>
    <row r="5628" spans="1:11" x14ac:dyDescent="0.35">
      <c r="A5628" s="3" t="s">
        <v>5680</v>
      </c>
      <c r="B5628" s="3" t="s">
        <v>1116</v>
      </c>
      <c r="C5628" s="3" t="s">
        <v>1123</v>
      </c>
      <c r="D5628" s="3" t="s">
        <v>1118</v>
      </c>
      <c r="E5628">
        <f t="shared" si="522"/>
        <v>240.00000000000003</v>
      </c>
      <c r="F5628">
        <f t="shared" si="523"/>
        <v>240</v>
      </c>
      <c r="G5628" t="str">
        <f t="shared" si="524"/>
        <v>Normal</v>
      </c>
      <c r="H5628" t="str">
        <f t="shared" si="525"/>
        <v>GV35061 - Medsize</v>
      </c>
      <c r="I5628" s="2">
        <f t="shared" ca="1" si="526"/>
        <v>45912</v>
      </c>
      <c r="J5628" s="5">
        <f t="shared" ca="1" si="527"/>
        <v>45912.61632951389</v>
      </c>
      <c r="K5628" t="str">
        <f>VLOOKUP(A5628,'Assurance data'!A5628:D14761,4,FALSE)</f>
        <v>Medsize</v>
      </c>
    </row>
    <row r="5629" spans="1:11" x14ac:dyDescent="0.35">
      <c r="A5629" s="3" t="s">
        <v>5681</v>
      </c>
      <c r="B5629" s="3" t="s">
        <v>1119</v>
      </c>
      <c r="C5629" s="3" t="s">
        <v>1123</v>
      </c>
      <c r="D5629" s="3" t="s">
        <v>1118</v>
      </c>
      <c r="E5629">
        <f t="shared" si="522"/>
        <v>460.00000000000006</v>
      </c>
      <c r="F5629">
        <f t="shared" si="523"/>
        <v>460</v>
      </c>
      <c r="G5629" t="str">
        <f t="shared" si="524"/>
        <v>High</v>
      </c>
      <c r="H5629" t="str">
        <f t="shared" si="525"/>
        <v>BG44829 - Medsize</v>
      </c>
      <c r="I5629" s="2">
        <f t="shared" ca="1" si="526"/>
        <v>45912</v>
      </c>
      <c r="J5629" s="5">
        <f t="shared" ca="1" si="527"/>
        <v>45912.61632951389</v>
      </c>
      <c r="K5629" t="str">
        <f>VLOOKUP(A5629,'Assurance data'!A5629:D14762,4,FALSE)</f>
        <v>Medsize</v>
      </c>
    </row>
    <row r="5630" spans="1:11" x14ac:dyDescent="0.35">
      <c r="A5630" s="3" t="s">
        <v>5682</v>
      </c>
      <c r="B5630" s="3" t="s">
        <v>1116</v>
      </c>
      <c r="C5630" s="3" t="s">
        <v>1122</v>
      </c>
      <c r="D5630" s="3" t="s">
        <v>1118</v>
      </c>
      <c r="E5630">
        <f t="shared" si="522"/>
        <v>210</v>
      </c>
      <c r="F5630">
        <f t="shared" si="523"/>
        <v>210</v>
      </c>
      <c r="G5630" t="str">
        <f t="shared" si="524"/>
        <v>Normal</v>
      </c>
      <c r="H5630" t="str">
        <f t="shared" si="525"/>
        <v>RH83684 - Medsize</v>
      </c>
      <c r="I5630" s="2">
        <f t="shared" ca="1" si="526"/>
        <v>45912</v>
      </c>
      <c r="J5630" s="5">
        <f t="shared" ca="1" si="527"/>
        <v>45912.61632951389</v>
      </c>
      <c r="K5630" t="str">
        <f>VLOOKUP(A5630,'Assurance data'!A5630:D14763,4,FALSE)</f>
        <v>Medsize</v>
      </c>
    </row>
    <row r="5631" spans="1:11" x14ac:dyDescent="0.35">
      <c r="A5631" s="3" t="s">
        <v>5683</v>
      </c>
      <c r="B5631" s="3" t="s">
        <v>1119</v>
      </c>
      <c r="C5631" s="3" t="s">
        <v>1117</v>
      </c>
      <c r="D5631" s="3" t="s">
        <v>1118</v>
      </c>
      <c r="E5631">
        <f t="shared" si="522"/>
        <v>440</v>
      </c>
      <c r="F5631">
        <f t="shared" si="523"/>
        <v>440</v>
      </c>
      <c r="G5631" t="str">
        <f t="shared" si="524"/>
        <v>High</v>
      </c>
      <c r="H5631" t="str">
        <f t="shared" si="525"/>
        <v>SB82356 - Medsize</v>
      </c>
      <c r="I5631" s="2">
        <f t="shared" ca="1" si="526"/>
        <v>45912</v>
      </c>
      <c r="J5631" s="5">
        <f t="shared" ca="1" si="527"/>
        <v>45912.61632951389</v>
      </c>
      <c r="K5631" t="str">
        <f>VLOOKUP(A5631,'Assurance data'!A5631:D14764,4,FALSE)</f>
        <v>Medsize</v>
      </c>
    </row>
    <row r="5632" spans="1:11" x14ac:dyDescent="0.35">
      <c r="A5632" s="3" t="s">
        <v>5684</v>
      </c>
      <c r="B5632" s="3" t="s">
        <v>1116</v>
      </c>
      <c r="C5632" s="3" t="s">
        <v>1123</v>
      </c>
      <c r="D5632" s="3" t="s">
        <v>1118</v>
      </c>
      <c r="E5632">
        <f t="shared" si="522"/>
        <v>240.00000000000003</v>
      </c>
      <c r="F5632">
        <f t="shared" si="523"/>
        <v>240</v>
      </c>
      <c r="G5632" t="str">
        <f t="shared" si="524"/>
        <v>Normal</v>
      </c>
      <c r="H5632" t="str">
        <f t="shared" si="525"/>
        <v>TW49116 - Medsize</v>
      </c>
      <c r="I5632" s="2">
        <f t="shared" ca="1" si="526"/>
        <v>45912</v>
      </c>
      <c r="J5632" s="5">
        <f t="shared" ca="1" si="527"/>
        <v>45912.61632951389</v>
      </c>
      <c r="K5632" t="str">
        <f>VLOOKUP(A5632,'Assurance data'!A5632:D14765,4,FALSE)</f>
        <v>Medsize</v>
      </c>
    </row>
    <row r="5633" spans="1:11" x14ac:dyDescent="0.35">
      <c r="A5633" s="3" t="s">
        <v>5685</v>
      </c>
      <c r="B5633" s="3" t="s">
        <v>1116</v>
      </c>
      <c r="C5633" s="3" t="s">
        <v>1121</v>
      </c>
      <c r="D5633" s="3" t="s">
        <v>1118</v>
      </c>
      <c r="E5633">
        <f t="shared" si="522"/>
        <v>220</v>
      </c>
      <c r="F5633">
        <f t="shared" si="523"/>
        <v>220</v>
      </c>
      <c r="G5633" t="str">
        <f t="shared" si="524"/>
        <v>Normal</v>
      </c>
      <c r="H5633" t="str">
        <f t="shared" si="525"/>
        <v>RJ39700 - Medsize</v>
      </c>
      <c r="I5633" s="2">
        <f t="shared" ca="1" si="526"/>
        <v>45912</v>
      </c>
      <c r="J5633" s="5">
        <f t="shared" ca="1" si="527"/>
        <v>45912.61632951389</v>
      </c>
      <c r="K5633" t="str">
        <f>VLOOKUP(A5633,'Assurance data'!A5633:D14766,4,FALSE)</f>
        <v>Medsize</v>
      </c>
    </row>
    <row r="5634" spans="1:11" x14ac:dyDescent="0.35">
      <c r="A5634" s="3" t="s">
        <v>5686</v>
      </c>
      <c r="B5634" s="3" t="s">
        <v>1116</v>
      </c>
      <c r="C5634" s="3" t="s">
        <v>1123</v>
      </c>
      <c r="D5634" s="3" t="s">
        <v>1118</v>
      </c>
      <c r="E5634">
        <f t="shared" si="522"/>
        <v>240.00000000000003</v>
      </c>
      <c r="F5634">
        <f t="shared" si="523"/>
        <v>240</v>
      </c>
      <c r="G5634" t="str">
        <f t="shared" si="524"/>
        <v>Normal</v>
      </c>
      <c r="H5634" t="str">
        <f t="shared" si="525"/>
        <v>LO40410 - Medsize</v>
      </c>
      <c r="I5634" s="2">
        <f t="shared" ca="1" si="526"/>
        <v>45912</v>
      </c>
      <c r="J5634" s="5">
        <f t="shared" ca="1" si="527"/>
        <v>45912.61632951389</v>
      </c>
      <c r="K5634" t="str">
        <f>VLOOKUP(A5634,'Assurance data'!A5634:D14767,4,FALSE)</f>
        <v>Medsize</v>
      </c>
    </row>
    <row r="5635" spans="1:11" x14ac:dyDescent="0.35">
      <c r="A5635" s="3" t="s">
        <v>5687</v>
      </c>
      <c r="B5635" s="3" t="s">
        <v>1119</v>
      </c>
      <c r="C5635" s="3" t="s">
        <v>1117</v>
      </c>
      <c r="D5635" s="3" t="s">
        <v>1118</v>
      </c>
      <c r="E5635">
        <f t="shared" ref="E5635:E5698" si="528">IF(B5635="Basic",200,IF(B5635="Extended",400,300)) *
 (1 + IF(C5635="Branch",0.1,IF(C5635="Agent",0.05,IF(C5635="Web",-0.05,0)))) +
 IF(D5635="Large",50,IF(D5635="Medsize",20,IF(D5635="Small",-20,0)))</f>
        <v>440</v>
      </c>
      <c r="F5635">
        <f t="shared" ref="F5635:F5698" si="529">ROUND(E5635,2)</f>
        <v>440</v>
      </c>
      <c r="G5635" t="str">
        <f t="shared" ref="G5635:G5698" si="530">IF(E5635&gt;300,"High","Normal")</f>
        <v>High</v>
      </c>
      <c r="H5635" t="str">
        <f t="shared" ref="H5635:H5698" si="531">CONCATENATE(A5635," - ",D5635)</f>
        <v>SX85653 - Medsize</v>
      </c>
      <c r="I5635" s="2">
        <f t="shared" ref="I5635:I5698" ca="1" si="532">TODAY()</f>
        <v>45912</v>
      </c>
      <c r="J5635" s="5">
        <f t="shared" ref="J5635:J5698" ca="1" si="533">NOW()</f>
        <v>45912.61632951389</v>
      </c>
      <c r="K5635" t="str">
        <f>VLOOKUP(A5635,'Assurance data'!A5635:D14768,4,FALSE)</f>
        <v>Medsize</v>
      </c>
    </row>
    <row r="5636" spans="1:11" x14ac:dyDescent="0.35">
      <c r="A5636" s="3" t="s">
        <v>5688</v>
      </c>
      <c r="B5636" s="3" t="s">
        <v>1119</v>
      </c>
      <c r="C5636" s="3" t="s">
        <v>1122</v>
      </c>
      <c r="D5636" s="3" t="s">
        <v>1118</v>
      </c>
      <c r="E5636">
        <f t="shared" si="528"/>
        <v>400</v>
      </c>
      <c r="F5636">
        <f t="shared" si="529"/>
        <v>400</v>
      </c>
      <c r="G5636" t="str">
        <f t="shared" si="530"/>
        <v>High</v>
      </c>
      <c r="H5636" t="str">
        <f t="shared" si="531"/>
        <v>PH91033 - Medsize</v>
      </c>
      <c r="I5636" s="2">
        <f t="shared" ca="1" si="532"/>
        <v>45912</v>
      </c>
      <c r="J5636" s="5">
        <f t="shared" ca="1" si="533"/>
        <v>45912.61632951389</v>
      </c>
      <c r="K5636" t="str">
        <f>VLOOKUP(A5636,'Assurance data'!A5636:D14769,4,FALSE)</f>
        <v>Medsize</v>
      </c>
    </row>
    <row r="5637" spans="1:11" x14ac:dyDescent="0.35">
      <c r="A5637" s="3" t="s">
        <v>5689</v>
      </c>
      <c r="B5637" s="3" t="s">
        <v>1116</v>
      </c>
      <c r="C5637" s="3" t="s">
        <v>1123</v>
      </c>
      <c r="D5637" s="3" t="s">
        <v>1124</v>
      </c>
      <c r="E5637">
        <f t="shared" si="528"/>
        <v>200.00000000000003</v>
      </c>
      <c r="F5637">
        <f t="shared" si="529"/>
        <v>200</v>
      </c>
      <c r="G5637" t="str">
        <f t="shared" si="530"/>
        <v>Normal</v>
      </c>
      <c r="H5637" t="str">
        <f t="shared" si="531"/>
        <v>LC69427 - Small</v>
      </c>
      <c r="I5637" s="2">
        <f t="shared" ca="1" si="532"/>
        <v>45912</v>
      </c>
      <c r="J5637" s="5">
        <f t="shared" ca="1" si="533"/>
        <v>45912.61632951389</v>
      </c>
      <c r="K5637" t="str">
        <f>VLOOKUP(A5637,'Assurance data'!A5637:D14770,4,FALSE)</f>
        <v>Small</v>
      </c>
    </row>
    <row r="5638" spans="1:11" x14ac:dyDescent="0.35">
      <c r="A5638" s="3" t="s">
        <v>5690</v>
      </c>
      <c r="B5638" s="3" t="s">
        <v>1116</v>
      </c>
      <c r="C5638" s="3" t="s">
        <v>1121</v>
      </c>
      <c r="D5638" s="3" t="s">
        <v>1126</v>
      </c>
      <c r="E5638">
        <f t="shared" si="528"/>
        <v>250</v>
      </c>
      <c r="F5638">
        <f t="shared" si="529"/>
        <v>250</v>
      </c>
      <c r="G5638" t="str">
        <f t="shared" si="530"/>
        <v>Normal</v>
      </c>
      <c r="H5638" t="str">
        <f t="shared" si="531"/>
        <v>MZ85889 - Large</v>
      </c>
      <c r="I5638" s="2">
        <f t="shared" ca="1" si="532"/>
        <v>45912</v>
      </c>
      <c r="J5638" s="5">
        <f t="shared" ca="1" si="533"/>
        <v>45912.61632951389</v>
      </c>
      <c r="K5638" t="str">
        <f>VLOOKUP(A5638,'Assurance data'!A5638:D14771,4,FALSE)</f>
        <v>Large</v>
      </c>
    </row>
    <row r="5639" spans="1:11" x14ac:dyDescent="0.35">
      <c r="A5639" s="3" t="s">
        <v>5691</v>
      </c>
      <c r="B5639" s="3" t="s">
        <v>1116</v>
      </c>
      <c r="C5639" s="3" t="s">
        <v>1117</v>
      </c>
      <c r="D5639" s="3" t="s">
        <v>1118</v>
      </c>
      <c r="E5639">
        <f t="shared" si="528"/>
        <v>230</v>
      </c>
      <c r="F5639">
        <f t="shared" si="529"/>
        <v>230</v>
      </c>
      <c r="G5639" t="str">
        <f t="shared" si="530"/>
        <v>Normal</v>
      </c>
      <c r="H5639" t="str">
        <f t="shared" si="531"/>
        <v>GL82358 - Medsize</v>
      </c>
      <c r="I5639" s="2">
        <f t="shared" ca="1" si="532"/>
        <v>45912</v>
      </c>
      <c r="J5639" s="5">
        <f t="shared" ca="1" si="533"/>
        <v>45912.61632951389</v>
      </c>
      <c r="K5639" t="str">
        <f>VLOOKUP(A5639,'Assurance data'!A5639:D14772,4,FALSE)</f>
        <v>Medsize</v>
      </c>
    </row>
    <row r="5640" spans="1:11" x14ac:dyDescent="0.35">
      <c r="A5640" s="3" t="s">
        <v>5692</v>
      </c>
      <c r="B5640" s="3" t="s">
        <v>1116</v>
      </c>
      <c r="C5640" s="3" t="s">
        <v>1123</v>
      </c>
      <c r="D5640" s="3" t="s">
        <v>1118</v>
      </c>
      <c r="E5640">
        <f t="shared" si="528"/>
        <v>240.00000000000003</v>
      </c>
      <c r="F5640">
        <f t="shared" si="529"/>
        <v>240</v>
      </c>
      <c r="G5640" t="str">
        <f t="shared" si="530"/>
        <v>Normal</v>
      </c>
      <c r="H5640" t="str">
        <f t="shared" si="531"/>
        <v>AM94127 - Medsize</v>
      </c>
      <c r="I5640" s="2">
        <f t="shared" ca="1" si="532"/>
        <v>45912</v>
      </c>
      <c r="J5640" s="5">
        <f t="shared" ca="1" si="533"/>
        <v>45912.61632951389</v>
      </c>
      <c r="K5640" t="str">
        <f>VLOOKUP(A5640,'Assurance data'!A5640:D14773,4,FALSE)</f>
        <v>Medsize</v>
      </c>
    </row>
    <row r="5641" spans="1:11" x14ac:dyDescent="0.35">
      <c r="A5641" s="3" t="s">
        <v>5693</v>
      </c>
      <c r="B5641" s="3" t="s">
        <v>1116</v>
      </c>
      <c r="C5641" s="3" t="s">
        <v>1123</v>
      </c>
      <c r="D5641" s="3" t="s">
        <v>1118</v>
      </c>
      <c r="E5641">
        <f t="shared" si="528"/>
        <v>240.00000000000003</v>
      </c>
      <c r="F5641">
        <f t="shared" si="529"/>
        <v>240</v>
      </c>
      <c r="G5641" t="str">
        <f t="shared" si="530"/>
        <v>Normal</v>
      </c>
      <c r="H5641" t="str">
        <f t="shared" si="531"/>
        <v>TO19482 - Medsize</v>
      </c>
      <c r="I5641" s="2">
        <f t="shared" ca="1" si="532"/>
        <v>45912</v>
      </c>
      <c r="J5641" s="5">
        <f t="shared" ca="1" si="533"/>
        <v>45912.61632951389</v>
      </c>
      <c r="K5641" t="str">
        <f>VLOOKUP(A5641,'Assurance data'!A5641:D14774,4,FALSE)</f>
        <v>Medsize</v>
      </c>
    </row>
    <row r="5642" spans="1:11" x14ac:dyDescent="0.35">
      <c r="A5642" s="3" t="s">
        <v>5694</v>
      </c>
      <c r="B5642" s="3" t="s">
        <v>1116</v>
      </c>
      <c r="C5642" s="3" t="s">
        <v>1117</v>
      </c>
      <c r="D5642" s="3" t="s">
        <v>1118</v>
      </c>
      <c r="E5642">
        <f t="shared" si="528"/>
        <v>230</v>
      </c>
      <c r="F5642">
        <f t="shared" si="529"/>
        <v>230</v>
      </c>
      <c r="G5642" t="str">
        <f t="shared" si="530"/>
        <v>Normal</v>
      </c>
      <c r="H5642" t="str">
        <f t="shared" si="531"/>
        <v>WA68850 - Medsize</v>
      </c>
      <c r="I5642" s="2">
        <f t="shared" ca="1" si="532"/>
        <v>45912</v>
      </c>
      <c r="J5642" s="5">
        <f t="shared" ca="1" si="533"/>
        <v>45912.61632951389</v>
      </c>
      <c r="K5642" t="str">
        <f>VLOOKUP(A5642,'Assurance data'!A5642:D14775,4,FALSE)</f>
        <v>Medsize</v>
      </c>
    </row>
    <row r="5643" spans="1:11" x14ac:dyDescent="0.35">
      <c r="A5643" s="3" t="s">
        <v>5695</v>
      </c>
      <c r="B5643" s="3" t="s">
        <v>1116</v>
      </c>
      <c r="C5643" s="3" t="s">
        <v>1117</v>
      </c>
      <c r="D5643" s="3" t="s">
        <v>1118</v>
      </c>
      <c r="E5643">
        <f t="shared" si="528"/>
        <v>230</v>
      </c>
      <c r="F5643">
        <f t="shared" si="529"/>
        <v>230</v>
      </c>
      <c r="G5643" t="str">
        <f t="shared" si="530"/>
        <v>Normal</v>
      </c>
      <c r="H5643" t="str">
        <f t="shared" si="531"/>
        <v>ER97256 - Medsize</v>
      </c>
      <c r="I5643" s="2">
        <f t="shared" ca="1" si="532"/>
        <v>45912</v>
      </c>
      <c r="J5643" s="5">
        <f t="shared" ca="1" si="533"/>
        <v>45912.61632951389</v>
      </c>
      <c r="K5643" t="str">
        <f>VLOOKUP(A5643,'Assurance data'!A5643:D14776,4,FALSE)</f>
        <v>Medsize</v>
      </c>
    </row>
    <row r="5644" spans="1:11" x14ac:dyDescent="0.35">
      <c r="A5644" s="3" t="s">
        <v>5696</v>
      </c>
      <c r="B5644" s="3" t="s">
        <v>1116</v>
      </c>
      <c r="C5644" s="3" t="s">
        <v>1117</v>
      </c>
      <c r="D5644" s="3" t="s">
        <v>1124</v>
      </c>
      <c r="E5644">
        <f t="shared" si="528"/>
        <v>190</v>
      </c>
      <c r="F5644">
        <f t="shared" si="529"/>
        <v>190</v>
      </c>
      <c r="G5644" t="str">
        <f t="shared" si="530"/>
        <v>Normal</v>
      </c>
      <c r="H5644" t="str">
        <f t="shared" si="531"/>
        <v>CK85904 - Small</v>
      </c>
      <c r="I5644" s="2">
        <f t="shared" ca="1" si="532"/>
        <v>45912</v>
      </c>
      <c r="J5644" s="5">
        <f t="shared" ca="1" si="533"/>
        <v>45912.61632951389</v>
      </c>
      <c r="K5644" t="str">
        <f>VLOOKUP(A5644,'Assurance data'!A5644:D14777,4,FALSE)</f>
        <v>Small</v>
      </c>
    </row>
    <row r="5645" spans="1:11" x14ac:dyDescent="0.35">
      <c r="A5645" s="3" t="s">
        <v>5697</v>
      </c>
      <c r="B5645" s="3" t="s">
        <v>1116</v>
      </c>
      <c r="C5645" s="3" t="s">
        <v>1123</v>
      </c>
      <c r="D5645" s="3" t="s">
        <v>1118</v>
      </c>
      <c r="E5645">
        <f t="shared" si="528"/>
        <v>240.00000000000003</v>
      </c>
      <c r="F5645">
        <f t="shared" si="529"/>
        <v>240</v>
      </c>
      <c r="G5645" t="str">
        <f t="shared" si="530"/>
        <v>Normal</v>
      </c>
      <c r="H5645" t="str">
        <f t="shared" si="531"/>
        <v>GH30325 - Medsize</v>
      </c>
      <c r="I5645" s="2">
        <f t="shared" ca="1" si="532"/>
        <v>45912</v>
      </c>
      <c r="J5645" s="5">
        <f t="shared" ca="1" si="533"/>
        <v>45912.61632951389</v>
      </c>
      <c r="K5645" t="str">
        <f>VLOOKUP(A5645,'Assurance data'!A5645:D14778,4,FALSE)</f>
        <v>Medsize</v>
      </c>
    </row>
    <row r="5646" spans="1:11" x14ac:dyDescent="0.35">
      <c r="A5646" s="3" t="s">
        <v>5698</v>
      </c>
      <c r="B5646" s="3" t="s">
        <v>1116</v>
      </c>
      <c r="C5646" s="3" t="s">
        <v>1117</v>
      </c>
      <c r="D5646" s="3" t="s">
        <v>1118</v>
      </c>
      <c r="E5646">
        <f t="shared" si="528"/>
        <v>230</v>
      </c>
      <c r="F5646">
        <f t="shared" si="529"/>
        <v>230</v>
      </c>
      <c r="G5646" t="str">
        <f t="shared" si="530"/>
        <v>Normal</v>
      </c>
      <c r="H5646" t="str">
        <f t="shared" si="531"/>
        <v>LG98245 - Medsize</v>
      </c>
      <c r="I5646" s="2">
        <f t="shared" ca="1" si="532"/>
        <v>45912</v>
      </c>
      <c r="J5646" s="5">
        <f t="shared" ca="1" si="533"/>
        <v>45912.61632951389</v>
      </c>
      <c r="K5646" t="str">
        <f>VLOOKUP(A5646,'Assurance data'!A5646:D14779,4,FALSE)</f>
        <v>Medsize</v>
      </c>
    </row>
    <row r="5647" spans="1:11" x14ac:dyDescent="0.35">
      <c r="A5647" s="3" t="s">
        <v>5699</v>
      </c>
      <c r="B5647" s="3" t="s">
        <v>1116</v>
      </c>
      <c r="C5647" s="3" t="s">
        <v>1117</v>
      </c>
      <c r="D5647" s="3" t="s">
        <v>1126</v>
      </c>
      <c r="E5647">
        <f t="shared" si="528"/>
        <v>260</v>
      </c>
      <c r="F5647">
        <f t="shared" si="529"/>
        <v>260</v>
      </c>
      <c r="G5647" t="str">
        <f t="shared" si="530"/>
        <v>Normal</v>
      </c>
      <c r="H5647" t="str">
        <f t="shared" si="531"/>
        <v>KW31376 - Large</v>
      </c>
      <c r="I5647" s="2">
        <f t="shared" ca="1" si="532"/>
        <v>45912</v>
      </c>
      <c r="J5647" s="5">
        <f t="shared" ca="1" si="533"/>
        <v>45912.61632951389</v>
      </c>
      <c r="K5647" t="str">
        <f>VLOOKUP(A5647,'Assurance data'!A5647:D14780,4,FALSE)</f>
        <v>Large</v>
      </c>
    </row>
    <row r="5648" spans="1:11" x14ac:dyDescent="0.35">
      <c r="A5648" s="3" t="s">
        <v>5700</v>
      </c>
      <c r="B5648" s="3" t="s">
        <v>1116</v>
      </c>
      <c r="C5648" s="3" t="s">
        <v>1117</v>
      </c>
      <c r="D5648" s="3" t="s">
        <v>1118</v>
      </c>
      <c r="E5648">
        <f t="shared" si="528"/>
        <v>230</v>
      </c>
      <c r="F5648">
        <f t="shared" si="529"/>
        <v>230</v>
      </c>
      <c r="G5648" t="str">
        <f t="shared" si="530"/>
        <v>Normal</v>
      </c>
      <c r="H5648" t="str">
        <f t="shared" si="531"/>
        <v>XZ45224 - Medsize</v>
      </c>
      <c r="I5648" s="2">
        <f t="shared" ca="1" si="532"/>
        <v>45912</v>
      </c>
      <c r="J5648" s="5">
        <f t="shared" ca="1" si="533"/>
        <v>45912.61632951389</v>
      </c>
      <c r="K5648" t="str">
        <f>VLOOKUP(A5648,'Assurance data'!A5648:D14781,4,FALSE)</f>
        <v>Medsize</v>
      </c>
    </row>
    <row r="5649" spans="1:11" x14ac:dyDescent="0.35">
      <c r="A5649" s="3" t="s">
        <v>5701</v>
      </c>
      <c r="B5649" s="3" t="s">
        <v>1119</v>
      </c>
      <c r="C5649" s="3" t="s">
        <v>1117</v>
      </c>
      <c r="D5649" s="3" t="s">
        <v>1124</v>
      </c>
      <c r="E5649">
        <f t="shared" si="528"/>
        <v>400</v>
      </c>
      <c r="F5649">
        <f t="shared" si="529"/>
        <v>400</v>
      </c>
      <c r="G5649" t="str">
        <f t="shared" si="530"/>
        <v>High</v>
      </c>
      <c r="H5649" t="str">
        <f t="shared" si="531"/>
        <v>HD56196 - Small</v>
      </c>
      <c r="I5649" s="2">
        <f t="shared" ca="1" si="532"/>
        <v>45912</v>
      </c>
      <c r="J5649" s="5">
        <f t="shared" ca="1" si="533"/>
        <v>45912.61632951389</v>
      </c>
      <c r="K5649" t="str">
        <f>VLOOKUP(A5649,'Assurance data'!A5649:D14782,4,FALSE)</f>
        <v>Small</v>
      </c>
    </row>
    <row r="5650" spans="1:11" x14ac:dyDescent="0.35">
      <c r="A5650" s="3" t="s">
        <v>5702</v>
      </c>
      <c r="B5650" s="3" t="s">
        <v>1116</v>
      </c>
      <c r="C5650" s="3" t="s">
        <v>1123</v>
      </c>
      <c r="D5650" s="3" t="s">
        <v>1118</v>
      </c>
      <c r="E5650">
        <f t="shared" si="528"/>
        <v>240.00000000000003</v>
      </c>
      <c r="F5650">
        <f t="shared" si="529"/>
        <v>240</v>
      </c>
      <c r="G5650" t="str">
        <f t="shared" si="530"/>
        <v>Normal</v>
      </c>
      <c r="H5650" t="str">
        <f t="shared" si="531"/>
        <v>EM39400 - Medsize</v>
      </c>
      <c r="I5650" s="2">
        <f t="shared" ca="1" si="532"/>
        <v>45912</v>
      </c>
      <c r="J5650" s="5">
        <f t="shared" ca="1" si="533"/>
        <v>45912.61632951389</v>
      </c>
      <c r="K5650" t="str">
        <f>VLOOKUP(A5650,'Assurance data'!A5650:D14783,4,FALSE)</f>
        <v>Medsize</v>
      </c>
    </row>
    <row r="5651" spans="1:11" x14ac:dyDescent="0.35">
      <c r="A5651" s="3" t="s">
        <v>5703</v>
      </c>
      <c r="B5651" s="3" t="s">
        <v>1116</v>
      </c>
      <c r="C5651" s="3" t="s">
        <v>1117</v>
      </c>
      <c r="D5651" s="3" t="s">
        <v>1118</v>
      </c>
      <c r="E5651">
        <f t="shared" si="528"/>
        <v>230</v>
      </c>
      <c r="F5651">
        <f t="shared" si="529"/>
        <v>230</v>
      </c>
      <c r="G5651" t="str">
        <f t="shared" si="530"/>
        <v>Normal</v>
      </c>
      <c r="H5651" t="str">
        <f t="shared" si="531"/>
        <v>FP39090 - Medsize</v>
      </c>
      <c r="I5651" s="2">
        <f t="shared" ca="1" si="532"/>
        <v>45912</v>
      </c>
      <c r="J5651" s="5">
        <f t="shared" ca="1" si="533"/>
        <v>45912.61632951389</v>
      </c>
      <c r="K5651" t="str">
        <f>VLOOKUP(A5651,'Assurance data'!A5651:D14784,4,FALSE)</f>
        <v>Medsize</v>
      </c>
    </row>
    <row r="5652" spans="1:11" x14ac:dyDescent="0.35">
      <c r="A5652" s="3" t="s">
        <v>5704</v>
      </c>
      <c r="B5652" s="3" t="s">
        <v>1119</v>
      </c>
      <c r="C5652" s="3" t="s">
        <v>1117</v>
      </c>
      <c r="D5652" s="3" t="s">
        <v>1124</v>
      </c>
      <c r="E5652">
        <f t="shared" si="528"/>
        <v>400</v>
      </c>
      <c r="F5652">
        <f t="shared" si="529"/>
        <v>400</v>
      </c>
      <c r="G5652" t="str">
        <f t="shared" si="530"/>
        <v>High</v>
      </c>
      <c r="H5652" t="str">
        <f t="shared" si="531"/>
        <v>CE17166 - Small</v>
      </c>
      <c r="I5652" s="2">
        <f t="shared" ca="1" si="532"/>
        <v>45912</v>
      </c>
      <c r="J5652" s="5">
        <f t="shared" ca="1" si="533"/>
        <v>45912.61632951389</v>
      </c>
      <c r="K5652" t="str">
        <f>VLOOKUP(A5652,'Assurance data'!A5652:D14785,4,FALSE)</f>
        <v>Small</v>
      </c>
    </row>
    <row r="5653" spans="1:11" x14ac:dyDescent="0.35">
      <c r="A5653" s="3" t="s">
        <v>5705</v>
      </c>
      <c r="B5653" s="3" t="s">
        <v>1116</v>
      </c>
      <c r="C5653" s="3" t="s">
        <v>1123</v>
      </c>
      <c r="D5653" s="3" t="s">
        <v>1118</v>
      </c>
      <c r="E5653">
        <f t="shared" si="528"/>
        <v>240.00000000000003</v>
      </c>
      <c r="F5653">
        <f t="shared" si="529"/>
        <v>240</v>
      </c>
      <c r="G5653" t="str">
        <f t="shared" si="530"/>
        <v>Normal</v>
      </c>
      <c r="H5653" t="str">
        <f t="shared" si="531"/>
        <v>HF67477 - Medsize</v>
      </c>
      <c r="I5653" s="2">
        <f t="shared" ca="1" si="532"/>
        <v>45912</v>
      </c>
      <c r="J5653" s="5">
        <f t="shared" ca="1" si="533"/>
        <v>45912.61632951389</v>
      </c>
      <c r="K5653" t="str">
        <f>VLOOKUP(A5653,'Assurance data'!A5653:D14786,4,FALSE)</f>
        <v>Medsize</v>
      </c>
    </row>
    <row r="5654" spans="1:11" x14ac:dyDescent="0.35">
      <c r="A5654" s="3" t="s">
        <v>5706</v>
      </c>
      <c r="B5654" s="3" t="s">
        <v>1119</v>
      </c>
      <c r="C5654" s="3" t="s">
        <v>1117</v>
      </c>
      <c r="D5654" s="3" t="s">
        <v>1118</v>
      </c>
      <c r="E5654">
        <f t="shared" si="528"/>
        <v>440</v>
      </c>
      <c r="F5654">
        <f t="shared" si="529"/>
        <v>440</v>
      </c>
      <c r="G5654" t="str">
        <f t="shared" si="530"/>
        <v>High</v>
      </c>
      <c r="H5654" t="str">
        <f t="shared" si="531"/>
        <v>GJ79432 - Medsize</v>
      </c>
      <c r="I5654" s="2">
        <f t="shared" ca="1" si="532"/>
        <v>45912</v>
      </c>
      <c r="J5654" s="5">
        <f t="shared" ca="1" si="533"/>
        <v>45912.61632951389</v>
      </c>
      <c r="K5654" t="str">
        <f>VLOOKUP(A5654,'Assurance data'!A5654:D14787,4,FALSE)</f>
        <v>Medsize</v>
      </c>
    </row>
    <row r="5655" spans="1:11" x14ac:dyDescent="0.35">
      <c r="A5655" s="3" t="s">
        <v>5707</v>
      </c>
      <c r="B5655" s="3" t="s">
        <v>1119</v>
      </c>
      <c r="C5655" s="3" t="s">
        <v>1117</v>
      </c>
      <c r="D5655" s="3" t="s">
        <v>1118</v>
      </c>
      <c r="E5655">
        <f t="shared" si="528"/>
        <v>440</v>
      </c>
      <c r="F5655">
        <f t="shared" si="529"/>
        <v>440</v>
      </c>
      <c r="G5655" t="str">
        <f t="shared" si="530"/>
        <v>High</v>
      </c>
      <c r="H5655" t="str">
        <f t="shared" si="531"/>
        <v>ZE17448 - Medsize</v>
      </c>
      <c r="I5655" s="2">
        <f t="shared" ca="1" si="532"/>
        <v>45912</v>
      </c>
      <c r="J5655" s="5">
        <f t="shared" ca="1" si="533"/>
        <v>45912.61632951389</v>
      </c>
      <c r="K5655" t="str">
        <f>VLOOKUP(A5655,'Assurance data'!A5655:D14788,4,FALSE)</f>
        <v>Medsize</v>
      </c>
    </row>
    <row r="5656" spans="1:11" x14ac:dyDescent="0.35">
      <c r="A5656" s="3" t="s">
        <v>5708</v>
      </c>
      <c r="B5656" s="3" t="s">
        <v>1116</v>
      </c>
      <c r="C5656" s="3" t="s">
        <v>1123</v>
      </c>
      <c r="D5656" s="3" t="s">
        <v>1118</v>
      </c>
      <c r="E5656">
        <f t="shared" si="528"/>
        <v>240.00000000000003</v>
      </c>
      <c r="F5656">
        <f t="shared" si="529"/>
        <v>240</v>
      </c>
      <c r="G5656" t="str">
        <f t="shared" si="530"/>
        <v>Normal</v>
      </c>
      <c r="H5656" t="str">
        <f t="shared" si="531"/>
        <v>SK65854 - Medsize</v>
      </c>
      <c r="I5656" s="2">
        <f t="shared" ca="1" si="532"/>
        <v>45912</v>
      </c>
      <c r="J5656" s="5">
        <f t="shared" ca="1" si="533"/>
        <v>45912.61632951389</v>
      </c>
      <c r="K5656" t="str">
        <f>VLOOKUP(A5656,'Assurance data'!A5656:D14789,4,FALSE)</f>
        <v>Medsize</v>
      </c>
    </row>
    <row r="5657" spans="1:11" x14ac:dyDescent="0.35">
      <c r="A5657" s="3" t="s">
        <v>5709</v>
      </c>
      <c r="B5657" s="3" t="s">
        <v>1119</v>
      </c>
      <c r="C5657" s="3" t="s">
        <v>1123</v>
      </c>
      <c r="D5657" s="3" t="s">
        <v>1118</v>
      </c>
      <c r="E5657">
        <f t="shared" si="528"/>
        <v>460.00000000000006</v>
      </c>
      <c r="F5657">
        <f t="shared" si="529"/>
        <v>460</v>
      </c>
      <c r="G5657" t="str">
        <f t="shared" si="530"/>
        <v>High</v>
      </c>
      <c r="H5657" t="str">
        <f t="shared" si="531"/>
        <v>RT23641 - Medsize</v>
      </c>
      <c r="I5657" s="2">
        <f t="shared" ca="1" si="532"/>
        <v>45912</v>
      </c>
      <c r="J5657" s="5">
        <f t="shared" ca="1" si="533"/>
        <v>45912.61632951389</v>
      </c>
      <c r="K5657" t="str">
        <f>VLOOKUP(A5657,'Assurance data'!A5657:D14790,4,FALSE)</f>
        <v>Medsize</v>
      </c>
    </row>
    <row r="5658" spans="1:11" x14ac:dyDescent="0.35">
      <c r="A5658" s="3" t="s">
        <v>5710</v>
      </c>
      <c r="B5658" s="3" t="s">
        <v>1116</v>
      </c>
      <c r="C5658" s="3" t="s">
        <v>1121</v>
      </c>
      <c r="D5658" s="3" t="s">
        <v>1124</v>
      </c>
      <c r="E5658">
        <f t="shared" si="528"/>
        <v>180</v>
      </c>
      <c r="F5658">
        <f t="shared" si="529"/>
        <v>180</v>
      </c>
      <c r="G5658" t="str">
        <f t="shared" si="530"/>
        <v>Normal</v>
      </c>
      <c r="H5658" t="str">
        <f t="shared" si="531"/>
        <v>PY79113 - Small</v>
      </c>
      <c r="I5658" s="2">
        <f t="shared" ca="1" si="532"/>
        <v>45912</v>
      </c>
      <c r="J5658" s="5">
        <f t="shared" ca="1" si="533"/>
        <v>45912.61632951389</v>
      </c>
      <c r="K5658" t="str">
        <f>VLOOKUP(A5658,'Assurance data'!A5658:D14791,4,FALSE)</f>
        <v>Small</v>
      </c>
    </row>
    <row r="5659" spans="1:11" x14ac:dyDescent="0.35">
      <c r="A5659" s="3" t="s">
        <v>5711</v>
      </c>
      <c r="B5659" s="3" t="s">
        <v>1120</v>
      </c>
      <c r="C5659" s="3" t="s">
        <v>1121</v>
      </c>
      <c r="D5659" s="3" t="s">
        <v>1124</v>
      </c>
      <c r="E5659">
        <f t="shared" si="528"/>
        <v>280</v>
      </c>
      <c r="F5659">
        <f t="shared" si="529"/>
        <v>280</v>
      </c>
      <c r="G5659" t="str">
        <f t="shared" si="530"/>
        <v>Normal</v>
      </c>
      <c r="H5659" t="str">
        <f t="shared" si="531"/>
        <v>EP61197 - Small</v>
      </c>
      <c r="I5659" s="2">
        <f t="shared" ca="1" si="532"/>
        <v>45912</v>
      </c>
      <c r="J5659" s="5">
        <f t="shared" ca="1" si="533"/>
        <v>45912.61632951389</v>
      </c>
      <c r="K5659" t="str">
        <f>VLOOKUP(A5659,'Assurance data'!A5659:D14792,4,FALSE)</f>
        <v>Small</v>
      </c>
    </row>
    <row r="5660" spans="1:11" x14ac:dyDescent="0.35">
      <c r="A5660" s="3" t="s">
        <v>5712</v>
      </c>
      <c r="B5660" s="3" t="s">
        <v>1116</v>
      </c>
      <c r="C5660" s="3" t="s">
        <v>1122</v>
      </c>
      <c r="D5660" s="3" t="s">
        <v>1118</v>
      </c>
      <c r="E5660">
        <f t="shared" si="528"/>
        <v>210</v>
      </c>
      <c r="F5660">
        <f t="shared" si="529"/>
        <v>210</v>
      </c>
      <c r="G5660" t="str">
        <f t="shared" si="530"/>
        <v>Normal</v>
      </c>
      <c r="H5660" t="str">
        <f t="shared" si="531"/>
        <v>IL12516 - Medsize</v>
      </c>
      <c r="I5660" s="2">
        <f t="shared" ca="1" si="532"/>
        <v>45912</v>
      </c>
      <c r="J5660" s="5">
        <f t="shared" ca="1" si="533"/>
        <v>45912.61632951389</v>
      </c>
      <c r="K5660" t="str">
        <f>VLOOKUP(A5660,'Assurance data'!A5660:D14793,4,FALSE)</f>
        <v>Medsize</v>
      </c>
    </row>
    <row r="5661" spans="1:11" x14ac:dyDescent="0.35">
      <c r="A5661" s="3" t="s">
        <v>5713</v>
      </c>
      <c r="B5661" s="3" t="s">
        <v>1120</v>
      </c>
      <c r="C5661" s="3" t="s">
        <v>1121</v>
      </c>
      <c r="D5661" s="3" t="s">
        <v>1124</v>
      </c>
      <c r="E5661">
        <f t="shared" si="528"/>
        <v>280</v>
      </c>
      <c r="F5661">
        <f t="shared" si="529"/>
        <v>280</v>
      </c>
      <c r="G5661" t="str">
        <f t="shared" si="530"/>
        <v>Normal</v>
      </c>
      <c r="H5661" t="str">
        <f t="shared" si="531"/>
        <v>BF55854 - Small</v>
      </c>
      <c r="I5661" s="2">
        <f t="shared" ca="1" si="532"/>
        <v>45912</v>
      </c>
      <c r="J5661" s="5">
        <f t="shared" ca="1" si="533"/>
        <v>45912.61632951389</v>
      </c>
      <c r="K5661" t="str">
        <f>VLOOKUP(A5661,'Assurance data'!A5661:D14794,4,FALSE)</f>
        <v>Small</v>
      </c>
    </row>
    <row r="5662" spans="1:11" x14ac:dyDescent="0.35">
      <c r="A5662" s="3" t="s">
        <v>5714</v>
      </c>
      <c r="B5662" s="3" t="s">
        <v>1116</v>
      </c>
      <c r="C5662" s="3" t="s">
        <v>1117</v>
      </c>
      <c r="D5662" s="3" t="s">
        <v>1124</v>
      </c>
      <c r="E5662">
        <f t="shared" si="528"/>
        <v>190</v>
      </c>
      <c r="F5662">
        <f t="shared" si="529"/>
        <v>190</v>
      </c>
      <c r="G5662" t="str">
        <f t="shared" si="530"/>
        <v>Normal</v>
      </c>
      <c r="H5662" t="str">
        <f t="shared" si="531"/>
        <v>GP19791 - Small</v>
      </c>
      <c r="I5662" s="2">
        <f t="shared" ca="1" si="532"/>
        <v>45912</v>
      </c>
      <c r="J5662" s="5">
        <f t="shared" ca="1" si="533"/>
        <v>45912.61632951389</v>
      </c>
      <c r="K5662" t="str">
        <f>VLOOKUP(A5662,'Assurance data'!A5662:D14795,4,FALSE)</f>
        <v>Small</v>
      </c>
    </row>
    <row r="5663" spans="1:11" x14ac:dyDescent="0.35">
      <c r="A5663" s="3" t="s">
        <v>5715</v>
      </c>
      <c r="B5663" s="3" t="s">
        <v>1116</v>
      </c>
      <c r="C5663" s="3" t="s">
        <v>1123</v>
      </c>
      <c r="D5663" s="3" t="s">
        <v>1118</v>
      </c>
      <c r="E5663">
        <f t="shared" si="528"/>
        <v>240.00000000000003</v>
      </c>
      <c r="F5663">
        <f t="shared" si="529"/>
        <v>240</v>
      </c>
      <c r="G5663" t="str">
        <f t="shared" si="530"/>
        <v>Normal</v>
      </c>
      <c r="H5663" t="str">
        <f t="shared" si="531"/>
        <v>II16403 - Medsize</v>
      </c>
      <c r="I5663" s="2">
        <f t="shared" ca="1" si="532"/>
        <v>45912</v>
      </c>
      <c r="J5663" s="5">
        <f t="shared" ca="1" si="533"/>
        <v>45912.61632951389</v>
      </c>
      <c r="K5663" t="str">
        <f>VLOOKUP(A5663,'Assurance data'!A5663:D14796,4,FALSE)</f>
        <v>Medsize</v>
      </c>
    </row>
    <row r="5664" spans="1:11" x14ac:dyDescent="0.35">
      <c r="A5664" s="3" t="s">
        <v>5716</v>
      </c>
      <c r="B5664" s="3" t="s">
        <v>1116</v>
      </c>
      <c r="C5664" s="3" t="s">
        <v>1121</v>
      </c>
      <c r="D5664" s="3" t="s">
        <v>1118</v>
      </c>
      <c r="E5664">
        <f t="shared" si="528"/>
        <v>220</v>
      </c>
      <c r="F5664">
        <f t="shared" si="529"/>
        <v>220</v>
      </c>
      <c r="G5664" t="str">
        <f t="shared" si="530"/>
        <v>Normal</v>
      </c>
      <c r="H5664" t="str">
        <f t="shared" si="531"/>
        <v>SS28002 - Medsize</v>
      </c>
      <c r="I5664" s="2">
        <f t="shared" ca="1" si="532"/>
        <v>45912</v>
      </c>
      <c r="J5664" s="5">
        <f t="shared" ca="1" si="533"/>
        <v>45912.61632951389</v>
      </c>
      <c r="K5664" t="str">
        <f>VLOOKUP(A5664,'Assurance data'!A5664:D14797,4,FALSE)</f>
        <v>Medsize</v>
      </c>
    </row>
    <row r="5665" spans="1:11" x14ac:dyDescent="0.35">
      <c r="A5665" s="3" t="s">
        <v>5717</v>
      </c>
      <c r="B5665" s="3" t="s">
        <v>1119</v>
      </c>
      <c r="C5665" s="3" t="s">
        <v>1121</v>
      </c>
      <c r="D5665" s="3" t="s">
        <v>1118</v>
      </c>
      <c r="E5665">
        <f t="shared" si="528"/>
        <v>420</v>
      </c>
      <c r="F5665">
        <f t="shared" si="529"/>
        <v>420</v>
      </c>
      <c r="G5665" t="str">
        <f t="shared" si="530"/>
        <v>High</v>
      </c>
      <c r="H5665" t="str">
        <f t="shared" si="531"/>
        <v>VT97066 - Medsize</v>
      </c>
      <c r="I5665" s="2">
        <f t="shared" ca="1" si="532"/>
        <v>45912</v>
      </c>
      <c r="J5665" s="5">
        <f t="shared" ca="1" si="533"/>
        <v>45912.61632951389</v>
      </c>
      <c r="K5665" t="str">
        <f>VLOOKUP(A5665,'Assurance data'!A5665:D14798,4,FALSE)</f>
        <v>Medsize</v>
      </c>
    </row>
    <row r="5666" spans="1:11" x14ac:dyDescent="0.35">
      <c r="A5666" s="3" t="s">
        <v>5718</v>
      </c>
      <c r="B5666" s="3" t="s">
        <v>1120</v>
      </c>
      <c r="C5666" s="3" t="s">
        <v>1117</v>
      </c>
      <c r="D5666" s="3" t="s">
        <v>1124</v>
      </c>
      <c r="E5666">
        <f t="shared" si="528"/>
        <v>295</v>
      </c>
      <c r="F5666">
        <f t="shared" si="529"/>
        <v>295</v>
      </c>
      <c r="G5666" t="str">
        <f t="shared" si="530"/>
        <v>Normal</v>
      </c>
      <c r="H5666" t="str">
        <f t="shared" si="531"/>
        <v>FH97700 - Small</v>
      </c>
      <c r="I5666" s="2">
        <f t="shared" ca="1" si="532"/>
        <v>45912</v>
      </c>
      <c r="J5666" s="5">
        <f t="shared" ca="1" si="533"/>
        <v>45912.61632951389</v>
      </c>
      <c r="K5666" t="str">
        <f>VLOOKUP(A5666,'Assurance data'!A5666:D14799,4,FALSE)</f>
        <v>Small</v>
      </c>
    </row>
    <row r="5667" spans="1:11" x14ac:dyDescent="0.35">
      <c r="A5667" s="3" t="s">
        <v>5719</v>
      </c>
      <c r="B5667" s="3" t="s">
        <v>1116</v>
      </c>
      <c r="C5667" s="3" t="s">
        <v>1117</v>
      </c>
      <c r="D5667" s="3" t="s">
        <v>1118</v>
      </c>
      <c r="E5667">
        <f t="shared" si="528"/>
        <v>230</v>
      </c>
      <c r="F5667">
        <f t="shared" si="529"/>
        <v>230</v>
      </c>
      <c r="G5667" t="str">
        <f t="shared" si="530"/>
        <v>Normal</v>
      </c>
      <c r="H5667" t="str">
        <f t="shared" si="531"/>
        <v>NB96938 - Medsize</v>
      </c>
      <c r="I5667" s="2">
        <f t="shared" ca="1" si="532"/>
        <v>45912</v>
      </c>
      <c r="J5667" s="5">
        <f t="shared" ca="1" si="533"/>
        <v>45912.61632951389</v>
      </c>
      <c r="K5667" t="str">
        <f>VLOOKUP(A5667,'Assurance data'!A5667:D14800,4,FALSE)</f>
        <v>Medsize</v>
      </c>
    </row>
    <row r="5668" spans="1:11" x14ac:dyDescent="0.35">
      <c r="A5668" s="3" t="s">
        <v>5720</v>
      </c>
      <c r="B5668" s="3" t="s">
        <v>1116</v>
      </c>
      <c r="C5668" s="3" t="s">
        <v>1123</v>
      </c>
      <c r="D5668" s="3" t="s">
        <v>1124</v>
      </c>
      <c r="E5668">
        <f t="shared" si="528"/>
        <v>200.00000000000003</v>
      </c>
      <c r="F5668">
        <f t="shared" si="529"/>
        <v>200</v>
      </c>
      <c r="G5668" t="str">
        <f t="shared" si="530"/>
        <v>Normal</v>
      </c>
      <c r="H5668" t="str">
        <f t="shared" si="531"/>
        <v>HY32811 - Small</v>
      </c>
      <c r="I5668" s="2">
        <f t="shared" ca="1" si="532"/>
        <v>45912</v>
      </c>
      <c r="J5668" s="5">
        <f t="shared" ca="1" si="533"/>
        <v>45912.61632951389</v>
      </c>
      <c r="K5668" t="str">
        <f>VLOOKUP(A5668,'Assurance data'!A5668:D14801,4,FALSE)</f>
        <v>Small</v>
      </c>
    </row>
    <row r="5669" spans="1:11" x14ac:dyDescent="0.35">
      <c r="A5669" s="3" t="s">
        <v>5721</v>
      </c>
      <c r="B5669" s="3" t="s">
        <v>1119</v>
      </c>
      <c r="C5669" s="3" t="s">
        <v>1122</v>
      </c>
      <c r="D5669" s="3" t="s">
        <v>1118</v>
      </c>
      <c r="E5669">
        <f t="shared" si="528"/>
        <v>400</v>
      </c>
      <c r="F5669">
        <f t="shared" si="529"/>
        <v>400</v>
      </c>
      <c r="G5669" t="str">
        <f t="shared" si="530"/>
        <v>High</v>
      </c>
      <c r="H5669" t="str">
        <f t="shared" si="531"/>
        <v>MB69465 - Medsize</v>
      </c>
      <c r="I5669" s="2">
        <f t="shared" ca="1" si="532"/>
        <v>45912</v>
      </c>
      <c r="J5669" s="5">
        <f t="shared" ca="1" si="533"/>
        <v>45912.61632951389</v>
      </c>
      <c r="K5669" t="str">
        <f>VLOOKUP(A5669,'Assurance data'!A5669:D14802,4,FALSE)</f>
        <v>Medsize</v>
      </c>
    </row>
    <row r="5670" spans="1:11" x14ac:dyDescent="0.35">
      <c r="A5670" s="3" t="s">
        <v>5722</v>
      </c>
      <c r="B5670" s="3" t="s">
        <v>1116</v>
      </c>
      <c r="C5670" s="3" t="s">
        <v>1121</v>
      </c>
      <c r="D5670" s="3" t="s">
        <v>1118</v>
      </c>
      <c r="E5670">
        <f t="shared" si="528"/>
        <v>220</v>
      </c>
      <c r="F5670">
        <f t="shared" si="529"/>
        <v>220</v>
      </c>
      <c r="G5670" t="str">
        <f t="shared" si="530"/>
        <v>Normal</v>
      </c>
      <c r="H5670" t="str">
        <f t="shared" si="531"/>
        <v>LE12086 - Medsize</v>
      </c>
      <c r="I5670" s="2">
        <f t="shared" ca="1" si="532"/>
        <v>45912</v>
      </c>
      <c r="J5670" s="5">
        <f t="shared" ca="1" si="533"/>
        <v>45912.61632951389</v>
      </c>
      <c r="K5670" t="str">
        <f>VLOOKUP(A5670,'Assurance data'!A5670:D14803,4,FALSE)</f>
        <v>Medsize</v>
      </c>
    </row>
    <row r="5671" spans="1:11" x14ac:dyDescent="0.35">
      <c r="A5671" s="3" t="s">
        <v>5723</v>
      </c>
      <c r="B5671" s="3" t="s">
        <v>1116</v>
      </c>
      <c r="C5671" s="3" t="s">
        <v>1123</v>
      </c>
      <c r="D5671" s="3" t="s">
        <v>1118</v>
      </c>
      <c r="E5671">
        <f t="shared" si="528"/>
        <v>240.00000000000003</v>
      </c>
      <c r="F5671">
        <f t="shared" si="529"/>
        <v>240</v>
      </c>
      <c r="G5671" t="str">
        <f t="shared" si="530"/>
        <v>Normal</v>
      </c>
      <c r="H5671" t="str">
        <f t="shared" si="531"/>
        <v>IO89174 - Medsize</v>
      </c>
      <c r="I5671" s="2">
        <f t="shared" ca="1" si="532"/>
        <v>45912</v>
      </c>
      <c r="J5671" s="5">
        <f t="shared" ca="1" si="533"/>
        <v>45912.61632951389</v>
      </c>
      <c r="K5671" t="str">
        <f>VLOOKUP(A5671,'Assurance data'!A5671:D14804,4,FALSE)</f>
        <v>Medsize</v>
      </c>
    </row>
    <row r="5672" spans="1:11" x14ac:dyDescent="0.35">
      <c r="A5672" s="3" t="s">
        <v>5724</v>
      </c>
      <c r="B5672" s="3" t="s">
        <v>1119</v>
      </c>
      <c r="C5672" s="3" t="s">
        <v>1121</v>
      </c>
      <c r="D5672" s="3" t="s">
        <v>1118</v>
      </c>
      <c r="E5672">
        <f t="shared" si="528"/>
        <v>420</v>
      </c>
      <c r="F5672">
        <f t="shared" si="529"/>
        <v>420</v>
      </c>
      <c r="G5672" t="str">
        <f t="shared" si="530"/>
        <v>High</v>
      </c>
      <c r="H5672" t="str">
        <f t="shared" si="531"/>
        <v>DB26077 - Medsize</v>
      </c>
      <c r="I5672" s="2">
        <f t="shared" ca="1" si="532"/>
        <v>45912</v>
      </c>
      <c r="J5672" s="5">
        <f t="shared" ca="1" si="533"/>
        <v>45912.61632951389</v>
      </c>
      <c r="K5672" t="str">
        <f>VLOOKUP(A5672,'Assurance data'!A5672:D14805,4,FALSE)</f>
        <v>Medsize</v>
      </c>
    </row>
    <row r="5673" spans="1:11" x14ac:dyDescent="0.35">
      <c r="A5673" s="3" t="s">
        <v>5725</v>
      </c>
      <c r="B5673" s="3" t="s">
        <v>1116</v>
      </c>
      <c r="C5673" s="3" t="s">
        <v>1121</v>
      </c>
      <c r="D5673" s="3" t="s">
        <v>1124</v>
      </c>
      <c r="E5673">
        <f t="shared" si="528"/>
        <v>180</v>
      </c>
      <c r="F5673">
        <f t="shared" si="529"/>
        <v>180</v>
      </c>
      <c r="G5673" t="str">
        <f t="shared" si="530"/>
        <v>Normal</v>
      </c>
      <c r="H5673" t="str">
        <f t="shared" si="531"/>
        <v>NB98740 - Small</v>
      </c>
      <c r="I5673" s="2">
        <f t="shared" ca="1" si="532"/>
        <v>45912</v>
      </c>
      <c r="J5673" s="5">
        <f t="shared" ca="1" si="533"/>
        <v>45912.61632951389</v>
      </c>
      <c r="K5673" t="str">
        <f>VLOOKUP(A5673,'Assurance data'!A5673:D14806,4,FALSE)</f>
        <v>Small</v>
      </c>
    </row>
    <row r="5674" spans="1:11" x14ac:dyDescent="0.35">
      <c r="A5674" s="3" t="s">
        <v>5726</v>
      </c>
      <c r="B5674" s="3" t="s">
        <v>1116</v>
      </c>
      <c r="C5674" s="3" t="s">
        <v>1117</v>
      </c>
      <c r="D5674" s="3" t="s">
        <v>1118</v>
      </c>
      <c r="E5674">
        <f t="shared" si="528"/>
        <v>230</v>
      </c>
      <c r="F5674">
        <f t="shared" si="529"/>
        <v>230</v>
      </c>
      <c r="G5674" t="str">
        <f t="shared" si="530"/>
        <v>Normal</v>
      </c>
      <c r="H5674" t="str">
        <f t="shared" si="531"/>
        <v>EL82767 - Medsize</v>
      </c>
      <c r="I5674" s="2">
        <f t="shared" ca="1" si="532"/>
        <v>45912</v>
      </c>
      <c r="J5674" s="5">
        <f t="shared" ca="1" si="533"/>
        <v>45912.61632951389</v>
      </c>
      <c r="K5674" t="str">
        <f>VLOOKUP(A5674,'Assurance data'!A5674:D14807,4,FALSE)</f>
        <v>Medsize</v>
      </c>
    </row>
    <row r="5675" spans="1:11" x14ac:dyDescent="0.35">
      <c r="A5675" s="3" t="s">
        <v>5727</v>
      </c>
      <c r="B5675" s="3" t="s">
        <v>1119</v>
      </c>
      <c r="C5675" s="3" t="s">
        <v>1121</v>
      </c>
      <c r="D5675" s="3" t="s">
        <v>1126</v>
      </c>
      <c r="E5675">
        <f t="shared" si="528"/>
        <v>450</v>
      </c>
      <c r="F5675">
        <f t="shared" si="529"/>
        <v>450</v>
      </c>
      <c r="G5675" t="str">
        <f t="shared" si="530"/>
        <v>High</v>
      </c>
      <c r="H5675" t="str">
        <f t="shared" si="531"/>
        <v>AK54675 - Large</v>
      </c>
      <c r="I5675" s="2">
        <f t="shared" ca="1" si="532"/>
        <v>45912</v>
      </c>
      <c r="J5675" s="5">
        <f t="shared" ca="1" si="533"/>
        <v>45912.61632951389</v>
      </c>
      <c r="K5675" t="str">
        <f>VLOOKUP(A5675,'Assurance data'!A5675:D14808,4,FALSE)</f>
        <v>Large</v>
      </c>
    </row>
    <row r="5676" spans="1:11" x14ac:dyDescent="0.35">
      <c r="A5676" s="3" t="s">
        <v>5728</v>
      </c>
      <c r="B5676" s="3" t="s">
        <v>1119</v>
      </c>
      <c r="C5676" s="3" t="s">
        <v>1117</v>
      </c>
      <c r="D5676" s="3" t="s">
        <v>1124</v>
      </c>
      <c r="E5676">
        <f t="shared" si="528"/>
        <v>400</v>
      </c>
      <c r="F5676">
        <f t="shared" si="529"/>
        <v>400</v>
      </c>
      <c r="G5676" t="str">
        <f t="shared" si="530"/>
        <v>High</v>
      </c>
      <c r="H5676" t="str">
        <f t="shared" si="531"/>
        <v>EW67766 - Small</v>
      </c>
      <c r="I5676" s="2">
        <f t="shared" ca="1" si="532"/>
        <v>45912</v>
      </c>
      <c r="J5676" s="5">
        <f t="shared" ca="1" si="533"/>
        <v>45912.61632951389</v>
      </c>
      <c r="K5676" t="str">
        <f>VLOOKUP(A5676,'Assurance data'!A5676:D14809,4,FALSE)</f>
        <v>Small</v>
      </c>
    </row>
    <row r="5677" spans="1:11" x14ac:dyDescent="0.35">
      <c r="A5677" s="3" t="s">
        <v>5729</v>
      </c>
      <c r="B5677" s="3" t="s">
        <v>1116</v>
      </c>
      <c r="C5677" s="3" t="s">
        <v>1117</v>
      </c>
      <c r="D5677" s="3" t="s">
        <v>1118</v>
      </c>
      <c r="E5677">
        <f t="shared" si="528"/>
        <v>230</v>
      </c>
      <c r="F5677">
        <f t="shared" si="529"/>
        <v>230</v>
      </c>
      <c r="G5677" t="str">
        <f t="shared" si="530"/>
        <v>Normal</v>
      </c>
      <c r="H5677" t="str">
        <f t="shared" si="531"/>
        <v>JS36743 - Medsize</v>
      </c>
      <c r="I5677" s="2">
        <f t="shared" ca="1" si="532"/>
        <v>45912</v>
      </c>
      <c r="J5677" s="5">
        <f t="shared" ca="1" si="533"/>
        <v>45912.61632951389</v>
      </c>
      <c r="K5677" t="str">
        <f>VLOOKUP(A5677,'Assurance data'!A5677:D14810,4,FALSE)</f>
        <v>Medsize</v>
      </c>
    </row>
    <row r="5678" spans="1:11" x14ac:dyDescent="0.35">
      <c r="A5678" s="3" t="s">
        <v>5730</v>
      </c>
      <c r="B5678" s="3" t="s">
        <v>1120</v>
      </c>
      <c r="C5678" s="3" t="s">
        <v>1123</v>
      </c>
      <c r="D5678" s="3" t="s">
        <v>1124</v>
      </c>
      <c r="E5678">
        <f t="shared" si="528"/>
        <v>310</v>
      </c>
      <c r="F5678">
        <f t="shared" si="529"/>
        <v>310</v>
      </c>
      <c r="G5678" t="str">
        <f t="shared" si="530"/>
        <v>High</v>
      </c>
      <c r="H5678" t="str">
        <f t="shared" si="531"/>
        <v>TV20901 - Small</v>
      </c>
      <c r="I5678" s="2">
        <f t="shared" ca="1" si="532"/>
        <v>45912</v>
      </c>
      <c r="J5678" s="5">
        <f t="shared" ca="1" si="533"/>
        <v>45912.61632951389</v>
      </c>
      <c r="K5678" t="str">
        <f>VLOOKUP(A5678,'Assurance data'!A5678:D14811,4,FALSE)</f>
        <v>Small</v>
      </c>
    </row>
    <row r="5679" spans="1:11" x14ac:dyDescent="0.35">
      <c r="A5679" s="3" t="s">
        <v>5731</v>
      </c>
      <c r="B5679" s="3" t="s">
        <v>1119</v>
      </c>
      <c r="C5679" s="3" t="s">
        <v>1123</v>
      </c>
      <c r="D5679" s="3" t="s">
        <v>1126</v>
      </c>
      <c r="E5679">
        <f t="shared" si="528"/>
        <v>490.00000000000006</v>
      </c>
      <c r="F5679">
        <f t="shared" si="529"/>
        <v>490</v>
      </c>
      <c r="G5679" t="str">
        <f t="shared" si="530"/>
        <v>High</v>
      </c>
      <c r="H5679" t="str">
        <f t="shared" si="531"/>
        <v>LQ20969 - Large</v>
      </c>
      <c r="I5679" s="2">
        <f t="shared" ca="1" si="532"/>
        <v>45912</v>
      </c>
      <c r="J5679" s="5">
        <f t="shared" ca="1" si="533"/>
        <v>45912.61632951389</v>
      </c>
      <c r="K5679" t="str">
        <f>VLOOKUP(A5679,'Assurance data'!A5679:D14812,4,FALSE)</f>
        <v>Large</v>
      </c>
    </row>
    <row r="5680" spans="1:11" x14ac:dyDescent="0.35">
      <c r="A5680" s="3" t="s">
        <v>5732</v>
      </c>
      <c r="B5680" s="3" t="s">
        <v>1116</v>
      </c>
      <c r="C5680" s="3" t="s">
        <v>1123</v>
      </c>
      <c r="D5680" s="3" t="s">
        <v>1124</v>
      </c>
      <c r="E5680">
        <f t="shared" si="528"/>
        <v>200.00000000000003</v>
      </c>
      <c r="F5680">
        <f t="shared" si="529"/>
        <v>200</v>
      </c>
      <c r="G5680" t="str">
        <f t="shared" si="530"/>
        <v>Normal</v>
      </c>
      <c r="H5680" t="str">
        <f t="shared" si="531"/>
        <v>BZ33435 - Small</v>
      </c>
      <c r="I5680" s="2">
        <f t="shared" ca="1" si="532"/>
        <v>45912</v>
      </c>
      <c r="J5680" s="5">
        <f t="shared" ca="1" si="533"/>
        <v>45912.61632951389</v>
      </c>
      <c r="K5680" t="str">
        <f>VLOOKUP(A5680,'Assurance data'!A5680:D14813,4,FALSE)</f>
        <v>Small</v>
      </c>
    </row>
    <row r="5681" spans="1:11" x14ac:dyDescent="0.35">
      <c r="A5681" s="3" t="s">
        <v>5733</v>
      </c>
      <c r="B5681" s="3" t="s">
        <v>1116</v>
      </c>
      <c r="C5681" s="3" t="s">
        <v>1117</v>
      </c>
      <c r="D5681" s="3" t="s">
        <v>1118</v>
      </c>
      <c r="E5681">
        <f t="shared" si="528"/>
        <v>230</v>
      </c>
      <c r="F5681">
        <f t="shared" si="529"/>
        <v>230</v>
      </c>
      <c r="G5681" t="str">
        <f t="shared" si="530"/>
        <v>Normal</v>
      </c>
      <c r="H5681" t="str">
        <f t="shared" si="531"/>
        <v>OA55110 - Medsize</v>
      </c>
      <c r="I5681" s="2">
        <f t="shared" ca="1" si="532"/>
        <v>45912</v>
      </c>
      <c r="J5681" s="5">
        <f t="shared" ca="1" si="533"/>
        <v>45912.61632951389</v>
      </c>
      <c r="K5681" t="str">
        <f>VLOOKUP(A5681,'Assurance data'!A5681:D14814,4,FALSE)</f>
        <v>Medsize</v>
      </c>
    </row>
    <row r="5682" spans="1:11" x14ac:dyDescent="0.35">
      <c r="A5682" s="3" t="s">
        <v>5734</v>
      </c>
      <c r="B5682" s="3" t="s">
        <v>1116</v>
      </c>
      <c r="C5682" s="3" t="s">
        <v>1117</v>
      </c>
      <c r="D5682" s="3" t="s">
        <v>1118</v>
      </c>
      <c r="E5682">
        <f t="shared" si="528"/>
        <v>230</v>
      </c>
      <c r="F5682">
        <f t="shared" si="529"/>
        <v>230</v>
      </c>
      <c r="G5682" t="str">
        <f t="shared" si="530"/>
        <v>Normal</v>
      </c>
      <c r="H5682" t="str">
        <f t="shared" si="531"/>
        <v>YJ42538 - Medsize</v>
      </c>
      <c r="I5682" s="2">
        <f t="shared" ca="1" si="532"/>
        <v>45912</v>
      </c>
      <c r="J5682" s="5">
        <f t="shared" ca="1" si="533"/>
        <v>45912.61632951389</v>
      </c>
      <c r="K5682" t="str">
        <f>VLOOKUP(A5682,'Assurance data'!A5682:D14815,4,FALSE)</f>
        <v>Medsize</v>
      </c>
    </row>
    <row r="5683" spans="1:11" x14ac:dyDescent="0.35">
      <c r="A5683" s="3" t="s">
        <v>5735</v>
      </c>
      <c r="B5683" s="3" t="s">
        <v>1116</v>
      </c>
      <c r="C5683" s="3" t="s">
        <v>1117</v>
      </c>
      <c r="D5683" s="3" t="s">
        <v>1118</v>
      </c>
      <c r="E5683">
        <f t="shared" si="528"/>
        <v>230</v>
      </c>
      <c r="F5683">
        <f t="shared" si="529"/>
        <v>230</v>
      </c>
      <c r="G5683" t="str">
        <f t="shared" si="530"/>
        <v>Normal</v>
      </c>
      <c r="H5683" t="str">
        <f t="shared" si="531"/>
        <v>XB64207 - Medsize</v>
      </c>
      <c r="I5683" s="2">
        <f t="shared" ca="1" si="532"/>
        <v>45912</v>
      </c>
      <c r="J5683" s="5">
        <f t="shared" ca="1" si="533"/>
        <v>45912.61632951389</v>
      </c>
      <c r="K5683" t="str">
        <f>VLOOKUP(A5683,'Assurance data'!A5683:D14816,4,FALSE)</f>
        <v>Medsize</v>
      </c>
    </row>
    <row r="5684" spans="1:11" x14ac:dyDescent="0.35">
      <c r="A5684" s="3" t="s">
        <v>5736</v>
      </c>
      <c r="B5684" s="3" t="s">
        <v>1116</v>
      </c>
      <c r="C5684" s="3" t="s">
        <v>1121</v>
      </c>
      <c r="D5684" s="3" t="s">
        <v>1118</v>
      </c>
      <c r="E5684">
        <f t="shared" si="528"/>
        <v>220</v>
      </c>
      <c r="F5684">
        <f t="shared" si="529"/>
        <v>220</v>
      </c>
      <c r="G5684" t="str">
        <f t="shared" si="530"/>
        <v>Normal</v>
      </c>
      <c r="H5684" t="str">
        <f t="shared" si="531"/>
        <v>KZ80424 - Medsize</v>
      </c>
      <c r="I5684" s="2">
        <f t="shared" ca="1" si="532"/>
        <v>45912</v>
      </c>
      <c r="J5684" s="5">
        <f t="shared" ca="1" si="533"/>
        <v>45912.61632951389</v>
      </c>
      <c r="K5684" t="str">
        <f>VLOOKUP(A5684,'Assurance data'!A5684:D14817,4,FALSE)</f>
        <v>Medsize</v>
      </c>
    </row>
    <row r="5685" spans="1:11" x14ac:dyDescent="0.35">
      <c r="A5685" s="3" t="s">
        <v>5737</v>
      </c>
      <c r="B5685" s="3" t="s">
        <v>1116</v>
      </c>
      <c r="C5685" s="3" t="s">
        <v>1117</v>
      </c>
      <c r="D5685" s="3" t="s">
        <v>1124</v>
      </c>
      <c r="E5685">
        <f t="shared" si="528"/>
        <v>190</v>
      </c>
      <c r="F5685">
        <f t="shared" si="529"/>
        <v>190</v>
      </c>
      <c r="G5685" t="str">
        <f t="shared" si="530"/>
        <v>Normal</v>
      </c>
      <c r="H5685" t="str">
        <f t="shared" si="531"/>
        <v>BC34309 - Small</v>
      </c>
      <c r="I5685" s="2">
        <f t="shared" ca="1" si="532"/>
        <v>45912</v>
      </c>
      <c r="J5685" s="5">
        <f t="shared" ca="1" si="533"/>
        <v>45912.61632951389</v>
      </c>
      <c r="K5685" t="str">
        <f>VLOOKUP(A5685,'Assurance data'!A5685:D14818,4,FALSE)</f>
        <v>Small</v>
      </c>
    </row>
    <row r="5686" spans="1:11" x14ac:dyDescent="0.35">
      <c r="A5686" s="3" t="s">
        <v>5738</v>
      </c>
      <c r="B5686" s="3" t="s">
        <v>1120</v>
      </c>
      <c r="C5686" s="3" t="s">
        <v>1121</v>
      </c>
      <c r="D5686" s="3" t="s">
        <v>1118</v>
      </c>
      <c r="E5686">
        <f t="shared" si="528"/>
        <v>320</v>
      </c>
      <c r="F5686">
        <f t="shared" si="529"/>
        <v>320</v>
      </c>
      <c r="G5686" t="str">
        <f t="shared" si="530"/>
        <v>High</v>
      </c>
      <c r="H5686" t="str">
        <f t="shared" si="531"/>
        <v>JC34468 - Medsize</v>
      </c>
      <c r="I5686" s="2">
        <f t="shared" ca="1" si="532"/>
        <v>45912</v>
      </c>
      <c r="J5686" s="5">
        <f t="shared" ca="1" si="533"/>
        <v>45912.61632951389</v>
      </c>
      <c r="K5686" t="str">
        <f>VLOOKUP(A5686,'Assurance data'!A5686:D14819,4,FALSE)</f>
        <v>Medsize</v>
      </c>
    </row>
    <row r="5687" spans="1:11" x14ac:dyDescent="0.35">
      <c r="A5687" s="3" t="s">
        <v>5739</v>
      </c>
      <c r="B5687" s="3" t="s">
        <v>1116</v>
      </c>
      <c r="C5687" s="3" t="s">
        <v>1123</v>
      </c>
      <c r="D5687" s="3" t="s">
        <v>1124</v>
      </c>
      <c r="E5687">
        <f t="shared" si="528"/>
        <v>200.00000000000003</v>
      </c>
      <c r="F5687">
        <f t="shared" si="529"/>
        <v>200</v>
      </c>
      <c r="G5687" t="str">
        <f t="shared" si="530"/>
        <v>Normal</v>
      </c>
      <c r="H5687" t="str">
        <f t="shared" si="531"/>
        <v>ON34922 - Small</v>
      </c>
      <c r="I5687" s="2">
        <f t="shared" ca="1" si="532"/>
        <v>45912</v>
      </c>
      <c r="J5687" s="5">
        <f t="shared" ca="1" si="533"/>
        <v>45912.61632951389</v>
      </c>
      <c r="K5687" t="str">
        <f>VLOOKUP(A5687,'Assurance data'!A5687:D14820,4,FALSE)</f>
        <v>Small</v>
      </c>
    </row>
    <row r="5688" spans="1:11" x14ac:dyDescent="0.35">
      <c r="A5688" s="3" t="s">
        <v>5740</v>
      </c>
      <c r="B5688" s="3" t="s">
        <v>1116</v>
      </c>
      <c r="C5688" s="3" t="s">
        <v>1117</v>
      </c>
      <c r="D5688" s="3" t="s">
        <v>1118</v>
      </c>
      <c r="E5688">
        <f t="shared" si="528"/>
        <v>230</v>
      </c>
      <c r="F5688">
        <f t="shared" si="529"/>
        <v>230</v>
      </c>
      <c r="G5688" t="str">
        <f t="shared" si="530"/>
        <v>Normal</v>
      </c>
      <c r="H5688" t="str">
        <f t="shared" si="531"/>
        <v>MQ93707 - Medsize</v>
      </c>
      <c r="I5688" s="2">
        <f t="shared" ca="1" si="532"/>
        <v>45912</v>
      </c>
      <c r="J5688" s="5">
        <f t="shared" ca="1" si="533"/>
        <v>45912.61632951389</v>
      </c>
      <c r="K5688" t="str">
        <f>VLOOKUP(A5688,'Assurance data'!A5688:D14821,4,FALSE)</f>
        <v>Medsize</v>
      </c>
    </row>
    <row r="5689" spans="1:11" x14ac:dyDescent="0.35">
      <c r="A5689" s="3" t="s">
        <v>5741</v>
      </c>
      <c r="B5689" s="3" t="s">
        <v>1119</v>
      </c>
      <c r="C5689" s="3" t="s">
        <v>1122</v>
      </c>
      <c r="D5689" s="3" t="s">
        <v>1118</v>
      </c>
      <c r="E5689">
        <f t="shared" si="528"/>
        <v>400</v>
      </c>
      <c r="F5689">
        <f t="shared" si="529"/>
        <v>400</v>
      </c>
      <c r="G5689" t="str">
        <f t="shared" si="530"/>
        <v>High</v>
      </c>
      <c r="H5689" t="str">
        <f t="shared" si="531"/>
        <v>SY28542 - Medsize</v>
      </c>
      <c r="I5689" s="2">
        <f t="shared" ca="1" si="532"/>
        <v>45912</v>
      </c>
      <c r="J5689" s="5">
        <f t="shared" ca="1" si="533"/>
        <v>45912.61632951389</v>
      </c>
      <c r="K5689" t="str">
        <f>VLOOKUP(A5689,'Assurance data'!A5689:D14822,4,FALSE)</f>
        <v>Medsize</v>
      </c>
    </row>
    <row r="5690" spans="1:11" x14ac:dyDescent="0.35">
      <c r="A5690" s="3" t="s">
        <v>5742</v>
      </c>
      <c r="B5690" s="3" t="s">
        <v>1119</v>
      </c>
      <c r="C5690" s="3" t="s">
        <v>1123</v>
      </c>
      <c r="D5690" s="3" t="s">
        <v>1118</v>
      </c>
      <c r="E5690">
        <f t="shared" si="528"/>
        <v>460.00000000000006</v>
      </c>
      <c r="F5690">
        <f t="shared" si="529"/>
        <v>460</v>
      </c>
      <c r="G5690" t="str">
        <f t="shared" si="530"/>
        <v>High</v>
      </c>
      <c r="H5690" t="str">
        <f t="shared" si="531"/>
        <v>RA29518 - Medsize</v>
      </c>
      <c r="I5690" s="2">
        <f t="shared" ca="1" si="532"/>
        <v>45912</v>
      </c>
      <c r="J5690" s="5">
        <f t="shared" ca="1" si="533"/>
        <v>45912.61632951389</v>
      </c>
      <c r="K5690" t="str">
        <f>VLOOKUP(A5690,'Assurance data'!A5690:D14823,4,FALSE)</f>
        <v>Medsize</v>
      </c>
    </row>
    <row r="5691" spans="1:11" x14ac:dyDescent="0.35">
      <c r="A5691" s="3" t="s">
        <v>5743</v>
      </c>
      <c r="B5691" s="3" t="s">
        <v>1116</v>
      </c>
      <c r="C5691" s="3" t="s">
        <v>1123</v>
      </c>
      <c r="D5691" s="3" t="s">
        <v>1118</v>
      </c>
      <c r="E5691">
        <f t="shared" si="528"/>
        <v>240.00000000000003</v>
      </c>
      <c r="F5691">
        <f t="shared" si="529"/>
        <v>240</v>
      </c>
      <c r="G5691" t="str">
        <f t="shared" si="530"/>
        <v>Normal</v>
      </c>
      <c r="H5691" t="str">
        <f t="shared" si="531"/>
        <v>No34698 - Medsize</v>
      </c>
      <c r="I5691" s="2">
        <f t="shared" ca="1" si="532"/>
        <v>45912</v>
      </c>
      <c r="J5691" s="5">
        <f t="shared" ca="1" si="533"/>
        <v>45912.61632951389</v>
      </c>
      <c r="K5691" t="str">
        <f>VLOOKUP(A5691,'Assurance data'!A5691:D14824,4,FALSE)</f>
        <v>Medsize</v>
      </c>
    </row>
    <row r="5692" spans="1:11" x14ac:dyDescent="0.35">
      <c r="A5692" s="3" t="s">
        <v>5744</v>
      </c>
      <c r="B5692" s="3" t="s">
        <v>1119</v>
      </c>
      <c r="C5692" s="3" t="s">
        <v>1123</v>
      </c>
      <c r="D5692" s="3" t="s">
        <v>1124</v>
      </c>
      <c r="E5692">
        <f t="shared" si="528"/>
        <v>420.00000000000006</v>
      </c>
      <c r="F5692">
        <f t="shared" si="529"/>
        <v>420</v>
      </c>
      <c r="G5692" t="str">
        <f t="shared" si="530"/>
        <v>High</v>
      </c>
      <c r="H5692" t="str">
        <f t="shared" si="531"/>
        <v>VK37392 - Small</v>
      </c>
      <c r="I5692" s="2">
        <f t="shared" ca="1" si="532"/>
        <v>45912</v>
      </c>
      <c r="J5692" s="5">
        <f t="shared" ca="1" si="533"/>
        <v>45912.61632951389</v>
      </c>
      <c r="K5692" t="str">
        <f>VLOOKUP(A5692,'Assurance data'!A5692:D14825,4,FALSE)</f>
        <v>Small</v>
      </c>
    </row>
    <row r="5693" spans="1:11" x14ac:dyDescent="0.35">
      <c r="A5693" s="3" t="s">
        <v>5745</v>
      </c>
      <c r="B5693" s="3" t="s">
        <v>1116</v>
      </c>
      <c r="C5693" s="3" t="s">
        <v>1121</v>
      </c>
      <c r="D5693" s="3" t="s">
        <v>1126</v>
      </c>
      <c r="E5693">
        <f t="shared" si="528"/>
        <v>250</v>
      </c>
      <c r="F5693">
        <f t="shared" si="529"/>
        <v>250</v>
      </c>
      <c r="G5693" t="str">
        <f t="shared" si="530"/>
        <v>Normal</v>
      </c>
      <c r="H5693" t="str">
        <f t="shared" si="531"/>
        <v>LJ43082 - Large</v>
      </c>
      <c r="I5693" s="2">
        <f t="shared" ca="1" si="532"/>
        <v>45912</v>
      </c>
      <c r="J5693" s="5">
        <f t="shared" ca="1" si="533"/>
        <v>45912.61632951389</v>
      </c>
      <c r="K5693" t="str">
        <f>VLOOKUP(A5693,'Assurance data'!A5693:D14826,4,FALSE)</f>
        <v>Large</v>
      </c>
    </row>
    <row r="5694" spans="1:11" x14ac:dyDescent="0.35">
      <c r="A5694" s="3" t="s">
        <v>5746</v>
      </c>
      <c r="B5694" s="3" t="s">
        <v>1119</v>
      </c>
      <c r="C5694" s="3" t="s">
        <v>1117</v>
      </c>
      <c r="D5694" s="3" t="s">
        <v>1118</v>
      </c>
      <c r="E5694">
        <f t="shared" si="528"/>
        <v>440</v>
      </c>
      <c r="F5694">
        <f t="shared" si="529"/>
        <v>440</v>
      </c>
      <c r="G5694" t="str">
        <f t="shared" si="530"/>
        <v>High</v>
      </c>
      <c r="H5694" t="str">
        <f t="shared" si="531"/>
        <v>FI90697 - Medsize</v>
      </c>
      <c r="I5694" s="2">
        <f t="shared" ca="1" si="532"/>
        <v>45912</v>
      </c>
      <c r="J5694" s="5">
        <f t="shared" ca="1" si="533"/>
        <v>45912.61632951389</v>
      </c>
      <c r="K5694" t="str">
        <f>VLOOKUP(A5694,'Assurance data'!A5694:D14827,4,FALSE)</f>
        <v>Medsize</v>
      </c>
    </row>
    <row r="5695" spans="1:11" x14ac:dyDescent="0.35">
      <c r="A5695" s="3" t="s">
        <v>5747</v>
      </c>
      <c r="B5695" s="3" t="s">
        <v>1116</v>
      </c>
      <c r="C5695" s="3" t="s">
        <v>1117</v>
      </c>
      <c r="D5695" s="3" t="s">
        <v>1118</v>
      </c>
      <c r="E5695">
        <f t="shared" si="528"/>
        <v>230</v>
      </c>
      <c r="F5695">
        <f t="shared" si="529"/>
        <v>230</v>
      </c>
      <c r="G5695" t="str">
        <f t="shared" si="530"/>
        <v>Normal</v>
      </c>
      <c r="H5695" t="str">
        <f t="shared" si="531"/>
        <v>DR93103 - Medsize</v>
      </c>
      <c r="I5695" s="2">
        <f t="shared" ca="1" si="532"/>
        <v>45912</v>
      </c>
      <c r="J5695" s="5">
        <f t="shared" ca="1" si="533"/>
        <v>45912.61632951389</v>
      </c>
      <c r="K5695" t="str">
        <f>VLOOKUP(A5695,'Assurance data'!A5695:D14828,4,FALSE)</f>
        <v>Medsize</v>
      </c>
    </row>
    <row r="5696" spans="1:11" x14ac:dyDescent="0.35">
      <c r="A5696" s="3" t="s">
        <v>5748</v>
      </c>
      <c r="B5696" s="3" t="s">
        <v>1119</v>
      </c>
      <c r="C5696" s="3" t="s">
        <v>1123</v>
      </c>
      <c r="D5696" s="3" t="s">
        <v>1118</v>
      </c>
      <c r="E5696">
        <f t="shared" si="528"/>
        <v>460.00000000000006</v>
      </c>
      <c r="F5696">
        <f t="shared" si="529"/>
        <v>460</v>
      </c>
      <c r="G5696" t="str">
        <f t="shared" si="530"/>
        <v>High</v>
      </c>
      <c r="H5696" t="str">
        <f t="shared" si="531"/>
        <v>XR37151 - Medsize</v>
      </c>
      <c r="I5696" s="2">
        <f t="shared" ca="1" si="532"/>
        <v>45912</v>
      </c>
      <c r="J5696" s="5">
        <f t="shared" ca="1" si="533"/>
        <v>45912.61632951389</v>
      </c>
      <c r="K5696" t="str">
        <f>VLOOKUP(A5696,'Assurance data'!A5696:D14829,4,FALSE)</f>
        <v>Medsize</v>
      </c>
    </row>
    <row r="5697" spans="1:11" x14ac:dyDescent="0.35">
      <c r="A5697" s="3" t="s">
        <v>5749</v>
      </c>
      <c r="B5697" s="3" t="s">
        <v>1116</v>
      </c>
      <c r="C5697" s="3" t="s">
        <v>1117</v>
      </c>
      <c r="D5697" s="3" t="s">
        <v>1118</v>
      </c>
      <c r="E5697">
        <f t="shared" si="528"/>
        <v>230</v>
      </c>
      <c r="F5697">
        <f t="shared" si="529"/>
        <v>230</v>
      </c>
      <c r="G5697" t="str">
        <f t="shared" si="530"/>
        <v>Normal</v>
      </c>
      <c r="H5697" t="str">
        <f t="shared" si="531"/>
        <v>ZZ43513 - Medsize</v>
      </c>
      <c r="I5697" s="2">
        <f t="shared" ca="1" si="532"/>
        <v>45912</v>
      </c>
      <c r="J5697" s="5">
        <f t="shared" ca="1" si="533"/>
        <v>45912.61632951389</v>
      </c>
      <c r="K5697" t="str">
        <f>VLOOKUP(A5697,'Assurance data'!A5697:D14830,4,FALSE)</f>
        <v>Medsize</v>
      </c>
    </row>
    <row r="5698" spans="1:11" x14ac:dyDescent="0.35">
      <c r="A5698" s="3" t="s">
        <v>5750</v>
      </c>
      <c r="B5698" s="3" t="s">
        <v>1119</v>
      </c>
      <c r="C5698" s="3" t="s">
        <v>1123</v>
      </c>
      <c r="D5698" s="3" t="s">
        <v>1118</v>
      </c>
      <c r="E5698">
        <f t="shared" si="528"/>
        <v>460.00000000000006</v>
      </c>
      <c r="F5698">
        <f t="shared" si="529"/>
        <v>460</v>
      </c>
      <c r="G5698" t="str">
        <f t="shared" si="530"/>
        <v>High</v>
      </c>
      <c r="H5698" t="str">
        <f t="shared" si="531"/>
        <v>QW81912 - Medsize</v>
      </c>
      <c r="I5698" s="2">
        <f t="shared" ca="1" si="532"/>
        <v>45912</v>
      </c>
      <c r="J5698" s="5">
        <f t="shared" ca="1" si="533"/>
        <v>45912.61632951389</v>
      </c>
      <c r="K5698" t="str">
        <f>VLOOKUP(A5698,'Assurance data'!A5698:D14831,4,FALSE)</f>
        <v>Medsize</v>
      </c>
    </row>
    <row r="5699" spans="1:11" x14ac:dyDescent="0.35">
      <c r="A5699" s="3" t="s">
        <v>5751</v>
      </c>
      <c r="B5699" s="3" t="s">
        <v>1119</v>
      </c>
      <c r="C5699" s="3" t="s">
        <v>1123</v>
      </c>
      <c r="D5699" s="3" t="s">
        <v>1126</v>
      </c>
      <c r="E5699">
        <f t="shared" ref="E5699:E5762" si="534">IF(B5699="Basic",200,IF(B5699="Extended",400,300)) *
 (1 + IF(C5699="Branch",0.1,IF(C5699="Agent",0.05,IF(C5699="Web",-0.05,0)))) +
 IF(D5699="Large",50,IF(D5699="Medsize",20,IF(D5699="Small",-20,0)))</f>
        <v>490.00000000000006</v>
      </c>
      <c r="F5699">
        <f t="shared" ref="F5699:F5762" si="535">ROUND(E5699,2)</f>
        <v>490</v>
      </c>
      <c r="G5699" t="str">
        <f t="shared" ref="G5699:G5762" si="536">IF(E5699&gt;300,"High","Normal")</f>
        <v>High</v>
      </c>
      <c r="H5699" t="str">
        <f t="shared" ref="H5699:H5762" si="537">CONCATENATE(A5699," - ",D5699)</f>
        <v>AZ50087 - Large</v>
      </c>
      <c r="I5699" s="2">
        <f t="shared" ref="I5699:I5762" ca="1" si="538">TODAY()</f>
        <v>45912</v>
      </c>
      <c r="J5699" s="5">
        <f t="shared" ref="J5699:J5762" ca="1" si="539">NOW()</f>
        <v>45912.61632951389</v>
      </c>
      <c r="K5699" t="str">
        <f>VLOOKUP(A5699,'Assurance data'!A5699:D14832,4,FALSE)</f>
        <v>Large</v>
      </c>
    </row>
    <row r="5700" spans="1:11" x14ac:dyDescent="0.35">
      <c r="A5700" s="3" t="s">
        <v>5752</v>
      </c>
      <c r="B5700" s="3" t="s">
        <v>1116</v>
      </c>
      <c r="C5700" s="3" t="s">
        <v>1117</v>
      </c>
      <c r="D5700" s="3" t="s">
        <v>1126</v>
      </c>
      <c r="E5700">
        <f t="shared" si="534"/>
        <v>260</v>
      </c>
      <c r="F5700">
        <f t="shared" si="535"/>
        <v>260</v>
      </c>
      <c r="G5700" t="str">
        <f t="shared" si="536"/>
        <v>Normal</v>
      </c>
      <c r="H5700" t="str">
        <f t="shared" si="537"/>
        <v>HQ87008 - Large</v>
      </c>
      <c r="I5700" s="2">
        <f t="shared" ca="1" si="538"/>
        <v>45912</v>
      </c>
      <c r="J5700" s="5">
        <f t="shared" ca="1" si="539"/>
        <v>45912.61632951389</v>
      </c>
      <c r="K5700" t="str">
        <f>VLOOKUP(A5700,'Assurance data'!A5700:D14833,4,FALSE)</f>
        <v>Large</v>
      </c>
    </row>
    <row r="5701" spans="1:11" x14ac:dyDescent="0.35">
      <c r="A5701" s="3" t="s">
        <v>5753</v>
      </c>
      <c r="B5701" s="3" t="s">
        <v>1120</v>
      </c>
      <c r="C5701" s="3" t="s">
        <v>1117</v>
      </c>
      <c r="D5701" s="3" t="s">
        <v>1118</v>
      </c>
      <c r="E5701">
        <f t="shared" si="534"/>
        <v>335</v>
      </c>
      <c r="F5701">
        <f t="shared" si="535"/>
        <v>335</v>
      </c>
      <c r="G5701" t="str">
        <f t="shared" si="536"/>
        <v>High</v>
      </c>
      <c r="H5701" t="str">
        <f t="shared" si="537"/>
        <v>FM30352 - Medsize</v>
      </c>
      <c r="I5701" s="2">
        <f t="shared" ca="1" si="538"/>
        <v>45912</v>
      </c>
      <c r="J5701" s="5">
        <f t="shared" ca="1" si="539"/>
        <v>45912.61632951389</v>
      </c>
      <c r="K5701" t="str">
        <f>VLOOKUP(A5701,'Assurance data'!A5701:D14834,4,FALSE)</f>
        <v>Medsize</v>
      </c>
    </row>
    <row r="5702" spans="1:11" x14ac:dyDescent="0.35">
      <c r="A5702" s="3" t="s">
        <v>5754</v>
      </c>
      <c r="B5702" s="3" t="s">
        <v>1119</v>
      </c>
      <c r="C5702" s="3" t="s">
        <v>1123</v>
      </c>
      <c r="D5702" s="3" t="s">
        <v>1118</v>
      </c>
      <c r="E5702">
        <f t="shared" si="534"/>
        <v>460.00000000000006</v>
      </c>
      <c r="F5702">
        <f t="shared" si="535"/>
        <v>460</v>
      </c>
      <c r="G5702" t="str">
        <f t="shared" si="536"/>
        <v>High</v>
      </c>
      <c r="H5702" t="str">
        <f t="shared" si="537"/>
        <v>PD30266 - Medsize</v>
      </c>
      <c r="I5702" s="2">
        <f t="shared" ca="1" si="538"/>
        <v>45912</v>
      </c>
      <c r="J5702" s="5">
        <f t="shared" ca="1" si="539"/>
        <v>45912.61632951389</v>
      </c>
      <c r="K5702" t="str">
        <f>VLOOKUP(A5702,'Assurance data'!A5702:D14835,4,FALSE)</f>
        <v>Medsize</v>
      </c>
    </row>
    <row r="5703" spans="1:11" x14ac:dyDescent="0.35">
      <c r="A5703" s="3" t="s">
        <v>5755</v>
      </c>
      <c r="B5703" s="3" t="s">
        <v>1119</v>
      </c>
      <c r="C5703" s="3" t="s">
        <v>1117</v>
      </c>
      <c r="D5703" s="3" t="s">
        <v>1124</v>
      </c>
      <c r="E5703">
        <f t="shared" si="534"/>
        <v>400</v>
      </c>
      <c r="F5703">
        <f t="shared" si="535"/>
        <v>400</v>
      </c>
      <c r="G5703" t="str">
        <f t="shared" si="536"/>
        <v>High</v>
      </c>
      <c r="H5703" t="str">
        <f t="shared" si="537"/>
        <v>GA50461 - Small</v>
      </c>
      <c r="I5703" s="2">
        <f t="shared" ca="1" si="538"/>
        <v>45912</v>
      </c>
      <c r="J5703" s="5">
        <f t="shared" ca="1" si="539"/>
        <v>45912.61632951389</v>
      </c>
      <c r="K5703" t="str">
        <f>VLOOKUP(A5703,'Assurance data'!A5703:D14836,4,FALSE)</f>
        <v>Small</v>
      </c>
    </row>
    <row r="5704" spans="1:11" x14ac:dyDescent="0.35">
      <c r="A5704" s="3" t="s">
        <v>5756</v>
      </c>
      <c r="B5704" s="3" t="s">
        <v>1119</v>
      </c>
      <c r="C5704" s="3" t="s">
        <v>1123</v>
      </c>
      <c r="D5704" s="3" t="s">
        <v>1118</v>
      </c>
      <c r="E5704">
        <f t="shared" si="534"/>
        <v>460.00000000000006</v>
      </c>
      <c r="F5704">
        <f t="shared" si="535"/>
        <v>460</v>
      </c>
      <c r="G5704" t="str">
        <f t="shared" si="536"/>
        <v>High</v>
      </c>
      <c r="H5704" t="str">
        <f t="shared" si="537"/>
        <v>FY84962 - Medsize</v>
      </c>
      <c r="I5704" s="2">
        <f t="shared" ca="1" si="538"/>
        <v>45912</v>
      </c>
      <c r="J5704" s="5">
        <f t="shared" ca="1" si="539"/>
        <v>45912.61632951389</v>
      </c>
      <c r="K5704" t="str">
        <f>VLOOKUP(A5704,'Assurance data'!A5704:D14837,4,FALSE)</f>
        <v>Medsize</v>
      </c>
    </row>
    <row r="5705" spans="1:11" x14ac:dyDescent="0.35">
      <c r="A5705" s="3" t="s">
        <v>5757</v>
      </c>
      <c r="B5705" s="3" t="s">
        <v>1116</v>
      </c>
      <c r="C5705" s="3" t="s">
        <v>1121</v>
      </c>
      <c r="D5705" s="3" t="s">
        <v>1118</v>
      </c>
      <c r="E5705">
        <f t="shared" si="534"/>
        <v>220</v>
      </c>
      <c r="F5705">
        <f t="shared" si="535"/>
        <v>220</v>
      </c>
      <c r="G5705" t="str">
        <f t="shared" si="536"/>
        <v>Normal</v>
      </c>
      <c r="H5705" t="str">
        <f t="shared" si="537"/>
        <v>GT14584 - Medsize</v>
      </c>
      <c r="I5705" s="2">
        <f t="shared" ca="1" si="538"/>
        <v>45912</v>
      </c>
      <c r="J5705" s="5">
        <f t="shared" ca="1" si="539"/>
        <v>45912.61632951389</v>
      </c>
      <c r="K5705" t="str">
        <f>VLOOKUP(A5705,'Assurance data'!A5705:D14838,4,FALSE)</f>
        <v>Medsize</v>
      </c>
    </row>
    <row r="5706" spans="1:11" x14ac:dyDescent="0.35">
      <c r="A5706" s="3" t="s">
        <v>5758</v>
      </c>
      <c r="B5706" s="3" t="s">
        <v>1116</v>
      </c>
      <c r="C5706" s="3" t="s">
        <v>1123</v>
      </c>
      <c r="D5706" s="3" t="s">
        <v>1118</v>
      </c>
      <c r="E5706">
        <f t="shared" si="534"/>
        <v>240.00000000000003</v>
      </c>
      <c r="F5706">
        <f t="shared" si="535"/>
        <v>240</v>
      </c>
      <c r="G5706" t="str">
        <f t="shared" si="536"/>
        <v>Normal</v>
      </c>
      <c r="H5706" t="str">
        <f t="shared" si="537"/>
        <v>IA87250 - Medsize</v>
      </c>
      <c r="I5706" s="2">
        <f t="shared" ca="1" si="538"/>
        <v>45912</v>
      </c>
      <c r="J5706" s="5">
        <f t="shared" ca="1" si="539"/>
        <v>45912.61632951389</v>
      </c>
      <c r="K5706" t="str">
        <f>VLOOKUP(A5706,'Assurance data'!A5706:D14839,4,FALSE)</f>
        <v>Medsize</v>
      </c>
    </row>
    <row r="5707" spans="1:11" x14ac:dyDescent="0.35">
      <c r="A5707" s="3" t="s">
        <v>5759</v>
      </c>
      <c r="B5707" s="3" t="s">
        <v>1116</v>
      </c>
      <c r="C5707" s="3" t="s">
        <v>1123</v>
      </c>
      <c r="D5707" s="3" t="s">
        <v>1118</v>
      </c>
      <c r="E5707">
        <f t="shared" si="534"/>
        <v>240.00000000000003</v>
      </c>
      <c r="F5707">
        <f t="shared" si="535"/>
        <v>240</v>
      </c>
      <c r="G5707" t="str">
        <f t="shared" si="536"/>
        <v>Normal</v>
      </c>
      <c r="H5707" t="str">
        <f t="shared" si="537"/>
        <v>MM67983 - Medsize</v>
      </c>
      <c r="I5707" s="2">
        <f t="shared" ca="1" si="538"/>
        <v>45912</v>
      </c>
      <c r="J5707" s="5">
        <f t="shared" ca="1" si="539"/>
        <v>45912.61632951389</v>
      </c>
      <c r="K5707" t="str">
        <f>VLOOKUP(A5707,'Assurance data'!A5707:D14840,4,FALSE)</f>
        <v>Medsize</v>
      </c>
    </row>
    <row r="5708" spans="1:11" x14ac:dyDescent="0.35">
      <c r="A5708" s="3" t="s">
        <v>5760</v>
      </c>
      <c r="B5708" s="3" t="s">
        <v>1116</v>
      </c>
      <c r="C5708" s="3" t="s">
        <v>1117</v>
      </c>
      <c r="D5708" s="3" t="s">
        <v>1118</v>
      </c>
      <c r="E5708">
        <f t="shared" si="534"/>
        <v>230</v>
      </c>
      <c r="F5708">
        <f t="shared" si="535"/>
        <v>230</v>
      </c>
      <c r="G5708" t="str">
        <f t="shared" si="536"/>
        <v>Normal</v>
      </c>
      <c r="H5708" t="str">
        <f t="shared" si="537"/>
        <v>MW40110 - Medsize</v>
      </c>
      <c r="I5708" s="2">
        <f t="shared" ca="1" si="538"/>
        <v>45912</v>
      </c>
      <c r="J5708" s="5">
        <f t="shared" ca="1" si="539"/>
        <v>45912.61632951389</v>
      </c>
      <c r="K5708" t="str">
        <f>VLOOKUP(A5708,'Assurance data'!A5708:D14841,4,FALSE)</f>
        <v>Medsize</v>
      </c>
    </row>
    <row r="5709" spans="1:11" x14ac:dyDescent="0.35">
      <c r="A5709" s="3" t="s">
        <v>5761</v>
      </c>
      <c r="B5709" s="3" t="s">
        <v>1119</v>
      </c>
      <c r="C5709" s="3" t="s">
        <v>1117</v>
      </c>
      <c r="D5709" s="3" t="s">
        <v>1118</v>
      </c>
      <c r="E5709">
        <f t="shared" si="534"/>
        <v>440</v>
      </c>
      <c r="F5709">
        <f t="shared" si="535"/>
        <v>440</v>
      </c>
      <c r="G5709" t="str">
        <f t="shared" si="536"/>
        <v>High</v>
      </c>
      <c r="H5709" t="str">
        <f t="shared" si="537"/>
        <v>SH93005 - Medsize</v>
      </c>
      <c r="I5709" s="2">
        <f t="shared" ca="1" si="538"/>
        <v>45912</v>
      </c>
      <c r="J5709" s="5">
        <f t="shared" ca="1" si="539"/>
        <v>45912.61632951389</v>
      </c>
      <c r="K5709" t="str">
        <f>VLOOKUP(A5709,'Assurance data'!A5709:D14842,4,FALSE)</f>
        <v>Medsize</v>
      </c>
    </row>
    <row r="5710" spans="1:11" x14ac:dyDescent="0.35">
      <c r="A5710" s="3" t="s">
        <v>5762</v>
      </c>
      <c r="B5710" s="3" t="s">
        <v>1119</v>
      </c>
      <c r="C5710" s="3" t="s">
        <v>1123</v>
      </c>
      <c r="D5710" s="3" t="s">
        <v>1118</v>
      </c>
      <c r="E5710">
        <f t="shared" si="534"/>
        <v>460.00000000000006</v>
      </c>
      <c r="F5710">
        <f t="shared" si="535"/>
        <v>460</v>
      </c>
      <c r="G5710" t="str">
        <f t="shared" si="536"/>
        <v>High</v>
      </c>
      <c r="H5710" t="str">
        <f t="shared" si="537"/>
        <v>KD69941 - Medsize</v>
      </c>
      <c r="I5710" s="2">
        <f t="shared" ca="1" si="538"/>
        <v>45912</v>
      </c>
      <c r="J5710" s="5">
        <f t="shared" ca="1" si="539"/>
        <v>45912.61632951389</v>
      </c>
      <c r="K5710" t="str">
        <f>VLOOKUP(A5710,'Assurance data'!A5710:D14843,4,FALSE)</f>
        <v>Medsize</v>
      </c>
    </row>
    <row r="5711" spans="1:11" x14ac:dyDescent="0.35">
      <c r="A5711" s="3" t="s">
        <v>5763</v>
      </c>
      <c r="B5711" s="3" t="s">
        <v>1116</v>
      </c>
      <c r="C5711" s="3" t="s">
        <v>1123</v>
      </c>
      <c r="D5711" s="3" t="s">
        <v>1118</v>
      </c>
      <c r="E5711">
        <f t="shared" si="534"/>
        <v>240.00000000000003</v>
      </c>
      <c r="F5711">
        <f t="shared" si="535"/>
        <v>240</v>
      </c>
      <c r="G5711" t="str">
        <f t="shared" si="536"/>
        <v>Normal</v>
      </c>
      <c r="H5711" t="str">
        <f t="shared" si="537"/>
        <v>JV38934 - Medsize</v>
      </c>
      <c r="I5711" s="2">
        <f t="shared" ca="1" si="538"/>
        <v>45912</v>
      </c>
      <c r="J5711" s="5">
        <f t="shared" ca="1" si="539"/>
        <v>45912.61632951389</v>
      </c>
      <c r="K5711" t="str">
        <f>VLOOKUP(A5711,'Assurance data'!A5711:D14844,4,FALSE)</f>
        <v>Medsize</v>
      </c>
    </row>
    <row r="5712" spans="1:11" x14ac:dyDescent="0.35">
      <c r="A5712" s="3" t="s">
        <v>5764</v>
      </c>
      <c r="B5712" s="3" t="s">
        <v>1116</v>
      </c>
      <c r="C5712" s="3" t="s">
        <v>1122</v>
      </c>
      <c r="D5712" s="3" t="s">
        <v>1118</v>
      </c>
      <c r="E5712">
        <f t="shared" si="534"/>
        <v>210</v>
      </c>
      <c r="F5712">
        <f t="shared" si="535"/>
        <v>210</v>
      </c>
      <c r="G5712" t="str">
        <f t="shared" si="536"/>
        <v>Normal</v>
      </c>
      <c r="H5712" t="str">
        <f t="shared" si="537"/>
        <v>XI16714 - Medsize</v>
      </c>
      <c r="I5712" s="2">
        <f t="shared" ca="1" si="538"/>
        <v>45912</v>
      </c>
      <c r="J5712" s="5">
        <f t="shared" ca="1" si="539"/>
        <v>45912.61632951389</v>
      </c>
      <c r="K5712" t="str">
        <f>VLOOKUP(A5712,'Assurance data'!A5712:D14845,4,FALSE)</f>
        <v>Medsize</v>
      </c>
    </row>
    <row r="5713" spans="1:11" x14ac:dyDescent="0.35">
      <c r="A5713" s="3" t="s">
        <v>5765</v>
      </c>
      <c r="B5713" s="3" t="s">
        <v>1116</v>
      </c>
      <c r="C5713" s="3" t="s">
        <v>1123</v>
      </c>
      <c r="D5713" s="3" t="s">
        <v>1118</v>
      </c>
      <c r="E5713">
        <f t="shared" si="534"/>
        <v>240.00000000000003</v>
      </c>
      <c r="F5713">
        <f t="shared" si="535"/>
        <v>240</v>
      </c>
      <c r="G5713" t="str">
        <f t="shared" si="536"/>
        <v>Normal</v>
      </c>
      <c r="H5713" t="str">
        <f t="shared" si="537"/>
        <v>DG68667 - Medsize</v>
      </c>
      <c r="I5713" s="2">
        <f t="shared" ca="1" si="538"/>
        <v>45912</v>
      </c>
      <c r="J5713" s="5">
        <f t="shared" ca="1" si="539"/>
        <v>45912.61632951389</v>
      </c>
      <c r="K5713" t="str">
        <f>VLOOKUP(A5713,'Assurance data'!A5713:D14846,4,FALSE)</f>
        <v>Medsize</v>
      </c>
    </row>
    <row r="5714" spans="1:11" x14ac:dyDescent="0.35">
      <c r="A5714" s="3" t="s">
        <v>5766</v>
      </c>
      <c r="B5714" s="3" t="s">
        <v>1116</v>
      </c>
      <c r="C5714" s="3" t="s">
        <v>1117</v>
      </c>
      <c r="D5714" s="3" t="s">
        <v>1118</v>
      </c>
      <c r="E5714">
        <f t="shared" si="534"/>
        <v>230</v>
      </c>
      <c r="F5714">
        <f t="shared" si="535"/>
        <v>230</v>
      </c>
      <c r="G5714" t="str">
        <f t="shared" si="536"/>
        <v>Normal</v>
      </c>
      <c r="H5714" t="str">
        <f t="shared" si="537"/>
        <v>AR40217 - Medsize</v>
      </c>
      <c r="I5714" s="2">
        <f t="shared" ca="1" si="538"/>
        <v>45912</v>
      </c>
      <c r="J5714" s="5">
        <f t="shared" ca="1" si="539"/>
        <v>45912.61632951389</v>
      </c>
      <c r="K5714" t="str">
        <f>VLOOKUP(A5714,'Assurance data'!A5714:D14847,4,FALSE)</f>
        <v>Medsize</v>
      </c>
    </row>
    <row r="5715" spans="1:11" x14ac:dyDescent="0.35">
      <c r="A5715" s="3" t="s">
        <v>5767</v>
      </c>
      <c r="B5715" s="3" t="s">
        <v>1120</v>
      </c>
      <c r="C5715" s="3" t="s">
        <v>1123</v>
      </c>
      <c r="D5715" s="3" t="s">
        <v>1118</v>
      </c>
      <c r="E5715">
        <f t="shared" si="534"/>
        <v>350</v>
      </c>
      <c r="F5715">
        <f t="shared" si="535"/>
        <v>350</v>
      </c>
      <c r="G5715" t="str">
        <f t="shared" si="536"/>
        <v>High</v>
      </c>
      <c r="H5715" t="str">
        <f t="shared" si="537"/>
        <v>IM73868 - Medsize</v>
      </c>
      <c r="I5715" s="2">
        <f t="shared" ca="1" si="538"/>
        <v>45912</v>
      </c>
      <c r="J5715" s="5">
        <f t="shared" ca="1" si="539"/>
        <v>45912.61632951389</v>
      </c>
      <c r="K5715" t="str">
        <f>VLOOKUP(A5715,'Assurance data'!A5715:D14848,4,FALSE)</f>
        <v>Medsize</v>
      </c>
    </row>
    <row r="5716" spans="1:11" x14ac:dyDescent="0.35">
      <c r="A5716" s="3" t="s">
        <v>5768</v>
      </c>
      <c r="B5716" s="3" t="s">
        <v>1120</v>
      </c>
      <c r="C5716" s="3" t="s">
        <v>1121</v>
      </c>
      <c r="D5716" s="3" t="s">
        <v>1124</v>
      </c>
      <c r="E5716">
        <f t="shared" si="534"/>
        <v>280</v>
      </c>
      <c r="F5716">
        <f t="shared" si="535"/>
        <v>280</v>
      </c>
      <c r="G5716" t="str">
        <f t="shared" si="536"/>
        <v>Normal</v>
      </c>
      <c r="H5716" t="str">
        <f t="shared" si="537"/>
        <v>BR44176 - Small</v>
      </c>
      <c r="I5716" s="2">
        <f t="shared" ca="1" si="538"/>
        <v>45912</v>
      </c>
      <c r="J5716" s="5">
        <f t="shared" ca="1" si="539"/>
        <v>45912.61632951389</v>
      </c>
      <c r="K5716" t="str">
        <f>VLOOKUP(A5716,'Assurance data'!A5716:D14849,4,FALSE)</f>
        <v>Small</v>
      </c>
    </row>
    <row r="5717" spans="1:11" x14ac:dyDescent="0.35">
      <c r="A5717" s="3" t="s">
        <v>5769</v>
      </c>
      <c r="B5717" s="3" t="s">
        <v>1116</v>
      </c>
      <c r="C5717" s="3" t="s">
        <v>1123</v>
      </c>
      <c r="D5717" s="3" t="s">
        <v>1126</v>
      </c>
      <c r="E5717">
        <f t="shared" si="534"/>
        <v>270</v>
      </c>
      <c r="F5717">
        <f t="shared" si="535"/>
        <v>270</v>
      </c>
      <c r="G5717" t="str">
        <f t="shared" si="536"/>
        <v>Normal</v>
      </c>
      <c r="H5717" t="str">
        <f t="shared" si="537"/>
        <v>MY51849 - Large</v>
      </c>
      <c r="I5717" s="2">
        <f t="shared" ca="1" si="538"/>
        <v>45912</v>
      </c>
      <c r="J5717" s="5">
        <f t="shared" ca="1" si="539"/>
        <v>45912.61632951389</v>
      </c>
      <c r="K5717" t="str">
        <f>VLOOKUP(A5717,'Assurance data'!A5717:D14850,4,FALSE)</f>
        <v>Large</v>
      </c>
    </row>
    <row r="5718" spans="1:11" x14ac:dyDescent="0.35">
      <c r="A5718" s="3" t="s">
        <v>5770</v>
      </c>
      <c r="B5718" s="3" t="s">
        <v>1119</v>
      </c>
      <c r="C5718" s="3" t="s">
        <v>1121</v>
      </c>
      <c r="D5718" s="3" t="s">
        <v>1124</v>
      </c>
      <c r="E5718">
        <f t="shared" si="534"/>
        <v>380</v>
      </c>
      <c r="F5718">
        <f t="shared" si="535"/>
        <v>380</v>
      </c>
      <c r="G5718" t="str">
        <f t="shared" si="536"/>
        <v>High</v>
      </c>
      <c r="H5718" t="str">
        <f t="shared" si="537"/>
        <v>FQ61281 - Small</v>
      </c>
      <c r="I5718" s="2">
        <f t="shared" ca="1" si="538"/>
        <v>45912</v>
      </c>
      <c r="J5718" s="5">
        <f t="shared" ca="1" si="539"/>
        <v>45912.61632951389</v>
      </c>
      <c r="K5718" t="str">
        <f>VLOOKUP(A5718,'Assurance data'!A5718:D14851,4,FALSE)</f>
        <v>Small</v>
      </c>
    </row>
    <row r="5719" spans="1:11" x14ac:dyDescent="0.35">
      <c r="A5719" s="3" t="s">
        <v>5771</v>
      </c>
      <c r="B5719" s="3" t="s">
        <v>1116</v>
      </c>
      <c r="C5719" s="3" t="s">
        <v>1122</v>
      </c>
      <c r="D5719" s="3" t="s">
        <v>1124</v>
      </c>
      <c r="E5719">
        <f t="shared" si="534"/>
        <v>170</v>
      </c>
      <c r="F5719">
        <f t="shared" si="535"/>
        <v>170</v>
      </c>
      <c r="G5719" t="str">
        <f t="shared" si="536"/>
        <v>Normal</v>
      </c>
      <c r="H5719" t="str">
        <f t="shared" si="537"/>
        <v>NJ72300 - Small</v>
      </c>
      <c r="I5719" s="2">
        <f t="shared" ca="1" si="538"/>
        <v>45912</v>
      </c>
      <c r="J5719" s="5">
        <f t="shared" ca="1" si="539"/>
        <v>45912.61632951389</v>
      </c>
      <c r="K5719" t="str">
        <f>VLOOKUP(A5719,'Assurance data'!A5719:D14852,4,FALSE)</f>
        <v>Small</v>
      </c>
    </row>
    <row r="5720" spans="1:11" x14ac:dyDescent="0.35">
      <c r="A5720" s="3" t="s">
        <v>5772</v>
      </c>
      <c r="B5720" s="3" t="s">
        <v>1119</v>
      </c>
      <c r="C5720" s="3" t="s">
        <v>1121</v>
      </c>
      <c r="D5720" s="3" t="s">
        <v>1124</v>
      </c>
      <c r="E5720">
        <f t="shared" si="534"/>
        <v>380</v>
      </c>
      <c r="F5720">
        <f t="shared" si="535"/>
        <v>380</v>
      </c>
      <c r="G5720" t="str">
        <f t="shared" si="536"/>
        <v>High</v>
      </c>
      <c r="H5720" t="str">
        <f t="shared" si="537"/>
        <v>YO81740 - Small</v>
      </c>
      <c r="I5720" s="2">
        <f t="shared" ca="1" si="538"/>
        <v>45912</v>
      </c>
      <c r="J5720" s="5">
        <f t="shared" ca="1" si="539"/>
        <v>45912.61632951389</v>
      </c>
      <c r="K5720" t="str">
        <f>VLOOKUP(A5720,'Assurance data'!A5720:D14853,4,FALSE)</f>
        <v>Small</v>
      </c>
    </row>
    <row r="5721" spans="1:11" x14ac:dyDescent="0.35">
      <c r="A5721" s="3" t="s">
        <v>5773</v>
      </c>
      <c r="B5721" s="3" t="s">
        <v>1116</v>
      </c>
      <c r="C5721" s="3" t="s">
        <v>1117</v>
      </c>
      <c r="D5721" s="3" t="s">
        <v>1118</v>
      </c>
      <c r="E5721">
        <f t="shared" si="534"/>
        <v>230</v>
      </c>
      <c r="F5721">
        <f t="shared" si="535"/>
        <v>230</v>
      </c>
      <c r="G5721" t="str">
        <f t="shared" si="536"/>
        <v>Normal</v>
      </c>
      <c r="H5721" t="str">
        <f t="shared" si="537"/>
        <v>WM25415 - Medsize</v>
      </c>
      <c r="I5721" s="2">
        <f t="shared" ca="1" si="538"/>
        <v>45912</v>
      </c>
      <c r="J5721" s="5">
        <f t="shared" ca="1" si="539"/>
        <v>45912.61632951389</v>
      </c>
      <c r="K5721" t="str">
        <f>VLOOKUP(A5721,'Assurance data'!A5721:D14854,4,FALSE)</f>
        <v>Medsize</v>
      </c>
    </row>
    <row r="5722" spans="1:11" x14ac:dyDescent="0.35">
      <c r="A5722" s="3" t="s">
        <v>5774</v>
      </c>
      <c r="B5722" s="3" t="s">
        <v>1119</v>
      </c>
      <c r="C5722" s="3" t="s">
        <v>1123</v>
      </c>
      <c r="D5722" s="3" t="s">
        <v>1118</v>
      </c>
      <c r="E5722">
        <f t="shared" si="534"/>
        <v>460.00000000000006</v>
      </c>
      <c r="F5722">
        <f t="shared" si="535"/>
        <v>460</v>
      </c>
      <c r="G5722" t="str">
        <f t="shared" si="536"/>
        <v>High</v>
      </c>
      <c r="H5722" t="str">
        <f t="shared" si="537"/>
        <v>GU41036 - Medsize</v>
      </c>
      <c r="I5722" s="2">
        <f t="shared" ca="1" si="538"/>
        <v>45912</v>
      </c>
      <c r="J5722" s="5">
        <f t="shared" ca="1" si="539"/>
        <v>45912.61632951389</v>
      </c>
      <c r="K5722" t="str">
        <f>VLOOKUP(A5722,'Assurance data'!A5722:D14855,4,FALSE)</f>
        <v>Medsize</v>
      </c>
    </row>
    <row r="5723" spans="1:11" x14ac:dyDescent="0.35">
      <c r="A5723" s="3" t="s">
        <v>5775</v>
      </c>
      <c r="B5723" s="3" t="s">
        <v>1116</v>
      </c>
      <c r="C5723" s="3" t="s">
        <v>1123</v>
      </c>
      <c r="D5723" s="3" t="s">
        <v>1118</v>
      </c>
      <c r="E5723">
        <f t="shared" si="534"/>
        <v>240.00000000000003</v>
      </c>
      <c r="F5723">
        <f t="shared" si="535"/>
        <v>240</v>
      </c>
      <c r="G5723" t="str">
        <f t="shared" si="536"/>
        <v>Normal</v>
      </c>
      <c r="H5723" t="str">
        <f t="shared" si="537"/>
        <v>NN66592 - Medsize</v>
      </c>
      <c r="I5723" s="2">
        <f t="shared" ca="1" si="538"/>
        <v>45912</v>
      </c>
      <c r="J5723" s="5">
        <f t="shared" ca="1" si="539"/>
        <v>45912.61632951389</v>
      </c>
      <c r="K5723" t="str">
        <f>VLOOKUP(A5723,'Assurance data'!A5723:D14856,4,FALSE)</f>
        <v>Medsize</v>
      </c>
    </row>
    <row r="5724" spans="1:11" x14ac:dyDescent="0.35">
      <c r="A5724" s="3" t="s">
        <v>5776</v>
      </c>
      <c r="B5724" s="3" t="s">
        <v>1116</v>
      </c>
      <c r="C5724" s="3" t="s">
        <v>1117</v>
      </c>
      <c r="D5724" s="3" t="s">
        <v>1118</v>
      </c>
      <c r="E5724">
        <f t="shared" si="534"/>
        <v>230</v>
      </c>
      <c r="F5724">
        <f t="shared" si="535"/>
        <v>230</v>
      </c>
      <c r="G5724" t="str">
        <f t="shared" si="536"/>
        <v>Normal</v>
      </c>
      <c r="H5724" t="str">
        <f t="shared" si="537"/>
        <v>TO29918 - Medsize</v>
      </c>
      <c r="I5724" s="2">
        <f t="shared" ca="1" si="538"/>
        <v>45912</v>
      </c>
      <c r="J5724" s="5">
        <f t="shared" ca="1" si="539"/>
        <v>45912.61632951389</v>
      </c>
      <c r="K5724" t="str">
        <f>VLOOKUP(A5724,'Assurance data'!A5724:D14857,4,FALSE)</f>
        <v>Medsize</v>
      </c>
    </row>
    <row r="5725" spans="1:11" x14ac:dyDescent="0.35">
      <c r="A5725" s="3" t="s">
        <v>5777</v>
      </c>
      <c r="B5725" s="3" t="s">
        <v>1116</v>
      </c>
      <c r="C5725" s="3" t="s">
        <v>1117</v>
      </c>
      <c r="D5725" s="3" t="s">
        <v>1118</v>
      </c>
      <c r="E5725">
        <f t="shared" si="534"/>
        <v>230</v>
      </c>
      <c r="F5725">
        <f t="shared" si="535"/>
        <v>230</v>
      </c>
      <c r="G5725" t="str">
        <f t="shared" si="536"/>
        <v>Normal</v>
      </c>
      <c r="H5725" t="str">
        <f t="shared" si="537"/>
        <v>PF53601 - Medsize</v>
      </c>
      <c r="I5725" s="2">
        <f t="shared" ca="1" si="538"/>
        <v>45912</v>
      </c>
      <c r="J5725" s="5">
        <f t="shared" ca="1" si="539"/>
        <v>45912.61632951389</v>
      </c>
      <c r="K5725" t="str">
        <f>VLOOKUP(A5725,'Assurance data'!A5725:D14858,4,FALSE)</f>
        <v>Medsize</v>
      </c>
    </row>
    <row r="5726" spans="1:11" x14ac:dyDescent="0.35">
      <c r="A5726" s="3" t="s">
        <v>5778</v>
      </c>
      <c r="B5726" s="3" t="s">
        <v>1119</v>
      </c>
      <c r="C5726" s="3" t="s">
        <v>1123</v>
      </c>
      <c r="D5726" s="3" t="s">
        <v>1118</v>
      </c>
      <c r="E5726">
        <f t="shared" si="534"/>
        <v>460.00000000000006</v>
      </c>
      <c r="F5726">
        <f t="shared" si="535"/>
        <v>460</v>
      </c>
      <c r="G5726" t="str">
        <f t="shared" si="536"/>
        <v>High</v>
      </c>
      <c r="H5726" t="str">
        <f t="shared" si="537"/>
        <v>TF61492 - Medsize</v>
      </c>
      <c r="I5726" s="2">
        <f t="shared" ca="1" si="538"/>
        <v>45912</v>
      </c>
      <c r="J5726" s="5">
        <f t="shared" ca="1" si="539"/>
        <v>45912.61632951389</v>
      </c>
      <c r="K5726" t="str">
        <f>VLOOKUP(A5726,'Assurance data'!A5726:D14859,4,FALSE)</f>
        <v>Medsize</v>
      </c>
    </row>
    <row r="5727" spans="1:11" x14ac:dyDescent="0.35">
      <c r="A5727" s="3" t="s">
        <v>5779</v>
      </c>
      <c r="B5727" s="3" t="s">
        <v>1119</v>
      </c>
      <c r="C5727" s="3" t="s">
        <v>1121</v>
      </c>
      <c r="D5727" s="3" t="s">
        <v>1118</v>
      </c>
      <c r="E5727">
        <f t="shared" si="534"/>
        <v>420</v>
      </c>
      <c r="F5727">
        <f t="shared" si="535"/>
        <v>420</v>
      </c>
      <c r="G5727" t="str">
        <f t="shared" si="536"/>
        <v>High</v>
      </c>
      <c r="H5727" t="str">
        <f t="shared" si="537"/>
        <v>PD52748 - Medsize</v>
      </c>
      <c r="I5727" s="2">
        <f t="shared" ca="1" si="538"/>
        <v>45912</v>
      </c>
      <c r="J5727" s="5">
        <f t="shared" ca="1" si="539"/>
        <v>45912.61632951389</v>
      </c>
      <c r="K5727" t="str">
        <f>VLOOKUP(A5727,'Assurance data'!A5727:D14860,4,FALSE)</f>
        <v>Medsize</v>
      </c>
    </row>
    <row r="5728" spans="1:11" x14ac:dyDescent="0.35">
      <c r="A5728" s="3" t="s">
        <v>5780</v>
      </c>
      <c r="B5728" s="3" t="s">
        <v>1119</v>
      </c>
      <c r="C5728" s="3" t="s">
        <v>1117</v>
      </c>
      <c r="D5728" s="3" t="s">
        <v>1118</v>
      </c>
      <c r="E5728">
        <f t="shared" si="534"/>
        <v>440</v>
      </c>
      <c r="F5728">
        <f t="shared" si="535"/>
        <v>440</v>
      </c>
      <c r="G5728" t="str">
        <f t="shared" si="536"/>
        <v>High</v>
      </c>
      <c r="H5728" t="str">
        <f t="shared" si="537"/>
        <v>TF68928 - Medsize</v>
      </c>
      <c r="I5728" s="2">
        <f t="shared" ca="1" si="538"/>
        <v>45912</v>
      </c>
      <c r="J5728" s="5">
        <f t="shared" ca="1" si="539"/>
        <v>45912.61632951389</v>
      </c>
      <c r="K5728" t="str">
        <f>VLOOKUP(A5728,'Assurance data'!A5728:D14861,4,FALSE)</f>
        <v>Medsize</v>
      </c>
    </row>
    <row r="5729" spans="1:11" x14ac:dyDescent="0.35">
      <c r="A5729" s="3" t="s">
        <v>5781</v>
      </c>
      <c r="B5729" s="3" t="s">
        <v>1120</v>
      </c>
      <c r="C5729" s="3" t="s">
        <v>1123</v>
      </c>
      <c r="D5729" s="3" t="s">
        <v>1118</v>
      </c>
      <c r="E5729">
        <f t="shared" si="534"/>
        <v>350</v>
      </c>
      <c r="F5729">
        <f t="shared" si="535"/>
        <v>350</v>
      </c>
      <c r="G5729" t="str">
        <f t="shared" si="536"/>
        <v>High</v>
      </c>
      <c r="H5729" t="str">
        <f t="shared" si="537"/>
        <v>VZ79366 - Medsize</v>
      </c>
      <c r="I5729" s="2">
        <f t="shared" ca="1" si="538"/>
        <v>45912</v>
      </c>
      <c r="J5729" s="5">
        <f t="shared" ca="1" si="539"/>
        <v>45912.61632951389</v>
      </c>
      <c r="K5729" t="str">
        <f>VLOOKUP(A5729,'Assurance data'!A5729:D14862,4,FALSE)</f>
        <v>Medsize</v>
      </c>
    </row>
    <row r="5730" spans="1:11" x14ac:dyDescent="0.35">
      <c r="A5730" s="3" t="s">
        <v>5782</v>
      </c>
      <c r="B5730" s="3" t="s">
        <v>1116</v>
      </c>
      <c r="C5730" s="3" t="s">
        <v>1123</v>
      </c>
      <c r="D5730" s="3" t="s">
        <v>1118</v>
      </c>
      <c r="E5730">
        <f t="shared" si="534"/>
        <v>240.00000000000003</v>
      </c>
      <c r="F5730">
        <f t="shared" si="535"/>
        <v>240</v>
      </c>
      <c r="G5730" t="str">
        <f t="shared" si="536"/>
        <v>Normal</v>
      </c>
      <c r="H5730" t="str">
        <f t="shared" si="537"/>
        <v>SQ53118 - Medsize</v>
      </c>
      <c r="I5730" s="2">
        <f t="shared" ca="1" si="538"/>
        <v>45912</v>
      </c>
      <c r="J5730" s="5">
        <f t="shared" ca="1" si="539"/>
        <v>45912.61632951389</v>
      </c>
      <c r="K5730" t="str">
        <f>VLOOKUP(A5730,'Assurance data'!A5730:D14863,4,FALSE)</f>
        <v>Medsize</v>
      </c>
    </row>
    <row r="5731" spans="1:11" x14ac:dyDescent="0.35">
      <c r="A5731" s="3" t="s">
        <v>5783</v>
      </c>
      <c r="B5731" s="3" t="s">
        <v>1119</v>
      </c>
      <c r="C5731" s="3" t="s">
        <v>1121</v>
      </c>
      <c r="D5731" s="3" t="s">
        <v>1118</v>
      </c>
      <c r="E5731">
        <f t="shared" si="534"/>
        <v>420</v>
      </c>
      <c r="F5731">
        <f t="shared" si="535"/>
        <v>420</v>
      </c>
      <c r="G5731" t="str">
        <f t="shared" si="536"/>
        <v>High</v>
      </c>
      <c r="H5731" t="str">
        <f t="shared" si="537"/>
        <v>QZ56257 - Medsize</v>
      </c>
      <c r="I5731" s="2">
        <f t="shared" ca="1" si="538"/>
        <v>45912</v>
      </c>
      <c r="J5731" s="5">
        <f t="shared" ca="1" si="539"/>
        <v>45912.61632951389</v>
      </c>
      <c r="K5731" t="str">
        <f>VLOOKUP(A5731,'Assurance data'!A5731:D14864,4,FALSE)</f>
        <v>Medsize</v>
      </c>
    </row>
    <row r="5732" spans="1:11" x14ac:dyDescent="0.35">
      <c r="A5732" s="3" t="s">
        <v>5784</v>
      </c>
      <c r="B5732" s="3" t="s">
        <v>1116</v>
      </c>
      <c r="C5732" s="3" t="s">
        <v>1122</v>
      </c>
      <c r="D5732" s="3" t="s">
        <v>1118</v>
      </c>
      <c r="E5732">
        <f t="shared" si="534"/>
        <v>210</v>
      </c>
      <c r="F5732">
        <f t="shared" si="535"/>
        <v>210</v>
      </c>
      <c r="G5732" t="str">
        <f t="shared" si="536"/>
        <v>Normal</v>
      </c>
      <c r="H5732" t="str">
        <f t="shared" si="537"/>
        <v>ZI34278 - Medsize</v>
      </c>
      <c r="I5732" s="2">
        <f t="shared" ca="1" si="538"/>
        <v>45912</v>
      </c>
      <c r="J5732" s="5">
        <f t="shared" ca="1" si="539"/>
        <v>45912.61632951389</v>
      </c>
      <c r="K5732" t="str">
        <f>VLOOKUP(A5732,'Assurance data'!A5732:D14865,4,FALSE)</f>
        <v>Medsize</v>
      </c>
    </row>
    <row r="5733" spans="1:11" x14ac:dyDescent="0.35">
      <c r="A5733" s="3" t="s">
        <v>5785</v>
      </c>
      <c r="B5733" s="3" t="s">
        <v>1119</v>
      </c>
      <c r="C5733" s="3" t="s">
        <v>1123</v>
      </c>
      <c r="D5733" s="3" t="s">
        <v>1124</v>
      </c>
      <c r="E5733">
        <f t="shared" si="534"/>
        <v>420.00000000000006</v>
      </c>
      <c r="F5733">
        <f t="shared" si="535"/>
        <v>420</v>
      </c>
      <c r="G5733" t="str">
        <f t="shared" si="536"/>
        <v>High</v>
      </c>
      <c r="H5733" t="str">
        <f t="shared" si="537"/>
        <v>ZB82406 - Small</v>
      </c>
      <c r="I5733" s="2">
        <f t="shared" ca="1" si="538"/>
        <v>45912</v>
      </c>
      <c r="J5733" s="5">
        <f t="shared" ca="1" si="539"/>
        <v>45912.61632951389</v>
      </c>
      <c r="K5733" t="str">
        <f>VLOOKUP(A5733,'Assurance data'!A5733:D14866,4,FALSE)</f>
        <v>Small</v>
      </c>
    </row>
    <row r="5734" spans="1:11" x14ac:dyDescent="0.35">
      <c r="A5734" s="3" t="s">
        <v>5786</v>
      </c>
      <c r="B5734" s="3" t="s">
        <v>1119</v>
      </c>
      <c r="C5734" s="3" t="s">
        <v>1123</v>
      </c>
      <c r="D5734" s="3" t="s">
        <v>1124</v>
      </c>
      <c r="E5734">
        <f t="shared" si="534"/>
        <v>420.00000000000006</v>
      </c>
      <c r="F5734">
        <f t="shared" si="535"/>
        <v>420</v>
      </c>
      <c r="G5734" t="str">
        <f t="shared" si="536"/>
        <v>High</v>
      </c>
      <c r="H5734" t="str">
        <f t="shared" si="537"/>
        <v>OP93305 - Small</v>
      </c>
      <c r="I5734" s="2">
        <f t="shared" ca="1" si="538"/>
        <v>45912</v>
      </c>
      <c r="J5734" s="5">
        <f t="shared" ca="1" si="539"/>
        <v>45912.61632951389</v>
      </c>
      <c r="K5734" t="str">
        <f>VLOOKUP(A5734,'Assurance data'!A5734:D14867,4,FALSE)</f>
        <v>Small</v>
      </c>
    </row>
    <row r="5735" spans="1:11" x14ac:dyDescent="0.35">
      <c r="A5735" s="3" t="s">
        <v>5787</v>
      </c>
      <c r="B5735" s="3" t="s">
        <v>1116</v>
      </c>
      <c r="C5735" s="3" t="s">
        <v>1117</v>
      </c>
      <c r="D5735" s="3" t="s">
        <v>1118</v>
      </c>
      <c r="E5735">
        <f t="shared" si="534"/>
        <v>230</v>
      </c>
      <c r="F5735">
        <f t="shared" si="535"/>
        <v>230</v>
      </c>
      <c r="G5735" t="str">
        <f t="shared" si="536"/>
        <v>Normal</v>
      </c>
      <c r="H5735" t="str">
        <f t="shared" si="537"/>
        <v>CK31454 - Medsize</v>
      </c>
      <c r="I5735" s="2">
        <f t="shared" ca="1" si="538"/>
        <v>45912</v>
      </c>
      <c r="J5735" s="5">
        <f t="shared" ca="1" si="539"/>
        <v>45912.61632951389</v>
      </c>
      <c r="K5735" t="str">
        <f>VLOOKUP(A5735,'Assurance data'!A5735:D14868,4,FALSE)</f>
        <v>Medsize</v>
      </c>
    </row>
    <row r="5736" spans="1:11" x14ac:dyDescent="0.35">
      <c r="A5736" s="3" t="s">
        <v>5788</v>
      </c>
      <c r="B5736" s="3" t="s">
        <v>1116</v>
      </c>
      <c r="C5736" s="3" t="s">
        <v>1117</v>
      </c>
      <c r="D5736" s="3" t="s">
        <v>1124</v>
      </c>
      <c r="E5736">
        <f t="shared" si="534"/>
        <v>190</v>
      </c>
      <c r="F5736">
        <f t="shared" si="535"/>
        <v>190</v>
      </c>
      <c r="G5736" t="str">
        <f t="shared" si="536"/>
        <v>Normal</v>
      </c>
      <c r="H5736" t="str">
        <f t="shared" si="537"/>
        <v>FX81675 - Small</v>
      </c>
      <c r="I5736" s="2">
        <f t="shared" ca="1" si="538"/>
        <v>45912</v>
      </c>
      <c r="J5736" s="5">
        <f t="shared" ca="1" si="539"/>
        <v>45912.61632951389</v>
      </c>
      <c r="K5736" t="str">
        <f>VLOOKUP(A5736,'Assurance data'!A5736:D14869,4,FALSE)</f>
        <v>Small</v>
      </c>
    </row>
    <row r="5737" spans="1:11" x14ac:dyDescent="0.35">
      <c r="A5737" s="3" t="s">
        <v>5789</v>
      </c>
      <c r="B5737" s="3" t="s">
        <v>1116</v>
      </c>
      <c r="C5737" s="3" t="s">
        <v>1117</v>
      </c>
      <c r="D5737" s="3" t="s">
        <v>1118</v>
      </c>
      <c r="E5737">
        <f t="shared" si="534"/>
        <v>230</v>
      </c>
      <c r="F5737">
        <f t="shared" si="535"/>
        <v>230</v>
      </c>
      <c r="G5737" t="str">
        <f t="shared" si="536"/>
        <v>Normal</v>
      </c>
      <c r="H5737" t="str">
        <f t="shared" si="537"/>
        <v>BK85520 - Medsize</v>
      </c>
      <c r="I5737" s="2">
        <f t="shared" ca="1" si="538"/>
        <v>45912</v>
      </c>
      <c r="J5737" s="5">
        <f t="shared" ca="1" si="539"/>
        <v>45912.61632951389</v>
      </c>
      <c r="K5737" t="str">
        <f>VLOOKUP(A5737,'Assurance data'!A5737:D14870,4,FALSE)</f>
        <v>Medsize</v>
      </c>
    </row>
    <row r="5738" spans="1:11" x14ac:dyDescent="0.35">
      <c r="A5738" s="3" t="s">
        <v>5790</v>
      </c>
      <c r="B5738" s="3" t="s">
        <v>1116</v>
      </c>
      <c r="C5738" s="3" t="s">
        <v>1117</v>
      </c>
      <c r="D5738" s="3" t="s">
        <v>1118</v>
      </c>
      <c r="E5738">
        <f t="shared" si="534"/>
        <v>230</v>
      </c>
      <c r="F5738">
        <f t="shared" si="535"/>
        <v>230</v>
      </c>
      <c r="G5738" t="str">
        <f t="shared" si="536"/>
        <v>Normal</v>
      </c>
      <c r="H5738" t="str">
        <f t="shared" si="537"/>
        <v>KB18303 - Medsize</v>
      </c>
      <c r="I5738" s="2">
        <f t="shared" ca="1" si="538"/>
        <v>45912</v>
      </c>
      <c r="J5738" s="5">
        <f t="shared" ca="1" si="539"/>
        <v>45912.61632951389</v>
      </c>
      <c r="K5738" t="str">
        <f>VLOOKUP(A5738,'Assurance data'!A5738:D14871,4,FALSE)</f>
        <v>Medsize</v>
      </c>
    </row>
    <row r="5739" spans="1:11" x14ac:dyDescent="0.35">
      <c r="A5739" s="3" t="s">
        <v>5791</v>
      </c>
      <c r="B5739" s="3" t="s">
        <v>1119</v>
      </c>
      <c r="C5739" s="3" t="s">
        <v>1117</v>
      </c>
      <c r="D5739" s="3" t="s">
        <v>1118</v>
      </c>
      <c r="E5739">
        <f t="shared" si="534"/>
        <v>440</v>
      </c>
      <c r="F5739">
        <f t="shared" si="535"/>
        <v>440</v>
      </c>
      <c r="G5739" t="str">
        <f t="shared" si="536"/>
        <v>High</v>
      </c>
      <c r="H5739" t="str">
        <f t="shared" si="537"/>
        <v>GX47381 - Medsize</v>
      </c>
      <c r="I5739" s="2">
        <f t="shared" ca="1" si="538"/>
        <v>45912</v>
      </c>
      <c r="J5739" s="5">
        <f t="shared" ca="1" si="539"/>
        <v>45912.61632951389</v>
      </c>
      <c r="K5739" t="str">
        <f>VLOOKUP(A5739,'Assurance data'!A5739:D14872,4,FALSE)</f>
        <v>Medsize</v>
      </c>
    </row>
    <row r="5740" spans="1:11" x14ac:dyDescent="0.35">
      <c r="A5740" s="3" t="s">
        <v>5792</v>
      </c>
      <c r="B5740" s="3" t="s">
        <v>1119</v>
      </c>
      <c r="C5740" s="3" t="s">
        <v>1117</v>
      </c>
      <c r="D5740" s="3" t="s">
        <v>1118</v>
      </c>
      <c r="E5740">
        <f t="shared" si="534"/>
        <v>440</v>
      </c>
      <c r="F5740">
        <f t="shared" si="535"/>
        <v>440</v>
      </c>
      <c r="G5740" t="str">
        <f t="shared" si="536"/>
        <v>High</v>
      </c>
      <c r="H5740" t="str">
        <f t="shared" si="537"/>
        <v>RX31862 - Medsize</v>
      </c>
      <c r="I5740" s="2">
        <f t="shared" ca="1" si="538"/>
        <v>45912</v>
      </c>
      <c r="J5740" s="5">
        <f t="shared" ca="1" si="539"/>
        <v>45912.61632951389</v>
      </c>
      <c r="K5740" t="str">
        <f>VLOOKUP(A5740,'Assurance data'!A5740:D14873,4,FALSE)</f>
        <v>Medsize</v>
      </c>
    </row>
    <row r="5741" spans="1:11" x14ac:dyDescent="0.35">
      <c r="A5741" s="3" t="s">
        <v>5793</v>
      </c>
      <c r="B5741" s="3" t="s">
        <v>1119</v>
      </c>
      <c r="C5741" s="3" t="s">
        <v>1121</v>
      </c>
      <c r="D5741" s="3" t="s">
        <v>1118</v>
      </c>
      <c r="E5741">
        <f t="shared" si="534"/>
        <v>420</v>
      </c>
      <c r="F5741">
        <f t="shared" si="535"/>
        <v>420</v>
      </c>
      <c r="G5741" t="str">
        <f t="shared" si="536"/>
        <v>High</v>
      </c>
      <c r="H5741" t="str">
        <f t="shared" si="537"/>
        <v>YQ58965 - Medsize</v>
      </c>
      <c r="I5741" s="2">
        <f t="shared" ca="1" si="538"/>
        <v>45912</v>
      </c>
      <c r="J5741" s="5">
        <f t="shared" ca="1" si="539"/>
        <v>45912.61632951389</v>
      </c>
      <c r="K5741" t="str">
        <f>VLOOKUP(A5741,'Assurance data'!A5741:D14874,4,FALSE)</f>
        <v>Medsize</v>
      </c>
    </row>
    <row r="5742" spans="1:11" x14ac:dyDescent="0.35">
      <c r="A5742" s="3" t="s">
        <v>5794</v>
      </c>
      <c r="B5742" s="3" t="s">
        <v>1119</v>
      </c>
      <c r="C5742" s="3" t="s">
        <v>1121</v>
      </c>
      <c r="D5742" s="3" t="s">
        <v>1118</v>
      </c>
      <c r="E5742">
        <f t="shared" si="534"/>
        <v>420</v>
      </c>
      <c r="F5742">
        <f t="shared" si="535"/>
        <v>420</v>
      </c>
      <c r="G5742" t="str">
        <f t="shared" si="536"/>
        <v>High</v>
      </c>
      <c r="H5742" t="str">
        <f t="shared" si="537"/>
        <v>HG60406 - Medsize</v>
      </c>
      <c r="I5742" s="2">
        <f t="shared" ca="1" si="538"/>
        <v>45912</v>
      </c>
      <c r="J5742" s="5">
        <f t="shared" ca="1" si="539"/>
        <v>45912.61632951389</v>
      </c>
      <c r="K5742" t="str">
        <f>VLOOKUP(A5742,'Assurance data'!A5742:D14875,4,FALSE)</f>
        <v>Medsize</v>
      </c>
    </row>
    <row r="5743" spans="1:11" x14ac:dyDescent="0.35">
      <c r="A5743" s="3" t="s">
        <v>5795</v>
      </c>
      <c r="B5743" s="3" t="s">
        <v>1116</v>
      </c>
      <c r="C5743" s="3" t="s">
        <v>1123</v>
      </c>
      <c r="D5743" s="3" t="s">
        <v>1118</v>
      </c>
      <c r="E5743">
        <f t="shared" si="534"/>
        <v>240.00000000000003</v>
      </c>
      <c r="F5743">
        <f t="shared" si="535"/>
        <v>240</v>
      </c>
      <c r="G5743" t="str">
        <f t="shared" si="536"/>
        <v>Normal</v>
      </c>
      <c r="H5743" t="str">
        <f t="shared" si="537"/>
        <v>BC52397 - Medsize</v>
      </c>
      <c r="I5743" s="2">
        <f t="shared" ca="1" si="538"/>
        <v>45912</v>
      </c>
      <c r="J5743" s="5">
        <f t="shared" ca="1" si="539"/>
        <v>45912.61632951389</v>
      </c>
      <c r="K5743" t="str">
        <f>VLOOKUP(A5743,'Assurance data'!A5743:D14876,4,FALSE)</f>
        <v>Medsize</v>
      </c>
    </row>
    <row r="5744" spans="1:11" x14ac:dyDescent="0.35">
      <c r="A5744" s="3" t="s">
        <v>5796</v>
      </c>
      <c r="B5744" s="3" t="s">
        <v>1116</v>
      </c>
      <c r="C5744" s="3" t="s">
        <v>1122</v>
      </c>
      <c r="D5744" s="3" t="s">
        <v>1118</v>
      </c>
      <c r="E5744">
        <f t="shared" si="534"/>
        <v>210</v>
      </c>
      <c r="F5744">
        <f t="shared" si="535"/>
        <v>210</v>
      </c>
      <c r="G5744" t="str">
        <f t="shared" si="536"/>
        <v>Normal</v>
      </c>
      <c r="H5744" t="str">
        <f t="shared" si="537"/>
        <v>AR69517 - Medsize</v>
      </c>
      <c r="I5744" s="2">
        <f t="shared" ca="1" si="538"/>
        <v>45912</v>
      </c>
      <c r="J5744" s="5">
        <f t="shared" ca="1" si="539"/>
        <v>45912.61632951389</v>
      </c>
      <c r="K5744" t="str">
        <f>VLOOKUP(A5744,'Assurance data'!A5744:D14877,4,FALSE)</f>
        <v>Medsize</v>
      </c>
    </row>
    <row r="5745" spans="1:11" x14ac:dyDescent="0.35">
      <c r="A5745" s="3" t="s">
        <v>5797</v>
      </c>
      <c r="B5745" s="3" t="s">
        <v>1116</v>
      </c>
      <c r="C5745" s="3" t="s">
        <v>1123</v>
      </c>
      <c r="D5745" s="3" t="s">
        <v>1124</v>
      </c>
      <c r="E5745">
        <f t="shared" si="534"/>
        <v>200.00000000000003</v>
      </c>
      <c r="F5745">
        <f t="shared" si="535"/>
        <v>200</v>
      </c>
      <c r="G5745" t="str">
        <f t="shared" si="536"/>
        <v>Normal</v>
      </c>
      <c r="H5745" t="str">
        <f t="shared" si="537"/>
        <v>JJ23168 - Small</v>
      </c>
      <c r="I5745" s="2">
        <f t="shared" ca="1" si="538"/>
        <v>45912</v>
      </c>
      <c r="J5745" s="5">
        <f t="shared" ca="1" si="539"/>
        <v>45912.61632951389</v>
      </c>
      <c r="K5745" t="str">
        <f>VLOOKUP(A5745,'Assurance data'!A5745:D14878,4,FALSE)</f>
        <v>Small</v>
      </c>
    </row>
    <row r="5746" spans="1:11" x14ac:dyDescent="0.35">
      <c r="A5746" s="3" t="s">
        <v>5798</v>
      </c>
      <c r="B5746" s="3" t="s">
        <v>1120</v>
      </c>
      <c r="C5746" s="3" t="s">
        <v>1123</v>
      </c>
      <c r="D5746" s="3" t="s">
        <v>1118</v>
      </c>
      <c r="E5746">
        <f t="shared" si="534"/>
        <v>350</v>
      </c>
      <c r="F5746">
        <f t="shared" si="535"/>
        <v>350</v>
      </c>
      <c r="G5746" t="str">
        <f t="shared" si="536"/>
        <v>High</v>
      </c>
      <c r="H5746" t="str">
        <f t="shared" si="537"/>
        <v>NB39218 - Medsize</v>
      </c>
      <c r="I5746" s="2">
        <f t="shared" ca="1" si="538"/>
        <v>45912</v>
      </c>
      <c r="J5746" s="5">
        <f t="shared" ca="1" si="539"/>
        <v>45912.61632951389</v>
      </c>
      <c r="K5746" t="str">
        <f>VLOOKUP(A5746,'Assurance data'!A5746:D14879,4,FALSE)</f>
        <v>Medsize</v>
      </c>
    </row>
    <row r="5747" spans="1:11" x14ac:dyDescent="0.35">
      <c r="A5747" s="3" t="s">
        <v>5799</v>
      </c>
      <c r="B5747" s="3" t="s">
        <v>1119</v>
      </c>
      <c r="C5747" s="3" t="s">
        <v>1117</v>
      </c>
      <c r="D5747" s="3" t="s">
        <v>1124</v>
      </c>
      <c r="E5747">
        <f t="shared" si="534"/>
        <v>400</v>
      </c>
      <c r="F5747">
        <f t="shared" si="535"/>
        <v>400</v>
      </c>
      <c r="G5747" t="str">
        <f t="shared" si="536"/>
        <v>High</v>
      </c>
      <c r="H5747" t="str">
        <f t="shared" si="537"/>
        <v>FP95606 - Small</v>
      </c>
      <c r="I5747" s="2">
        <f t="shared" ca="1" si="538"/>
        <v>45912</v>
      </c>
      <c r="J5747" s="5">
        <f t="shared" ca="1" si="539"/>
        <v>45912.61632951389</v>
      </c>
      <c r="K5747" t="str">
        <f>VLOOKUP(A5747,'Assurance data'!A5747:D14880,4,FALSE)</f>
        <v>Small</v>
      </c>
    </row>
    <row r="5748" spans="1:11" x14ac:dyDescent="0.35">
      <c r="A5748" s="3" t="s">
        <v>5800</v>
      </c>
      <c r="B5748" s="3" t="s">
        <v>1116</v>
      </c>
      <c r="C5748" s="3" t="s">
        <v>1121</v>
      </c>
      <c r="D5748" s="3" t="s">
        <v>1118</v>
      </c>
      <c r="E5748">
        <f t="shared" si="534"/>
        <v>220</v>
      </c>
      <c r="F5748">
        <f t="shared" si="535"/>
        <v>220</v>
      </c>
      <c r="G5748" t="str">
        <f t="shared" si="536"/>
        <v>Normal</v>
      </c>
      <c r="H5748" t="str">
        <f t="shared" si="537"/>
        <v>YP27180 - Medsize</v>
      </c>
      <c r="I5748" s="2">
        <f t="shared" ca="1" si="538"/>
        <v>45912</v>
      </c>
      <c r="J5748" s="5">
        <f t="shared" ca="1" si="539"/>
        <v>45912.61632951389</v>
      </c>
      <c r="K5748" t="str">
        <f>VLOOKUP(A5748,'Assurance data'!A5748:D14881,4,FALSE)</f>
        <v>Medsize</v>
      </c>
    </row>
    <row r="5749" spans="1:11" x14ac:dyDescent="0.35">
      <c r="A5749" s="3" t="s">
        <v>5801</v>
      </c>
      <c r="B5749" s="3" t="s">
        <v>1119</v>
      </c>
      <c r="C5749" s="3" t="s">
        <v>1123</v>
      </c>
      <c r="D5749" s="3" t="s">
        <v>1118</v>
      </c>
      <c r="E5749">
        <f t="shared" si="534"/>
        <v>460.00000000000006</v>
      </c>
      <c r="F5749">
        <f t="shared" si="535"/>
        <v>460</v>
      </c>
      <c r="G5749" t="str">
        <f t="shared" si="536"/>
        <v>High</v>
      </c>
      <c r="H5749" t="str">
        <f t="shared" si="537"/>
        <v>JK74110 - Medsize</v>
      </c>
      <c r="I5749" s="2">
        <f t="shared" ca="1" si="538"/>
        <v>45912</v>
      </c>
      <c r="J5749" s="5">
        <f t="shared" ca="1" si="539"/>
        <v>45912.61632951389</v>
      </c>
      <c r="K5749" t="str">
        <f>VLOOKUP(A5749,'Assurance data'!A5749:D14882,4,FALSE)</f>
        <v>Medsize</v>
      </c>
    </row>
    <row r="5750" spans="1:11" x14ac:dyDescent="0.35">
      <c r="A5750" s="3" t="s">
        <v>5802</v>
      </c>
      <c r="B5750" s="3" t="s">
        <v>1119</v>
      </c>
      <c r="C5750" s="3" t="s">
        <v>1121</v>
      </c>
      <c r="D5750" s="3" t="s">
        <v>1118</v>
      </c>
      <c r="E5750">
        <f t="shared" si="534"/>
        <v>420</v>
      </c>
      <c r="F5750">
        <f t="shared" si="535"/>
        <v>420</v>
      </c>
      <c r="G5750" t="str">
        <f t="shared" si="536"/>
        <v>High</v>
      </c>
      <c r="H5750" t="str">
        <f t="shared" si="537"/>
        <v>MC85738 - Medsize</v>
      </c>
      <c r="I5750" s="2">
        <f t="shared" ca="1" si="538"/>
        <v>45912</v>
      </c>
      <c r="J5750" s="5">
        <f t="shared" ca="1" si="539"/>
        <v>45912.61632951389</v>
      </c>
      <c r="K5750" t="str">
        <f>VLOOKUP(A5750,'Assurance data'!A5750:D14883,4,FALSE)</f>
        <v>Medsize</v>
      </c>
    </row>
    <row r="5751" spans="1:11" x14ac:dyDescent="0.35">
      <c r="A5751" s="3" t="s">
        <v>5803</v>
      </c>
      <c r="B5751" s="3" t="s">
        <v>1120</v>
      </c>
      <c r="C5751" s="3" t="s">
        <v>1122</v>
      </c>
      <c r="D5751" s="3" t="s">
        <v>1124</v>
      </c>
      <c r="E5751">
        <f t="shared" si="534"/>
        <v>265</v>
      </c>
      <c r="F5751">
        <f t="shared" si="535"/>
        <v>265</v>
      </c>
      <c r="G5751" t="str">
        <f t="shared" si="536"/>
        <v>Normal</v>
      </c>
      <c r="H5751" t="str">
        <f t="shared" si="537"/>
        <v>CE78778 - Small</v>
      </c>
      <c r="I5751" s="2">
        <f t="shared" ca="1" si="538"/>
        <v>45912</v>
      </c>
      <c r="J5751" s="5">
        <f t="shared" ca="1" si="539"/>
        <v>45912.61632951389</v>
      </c>
      <c r="K5751" t="str">
        <f>VLOOKUP(A5751,'Assurance data'!A5751:D14884,4,FALSE)</f>
        <v>Small</v>
      </c>
    </row>
    <row r="5752" spans="1:11" x14ac:dyDescent="0.35">
      <c r="A5752" s="3" t="s">
        <v>5804</v>
      </c>
      <c r="B5752" s="3" t="s">
        <v>1120</v>
      </c>
      <c r="C5752" s="3" t="s">
        <v>1122</v>
      </c>
      <c r="D5752" s="3" t="s">
        <v>1118</v>
      </c>
      <c r="E5752">
        <f t="shared" si="534"/>
        <v>305</v>
      </c>
      <c r="F5752">
        <f t="shared" si="535"/>
        <v>305</v>
      </c>
      <c r="G5752" t="str">
        <f t="shared" si="536"/>
        <v>High</v>
      </c>
      <c r="H5752" t="str">
        <f t="shared" si="537"/>
        <v>LT72149 - Medsize</v>
      </c>
      <c r="I5752" s="2">
        <f t="shared" ca="1" si="538"/>
        <v>45912</v>
      </c>
      <c r="J5752" s="5">
        <f t="shared" ca="1" si="539"/>
        <v>45912.61632951389</v>
      </c>
      <c r="K5752" t="str">
        <f>VLOOKUP(A5752,'Assurance data'!A5752:D14885,4,FALSE)</f>
        <v>Medsize</v>
      </c>
    </row>
    <row r="5753" spans="1:11" x14ac:dyDescent="0.35">
      <c r="A5753" s="3" t="s">
        <v>5805</v>
      </c>
      <c r="B5753" s="3" t="s">
        <v>1116</v>
      </c>
      <c r="C5753" s="3" t="s">
        <v>1123</v>
      </c>
      <c r="D5753" s="3" t="s">
        <v>1118</v>
      </c>
      <c r="E5753">
        <f t="shared" si="534"/>
        <v>240.00000000000003</v>
      </c>
      <c r="F5753">
        <f t="shared" si="535"/>
        <v>240</v>
      </c>
      <c r="G5753" t="str">
        <f t="shared" si="536"/>
        <v>Normal</v>
      </c>
      <c r="H5753" t="str">
        <f t="shared" si="537"/>
        <v>ZC89812 - Medsize</v>
      </c>
      <c r="I5753" s="2">
        <f t="shared" ca="1" si="538"/>
        <v>45912</v>
      </c>
      <c r="J5753" s="5">
        <f t="shared" ca="1" si="539"/>
        <v>45912.61632951389</v>
      </c>
      <c r="K5753" t="str">
        <f>VLOOKUP(A5753,'Assurance data'!A5753:D14886,4,FALSE)</f>
        <v>Medsize</v>
      </c>
    </row>
    <row r="5754" spans="1:11" x14ac:dyDescent="0.35">
      <c r="A5754" s="3" t="s">
        <v>5806</v>
      </c>
      <c r="B5754" s="3" t="s">
        <v>1119</v>
      </c>
      <c r="C5754" s="3" t="s">
        <v>1122</v>
      </c>
      <c r="D5754" s="3" t="s">
        <v>1126</v>
      </c>
      <c r="E5754">
        <f t="shared" si="534"/>
        <v>430</v>
      </c>
      <c r="F5754">
        <f t="shared" si="535"/>
        <v>430</v>
      </c>
      <c r="G5754" t="str">
        <f t="shared" si="536"/>
        <v>High</v>
      </c>
      <c r="H5754" t="str">
        <f t="shared" si="537"/>
        <v>GF68713 - Large</v>
      </c>
      <c r="I5754" s="2">
        <f t="shared" ca="1" si="538"/>
        <v>45912</v>
      </c>
      <c r="J5754" s="5">
        <f t="shared" ca="1" si="539"/>
        <v>45912.61632951389</v>
      </c>
      <c r="K5754" t="str">
        <f>VLOOKUP(A5754,'Assurance data'!A5754:D14887,4,FALSE)</f>
        <v>Large</v>
      </c>
    </row>
    <row r="5755" spans="1:11" x14ac:dyDescent="0.35">
      <c r="A5755" s="3" t="s">
        <v>5807</v>
      </c>
      <c r="B5755" s="3" t="s">
        <v>1120</v>
      </c>
      <c r="C5755" s="3" t="s">
        <v>1123</v>
      </c>
      <c r="D5755" s="3" t="s">
        <v>1118</v>
      </c>
      <c r="E5755">
        <f t="shared" si="534"/>
        <v>350</v>
      </c>
      <c r="F5755">
        <f t="shared" si="535"/>
        <v>350</v>
      </c>
      <c r="G5755" t="str">
        <f t="shared" si="536"/>
        <v>High</v>
      </c>
      <c r="H5755" t="str">
        <f t="shared" si="537"/>
        <v>HB23001 - Medsize</v>
      </c>
      <c r="I5755" s="2">
        <f t="shared" ca="1" si="538"/>
        <v>45912</v>
      </c>
      <c r="J5755" s="5">
        <f t="shared" ca="1" si="539"/>
        <v>45912.61632951389</v>
      </c>
      <c r="K5755" t="str">
        <f>VLOOKUP(A5755,'Assurance data'!A5755:D14888,4,FALSE)</f>
        <v>Medsize</v>
      </c>
    </row>
    <row r="5756" spans="1:11" x14ac:dyDescent="0.35">
      <c r="A5756" s="3" t="s">
        <v>5808</v>
      </c>
      <c r="B5756" s="3" t="s">
        <v>1116</v>
      </c>
      <c r="C5756" s="3" t="s">
        <v>1117</v>
      </c>
      <c r="D5756" s="3" t="s">
        <v>1126</v>
      </c>
      <c r="E5756">
        <f t="shared" si="534"/>
        <v>260</v>
      </c>
      <c r="F5756">
        <f t="shared" si="535"/>
        <v>260</v>
      </c>
      <c r="G5756" t="str">
        <f t="shared" si="536"/>
        <v>Normal</v>
      </c>
      <c r="H5756" t="str">
        <f t="shared" si="537"/>
        <v>DH99299 - Large</v>
      </c>
      <c r="I5756" s="2">
        <f t="shared" ca="1" si="538"/>
        <v>45912</v>
      </c>
      <c r="J5756" s="5">
        <f t="shared" ca="1" si="539"/>
        <v>45912.61632951389</v>
      </c>
      <c r="K5756" t="str">
        <f>VLOOKUP(A5756,'Assurance data'!A5756:D14889,4,FALSE)</f>
        <v>Large</v>
      </c>
    </row>
    <row r="5757" spans="1:11" x14ac:dyDescent="0.35">
      <c r="A5757" s="3" t="s">
        <v>5809</v>
      </c>
      <c r="B5757" s="3" t="s">
        <v>1116</v>
      </c>
      <c r="C5757" s="3" t="s">
        <v>1123</v>
      </c>
      <c r="D5757" s="3" t="s">
        <v>1118</v>
      </c>
      <c r="E5757">
        <f t="shared" si="534"/>
        <v>240.00000000000003</v>
      </c>
      <c r="F5757">
        <f t="shared" si="535"/>
        <v>240</v>
      </c>
      <c r="G5757" t="str">
        <f t="shared" si="536"/>
        <v>Normal</v>
      </c>
      <c r="H5757" t="str">
        <f t="shared" si="537"/>
        <v>RA61917 - Medsize</v>
      </c>
      <c r="I5757" s="2">
        <f t="shared" ca="1" si="538"/>
        <v>45912</v>
      </c>
      <c r="J5757" s="5">
        <f t="shared" ca="1" si="539"/>
        <v>45912.61632951389</v>
      </c>
      <c r="K5757" t="str">
        <f>VLOOKUP(A5757,'Assurance data'!A5757:D14890,4,FALSE)</f>
        <v>Medsize</v>
      </c>
    </row>
    <row r="5758" spans="1:11" x14ac:dyDescent="0.35">
      <c r="A5758" s="3" t="s">
        <v>5810</v>
      </c>
      <c r="B5758" s="3" t="s">
        <v>1116</v>
      </c>
      <c r="C5758" s="3" t="s">
        <v>1123</v>
      </c>
      <c r="D5758" s="3" t="s">
        <v>1124</v>
      </c>
      <c r="E5758">
        <f t="shared" si="534"/>
        <v>200.00000000000003</v>
      </c>
      <c r="F5758">
        <f t="shared" si="535"/>
        <v>200</v>
      </c>
      <c r="G5758" t="str">
        <f t="shared" si="536"/>
        <v>Normal</v>
      </c>
      <c r="H5758" t="str">
        <f t="shared" si="537"/>
        <v>KM65135 - Small</v>
      </c>
      <c r="I5758" s="2">
        <f t="shared" ca="1" si="538"/>
        <v>45912</v>
      </c>
      <c r="J5758" s="5">
        <f t="shared" ca="1" si="539"/>
        <v>45912.61632951389</v>
      </c>
      <c r="K5758" t="str">
        <f>VLOOKUP(A5758,'Assurance data'!A5758:D14891,4,FALSE)</f>
        <v>Small</v>
      </c>
    </row>
    <row r="5759" spans="1:11" x14ac:dyDescent="0.35">
      <c r="A5759" s="3" t="s">
        <v>5811</v>
      </c>
      <c r="B5759" s="3" t="s">
        <v>1120</v>
      </c>
      <c r="C5759" s="3" t="s">
        <v>1117</v>
      </c>
      <c r="D5759" s="3" t="s">
        <v>1118</v>
      </c>
      <c r="E5759">
        <f t="shared" si="534"/>
        <v>335</v>
      </c>
      <c r="F5759">
        <f t="shared" si="535"/>
        <v>335</v>
      </c>
      <c r="G5759" t="str">
        <f t="shared" si="536"/>
        <v>High</v>
      </c>
      <c r="H5759" t="str">
        <f t="shared" si="537"/>
        <v>RR37482 - Medsize</v>
      </c>
      <c r="I5759" s="2">
        <f t="shared" ca="1" si="538"/>
        <v>45912</v>
      </c>
      <c r="J5759" s="5">
        <f t="shared" ca="1" si="539"/>
        <v>45912.61632951389</v>
      </c>
      <c r="K5759" t="str">
        <f>VLOOKUP(A5759,'Assurance data'!A5759:D14892,4,FALSE)</f>
        <v>Medsize</v>
      </c>
    </row>
    <row r="5760" spans="1:11" x14ac:dyDescent="0.35">
      <c r="A5760" s="3" t="s">
        <v>5812</v>
      </c>
      <c r="B5760" s="3" t="s">
        <v>1116</v>
      </c>
      <c r="C5760" s="3" t="s">
        <v>1123</v>
      </c>
      <c r="D5760" s="3" t="s">
        <v>1118</v>
      </c>
      <c r="E5760">
        <f t="shared" si="534"/>
        <v>240.00000000000003</v>
      </c>
      <c r="F5760">
        <f t="shared" si="535"/>
        <v>240</v>
      </c>
      <c r="G5760" t="str">
        <f t="shared" si="536"/>
        <v>Normal</v>
      </c>
      <c r="H5760" t="str">
        <f t="shared" si="537"/>
        <v>WM24870 - Medsize</v>
      </c>
      <c r="I5760" s="2">
        <f t="shared" ca="1" si="538"/>
        <v>45912</v>
      </c>
      <c r="J5760" s="5">
        <f t="shared" ca="1" si="539"/>
        <v>45912.61632951389</v>
      </c>
      <c r="K5760" t="str">
        <f>VLOOKUP(A5760,'Assurance data'!A5760:D14893,4,FALSE)</f>
        <v>Medsize</v>
      </c>
    </row>
    <row r="5761" spans="1:11" x14ac:dyDescent="0.35">
      <c r="A5761" s="3" t="s">
        <v>5813</v>
      </c>
      <c r="B5761" s="3" t="s">
        <v>1116</v>
      </c>
      <c r="C5761" s="3" t="s">
        <v>1123</v>
      </c>
      <c r="D5761" s="3" t="s">
        <v>1118</v>
      </c>
      <c r="E5761">
        <f t="shared" si="534"/>
        <v>240.00000000000003</v>
      </c>
      <c r="F5761">
        <f t="shared" si="535"/>
        <v>240</v>
      </c>
      <c r="G5761" t="str">
        <f t="shared" si="536"/>
        <v>Normal</v>
      </c>
      <c r="H5761" t="str">
        <f t="shared" si="537"/>
        <v>EC78254 - Medsize</v>
      </c>
      <c r="I5761" s="2">
        <f t="shared" ca="1" si="538"/>
        <v>45912</v>
      </c>
      <c r="J5761" s="5">
        <f t="shared" ca="1" si="539"/>
        <v>45912.61632951389</v>
      </c>
      <c r="K5761" t="str">
        <f>VLOOKUP(A5761,'Assurance data'!A5761:D14894,4,FALSE)</f>
        <v>Medsize</v>
      </c>
    </row>
    <row r="5762" spans="1:11" x14ac:dyDescent="0.35">
      <c r="A5762" s="3" t="s">
        <v>5814</v>
      </c>
      <c r="B5762" s="3" t="s">
        <v>1120</v>
      </c>
      <c r="C5762" s="3" t="s">
        <v>1123</v>
      </c>
      <c r="D5762" s="3" t="s">
        <v>1118</v>
      </c>
      <c r="E5762">
        <f t="shared" si="534"/>
        <v>350</v>
      </c>
      <c r="F5762">
        <f t="shared" si="535"/>
        <v>350</v>
      </c>
      <c r="G5762" t="str">
        <f t="shared" si="536"/>
        <v>High</v>
      </c>
      <c r="H5762" t="str">
        <f t="shared" si="537"/>
        <v>CQ19667 - Medsize</v>
      </c>
      <c r="I5762" s="2">
        <f t="shared" ca="1" si="538"/>
        <v>45912</v>
      </c>
      <c r="J5762" s="5">
        <f t="shared" ca="1" si="539"/>
        <v>45912.61632951389</v>
      </c>
      <c r="K5762" t="str">
        <f>VLOOKUP(A5762,'Assurance data'!A5762:D14895,4,FALSE)</f>
        <v>Medsize</v>
      </c>
    </row>
    <row r="5763" spans="1:11" x14ac:dyDescent="0.35">
      <c r="A5763" s="3" t="s">
        <v>5815</v>
      </c>
      <c r="B5763" s="3" t="s">
        <v>1116</v>
      </c>
      <c r="C5763" s="3" t="s">
        <v>1123</v>
      </c>
      <c r="D5763" s="3" t="s">
        <v>1118</v>
      </c>
      <c r="E5763">
        <f t="shared" ref="E5763:E5826" si="540">IF(B5763="Basic",200,IF(B5763="Extended",400,300)) *
 (1 + IF(C5763="Branch",0.1,IF(C5763="Agent",0.05,IF(C5763="Web",-0.05,0)))) +
 IF(D5763="Large",50,IF(D5763="Medsize",20,IF(D5763="Small",-20,0)))</f>
        <v>240.00000000000003</v>
      </c>
      <c r="F5763">
        <f t="shared" ref="F5763:F5826" si="541">ROUND(E5763,2)</f>
        <v>240</v>
      </c>
      <c r="G5763" t="str">
        <f t="shared" ref="G5763:G5826" si="542">IF(E5763&gt;300,"High","Normal")</f>
        <v>Normal</v>
      </c>
      <c r="H5763" t="str">
        <f t="shared" ref="H5763:H5826" si="543">CONCATENATE(A5763," - ",D5763)</f>
        <v>AY43037 - Medsize</v>
      </c>
      <c r="I5763" s="2">
        <f t="shared" ref="I5763:I5826" ca="1" si="544">TODAY()</f>
        <v>45912</v>
      </c>
      <c r="J5763" s="5">
        <f t="shared" ref="J5763:J5826" ca="1" si="545">NOW()</f>
        <v>45912.61632951389</v>
      </c>
      <c r="K5763" t="str">
        <f>VLOOKUP(A5763,'Assurance data'!A5763:D14896,4,FALSE)</f>
        <v>Medsize</v>
      </c>
    </row>
    <row r="5764" spans="1:11" x14ac:dyDescent="0.35">
      <c r="A5764" s="3" t="s">
        <v>5816</v>
      </c>
      <c r="B5764" s="3" t="s">
        <v>1116</v>
      </c>
      <c r="C5764" s="3" t="s">
        <v>1121</v>
      </c>
      <c r="D5764" s="3" t="s">
        <v>1124</v>
      </c>
      <c r="E5764">
        <f t="shared" si="540"/>
        <v>180</v>
      </c>
      <c r="F5764">
        <f t="shared" si="541"/>
        <v>180</v>
      </c>
      <c r="G5764" t="str">
        <f t="shared" si="542"/>
        <v>Normal</v>
      </c>
      <c r="H5764" t="str">
        <f t="shared" si="543"/>
        <v>GN36177 - Small</v>
      </c>
      <c r="I5764" s="2">
        <f t="shared" ca="1" si="544"/>
        <v>45912</v>
      </c>
      <c r="J5764" s="5">
        <f t="shared" ca="1" si="545"/>
        <v>45912.61632951389</v>
      </c>
      <c r="K5764" t="str">
        <f>VLOOKUP(A5764,'Assurance data'!A5764:D14897,4,FALSE)</f>
        <v>Small</v>
      </c>
    </row>
    <row r="5765" spans="1:11" x14ac:dyDescent="0.35">
      <c r="A5765" s="3" t="s">
        <v>5817</v>
      </c>
      <c r="B5765" s="3" t="s">
        <v>1116</v>
      </c>
      <c r="C5765" s="3" t="s">
        <v>1123</v>
      </c>
      <c r="D5765" s="3" t="s">
        <v>1124</v>
      </c>
      <c r="E5765">
        <f t="shared" si="540"/>
        <v>200.00000000000003</v>
      </c>
      <c r="F5765">
        <f t="shared" si="541"/>
        <v>200</v>
      </c>
      <c r="G5765" t="str">
        <f t="shared" si="542"/>
        <v>Normal</v>
      </c>
      <c r="H5765" t="str">
        <f t="shared" si="543"/>
        <v>VL36269 - Small</v>
      </c>
      <c r="I5765" s="2">
        <f t="shared" ca="1" si="544"/>
        <v>45912</v>
      </c>
      <c r="J5765" s="5">
        <f t="shared" ca="1" si="545"/>
        <v>45912.61632951389</v>
      </c>
      <c r="K5765" t="str">
        <f>VLOOKUP(A5765,'Assurance data'!A5765:D14898,4,FALSE)</f>
        <v>Small</v>
      </c>
    </row>
    <row r="5766" spans="1:11" x14ac:dyDescent="0.35">
      <c r="A5766" s="3" t="s">
        <v>5818</v>
      </c>
      <c r="B5766" s="3" t="s">
        <v>1116</v>
      </c>
      <c r="C5766" s="3" t="s">
        <v>1123</v>
      </c>
      <c r="D5766" s="3" t="s">
        <v>1118</v>
      </c>
      <c r="E5766">
        <f t="shared" si="540"/>
        <v>240.00000000000003</v>
      </c>
      <c r="F5766">
        <f t="shared" si="541"/>
        <v>240</v>
      </c>
      <c r="G5766" t="str">
        <f t="shared" si="542"/>
        <v>Normal</v>
      </c>
      <c r="H5766" t="str">
        <f t="shared" si="543"/>
        <v>UA58104 - Medsize</v>
      </c>
      <c r="I5766" s="2">
        <f t="shared" ca="1" si="544"/>
        <v>45912</v>
      </c>
      <c r="J5766" s="5">
        <f t="shared" ca="1" si="545"/>
        <v>45912.61632951389</v>
      </c>
      <c r="K5766" t="str">
        <f>VLOOKUP(A5766,'Assurance data'!A5766:D14899,4,FALSE)</f>
        <v>Medsize</v>
      </c>
    </row>
    <row r="5767" spans="1:11" x14ac:dyDescent="0.35">
      <c r="A5767" s="3" t="s">
        <v>5819</v>
      </c>
      <c r="B5767" s="3" t="s">
        <v>1116</v>
      </c>
      <c r="C5767" s="3" t="s">
        <v>1122</v>
      </c>
      <c r="D5767" s="3" t="s">
        <v>1118</v>
      </c>
      <c r="E5767">
        <f t="shared" si="540"/>
        <v>210</v>
      </c>
      <c r="F5767">
        <f t="shared" si="541"/>
        <v>210</v>
      </c>
      <c r="G5767" t="str">
        <f t="shared" si="542"/>
        <v>Normal</v>
      </c>
      <c r="H5767" t="str">
        <f t="shared" si="543"/>
        <v>GR12431 - Medsize</v>
      </c>
      <c r="I5767" s="2">
        <f t="shared" ca="1" si="544"/>
        <v>45912</v>
      </c>
      <c r="J5767" s="5">
        <f t="shared" ca="1" si="545"/>
        <v>45912.61632951389</v>
      </c>
      <c r="K5767" t="str">
        <f>VLOOKUP(A5767,'Assurance data'!A5767:D14900,4,FALSE)</f>
        <v>Medsize</v>
      </c>
    </row>
    <row r="5768" spans="1:11" x14ac:dyDescent="0.35">
      <c r="A5768" s="3" t="s">
        <v>5820</v>
      </c>
      <c r="B5768" s="3" t="s">
        <v>1116</v>
      </c>
      <c r="C5768" s="3" t="s">
        <v>1117</v>
      </c>
      <c r="D5768" s="3" t="s">
        <v>1124</v>
      </c>
      <c r="E5768">
        <f t="shared" si="540"/>
        <v>190</v>
      </c>
      <c r="F5768">
        <f t="shared" si="541"/>
        <v>190</v>
      </c>
      <c r="G5768" t="str">
        <f t="shared" si="542"/>
        <v>Normal</v>
      </c>
      <c r="H5768" t="str">
        <f t="shared" si="543"/>
        <v>IV37346 - Small</v>
      </c>
      <c r="I5768" s="2">
        <f t="shared" ca="1" si="544"/>
        <v>45912</v>
      </c>
      <c r="J5768" s="5">
        <f t="shared" ca="1" si="545"/>
        <v>45912.61632951389</v>
      </c>
      <c r="K5768" t="str">
        <f>VLOOKUP(A5768,'Assurance data'!A5768:D14901,4,FALSE)</f>
        <v>Small</v>
      </c>
    </row>
    <row r="5769" spans="1:11" x14ac:dyDescent="0.35">
      <c r="A5769" s="3" t="s">
        <v>5821</v>
      </c>
      <c r="B5769" s="3" t="s">
        <v>1116</v>
      </c>
      <c r="C5769" s="3" t="s">
        <v>1117</v>
      </c>
      <c r="D5769" s="3" t="s">
        <v>1118</v>
      </c>
      <c r="E5769">
        <f t="shared" si="540"/>
        <v>230</v>
      </c>
      <c r="F5769">
        <f t="shared" si="541"/>
        <v>230</v>
      </c>
      <c r="G5769" t="str">
        <f t="shared" si="542"/>
        <v>Normal</v>
      </c>
      <c r="H5769" t="str">
        <f t="shared" si="543"/>
        <v>VU99589 - Medsize</v>
      </c>
      <c r="I5769" s="2">
        <f t="shared" ca="1" si="544"/>
        <v>45912</v>
      </c>
      <c r="J5769" s="5">
        <f t="shared" ca="1" si="545"/>
        <v>45912.61632951389</v>
      </c>
      <c r="K5769" t="str">
        <f>VLOOKUP(A5769,'Assurance data'!A5769:D14902,4,FALSE)</f>
        <v>Medsize</v>
      </c>
    </row>
    <row r="5770" spans="1:11" x14ac:dyDescent="0.35">
      <c r="A5770" s="3" t="s">
        <v>5822</v>
      </c>
      <c r="B5770" s="3" t="s">
        <v>1120</v>
      </c>
      <c r="C5770" s="3" t="s">
        <v>1117</v>
      </c>
      <c r="D5770" s="3" t="s">
        <v>1118</v>
      </c>
      <c r="E5770">
        <f t="shared" si="540"/>
        <v>335</v>
      </c>
      <c r="F5770">
        <f t="shared" si="541"/>
        <v>335</v>
      </c>
      <c r="G5770" t="str">
        <f t="shared" si="542"/>
        <v>High</v>
      </c>
      <c r="H5770" t="str">
        <f t="shared" si="543"/>
        <v>VV61641 - Medsize</v>
      </c>
      <c r="I5770" s="2">
        <f t="shared" ca="1" si="544"/>
        <v>45912</v>
      </c>
      <c r="J5770" s="5">
        <f t="shared" ca="1" si="545"/>
        <v>45912.61632951389</v>
      </c>
      <c r="K5770" t="str">
        <f>VLOOKUP(A5770,'Assurance data'!A5770:D14903,4,FALSE)</f>
        <v>Medsize</v>
      </c>
    </row>
    <row r="5771" spans="1:11" x14ac:dyDescent="0.35">
      <c r="A5771" s="3" t="s">
        <v>5823</v>
      </c>
      <c r="B5771" s="3" t="s">
        <v>1119</v>
      </c>
      <c r="C5771" s="3" t="s">
        <v>1117</v>
      </c>
      <c r="D5771" s="3" t="s">
        <v>1118</v>
      </c>
      <c r="E5771">
        <f t="shared" si="540"/>
        <v>440</v>
      </c>
      <c r="F5771">
        <f t="shared" si="541"/>
        <v>440</v>
      </c>
      <c r="G5771" t="str">
        <f t="shared" si="542"/>
        <v>High</v>
      </c>
      <c r="H5771" t="str">
        <f t="shared" si="543"/>
        <v>ZY26831 - Medsize</v>
      </c>
      <c r="I5771" s="2">
        <f t="shared" ca="1" si="544"/>
        <v>45912</v>
      </c>
      <c r="J5771" s="5">
        <f t="shared" ca="1" si="545"/>
        <v>45912.61632951389</v>
      </c>
      <c r="K5771" t="str">
        <f>VLOOKUP(A5771,'Assurance data'!A5771:D14904,4,FALSE)</f>
        <v>Medsize</v>
      </c>
    </row>
    <row r="5772" spans="1:11" x14ac:dyDescent="0.35">
      <c r="A5772" s="3" t="s">
        <v>5824</v>
      </c>
      <c r="B5772" s="3" t="s">
        <v>1116</v>
      </c>
      <c r="C5772" s="3" t="s">
        <v>1123</v>
      </c>
      <c r="D5772" s="3" t="s">
        <v>1124</v>
      </c>
      <c r="E5772">
        <f t="shared" si="540"/>
        <v>200.00000000000003</v>
      </c>
      <c r="F5772">
        <f t="shared" si="541"/>
        <v>200</v>
      </c>
      <c r="G5772" t="str">
        <f t="shared" si="542"/>
        <v>Normal</v>
      </c>
      <c r="H5772" t="str">
        <f t="shared" si="543"/>
        <v>IP84574 - Small</v>
      </c>
      <c r="I5772" s="2">
        <f t="shared" ca="1" si="544"/>
        <v>45912</v>
      </c>
      <c r="J5772" s="5">
        <f t="shared" ca="1" si="545"/>
        <v>45912.61632951389</v>
      </c>
      <c r="K5772" t="str">
        <f>VLOOKUP(A5772,'Assurance data'!A5772:D14905,4,FALSE)</f>
        <v>Small</v>
      </c>
    </row>
    <row r="5773" spans="1:11" x14ac:dyDescent="0.35">
      <c r="A5773" s="3" t="s">
        <v>5825</v>
      </c>
      <c r="B5773" s="3" t="s">
        <v>1120</v>
      </c>
      <c r="C5773" s="3" t="s">
        <v>1123</v>
      </c>
      <c r="D5773" s="3" t="s">
        <v>1124</v>
      </c>
      <c r="E5773">
        <f t="shared" si="540"/>
        <v>310</v>
      </c>
      <c r="F5773">
        <f t="shared" si="541"/>
        <v>310</v>
      </c>
      <c r="G5773" t="str">
        <f t="shared" si="542"/>
        <v>High</v>
      </c>
      <c r="H5773" t="str">
        <f t="shared" si="543"/>
        <v>XF33416 - Small</v>
      </c>
      <c r="I5773" s="2">
        <f t="shared" ca="1" si="544"/>
        <v>45912</v>
      </c>
      <c r="J5773" s="5">
        <f t="shared" ca="1" si="545"/>
        <v>45912.61632951389</v>
      </c>
      <c r="K5773" t="str">
        <f>VLOOKUP(A5773,'Assurance data'!A5773:D14906,4,FALSE)</f>
        <v>Small</v>
      </c>
    </row>
    <row r="5774" spans="1:11" x14ac:dyDescent="0.35">
      <c r="A5774" s="3" t="s">
        <v>5826</v>
      </c>
      <c r="B5774" s="3" t="s">
        <v>1119</v>
      </c>
      <c r="C5774" s="3" t="s">
        <v>1122</v>
      </c>
      <c r="D5774" s="3" t="s">
        <v>1118</v>
      </c>
      <c r="E5774">
        <f t="shared" si="540"/>
        <v>400</v>
      </c>
      <c r="F5774">
        <f t="shared" si="541"/>
        <v>400</v>
      </c>
      <c r="G5774" t="str">
        <f t="shared" si="542"/>
        <v>High</v>
      </c>
      <c r="H5774" t="str">
        <f t="shared" si="543"/>
        <v>PV62583 - Medsize</v>
      </c>
      <c r="I5774" s="2">
        <f t="shared" ca="1" si="544"/>
        <v>45912</v>
      </c>
      <c r="J5774" s="5">
        <f t="shared" ca="1" si="545"/>
        <v>45912.61632951389</v>
      </c>
      <c r="K5774" t="str">
        <f>VLOOKUP(A5774,'Assurance data'!A5774:D14907,4,FALSE)</f>
        <v>Medsize</v>
      </c>
    </row>
    <row r="5775" spans="1:11" x14ac:dyDescent="0.35">
      <c r="A5775" s="3" t="s">
        <v>5827</v>
      </c>
      <c r="B5775" s="3" t="s">
        <v>1119</v>
      </c>
      <c r="C5775" s="3" t="s">
        <v>1117</v>
      </c>
      <c r="D5775" s="3" t="s">
        <v>1118</v>
      </c>
      <c r="E5775">
        <f t="shared" si="540"/>
        <v>440</v>
      </c>
      <c r="F5775">
        <f t="shared" si="541"/>
        <v>440</v>
      </c>
      <c r="G5775" t="str">
        <f t="shared" si="542"/>
        <v>High</v>
      </c>
      <c r="H5775" t="str">
        <f t="shared" si="543"/>
        <v>QK29271 - Medsize</v>
      </c>
      <c r="I5775" s="2">
        <f t="shared" ca="1" si="544"/>
        <v>45912</v>
      </c>
      <c r="J5775" s="5">
        <f t="shared" ca="1" si="545"/>
        <v>45912.61632951389</v>
      </c>
      <c r="K5775" t="str">
        <f>VLOOKUP(A5775,'Assurance data'!A5775:D14908,4,FALSE)</f>
        <v>Medsize</v>
      </c>
    </row>
    <row r="5776" spans="1:11" x14ac:dyDescent="0.35">
      <c r="A5776" s="3" t="s">
        <v>5828</v>
      </c>
      <c r="B5776" s="3" t="s">
        <v>1119</v>
      </c>
      <c r="C5776" s="3" t="s">
        <v>1117</v>
      </c>
      <c r="D5776" s="3" t="s">
        <v>1118</v>
      </c>
      <c r="E5776">
        <f t="shared" si="540"/>
        <v>440</v>
      </c>
      <c r="F5776">
        <f t="shared" si="541"/>
        <v>440</v>
      </c>
      <c r="G5776" t="str">
        <f t="shared" si="542"/>
        <v>High</v>
      </c>
      <c r="H5776" t="str">
        <f t="shared" si="543"/>
        <v>ZF58696 - Medsize</v>
      </c>
      <c r="I5776" s="2">
        <f t="shared" ca="1" si="544"/>
        <v>45912</v>
      </c>
      <c r="J5776" s="5">
        <f t="shared" ca="1" si="545"/>
        <v>45912.61632951389</v>
      </c>
      <c r="K5776" t="str">
        <f>VLOOKUP(A5776,'Assurance data'!A5776:D14909,4,FALSE)</f>
        <v>Medsize</v>
      </c>
    </row>
    <row r="5777" spans="1:11" x14ac:dyDescent="0.35">
      <c r="A5777" s="3" t="s">
        <v>5829</v>
      </c>
      <c r="B5777" s="3" t="s">
        <v>1116</v>
      </c>
      <c r="C5777" s="3" t="s">
        <v>1121</v>
      </c>
      <c r="D5777" s="3" t="s">
        <v>1118</v>
      </c>
      <c r="E5777">
        <f t="shared" si="540"/>
        <v>220</v>
      </c>
      <c r="F5777">
        <f t="shared" si="541"/>
        <v>220</v>
      </c>
      <c r="G5777" t="str">
        <f t="shared" si="542"/>
        <v>Normal</v>
      </c>
      <c r="H5777" t="str">
        <f t="shared" si="543"/>
        <v>PK37320 - Medsize</v>
      </c>
      <c r="I5777" s="2">
        <f t="shared" ca="1" si="544"/>
        <v>45912</v>
      </c>
      <c r="J5777" s="5">
        <f t="shared" ca="1" si="545"/>
        <v>45912.61632951389</v>
      </c>
      <c r="K5777" t="str">
        <f>VLOOKUP(A5777,'Assurance data'!A5777:D14910,4,FALSE)</f>
        <v>Medsize</v>
      </c>
    </row>
    <row r="5778" spans="1:11" x14ac:dyDescent="0.35">
      <c r="A5778" s="3" t="s">
        <v>5830</v>
      </c>
      <c r="B5778" s="3" t="s">
        <v>1116</v>
      </c>
      <c r="C5778" s="3" t="s">
        <v>1123</v>
      </c>
      <c r="D5778" s="3" t="s">
        <v>1126</v>
      </c>
      <c r="E5778">
        <f t="shared" si="540"/>
        <v>270</v>
      </c>
      <c r="F5778">
        <f t="shared" si="541"/>
        <v>270</v>
      </c>
      <c r="G5778" t="str">
        <f t="shared" si="542"/>
        <v>Normal</v>
      </c>
      <c r="H5778" t="str">
        <f t="shared" si="543"/>
        <v>EP35930 - Large</v>
      </c>
      <c r="I5778" s="2">
        <f t="shared" ca="1" si="544"/>
        <v>45912</v>
      </c>
      <c r="J5778" s="5">
        <f t="shared" ca="1" si="545"/>
        <v>45912.61632951389</v>
      </c>
      <c r="K5778" t="str">
        <f>VLOOKUP(A5778,'Assurance data'!A5778:D14911,4,FALSE)</f>
        <v>Large</v>
      </c>
    </row>
    <row r="5779" spans="1:11" x14ac:dyDescent="0.35">
      <c r="A5779" s="3" t="s">
        <v>5831</v>
      </c>
      <c r="B5779" s="3" t="s">
        <v>1116</v>
      </c>
      <c r="C5779" s="3" t="s">
        <v>1117</v>
      </c>
      <c r="D5779" s="3" t="s">
        <v>1118</v>
      </c>
      <c r="E5779">
        <f t="shared" si="540"/>
        <v>230</v>
      </c>
      <c r="F5779">
        <f t="shared" si="541"/>
        <v>230</v>
      </c>
      <c r="G5779" t="str">
        <f t="shared" si="542"/>
        <v>Normal</v>
      </c>
      <c r="H5779" t="str">
        <f t="shared" si="543"/>
        <v>TS34391 - Medsize</v>
      </c>
      <c r="I5779" s="2">
        <f t="shared" ca="1" si="544"/>
        <v>45912</v>
      </c>
      <c r="J5779" s="5">
        <f t="shared" ca="1" si="545"/>
        <v>45912.61632951389</v>
      </c>
      <c r="K5779" t="str">
        <f>VLOOKUP(A5779,'Assurance data'!A5779:D14912,4,FALSE)</f>
        <v>Medsize</v>
      </c>
    </row>
    <row r="5780" spans="1:11" x14ac:dyDescent="0.35">
      <c r="A5780" s="3" t="s">
        <v>5832</v>
      </c>
      <c r="B5780" s="3" t="s">
        <v>1116</v>
      </c>
      <c r="C5780" s="3" t="s">
        <v>1123</v>
      </c>
      <c r="D5780" s="3" t="s">
        <v>1126</v>
      </c>
      <c r="E5780">
        <f t="shared" si="540"/>
        <v>270</v>
      </c>
      <c r="F5780">
        <f t="shared" si="541"/>
        <v>270</v>
      </c>
      <c r="G5780" t="str">
        <f t="shared" si="542"/>
        <v>Normal</v>
      </c>
      <c r="H5780" t="str">
        <f t="shared" si="543"/>
        <v>ST65635 - Large</v>
      </c>
      <c r="I5780" s="2">
        <f t="shared" ca="1" si="544"/>
        <v>45912</v>
      </c>
      <c r="J5780" s="5">
        <f t="shared" ca="1" si="545"/>
        <v>45912.61632951389</v>
      </c>
      <c r="K5780" t="str">
        <f>VLOOKUP(A5780,'Assurance data'!A5780:D14913,4,FALSE)</f>
        <v>Large</v>
      </c>
    </row>
    <row r="5781" spans="1:11" x14ac:dyDescent="0.35">
      <c r="A5781" s="3" t="s">
        <v>5833</v>
      </c>
      <c r="B5781" s="3" t="s">
        <v>1119</v>
      </c>
      <c r="C5781" s="3" t="s">
        <v>1117</v>
      </c>
      <c r="D5781" s="3" t="s">
        <v>1118</v>
      </c>
      <c r="E5781">
        <f t="shared" si="540"/>
        <v>440</v>
      </c>
      <c r="F5781">
        <f t="shared" si="541"/>
        <v>440</v>
      </c>
      <c r="G5781" t="str">
        <f t="shared" si="542"/>
        <v>High</v>
      </c>
      <c r="H5781" t="str">
        <f t="shared" si="543"/>
        <v>AQ25590 - Medsize</v>
      </c>
      <c r="I5781" s="2">
        <f t="shared" ca="1" si="544"/>
        <v>45912</v>
      </c>
      <c r="J5781" s="5">
        <f t="shared" ca="1" si="545"/>
        <v>45912.61632951389</v>
      </c>
      <c r="K5781" t="str">
        <f>VLOOKUP(A5781,'Assurance data'!A5781:D14914,4,FALSE)</f>
        <v>Medsize</v>
      </c>
    </row>
    <row r="5782" spans="1:11" x14ac:dyDescent="0.35">
      <c r="A5782" s="3" t="s">
        <v>5834</v>
      </c>
      <c r="B5782" s="3" t="s">
        <v>1116</v>
      </c>
      <c r="C5782" s="3" t="s">
        <v>1123</v>
      </c>
      <c r="D5782" s="3" t="s">
        <v>1118</v>
      </c>
      <c r="E5782">
        <f t="shared" si="540"/>
        <v>240.00000000000003</v>
      </c>
      <c r="F5782">
        <f t="shared" si="541"/>
        <v>240</v>
      </c>
      <c r="G5782" t="str">
        <f t="shared" si="542"/>
        <v>Normal</v>
      </c>
      <c r="H5782" t="str">
        <f t="shared" si="543"/>
        <v>QK37708 - Medsize</v>
      </c>
      <c r="I5782" s="2">
        <f t="shared" ca="1" si="544"/>
        <v>45912</v>
      </c>
      <c r="J5782" s="5">
        <f t="shared" ca="1" si="545"/>
        <v>45912.61632951389</v>
      </c>
      <c r="K5782" t="str">
        <f>VLOOKUP(A5782,'Assurance data'!A5782:D14915,4,FALSE)</f>
        <v>Medsize</v>
      </c>
    </row>
    <row r="5783" spans="1:11" x14ac:dyDescent="0.35">
      <c r="A5783" s="3" t="s">
        <v>5835</v>
      </c>
      <c r="B5783" s="3" t="s">
        <v>1119</v>
      </c>
      <c r="C5783" s="3" t="s">
        <v>1123</v>
      </c>
      <c r="D5783" s="3" t="s">
        <v>1126</v>
      </c>
      <c r="E5783">
        <f t="shared" si="540"/>
        <v>490.00000000000006</v>
      </c>
      <c r="F5783">
        <f t="shared" si="541"/>
        <v>490</v>
      </c>
      <c r="G5783" t="str">
        <f t="shared" si="542"/>
        <v>High</v>
      </c>
      <c r="H5783" t="str">
        <f t="shared" si="543"/>
        <v>EY83434 - Large</v>
      </c>
      <c r="I5783" s="2">
        <f t="shared" ca="1" si="544"/>
        <v>45912</v>
      </c>
      <c r="J5783" s="5">
        <f t="shared" ca="1" si="545"/>
        <v>45912.61632951389</v>
      </c>
      <c r="K5783" t="str">
        <f>VLOOKUP(A5783,'Assurance data'!A5783:D14916,4,FALSE)</f>
        <v>Large</v>
      </c>
    </row>
    <row r="5784" spans="1:11" x14ac:dyDescent="0.35">
      <c r="A5784" s="3" t="s">
        <v>5836</v>
      </c>
      <c r="B5784" s="3" t="s">
        <v>1119</v>
      </c>
      <c r="C5784" s="3" t="s">
        <v>1117</v>
      </c>
      <c r="D5784" s="3" t="s">
        <v>1118</v>
      </c>
      <c r="E5784">
        <f t="shared" si="540"/>
        <v>440</v>
      </c>
      <c r="F5784">
        <f t="shared" si="541"/>
        <v>440</v>
      </c>
      <c r="G5784" t="str">
        <f t="shared" si="542"/>
        <v>High</v>
      </c>
      <c r="H5784" t="str">
        <f t="shared" si="543"/>
        <v>DQ55516 - Medsize</v>
      </c>
      <c r="I5784" s="2">
        <f t="shared" ca="1" si="544"/>
        <v>45912</v>
      </c>
      <c r="J5784" s="5">
        <f t="shared" ca="1" si="545"/>
        <v>45912.61632951389</v>
      </c>
      <c r="K5784" t="str">
        <f>VLOOKUP(A5784,'Assurance data'!A5784:D14917,4,FALSE)</f>
        <v>Medsize</v>
      </c>
    </row>
    <row r="5785" spans="1:11" x14ac:dyDescent="0.35">
      <c r="A5785" s="3" t="s">
        <v>5837</v>
      </c>
      <c r="B5785" s="3" t="s">
        <v>1119</v>
      </c>
      <c r="C5785" s="3" t="s">
        <v>1117</v>
      </c>
      <c r="D5785" s="3" t="s">
        <v>1118</v>
      </c>
      <c r="E5785">
        <f t="shared" si="540"/>
        <v>440</v>
      </c>
      <c r="F5785">
        <f t="shared" si="541"/>
        <v>440</v>
      </c>
      <c r="G5785" t="str">
        <f t="shared" si="542"/>
        <v>High</v>
      </c>
      <c r="H5785" t="str">
        <f t="shared" si="543"/>
        <v>KS72802 - Medsize</v>
      </c>
      <c r="I5785" s="2">
        <f t="shared" ca="1" si="544"/>
        <v>45912</v>
      </c>
      <c r="J5785" s="5">
        <f t="shared" ca="1" si="545"/>
        <v>45912.61632951389</v>
      </c>
      <c r="K5785" t="str">
        <f>VLOOKUP(A5785,'Assurance data'!A5785:D14918,4,FALSE)</f>
        <v>Medsize</v>
      </c>
    </row>
    <row r="5786" spans="1:11" x14ac:dyDescent="0.35">
      <c r="A5786" s="3" t="s">
        <v>5838</v>
      </c>
      <c r="B5786" s="3" t="s">
        <v>1116</v>
      </c>
      <c r="C5786" s="3" t="s">
        <v>1117</v>
      </c>
      <c r="D5786" s="3" t="s">
        <v>1118</v>
      </c>
      <c r="E5786">
        <f t="shared" si="540"/>
        <v>230</v>
      </c>
      <c r="F5786">
        <f t="shared" si="541"/>
        <v>230</v>
      </c>
      <c r="G5786" t="str">
        <f t="shared" si="542"/>
        <v>Normal</v>
      </c>
      <c r="H5786" t="str">
        <f t="shared" si="543"/>
        <v>PE32165 - Medsize</v>
      </c>
      <c r="I5786" s="2">
        <f t="shared" ca="1" si="544"/>
        <v>45912</v>
      </c>
      <c r="J5786" s="5">
        <f t="shared" ca="1" si="545"/>
        <v>45912.61632951389</v>
      </c>
      <c r="K5786" t="str">
        <f>VLOOKUP(A5786,'Assurance data'!A5786:D14919,4,FALSE)</f>
        <v>Medsize</v>
      </c>
    </row>
    <row r="5787" spans="1:11" x14ac:dyDescent="0.35">
      <c r="A5787" s="3" t="s">
        <v>5839</v>
      </c>
      <c r="B5787" s="3" t="s">
        <v>1119</v>
      </c>
      <c r="C5787" s="3" t="s">
        <v>1123</v>
      </c>
      <c r="D5787" s="3" t="s">
        <v>1124</v>
      </c>
      <c r="E5787">
        <f t="shared" si="540"/>
        <v>420.00000000000006</v>
      </c>
      <c r="F5787">
        <f t="shared" si="541"/>
        <v>420</v>
      </c>
      <c r="G5787" t="str">
        <f t="shared" si="542"/>
        <v>High</v>
      </c>
      <c r="H5787" t="str">
        <f t="shared" si="543"/>
        <v>XO78284 - Small</v>
      </c>
      <c r="I5787" s="2">
        <f t="shared" ca="1" si="544"/>
        <v>45912</v>
      </c>
      <c r="J5787" s="5">
        <f t="shared" ca="1" si="545"/>
        <v>45912.61632951389</v>
      </c>
      <c r="K5787" t="str">
        <f>VLOOKUP(A5787,'Assurance data'!A5787:D14920,4,FALSE)</f>
        <v>Small</v>
      </c>
    </row>
    <row r="5788" spans="1:11" x14ac:dyDescent="0.35">
      <c r="A5788" s="3" t="s">
        <v>5840</v>
      </c>
      <c r="B5788" s="3" t="s">
        <v>1116</v>
      </c>
      <c r="C5788" s="3" t="s">
        <v>1117</v>
      </c>
      <c r="D5788" s="3" t="s">
        <v>1118</v>
      </c>
      <c r="E5788">
        <f t="shared" si="540"/>
        <v>230</v>
      </c>
      <c r="F5788">
        <f t="shared" si="541"/>
        <v>230</v>
      </c>
      <c r="G5788" t="str">
        <f t="shared" si="542"/>
        <v>Normal</v>
      </c>
      <c r="H5788" t="str">
        <f t="shared" si="543"/>
        <v>HS39343 - Medsize</v>
      </c>
      <c r="I5788" s="2">
        <f t="shared" ca="1" si="544"/>
        <v>45912</v>
      </c>
      <c r="J5788" s="5">
        <f t="shared" ca="1" si="545"/>
        <v>45912.61632951389</v>
      </c>
      <c r="K5788" t="str">
        <f>VLOOKUP(A5788,'Assurance data'!A5788:D14921,4,FALSE)</f>
        <v>Medsize</v>
      </c>
    </row>
    <row r="5789" spans="1:11" x14ac:dyDescent="0.35">
      <c r="A5789" s="3" t="s">
        <v>5841</v>
      </c>
      <c r="B5789" s="3" t="s">
        <v>1116</v>
      </c>
      <c r="C5789" s="3" t="s">
        <v>1117</v>
      </c>
      <c r="D5789" s="3" t="s">
        <v>1118</v>
      </c>
      <c r="E5789">
        <f t="shared" si="540"/>
        <v>230</v>
      </c>
      <c r="F5789">
        <f t="shared" si="541"/>
        <v>230</v>
      </c>
      <c r="G5789" t="str">
        <f t="shared" si="542"/>
        <v>Normal</v>
      </c>
      <c r="H5789" t="str">
        <f t="shared" si="543"/>
        <v>ZF77631 - Medsize</v>
      </c>
      <c r="I5789" s="2">
        <f t="shared" ca="1" si="544"/>
        <v>45912</v>
      </c>
      <c r="J5789" s="5">
        <f t="shared" ca="1" si="545"/>
        <v>45912.61632951389</v>
      </c>
      <c r="K5789" t="str">
        <f>VLOOKUP(A5789,'Assurance data'!A5789:D14922,4,FALSE)</f>
        <v>Medsize</v>
      </c>
    </row>
    <row r="5790" spans="1:11" x14ac:dyDescent="0.35">
      <c r="A5790" s="3" t="s">
        <v>5842</v>
      </c>
      <c r="B5790" s="3" t="s">
        <v>1119</v>
      </c>
      <c r="C5790" s="3" t="s">
        <v>1122</v>
      </c>
      <c r="D5790" s="3" t="s">
        <v>1124</v>
      </c>
      <c r="E5790">
        <f t="shared" si="540"/>
        <v>360</v>
      </c>
      <c r="F5790">
        <f t="shared" si="541"/>
        <v>360</v>
      </c>
      <c r="G5790" t="str">
        <f t="shared" si="542"/>
        <v>High</v>
      </c>
      <c r="H5790" t="str">
        <f t="shared" si="543"/>
        <v>ZE60021 - Small</v>
      </c>
      <c r="I5790" s="2">
        <f t="shared" ca="1" si="544"/>
        <v>45912</v>
      </c>
      <c r="J5790" s="5">
        <f t="shared" ca="1" si="545"/>
        <v>45912.61632951389</v>
      </c>
      <c r="K5790" t="str">
        <f>VLOOKUP(A5790,'Assurance data'!A5790:D14923,4,FALSE)</f>
        <v>Small</v>
      </c>
    </row>
    <row r="5791" spans="1:11" x14ac:dyDescent="0.35">
      <c r="A5791" s="3" t="s">
        <v>5843</v>
      </c>
      <c r="B5791" s="3" t="s">
        <v>1116</v>
      </c>
      <c r="C5791" s="3" t="s">
        <v>1117</v>
      </c>
      <c r="D5791" s="3" t="s">
        <v>1124</v>
      </c>
      <c r="E5791">
        <f t="shared" si="540"/>
        <v>190</v>
      </c>
      <c r="F5791">
        <f t="shared" si="541"/>
        <v>190</v>
      </c>
      <c r="G5791" t="str">
        <f t="shared" si="542"/>
        <v>Normal</v>
      </c>
      <c r="H5791" t="str">
        <f t="shared" si="543"/>
        <v>IU15885 - Small</v>
      </c>
      <c r="I5791" s="2">
        <f t="shared" ca="1" si="544"/>
        <v>45912</v>
      </c>
      <c r="J5791" s="5">
        <f t="shared" ca="1" si="545"/>
        <v>45912.61632951389</v>
      </c>
      <c r="K5791" t="str">
        <f>VLOOKUP(A5791,'Assurance data'!A5791:D14924,4,FALSE)</f>
        <v>Small</v>
      </c>
    </row>
    <row r="5792" spans="1:11" x14ac:dyDescent="0.35">
      <c r="A5792" s="3" t="s">
        <v>5844</v>
      </c>
      <c r="B5792" s="3" t="s">
        <v>1116</v>
      </c>
      <c r="C5792" s="3" t="s">
        <v>1117</v>
      </c>
      <c r="D5792" s="3" t="s">
        <v>1124</v>
      </c>
      <c r="E5792">
        <f t="shared" si="540"/>
        <v>190</v>
      </c>
      <c r="F5792">
        <f t="shared" si="541"/>
        <v>190</v>
      </c>
      <c r="G5792" t="str">
        <f t="shared" si="542"/>
        <v>Normal</v>
      </c>
      <c r="H5792" t="str">
        <f t="shared" si="543"/>
        <v>HI16116 - Small</v>
      </c>
      <c r="I5792" s="2">
        <f t="shared" ca="1" si="544"/>
        <v>45912</v>
      </c>
      <c r="J5792" s="5">
        <f t="shared" ca="1" si="545"/>
        <v>45912.61632951389</v>
      </c>
      <c r="K5792" t="str">
        <f>VLOOKUP(A5792,'Assurance data'!A5792:D14925,4,FALSE)</f>
        <v>Small</v>
      </c>
    </row>
    <row r="5793" spans="1:11" x14ac:dyDescent="0.35">
      <c r="A5793" s="3" t="s">
        <v>5845</v>
      </c>
      <c r="B5793" s="3" t="s">
        <v>1119</v>
      </c>
      <c r="C5793" s="3" t="s">
        <v>1122</v>
      </c>
      <c r="D5793" s="3" t="s">
        <v>1126</v>
      </c>
      <c r="E5793">
        <f t="shared" si="540"/>
        <v>430</v>
      </c>
      <c r="F5793">
        <f t="shared" si="541"/>
        <v>430</v>
      </c>
      <c r="G5793" t="str">
        <f t="shared" si="542"/>
        <v>High</v>
      </c>
      <c r="H5793" t="str">
        <f t="shared" si="543"/>
        <v>WH41496 - Large</v>
      </c>
      <c r="I5793" s="2">
        <f t="shared" ca="1" si="544"/>
        <v>45912</v>
      </c>
      <c r="J5793" s="5">
        <f t="shared" ca="1" si="545"/>
        <v>45912.61632951389</v>
      </c>
      <c r="K5793" t="str">
        <f>VLOOKUP(A5793,'Assurance data'!A5793:D14926,4,FALSE)</f>
        <v>Large</v>
      </c>
    </row>
    <row r="5794" spans="1:11" x14ac:dyDescent="0.35">
      <c r="A5794" s="3" t="s">
        <v>5846</v>
      </c>
      <c r="B5794" s="3" t="s">
        <v>1116</v>
      </c>
      <c r="C5794" s="3" t="s">
        <v>1117</v>
      </c>
      <c r="D5794" s="3" t="s">
        <v>1118</v>
      </c>
      <c r="E5794">
        <f t="shared" si="540"/>
        <v>230</v>
      </c>
      <c r="F5794">
        <f t="shared" si="541"/>
        <v>230</v>
      </c>
      <c r="G5794" t="str">
        <f t="shared" si="542"/>
        <v>Normal</v>
      </c>
      <c r="H5794" t="str">
        <f t="shared" si="543"/>
        <v>IQ24777 - Medsize</v>
      </c>
      <c r="I5794" s="2">
        <f t="shared" ca="1" si="544"/>
        <v>45912</v>
      </c>
      <c r="J5794" s="5">
        <f t="shared" ca="1" si="545"/>
        <v>45912.61632951389</v>
      </c>
      <c r="K5794" t="str">
        <f>VLOOKUP(A5794,'Assurance data'!A5794:D14927,4,FALSE)</f>
        <v>Medsize</v>
      </c>
    </row>
    <row r="5795" spans="1:11" x14ac:dyDescent="0.35">
      <c r="A5795" s="3" t="s">
        <v>5847</v>
      </c>
      <c r="B5795" s="3" t="s">
        <v>1120</v>
      </c>
      <c r="C5795" s="3" t="s">
        <v>1117</v>
      </c>
      <c r="D5795" s="3" t="s">
        <v>1118</v>
      </c>
      <c r="E5795">
        <f t="shared" si="540"/>
        <v>335</v>
      </c>
      <c r="F5795">
        <f t="shared" si="541"/>
        <v>335</v>
      </c>
      <c r="G5795" t="str">
        <f t="shared" si="542"/>
        <v>High</v>
      </c>
      <c r="H5795" t="str">
        <f t="shared" si="543"/>
        <v>CA55066 - Medsize</v>
      </c>
      <c r="I5795" s="2">
        <f t="shared" ca="1" si="544"/>
        <v>45912</v>
      </c>
      <c r="J5795" s="5">
        <f t="shared" ca="1" si="545"/>
        <v>45912.61632951389</v>
      </c>
      <c r="K5795" t="str">
        <f>VLOOKUP(A5795,'Assurance data'!A5795:D14928,4,FALSE)</f>
        <v>Medsize</v>
      </c>
    </row>
    <row r="5796" spans="1:11" x14ac:dyDescent="0.35">
      <c r="A5796" s="3" t="s">
        <v>5848</v>
      </c>
      <c r="B5796" s="3" t="s">
        <v>1116</v>
      </c>
      <c r="C5796" s="3" t="s">
        <v>1122</v>
      </c>
      <c r="D5796" s="3" t="s">
        <v>1118</v>
      </c>
      <c r="E5796">
        <f t="shared" si="540"/>
        <v>210</v>
      </c>
      <c r="F5796">
        <f t="shared" si="541"/>
        <v>210</v>
      </c>
      <c r="G5796" t="str">
        <f t="shared" si="542"/>
        <v>Normal</v>
      </c>
      <c r="H5796" t="str">
        <f t="shared" si="543"/>
        <v>LG87047 - Medsize</v>
      </c>
      <c r="I5796" s="2">
        <f t="shared" ca="1" si="544"/>
        <v>45912</v>
      </c>
      <c r="J5796" s="5">
        <f t="shared" ca="1" si="545"/>
        <v>45912.61632951389</v>
      </c>
      <c r="K5796" t="str">
        <f>VLOOKUP(A5796,'Assurance data'!A5796:D14929,4,FALSE)</f>
        <v>Medsize</v>
      </c>
    </row>
    <row r="5797" spans="1:11" x14ac:dyDescent="0.35">
      <c r="A5797" s="3" t="s">
        <v>5849</v>
      </c>
      <c r="B5797" s="3" t="s">
        <v>1119</v>
      </c>
      <c r="C5797" s="3" t="s">
        <v>1117</v>
      </c>
      <c r="D5797" s="3" t="s">
        <v>1118</v>
      </c>
      <c r="E5797">
        <f t="shared" si="540"/>
        <v>440</v>
      </c>
      <c r="F5797">
        <f t="shared" si="541"/>
        <v>440</v>
      </c>
      <c r="G5797" t="str">
        <f t="shared" si="542"/>
        <v>High</v>
      </c>
      <c r="H5797" t="str">
        <f t="shared" si="543"/>
        <v>TK38732 - Medsize</v>
      </c>
      <c r="I5797" s="2">
        <f t="shared" ca="1" si="544"/>
        <v>45912</v>
      </c>
      <c r="J5797" s="5">
        <f t="shared" ca="1" si="545"/>
        <v>45912.61632951389</v>
      </c>
      <c r="K5797" t="str">
        <f>VLOOKUP(A5797,'Assurance data'!A5797:D14930,4,FALSE)</f>
        <v>Medsize</v>
      </c>
    </row>
    <row r="5798" spans="1:11" x14ac:dyDescent="0.35">
      <c r="A5798" s="3" t="s">
        <v>5850</v>
      </c>
      <c r="B5798" s="3" t="s">
        <v>1116</v>
      </c>
      <c r="C5798" s="3" t="s">
        <v>1117</v>
      </c>
      <c r="D5798" s="3" t="s">
        <v>1118</v>
      </c>
      <c r="E5798">
        <f t="shared" si="540"/>
        <v>230</v>
      </c>
      <c r="F5798">
        <f t="shared" si="541"/>
        <v>230</v>
      </c>
      <c r="G5798" t="str">
        <f t="shared" si="542"/>
        <v>Normal</v>
      </c>
      <c r="H5798" t="str">
        <f t="shared" si="543"/>
        <v>KH94432 - Medsize</v>
      </c>
      <c r="I5798" s="2">
        <f t="shared" ca="1" si="544"/>
        <v>45912</v>
      </c>
      <c r="J5798" s="5">
        <f t="shared" ca="1" si="545"/>
        <v>45912.61632951389</v>
      </c>
      <c r="K5798" t="str">
        <f>VLOOKUP(A5798,'Assurance data'!A5798:D14931,4,FALSE)</f>
        <v>Medsize</v>
      </c>
    </row>
    <row r="5799" spans="1:11" x14ac:dyDescent="0.35">
      <c r="A5799" s="3" t="s">
        <v>5851</v>
      </c>
      <c r="B5799" s="3" t="s">
        <v>1116</v>
      </c>
      <c r="C5799" s="3" t="s">
        <v>1123</v>
      </c>
      <c r="D5799" s="3" t="s">
        <v>1118</v>
      </c>
      <c r="E5799">
        <f t="shared" si="540"/>
        <v>240.00000000000003</v>
      </c>
      <c r="F5799">
        <f t="shared" si="541"/>
        <v>240</v>
      </c>
      <c r="G5799" t="str">
        <f t="shared" si="542"/>
        <v>Normal</v>
      </c>
      <c r="H5799" t="str">
        <f t="shared" si="543"/>
        <v>ID21652 - Medsize</v>
      </c>
      <c r="I5799" s="2">
        <f t="shared" ca="1" si="544"/>
        <v>45912</v>
      </c>
      <c r="J5799" s="5">
        <f t="shared" ca="1" si="545"/>
        <v>45912.61632951389</v>
      </c>
      <c r="K5799" t="str">
        <f>VLOOKUP(A5799,'Assurance data'!A5799:D14932,4,FALSE)</f>
        <v>Medsize</v>
      </c>
    </row>
    <row r="5800" spans="1:11" x14ac:dyDescent="0.35">
      <c r="A5800" s="3" t="s">
        <v>5852</v>
      </c>
      <c r="B5800" s="3" t="s">
        <v>1116</v>
      </c>
      <c r="C5800" s="3" t="s">
        <v>1117</v>
      </c>
      <c r="D5800" s="3" t="s">
        <v>1118</v>
      </c>
      <c r="E5800">
        <f t="shared" si="540"/>
        <v>230</v>
      </c>
      <c r="F5800">
        <f t="shared" si="541"/>
        <v>230</v>
      </c>
      <c r="G5800" t="str">
        <f t="shared" si="542"/>
        <v>Normal</v>
      </c>
      <c r="H5800" t="str">
        <f t="shared" si="543"/>
        <v>RV90030 - Medsize</v>
      </c>
      <c r="I5800" s="2">
        <f t="shared" ca="1" si="544"/>
        <v>45912</v>
      </c>
      <c r="J5800" s="5">
        <f t="shared" ca="1" si="545"/>
        <v>45912.61632951389</v>
      </c>
      <c r="K5800" t="str">
        <f>VLOOKUP(A5800,'Assurance data'!A5800:D14933,4,FALSE)</f>
        <v>Medsize</v>
      </c>
    </row>
    <row r="5801" spans="1:11" x14ac:dyDescent="0.35">
      <c r="A5801" s="3" t="s">
        <v>5853</v>
      </c>
      <c r="B5801" s="3" t="s">
        <v>1119</v>
      </c>
      <c r="C5801" s="3" t="s">
        <v>1122</v>
      </c>
      <c r="D5801" s="3" t="s">
        <v>1118</v>
      </c>
      <c r="E5801">
        <f t="shared" si="540"/>
        <v>400</v>
      </c>
      <c r="F5801">
        <f t="shared" si="541"/>
        <v>400</v>
      </c>
      <c r="G5801" t="str">
        <f t="shared" si="542"/>
        <v>High</v>
      </c>
      <c r="H5801" t="str">
        <f t="shared" si="543"/>
        <v>CK36026 - Medsize</v>
      </c>
      <c r="I5801" s="2">
        <f t="shared" ca="1" si="544"/>
        <v>45912</v>
      </c>
      <c r="J5801" s="5">
        <f t="shared" ca="1" si="545"/>
        <v>45912.61632951389</v>
      </c>
      <c r="K5801" t="str">
        <f>VLOOKUP(A5801,'Assurance data'!A5801:D14934,4,FALSE)</f>
        <v>Medsize</v>
      </c>
    </row>
    <row r="5802" spans="1:11" x14ac:dyDescent="0.35">
      <c r="A5802" s="3" t="s">
        <v>5854</v>
      </c>
      <c r="B5802" s="3" t="s">
        <v>1116</v>
      </c>
      <c r="C5802" s="3" t="s">
        <v>1117</v>
      </c>
      <c r="D5802" s="3" t="s">
        <v>1118</v>
      </c>
      <c r="E5802">
        <f t="shared" si="540"/>
        <v>230</v>
      </c>
      <c r="F5802">
        <f t="shared" si="541"/>
        <v>230</v>
      </c>
      <c r="G5802" t="str">
        <f t="shared" si="542"/>
        <v>Normal</v>
      </c>
      <c r="H5802" t="str">
        <f t="shared" si="543"/>
        <v>UR27848 - Medsize</v>
      </c>
      <c r="I5802" s="2">
        <f t="shared" ca="1" si="544"/>
        <v>45912</v>
      </c>
      <c r="J5802" s="5">
        <f t="shared" ca="1" si="545"/>
        <v>45912.61632951389</v>
      </c>
      <c r="K5802" t="str">
        <f>VLOOKUP(A5802,'Assurance data'!A5802:D14935,4,FALSE)</f>
        <v>Medsize</v>
      </c>
    </row>
    <row r="5803" spans="1:11" x14ac:dyDescent="0.35">
      <c r="A5803" s="3" t="s">
        <v>5855</v>
      </c>
      <c r="B5803" s="3" t="s">
        <v>1116</v>
      </c>
      <c r="C5803" s="3" t="s">
        <v>1123</v>
      </c>
      <c r="D5803" s="3" t="s">
        <v>1118</v>
      </c>
      <c r="E5803">
        <f t="shared" si="540"/>
        <v>240.00000000000003</v>
      </c>
      <c r="F5803">
        <f t="shared" si="541"/>
        <v>240</v>
      </c>
      <c r="G5803" t="str">
        <f t="shared" si="542"/>
        <v>Normal</v>
      </c>
      <c r="H5803" t="str">
        <f t="shared" si="543"/>
        <v>KP68957 - Medsize</v>
      </c>
      <c r="I5803" s="2">
        <f t="shared" ca="1" si="544"/>
        <v>45912</v>
      </c>
      <c r="J5803" s="5">
        <f t="shared" ca="1" si="545"/>
        <v>45912.61632951389</v>
      </c>
      <c r="K5803" t="str">
        <f>VLOOKUP(A5803,'Assurance data'!A5803:D14936,4,FALSE)</f>
        <v>Medsize</v>
      </c>
    </row>
    <row r="5804" spans="1:11" x14ac:dyDescent="0.35">
      <c r="A5804" s="3" t="s">
        <v>5856</v>
      </c>
      <c r="B5804" s="3" t="s">
        <v>1119</v>
      </c>
      <c r="C5804" s="3" t="s">
        <v>1121</v>
      </c>
      <c r="D5804" s="3" t="s">
        <v>1118</v>
      </c>
      <c r="E5804">
        <f t="shared" si="540"/>
        <v>420</v>
      </c>
      <c r="F5804">
        <f t="shared" si="541"/>
        <v>420</v>
      </c>
      <c r="G5804" t="str">
        <f t="shared" si="542"/>
        <v>High</v>
      </c>
      <c r="H5804" t="str">
        <f t="shared" si="543"/>
        <v>LC86277 - Medsize</v>
      </c>
      <c r="I5804" s="2">
        <f t="shared" ca="1" si="544"/>
        <v>45912</v>
      </c>
      <c r="J5804" s="5">
        <f t="shared" ca="1" si="545"/>
        <v>45912.61632951389</v>
      </c>
      <c r="K5804" t="str">
        <f>VLOOKUP(A5804,'Assurance data'!A5804:D14937,4,FALSE)</f>
        <v>Medsize</v>
      </c>
    </row>
    <row r="5805" spans="1:11" x14ac:dyDescent="0.35">
      <c r="A5805" s="3" t="s">
        <v>5857</v>
      </c>
      <c r="B5805" s="3" t="s">
        <v>1116</v>
      </c>
      <c r="C5805" s="3" t="s">
        <v>1121</v>
      </c>
      <c r="D5805" s="3" t="s">
        <v>1124</v>
      </c>
      <c r="E5805">
        <f t="shared" si="540"/>
        <v>180</v>
      </c>
      <c r="F5805">
        <f t="shared" si="541"/>
        <v>180</v>
      </c>
      <c r="G5805" t="str">
        <f t="shared" si="542"/>
        <v>Normal</v>
      </c>
      <c r="H5805" t="str">
        <f t="shared" si="543"/>
        <v>UW55977 - Small</v>
      </c>
      <c r="I5805" s="2">
        <f t="shared" ca="1" si="544"/>
        <v>45912</v>
      </c>
      <c r="J5805" s="5">
        <f t="shared" ca="1" si="545"/>
        <v>45912.61632951389</v>
      </c>
      <c r="K5805" t="str">
        <f>VLOOKUP(A5805,'Assurance data'!A5805:D14938,4,FALSE)</f>
        <v>Small</v>
      </c>
    </row>
    <row r="5806" spans="1:11" x14ac:dyDescent="0.35">
      <c r="A5806" s="3" t="s">
        <v>5858</v>
      </c>
      <c r="B5806" s="3" t="s">
        <v>1119</v>
      </c>
      <c r="C5806" s="3" t="s">
        <v>1117</v>
      </c>
      <c r="D5806" s="3" t="s">
        <v>1118</v>
      </c>
      <c r="E5806">
        <f t="shared" si="540"/>
        <v>440</v>
      </c>
      <c r="F5806">
        <f t="shared" si="541"/>
        <v>440</v>
      </c>
      <c r="G5806" t="str">
        <f t="shared" si="542"/>
        <v>High</v>
      </c>
      <c r="H5806" t="str">
        <f t="shared" si="543"/>
        <v>RE46032 - Medsize</v>
      </c>
      <c r="I5806" s="2">
        <f t="shared" ca="1" si="544"/>
        <v>45912</v>
      </c>
      <c r="J5806" s="5">
        <f t="shared" ca="1" si="545"/>
        <v>45912.61632951389</v>
      </c>
      <c r="K5806" t="str">
        <f>VLOOKUP(A5806,'Assurance data'!A5806:D14939,4,FALSE)</f>
        <v>Medsize</v>
      </c>
    </row>
    <row r="5807" spans="1:11" x14ac:dyDescent="0.35">
      <c r="A5807" s="3" t="s">
        <v>5859</v>
      </c>
      <c r="B5807" s="3" t="s">
        <v>1116</v>
      </c>
      <c r="C5807" s="3" t="s">
        <v>1123</v>
      </c>
      <c r="D5807" s="3" t="s">
        <v>1118</v>
      </c>
      <c r="E5807">
        <f t="shared" si="540"/>
        <v>240.00000000000003</v>
      </c>
      <c r="F5807">
        <f t="shared" si="541"/>
        <v>240</v>
      </c>
      <c r="G5807" t="str">
        <f t="shared" si="542"/>
        <v>Normal</v>
      </c>
      <c r="H5807" t="str">
        <f t="shared" si="543"/>
        <v>CG69038 - Medsize</v>
      </c>
      <c r="I5807" s="2">
        <f t="shared" ca="1" si="544"/>
        <v>45912</v>
      </c>
      <c r="J5807" s="5">
        <f t="shared" ca="1" si="545"/>
        <v>45912.61632951389</v>
      </c>
      <c r="K5807" t="str">
        <f>VLOOKUP(A5807,'Assurance data'!A5807:D14940,4,FALSE)</f>
        <v>Medsize</v>
      </c>
    </row>
    <row r="5808" spans="1:11" x14ac:dyDescent="0.35">
      <c r="A5808" s="3" t="s">
        <v>5860</v>
      </c>
      <c r="B5808" s="3" t="s">
        <v>1119</v>
      </c>
      <c r="C5808" s="3" t="s">
        <v>1117</v>
      </c>
      <c r="D5808" s="3" t="s">
        <v>1118</v>
      </c>
      <c r="E5808">
        <f t="shared" si="540"/>
        <v>440</v>
      </c>
      <c r="F5808">
        <f t="shared" si="541"/>
        <v>440</v>
      </c>
      <c r="G5808" t="str">
        <f t="shared" si="542"/>
        <v>High</v>
      </c>
      <c r="H5808" t="str">
        <f t="shared" si="543"/>
        <v>IR73545 - Medsize</v>
      </c>
      <c r="I5808" s="2">
        <f t="shared" ca="1" si="544"/>
        <v>45912</v>
      </c>
      <c r="J5808" s="5">
        <f t="shared" ca="1" si="545"/>
        <v>45912.61632951389</v>
      </c>
      <c r="K5808" t="str">
        <f>VLOOKUP(A5808,'Assurance data'!A5808:D14941,4,FALSE)</f>
        <v>Medsize</v>
      </c>
    </row>
    <row r="5809" spans="1:11" x14ac:dyDescent="0.35">
      <c r="A5809" s="3" t="s">
        <v>5861</v>
      </c>
      <c r="B5809" s="3" t="s">
        <v>1116</v>
      </c>
      <c r="C5809" s="3" t="s">
        <v>1123</v>
      </c>
      <c r="D5809" s="3" t="s">
        <v>1118</v>
      </c>
      <c r="E5809">
        <f t="shared" si="540"/>
        <v>240.00000000000003</v>
      </c>
      <c r="F5809">
        <f t="shared" si="541"/>
        <v>240</v>
      </c>
      <c r="G5809" t="str">
        <f t="shared" si="542"/>
        <v>Normal</v>
      </c>
      <c r="H5809" t="str">
        <f t="shared" si="543"/>
        <v>CR85257 - Medsize</v>
      </c>
      <c r="I5809" s="2">
        <f t="shared" ca="1" si="544"/>
        <v>45912</v>
      </c>
      <c r="J5809" s="5">
        <f t="shared" ca="1" si="545"/>
        <v>45912.61632951389</v>
      </c>
      <c r="K5809" t="str">
        <f>VLOOKUP(A5809,'Assurance data'!A5809:D14942,4,FALSE)</f>
        <v>Medsize</v>
      </c>
    </row>
    <row r="5810" spans="1:11" x14ac:dyDescent="0.35">
      <c r="A5810" s="3" t="s">
        <v>5862</v>
      </c>
      <c r="B5810" s="3" t="s">
        <v>1116</v>
      </c>
      <c r="C5810" s="3" t="s">
        <v>1117</v>
      </c>
      <c r="D5810" s="3" t="s">
        <v>1118</v>
      </c>
      <c r="E5810">
        <f t="shared" si="540"/>
        <v>230</v>
      </c>
      <c r="F5810">
        <f t="shared" si="541"/>
        <v>230</v>
      </c>
      <c r="G5810" t="str">
        <f t="shared" si="542"/>
        <v>Normal</v>
      </c>
      <c r="H5810" t="str">
        <f t="shared" si="543"/>
        <v>JX88012 - Medsize</v>
      </c>
      <c r="I5810" s="2">
        <f t="shared" ca="1" si="544"/>
        <v>45912</v>
      </c>
      <c r="J5810" s="5">
        <f t="shared" ca="1" si="545"/>
        <v>45912.61632951389</v>
      </c>
      <c r="K5810" t="str">
        <f>VLOOKUP(A5810,'Assurance data'!A5810:D14943,4,FALSE)</f>
        <v>Medsize</v>
      </c>
    </row>
    <row r="5811" spans="1:11" x14ac:dyDescent="0.35">
      <c r="A5811" s="3" t="s">
        <v>5863</v>
      </c>
      <c r="B5811" s="3" t="s">
        <v>1116</v>
      </c>
      <c r="C5811" s="3" t="s">
        <v>1121</v>
      </c>
      <c r="D5811" s="3" t="s">
        <v>1124</v>
      </c>
      <c r="E5811">
        <f t="shared" si="540"/>
        <v>180</v>
      </c>
      <c r="F5811">
        <f t="shared" si="541"/>
        <v>180</v>
      </c>
      <c r="G5811" t="str">
        <f t="shared" si="542"/>
        <v>Normal</v>
      </c>
      <c r="H5811" t="str">
        <f t="shared" si="543"/>
        <v>ED44765 - Small</v>
      </c>
      <c r="I5811" s="2">
        <f t="shared" ca="1" si="544"/>
        <v>45912</v>
      </c>
      <c r="J5811" s="5">
        <f t="shared" ca="1" si="545"/>
        <v>45912.61632951389</v>
      </c>
      <c r="K5811" t="str">
        <f>VLOOKUP(A5811,'Assurance data'!A5811:D14944,4,FALSE)</f>
        <v>Small</v>
      </c>
    </row>
    <row r="5812" spans="1:11" x14ac:dyDescent="0.35">
      <c r="A5812" s="3" t="s">
        <v>5864</v>
      </c>
      <c r="B5812" s="3" t="s">
        <v>1119</v>
      </c>
      <c r="C5812" s="3" t="s">
        <v>1117</v>
      </c>
      <c r="D5812" s="3" t="s">
        <v>1118</v>
      </c>
      <c r="E5812">
        <f t="shared" si="540"/>
        <v>440</v>
      </c>
      <c r="F5812">
        <f t="shared" si="541"/>
        <v>440</v>
      </c>
      <c r="G5812" t="str">
        <f t="shared" si="542"/>
        <v>High</v>
      </c>
      <c r="H5812" t="str">
        <f t="shared" si="543"/>
        <v>TW81986 - Medsize</v>
      </c>
      <c r="I5812" s="2">
        <f t="shared" ca="1" si="544"/>
        <v>45912</v>
      </c>
      <c r="J5812" s="5">
        <f t="shared" ca="1" si="545"/>
        <v>45912.61632951389</v>
      </c>
      <c r="K5812" t="str">
        <f>VLOOKUP(A5812,'Assurance data'!A5812:D14945,4,FALSE)</f>
        <v>Medsize</v>
      </c>
    </row>
    <row r="5813" spans="1:11" x14ac:dyDescent="0.35">
      <c r="A5813" s="3" t="s">
        <v>5865</v>
      </c>
      <c r="B5813" s="3" t="s">
        <v>1116</v>
      </c>
      <c r="C5813" s="3" t="s">
        <v>1117</v>
      </c>
      <c r="D5813" s="3" t="s">
        <v>1124</v>
      </c>
      <c r="E5813">
        <f t="shared" si="540"/>
        <v>190</v>
      </c>
      <c r="F5813">
        <f t="shared" si="541"/>
        <v>190</v>
      </c>
      <c r="G5813" t="str">
        <f t="shared" si="542"/>
        <v>Normal</v>
      </c>
      <c r="H5813" t="str">
        <f t="shared" si="543"/>
        <v>HA56889 - Small</v>
      </c>
      <c r="I5813" s="2">
        <f t="shared" ca="1" si="544"/>
        <v>45912</v>
      </c>
      <c r="J5813" s="5">
        <f t="shared" ca="1" si="545"/>
        <v>45912.61632951389</v>
      </c>
      <c r="K5813" t="str">
        <f>VLOOKUP(A5813,'Assurance data'!A5813:D14946,4,FALSE)</f>
        <v>Small</v>
      </c>
    </row>
    <row r="5814" spans="1:11" x14ac:dyDescent="0.35">
      <c r="A5814" s="3" t="s">
        <v>5866</v>
      </c>
      <c r="B5814" s="3" t="s">
        <v>1119</v>
      </c>
      <c r="C5814" s="3" t="s">
        <v>1122</v>
      </c>
      <c r="D5814" s="3" t="s">
        <v>1118</v>
      </c>
      <c r="E5814">
        <f t="shared" si="540"/>
        <v>400</v>
      </c>
      <c r="F5814">
        <f t="shared" si="541"/>
        <v>400</v>
      </c>
      <c r="G5814" t="str">
        <f t="shared" si="542"/>
        <v>High</v>
      </c>
      <c r="H5814" t="str">
        <f t="shared" si="543"/>
        <v>EB72669 - Medsize</v>
      </c>
      <c r="I5814" s="2">
        <f t="shared" ca="1" si="544"/>
        <v>45912</v>
      </c>
      <c r="J5814" s="5">
        <f t="shared" ca="1" si="545"/>
        <v>45912.61632951389</v>
      </c>
      <c r="K5814" t="str">
        <f>VLOOKUP(A5814,'Assurance data'!A5814:D14947,4,FALSE)</f>
        <v>Medsize</v>
      </c>
    </row>
    <row r="5815" spans="1:11" x14ac:dyDescent="0.35">
      <c r="A5815" s="3" t="s">
        <v>5867</v>
      </c>
      <c r="B5815" s="3" t="s">
        <v>1116</v>
      </c>
      <c r="C5815" s="3" t="s">
        <v>1123</v>
      </c>
      <c r="D5815" s="3" t="s">
        <v>1118</v>
      </c>
      <c r="E5815">
        <f t="shared" si="540"/>
        <v>240.00000000000003</v>
      </c>
      <c r="F5815">
        <f t="shared" si="541"/>
        <v>240</v>
      </c>
      <c r="G5815" t="str">
        <f t="shared" si="542"/>
        <v>Normal</v>
      </c>
      <c r="H5815" t="str">
        <f t="shared" si="543"/>
        <v>CH95772 - Medsize</v>
      </c>
      <c r="I5815" s="2">
        <f t="shared" ca="1" si="544"/>
        <v>45912</v>
      </c>
      <c r="J5815" s="5">
        <f t="shared" ca="1" si="545"/>
        <v>45912.61632951389</v>
      </c>
      <c r="K5815" t="str">
        <f>VLOOKUP(A5815,'Assurance data'!A5815:D14948,4,FALSE)</f>
        <v>Medsize</v>
      </c>
    </row>
    <row r="5816" spans="1:11" x14ac:dyDescent="0.35">
      <c r="A5816" s="3" t="s">
        <v>5868</v>
      </c>
      <c r="B5816" s="3" t="s">
        <v>1119</v>
      </c>
      <c r="C5816" s="3" t="s">
        <v>1117</v>
      </c>
      <c r="D5816" s="3" t="s">
        <v>1118</v>
      </c>
      <c r="E5816">
        <f t="shared" si="540"/>
        <v>440</v>
      </c>
      <c r="F5816">
        <f t="shared" si="541"/>
        <v>440</v>
      </c>
      <c r="G5816" t="str">
        <f t="shared" si="542"/>
        <v>High</v>
      </c>
      <c r="H5816" t="str">
        <f t="shared" si="543"/>
        <v>OZ62735 - Medsize</v>
      </c>
      <c r="I5816" s="2">
        <f t="shared" ca="1" si="544"/>
        <v>45912</v>
      </c>
      <c r="J5816" s="5">
        <f t="shared" ca="1" si="545"/>
        <v>45912.61632951389</v>
      </c>
      <c r="K5816" t="str">
        <f>VLOOKUP(A5816,'Assurance data'!A5816:D14949,4,FALSE)</f>
        <v>Medsize</v>
      </c>
    </row>
    <row r="5817" spans="1:11" x14ac:dyDescent="0.35">
      <c r="A5817" s="3" t="s">
        <v>5869</v>
      </c>
      <c r="B5817" s="3" t="s">
        <v>1119</v>
      </c>
      <c r="C5817" s="3" t="s">
        <v>1117</v>
      </c>
      <c r="D5817" s="3" t="s">
        <v>1126</v>
      </c>
      <c r="E5817">
        <f t="shared" si="540"/>
        <v>470</v>
      </c>
      <c r="F5817">
        <f t="shared" si="541"/>
        <v>470</v>
      </c>
      <c r="G5817" t="str">
        <f t="shared" si="542"/>
        <v>High</v>
      </c>
      <c r="H5817" t="str">
        <f t="shared" si="543"/>
        <v>UN50538 - Large</v>
      </c>
      <c r="I5817" s="2">
        <f t="shared" ca="1" si="544"/>
        <v>45912</v>
      </c>
      <c r="J5817" s="5">
        <f t="shared" ca="1" si="545"/>
        <v>45912.61632951389</v>
      </c>
      <c r="K5817" t="str">
        <f>VLOOKUP(A5817,'Assurance data'!A5817:D14950,4,FALSE)</f>
        <v>Large</v>
      </c>
    </row>
    <row r="5818" spans="1:11" x14ac:dyDescent="0.35">
      <c r="A5818" s="3" t="s">
        <v>5870</v>
      </c>
      <c r="B5818" s="3" t="s">
        <v>1116</v>
      </c>
      <c r="C5818" s="3" t="s">
        <v>1117</v>
      </c>
      <c r="D5818" s="3" t="s">
        <v>1118</v>
      </c>
      <c r="E5818">
        <f t="shared" si="540"/>
        <v>230</v>
      </c>
      <c r="F5818">
        <f t="shared" si="541"/>
        <v>230</v>
      </c>
      <c r="G5818" t="str">
        <f t="shared" si="542"/>
        <v>Normal</v>
      </c>
      <c r="H5818" t="str">
        <f t="shared" si="543"/>
        <v>JS76871 - Medsize</v>
      </c>
      <c r="I5818" s="2">
        <f t="shared" ca="1" si="544"/>
        <v>45912</v>
      </c>
      <c r="J5818" s="5">
        <f t="shared" ca="1" si="545"/>
        <v>45912.61632951389</v>
      </c>
      <c r="K5818" t="str">
        <f>VLOOKUP(A5818,'Assurance data'!A5818:D14951,4,FALSE)</f>
        <v>Medsize</v>
      </c>
    </row>
    <row r="5819" spans="1:11" x14ac:dyDescent="0.35">
      <c r="A5819" s="3" t="s">
        <v>5871</v>
      </c>
      <c r="B5819" s="3" t="s">
        <v>1119</v>
      </c>
      <c r="C5819" s="3" t="s">
        <v>1117</v>
      </c>
      <c r="D5819" s="3" t="s">
        <v>1118</v>
      </c>
      <c r="E5819">
        <f t="shared" si="540"/>
        <v>440</v>
      </c>
      <c r="F5819">
        <f t="shared" si="541"/>
        <v>440</v>
      </c>
      <c r="G5819" t="str">
        <f t="shared" si="542"/>
        <v>High</v>
      </c>
      <c r="H5819" t="str">
        <f t="shared" si="543"/>
        <v>UG42487 - Medsize</v>
      </c>
      <c r="I5819" s="2">
        <f t="shared" ca="1" si="544"/>
        <v>45912</v>
      </c>
      <c r="J5819" s="5">
        <f t="shared" ca="1" si="545"/>
        <v>45912.61632951389</v>
      </c>
      <c r="K5819" t="str">
        <f>VLOOKUP(A5819,'Assurance data'!A5819:D14952,4,FALSE)</f>
        <v>Medsize</v>
      </c>
    </row>
    <row r="5820" spans="1:11" x14ac:dyDescent="0.35">
      <c r="A5820" s="3" t="s">
        <v>5872</v>
      </c>
      <c r="B5820" s="3" t="s">
        <v>1120</v>
      </c>
      <c r="C5820" s="3" t="s">
        <v>1123</v>
      </c>
      <c r="D5820" s="3" t="s">
        <v>1118</v>
      </c>
      <c r="E5820">
        <f t="shared" si="540"/>
        <v>350</v>
      </c>
      <c r="F5820">
        <f t="shared" si="541"/>
        <v>350</v>
      </c>
      <c r="G5820" t="str">
        <f t="shared" si="542"/>
        <v>High</v>
      </c>
      <c r="H5820" t="str">
        <f t="shared" si="543"/>
        <v>TB56369 - Medsize</v>
      </c>
      <c r="I5820" s="2">
        <f t="shared" ca="1" si="544"/>
        <v>45912</v>
      </c>
      <c r="J5820" s="5">
        <f t="shared" ca="1" si="545"/>
        <v>45912.61632951389</v>
      </c>
      <c r="K5820" t="str">
        <f>VLOOKUP(A5820,'Assurance data'!A5820:D14953,4,FALSE)</f>
        <v>Medsize</v>
      </c>
    </row>
    <row r="5821" spans="1:11" x14ac:dyDescent="0.35">
      <c r="A5821" s="3" t="s">
        <v>5873</v>
      </c>
      <c r="B5821" s="3" t="s">
        <v>1116</v>
      </c>
      <c r="C5821" s="3" t="s">
        <v>1122</v>
      </c>
      <c r="D5821" s="3" t="s">
        <v>1118</v>
      </c>
      <c r="E5821">
        <f t="shared" si="540"/>
        <v>210</v>
      </c>
      <c r="F5821">
        <f t="shared" si="541"/>
        <v>210</v>
      </c>
      <c r="G5821" t="str">
        <f t="shared" si="542"/>
        <v>Normal</v>
      </c>
      <c r="H5821" t="str">
        <f t="shared" si="543"/>
        <v>ZN27753 - Medsize</v>
      </c>
      <c r="I5821" s="2">
        <f t="shared" ca="1" si="544"/>
        <v>45912</v>
      </c>
      <c r="J5821" s="5">
        <f t="shared" ca="1" si="545"/>
        <v>45912.61632951389</v>
      </c>
      <c r="K5821" t="str">
        <f>VLOOKUP(A5821,'Assurance data'!A5821:D14954,4,FALSE)</f>
        <v>Medsize</v>
      </c>
    </row>
    <row r="5822" spans="1:11" x14ac:dyDescent="0.35">
      <c r="A5822" s="3" t="s">
        <v>5874</v>
      </c>
      <c r="B5822" s="3" t="s">
        <v>1116</v>
      </c>
      <c r="C5822" s="3" t="s">
        <v>1117</v>
      </c>
      <c r="D5822" s="3" t="s">
        <v>1118</v>
      </c>
      <c r="E5822">
        <f t="shared" si="540"/>
        <v>230</v>
      </c>
      <c r="F5822">
        <f t="shared" si="541"/>
        <v>230</v>
      </c>
      <c r="G5822" t="str">
        <f t="shared" si="542"/>
        <v>Normal</v>
      </c>
      <c r="H5822" t="str">
        <f t="shared" si="543"/>
        <v>FH22442 - Medsize</v>
      </c>
      <c r="I5822" s="2">
        <f t="shared" ca="1" si="544"/>
        <v>45912</v>
      </c>
      <c r="J5822" s="5">
        <f t="shared" ca="1" si="545"/>
        <v>45912.61632951389</v>
      </c>
      <c r="K5822" t="str">
        <f>VLOOKUP(A5822,'Assurance data'!A5822:D14955,4,FALSE)</f>
        <v>Medsize</v>
      </c>
    </row>
    <row r="5823" spans="1:11" x14ac:dyDescent="0.35">
      <c r="A5823" s="3" t="s">
        <v>5875</v>
      </c>
      <c r="B5823" s="3" t="s">
        <v>1119</v>
      </c>
      <c r="C5823" s="3" t="s">
        <v>1117</v>
      </c>
      <c r="D5823" s="3" t="s">
        <v>1126</v>
      </c>
      <c r="E5823">
        <f t="shared" si="540"/>
        <v>470</v>
      </c>
      <c r="F5823">
        <f t="shared" si="541"/>
        <v>470</v>
      </c>
      <c r="G5823" t="str">
        <f t="shared" si="542"/>
        <v>High</v>
      </c>
      <c r="H5823" t="str">
        <f t="shared" si="543"/>
        <v>LV81383 - Large</v>
      </c>
      <c r="I5823" s="2">
        <f t="shared" ca="1" si="544"/>
        <v>45912</v>
      </c>
      <c r="J5823" s="5">
        <f t="shared" ca="1" si="545"/>
        <v>45912.61632951389</v>
      </c>
      <c r="K5823" t="str">
        <f>VLOOKUP(A5823,'Assurance data'!A5823:D14956,4,FALSE)</f>
        <v>Large</v>
      </c>
    </row>
    <row r="5824" spans="1:11" x14ac:dyDescent="0.35">
      <c r="A5824" s="3" t="s">
        <v>5876</v>
      </c>
      <c r="B5824" s="3" t="s">
        <v>1116</v>
      </c>
      <c r="C5824" s="3" t="s">
        <v>1117</v>
      </c>
      <c r="D5824" s="3" t="s">
        <v>1126</v>
      </c>
      <c r="E5824">
        <f t="shared" si="540"/>
        <v>260</v>
      </c>
      <c r="F5824">
        <f t="shared" si="541"/>
        <v>260</v>
      </c>
      <c r="G5824" t="str">
        <f t="shared" si="542"/>
        <v>Normal</v>
      </c>
      <c r="H5824" t="str">
        <f t="shared" si="543"/>
        <v>HI34993 - Large</v>
      </c>
      <c r="I5824" s="2">
        <f t="shared" ca="1" si="544"/>
        <v>45912</v>
      </c>
      <c r="J5824" s="5">
        <f t="shared" ca="1" si="545"/>
        <v>45912.61632951389</v>
      </c>
      <c r="K5824" t="str">
        <f>VLOOKUP(A5824,'Assurance data'!A5824:D14957,4,FALSE)</f>
        <v>Large</v>
      </c>
    </row>
    <row r="5825" spans="1:11" x14ac:dyDescent="0.35">
      <c r="A5825" s="3" t="s">
        <v>5877</v>
      </c>
      <c r="B5825" s="3" t="s">
        <v>1119</v>
      </c>
      <c r="C5825" s="3" t="s">
        <v>1117</v>
      </c>
      <c r="D5825" s="3" t="s">
        <v>1118</v>
      </c>
      <c r="E5825">
        <f t="shared" si="540"/>
        <v>440</v>
      </c>
      <c r="F5825">
        <f t="shared" si="541"/>
        <v>440</v>
      </c>
      <c r="G5825" t="str">
        <f t="shared" si="542"/>
        <v>High</v>
      </c>
      <c r="H5825" t="str">
        <f t="shared" si="543"/>
        <v>KW59167 - Medsize</v>
      </c>
      <c r="I5825" s="2">
        <f t="shared" ca="1" si="544"/>
        <v>45912</v>
      </c>
      <c r="J5825" s="5">
        <f t="shared" ca="1" si="545"/>
        <v>45912.61632951389</v>
      </c>
      <c r="K5825" t="str">
        <f>VLOOKUP(A5825,'Assurance data'!A5825:D14958,4,FALSE)</f>
        <v>Medsize</v>
      </c>
    </row>
    <row r="5826" spans="1:11" x14ac:dyDescent="0.35">
      <c r="A5826" s="3" t="s">
        <v>5878</v>
      </c>
      <c r="B5826" s="3" t="s">
        <v>1120</v>
      </c>
      <c r="C5826" s="3" t="s">
        <v>1121</v>
      </c>
      <c r="D5826" s="3" t="s">
        <v>1118</v>
      </c>
      <c r="E5826">
        <f t="shared" si="540"/>
        <v>320</v>
      </c>
      <c r="F5826">
        <f t="shared" si="541"/>
        <v>320</v>
      </c>
      <c r="G5826" t="str">
        <f t="shared" si="542"/>
        <v>High</v>
      </c>
      <c r="H5826" t="str">
        <f t="shared" si="543"/>
        <v>BL44722 - Medsize</v>
      </c>
      <c r="I5826" s="2">
        <f t="shared" ca="1" si="544"/>
        <v>45912</v>
      </c>
      <c r="J5826" s="5">
        <f t="shared" ca="1" si="545"/>
        <v>45912.61632951389</v>
      </c>
      <c r="K5826" t="str">
        <f>VLOOKUP(A5826,'Assurance data'!A5826:D14959,4,FALSE)</f>
        <v>Medsize</v>
      </c>
    </row>
    <row r="5827" spans="1:11" x14ac:dyDescent="0.35">
      <c r="A5827" s="3" t="s">
        <v>5879</v>
      </c>
      <c r="B5827" s="3" t="s">
        <v>1116</v>
      </c>
      <c r="C5827" s="3" t="s">
        <v>1117</v>
      </c>
      <c r="D5827" s="3" t="s">
        <v>1124</v>
      </c>
      <c r="E5827">
        <f t="shared" ref="E5827:E5890" si="546">IF(B5827="Basic",200,IF(B5827="Extended",400,300)) *
 (1 + IF(C5827="Branch",0.1,IF(C5827="Agent",0.05,IF(C5827="Web",-0.05,0)))) +
 IF(D5827="Large",50,IF(D5827="Medsize",20,IF(D5827="Small",-20,0)))</f>
        <v>190</v>
      </c>
      <c r="F5827">
        <f t="shared" ref="F5827:F5890" si="547">ROUND(E5827,2)</f>
        <v>190</v>
      </c>
      <c r="G5827" t="str">
        <f t="shared" ref="G5827:G5890" si="548">IF(E5827&gt;300,"High","Normal")</f>
        <v>Normal</v>
      </c>
      <c r="H5827" t="str">
        <f t="shared" ref="H5827:H5890" si="549">CONCATENATE(A5827," - ",D5827)</f>
        <v>QV11152 - Small</v>
      </c>
      <c r="I5827" s="2">
        <f t="shared" ref="I5827:I5890" ca="1" si="550">TODAY()</f>
        <v>45912</v>
      </c>
      <c r="J5827" s="5">
        <f t="shared" ref="J5827:J5890" ca="1" si="551">NOW()</f>
        <v>45912.61632951389</v>
      </c>
      <c r="K5827" t="str">
        <f>VLOOKUP(A5827,'Assurance data'!A5827:D14960,4,FALSE)</f>
        <v>Small</v>
      </c>
    </row>
    <row r="5828" spans="1:11" x14ac:dyDescent="0.35">
      <c r="A5828" s="3" t="s">
        <v>5880</v>
      </c>
      <c r="B5828" s="3" t="s">
        <v>1116</v>
      </c>
      <c r="C5828" s="3" t="s">
        <v>1122</v>
      </c>
      <c r="D5828" s="3" t="s">
        <v>1118</v>
      </c>
      <c r="E5828">
        <f t="shared" si="546"/>
        <v>210</v>
      </c>
      <c r="F5828">
        <f t="shared" si="547"/>
        <v>210</v>
      </c>
      <c r="G5828" t="str">
        <f t="shared" si="548"/>
        <v>Normal</v>
      </c>
      <c r="H5828" t="str">
        <f t="shared" si="549"/>
        <v>SG53084 - Medsize</v>
      </c>
      <c r="I5828" s="2">
        <f t="shared" ca="1" si="550"/>
        <v>45912</v>
      </c>
      <c r="J5828" s="5">
        <f t="shared" ca="1" si="551"/>
        <v>45912.61632951389</v>
      </c>
      <c r="K5828" t="str">
        <f>VLOOKUP(A5828,'Assurance data'!A5828:D14961,4,FALSE)</f>
        <v>Medsize</v>
      </c>
    </row>
    <row r="5829" spans="1:11" x14ac:dyDescent="0.35">
      <c r="A5829" s="3" t="s">
        <v>5881</v>
      </c>
      <c r="B5829" s="3" t="s">
        <v>1120</v>
      </c>
      <c r="C5829" s="3" t="s">
        <v>1123</v>
      </c>
      <c r="D5829" s="3" t="s">
        <v>1118</v>
      </c>
      <c r="E5829">
        <f t="shared" si="546"/>
        <v>350</v>
      </c>
      <c r="F5829">
        <f t="shared" si="547"/>
        <v>350</v>
      </c>
      <c r="G5829" t="str">
        <f t="shared" si="548"/>
        <v>High</v>
      </c>
      <c r="H5829" t="str">
        <f t="shared" si="549"/>
        <v>EZ30537 - Medsize</v>
      </c>
      <c r="I5829" s="2">
        <f t="shared" ca="1" si="550"/>
        <v>45912</v>
      </c>
      <c r="J5829" s="5">
        <f t="shared" ca="1" si="551"/>
        <v>45912.61632951389</v>
      </c>
      <c r="K5829" t="str">
        <f>VLOOKUP(A5829,'Assurance data'!A5829:D14962,4,FALSE)</f>
        <v>Medsize</v>
      </c>
    </row>
    <row r="5830" spans="1:11" x14ac:dyDescent="0.35">
      <c r="A5830" s="3" t="s">
        <v>5882</v>
      </c>
      <c r="B5830" s="3" t="s">
        <v>1119</v>
      </c>
      <c r="C5830" s="3" t="s">
        <v>1123</v>
      </c>
      <c r="D5830" s="3" t="s">
        <v>1118</v>
      </c>
      <c r="E5830">
        <f t="shared" si="546"/>
        <v>460.00000000000006</v>
      </c>
      <c r="F5830">
        <f t="shared" si="547"/>
        <v>460</v>
      </c>
      <c r="G5830" t="str">
        <f t="shared" si="548"/>
        <v>High</v>
      </c>
      <c r="H5830" t="str">
        <f t="shared" si="549"/>
        <v>AY35050 - Medsize</v>
      </c>
      <c r="I5830" s="2">
        <f t="shared" ca="1" si="550"/>
        <v>45912</v>
      </c>
      <c r="J5830" s="5">
        <f t="shared" ca="1" si="551"/>
        <v>45912.61632951389</v>
      </c>
      <c r="K5830" t="str">
        <f>VLOOKUP(A5830,'Assurance data'!A5830:D14963,4,FALSE)</f>
        <v>Medsize</v>
      </c>
    </row>
    <row r="5831" spans="1:11" x14ac:dyDescent="0.35">
      <c r="A5831" s="3" t="s">
        <v>5883</v>
      </c>
      <c r="B5831" s="3" t="s">
        <v>1119</v>
      </c>
      <c r="C5831" s="3" t="s">
        <v>1123</v>
      </c>
      <c r="D5831" s="3" t="s">
        <v>1124</v>
      </c>
      <c r="E5831">
        <f t="shared" si="546"/>
        <v>420.00000000000006</v>
      </c>
      <c r="F5831">
        <f t="shared" si="547"/>
        <v>420</v>
      </c>
      <c r="G5831" t="str">
        <f t="shared" si="548"/>
        <v>High</v>
      </c>
      <c r="H5831" t="str">
        <f t="shared" si="549"/>
        <v>UQ59692 - Small</v>
      </c>
      <c r="I5831" s="2">
        <f t="shared" ca="1" si="550"/>
        <v>45912</v>
      </c>
      <c r="J5831" s="5">
        <f t="shared" ca="1" si="551"/>
        <v>45912.61632951389</v>
      </c>
      <c r="K5831" t="str">
        <f>VLOOKUP(A5831,'Assurance data'!A5831:D14964,4,FALSE)</f>
        <v>Small</v>
      </c>
    </row>
    <row r="5832" spans="1:11" x14ac:dyDescent="0.35">
      <c r="A5832" s="3" t="s">
        <v>5884</v>
      </c>
      <c r="B5832" s="3" t="s">
        <v>1119</v>
      </c>
      <c r="C5832" s="3" t="s">
        <v>1122</v>
      </c>
      <c r="D5832" s="3" t="s">
        <v>1118</v>
      </c>
      <c r="E5832">
        <f t="shared" si="546"/>
        <v>400</v>
      </c>
      <c r="F5832">
        <f t="shared" si="547"/>
        <v>400</v>
      </c>
      <c r="G5832" t="str">
        <f t="shared" si="548"/>
        <v>High</v>
      </c>
      <c r="H5832" t="str">
        <f t="shared" si="549"/>
        <v>JF11031 - Medsize</v>
      </c>
      <c r="I5832" s="2">
        <f t="shared" ca="1" si="550"/>
        <v>45912</v>
      </c>
      <c r="J5832" s="5">
        <f t="shared" ca="1" si="551"/>
        <v>45912.61632951389</v>
      </c>
      <c r="K5832" t="str">
        <f>VLOOKUP(A5832,'Assurance data'!A5832:D14965,4,FALSE)</f>
        <v>Medsize</v>
      </c>
    </row>
    <row r="5833" spans="1:11" x14ac:dyDescent="0.35">
      <c r="A5833" s="3" t="s">
        <v>5885</v>
      </c>
      <c r="B5833" s="3" t="s">
        <v>1116</v>
      </c>
      <c r="C5833" s="3" t="s">
        <v>1122</v>
      </c>
      <c r="D5833" s="3" t="s">
        <v>1118</v>
      </c>
      <c r="E5833">
        <f t="shared" si="546"/>
        <v>210</v>
      </c>
      <c r="F5833">
        <f t="shared" si="547"/>
        <v>210</v>
      </c>
      <c r="G5833" t="str">
        <f t="shared" si="548"/>
        <v>Normal</v>
      </c>
      <c r="H5833" t="str">
        <f t="shared" si="549"/>
        <v>DE53644 - Medsize</v>
      </c>
      <c r="I5833" s="2">
        <f t="shared" ca="1" si="550"/>
        <v>45912</v>
      </c>
      <c r="J5833" s="5">
        <f t="shared" ca="1" si="551"/>
        <v>45912.61632951389</v>
      </c>
      <c r="K5833" t="str">
        <f>VLOOKUP(A5833,'Assurance data'!A5833:D14966,4,FALSE)</f>
        <v>Medsize</v>
      </c>
    </row>
    <row r="5834" spans="1:11" x14ac:dyDescent="0.35">
      <c r="A5834" s="3" t="s">
        <v>5886</v>
      </c>
      <c r="B5834" s="3" t="s">
        <v>1116</v>
      </c>
      <c r="C5834" s="3" t="s">
        <v>1123</v>
      </c>
      <c r="D5834" s="3" t="s">
        <v>1124</v>
      </c>
      <c r="E5834">
        <f t="shared" si="546"/>
        <v>200.00000000000003</v>
      </c>
      <c r="F5834">
        <f t="shared" si="547"/>
        <v>200</v>
      </c>
      <c r="G5834" t="str">
        <f t="shared" si="548"/>
        <v>Normal</v>
      </c>
      <c r="H5834" t="str">
        <f t="shared" si="549"/>
        <v>KR53335 - Small</v>
      </c>
      <c r="I5834" s="2">
        <f t="shared" ca="1" si="550"/>
        <v>45912</v>
      </c>
      <c r="J5834" s="5">
        <f t="shared" ca="1" si="551"/>
        <v>45912.61632951389</v>
      </c>
      <c r="K5834" t="str">
        <f>VLOOKUP(A5834,'Assurance data'!A5834:D14967,4,FALSE)</f>
        <v>Small</v>
      </c>
    </row>
    <row r="5835" spans="1:11" x14ac:dyDescent="0.35">
      <c r="A5835" s="3" t="s">
        <v>5887</v>
      </c>
      <c r="B5835" s="3" t="s">
        <v>1120</v>
      </c>
      <c r="C5835" s="3" t="s">
        <v>1117</v>
      </c>
      <c r="D5835" s="3" t="s">
        <v>1118</v>
      </c>
      <c r="E5835">
        <f t="shared" si="546"/>
        <v>335</v>
      </c>
      <c r="F5835">
        <f t="shared" si="547"/>
        <v>335</v>
      </c>
      <c r="G5835" t="str">
        <f t="shared" si="548"/>
        <v>High</v>
      </c>
      <c r="H5835" t="str">
        <f t="shared" si="549"/>
        <v>AJ89108 - Medsize</v>
      </c>
      <c r="I5835" s="2">
        <f t="shared" ca="1" si="550"/>
        <v>45912</v>
      </c>
      <c r="J5835" s="5">
        <f t="shared" ca="1" si="551"/>
        <v>45912.61632951389</v>
      </c>
      <c r="K5835" t="str">
        <f>VLOOKUP(A5835,'Assurance data'!A5835:D14968,4,FALSE)</f>
        <v>Medsize</v>
      </c>
    </row>
    <row r="5836" spans="1:11" x14ac:dyDescent="0.35">
      <c r="A5836" s="3" t="s">
        <v>5888</v>
      </c>
      <c r="B5836" s="3" t="s">
        <v>1116</v>
      </c>
      <c r="C5836" s="3" t="s">
        <v>1121</v>
      </c>
      <c r="D5836" s="3" t="s">
        <v>1118</v>
      </c>
      <c r="E5836">
        <f t="shared" si="546"/>
        <v>220</v>
      </c>
      <c r="F5836">
        <f t="shared" si="547"/>
        <v>220</v>
      </c>
      <c r="G5836" t="str">
        <f t="shared" si="548"/>
        <v>Normal</v>
      </c>
      <c r="H5836" t="str">
        <f t="shared" si="549"/>
        <v>MZ10085 - Medsize</v>
      </c>
      <c r="I5836" s="2">
        <f t="shared" ca="1" si="550"/>
        <v>45912</v>
      </c>
      <c r="J5836" s="5">
        <f t="shared" ca="1" si="551"/>
        <v>45912.61632951389</v>
      </c>
      <c r="K5836" t="str">
        <f>VLOOKUP(A5836,'Assurance data'!A5836:D14969,4,FALSE)</f>
        <v>Medsize</v>
      </c>
    </row>
    <row r="5837" spans="1:11" x14ac:dyDescent="0.35">
      <c r="A5837" s="3" t="s">
        <v>5889</v>
      </c>
      <c r="B5837" s="3" t="s">
        <v>1116</v>
      </c>
      <c r="C5837" s="3" t="s">
        <v>1121</v>
      </c>
      <c r="D5837" s="3" t="s">
        <v>1118</v>
      </c>
      <c r="E5837">
        <f t="shared" si="546"/>
        <v>220</v>
      </c>
      <c r="F5837">
        <f t="shared" si="547"/>
        <v>220</v>
      </c>
      <c r="G5837" t="str">
        <f t="shared" si="548"/>
        <v>Normal</v>
      </c>
      <c r="H5837" t="str">
        <f t="shared" si="549"/>
        <v>EV68966 - Medsize</v>
      </c>
      <c r="I5837" s="2">
        <f t="shared" ca="1" si="550"/>
        <v>45912</v>
      </c>
      <c r="J5837" s="5">
        <f t="shared" ca="1" si="551"/>
        <v>45912.61632951389</v>
      </c>
      <c r="K5837" t="str">
        <f>VLOOKUP(A5837,'Assurance data'!A5837:D14970,4,FALSE)</f>
        <v>Medsize</v>
      </c>
    </row>
    <row r="5838" spans="1:11" x14ac:dyDescent="0.35">
      <c r="A5838" s="3" t="s">
        <v>5890</v>
      </c>
      <c r="B5838" s="3" t="s">
        <v>1116</v>
      </c>
      <c r="C5838" s="3" t="s">
        <v>1123</v>
      </c>
      <c r="D5838" s="3" t="s">
        <v>1118</v>
      </c>
      <c r="E5838">
        <f t="shared" si="546"/>
        <v>240.00000000000003</v>
      </c>
      <c r="F5838">
        <f t="shared" si="547"/>
        <v>240</v>
      </c>
      <c r="G5838" t="str">
        <f t="shared" si="548"/>
        <v>Normal</v>
      </c>
      <c r="H5838" t="str">
        <f t="shared" si="549"/>
        <v>PS28082 - Medsize</v>
      </c>
      <c r="I5838" s="2">
        <f t="shared" ca="1" si="550"/>
        <v>45912</v>
      </c>
      <c r="J5838" s="5">
        <f t="shared" ca="1" si="551"/>
        <v>45912.61632951389</v>
      </c>
      <c r="K5838" t="str">
        <f>VLOOKUP(A5838,'Assurance data'!A5838:D14971,4,FALSE)</f>
        <v>Medsize</v>
      </c>
    </row>
    <row r="5839" spans="1:11" x14ac:dyDescent="0.35">
      <c r="A5839" s="3" t="s">
        <v>5891</v>
      </c>
      <c r="B5839" s="3" t="s">
        <v>1116</v>
      </c>
      <c r="C5839" s="3" t="s">
        <v>1123</v>
      </c>
      <c r="D5839" s="3" t="s">
        <v>1126</v>
      </c>
      <c r="E5839">
        <f t="shared" si="546"/>
        <v>270</v>
      </c>
      <c r="F5839">
        <f t="shared" si="547"/>
        <v>270</v>
      </c>
      <c r="G5839" t="str">
        <f t="shared" si="548"/>
        <v>Normal</v>
      </c>
      <c r="H5839" t="str">
        <f t="shared" si="549"/>
        <v>MX89333 - Large</v>
      </c>
      <c r="I5839" s="2">
        <f t="shared" ca="1" si="550"/>
        <v>45912</v>
      </c>
      <c r="J5839" s="5">
        <f t="shared" ca="1" si="551"/>
        <v>45912.61632951389</v>
      </c>
      <c r="K5839" t="str">
        <f>VLOOKUP(A5839,'Assurance data'!A5839:D14972,4,FALSE)</f>
        <v>Large</v>
      </c>
    </row>
    <row r="5840" spans="1:11" x14ac:dyDescent="0.35">
      <c r="A5840" s="3" t="s">
        <v>5892</v>
      </c>
      <c r="B5840" s="3" t="s">
        <v>1119</v>
      </c>
      <c r="C5840" s="3" t="s">
        <v>1123</v>
      </c>
      <c r="D5840" s="3" t="s">
        <v>1118</v>
      </c>
      <c r="E5840">
        <f t="shared" si="546"/>
        <v>460.00000000000006</v>
      </c>
      <c r="F5840">
        <f t="shared" si="547"/>
        <v>460</v>
      </c>
      <c r="G5840" t="str">
        <f t="shared" si="548"/>
        <v>High</v>
      </c>
      <c r="H5840" t="str">
        <f t="shared" si="549"/>
        <v>OE14751 - Medsize</v>
      </c>
      <c r="I5840" s="2">
        <f t="shared" ca="1" si="550"/>
        <v>45912</v>
      </c>
      <c r="J5840" s="5">
        <f t="shared" ca="1" si="551"/>
        <v>45912.61632951389</v>
      </c>
      <c r="K5840" t="str">
        <f>VLOOKUP(A5840,'Assurance data'!A5840:D14973,4,FALSE)</f>
        <v>Medsize</v>
      </c>
    </row>
    <row r="5841" spans="1:11" x14ac:dyDescent="0.35">
      <c r="A5841" s="3" t="s">
        <v>5893</v>
      </c>
      <c r="B5841" s="3" t="s">
        <v>1116</v>
      </c>
      <c r="C5841" s="3" t="s">
        <v>1122</v>
      </c>
      <c r="D5841" s="3" t="s">
        <v>1118</v>
      </c>
      <c r="E5841">
        <f t="shared" si="546"/>
        <v>210</v>
      </c>
      <c r="F5841">
        <f t="shared" si="547"/>
        <v>210</v>
      </c>
      <c r="G5841" t="str">
        <f t="shared" si="548"/>
        <v>Normal</v>
      </c>
      <c r="H5841" t="str">
        <f t="shared" si="549"/>
        <v>YI73667 - Medsize</v>
      </c>
      <c r="I5841" s="2">
        <f t="shared" ca="1" si="550"/>
        <v>45912</v>
      </c>
      <c r="J5841" s="5">
        <f t="shared" ca="1" si="551"/>
        <v>45912.61632951389</v>
      </c>
      <c r="K5841" t="str">
        <f>VLOOKUP(A5841,'Assurance data'!A5841:D14974,4,FALSE)</f>
        <v>Medsize</v>
      </c>
    </row>
    <row r="5842" spans="1:11" x14ac:dyDescent="0.35">
      <c r="A5842" s="3" t="s">
        <v>5894</v>
      </c>
      <c r="B5842" s="3" t="s">
        <v>1116</v>
      </c>
      <c r="C5842" s="3" t="s">
        <v>1123</v>
      </c>
      <c r="D5842" s="3" t="s">
        <v>1118</v>
      </c>
      <c r="E5842">
        <f t="shared" si="546"/>
        <v>240.00000000000003</v>
      </c>
      <c r="F5842">
        <f t="shared" si="547"/>
        <v>240</v>
      </c>
      <c r="G5842" t="str">
        <f t="shared" si="548"/>
        <v>Normal</v>
      </c>
      <c r="H5842" t="str">
        <f t="shared" si="549"/>
        <v>AX70794 - Medsize</v>
      </c>
      <c r="I5842" s="2">
        <f t="shared" ca="1" si="550"/>
        <v>45912</v>
      </c>
      <c r="J5842" s="5">
        <f t="shared" ca="1" si="551"/>
        <v>45912.61632951389</v>
      </c>
      <c r="K5842" t="str">
        <f>VLOOKUP(A5842,'Assurance data'!A5842:D14975,4,FALSE)</f>
        <v>Medsize</v>
      </c>
    </row>
    <row r="5843" spans="1:11" x14ac:dyDescent="0.35">
      <c r="A5843" s="3" t="s">
        <v>5895</v>
      </c>
      <c r="B5843" s="3" t="s">
        <v>1119</v>
      </c>
      <c r="C5843" s="3" t="s">
        <v>1122</v>
      </c>
      <c r="D5843" s="3" t="s">
        <v>1118</v>
      </c>
      <c r="E5843">
        <f t="shared" si="546"/>
        <v>400</v>
      </c>
      <c r="F5843">
        <f t="shared" si="547"/>
        <v>400</v>
      </c>
      <c r="G5843" t="str">
        <f t="shared" si="548"/>
        <v>High</v>
      </c>
      <c r="H5843" t="str">
        <f t="shared" si="549"/>
        <v>BF69918 - Medsize</v>
      </c>
      <c r="I5843" s="2">
        <f t="shared" ca="1" si="550"/>
        <v>45912</v>
      </c>
      <c r="J5843" s="5">
        <f t="shared" ca="1" si="551"/>
        <v>45912.61632951389</v>
      </c>
      <c r="K5843" t="str">
        <f>VLOOKUP(A5843,'Assurance data'!A5843:D14976,4,FALSE)</f>
        <v>Medsize</v>
      </c>
    </row>
    <row r="5844" spans="1:11" x14ac:dyDescent="0.35">
      <c r="A5844" s="3" t="s">
        <v>5896</v>
      </c>
      <c r="B5844" s="3" t="s">
        <v>1116</v>
      </c>
      <c r="C5844" s="3" t="s">
        <v>1122</v>
      </c>
      <c r="D5844" s="3" t="s">
        <v>1118</v>
      </c>
      <c r="E5844">
        <f t="shared" si="546"/>
        <v>210</v>
      </c>
      <c r="F5844">
        <f t="shared" si="547"/>
        <v>210</v>
      </c>
      <c r="G5844" t="str">
        <f t="shared" si="548"/>
        <v>Normal</v>
      </c>
      <c r="H5844" t="str">
        <f t="shared" si="549"/>
        <v>KE61355 - Medsize</v>
      </c>
      <c r="I5844" s="2">
        <f t="shared" ca="1" si="550"/>
        <v>45912</v>
      </c>
      <c r="J5844" s="5">
        <f t="shared" ca="1" si="551"/>
        <v>45912.61632951389</v>
      </c>
      <c r="K5844" t="str">
        <f>VLOOKUP(A5844,'Assurance data'!A5844:D14977,4,FALSE)</f>
        <v>Medsize</v>
      </c>
    </row>
    <row r="5845" spans="1:11" x14ac:dyDescent="0.35">
      <c r="A5845" s="3" t="s">
        <v>5897</v>
      </c>
      <c r="B5845" s="3" t="s">
        <v>1119</v>
      </c>
      <c r="C5845" s="3" t="s">
        <v>1123</v>
      </c>
      <c r="D5845" s="3" t="s">
        <v>1118</v>
      </c>
      <c r="E5845">
        <f t="shared" si="546"/>
        <v>460.00000000000006</v>
      </c>
      <c r="F5845">
        <f t="shared" si="547"/>
        <v>460</v>
      </c>
      <c r="G5845" t="str">
        <f t="shared" si="548"/>
        <v>High</v>
      </c>
      <c r="H5845" t="str">
        <f t="shared" si="549"/>
        <v>HG65194 - Medsize</v>
      </c>
      <c r="I5845" s="2">
        <f t="shared" ca="1" si="550"/>
        <v>45912</v>
      </c>
      <c r="J5845" s="5">
        <f t="shared" ca="1" si="551"/>
        <v>45912.61632951389</v>
      </c>
      <c r="K5845" t="str">
        <f>VLOOKUP(A5845,'Assurance data'!A5845:D14978,4,FALSE)</f>
        <v>Medsize</v>
      </c>
    </row>
    <row r="5846" spans="1:11" x14ac:dyDescent="0.35">
      <c r="A5846" s="3" t="s">
        <v>5898</v>
      </c>
      <c r="B5846" s="3" t="s">
        <v>1116</v>
      </c>
      <c r="C5846" s="3" t="s">
        <v>1121</v>
      </c>
      <c r="D5846" s="3" t="s">
        <v>1118</v>
      </c>
      <c r="E5846">
        <f t="shared" si="546"/>
        <v>220</v>
      </c>
      <c r="F5846">
        <f t="shared" si="547"/>
        <v>220</v>
      </c>
      <c r="G5846" t="str">
        <f t="shared" si="548"/>
        <v>Normal</v>
      </c>
      <c r="H5846" t="str">
        <f t="shared" si="549"/>
        <v>GV68933 - Medsize</v>
      </c>
      <c r="I5846" s="2">
        <f t="shared" ca="1" si="550"/>
        <v>45912</v>
      </c>
      <c r="J5846" s="5">
        <f t="shared" ca="1" si="551"/>
        <v>45912.61632951389</v>
      </c>
      <c r="K5846" t="str">
        <f>VLOOKUP(A5846,'Assurance data'!A5846:D14979,4,FALSE)</f>
        <v>Medsize</v>
      </c>
    </row>
    <row r="5847" spans="1:11" x14ac:dyDescent="0.35">
      <c r="A5847" s="3" t="s">
        <v>5899</v>
      </c>
      <c r="B5847" s="3" t="s">
        <v>1119</v>
      </c>
      <c r="C5847" s="3" t="s">
        <v>1123</v>
      </c>
      <c r="D5847" s="3" t="s">
        <v>1124</v>
      </c>
      <c r="E5847">
        <f t="shared" si="546"/>
        <v>420.00000000000006</v>
      </c>
      <c r="F5847">
        <f t="shared" si="547"/>
        <v>420</v>
      </c>
      <c r="G5847" t="str">
        <f t="shared" si="548"/>
        <v>High</v>
      </c>
      <c r="H5847" t="str">
        <f t="shared" si="549"/>
        <v>LM76366 - Small</v>
      </c>
      <c r="I5847" s="2">
        <f t="shared" ca="1" si="550"/>
        <v>45912</v>
      </c>
      <c r="J5847" s="5">
        <f t="shared" ca="1" si="551"/>
        <v>45912.61632951389</v>
      </c>
      <c r="K5847" t="str">
        <f>VLOOKUP(A5847,'Assurance data'!A5847:D14980,4,FALSE)</f>
        <v>Small</v>
      </c>
    </row>
    <row r="5848" spans="1:11" x14ac:dyDescent="0.35">
      <c r="A5848" s="3" t="s">
        <v>5900</v>
      </c>
      <c r="B5848" s="3" t="s">
        <v>1119</v>
      </c>
      <c r="C5848" s="3" t="s">
        <v>1117</v>
      </c>
      <c r="D5848" s="3" t="s">
        <v>1118</v>
      </c>
      <c r="E5848">
        <f t="shared" si="546"/>
        <v>440</v>
      </c>
      <c r="F5848">
        <f t="shared" si="547"/>
        <v>440</v>
      </c>
      <c r="G5848" t="str">
        <f t="shared" si="548"/>
        <v>High</v>
      </c>
      <c r="H5848" t="str">
        <f t="shared" si="549"/>
        <v>PS57128 - Medsize</v>
      </c>
      <c r="I5848" s="2">
        <f t="shared" ca="1" si="550"/>
        <v>45912</v>
      </c>
      <c r="J5848" s="5">
        <f t="shared" ca="1" si="551"/>
        <v>45912.61632951389</v>
      </c>
      <c r="K5848" t="str">
        <f>VLOOKUP(A5848,'Assurance data'!A5848:D14981,4,FALSE)</f>
        <v>Medsize</v>
      </c>
    </row>
    <row r="5849" spans="1:11" x14ac:dyDescent="0.35">
      <c r="A5849" s="3" t="s">
        <v>5901</v>
      </c>
      <c r="B5849" s="3" t="s">
        <v>1119</v>
      </c>
      <c r="C5849" s="3" t="s">
        <v>1122</v>
      </c>
      <c r="D5849" s="3" t="s">
        <v>1124</v>
      </c>
      <c r="E5849">
        <f t="shared" si="546"/>
        <v>360</v>
      </c>
      <c r="F5849">
        <f t="shared" si="547"/>
        <v>360</v>
      </c>
      <c r="G5849" t="str">
        <f t="shared" si="548"/>
        <v>High</v>
      </c>
      <c r="H5849" t="str">
        <f t="shared" si="549"/>
        <v>AH55475 - Small</v>
      </c>
      <c r="I5849" s="2">
        <f t="shared" ca="1" si="550"/>
        <v>45912</v>
      </c>
      <c r="J5849" s="5">
        <f t="shared" ca="1" si="551"/>
        <v>45912.61632951389</v>
      </c>
      <c r="K5849" t="str">
        <f>VLOOKUP(A5849,'Assurance data'!A5849:D14982,4,FALSE)</f>
        <v>Small</v>
      </c>
    </row>
    <row r="5850" spans="1:11" x14ac:dyDescent="0.35">
      <c r="A5850" s="3" t="s">
        <v>5902</v>
      </c>
      <c r="B5850" s="3" t="s">
        <v>1116</v>
      </c>
      <c r="C5850" s="3" t="s">
        <v>1117</v>
      </c>
      <c r="D5850" s="3" t="s">
        <v>1124</v>
      </c>
      <c r="E5850">
        <f t="shared" si="546"/>
        <v>190</v>
      </c>
      <c r="F5850">
        <f t="shared" si="547"/>
        <v>190</v>
      </c>
      <c r="G5850" t="str">
        <f t="shared" si="548"/>
        <v>Normal</v>
      </c>
      <c r="H5850" t="str">
        <f t="shared" si="549"/>
        <v>LE91297 - Small</v>
      </c>
      <c r="I5850" s="2">
        <f t="shared" ca="1" si="550"/>
        <v>45912</v>
      </c>
      <c r="J5850" s="5">
        <f t="shared" ca="1" si="551"/>
        <v>45912.61632951389</v>
      </c>
      <c r="K5850" t="str">
        <f>VLOOKUP(A5850,'Assurance data'!A5850:D14983,4,FALSE)</f>
        <v>Small</v>
      </c>
    </row>
    <row r="5851" spans="1:11" x14ac:dyDescent="0.35">
      <c r="A5851" s="3" t="s">
        <v>5903</v>
      </c>
      <c r="B5851" s="3" t="s">
        <v>1119</v>
      </c>
      <c r="C5851" s="3" t="s">
        <v>1117</v>
      </c>
      <c r="D5851" s="3" t="s">
        <v>1126</v>
      </c>
      <c r="E5851">
        <f t="shared" si="546"/>
        <v>470</v>
      </c>
      <c r="F5851">
        <f t="shared" si="547"/>
        <v>470</v>
      </c>
      <c r="G5851" t="str">
        <f t="shared" si="548"/>
        <v>High</v>
      </c>
      <c r="H5851" t="str">
        <f t="shared" si="549"/>
        <v>IF18508 - Large</v>
      </c>
      <c r="I5851" s="2">
        <f t="shared" ca="1" si="550"/>
        <v>45912</v>
      </c>
      <c r="J5851" s="5">
        <f t="shared" ca="1" si="551"/>
        <v>45912.61632951389</v>
      </c>
      <c r="K5851" t="str">
        <f>VLOOKUP(A5851,'Assurance data'!A5851:D14984,4,FALSE)</f>
        <v>Large</v>
      </c>
    </row>
    <row r="5852" spans="1:11" x14ac:dyDescent="0.35">
      <c r="A5852" s="3" t="s">
        <v>5904</v>
      </c>
      <c r="B5852" s="3" t="s">
        <v>1119</v>
      </c>
      <c r="C5852" s="3" t="s">
        <v>1123</v>
      </c>
      <c r="D5852" s="3" t="s">
        <v>1118</v>
      </c>
      <c r="E5852">
        <f t="shared" si="546"/>
        <v>460.00000000000006</v>
      </c>
      <c r="F5852">
        <f t="shared" si="547"/>
        <v>460</v>
      </c>
      <c r="G5852" t="str">
        <f t="shared" si="548"/>
        <v>High</v>
      </c>
      <c r="H5852" t="str">
        <f t="shared" si="549"/>
        <v>YE87442 - Medsize</v>
      </c>
      <c r="I5852" s="2">
        <f t="shared" ca="1" si="550"/>
        <v>45912</v>
      </c>
      <c r="J5852" s="5">
        <f t="shared" ca="1" si="551"/>
        <v>45912.61632951389</v>
      </c>
      <c r="K5852" t="str">
        <f>VLOOKUP(A5852,'Assurance data'!A5852:D14985,4,FALSE)</f>
        <v>Medsize</v>
      </c>
    </row>
    <row r="5853" spans="1:11" x14ac:dyDescent="0.35">
      <c r="A5853" s="3" t="s">
        <v>5905</v>
      </c>
      <c r="B5853" s="3" t="s">
        <v>1119</v>
      </c>
      <c r="C5853" s="3" t="s">
        <v>1121</v>
      </c>
      <c r="D5853" s="3" t="s">
        <v>1118</v>
      </c>
      <c r="E5853">
        <f t="shared" si="546"/>
        <v>420</v>
      </c>
      <c r="F5853">
        <f t="shared" si="547"/>
        <v>420</v>
      </c>
      <c r="G5853" t="str">
        <f t="shared" si="548"/>
        <v>High</v>
      </c>
      <c r="H5853" t="str">
        <f t="shared" si="549"/>
        <v>QD85803 - Medsize</v>
      </c>
      <c r="I5853" s="2">
        <f t="shared" ca="1" si="550"/>
        <v>45912</v>
      </c>
      <c r="J5853" s="5">
        <f t="shared" ca="1" si="551"/>
        <v>45912.61632951389</v>
      </c>
      <c r="K5853" t="str">
        <f>VLOOKUP(A5853,'Assurance data'!A5853:D14986,4,FALSE)</f>
        <v>Medsize</v>
      </c>
    </row>
    <row r="5854" spans="1:11" x14ac:dyDescent="0.35">
      <c r="A5854" s="3" t="s">
        <v>5906</v>
      </c>
      <c r="B5854" s="3" t="s">
        <v>1116</v>
      </c>
      <c r="C5854" s="3" t="s">
        <v>1117</v>
      </c>
      <c r="D5854" s="3" t="s">
        <v>1118</v>
      </c>
      <c r="E5854">
        <f t="shared" si="546"/>
        <v>230</v>
      </c>
      <c r="F5854">
        <f t="shared" si="547"/>
        <v>230</v>
      </c>
      <c r="G5854" t="str">
        <f t="shared" si="548"/>
        <v>Normal</v>
      </c>
      <c r="H5854" t="str">
        <f t="shared" si="549"/>
        <v>SF25048 - Medsize</v>
      </c>
      <c r="I5854" s="2">
        <f t="shared" ca="1" si="550"/>
        <v>45912</v>
      </c>
      <c r="J5854" s="5">
        <f t="shared" ca="1" si="551"/>
        <v>45912.61632951389</v>
      </c>
      <c r="K5854" t="str">
        <f>VLOOKUP(A5854,'Assurance data'!A5854:D14987,4,FALSE)</f>
        <v>Medsize</v>
      </c>
    </row>
    <row r="5855" spans="1:11" x14ac:dyDescent="0.35">
      <c r="A5855" s="3" t="s">
        <v>5907</v>
      </c>
      <c r="B5855" s="3" t="s">
        <v>1116</v>
      </c>
      <c r="C5855" s="3" t="s">
        <v>1121</v>
      </c>
      <c r="D5855" s="3" t="s">
        <v>1118</v>
      </c>
      <c r="E5855">
        <f t="shared" si="546"/>
        <v>220</v>
      </c>
      <c r="F5855">
        <f t="shared" si="547"/>
        <v>220</v>
      </c>
      <c r="G5855" t="str">
        <f t="shared" si="548"/>
        <v>Normal</v>
      </c>
      <c r="H5855" t="str">
        <f t="shared" si="549"/>
        <v>FH39423 - Medsize</v>
      </c>
      <c r="I5855" s="2">
        <f t="shared" ca="1" si="550"/>
        <v>45912</v>
      </c>
      <c r="J5855" s="5">
        <f t="shared" ca="1" si="551"/>
        <v>45912.61632951389</v>
      </c>
      <c r="K5855" t="str">
        <f>VLOOKUP(A5855,'Assurance data'!A5855:D14988,4,FALSE)</f>
        <v>Medsize</v>
      </c>
    </row>
    <row r="5856" spans="1:11" x14ac:dyDescent="0.35">
      <c r="A5856" s="3" t="s">
        <v>5908</v>
      </c>
      <c r="B5856" s="3" t="s">
        <v>1119</v>
      </c>
      <c r="C5856" s="3" t="s">
        <v>1123</v>
      </c>
      <c r="D5856" s="3" t="s">
        <v>1118</v>
      </c>
      <c r="E5856">
        <f t="shared" si="546"/>
        <v>460.00000000000006</v>
      </c>
      <c r="F5856">
        <f t="shared" si="547"/>
        <v>460</v>
      </c>
      <c r="G5856" t="str">
        <f t="shared" si="548"/>
        <v>High</v>
      </c>
      <c r="H5856" t="str">
        <f t="shared" si="549"/>
        <v>LW43630 - Medsize</v>
      </c>
      <c r="I5856" s="2">
        <f t="shared" ca="1" si="550"/>
        <v>45912</v>
      </c>
      <c r="J5856" s="5">
        <f t="shared" ca="1" si="551"/>
        <v>45912.61632951389</v>
      </c>
      <c r="K5856" t="str">
        <f>VLOOKUP(A5856,'Assurance data'!A5856:D14989,4,FALSE)</f>
        <v>Medsize</v>
      </c>
    </row>
    <row r="5857" spans="1:11" x14ac:dyDescent="0.35">
      <c r="A5857" s="3" t="s">
        <v>5909</v>
      </c>
      <c r="B5857" s="3" t="s">
        <v>1116</v>
      </c>
      <c r="C5857" s="3" t="s">
        <v>1117</v>
      </c>
      <c r="D5857" s="3" t="s">
        <v>1124</v>
      </c>
      <c r="E5857">
        <f t="shared" si="546"/>
        <v>190</v>
      </c>
      <c r="F5857">
        <f t="shared" si="547"/>
        <v>190</v>
      </c>
      <c r="G5857" t="str">
        <f t="shared" si="548"/>
        <v>Normal</v>
      </c>
      <c r="H5857" t="str">
        <f t="shared" si="549"/>
        <v>XO17798 - Small</v>
      </c>
      <c r="I5857" s="2">
        <f t="shared" ca="1" si="550"/>
        <v>45912</v>
      </c>
      <c r="J5857" s="5">
        <f t="shared" ca="1" si="551"/>
        <v>45912.61632951389</v>
      </c>
      <c r="K5857" t="str">
        <f>VLOOKUP(A5857,'Assurance data'!A5857:D14990,4,FALSE)</f>
        <v>Small</v>
      </c>
    </row>
    <row r="5858" spans="1:11" x14ac:dyDescent="0.35">
      <c r="A5858" s="3" t="s">
        <v>5910</v>
      </c>
      <c r="B5858" s="3" t="s">
        <v>1116</v>
      </c>
      <c r="C5858" s="3" t="s">
        <v>1121</v>
      </c>
      <c r="D5858" s="3" t="s">
        <v>1118</v>
      </c>
      <c r="E5858">
        <f t="shared" si="546"/>
        <v>220</v>
      </c>
      <c r="F5858">
        <f t="shared" si="547"/>
        <v>220</v>
      </c>
      <c r="G5858" t="str">
        <f t="shared" si="548"/>
        <v>Normal</v>
      </c>
      <c r="H5858" t="str">
        <f t="shared" si="549"/>
        <v>IN15077 - Medsize</v>
      </c>
      <c r="I5858" s="2">
        <f t="shared" ca="1" si="550"/>
        <v>45912</v>
      </c>
      <c r="J5858" s="5">
        <f t="shared" ca="1" si="551"/>
        <v>45912.61632951389</v>
      </c>
      <c r="K5858" t="str">
        <f>VLOOKUP(A5858,'Assurance data'!A5858:D14991,4,FALSE)</f>
        <v>Medsize</v>
      </c>
    </row>
    <row r="5859" spans="1:11" x14ac:dyDescent="0.35">
      <c r="A5859" s="3" t="s">
        <v>5911</v>
      </c>
      <c r="B5859" s="3" t="s">
        <v>1116</v>
      </c>
      <c r="C5859" s="3" t="s">
        <v>1117</v>
      </c>
      <c r="D5859" s="3" t="s">
        <v>1118</v>
      </c>
      <c r="E5859">
        <f t="shared" si="546"/>
        <v>230</v>
      </c>
      <c r="F5859">
        <f t="shared" si="547"/>
        <v>230</v>
      </c>
      <c r="G5859" t="str">
        <f t="shared" si="548"/>
        <v>Normal</v>
      </c>
      <c r="H5859" t="str">
        <f t="shared" si="549"/>
        <v>NE16405 - Medsize</v>
      </c>
      <c r="I5859" s="2">
        <f t="shared" ca="1" si="550"/>
        <v>45912</v>
      </c>
      <c r="J5859" s="5">
        <f t="shared" ca="1" si="551"/>
        <v>45912.61632951389</v>
      </c>
      <c r="K5859" t="str">
        <f>VLOOKUP(A5859,'Assurance data'!A5859:D14992,4,FALSE)</f>
        <v>Medsize</v>
      </c>
    </row>
    <row r="5860" spans="1:11" x14ac:dyDescent="0.35">
      <c r="A5860" s="3" t="s">
        <v>5912</v>
      </c>
      <c r="B5860" s="3" t="s">
        <v>1116</v>
      </c>
      <c r="C5860" s="3" t="s">
        <v>1117</v>
      </c>
      <c r="D5860" s="3" t="s">
        <v>1126</v>
      </c>
      <c r="E5860">
        <f t="shared" si="546"/>
        <v>260</v>
      </c>
      <c r="F5860">
        <f t="shared" si="547"/>
        <v>260</v>
      </c>
      <c r="G5860" t="str">
        <f t="shared" si="548"/>
        <v>Normal</v>
      </c>
      <c r="H5860" t="str">
        <f t="shared" si="549"/>
        <v>TU82820 - Large</v>
      </c>
      <c r="I5860" s="2">
        <f t="shared" ca="1" si="550"/>
        <v>45912</v>
      </c>
      <c r="J5860" s="5">
        <f t="shared" ca="1" si="551"/>
        <v>45912.61632951389</v>
      </c>
      <c r="K5860" t="str">
        <f>VLOOKUP(A5860,'Assurance data'!A5860:D14993,4,FALSE)</f>
        <v>Large</v>
      </c>
    </row>
    <row r="5861" spans="1:11" x14ac:dyDescent="0.35">
      <c r="A5861" s="3" t="s">
        <v>5913</v>
      </c>
      <c r="B5861" s="3" t="s">
        <v>1116</v>
      </c>
      <c r="C5861" s="3" t="s">
        <v>1122</v>
      </c>
      <c r="D5861" s="3" t="s">
        <v>1118</v>
      </c>
      <c r="E5861">
        <f t="shared" si="546"/>
        <v>210</v>
      </c>
      <c r="F5861">
        <f t="shared" si="547"/>
        <v>210</v>
      </c>
      <c r="G5861" t="str">
        <f t="shared" si="548"/>
        <v>Normal</v>
      </c>
      <c r="H5861" t="str">
        <f t="shared" si="549"/>
        <v>FR26341 - Medsize</v>
      </c>
      <c r="I5861" s="2">
        <f t="shared" ca="1" si="550"/>
        <v>45912</v>
      </c>
      <c r="J5861" s="5">
        <f t="shared" ca="1" si="551"/>
        <v>45912.61632951389</v>
      </c>
      <c r="K5861" t="str">
        <f>VLOOKUP(A5861,'Assurance data'!A5861:D14994,4,FALSE)</f>
        <v>Medsize</v>
      </c>
    </row>
    <row r="5862" spans="1:11" x14ac:dyDescent="0.35">
      <c r="A5862" s="3" t="s">
        <v>5914</v>
      </c>
      <c r="B5862" s="3" t="s">
        <v>1119</v>
      </c>
      <c r="C5862" s="3" t="s">
        <v>1117</v>
      </c>
      <c r="D5862" s="3" t="s">
        <v>1124</v>
      </c>
      <c r="E5862">
        <f t="shared" si="546"/>
        <v>400</v>
      </c>
      <c r="F5862">
        <f t="shared" si="547"/>
        <v>400</v>
      </c>
      <c r="G5862" t="str">
        <f t="shared" si="548"/>
        <v>High</v>
      </c>
      <c r="H5862" t="str">
        <f t="shared" si="549"/>
        <v>MT27589 - Small</v>
      </c>
      <c r="I5862" s="2">
        <f t="shared" ca="1" si="550"/>
        <v>45912</v>
      </c>
      <c r="J5862" s="5">
        <f t="shared" ca="1" si="551"/>
        <v>45912.61632951389</v>
      </c>
      <c r="K5862" t="str">
        <f>VLOOKUP(A5862,'Assurance data'!A5862:D14995,4,FALSE)</f>
        <v>Small</v>
      </c>
    </row>
    <row r="5863" spans="1:11" x14ac:dyDescent="0.35">
      <c r="A5863" s="3" t="s">
        <v>5915</v>
      </c>
      <c r="B5863" s="3" t="s">
        <v>1116</v>
      </c>
      <c r="C5863" s="3" t="s">
        <v>1123</v>
      </c>
      <c r="D5863" s="3" t="s">
        <v>1124</v>
      </c>
      <c r="E5863">
        <f t="shared" si="546"/>
        <v>200.00000000000003</v>
      </c>
      <c r="F5863">
        <f t="shared" si="547"/>
        <v>200</v>
      </c>
      <c r="G5863" t="str">
        <f t="shared" si="548"/>
        <v>Normal</v>
      </c>
      <c r="H5863" t="str">
        <f t="shared" si="549"/>
        <v>UG72692 - Small</v>
      </c>
      <c r="I5863" s="2">
        <f t="shared" ca="1" si="550"/>
        <v>45912</v>
      </c>
      <c r="J5863" s="5">
        <f t="shared" ca="1" si="551"/>
        <v>45912.61632951389</v>
      </c>
      <c r="K5863" t="str">
        <f>VLOOKUP(A5863,'Assurance data'!A5863:D14996,4,FALSE)</f>
        <v>Small</v>
      </c>
    </row>
    <row r="5864" spans="1:11" x14ac:dyDescent="0.35">
      <c r="A5864" s="3" t="s">
        <v>5916</v>
      </c>
      <c r="B5864" s="3" t="s">
        <v>1119</v>
      </c>
      <c r="C5864" s="3" t="s">
        <v>1117</v>
      </c>
      <c r="D5864" s="3" t="s">
        <v>1124</v>
      </c>
      <c r="E5864">
        <f t="shared" si="546"/>
        <v>400</v>
      </c>
      <c r="F5864">
        <f t="shared" si="547"/>
        <v>400</v>
      </c>
      <c r="G5864" t="str">
        <f t="shared" si="548"/>
        <v>High</v>
      </c>
      <c r="H5864" t="str">
        <f t="shared" si="549"/>
        <v>MP95255 - Small</v>
      </c>
      <c r="I5864" s="2">
        <f t="shared" ca="1" si="550"/>
        <v>45912</v>
      </c>
      <c r="J5864" s="5">
        <f t="shared" ca="1" si="551"/>
        <v>45912.61632951389</v>
      </c>
      <c r="K5864" t="str">
        <f>VLOOKUP(A5864,'Assurance data'!A5864:D14997,4,FALSE)</f>
        <v>Small</v>
      </c>
    </row>
    <row r="5865" spans="1:11" x14ac:dyDescent="0.35">
      <c r="A5865" s="3" t="s">
        <v>5917</v>
      </c>
      <c r="B5865" s="3" t="s">
        <v>1116</v>
      </c>
      <c r="C5865" s="3" t="s">
        <v>1121</v>
      </c>
      <c r="D5865" s="3" t="s">
        <v>1118</v>
      </c>
      <c r="E5865">
        <f t="shared" si="546"/>
        <v>220</v>
      </c>
      <c r="F5865">
        <f t="shared" si="547"/>
        <v>220</v>
      </c>
      <c r="G5865" t="str">
        <f t="shared" si="548"/>
        <v>Normal</v>
      </c>
      <c r="H5865" t="str">
        <f t="shared" si="549"/>
        <v>EM16179 - Medsize</v>
      </c>
      <c r="I5865" s="2">
        <f t="shared" ca="1" si="550"/>
        <v>45912</v>
      </c>
      <c r="J5865" s="5">
        <f t="shared" ca="1" si="551"/>
        <v>45912.61632951389</v>
      </c>
      <c r="K5865" t="str">
        <f>VLOOKUP(A5865,'Assurance data'!A5865:D14998,4,FALSE)</f>
        <v>Medsize</v>
      </c>
    </row>
    <row r="5866" spans="1:11" x14ac:dyDescent="0.35">
      <c r="A5866" s="3" t="s">
        <v>5918</v>
      </c>
      <c r="B5866" s="3" t="s">
        <v>1119</v>
      </c>
      <c r="C5866" s="3" t="s">
        <v>1121</v>
      </c>
      <c r="D5866" s="3" t="s">
        <v>1118</v>
      </c>
      <c r="E5866">
        <f t="shared" si="546"/>
        <v>420</v>
      </c>
      <c r="F5866">
        <f t="shared" si="547"/>
        <v>420</v>
      </c>
      <c r="G5866" t="str">
        <f t="shared" si="548"/>
        <v>High</v>
      </c>
      <c r="H5866" t="str">
        <f t="shared" si="549"/>
        <v>DR77208 - Medsize</v>
      </c>
      <c r="I5866" s="2">
        <f t="shared" ca="1" si="550"/>
        <v>45912</v>
      </c>
      <c r="J5866" s="5">
        <f t="shared" ca="1" si="551"/>
        <v>45912.61632951389</v>
      </c>
      <c r="K5866" t="str">
        <f>VLOOKUP(A5866,'Assurance data'!A5866:D14999,4,FALSE)</f>
        <v>Medsize</v>
      </c>
    </row>
    <row r="5867" spans="1:11" x14ac:dyDescent="0.35">
      <c r="A5867" s="3" t="s">
        <v>5919</v>
      </c>
      <c r="B5867" s="3" t="s">
        <v>1116</v>
      </c>
      <c r="C5867" s="3" t="s">
        <v>1123</v>
      </c>
      <c r="D5867" s="3" t="s">
        <v>1118</v>
      </c>
      <c r="E5867">
        <f t="shared" si="546"/>
        <v>240.00000000000003</v>
      </c>
      <c r="F5867">
        <f t="shared" si="547"/>
        <v>240</v>
      </c>
      <c r="G5867" t="str">
        <f t="shared" si="548"/>
        <v>Normal</v>
      </c>
      <c r="H5867" t="str">
        <f t="shared" si="549"/>
        <v>PR31509 - Medsize</v>
      </c>
      <c r="I5867" s="2">
        <f t="shared" ca="1" si="550"/>
        <v>45912</v>
      </c>
      <c r="J5867" s="5">
        <f t="shared" ca="1" si="551"/>
        <v>45912.61632951389</v>
      </c>
      <c r="K5867" t="str">
        <f>VLOOKUP(A5867,'Assurance data'!A5867:D15000,4,FALSE)</f>
        <v>Medsize</v>
      </c>
    </row>
    <row r="5868" spans="1:11" x14ac:dyDescent="0.35">
      <c r="A5868" s="3" t="s">
        <v>5920</v>
      </c>
      <c r="B5868" s="3" t="s">
        <v>1119</v>
      </c>
      <c r="C5868" s="3" t="s">
        <v>1121</v>
      </c>
      <c r="D5868" s="3" t="s">
        <v>1118</v>
      </c>
      <c r="E5868">
        <f t="shared" si="546"/>
        <v>420</v>
      </c>
      <c r="F5868">
        <f t="shared" si="547"/>
        <v>420</v>
      </c>
      <c r="G5868" t="str">
        <f t="shared" si="548"/>
        <v>High</v>
      </c>
      <c r="H5868" t="str">
        <f t="shared" si="549"/>
        <v>SE33381 - Medsize</v>
      </c>
      <c r="I5868" s="2">
        <f t="shared" ca="1" si="550"/>
        <v>45912</v>
      </c>
      <c r="J5868" s="5">
        <f t="shared" ca="1" si="551"/>
        <v>45912.61632951389</v>
      </c>
      <c r="K5868" t="str">
        <f>VLOOKUP(A5868,'Assurance data'!A5868:D15001,4,FALSE)</f>
        <v>Medsize</v>
      </c>
    </row>
    <row r="5869" spans="1:11" x14ac:dyDescent="0.35">
      <c r="A5869" s="3" t="s">
        <v>5921</v>
      </c>
      <c r="B5869" s="3" t="s">
        <v>1116</v>
      </c>
      <c r="C5869" s="3" t="s">
        <v>1117</v>
      </c>
      <c r="D5869" s="3" t="s">
        <v>1118</v>
      </c>
      <c r="E5869">
        <f t="shared" si="546"/>
        <v>230</v>
      </c>
      <c r="F5869">
        <f t="shared" si="547"/>
        <v>230</v>
      </c>
      <c r="G5869" t="str">
        <f t="shared" si="548"/>
        <v>Normal</v>
      </c>
      <c r="H5869" t="str">
        <f t="shared" si="549"/>
        <v>BW43011 - Medsize</v>
      </c>
      <c r="I5869" s="2">
        <f t="shared" ca="1" si="550"/>
        <v>45912</v>
      </c>
      <c r="J5869" s="5">
        <f t="shared" ca="1" si="551"/>
        <v>45912.61632951389</v>
      </c>
      <c r="K5869" t="str">
        <f>VLOOKUP(A5869,'Assurance data'!A5869:D15002,4,FALSE)</f>
        <v>Medsize</v>
      </c>
    </row>
    <row r="5870" spans="1:11" x14ac:dyDescent="0.35">
      <c r="A5870" s="3" t="s">
        <v>5922</v>
      </c>
      <c r="B5870" s="3" t="s">
        <v>1116</v>
      </c>
      <c r="C5870" s="3" t="s">
        <v>1117</v>
      </c>
      <c r="D5870" s="3" t="s">
        <v>1118</v>
      </c>
      <c r="E5870">
        <f t="shared" si="546"/>
        <v>230</v>
      </c>
      <c r="F5870">
        <f t="shared" si="547"/>
        <v>230</v>
      </c>
      <c r="G5870" t="str">
        <f t="shared" si="548"/>
        <v>Normal</v>
      </c>
      <c r="H5870" t="str">
        <f t="shared" si="549"/>
        <v>YP96182 - Medsize</v>
      </c>
      <c r="I5870" s="2">
        <f t="shared" ca="1" si="550"/>
        <v>45912</v>
      </c>
      <c r="J5870" s="5">
        <f t="shared" ca="1" si="551"/>
        <v>45912.61632951389</v>
      </c>
      <c r="K5870" t="str">
        <f>VLOOKUP(A5870,'Assurance data'!A5870:D15003,4,FALSE)</f>
        <v>Medsize</v>
      </c>
    </row>
    <row r="5871" spans="1:11" x14ac:dyDescent="0.35">
      <c r="A5871" s="3" t="s">
        <v>5923</v>
      </c>
      <c r="B5871" s="3" t="s">
        <v>1116</v>
      </c>
      <c r="C5871" s="3" t="s">
        <v>1117</v>
      </c>
      <c r="D5871" s="3" t="s">
        <v>1118</v>
      </c>
      <c r="E5871">
        <f t="shared" si="546"/>
        <v>230</v>
      </c>
      <c r="F5871">
        <f t="shared" si="547"/>
        <v>230</v>
      </c>
      <c r="G5871" t="str">
        <f t="shared" si="548"/>
        <v>Normal</v>
      </c>
      <c r="H5871" t="str">
        <f t="shared" si="549"/>
        <v>WI58274 - Medsize</v>
      </c>
      <c r="I5871" s="2">
        <f t="shared" ca="1" si="550"/>
        <v>45912</v>
      </c>
      <c r="J5871" s="5">
        <f t="shared" ca="1" si="551"/>
        <v>45912.61632951389</v>
      </c>
      <c r="K5871" t="str">
        <f>VLOOKUP(A5871,'Assurance data'!A5871:D15004,4,FALSE)</f>
        <v>Medsize</v>
      </c>
    </row>
    <row r="5872" spans="1:11" x14ac:dyDescent="0.35">
      <c r="A5872" s="3" t="s">
        <v>5924</v>
      </c>
      <c r="B5872" s="3" t="s">
        <v>1116</v>
      </c>
      <c r="C5872" s="3" t="s">
        <v>1117</v>
      </c>
      <c r="D5872" s="3" t="s">
        <v>1126</v>
      </c>
      <c r="E5872">
        <f t="shared" si="546"/>
        <v>260</v>
      </c>
      <c r="F5872">
        <f t="shared" si="547"/>
        <v>260</v>
      </c>
      <c r="G5872" t="str">
        <f t="shared" si="548"/>
        <v>Normal</v>
      </c>
      <c r="H5872" t="str">
        <f t="shared" si="549"/>
        <v>YF26585 - Large</v>
      </c>
      <c r="I5872" s="2">
        <f t="shared" ca="1" si="550"/>
        <v>45912</v>
      </c>
      <c r="J5872" s="5">
        <f t="shared" ca="1" si="551"/>
        <v>45912.61632951389</v>
      </c>
      <c r="K5872" t="str">
        <f>VLOOKUP(A5872,'Assurance data'!A5872:D15005,4,FALSE)</f>
        <v>Large</v>
      </c>
    </row>
    <row r="5873" spans="1:11" x14ac:dyDescent="0.35">
      <c r="A5873" s="3" t="s">
        <v>5925</v>
      </c>
      <c r="B5873" s="3" t="s">
        <v>1119</v>
      </c>
      <c r="C5873" s="3" t="s">
        <v>1121</v>
      </c>
      <c r="D5873" s="3" t="s">
        <v>1118</v>
      </c>
      <c r="E5873">
        <f t="shared" si="546"/>
        <v>420</v>
      </c>
      <c r="F5873">
        <f t="shared" si="547"/>
        <v>420</v>
      </c>
      <c r="G5873" t="str">
        <f t="shared" si="548"/>
        <v>High</v>
      </c>
      <c r="H5873" t="str">
        <f t="shared" si="549"/>
        <v>UH76090 - Medsize</v>
      </c>
      <c r="I5873" s="2">
        <f t="shared" ca="1" si="550"/>
        <v>45912</v>
      </c>
      <c r="J5873" s="5">
        <f t="shared" ca="1" si="551"/>
        <v>45912.61632951389</v>
      </c>
      <c r="K5873" t="str">
        <f>VLOOKUP(A5873,'Assurance data'!A5873:D15006,4,FALSE)</f>
        <v>Medsize</v>
      </c>
    </row>
    <row r="5874" spans="1:11" x14ac:dyDescent="0.35">
      <c r="A5874" s="3" t="s">
        <v>5926</v>
      </c>
      <c r="B5874" s="3" t="s">
        <v>1119</v>
      </c>
      <c r="C5874" s="3" t="s">
        <v>1123</v>
      </c>
      <c r="D5874" s="3" t="s">
        <v>1118</v>
      </c>
      <c r="E5874">
        <f t="shared" si="546"/>
        <v>460.00000000000006</v>
      </c>
      <c r="F5874">
        <f t="shared" si="547"/>
        <v>460</v>
      </c>
      <c r="G5874" t="str">
        <f t="shared" si="548"/>
        <v>High</v>
      </c>
      <c r="H5874" t="str">
        <f t="shared" si="549"/>
        <v>VF36700 - Medsize</v>
      </c>
      <c r="I5874" s="2">
        <f t="shared" ca="1" si="550"/>
        <v>45912</v>
      </c>
      <c r="J5874" s="5">
        <f t="shared" ca="1" si="551"/>
        <v>45912.61632951389</v>
      </c>
      <c r="K5874" t="str">
        <f>VLOOKUP(A5874,'Assurance data'!A5874:D15007,4,FALSE)</f>
        <v>Medsize</v>
      </c>
    </row>
    <row r="5875" spans="1:11" x14ac:dyDescent="0.35">
      <c r="A5875" s="3" t="s">
        <v>5927</v>
      </c>
      <c r="B5875" s="3" t="s">
        <v>1116</v>
      </c>
      <c r="C5875" s="3" t="s">
        <v>1117</v>
      </c>
      <c r="D5875" s="3" t="s">
        <v>1118</v>
      </c>
      <c r="E5875">
        <f t="shared" si="546"/>
        <v>230</v>
      </c>
      <c r="F5875">
        <f t="shared" si="547"/>
        <v>230</v>
      </c>
      <c r="G5875" t="str">
        <f t="shared" si="548"/>
        <v>Normal</v>
      </c>
      <c r="H5875" t="str">
        <f t="shared" si="549"/>
        <v>CS32416 - Medsize</v>
      </c>
      <c r="I5875" s="2">
        <f t="shared" ca="1" si="550"/>
        <v>45912</v>
      </c>
      <c r="J5875" s="5">
        <f t="shared" ca="1" si="551"/>
        <v>45912.61632951389</v>
      </c>
      <c r="K5875" t="str">
        <f>VLOOKUP(A5875,'Assurance data'!A5875:D15008,4,FALSE)</f>
        <v>Medsize</v>
      </c>
    </row>
    <row r="5876" spans="1:11" x14ac:dyDescent="0.35">
      <c r="A5876" s="3" t="s">
        <v>5928</v>
      </c>
      <c r="B5876" s="3" t="s">
        <v>1116</v>
      </c>
      <c r="C5876" s="3" t="s">
        <v>1117</v>
      </c>
      <c r="D5876" s="3" t="s">
        <v>1126</v>
      </c>
      <c r="E5876">
        <f t="shared" si="546"/>
        <v>260</v>
      </c>
      <c r="F5876">
        <f t="shared" si="547"/>
        <v>260</v>
      </c>
      <c r="G5876" t="str">
        <f t="shared" si="548"/>
        <v>Normal</v>
      </c>
      <c r="H5876" t="str">
        <f t="shared" si="549"/>
        <v>AT18041 - Large</v>
      </c>
      <c r="I5876" s="2">
        <f t="shared" ca="1" si="550"/>
        <v>45912</v>
      </c>
      <c r="J5876" s="5">
        <f t="shared" ca="1" si="551"/>
        <v>45912.61632951389</v>
      </c>
      <c r="K5876" t="str">
        <f>VLOOKUP(A5876,'Assurance data'!A5876:D15009,4,FALSE)</f>
        <v>Large</v>
      </c>
    </row>
    <row r="5877" spans="1:11" x14ac:dyDescent="0.35">
      <c r="A5877" s="3" t="s">
        <v>5929</v>
      </c>
      <c r="B5877" s="3" t="s">
        <v>1119</v>
      </c>
      <c r="C5877" s="3" t="s">
        <v>1121</v>
      </c>
      <c r="D5877" s="3" t="s">
        <v>1118</v>
      </c>
      <c r="E5877">
        <f t="shared" si="546"/>
        <v>420</v>
      </c>
      <c r="F5877">
        <f t="shared" si="547"/>
        <v>420</v>
      </c>
      <c r="G5877" t="str">
        <f t="shared" si="548"/>
        <v>High</v>
      </c>
      <c r="H5877" t="str">
        <f t="shared" si="549"/>
        <v>TB54645 - Medsize</v>
      </c>
      <c r="I5877" s="2">
        <f t="shared" ca="1" si="550"/>
        <v>45912</v>
      </c>
      <c r="J5877" s="5">
        <f t="shared" ca="1" si="551"/>
        <v>45912.61632951389</v>
      </c>
      <c r="K5877" t="str">
        <f>VLOOKUP(A5877,'Assurance data'!A5877:D15010,4,FALSE)</f>
        <v>Medsize</v>
      </c>
    </row>
    <row r="5878" spans="1:11" x14ac:dyDescent="0.35">
      <c r="A5878" s="3" t="s">
        <v>5930</v>
      </c>
      <c r="B5878" s="3" t="s">
        <v>1116</v>
      </c>
      <c r="C5878" s="3" t="s">
        <v>1117</v>
      </c>
      <c r="D5878" s="3" t="s">
        <v>1118</v>
      </c>
      <c r="E5878">
        <f t="shared" si="546"/>
        <v>230</v>
      </c>
      <c r="F5878">
        <f t="shared" si="547"/>
        <v>230</v>
      </c>
      <c r="G5878" t="str">
        <f t="shared" si="548"/>
        <v>Normal</v>
      </c>
      <c r="H5878" t="str">
        <f t="shared" si="549"/>
        <v>LX11170 - Medsize</v>
      </c>
      <c r="I5878" s="2">
        <f t="shared" ca="1" si="550"/>
        <v>45912</v>
      </c>
      <c r="J5878" s="5">
        <f t="shared" ca="1" si="551"/>
        <v>45912.61632951389</v>
      </c>
      <c r="K5878" t="str">
        <f>VLOOKUP(A5878,'Assurance data'!A5878:D15011,4,FALSE)</f>
        <v>Medsize</v>
      </c>
    </row>
    <row r="5879" spans="1:11" x14ac:dyDescent="0.35">
      <c r="A5879" s="3" t="s">
        <v>5931</v>
      </c>
      <c r="B5879" s="3" t="s">
        <v>1116</v>
      </c>
      <c r="C5879" s="3" t="s">
        <v>1117</v>
      </c>
      <c r="D5879" s="3" t="s">
        <v>1118</v>
      </c>
      <c r="E5879">
        <f t="shared" si="546"/>
        <v>230</v>
      </c>
      <c r="F5879">
        <f t="shared" si="547"/>
        <v>230</v>
      </c>
      <c r="G5879" t="str">
        <f t="shared" si="548"/>
        <v>Normal</v>
      </c>
      <c r="H5879" t="str">
        <f t="shared" si="549"/>
        <v>RO43614 - Medsize</v>
      </c>
      <c r="I5879" s="2">
        <f t="shared" ca="1" si="550"/>
        <v>45912</v>
      </c>
      <c r="J5879" s="5">
        <f t="shared" ca="1" si="551"/>
        <v>45912.61632951389</v>
      </c>
      <c r="K5879" t="str">
        <f>VLOOKUP(A5879,'Assurance data'!A5879:D15012,4,FALSE)</f>
        <v>Medsize</v>
      </c>
    </row>
    <row r="5880" spans="1:11" x14ac:dyDescent="0.35">
      <c r="A5880" s="3" t="s">
        <v>5932</v>
      </c>
      <c r="B5880" s="3" t="s">
        <v>1120</v>
      </c>
      <c r="C5880" s="3" t="s">
        <v>1122</v>
      </c>
      <c r="D5880" s="3" t="s">
        <v>1118</v>
      </c>
      <c r="E5880">
        <f t="shared" si="546"/>
        <v>305</v>
      </c>
      <c r="F5880">
        <f t="shared" si="547"/>
        <v>305</v>
      </c>
      <c r="G5880" t="str">
        <f t="shared" si="548"/>
        <v>High</v>
      </c>
      <c r="H5880" t="str">
        <f t="shared" si="549"/>
        <v>QS36363 - Medsize</v>
      </c>
      <c r="I5880" s="2">
        <f t="shared" ca="1" si="550"/>
        <v>45912</v>
      </c>
      <c r="J5880" s="5">
        <f t="shared" ca="1" si="551"/>
        <v>45912.61632951389</v>
      </c>
      <c r="K5880" t="str">
        <f>VLOOKUP(A5880,'Assurance data'!A5880:D15013,4,FALSE)</f>
        <v>Medsize</v>
      </c>
    </row>
    <row r="5881" spans="1:11" x14ac:dyDescent="0.35">
      <c r="A5881" s="3" t="s">
        <v>5933</v>
      </c>
      <c r="B5881" s="3" t="s">
        <v>1120</v>
      </c>
      <c r="C5881" s="3" t="s">
        <v>1117</v>
      </c>
      <c r="D5881" s="3" t="s">
        <v>1118</v>
      </c>
      <c r="E5881">
        <f t="shared" si="546"/>
        <v>335</v>
      </c>
      <c r="F5881">
        <f t="shared" si="547"/>
        <v>335</v>
      </c>
      <c r="G5881" t="str">
        <f t="shared" si="548"/>
        <v>High</v>
      </c>
      <c r="H5881" t="str">
        <f t="shared" si="549"/>
        <v>FX72157 - Medsize</v>
      </c>
      <c r="I5881" s="2">
        <f t="shared" ca="1" si="550"/>
        <v>45912</v>
      </c>
      <c r="J5881" s="5">
        <f t="shared" ca="1" si="551"/>
        <v>45912.61632951389</v>
      </c>
      <c r="K5881" t="str">
        <f>VLOOKUP(A5881,'Assurance data'!A5881:D15014,4,FALSE)</f>
        <v>Medsize</v>
      </c>
    </row>
    <row r="5882" spans="1:11" x14ac:dyDescent="0.35">
      <c r="A5882" s="3" t="s">
        <v>5934</v>
      </c>
      <c r="B5882" s="3" t="s">
        <v>1120</v>
      </c>
      <c r="C5882" s="3" t="s">
        <v>1117</v>
      </c>
      <c r="D5882" s="3" t="s">
        <v>1118</v>
      </c>
      <c r="E5882">
        <f t="shared" si="546"/>
        <v>335</v>
      </c>
      <c r="F5882">
        <f t="shared" si="547"/>
        <v>335</v>
      </c>
      <c r="G5882" t="str">
        <f t="shared" si="548"/>
        <v>High</v>
      </c>
      <c r="H5882" t="str">
        <f t="shared" si="549"/>
        <v>XC43591 - Medsize</v>
      </c>
      <c r="I5882" s="2">
        <f t="shared" ca="1" si="550"/>
        <v>45912</v>
      </c>
      <c r="J5882" s="5">
        <f t="shared" ca="1" si="551"/>
        <v>45912.61632951389</v>
      </c>
      <c r="K5882" t="str">
        <f>VLOOKUP(A5882,'Assurance data'!A5882:D15015,4,FALSE)</f>
        <v>Medsize</v>
      </c>
    </row>
    <row r="5883" spans="1:11" x14ac:dyDescent="0.35">
      <c r="A5883" s="3" t="s">
        <v>5935</v>
      </c>
      <c r="B5883" s="3" t="s">
        <v>1119</v>
      </c>
      <c r="C5883" s="3" t="s">
        <v>1123</v>
      </c>
      <c r="D5883" s="3" t="s">
        <v>1118</v>
      </c>
      <c r="E5883">
        <f t="shared" si="546"/>
        <v>460.00000000000006</v>
      </c>
      <c r="F5883">
        <f t="shared" si="547"/>
        <v>460</v>
      </c>
      <c r="G5883" t="str">
        <f t="shared" si="548"/>
        <v>High</v>
      </c>
      <c r="H5883" t="str">
        <f t="shared" si="549"/>
        <v>PJ71030 - Medsize</v>
      </c>
      <c r="I5883" s="2">
        <f t="shared" ca="1" si="550"/>
        <v>45912</v>
      </c>
      <c r="J5883" s="5">
        <f t="shared" ca="1" si="551"/>
        <v>45912.61632951389</v>
      </c>
      <c r="K5883" t="str">
        <f>VLOOKUP(A5883,'Assurance data'!A5883:D15016,4,FALSE)</f>
        <v>Medsize</v>
      </c>
    </row>
    <row r="5884" spans="1:11" x14ac:dyDescent="0.35">
      <c r="A5884" s="3" t="s">
        <v>5936</v>
      </c>
      <c r="B5884" s="3" t="s">
        <v>1119</v>
      </c>
      <c r="C5884" s="3" t="s">
        <v>1117</v>
      </c>
      <c r="D5884" s="3" t="s">
        <v>1118</v>
      </c>
      <c r="E5884">
        <f t="shared" si="546"/>
        <v>440</v>
      </c>
      <c r="F5884">
        <f t="shared" si="547"/>
        <v>440</v>
      </c>
      <c r="G5884" t="str">
        <f t="shared" si="548"/>
        <v>High</v>
      </c>
      <c r="H5884" t="str">
        <f t="shared" si="549"/>
        <v>JH14651 - Medsize</v>
      </c>
      <c r="I5884" s="2">
        <f t="shared" ca="1" si="550"/>
        <v>45912</v>
      </c>
      <c r="J5884" s="5">
        <f t="shared" ca="1" si="551"/>
        <v>45912.61632951389</v>
      </c>
      <c r="K5884" t="str">
        <f>VLOOKUP(A5884,'Assurance data'!A5884:D15017,4,FALSE)</f>
        <v>Medsize</v>
      </c>
    </row>
    <row r="5885" spans="1:11" x14ac:dyDescent="0.35">
      <c r="A5885" s="3" t="s">
        <v>5937</v>
      </c>
      <c r="B5885" s="3" t="s">
        <v>1116</v>
      </c>
      <c r="C5885" s="3" t="s">
        <v>1122</v>
      </c>
      <c r="D5885" s="3" t="s">
        <v>1118</v>
      </c>
      <c r="E5885">
        <f t="shared" si="546"/>
        <v>210</v>
      </c>
      <c r="F5885">
        <f t="shared" si="547"/>
        <v>210</v>
      </c>
      <c r="G5885" t="str">
        <f t="shared" si="548"/>
        <v>Normal</v>
      </c>
      <c r="H5885" t="str">
        <f t="shared" si="549"/>
        <v>YG42297 - Medsize</v>
      </c>
      <c r="I5885" s="2">
        <f t="shared" ca="1" si="550"/>
        <v>45912</v>
      </c>
      <c r="J5885" s="5">
        <f t="shared" ca="1" si="551"/>
        <v>45912.61632951389</v>
      </c>
      <c r="K5885" t="str">
        <f>VLOOKUP(A5885,'Assurance data'!A5885:D15018,4,FALSE)</f>
        <v>Medsize</v>
      </c>
    </row>
    <row r="5886" spans="1:11" x14ac:dyDescent="0.35">
      <c r="A5886" s="3" t="s">
        <v>5938</v>
      </c>
      <c r="B5886" s="3" t="s">
        <v>1120</v>
      </c>
      <c r="C5886" s="3" t="s">
        <v>1117</v>
      </c>
      <c r="D5886" s="3" t="s">
        <v>1118</v>
      </c>
      <c r="E5886">
        <f t="shared" si="546"/>
        <v>335</v>
      </c>
      <c r="F5886">
        <f t="shared" si="547"/>
        <v>335</v>
      </c>
      <c r="G5886" t="str">
        <f t="shared" si="548"/>
        <v>High</v>
      </c>
      <c r="H5886" t="str">
        <f t="shared" si="549"/>
        <v>TY31217 - Medsize</v>
      </c>
      <c r="I5886" s="2">
        <f t="shared" ca="1" si="550"/>
        <v>45912</v>
      </c>
      <c r="J5886" s="5">
        <f t="shared" ca="1" si="551"/>
        <v>45912.61632951389</v>
      </c>
      <c r="K5886" t="str">
        <f>VLOOKUP(A5886,'Assurance data'!A5886:D15019,4,FALSE)</f>
        <v>Medsize</v>
      </c>
    </row>
    <row r="5887" spans="1:11" x14ac:dyDescent="0.35">
      <c r="A5887" s="3" t="s">
        <v>5939</v>
      </c>
      <c r="B5887" s="3" t="s">
        <v>1119</v>
      </c>
      <c r="C5887" s="3" t="s">
        <v>1117</v>
      </c>
      <c r="D5887" s="3" t="s">
        <v>1124</v>
      </c>
      <c r="E5887">
        <f t="shared" si="546"/>
        <v>400</v>
      </c>
      <c r="F5887">
        <f t="shared" si="547"/>
        <v>400</v>
      </c>
      <c r="G5887" t="str">
        <f t="shared" si="548"/>
        <v>High</v>
      </c>
      <c r="H5887" t="str">
        <f t="shared" si="549"/>
        <v>KU69274 - Small</v>
      </c>
      <c r="I5887" s="2">
        <f t="shared" ca="1" si="550"/>
        <v>45912</v>
      </c>
      <c r="J5887" s="5">
        <f t="shared" ca="1" si="551"/>
        <v>45912.61632951389</v>
      </c>
      <c r="K5887" t="str">
        <f>VLOOKUP(A5887,'Assurance data'!A5887:D15020,4,FALSE)</f>
        <v>Small</v>
      </c>
    </row>
    <row r="5888" spans="1:11" x14ac:dyDescent="0.35">
      <c r="A5888" s="3" t="s">
        <v>5940</v>
      </c>
      <c r="B5888" s="3" t="s">
        <v>1116</v>
      </c>
      <c r="C5888" s="3" t="s">
        <v>1121</v>
      </c>
      <c r="D5888" s="3" t="s">
        <v>1118</v>
      </c>
      <c r="E5888">
        <f t="shared" si="546"/>
        <v>220</v>
      </c>
      <c r="F5888">
        <f t="shared" si="547"/>
        <v>220</v>
      </c>
      <c r="G5888" t="str">
        <f t="shared" si="548"/>
        <v>Normal</v>
      </c>
      <c r="H5888" t="str">
        <f t="shared" si="549"/>
        <v>MU53420 - Medsize</v>
      </c>
      <c r="I5888" s="2">
        <f t="shared" ca="1" si="550"/>
        <v>45912</v>
      </c>
      <c r="J5888" s="5">
        <f t="shared" ca="1" si="551"/>
        <v>45912.61632951389</v>
      </c>
      <c r="K5888" t="str">
        <f>VLOOKUP(A5888,'Assurance data'!A5888:D15021,4,FALSE)</f>
        <v>Medsize</v>
      </c>
    </row>
    <row r="5889" spans="1:11" x14ac:dyDescent="0.35">
      <c r="A5889" s="3" t="s">
        <v>5941</v>
      </c>
      <c r="B5889" s="3" t="s">
        <v>1119</v>
      </c>
      <c r="C5889" s="3" t="s">
        <v>1123</v>
      </c>
      <c r="D5889" s="3" t="s">
        <v>1124</v>
      </c>
      <c r="E5889">
        <f t="shared" si="546"/>
        <v>420.00000000000006</v>
      </c>
      <c r="F5889">
        <f t="shared" si="547"/>
        <v>420</v>
      </c>
      <c r="G5889" t="str">
        <f t="shared" si="548"/>
        <v>High</v>
      </c>
      <c r="H5889" t="str">
        <f t="shared" si="549"/>
        <v>RE36747 - Small</v>
      </c>
      <c r="I5889" s="2">
        <f t="shared" ca="1" si="550"/>
        <v>45912</v>
      </c>
      <c r="J5889" s="5">
        <f t="shared" ca="1" si="551"/>
        <v>45912.61632951389</v>
      </c>
      <c r="K5889" t="str">
        <f>VLOOKUP(A5889,'Assurance data'!A5889:D15022,4,FALSE)</f>
        <v>Small</v>
      </c>
    </row>
    <row r="5890" spans="1:11" x14ac:dyDescent="0.35">
      <c r="A5890" s="3" t="s">
        <v>5942</v>
      </c>
      <c r="B5890" s="3" t="s">
        <v>1116</v>
      </c>
      <c r="C5890" s="3" t="s">
        <v>1117</v>
      </c>
      <c r="D5890" s="3" t="s">
        <v>1118</v>
      </c>
      <c r="E5890">
        <f t="shared" si="546"/>
        <v>230</v>
      </c>
      <c r="F5890">
        <f t="shared" si="547"/>
        <v>230</v>
      </c>
      <c r="G5890" t="str">
        <f t="shared" si="548"/>
        <v>Normal</v>
      </c>
      <c r="H5890" t="str">
        <f t="shared" si="549"/>
        <v>IN78205 - Medsize</v>
      </c>
      <c r="I5890" s="2">
        <f t="shared" ca="1" si="550"/>
        <v>45912</v>
      </c>
      <c r="J5890" s="5">
        <f t="shared" ca="1" si="551"/>
        <v>45912.61632951389</v>
      </c>
      <c r="K5890" t="str">
        <f>VLOOKUP(A5890,'Assurance data'!A5890:D15023,4,FALSE)</f>
        <v>Medsize</v>
      </c>
    </row>
    <row r="5891" spans="1:11" x14ac:dyDescent="0.35">
      <c r="A5891" s="3" t="s">
        <v>5943</v>
      </c>
      <c r="B5891" s="3" t="s">
        <v>1116</v>
      </c>
      <c r="C5891" s="3" t="s">
        <v>1117</v>
      </c>
      <c r="D5891" s="3" t="s">
        <v>1118</v>
      </c>
      <c r="E5891">
        <f t="shared" ref="E5891:E5954" si="552">IF(B5891="Basic",200,IF(B5891="Extended",400,300)) *
 (1 + IF(C5891="Branch",0.1,IF(C5891="Agent",0.05,IF(C5891="Web",-0.05,0)))) +
 IF(D5891="Large",50,IF(D5891="Medsize",20,IF(D5891="Small",-20,0)))</f>
        <v>230</v>
      </c>
      <c r="F5891">
        <f t="shared" ref="F5891:F5954" si="553">ROUND(E5891,2)</f>
        <v>230</v>
      </c>
      <c r="G5891" t="str">
        <f t="shared" ref="G5891:G5954" si="554">IF(E5891&gt;300,"High","Normal")</f>
        <v>Normal</v>
      </c>
      <c r="H5891" t="str">
        <f t="shared" ref="H5891:H5954" si="555">CONCATENATE(A5891," - ",D5891)</f>
        <v>AH39293 - Medsize</v>
      </c>
      <c r="I5891" s="2">
        <f t="shared" ref="I5891:I5954" ca="1" si="556">TODAY()</f>
        <v>45912</v>
      </c>
      <c r="J5891" s="5">
        <f t="shared" ref="J5891:J5954" ca="1" si="557">NOW()</f>
        <v>45912.61632951389</v>
      </c>
      <c r="K5891" t="str">
        <f>VLOOKUP(A5891,'Assurance data'!A5891:D15024,4,FALSE)</f>
        <v>Medsize</v>
      </c>
    </row>
    <row r="5892" spans="1:11" x14ac:dyDescent="0.35">
      <c r="A5892" s="3" t="s">
        <v>5944</v>
      </c>
      <c r="B5892" s="3" t="s">
        <v>1116</v>
      </c>
      <c r="C5892" s="3" t="s">
        <v>1122</v>
      </c>
      <c r="D5892" s="3" t="s">
        <v>1118</v>
      </c>
      <c r="E5892">
        <f t="shared" si="552"/>
        <v>210</v>
      </c>
      <c r="F5892">
        <f t="shared" si="553"/>
        <v>210</v>
      </c>
      <c r="G5892" t="str">
        <f t="shared" si="554"/>
        <v>Normal</v>
      </c>
      <c r="H5892" t="str">
        <f t="shared" si="555"/>
        <v>IF30418 - Medsize</v>
      </c>
      <c r="I5892" s="2">
        <f t="shared" ca="1" si="556"/>
        <v>45912</v>
      </c>
      <c r="J5892" s="5">
        <f t="shared" ca="1" si="557"/>
        <v>45912.61632951389</v>
      </c>
      <c r="K5892" t="str">
        <f>VLOOKUP(A5892,'Assurance data'!A5892:D15025,4,FALSE)</f>
        <v>Medsize</v>
      </c>
    </row>
    <row r="5893" spans="1:11" x14ac:dyDescent="0.35">
      <c r="A5893" s="3" t="s">
        <v>5945</v>
      </c>
      <c r="B5893" s="3" t="s">
        <v>1120</v>
      </c>
      <c r="C5893" s="3" t="s">
        <v>1117</v>
      </c>
      <c r="D5893" s="3" t="s">
        <v>1118</v>
      </c>
      <c r="E5893">
        <f t="shared" si="552"/>
        <v>335</v>
      </c>
      <c r="F5893">
        <f t="shared" si="553"/>
        <v>335</v>
      </c>
      <c r="G5893" t="str">
        <f t="shared" si="554"/>
        <v>High</v>
      </c>
      <c r="H5893" t="str">
        <f t="shared" si="555"/>
        <v>QH51455 - Medsize</v>
      </c>
      <c r="I5893" s="2">
        <f t="shared" ca="1" si="556"/>
        <v>45912</v>
      </c>
      <c r="J5893" s="5">
        <f t="shared" ca="1" si="557"/>
        <v>45912.61632951389</v>
      </c>
      <c r="K5893" t="str">
        <f>VLOOKUP(A5893,'Assurance data'!A5893:D15026,4,FALSE)</f>
        <v>Medsize</v>
      </c>
    </row>
    <row r="5894" spans="1:11" x14ac:dyDescent="0.35">
      <c r="A5894" s="3" t="s">
        <v>5946</v>
      </c>
      <c r="B5894" s="3" t="s">
        <v>1119</v>
      </c>
      <c r="C5894" s="3" t="s">
        <v>1123</v>
      </c>
      <c r="D5894" s="3" t="s">
        <v>1118</v>
      </c>
      <c r="E5894">
        <f t="shared" si="552"/>
        <v>460.00000000000006</v>
      </c>
      <c r="F5894">
        <f t="shared" si="553"/>
        <v>460</v>
      </c>
      <c r="G5894" t="str">
        <f t="shared" si="554"/>
        <v>High</v>
      </c>
      <c r="H5894" t="str">
        <f t="shared" si="555"/>
        <v>UZ60774 - Medsize</v>
      </c>
      <c r="I5894" s="2">
        <f t="shared" ca="1" si="556"/>
        <v>45912</v>
      </c>
      <c r="J5894" s="5">
        <f t="shared" ca="1" si="557"/>
        <v>45912.61632951389</v>
      </c>
      <c r="K5894" t="str">
        <f>VLOOKUP(A5894,'Assurance data'!A5894:D15027,4,FALSE)</f>
        <v>Medsize</v>
      </c>
    </row>
    <row r="5895" spans="1:11" x14ac:dyDescent="0.35">
      <c r="A5895" s="3" t="s">
        <v>5947</v>
      </c>
      <c r="B5895" s="3" t="s">
        <v>1119</v>
      </c>
      <c r="C5895" s="3" t="s">
        <v>1123</v>
      </c>
      <c r="D5895" s="3" t="s">
        <v>1126</v>
      </c>
      <c r="E5895">
        <f t="shared" si="552"/>
        <v>490.00000000000006</v>
      </c>
      <c r="F5895">
        <f t="shared" si="553"/>
        <v>490</v>
      </c>
      <c r="G5895" t="str">
        <f t="shared" si="554"/>
        <v>High</v>
      </c>
      <c r="H5895" t="str">
        <f t="shared" si="555"/>
        <v>AD63766 - Large</v>
      </c>
      <c r="I5895" s="2">
        <f t="shared" ca="1" si="556"/>
        <v>45912</v>
      </c>
      <c r="J5895" s="5">
        <f t="shared" ca="1" si="557"/>
        <v>45912.61632951389</v>
      </c>
      <c r="K5895" t="str">
        <f>VLOOKUP(A5895,'Assurance data'!A5895:D15028,4,FALSE)</f>
        <v>Large</v>
      </c>
    </row>
    <row r="5896" spans="1:11" x14ac:dyDescent="0.35">
      <c r="A5896" s="3" t="s">
        <v>5948</v>
      </c>
      <c r="B5896" s="3" t="s">
        <v>1116</v>
      </c>
      <c r="C5896" s="3" t="s">
        <v>1122</v>
      </c>
      <c r="D5896" s="3" t="s">
        <v>1118</v>
      </c>
      <c r="E5896">
        <f t="shared" si="552"/>
        <v>210</v>
      </c>
      <c r="F5896">
        <f t="shared" si="553"/>
        <v>210</v>
      </c>
      <c r="G5896" t="str">
        <f t="shared" si="554"/>
        <v>Normal</v>
      </c>
      <c r="H5896" t="str">
        <f t="shared" si="555"/>
        <v>MN19541 - Medsize</v>
      </c>
      <c r="I5896" s="2">
        <f t="shared" ca="1" si="556"/>
        <v>45912</v>
      </c>
      <c r="J5896" s="5">
        <f t="shared" ca="1" si="557"/>
        <v>45912.61632951389</v>
      </c>
      <c r="K5896" t="str">
        <f>VLOOKUP(A5896,'Assurance data'!A5896:D15029,4,FALSE)</f>
        <v>Medsize</v>
      </c>
    </row>
    <row r="5897" spans="1:11" x14ac:dyDescent="0.35">
      <c r="A5897" s="3" t="s">
        <v>5949</v>
      </c>
      <c r="B5897" s="3" t="s">
        <v>1116</v>
      </c>
      <c r="C5897" s="3" t="s">
        <v>1123</v>
      </c>
      <c r="D5897" s="3" t="s">
        <v>1118</v>
      </c>
      <c r="E5897">
        <f t="shared" si="552"/>
        <v>240.00000000000003</v>
      </c>
      <c r="F5897">
        <f t="shared" si="553"/>
        <v>240</v>
      </c>
      <c r="G5897" t="str">
        <f t="shared" si="554"/>
        <v>Normal</v>
      </c>
      <c r="H5897" t="str">
        <f t="shared" si="555"/>
        <v>SF38922 - Medsize</v>
      </c>
      <c r="I5897" s="2">
        <f t="shared" ca="1" si="556"/>
        <v>45912</v>
      </c>
      <c r="J5897" s="5">
        <f t="shared" ca="1" si="557"/>
        <v>45912.61632951389</v>
      </c>
      <c r="K5897" t="str">
        <f>VLOOKUP(A5897,'Assurance data'!A5897:D15030,4,FALSE)</f>
        <v>Medsize</v>
      </c>
    </row>
    <row r="5898" spans="1:11" x14ac:dyDescent="0.35">
      <c r="A5898" s="3" t="s">
        <v>5950</v>
      </c>
      <c r="B5898" s="3" t="s">
        <v>1119</v>
      </c>
      <c r="C5898" s="3" t="s">
        <v>1121</v>
      </c>
      <c r="D5898" s="3" t="s">
        <v>1118</v>
      </c>
      <c r="E5898">
        <f t="shared" si="552"/>
        <v>420</v>
      </c>
      <c r="F5898">
        <f t="shared" si="553"/>
        <v>420</v>
      </c>
      <c r="G5898" t="str">
        <f t="shared" si="554"/>
        <v>High</v>
      </c>
      <c r="H5898" t="str">
        <f t="shared" si="555"/>
        <v>ST91578 - Medsize</v>
      </c>
      <c r="I5898" s="2">
        <f t="shared" ca="1" si="556"/>
        <v>45912</v>
      </c>
      <c r="J5898" s="5">
        <f t="shared" ca="1" si="557"/>
        <v>45912.61632951389</v>
      </c>
      <c r="K5898" t="str">
        <f>VLOOKUP(A5898,'Assurance data'!A5898:D15031,4,FALSE)</f>
        <v>Medsize</v>
      </c>
    </row>
    <row r="5899" spans="1:11" x14ac:dyDescent="0.35">
      <c r="A5899" s="3" t="s">
        <v>5951</v>
      </c>
      <c r="B5899" s="3" t="s">
        <v>1119</v>
      </c>
      <c r="C5899" s="3" t="s">
        <v>1123</v>
      </c>
      <c r="D5899" s="3" t="s">
        <v>1118</v>
      </c>
      <c r="E5899">
        <f t="shared" si="552"/>
        <v>460.00000000000006</v>
      </c>
      <c r="F5899">
        <f t="shared" si="553"/>
        <v>460</v>
      </c>
      <c r="G5899" t="str">
        <f t="shared" si="554"/>
        <v>High</v>
      </c>
      <c r="H5899" t="str">
        <f t="shared" si="555"/>
        <v>AP52565 - Medsize</v>
      </c>
      <c r="I5899" s="2">
        <f t="shared" ca="1" si="556"/>
        <v>45912</v>
      </c>
      <c r="J5899" s="5">
        <f t="shared" ca="1" si="557"/>
        <v>45912.61632951389</v>
      </c>
      <c r="K5899" t="str">
        <f>VLOOKUP(A5899,'Assurance data'!A5899:D15032,4,FALSE)</f>
        <v>Medsize</v>
      </c>
    </row>
    <row r="5900" spans="1:11" x14ac:dyDescent="0.35">
      <c r="A5900" s="3" t="s">
        <v>5952</v>
      </c>
      <c r="B5900" s="3" t="s">
        <v>1119</v>
      </c>
      <c r="C5900" s="3" t="s">
        <v>1117</v>
      </c>
      <c r="D5900" s="3" t="s">
        <v>1118</v>
      </c>
      <c r="E5900">
        <f t="shared" si="552"/>
        <v>440</v>
      </c>
      <c r="F5900">
        <f t="shared" si="553"/>
        <v>440</v>
      </c>
      <c r="G5900" t="str">
        <f t="shared" si="554"/>
        <v>High</v>
      </c>
      <c r="H5900" t="str">
        <f t="shared" si="555"/>
        <v>BT68954 - Medsize</v>
      </c>
      <c r="I5900" s="2">
        <f t="shared" ca="1" si="556"/>
        <v>45912</v>
      </c>
      <c r="J5900" s="5">
        <f t="shared" ca="1" si="557"/>
        <v>45912.61632951389</v>
      </c>
      <c r="K5900" t="str">
        <f>VLOOKUP(A5900,'Assurance data'!A5900:D15033,4,FALSE)</f>
        <v>Medsize</v>
      </c>
    </row>
    <row r="5901" spans="1:11" x14ac:dyDescent="0.35">
      <c r="A5901" s="3" t="s">
        <v>5953</v>
      </c>
      <c r="B5901" s="3" t="s">
        <v>1116</v>
      </c>
      <c r="C5901" s="3" t="s">
        <v>1121</v>
      </c>
      <c r="D5901" s="3" t="s">
        <v>1118</v>
      </c>
      <c r="E5901">
        <f t="shared" si="552"/>
        <v>220</v>
      </c>
      <c r="F5901">
        <f t="shared" si="553"/>
        <v>220</v>
      </c>
      <c r="G5901" t="str">
        <f t="shared" si="554"/>
        <v>Normal</v>
      </c>
      <c r="H5901" t="str">
        <f t="shared" si="555"/>
        <v>NU93648 - Medsize</v>
      </c>
      <c r="I5901" s="2">
        <f t="shared" ca="1" si="556"/>
        <v>45912</v>
      </c>
      <c r="J5901" s="5">
        <f t="shared" ca="1" si="557"/>
        <v>45912.61632951389</v>
      </c>
      <c r="K5901" t="str">
        <f>VLOOKUP(A5901,'Assurance data'!A5901:D15034,4,FALSE)</f>
        <v>Medsize</v>
      </c>
    </row>
    <row r="5902" spans="1:11" x14ac:dyDescent="0.35">
      <c r="A5902" s="3" t="s">
        <v>5954</v>
      </c>
      <c r="B5902" s="3" t="s">
        <v>1119</v>
      </c>
      <c r="C5902" s="3" t="s">
        <v>1117</v>
      </c>
      <c r="D5902" s="3" t="s">
        <v>1124</v>
      </c>
      <c r="E5902">
        <f t="shared" si="552"/>
        <v>400</v>
      </c>
      <c r="F5902">
        <f t="shared" si="553"/>
        <v>400</v>
      </c>
      <c r="G5902" t="str">
        <f t="shared" si="554"/>
        <v>High</v>
      </c>
      <c r="H5902" t="str">
        <f t="shared" si="555"/>
        <v>OU60143 - Small</v>
      </c>
      <c r="I5902" s="2">
        <f t="shared" ca="1" si="556"/>
        <v>45912</v>
      </c>
      <c r="J5902" s="5">
        <f t="shared" ca="1" si="557"/>
        <v>45912.61632951389</v>
      </c>
      <c r="K5902" t="str">
        <f>VLOOKUP(A5902,'Assurance data'!A5902:D15035,4,FALSE)</f>
        <v>Small</v>
      </c>
    </row>
    <row r="5903" spans="1:11" x14ac:dyDescent="0.35">
      <c r="A5903" s="3" t="s">
        <v>5955</v>
      </c>
      <c r="B5903" s="3" t="s">
        <v>1119</v>
      </c>
      <c r="C5903" s="3" t="s">
        <v>1117</v>
      </c>
      <c r="D5903" s="3" t="s">
        <v>1124</v>
      </c>
      <c r="E5903">
        <f t="shared" si="552"/>
        <v>400</v>
      </c>
      <c r="F5903">
        <f t="shared" si="553"/>
        <v>400</v>
      </c>
      <c r="G5903" t="str">
        <f t="shared" si="554"/>
        <v>High</v>
      </c>
      <c r="H5903" t="str">
        <f t="shared" si="555"/>
        <v>EC51047 - Small</v>
      </c>
      <c r="I5903" s="2">
        <f t="shared" ca="1" si="556"/>
        <v>45912</v>
      </c>
      <c r="J5903" s="5">
        <f t="shared" ca="1" si="557"/>
        <v>45912.61632951389</v>
      </c>
      <c r="K5903" t="str">
        <f>VLOOKUP(A5903,'Assurance data'!A5903:D15036,4,FALSE)</f>
        <v>Small</v>
      </c>
    </row>
    <row r="5904" spans="1:11" x14ac:dyDescent="0.35">
      <c r="A5904" s="3" t="s">
        <v>5956</v>
      </c>
      <c r="B5904" s="3" t="s">
        <v>1116</v>
      </c>
      <c r="C5904" s="3" t="s">
        <v>1122</v>
      </c>
      <c r="D5904" s="3" t="s">
        <v>1124</v>
      </c>
      <c r="E5904">
        <f t="shared" si="552"/>
        <v>170</v>
      </c>
      <c r="F5904">
        <f t="shared" si="553"/>
        <v>170</v>
      </c>
      <c r="G5904" t="str">
        <f t="shared" si="554"/>
        <v>Normal</v>
      </c>
      <c r="H5904" t="str">
        <f t="shared" si="555"/>
        <v>EV46476 - Small</v>
      </c>
      <c r="I5904" s="2">
        <f t="shared" ca="1" si="556"/>
        <v>45912</v>
      </c>
      <c r="J5904" s="5">
        <f t="shared" ca="1" si="557"/>
        <v>45912.61632951389</v>
      </c>
      <c r="K5904" t="str">
        <f>VLOOKUP(A5904,'Assurance data'!A5904:D15037,4,FALSE)</f>
        <v>Small</v>
      </c>
    </row>
    <row r="5905" spans="1:11" x14ac:dyDescent="0.35">
      <c r="A5905" s="3" t="s">
        <v>5957</v>
      </c>
      <c r="B5905" s="3" t="s">
        <v>1116</v>
      </c>
      <c r="C5905" s="3" t="s">
        <v>1117</v>
      </c>
      <c r="D5905" s="3" t="s">
        <v>1126</v>
      </c>
      <c r="E5905">
        <f t="shared" si="552"/>
        <v>260</v>
      </c>
      <c r="F5905">
        <f t="shared" si="553"/>
        <v>260</v>
      </c>
      <c r="G5905" t="str">
        <f t="shared" si="554"/>
        <v>Normal</v>
      </c>
      <c r="H5905" t="str">
        <f t="shared" si="555"/>
        <v>HB59616 - Large</v>
      </c>
      <c r="I5905" s="2">
        <f t="shared" ca="1" si="556"/>
        <v>45912</v>
      </c>
      <c r="J5905" s="5">
        <f t="shared" ca="1" si="557"/>
        <v>45912.61632951389</v>
      </c>
      <c r="K5905" t="str">
        <f>VLOOKUP(A5905,'Assurance data'!A5905:D15038,4,FALSE)</f>
        <v>Large</v>
      </c>
    </row>
    <row r="5906" spans="1:11" x14ac:dyDescent="0.35">
      <c r="A5906" s="3" t="s">
        <v>5958</v>
      </c>
      <c r="B5906" s="3" t="s">
        <v>1116</v>
      </c>
      <c r="C5906" s="3" t="s">
        <v>1123</v>
      </c>
      <c r="D5906" s="3" t="s">
        <v>1118</v>
      </c>
      <c r="E5906">
        <f t="shared" si="552"/>
        <v>240.00000000000003</v>
      </c>
      <c r="F5906">
        <f t="shared" si="553"/>
        <v>240</v>
      </c>
      <c r="G5906" t="str">
        <f t="shared" si="554"/>
        <v>Normal</v>
      </c>
      <c r="H5906" t="str">
        <f t="shared" si="555"/>
        <v>RA34556 - Medsize</v>
      </c>
      <c r="I5906" s="2">
        <f t="shared" ca="1" si="556"/>
        <v>45912</v>
      </c>
      <c r="J5906" s="5">
        <f t="shared" ca="1" si="557"/>
        <v>45912.61632951389</v>
      </c>
      <c r="K5906" t="str">
        <f>VLOOKUP(A5906,'Assurance data'!A5906:D15039,4,FALSE)</f>
        <v>Medsize</v>
      </c>
    </row>
    <row r="5907" spans="1:11" x14ac:dyDescent="0.35">
      <c r="A5907" s="3" t="s">
        <v>5959</v>
      </c>
      <c r="B5907" s="3" t="s">
        <v>1120</v>
      </c>
      <c r="C5907" s="3" t="s">
        <v>1117</v>
      </c>
      <c r="D5907" s="3" t="s">
        <v>1118</v>
      </c>
      <c r="E5907">
        <f t="shared" si="552"/>
        <v>335</v>
      </c>
      <c r="F5907">
        <f t="shared" si="553"/>
        <v>335</v>
      </c>
      <c r="G5907" t="str">
        <f t="shared" si="554"/>
        <v>High</v>
      </c>
      <c r="H5907" t="str">
        <f t="shared" si="555"/>
        <v>NB87421 - Medsize</v>
      </c>
      <c r="I5907" s="2">
        <f t="shared" ca="1" si="556"/>
        <v>45912</v>
      </c>
      <c r="J5907" s="5">
        <f t="shared" ca="1" si="557"/>
        <v>45912.61632951389</v>
      </c>
      <c r="K5907" t="str">
        <f>VLOOKUP(A5907,'Assurance data'!A5907:D15040,4,FALSE)</f>
        <v>Medsize</v>
      </c>
    </row>
    <row r="5908" spans="1:11" x14ac:dyDescent="0.35">
      <c r="A5908" s="3" t="s">
        <v>5960</v>
      </c>
      <c r="B5908" s="3" t="s">
        <v>1119</v>
      </c>
      <c r="C5908" s="3" t="s">
        <v>1123</v>
      </c>
      <c r="D5908" s="3" t="s">
        <v>1124</v>
      </c>
      <c r="E5908">
        <f t="shared" si="552"/>
        <v>420.00000000000006</v>
      </c>
      <c r="F5908">
        <f t="shared" si="553"/>
        <v>420</v>
      </c>
      <c r="G5908" t="str">
        <f t="shared" si="554"/>
        <v>High</v>
      </c>
      <c r="H5908" t="str">
        <f t="shared" si="555"/>
        <v>HR64765 - Small</v>
      </c>
      <c r="I5908" s="2">
        <f t="shared" ca="1" si="556"/>
        <v>45912</v>
      </c>
      <c r="J5908" s="5">
        <f t="shared" ca="1" si="557"/>
        <v>45912.61632951389</v>
      </c>
      <c r="K5908" t="str">
        <f>VLOOKUP(A5908,'Assurance data'!A5908:D15041,4,FALSE)</f>
        <v>Small</v>
      </c>
    </row>
    <row r="5909" spans="1:11" x14ac:dyDescent="0.35">
      <c r="A5909" s="3" t="s">
        <v>5961</v>
      </c>
      <c r="B5909" s="3" t="s">
        <v>1116</v>
      </c>
      <c r="C5909" s="3" t="s">
        <v>1122</v>
      </c>
      <c r="D5909" s="3" t="s">
        <v>1118</v>
      </c>
      <c r="E5909">
        <f t="shared" si="552"/>
        <v>210</v>
      </c>
      <c r="F5909">
        <f t="shared" si="553"/>
        <v>210</v>
      </c>
      <c r="G5909" t="str">
        <f t="shared" si="554"/>
        <v>Normal</v>
      </c>
      <c r="H5909" t="str">
        <f t="shared" si="555"/>
        <v>FM70419 - Medsize</v>
      </c>
      <c r="I5909" s="2">
        <f t="shared" ca="1" si="556"/>
        <v>45912</v>
      </c>
      <c r="J5909" s="5">
        <f t="shared" ca="1" si="557"/>
        <v>45912.61632951389</v>
      </c>
      <c r="K5909" t="str">
        <f>VLOOKUP(A5909,'Assurance data'!A5909:D15042,4,FALSE)</f>
        <v>Medsize</v>
      </c>
    </row>
    <row r="5910" spans="1:11" x14ac:dyDescent="0.35">
      <c r="A5910" s="3" t="s">
        <v>5962</v>
      </c>
      <c r="B5910" s="3" t="s">
        <v>1116</v>
      </c>
      <c r="C5910" s="3" t="s">
        <v>1117</v>
      </c>
      <c r="D5910" s="3" t="s">
        <v>1118</v>
      </c>
      <c r="E5910">
        <f t="shared" si="552"/>
        <v>230</v>
      </c>
      <c r="F5910">
        <f t="shared" si="553"/>
        <v>230</v>
      </c>
      <c r="G5910" t="str">
        <f t="shared" si="554"/>
        <v>Normal</v>
      </c>
      <c r="H5910" t="str">
        <f t="shared" si="555"/>
        <v>GX51965 - Medsize</v>
      </c>
      <c r="I5910" s="2">
        <f t="shared" ca="1" si="556"/>
        <v>45912</v>
      </c>
      <c r="J5910" s="5">
        <f t="shared" ca="1" si="557"/>
        <v>45912.61632951389</v>
      </c>
      <c r="K5910" t="str">
        <f>VLOOKUP(A5910,'Assurance data'!A5910:D15043,4,FALSE)</f>
        <v>Medsize</v>
      </c>
    </row>
    <row r="5911" spans="1:11" x14ac:dyDescent="0.35">
      <c r="A5911" s="3" t="s">
        <v>5963</v>
      </c>
      <c r="B5911" s="3" t="s">
        <v>1116</v>
      </c>
      <c r="C5911" s="3" t="s">
        <v>1123</v>
      </c>
      <c r="D5911" s="3" t="s">
        <v>1118</v>
      </c>
      <c r="E5911">
        <f t="shared" si="552"/>
        <v>240.00000000000003</v>
      </c>
      <c r="F5911">
        <f t="shared" si="553"/>
        <v>240</v>
      </c>
      <c r="G5911" t="str">
        <f t="shared" si="554"/>
        <v>Normal</v>
      </c>
      <c r="H5911" t="str">
        <f t="shared" si="555"/>
        <v>OS75351 - Medsize</v>
      </c>
      <c r="I5911" s="2">
        <f t="shared" ca="1" si="556"/>
        <v>45912</v>
      </c>
      <c r="J5911" s="5">
        <f t="shared" ca="1" si="557"/>
        <v>45912.61632951389</v>
      </c>
      <c r="K5911" t="str">
        <f>VLOOKUP(A5911,'Assurance data'!A5911:D15044,4,FALSE)</f>
        <v>Medsize</v>
      </c>
    </row>
    <row r="5912" spans="1:11" x14ac:dyDescent="0.35">
      <c r="A5912" s="3" t="s">
        <v>5964</v>
      </c>
      <c r="B5912" s="3" t="s">
        <v>1116</v>
      </c>
      <c r="C5912" s="3" t="s">
        <v>1121</v>
      </c>
      <c r="D5912" s="3" t="s">
        <v>1118</v>
      </c>
      <c r="E5912">
        <f t="shared" si="552"/>
        <v>220</v>
      </c>
      <c r="F5912">
        <f t="shared" si="553"/>
        <v>220</v>
      </c>
      <c r="G5912" t="str">
        <f t="shared" si="554"/>
        <v>Normal</v>
      </c>
      <c r="H5912" t="str">
        <f t="shared" si="555"/>
        <v>TU25694 - Medsize</v>
      </c>
      <c r="I5912" s="2">
        <f t="shared" ca="1" si="556"/>
        <v>45912</v>
      </c>
      <c r="J5912" s="5">
        <f t="shared" ca="1" si="557"/>
        <v>45912.61632951389</v>
      </c>
      <c r="K5912" t="str">
        <f>VLOOKUP(A5912,'Assurance data'!A5912:D15045,4,FALSE)</f>
        <v>Medsize</v>
      </c>
    </row>
    <row r="5913" spans="1:11" x14ac:dyDescent="0.35">
      <c r="A5913" s="3" t="s">
        <v>5965</v>
      </c>
      <c r="B5913" s="3" t="s">
        <v>1116</v>
      </c>
      <c r="C5913" s="3" t="s">
        <v>1117</v>
      </c>
      <c r="D5913" s="3" t="s">
        <v>1118</v>
      </c>
      <c r="E5913">
        <f t="shared" si="552"/>
        <v>230</v>
      </c>
      <c r="F5913">
        <f t="shared" si="553"/>
        <v>230</v>
      </c>
      <c r="G5913" t="str">
        <f t="shared" si="554"/>
        <v>Normal</v>
      </c>
      <c r="H5913" t="str">
        <f t="shared" si="555"/>
        <v>JS90115 - Medsize</v>
      </c>
      <c r="I5913" s="2">
        <f t="shared" ca="1" si="556"/>
        <v>45912</v>
      </c>
      <c r="J5913" s="5">
        <f t="shared" ca="1" si="557"/>
        <v>45912.61632951389</v>
      </c>
      <c r="K5913" t="str">
        <f>VLOOKUP(A5913,'Assurance data'!A5913:D15046,4,FALSE)</f>
        <v>Medsize</v>
      </c>
    </row>
    <row r="5914" spans="1:11" x14ac:dyDescent="0.35">
      <c r="A5914" s="3" t="s">
        <v>5966</v>
      </c>
      <c r="B5914" s="3" t="s">
        <v>1116</v>
      </c>
      <c r="C5914" s="3" t="s">
        <v>1123</v>
      </c>
      <c r="D5914" s="3" t="s">
        <v>1124</v>
      </c>
      <c r="E5914">
        <f t="shared" si="552"/>
        <v>200.00000000000003</v>
      </c>
      <c r="F5914">
        <f t="shared" si="553"/>
        <v>200</v>
      </c>
      <c r="G5914" t="str">
        <f t="shared" si="554"/>
        <v>Normal</v>
      </c>
      <c r="H5914" t="str">
        <f t="shared" si="555"/>
        <v>KW93227 - Small</v>
      </c>
      <c r="I5914" s="2">
        <f t="shared" ca="1" si="556"/>
        <v>45912</v>
      </c>
      <c r="J5914" s="5">
        <f t="shared" ca="1" si="557"/>
        <v>45912.61632951389</v>
      </c>
      <c r="K5914" t="str">
        <f>VLOOKUP(A5914,'Assurance data'!A5914:D15047,4,FALSE)</f>
        <v>Small</v>
      </c>
    </row>
    <row r="5915" spans="1:11" x14ac:dyDescent="0.35">
      <c r="A5915" s="3" t="s">
        <v>5967</v>
      </c>
      <c r="B5915" s="3" t="s">
        <v>1119</v>
      </c>
      <c r="C5915" s="3" t="s">
        <v>1123</v>
      </c>
      <c r="D5915" s="3" t="s">
        <v>1124</v>
      </c>
      <c r="E5915">
        <f t="shared" si="552"/>
        <v>420.00000000000006</v>
      </c>
      <c r="F5915">
        <f t="shared" si="553"/>
        <v>420</v>
      </c>
      <c r="G5915" t="str">
        <f t="shared" si="554"/>
        <v>High</v>
      </c>
      <c r="H5915" t="str">
        <f t="shared" si="555"/>
        <v>SU41739 - Small</v>
      </c>
      <c r="I5915" s="2">
        <f t="shared" ca="1" si="556"/>
        <v>45912</v>
      </c>
      <c r="J5915" s="5">
        <f t="shared" ca="1" si="557"/>
        <v>45912.61632951389</v>
      </c>
      <c r="K5915" t="str">
        <f>VLOOKUP(A5915,'Assurance data'!A5915:D15048,4,FALSE)</f>
        <v>Small</v>
      </c>
    </row>
    <row r="5916" spans="1:11" x14ac:dyDescent="0.35">
      <c r="A5916" s="3" t="s">
        <v>5968</v>
      </c>
      <c r="B5916" s="3" t="s">
        <v>1116</v>
      </c>
      <c r="C5916" s="3" t="s">
        <v>1117</v>
      </c>
      <c r="D5916" s="3" t="s">
        <v>1118</v>
      </c>
      <c r="E5916">
        <f t="shared" si="552"/>
        <v>230</v>
      </c>
      <c r="F5916">
        <f t="shared" si="553"/>
        <v>230</v>
      </c>
      <c r="G5916" t="str">
        <f t="shared" si="554"/>
        <v>Normal</v>
      </c>
      <c r="H5916" t="str">
        <f t="shared" si="555"/>
        <v>TV75816 - Medsize</v>
      </c>
      <c r="I5916" s="2">
        <f t="shared" ca="1" si="556"/>
        <v>45912</v>
      </c>
      <c r="J5916" s="5">
        <f t="shared" ca="1" si="557"/>
        <v>45912.61632951389</v>
      </c>
      <c r="K5916" t="str">
        <f>VLOOKUP(A5916,'Assurance data'!A5916:D15049,4,FALSE)</f>
        <v>Medsize</v>
      </c>
    </row>
    <row r="5917" spans="1:11" x14ac:dyDescent="0.35">
      <c r="A5917" s="3" t="s">
        <v>5969</v>
      </c>
      <c r="B5917" s="3" t="s">
        <v>1116</v>
      </c>
      <c r="C5917" s="3" t="s">
        <v>1123</v>
      </c>
      <c r="D5917" s="3" t="s">
        <v>1118</v>
      </c>
      <c r="E5917">
        <f t="shared" si="552"/>
        <v>240.00000000000003</v>
      </c>
      <c r="F5917">
        <f t="shared" si="553"/>
        <v>240</v>
      </c>
      <c r="G5917" t="str">
        <f t="shared" si="554"/>
        <v>Normal</v>
      </c>
      <c r="H5917" t="str">
        <f t="shared" si="555"/>
        <v>RS54064 - Medsize</v>
      </c>
      <c r="I5917" s="2">
        <f t="shared" ca="1" si="556"/>
        <v>45912</v>
      </c>
      <c r="J5917" s="5">
        <f t="shared" ca="1" si="557"/>
        <v>45912.61632951389</v>
      </c>
      <c r="K5917" t="str">
        <f>VLOOKUP(A5917,'Assurance data'!A5917:D15050,4,FALSE)</f>
        <v>Medsize</v>
      </c>
    </row>
    <row r="5918" spans="1:11" x14ac:dyDescent="0.35">
      <c r="A5918" s="3" t="s">
        <v>5970</v>
      </c>
      <c r="B5918" s="3" t="s">
        <v>1116</v>
      </c>
      <c r="C5918" s="3" t="s">
        <v>1122</v>
      </c>
      <c r="D5918" s="3" t="s">
        <v>1124</v>
      </c>
      <c r="E5918">
        <f t="shared" si="552"/>
        <v>170</v>
      </c>
      <c r="F5918">
        <f t="shared" si="553"/>
        <v>170</v>
      </c>
      <c r="G5918" t="str">
        <f t="shared" si="554"/>
        <v>Normal</v>
      </c>
      <c r="H5918" t="str">
        <f t="shared" si="555"/>
        <v>OB63331 - Small</v>
      </c>
      <c r="I5918" s="2">
        <f t="shared" ca="1" si="556"/>
        <v>45912</v>
      </c>
      <c r="J5918" s="5">
        <f t="shared" ca="1" si="557"/>
        <v>45912.61632951389</v>
      </c>
      <c r="K5918" t="str">
        <f>VLOOKUP(A5918,'Assurance data'!A5918:D15051,4,FALSE)</f>
        <v>Small</v>
      </c>
    </row>
    <row r="5919" spans="1:11" x14ac:dyDescent="0.35">
      <c r="A5919" s="3" t="s">
        <v>5971</v>
      </c>
      <c r="B5919" s="3" t="s">
        <v>1116</v>
      </c>
      <c r="C5919" s="3" t="s">
        <v>1123</v>
      </c>
      <c r="D5919" s="3" t="s">
        <v>1124</v>
      </c>
      <c r="E5919">
        <f t="shared" si="552"/>
        <v>200.00000000000003</v>
      </c>
      <c r="F5919">
        <f t="shared" si="553"/>
        <v>200</v>
      </c>
      <c r="G5919" t="str">
        <f t="shared" si="554"/>
        <v>Normal</v>
      </c>
      <c r="H5919" t="str">
        <f t="shared" si="555"/>
        <v>TI58610 - Small</v>
      </c>
      <c r="I5919" s="2">
        <f t="shared" ca="1" si="556"/>
        <v>45912</v>
      </c>
      <c r="J5919" s="5">
        <f t="shared" ca="1" si="557"/>
        <v>45912.61632951389</v>
      </c>
      <c r="K5919" t="str">
        <f>VLOOKUP(A5919,'Assurance data'!A5919:D15052,4,FALSE)</f>
        <v>Small</v>
      </c>
    </row>
    <row r="5920" spans="1:11" x14ac:dyDescent="0.35">
      <c r="A5920" s="3" t="s">
        <v>5972</v>
      </c>
      <c r="B5920" s="3" t="s">
        <v>1120</v>
      </c>
      <c r="C5920" s="3" t="s">
        <v>1122</v>
      </c>
      <c r="D5920" s="3" t="s">
        <v>1118</v>
      </c>
      <c r="E5920">
        <f t="shared" si="552"/>
        <v>305</v>
      </c>
      <c r="F5920">
        <f t="shared" si="553"/>
        <v>305</v>
      </c>
      <c r="G5920" t="str">
        <f t="shared" si="554"/>
        <v>High</v>
      </c>
      <c r="H5920" t="str">
        <f t="shared" si="555"/>
        <v>TJ82551 - Medsize</v>
      </c>
      <c r="I5920" s="2">
        <f t="shared" ca="1" si="556"/>
        <v>45912</v>
      </c>
      <c r="J5920" s="5">
        <f t="shared" ca="1" si="557"/>
        <v>45912.61632951389</v>
      </c>
      <c r="K5920" t="str">
        <f>VLOOKUP(A5920,'Assurance data'!A5920:D15053,4,FALSE)</f>
        <v>Medsize</v>
      </c>
    </row>
    <row r="5921" spans="1:11" x14ac:dyDescent="0.35">
      <c r="A5921" s="3" t="s">
        <v>5973</v>
      </c>
      <c r="B5921" s="3" t="s">
        <v>1116</v>
      </c>
      <c r="C5921" s="3" t="s">
        <v>1123</v>
      </c>
      <c r="D5921" s="3" t="s">
        <v>1118</v>
      </c>
      <c r="E5921">
        <f t="shared" si="552"/>
        <v>240.00000000000003</v>
      </c>
      <c r="F5921">
        <f t="shared" si="553"/>
        <v>240</v>
      </c>
      <c r="G5921" t="str">
        <f t="shared" si="554"/>
        <v>Normal</v>
      </c>
      <c r="H5921" t="str">
        <f t="shared" si="555"/>
        <v>ZO43755 - Medsize</v>
      </c>
      <c r="I5921" s="2">
        <f t="shared" ca="1" si="556"/>
        <v>45912</v>
      </c>
      <c r="J5921" s="5">
        <f t="shared" ca="1" si="557"/>
        <v>45912.61632951389</v>
      </c>
      <c r="K5921" t="str">
        <f>VLOOKUP(A5921,'Assurance data'!A5921:D15054,4,FALSE)</f>
        <v>Medsize</v>
      </c>
    </row>
    <row r="5922" spans="1:11" x14ac:dyDescent="0.35">
      <c r="A5922" s="3" t="s">
        <v>5974</v>
      </c>
      <c r="B5922" s="3" t="s">
        <v>1116</v>
      </c>
      <c r="C5922" s="3" t="s">
        <v>1123</v>
      </c>
      <c r="D5922" s="3" t="s">
        <v>1118</v>
      </c>
      <c r="E5922">
        <f t="shared" si="552"/>
        <v>240.00000000000003</v>
      </c>
      <c r="F5922">
        <f t="shared" si="553"/>
        <v>240</v>
      </c>
      <c r="G5922" t="str">
        <f t="shared" si="554"/>
        <v>Normal</v>
      </c>
      <c r="H5922" t="str">
        <f t="shared" si="555"/>
        <v>VG16827 - Medsize</v>
      </c>
      <c r="I5922" s="2">
        <f t="shared" ca="1" si="556"/>
        <v>45912</v>
      </c>
      <c r="J5922" s="5">
        <f t="shared" ca="1" si="557"/>
        <v>45912.61632951389</v>
      </c>
      <c r="K5922" t="str">
        <f>VLOOKUP(A5922,'Assurance data'!A5922:D15055,4,FALSE)</f>
        <v>Medsize</v>
      </c>
    </row>
    <row r="5923" spans="1:11" x14ac:dyDescent="0.35">
      <c r="A5923" s="3" t="s">
        <v>5975</v>
      </c>
      <c r="B5923" s="3" t="s">
        <v>1116</v>
      </c>
      <c r="C5923" s="3" t="s">
        <v>1117</v>
      </c>
      <c r="D5923" s="3" t="s">
        <v>1118</v>
      </c>
      <c r="E5923">
        <f t="shared" si="552"/>
        <v>230</v>
      </c>
      <c r="F5923">
        <f t="shared" si="553"/>
        <v>230</v>
      </c>
      <c r="G5923" t="str">
        <f t="shared" si="554"/>
        <v>Normal</v>
      </c>
      <c r="H5923" t="str">
        <f t="shared" si="555"/>
        <v>KJ48497 - Medsize</v>
      </c>
      <c r="I5923" s="2">
        <f t="shared" ca="1" si="556"/>
        <v>45912</v>
      </c>
      <c r="J5923" s="5">
        <f t="shared" ca="1" si="557"/>
        <v>45912.61632951389</v>
      </c>
      <c r="K5923" t="str">
        <f>VLOOKUP(A5923,'Assurance data'!A5923:D15056,4,FALSE)</f>
        <v>Medsize</v>
      </c>
    </row>
    <row r="5924" spans="1:11" x14ac:dyDescent="0.35">
      <c r="A5924" s="3" t="s">
        <v>5976</v>
      </c>
      <c r="B5924" s="3" t="s">
        <v>1119</v>
      </c>
      <c r="C5924" s="3" t="s">
        <v>1117</v>
      </c>
      <c r="D5924" s="3" t="s">
        <v>1126</v>
      </c>
      <c r="E5924">
        <f t="shared" si="552"/>
        <v>470</v>
      </c>
      <c r="F5924">
        <f t="shared" si="553"/>
        <v>470</v>
      </c>
      <c r="G5924" t="str">
        <f t="shared" si="554"/>
        <v>High</v>
      </c>
      <c r="H5924" t="str">
        <f t="shared" si="555"/>
        <v>NA27429 - Large</v>
      </c>
      <c r="I5924" s="2">
        <f t="shared" ca="1" si="556"/>
        <v>45912</v>
      </c>
      <c r="J5924" s="5">
        <f t="shared" ca="1" si="557"/>
        <v>45912.61632951389</v>
      </c>
      <c r="K5924" t="str">
        <f>VLOOKUP(A5924,'Assurance data'!A5924:D15057,4,FALSE)</f>
        <v>Large</v>
      </c>
    </row>
    <row r="5925" spans="1:11" x14ac:dyDescent="0.35">
      <c r="A5925" s="3" t="s">
        <v>5977</v>
      </c>
      <c r="B5925" s="3" t="s">
        <v>1116</v>
      </c>
      <c r="C5925" s="3" t="s">
        <v>1117</v>
      </c>
      <c r="D5925" s="3" t="s">
        <v>1118</v>
      </c>
      <c r="E5925">
        <f t="shared" si="552"/>
        <v>230</v>
      </c>
      <c r="F5925">
        <f t="shared" si="553"/>
        <v>230</v>
      </c>
      <c r="G5925" t="str">
        <f t="shared" si="554"/>
        <v>Normal</v>
      </c>
      <c r="H5925" t="str">
        <f t="shared" si="555"/>
        <v>AZ38648 - Medsize</v>
      </c>
      <c r="I5925" s="2">
        <f t="shared" ca="1" si="556"/>
        <v>45912</v>
      </c>
      <c r="J5925" s="5">
        <f t="shared" ca="1" si="557"/>
        <v>45912.61632951389</v>
      </c>
      <c r="K5925" t="str">
        <f>VLOOKUP(A5925,'Assurance data'!A5925:D15058,4,FALSE)</f>
        <v>Medsize</v>
      </c>
    </row>
    <row r="5926" spans="1:11" x14ac:dyDescent="0.35">
      <c r="A5926" s="3" t="s">
        <v>5978</v>
      </c>
      <c r="B5926" s="3" t="s">
        <v>1116</v>
      </c>
      <c r="C5926" s="3" t="s">
        <v>1123</v>
      </c>
      <c r="D5926" s="3" t="s">
        <v>1118</v>
      </c>
      <c r="E5926">
        <f t="shared" si="552"/>
        <v>240.00000000000003</v>
      </c>
      <c r="F5926">
        <f t="shared" si="553"/>
        <v>240</v>
      </c>
      <c r="G5926" t="str">
        <f t="shared" si="554"/>
        <v>Normal</v>
      </c>
      <c r="H5926" t="str">
        <f t="shared" si="555"/>
        <v>SR53077 - Medsize</v>
      </c>
      <c r="I5926" s="2">
        <f t="shared" ca="1" si="556"/>
        <v>45912</v>
      </c>
      <c r="J5926" s="5">
        <f t="shared" ca="1" si="557"/>
        <v>45912.61632951389</v>
      </c>
      <c r="K5926" t="str">
        <f>VLOOKUP(A5926,'Assurance data'!A5926:D15059,4,FALSE)</f>
        <v>Medsize</v>
      </c>
    </row>
    <row r="5927" spans="1:11" x14ac:dyDescent="0.35">
      <c r="A5927" s="3" t="s">
        <v>5979</v>
      </c>
      <c r="B5927" s="3" t="s">
        <v>1116</v>
      </c>
      <c r="C5927" s="3" t="s">
        <v>1117</v>
      </c>
      <c r="D5927" s="3" t="s">
        <v>1118</v>
      </c>
      <c r="E5927">
        <f t="shared" si="552"/>
        <v>230</v>
      </c>
      <c r="F5927">
        <f t="shared" si="553"/>
        <v>230</v>
      </c>
      <c r="G5927" t="str">
        <f t="shared" si="554"/>
        <v>Normal</v>
      </c>
      <c r="H5927" t="str">
        <f t="shared" si="555"/>
        <v>UO12263 - Medsize</v>
      </c>
      <c r="I5927" s="2">
        <f t="shared" ca="1" si="556"/>
        <v>45912</v>
      </c>
      <c r="J5927" s="5">
        <f t="shared" ca="1" si="557"/>
        <v>45912.61632951389</v>
      </c>
      <c r="K5927" t="str">
        <f>VLOOKUP(A5927,'Assurance data'!A5927:D15060,4,FALSE)</f>
        <v>Medsize</v>
      </c>
    </row>
    <row r="5928" spans="1:11" x14ac:dyDescent="0.35">
      <c r="A5928" s="3" t="s">
        <v>5980</v>
      </c>
      <c r="B5928" s="3" t="s">
        <v>1119</v>
      </c>
      <c r="C5928" s="3" t="s">
        <v>1121</v>
      </c>
      <c r="D5928" s="3" t="s">
        <v>1124</v>
      </c>
      <c r="E5928">
        <f t="shared" si="552"/>
        <v>380</v>
      </c>
      <c r="F5928">
        <f t="shared" si="553"/>
        <v>380</v>
      </c>
      <c r="G5928" t="str">
        <f t="shared" si="554"/>
        <v>High</v>
      </c>
      <c r="H5928" t="str">
        <f t="shared" si="555"/>
        <v>BC86800 - Small</v>
      </c>
      <c r="I5928" s="2">
        <f t="shared" ca="1" si="556"/>
        <v>45912</v>
      </c>
      <c r="J5928" s="5">
        <f t="shared" ca="1" si="557"/>
        <v>45912.61632951389</v>
      </c>
      <c r="K5928" t="str">
        <f>VLOOKUP(A5928,'Assurance data'!A5928:D15061,4,FALSE)</f>
        <v>Small</v>
      </c>
    </row>
    <row r="5929" spans="1:11" x14ac:dyDescent="0.35">
      <c r="A5929" s="3" t="s">
        <v>5981</v>
      </c>
      <c r="B5929" s="3" t="s">
        <v>1116</v>
      </c>
      <c r="C5929" s="3" t="s">
        <v>1122</v>
      </c>
      <c r="D5929" s="3" t="s">
        <v>1126</v>
      </c>
      <c r="E5929">
        <f t="shared" si="552"/>
        <v>240</v>
      </c>
      <c r="F5929">
        <f t="shared" si="553"/>
        <v>240</v>
      </c>
      <c r="G5929" t="str">
        <f t="shared" si="554"/>
        <v>Normal</v>
      </c>
      <c r="H5929" t="str">
        <f t="shared" si="555"/>
        <v>ZQ28996 - Large</v>
      </c>
      <c r="I5929" s="2">
        <f t="shared" ca="1" si="556"/>
        <v>45912</v>
      </c>
      <c r="J5929" s="5">
        <f t="shared" ca="1" si="557"/>
        <v>45912.61632951389</v>
      </c>
      <c r="K5929" t="str">
        <f>VLOOKUP(A5929,'Assurance data'!A5929:D15062,4,FALSE)</f>
        <v>Large</v>
      </c>
    </row>
    <row r="5930" spans="1:11" x14ac:dyDescent="0.35">
      <c r="A5930" s="3" t="s">
        <v>5982</v>
      </c>
      <c r="B5930" s="3" t="s">
        <v>1119</v>
      </c>
      <c r="C5930" s="3" t="s">
        <v>1117</v>
      </c>
      <c r="D5930" s="3" t="s">
        <v>1124</v>
      </c>
      <c r="E5930">
        <f t="shared" si="552"/>
        <v>400</v>
      </c>
      <c r="F5930">
        <f t="shared" si="553"/>
        <v>400</v>
      </c>
      <c r="G5930" t="str">
        <f t="shared" si="554"/>
        <v>High</v>
      </c>
      <c r="H5930" t="str">
        <f t="shared" si="555"/>
        <v>JI42730 - Small</v>
      </c>
      <c r="I5930" s="2">
        <f t="shared" ca="1" si="556"/>
        <v>45912</v>
      </c>
      <c r="J5930" s="5">
        <f t="shared" ca="1" si="557"/>
        <v>45912.61632951389</v>
      </c>
      <c r="K5930" t="str">
        <f>VLOOKUP(A5930,'Assurance data'!A5930:D15063,4,FALSE)</f>
        <v>Small</v>
      </c>
    </row>
    <row r="5931" spans="1:11" x14ac:dyDescent="0.35">
      <c r="A5931" s="3" t="s">
        <v>5983</v>
      </c>
      <c r="B5931" s="3" t="s">
        <v>1116</v>
      </c>
      <c r="C5931" s="3" t="s">
        <v>1117</v>
      </c>
      <c r="D5931" s="3" t="s">
        <v>1118</v>
      </c>
      <c r="E5931">
        <f t="shared" si="552"/>
        <v>230</v>
      </c>
      <c r="F5931">
        <f t="shared" si="553"/>
        <v>230</v>
      </c>
      <c r="G5931" t="str">
        <f t="shared" si="554"/>
        <v>Normal</v>
      </c>
      <c r="H5931" t="str">
        <f t="shared" si="555"/>
        <v>VF21170 - Medsize</v>
      </c>
      <c r="I5931" s="2">
        <f t="shared" ca="1" si="556"/>
        <v>45912</v>
      </c>
      <c r="J5931" s="5">
        <f t="shared" ca="1" si="557"/>
        <v>45912.61632951389</v>
      </c>
      <c r="K5931" t="str">
        <f>VLOOKUP(A5931,'Assurance data'!A5931:D15064,4,FALSE)</f>
        <v>Medsize</v>
      </c>
    </row>
    <row r="5932" spans="1:11" x14ac:dyDescent="0.35">
      <c r="A5932" s="3" t="s">
        <v>5984</v>
      </c>
      <c r="B5932" s="3" t="s">
        <v>1116</v>
      </c>
      <c r="C5932" s="3" t="s">
        <v>1117</v>
      </c>
      <c r="D5932" s="3" t="s">
        <v>1124</v>
      </c>
      <c r="E5932">
        <f t="shared" si="552"/>
        <v>190</v>
      </c>
      <c r="F5932">
        <f t="shared" si="553"/>
        <v>190</v>
      </c>
      <c r="G5932" t="str">
        <f t="shared" si="554"/>
        <v>Normal</v>
      </c>
      <c r="H5932" t="str">
        <f t="shared" si="555"/>
        <v>MP25903 - Small</v>
      </c>
      <c r="I5932" s="2">
        <f t="shared" ca="1" si="556"/>
        <v>45912</v>
      </c>
      <c r="J5932" s="5">
        <f t="shared" ca="1" si="557"/>
        <v>45912.61632951389</v>
      </c>
      <c r="K5932" t="str">
        <f>VLOOKUP(A5932,'Assurance data'!A5932:D15065,4,FALSE)</f>
        <v>Small</v>
      </c>
    </row>
    <row r="5933" spans="1:11" x14ac:dyDescent="0.35">
      <c r="A5933" s="3" t="s">
        <v>5985</v>
      </c>
      <c r="B5933" s="3" t="s">
        <v>1116</v>
      </c>
      <c r="C5933" s="3" t="s">
        <v>1123</v>
      </c>
      <c r="D5933" s="3" t="s">
        <v>1124</v>
      </c>
      <c r="E5933">
        <f t="shared" si="552"/>
        <v>200.00000000000003</v>
      </c>
      <c r="F5933">
        <f t="shared" si="553"/>
        <v>200</v>
      </c>
      <c r="G5933" t="str">
        <f t="shared" si="554"/>
        <v>Normal</v>
      </c>
      <c r="H5933" t="str">
        <f t="shared" si="555"/>
        <v>YH24323 - Small</v>
      </c>
      <c r="I5933" s="2">
        <f t="shared" ca="1" si="556"/>
        <v>45912</v>
      </c>
      <c r="J5933" s="5">
        <f t="shared" ca="1" si="557"/>
        <v>45912.61632951389</v>
      </c>
      <c r="K5933" t="str">
        <f>VLOOKUP(A5933,'Assurance data'!A5933:D15066,4,FALSE)</f>
        <v>Small</v>
      </c>
    </row>
    <row r="5934" spans="1:11" x14ac:dyDescent="0.35">
      <c r="A5934" s="3" t="s">
        <v>5986</v>
      </c>
      <c r="B5934" s="3" t="s">
        <v>1116</v>
      </c>
      <c r="C5934" s="3" t="s">
        <v>1117</v>
      </c>
      <c r="D5934" s="3" t="s">
        <v>1118</v>
      </c>
      <c r="E5934">
        <f t="shared" si="552"/>
        <v>230</v>
      </c>
      <c r="F5934">
        <f t="shared" si="553"/>
        <v>230</v>
      </c>
      <c r="G5934" t="str">
        <f t="shared" si="554"/>
        <v>Normal</v>
      </c>
      <c r="H5934" t="str">
        <f t="shared" si="555"/>
        <v>XB86235 - Medsize</v>
      </c>
      <c r="I5934" s="2">
        <f t="shared" ca="1" si="556"/>
        <v>45912</v>
      </c>
      <c r="J5934" s="5">
        <f t="shared" ca="1" si="557"/>
        <v>45912.61632951389</v>
      </c>
      <c r="K5934" t="str">
        <f>VLOOKUP(A5934,'Assurance data'!A5934:D15067,4,FALSE)</f>
        <v>Medsize</v>
      </c>
    </row>
    <row r="5935" spans="1:11" x14ac:dyDescent="0.35">
      <c r="A5935" s="3" t="s">
        <v>5987</v>
      </c>
      <c r="B5935" s="3" t="s">
        <v>1119</v>
      </c>
      <c r="C5935" s="3" t="s">
        <v>1122</v>
      </c>
      <c r="D5935" s="3" t="s">
        <v>1118</v>
      </c>
      <c r="E5935">
        <f t="shared" si="552"/>
        <v>400</v>
      </c>
      <c r="F5935">
        <f t="shared" si="553"/>
        <v>400</v>
      </c>
      <c r="G5935" t="str">
        <f t="shared" si="554"/>
        <v>High</v>
      </c>
      <c r="H5935" t="str">
        <f t="shared" si="555"/>
        <v>WR53191 - Medsize</v>
      </c>
      <c r="I5935" s="2">
        <f t="shared" ca="1" si="556"/>
        <v>45912</v>
      </c>
      <c r="J5935" s="5">
        <f t="shared" ca="1" si="557"/>
        <v>45912.61632951389</v>
      </c>
      <c r="K5935" t="str">
        <f>VLOOKUP(A5935,'Assurance data'!A5935:D15068,4,FALSE)</f>
        <v>Medsize</v>
      </c>
    </row>
    <row r="5936" spans="1:11" x14ac:dyDescent="0.35">
      <c r="A5936" s="3" t="s">
        <v>5988</v>
      </c>
      <c r="B5936" s="3" t="s">
        <v>1116</v>
      </c>
      <c r="C5936" s="3" t="s">
        <v>1122</v>
      </c>
      <c r="D5936" s="3" t="s">
        <v>1124</v>
      </c>
      <c r="E5936">
        <f t="shared" si="552"/>
        <v>170</v>
      </c>
      <c r="F5936">
        <f t="shared" si="553"/>
        <v>170</v>
      </c>
      <c r="G5936" t="str">
        <f t="shared" si="554"/>
        <v>Normal</v>
      </c>
      <c r="H5936" t="str">
        <f t="shared" si="555"/>
        <v>UM83813 - Small</v>
      </c>
      <c r="I5936" s="2">
        <f t="shared" ca="1" si="556"/>
        <v>45912</v>
      </c>
      <c r="J5936" s="5">
        <f t="shared" ca="1" si="557"/>
        <v>45912.61632951389</v>
      </c>
      <c r="K5936" t="str">
        <f>VLOOKUP(A5936,'Assurance data'!A5936:D15069,4,FALSE)</f>
        <v>Small</v>
      </c>
    </row>
    <row r="5937" spans="1:11" x14ac:dyDescent="0.35">
      <c r="A5937" s="3" t="s">
        <v>5989</v>
      </c>
      <c r="B5937" s="3" t="s">
        <v>1116</v>
      </c>
      <c r="C5937" s="3" t="s">
        <v>1117</v>
      </c>
      <c r="D5937" s="3" t="s">
        <v>1118</v>
      </c>
      <c r="E5937">
        <f t="shared" si="552"/>
        <v>230</v>
      </c>
      <c r="F5937">
        <f t="shared" si="553"/>
        <v>230</v>
      </c>
      <c r="G5937" t="str">
        <f t="shared" si="554"/>
        <v>Normal</v>
      </c>
      <c r="H5937" t="str">
        <f t="shared" si="555"/>
        <v>JW45704 - Medsize</v>
      </c>
      <c r="I5937" s="2">
        <f t="shared" ca="1" si="556"/>
        <v>45912</v>
      </c>
      <c r="J5937" s="5">
        <f t="shared" ca="1" si="557"/>
        <v>45912.61632951389</v>
      </c>
      <c r="K5937" t="str">
        <f>VLOOKUP(A5937,'Assurance data'!A5937:D15070,4,FALSE)</f>
        <v>Medsize</v>
      </c>
    </row>
    <row r="5938" spans="1:11" x14ac:dyDescent="0.35">
      <c r="A5938" s="3" t="s">
        <v>5990</v>
      </c>
      <c r="B5938" s="3" t="s">
        <v>1116</v>
      </c>
      <c r="C5938" s="3" t="s">
        <v>1117</v>
      </c>
      <c r="D5938" s="3" t="s">
        <v>1118</v>
      </c>
      <c r="E5938">
        <f t="shared" si="552"/>
        <v>230</v>
      </c>
      <c r="F5938">
        <f t="shared" si="553"/>
        <v>230</v>
      </c>
      <c r="G5938" t="str">
        <f t="shared" si="554"/>
        <v>Normal</v>
      </c>
      <c r="H5938" t="str">
        <f t="shared" si="555"/>
        <v>PV26437 - Medsize</v>
      </c>
      <c r="I5938" s="2">
        <f t="shared" ca="1" si="556"/>
        <v>45912</v>
      </c>
      <c r="J5938" s="5">
        <f t="shared" ca="1" si="557"/>
        <v>45912.61632951389</v>
      </c>
      <c r="K5938" t="str">
        <f>VLOOKUP(A5938,'Assurance data'!A5938:D15071,4,FALSE)</f>
        <v>Medsize</v>
      </c>
    </row>
    <row r="5939" spans="1:11" x14ac:dyDescent="0.35">
      <c r="A5939" s="3" t="s">
        <v>5991</v>
      </c>
      <c r="B5939" s="3" t="s">
        <v>1116</v>
      </c>
      <c r="C5939" s="3" t="s">
        <v>1121</v>
      </c>
      <c r="D5939" s="3" t="s">
        <v>1118</v>
      </c>
      <c r="E5939">
        <f t="shared" si="552"/>
        <v>220</v>
      </c>
      <c r="F5939">
        <f t="shared" si="553"/>
        <v>220</v>
      </c>
      <c r="G5939" t="str">
        <f t="shared" si="554"/>
        <v>Normal</v>
      </c>
      <c r="H5939" t="str">
        <f t="shared" si="555"/>
        <v>AX39008 - Medsize</v>
      </c>
      <c r="I5939" s="2">
        <f t="shared" ca="1" si="556"/>
        <v>45912</v>
      </c>
      <c r="J5939" s="5">
        <f t="shared" ca="1" si="557"/>
        <v>45912.61632951389</v>
      </c>
      <c r="K5939" t="str">
        <f>VLOOKUP(A5939,'Assurance data'!A5939:D15072,4,FALSE)</f>
        <v>Medsize</v>
      </c>
    </row>
    <row r="5940" spans="1:11" x14ac:dyDescent="0.35">
      <c r="A5940" s="3" t="s">
        <v>5992</v>
      </c>
      <c r="B5940" s="3" t="s">
        <v>1116</v>
      </c>
      <c r="C5940" s="3" t="s">
        <v>1117</v>
      </c>
      <c r="D5940" s="3" t="s">
        <v>1118</v>
      </c>
      <c r="E5940">
        <f t="shared" si="552"/>
        <v>230</v>
      </c>
      <c r="F5940">
        <f t="shared" si="553"/>
        <v>230</v>
      </c>
      <c r="G5940" t="str">
        <f t="shared" si="554"/>
        <v>Normal</v>
      </c>
      <c r="H5940" t="str">
        <f t="shared" si="555"/>
        <v>DJ52170 - Medsize</v>
      </c>
      <c r="I5940" s="2">
        <f t="shared" ca="1" si="556"/>
        <v>45912</v>
      </c>
      <c r="J5940" s="5">
        <f t="shared" ca="1" si="557"/>
        <v>45912.61632951389</v>
      </c>
      <c r="K5940" t="str">
        <f>VLOOKUP(A5940,'Assurance data'!A5940:D15073,4,FALSE)</f>
        <v>Medsize</v>
      </c>
    </row>
    <row r="5941" spans="1:11" x14ac:dyDescent="0.35">
      <c r="A5941" s="3" t="s">
        <v>5993</v>
      </c>
      <c r="B5941" s="3" t="s">
        <v>1116</v>
      </c>
      <c r="C5941" s="3" t="s">
        <v>1123</v>
      </c>
      <c r="D5941" s="3" t="s">
        <v>1118</v>
      </c>
      <c r="E5941">
        <f t="shared" si="552"/>
        <v>240.00000000000003</v>
      </c>
      <c r="F5941">
        <f t="shared" si="553"/>
        <v>240</v>
      </c>
      <c r="G5941" t="str">
        <f t="shared" si="554"/>
        <v>Normal</v>
      </c>
      <c r="H5941" t="str">
        <f t="shared" si="555"/>
        <v>RM34371 - Medsize</v>
      </c>
      <c r="I5941" s="2">
        <f t="shared" ca="1" si="556"/>
        <v>45912</v>
      </c>
      <c r="J5941" s="5">
        <f t="shared" ca="1" si="557"/>
        <v>45912.61632951389</v>
      </c>
      <c r="K5941" t="str">
        <f>VLOOKUP(A5941,'Assurance data'!A5941:D15074,4,FALSE)</f>
        <v>Medsize</v>
      </c>
    </row>
    <row r="5942" spans="1:11" x14ac:dyDescent="0.35">
      <c r="A5942" s="3" t="s">
        <v>5994</v>
      </c>
      <c r="B5942" s="3" t="s">
        <v>1116</v>
      </c>
      <c r="C5942" s="3" t="s">
        <v>1123</v>
      </c>
      <c r="D5942" s="3" t="s">
        <v>1124</v>
      </c>
      <c r="E5942">
        <f t="shared" si="552"/>
        <v>200.00000000000003</v>
      </c>
      <c r="F5942">
        <f t="shared" si="553"/>
        <v>200</v>
      </c>
      <c r="G5942" t="str">
        <f t="shared" si="554"/>
        <v>Normal</v>
      </c>
      <c r="H5942" t="str">
        <f t="shared" si="555"/>
        <v>TZ65661 - Small</v>
      </c>
      <c r="I5942" s="2">
        <f t="shared" ca="1" si="556"/>
        <v>45912</v>
      </c>
      <c r="J5942" s="5">
        <f t="shared" ca="1" si="557"/>
        <v>45912.61632951389</v>
      </c>
      <c r="K5942" t="str">
        <f>VLOOKUP(A5942,'Assurance data'!A5942:D15075,4,FALSE)</f>
        <v>Small</v>
      </c>
    </row>
    <row r="5943" spans="1:11" x14ac:dyDescent="0.35">
      <c r="A5943" s="3" t="s">
        <v>5995</v>
      </c>
      <c r="B5943" s="3" t="s">
        <v>1119</v>
      </c>
      <c r="C5943" s="3" t="s">
        <v>1117</v>
      </c>
      <c r="D5943" s="3" t="s">
        <v>1124</v>
      </c>
      <c r="E5943">
        <f t="shared" si="552"/>
        <v>400</v>
      </c>
      <c r="F5943">
        <f t="shared" si="553"/>
        <v>400</v>
      </c>
      <c r="G5943" t="str">
        <f t="shared" si="554"/>
        <v>High</v>
      </c>
      <c r="H5943" t="str">
        <f t="shared" si="555"/>
        <v>YD74214 - Small</v>
      </c>
      <c r="I5943" s="2">
        <f t="shared" ca="1" si="556"/>
        <v>45912</v>
      </c>
      <c r="J5943" s="5">
        <f t="shared" ca="1" si="557"/>
        <v>45912.61632951389</v>
      </c>
      <c r="K5943" t="str">
        <f>VLOOKUP(A5943,'Assurance data'!A5943:D15076,4,FALSE)</f>
        <v>Small</v>
      </c>
    </row>
    <row r="5944" spans="1:11" x14ac:dyDescent="0.35">
      <c r="A5944" s="3" t="s">
        <v>5996</v>
      </c>
      <c r="B5944" s="3" t="s">
        <v>1116</v>
      </c>
      <c r="C5944" s="3" t="s">
        <v>1117</v>
      </c>
      <c r="D5944" s="3" t="s">
        <v>1118</v>
      </c>
      <c r="E5944">
        <f t="shared" si="552"/>
        <v>230</v>
      </c>
      <c r="F5944">
        <f t="shared" si="553"/>
        <v>230</v>
      </c>
      <c r="G5944" t="str">
        <f t="shared" si="554"/>
        <v>Normal</v>
      </c>
      <c r="H5944" t="str">
        <f t="shared" si="555"/>
        <v>AR99766 - Medsize</v>
      </c>
      <c r="I5944" s="2">
        <f t="shared" ca="1" si="556"/>
        <v>45912</v>
      </c>
      <c r="J5944" s="5">
        <f t="shared" ca="1" si="557"/>
        <v>45912.61632951389</v>
      </c>
      <c r="K5944" t="str">
        <f>VLOOKUP(A5944,'Assurance data'!A5944:D15077,4,FALSE)</f>
        <v>Medsize</v>
      </c>
    </row>
    <row r="5945" spans="1:11" x14ac:dyDescent="0.35">
      <c r="A5945" s="3" t="s">
        <v>5997</v>
      </c>
      <c r="B5945" s="3" t="s">
        <v>1119</v>
      </c>
      <c r="C5945" s="3" t="s">
        <v>1121</v>
      </c>
      <c r="D5945" s="3" t="s">
        <v>1118</v>
      </c>
      <c r="E5945">
        <f t="shared" si="552"/>
        <v>420</v>
      </c>
      <c r="F5945">
        <f t="shared" si="553"/>
        <v>420</v>
      </c>
      <c r="G5945" t="str">
        <f t="shared" si="554"/>
        <v>High</v>
      </c>
      <c r="H5945" t="str">
        <f t="shared" si="555"/>
        <v>ZA30025 - Medsize</v>
      </c>
      <c r="I5945" s="2">
        <f t="shared" ca="1" si="556"/>
        <v>45912</v>
      </c>
      <c r="J5945" s="5">
        <f t="shared" ca="1" si="557"/>
        <v>45912.61632951389</v>
      </c>
      <c r="K5945" t="str">
        <f>VLOOKUP(A5945,'Assurance data'!A5945:D15078,4,FALSE)</f>
        <v>Medsize</v>
      </c>
    </row>
    <row r="5946" spans="1:11" x14ac:dyDescent="0.35">
      <c r="A5946" s="3" t="s">
        <v>5998</v>
      </c>
      <c r="B5946" s="3" t="s">
        <v>1120</v>
      </c>
      <c r="C5946" s="3" t="s">
        <v>1121</v>
      </c>
      <c r="D5946" s="3" t="s">
        <v>1118</v>
      </c>
      <c r="E5946">
        <f t="shared" si="552"/>
        <v>320</v>
      </c>
      <c r="F5946">
        <f t="shared" si="553"/>
        <v>320</v>
      </c>
      <c r="G5946" t="str">
        <f t="shared" si="554"/>
        <v>High</v>
      </c>
      <c r="H5946" t="str">
        <f t="shared" si="555"/>
        <v>IE85867 - Medsize</v>
      </c>
      <c r="I5946" s="2">
        <f t="shared" ca="1" si="556"/>
        <v>45912</v>
      </c>
      <c r="J5946" s="5">
        <f t="shared" ca="1" si="557"/>
        <v>45912.61632951389</v>
      </c>
      <c r="K5946" t="str">
        <f>VLOOKUP(A5946,'Assurance data'!A5946:D15079,4,FALSE)</f>
        <v>Medsize</v>
      </c>
    </row>
    <row r="5947" spans="1:11" x14ac:dyDescent="0.35">
      <c r="A5947" s="3" t="s">
        <v>5999</v>
      </c>
      <c r="B5947" s="3" t="s">
        <v>1119</v>
      </c>
      <c r="C5947" s="3" t="s">
        <v>1117</v>
      </c>
      <c r="D5947" s="3" t="s">
        <v>1118</v>
      </c>
      <c r="E5947">
        <f t="shared" si="552"/>
        <v>440</v>
      </c>
      <c r="F5947">
        <f t="shared" si="553"/>
        <v>440</v>
      </c>
      <c r="G5947" t="str">
        <f t="shared" si="554"/>
        <v>High</v>
      </c>
      <c r="H5947" t="str">
        <f t="shared" si="555"/>
        <v>XK52242 - Medsize</v>
      </c>
      <c r="I5947" s="2">
        <f t="shared" ca="1" si="556"/>
        <v>45912</v>
      </c>
      <c r="J5947" s="5">
        <f t="shared" ca="1" si="557"/>
        <v>45912.61632951389</v>
      </c>
      <c r="K5947" t="str">
        <f>VLOOKUP(A5947,'Assurance data'!A5947:D15080,4,FALSE)</f>
        <v>Medsize</v>
      </c>
    </row>
    <row r="5948" spans="1:11" x14ac:dyDescent="0.35">
      <c r="A5948" s="3" t="s">
        <v>6000</v>
      </c>
      <c r="B5948" s="3" t="s">
        <v>1116</v>
      </c>
      <c r="C5948" s="3" t="s">
        <v>1122</v>
      </c>
      <c r="D5948" s="3" t="s">
        <v>1118</v>
      </c>
      <c r="E5948">
        <f t="shared" si="552"/>
        <v>210</v>
      </c>
      <c r="F5948">
        <f t="shared" si="553"/>
        <v>210</v>
      </c>
      <c r="G5948" t="str">
        <f t="shared" si="554"/>
        <v>Normal</v>
      </c>
      <c r="H5948" t="str">
        <f t="shared" si="555"/>
        <v>RP12388 - Medsize</v>
      </c>
      <c r="I5948" s="2">
        <f t="shared" ca="1" si="556"/>
        <v>45912</v>
      </c>
      <c r="J5948" s="5">
        <f t="shared" ca="1" si="557"/>
        <v>45912.61632951389</v>
      </c>
      <c r="K5948" t="str">
        <f>VLOOKUP(A5948,'Assurance data'!A5948:D15081,4,FALSE)</f>
        <v>Medsize</v>
      </c>
    </row>
    <row r="5949" spans="1:11" x14ac:dyDescent="0.35">
      <c r="A5949" s="3" t="s">
        <v>6001</v>
      </c>
      <c r="B5949" s="3" t="s">
        <v>1116</v>
      </c>
      <c r="C5949" s="3" t="s">
        <v>1117</v>
      </c>
      <c r="D5949" s="3" t="s">
        <v>1124</v>
      </c>
      <c r="E5949">
        <f t="shared" si="552"/>
        <v>190</v>
      </c>
      <c r="F5949">
        <f t="shared" si="553"/>
        <v>190</v>
      </c>
      <c r="G5949" t="str">
        <f t="shared" si="554"/>
        <v>Normal</v>
      </c>
      <c r="H5949" t="str">
        <f t="shared" si="555"/>
        <v>TP30316 - Small</v>
      </c>
      <c r="I5949" s="2">
        <f t="shared" ca="1" si="556"/>
        <v>45912</v>
      </c>
      <c r="J5949" s="5">
        <f t="shared" ca="1" si="557"/>
        <v>45912.61632951389</v>
      </c>
      <c r="K5949" t="str">
        <f>VLOOKUP(A5949,'Assurance data'!A5949:D15082,4,FALSE)</f>
        <v>Small</v>
      </c>
    </row>
    <row r="5950" spans="1:11" x14ac:dyDescent="0.35">
      <c r="A5950" s="3" t="s">
        <v>6002</v>
      </c>
      <c r="B5950" s="3" t="s">
        <v>1116</v>
      </c>
      <c r="C5950" s="3" t="s">
        <v>1123</v>
      </c>
      <c r="D5950" s="3" t="s">
        <v>1118</v>
      </c>
      <c r="E5950">
        <f t="shared" si="552"/>
        <v>240.00000000000003</v>
      </c>
      <c r="F5950">
        <f t="shared" si="553"/>
        <v>240</v>
      </c>
      <c r="G5950" t="str">
        <f t="shared" si="554"/>
        <v>Normal</v>
      </c>
      <c r="H5950" t="str">
        <f t="shared" si="555"/>
        <v>RS60249 - Medsize</v>
      </c>
      <c r="I5950" s="2">
        <f t="shared" ca="1" si="556"/>
        <v>45912</v>
      </c>
      <c r="J5950" s="5">
        <f t="shared" ca="1" si="557"/>
        <v>45912.61632951389</v>
      </c>
      <c r="K5950" t="str">
        <f>VLOOKUP(A5950,'Assurance data'!A5950:D15083,4,FALSE)</f>
        <v>Medsize</v>
      </c>
    </row>
    <row r="5951" spans="1:11" x14ac:dyDescent="0.35">
      <c r="A5951" s="3" t="s">
        <v>6003</v>
      </c>
      <c r="B5951" s="3" t="s">
        <v>1116</v>
      </c>
      <c r="C5951" s="3" t="s">
        <v>1117</v>
      </c>
      <c r="D5951" s="3" t="s">
        <v>1118</v>
      </c>
      <c r="E5951">
        <f t="shared" si="552"/>
        <v>230</v>
      </c>
      <c r="F5951">
        <f t="shared" si="553"/>
        <v>230</v>
      </c>
      <c r="G5951" t="str">
        <f t="shared" si="554"/>
        <v>Normal</v>
      </c>
      <c r="H5951" t="str">
        <f t="shared" si="555"/>
        <v>AL50693 - Medsize</v>
      </c>
      <c r="I5951" s="2">
        <f t="shared" ca="1" si="556"/>
        <v>45912</v>
      </c>
      <c r="J5951" s="5">
        <f t="shared" ca="1" si="557"/>
        <v>45912.61632951389</v>
      </c>
      <c r="K5951" t="str">
        <f>VLOOKUP(A5951,'Assurance data'!A5951:D15084,4,FALSE)</f>
        <v>Medsize</v>
      </c>
    </row>
    <row r="5952" spans="1:11" x14ac:dyDescent="0.35">
      <c r="A5952" s="3" t="s">
        <v>6004</v>
      </c>
      <c r="B5952" s="3" t="s">
        <v>1116</v>
      </c>
      <c r="C5952" s="3" t="s">
        <v>1123</v>
      </c>
      <c r="D5952" s="3" t="s">
        <v>1118</v>
      </c>
      <c r="E5952">
        <f t="shared" si="552"/>
        <v>240.00000000000003</v>
      </c>
      <c r="F5952">
        <f t="shared" si="553"/>
        <v>240</v>
      </c>
      <c r="G5952" t="str">
        <f t="shared" si="554"/>
        <v>Normal</v>
      </c>
      <c r="H5952" t="str">
        <f t="shared" si="555"/>
        <v>SH36838 - Medsize</v>
      </c>
      <c r="I5952" s="2">
        <f t="shared" ca="1" si="556"/>
        <v>45912</v>
      </c>
      <c r="J5952" s="5">
        <f t="shared" ca="1" si="557"/>
        <v>45912.61632951389</v>
      </c>
      <c r="K5952" t="str">
        <f>VLOOKUP(A5952,'Assurance data'!A5952:D15085,4,FALSE)</f>
        <v>Medsize</v>
      </c>
    </row>
    <row r="5953" spans="1:11" x14ac:dyDescent="0.35">
      <c r="A5953" s="3" t="s">
        <v>6005</v>
      </c>
      <c r="B5953" s="3" t="s">
        <v>1120</v>
      </c>
      <c r="C5953" s="3" t="s">
        <v>1121</v>
      </c>
      <c r="D5953" s="3" t="s">
        <v>1124</v>
      </c>
      <c r="E5953">
        <f t="shared" si="552"/>
        <v>280</v>
      </c>
      <c r="F5953">
        <f t="shared" si="553"/>
        <v>280</v>
      </c>
      <c r="G5953" t="str">
        <f t="shared" si="554"/>
        <v>Normal</v>
      </c>
      <c r="H5953" t="str">
        <f t="shared" si="555"/>
        <v>CV44550 - Small</v>
      </c>
      <c r="I5953" s="2">
        <f t="shared" ca="1" si="556"/>
        <v>45912</v>
      </c>
      <c r="J5953" s="5">
        <f t="shared" ca="1" si="557"/>
        <v>45912.61632951389</v>
      </c>
      <c r="K5953" t="str">
        <f>VLOOKUP(A5953,'Assurance data'!A5953:D15086,4,FALSE)</f>
        <v>Small</v>
      </c>
    </row>
    <row r="5954" spans="1:11" x14ac:dyDescent="0.35">
      <c r="A5954" s="3" t="s">
        <v>6006</v>
      </c>
      <c r="B5954" s="3" t="s">
        <v>1116</v>
      </c>
      <c r="C5954" s="3" t="s">
        <v>1123</v>
      </c>
      <c r="D5954" s="3" t="s">
        <v>1118</v>
      </c>
      <c r="E5954">
        <f t="shared" si="552"/>
        <v>240.00000000000003</v>
      </c>
      <c r="F5954">
        <f t="shared" si="553"/>
        <v>240</v>
      </c>
      <c r="G5954" t="str">
        <f t="shared" si="554"/>
        <v>Normal</v>
      </c>
      <c r="H5954" t="str">
        <f t="shared" si="555"/>
        <v>YO23637 - Medsize</v>
      </c>
      <c r="I5954" s="2">
        <f t="shared" ca="1" si="556"/>
        <v>45912</v>
      </c>
      <c r="J5954" s="5">
        <f t="shared" ca="1" si="557"/>
        <v>45912.61632951389</v>
      </c>
      <c r="K5954" t="str">
        <f>VLOOKUP(A5954,'Assurance data'!A5954:D15087,4,FALSE)</f>
        <v>Medsize</v>
      </c>
    </row>
    <row r="5955" spans="1:11" x14ac:dyDescent="0.35">
      <c r="A5955" s="3" t="s">
        <v>6007</v>
      </c>
      <c r="B5955" s="3" t="s">
        <v>1116</v>
      </c>
      <c r="C5955" s="3" t="s">
        <v>1122</v>
      </c>
      <c r="D5955" s="3" t="s">
        <v>1118</v>
      </c>
      <c r="E5955">
        <f t="shared" ref="E5955:E6018" si="558">IF(B5955="Basic",200,IF(B5955="Extended",400,300)) *
 (1 + IF(C5955="Branch",0.1,IF(C5955="Agent",0.05,IF(C5955="Web",-0.05,0)))) +
 IF(D5955="Large",50,IF(D5955="Medsize",20,IF(D5955="Small",-20,0)))</f>
        <v>210</v>
      </c>
      <c r="F5955">
        <f t="shared" ref="F5955:F6018" si="559">ROUND(E5955,2)</f>
        <v>210</v>
      </c>
      <c r="G5955" t="str">
        <f t="shared" ref="G5955:G6018" si="560">IF(E5955&gt;300,"High","Normal")</f>
        <v>Normal</v>
      </c>
      <c r="H5955" t="str">
        <f t="shared" ref="H5955:H6018" si="561">CONCATENATE(A5955," - ",D5955)</f>
        <v>AJ32539 - Medsize</v>
      </c>
      <c r="I5955" s="2">
        <f t="shared" ref="I5955:I6018" ca="1" si="562">TODAY()</f>
        <v>45912</v>
      </c>
      <c r="J5955" s="5">
        <f t="shared" ref="J5955:J6018" ca="1" si="563">NOW()</f>
        <v>45912.61632951389</v>
      </c>
      <c r="K5955" t="str">
        <f>VLOOKUP(A5955,'Assurance data'!A5955:D15088,4,FALSE)</f>
        <v>Medsize</v>
      </c>
    </row>
    <row r="5956" spans="1:11" x14ac:dyDescent="0.35">
      <c r="A5956" s="3" t="s">
        <v>6008</v>
      </c>
      <c r="B5956" s="3" t="s">
        <v>1119</v>
      </c>
      <c r="C5956" s="3" t="s">
        <v>1122</v>
      </c>
      <c r="D5956" s="3" t="s">
        <v>1124</v>
      </c>
      <c r="E5956">
        <f t="shared" si="558"/>
        <v>360</v>
      </c>
      <c r="F5956">
        <f t="shared" si="559"/>
        <v>360</v>
      </c>
      <c r="G5956" t="str">
        <f t="shared" si="560"/>
        <v>High</v>
      </c>
      <c r="H5956" t="str">
        <f t="shared" si="561"/>
        <v>VQ48245 - Small</v>
      </c>
      <c r="I5956" s="2">
        <f t="shared" ca="1" si="562"/>
        <v>45912</v>
      </c>
      <c r="J5956" s="5">
        <f t="shared" ca="1" si="563"/>
        <v>45912.61632951389</v>
      </c>
      <c r="K5956" t="str">
        <f>VLOOKUP(A5956,'Assurance data'!A5956:D15089,4,FALSE)</f>
        <v>Small</v>
      </c>
    </row>
    <row r="5957" spans="1:11" x14ac:dyDescent="0.35">
      <c r="A5957" s="3" t="s">
        <v>6009</v>
      </c>
      <c r="B5957" s="3" t="s">
        <v>1119</v>
      </c>
      <c r="C5957" s="3" t="s">
        <v>1117</v>
      </c>
      <c r="D5957" s="3" t="s">
        <v>1118</v>
      </c>
      <c r="E5957">
        <f t="shared" si="558"/>
        <v>440</v>
      </c>
      <c r="F5957">
        <f t="shared" si="559"/>
        <v>440</v>
      </c>
      <c r="G5957" t="str">
        <f t="shared" si="560"/>
        <v>High</v>
      </c>
      <c r="H5957" t="str">
        <f t="shared" si="561"/>
        <v>ID15010 - Medsize</v>
      </c>
      <c r="I5957" s="2">
        <f t="shared" ca="1" si="562"/>
        <v>45912</v>
      </c>
      <c r="J5957" s="5">
        <f t="shared" ca="1" si="563"/>
        <v>45912.61632951389</v>
      </c>
      <c r="K5957" t="str">
        <f>VLOOKUP(A5957,'Assurance data'!A5957:D15090,4,FALSE)</f>
        <v>Medsize</v>
      </c>
    </row>
    <row r="5958" spans="1:11" x14ac:dyDescent="0.35">
      <c r="A5958" s="3" t="s">
        <v>6010</v>
      </c>
      <c r="B5958" s="3" t="s">
        <v>1116</v>
      </c>
      <c r="C5958" s="3" t="s">
        <v>1121</v>
      </c>
      <c r="D5958" s="3" t="s">
        <v>1118</v>
      </c>
      <c r="E5958">
        <f t="shared" si="558"/>
        <v>220</v>
      </c>
      <c r="F5958">
        <f t="shared" si="559"/>
        <v>220</v>
      </c>
      <c r="G5958" t="str">
        <f t="shared" si="560"/>
        <v>Normal</v>
      </c>
      <c r="H5958" t="str">
        <f t="shared" si="561"/>
        <v>RH28799 - Medsize</v>
      </c>
      <c r="I5958" s="2">
        <f t="shared" ca="1" si="562"/>
        <v>45912</v>
      </c>
      <c r="J5958" s="5">
        <f t="shared" ca="1" si="563"/>
        <v>45912.61632951389</v>
      </c>
      <c r="K5958" t="str">
        <f>VLOOKUP(A5958,'Assurance data'!A5958:D15091,4,FALSE)</f>
        <v>Medsize</v>
      </c>
    </row>
    <row r="5959" spans="1:11" x14ac:dyDescent="0.35">
      <c r="A5959" s="3" t="s">
        <v>6011</v>
      </c>
      <c r="B5959" s="3" t="s">
        <v>1119</v>
      </c>
      <c r="C5959" s="3" t="s">
        <v>1122</v>
      </c>
      <c r="D5959" s="3" t="s">
        <v>1124</v>
      </c>
      <c r="E5959">
        <f t="shared" si="558"/>
        <v>360</v>
      </c>
      <c r="F5959">
        <f t="shared" si="559"/>
        <v>360</v>
      </c>
      <c r="G5959" t="str">
        <f t="shared" si="560"/>
        <v>High</v>
      </c>
      <c r="H5959" t="str">
        <f t="shared" si="561"/>
        <v>WC72942 - Small</v>
      </c>
      <c r="I5959" s="2">
        <f t="shared" ca="1" si="562"/>
        <v>45912</v>
      </c>
      <c r="J5959" s="5">
        <f t="shared" ca="1" si="563"/>
        <v>45912.61632951389</v>
      </c>
      <c r="K5959" t="str">
        <f>VLOOKUP(A5959,'Assurance data'!A5959:D15092,4,FALSE)</f>
        <v>Small</v>
      </c>
    </row>
    <row r="5960" spans="1:11" x14ac:dyDescent="0.35">
      <c r="A5960" s="3" t="s">
        <v>6012</v>
      </c>
      <c r="B5960" s="3" t="s">
        <v>1116</v>
      </c>
      <c r="C5960" s="3" t="s">
        <v>1117</v>
      </c>
      <c r="D5960" s="3" t="s">
        <v>1118</v>
      </c>
      <c r="E5960">
        <f t="shared" si="558"/>
        <v>230</v>
      </c>
      <c r="F5960">
        <f t="shared" si="559"/>
        <v>230</v>
      </c>
      <c r="G5960" t="str">
        <f t="shared" si="560"/>
        <v>Normal</v>
      </c>
      <c r="H5960" t="str">
        <f t="shared" si="561"/>
        <v>HT92952 - Medsize</v>
      </c>
      <c r="I5960" s="2">
        <f t="shared" ca="1" si="562"/>
        <v>45912</v>
      </c>
      <c r="J5960" s="5">
        <f t="shared" ca="1" si="563"/>
        <v>45912.61632951389</v>
      </c>
      <c r="K5960" t="str">
        <f>VLOOKUP(A5960,'Assurance data'!A5960:D15093,4,FALSE)</f>
        <v>Medsize</v>
      </c>
    </row>
    <row r="5961" spans="1:11" x14ac:dyDescent="0.35">
      <c r="A5961" s="3" t="s">
        <v>6013</v>
      </c>
      <c r="B5961" s="3" t="s">
        <v>1116</v>
      </c>
      <c r="C5961" s="3" t="s">
        <v>1122</v>
      </c>
      <c r="D5961" s="3" t="s">
        <v>1118</v>
      </c>
      <c r="E5961">
        <f t="shared" si="558"/>
        <v>210</v>
      </c>
      <c r="F5961">
        <f t="shared" si="559"/>
        <v>210</v>
      </c>
      <c r="G5961" t="str">
        <f t="shared" si="560"/>
        <v>Normal</v>
      </c>
      <c r="H5961" t="str">
        <f t="shared" si="561"/>
        <v>LR82110 - Medsize</v>
      </c>
      <c r="I5961" s="2">
        <f t="shared" ca="1" si="562"/>
        <v>45912</v>
      </c>
      <c r="J5961" s="5">
        <f t="shared" ca="1" si="563"/>
        <v>45912.61632951389</v>
      </c>
      <c r="K5961" t="str">
        <f>VLOOKUP(A5961,'Assurance data'!A5961:D15094,4,FALSE)</f>
        <v>Medsize</v>
      </c>
    </row>
    <row r="5962" spans="1:11" x14ac:dyDescent="0.35">
      <c r="A5962" s="3" t="s">
        <v>6014</v>
      </c>
      <c r="B5962" s="3" t="s">
        <v>1119</v>
      </c>
      <c r="C5962" s="3" t="s">
        <v>1123</v>
      </c>
      <c r="D5962" s="3" t="s">
        <v>1124</v>
      </c>
      <c r="E5962">
        <f t="shared" si="558"/>
        <v>420.00000000000006</v>
      </c>
      <c r="F5962">
        <f t="shared" si="559"/>
        <v>420</v>
      </c>
      <c r="G5962" t="str">
        <f t="shared" si="560"/>
        <v>High</v>
      </c>
      <c r="H5962" t="str">
        <f t="shared" si="561"/>
        <v>JE19783 - Small</v>
      </c>
      <c r="I5962" s="2">
        <f t="shared" ca="1" si="562"/>
        <v>45912</v>
      </c>
      <c r="J5962" s="5">
        <f t="shared" ca="1" si="563"/>
        <v>45912.61632951389</v>
      </c>
      <c r="K5962" t="str">
        <f>VLOOKUP(A5962,'Assurance data'!A5962:D15095,4,FALSE)</f>
        <v>Small</v>
      </c>
    </row>
    <row r="5963" spans="1:11" x14ac:dyDescent="0.35">
      <c r="A5963" s="3" t="s">
        <v>6015</v>
      </c>
      <c r="B5963" s="3" t="s">
        <v>1119</v>
      </c>
      <c r="C5963" s="3" t="s">
        <v>1123</v>
      </c>
      <c r="D5963" s="3" t="s">
        <v>1118</v>
      </c>
      <c r="E5963">
        <f t="shared" si="558"/>
        <v>460.00000000000006</v>
      </c>
      <c r="F5963">
        <f t="shared" si="559"/>
        <v>460</v>
      </c>
      <c r="G5963" t="str">
        <f t="shared" si="560"/>
        <v>High</v>
      </c>
      <c r="H5963" t="str">
        <f t="shared" si="561"/>
        <v>MX97096 - Medsize</v>
      </c>
      <c r="I5963" s="2">
        <f t="shared" ca="1" si="562"/>
        <v>45912</v>
      </c>
      <c r="J5963" s="5">
        <f t="shared" ca="1" si="563"/>
        <v>45912.61632951389</v>
      </c>
      <c r="K5963" t="str">
        <f>VLOOKUP(A5963,'Assurance data'!A5963:D15096,4,FALSE)</f>
        <v>Medsize</v>
      </c>
    </row>
    <row r="5964" spans="1:11" x14ac:dyDescent="0.35">
      <c r="A5964" s="3" t="s">
        <v>6016</v>
      </c>
      <c r="B5964" s="3" t="s">
        <v>1116</v>
      </c>
      <c r="C5964" s="3" t="s">
        <v>1123</v>
      </c>
      <c r="D5964" s="3" t="s">
        <v>1118</v>
      </c>
      <c r="E5964">
        <f t="shared" si="558"/>
        <v>240.00000000000003</v>
      </c>
      <c r="F5964">
        <f t="shared" si="559"/>
        <v>240</v>
      </c>
      <c r="G5964" t="str">
        <f t="shared" si="560"/>
        <v>Normal</v>
      </c>
      <c r="H5964" t="str">
        <f t="shared" si="561"/>
        <v>TD51026 - Medsize</v>
      </c>
      <c r="I5964" s="2">
        <f t="shared" ca="1" si="562"/>
        <v>45912</v>
      </c>
      <c r="J5964" s="5">
        <f t="shared" ca="1" si="563"/>
        <v>45912.61632951389</v>
      </c>
      <c r="K5964" t="str">
        <f>VLOOKUP(A5964,'Assurance data'!A5964:D15097,4,FALSE)</f>
        <v>Medsize</v>
      </c>
    </row>
    <row r="5965" spans="1:11" x14ac:dyDescent="0.35">
      <c r="A5965" s="3" t="s">
        <v>6017</v>
      </c>
      <c r="B5965" s="3" t="s">
        <v>1116</v>
      </c>
      <c r="C5965" s="3" t="s">
        <v>1122</v>
      </c>
      <c r="D5965" s="3" t="s">
        <v>1118</v>
      </c>
      <c r="E5965">
        <f t="shared" si="558"/>
        <v>210</v>
      </c>
      <c r="F5965">
        <f t="shared" si="559"/>
        <v>210</v>
      </c>
      <c r="G5965" t="str">
        <f t="shared" si="560"/>
        <v>Normal</v>
      </c>
      <c r="H5965" t="str">
        <f t="shared" si="561"/>
        <v>SD75391 - Medsize</v>
      </c>
      <c r="I5965" s="2">
        <f t="shared" ca="1" si="562"/>
        <v>45912</v>
      </c>
      <c r="J5965" s="5">
        <f t="shared" ca="1" si="563"/>
        <v>45912.61632951389</v>
      </c>
      <c r="K5965" t="str">
        <f>VLOOKUP(A5965,'Assurance data'!A5965:D15098,4,FALSE)</f>
        <v>Medsize</v>
      </c>
    </row>
    <row r="5966" spans="1:11" x14ac:dyDescent="0.35">
      <c r="A5966" s="3" t="s">
        <v>6018</v>
      </c>
      <c r="B5966" s="3" t="s">
        <v>1116</v>
      </c>
      <c r="C5966" s="3" t="s">
        <v>1117</v>
      </c>
      <c r="D5966" s="3" t="s">
        <v>1118</v>
      </c>
      <c r="E5966">
        <f t="shared" si="558"/>
        <v>230</v>
      </c>
      <c r="F5966">
        <f t="shared" si="559"/>
        <v>230</v>
      </c>
      <c r="G5966" t="str">
        <f t="shared" si="560"/>
        <v>Normal</v>
      </c>
      <c r="H5966" t="str">
        <f t="shared" si="561"/>
        <v>CN29830 - Medsize</v>
      </c>
      <c r="I5966" s="2">
        <f t="shared" ca="1" si="562"/>
        <v>45912</v>
      </c>
      <c r="J5966" s="5">
        <f t="shared" ca="1" si="563"/>
        <v>45912.61632951389</v>
      </c>
      <c r="K5966" t="str">
        <f>VLOOKUP(A5966,'Assurance data'!A5966:D15099,4,FALSE)</f>
        <v>Medsize</v>
      </c>
    </row>
    <row r="5967" spans="1:11" x14ac:dyDescent="0.35">
      <c r="A5967" s="3" t="s">
        <v>6019</v>
      </c>
      <c r="B5967" s="3" t="s">
        <v>1116</v>
      </c>
      <c r="C5967" s="3" t="s">
        <v>1123</v>
      </c>
      <c r="D5967" s="3" t="s">
        <v>1118</v>
      </c>
      <c r="E5967">
        <f t="shared" si="558"/>
        <v>240.00000000000003</v>
      </c>
      <c r="F5967">
        <f t="shared" si="559"/>
        <v>240</v>
      </c>
      <c r="G5967" t="str">
        <f t="shared" si="560"/>
        <v>Normal</v>
      </c>
      <c r="H5967" t="str">
        <f t="shared" si="561"/>
        <v>RV52244 - Medsize</v>
      </c>
      <c r="I5967" s="2">
        <f t="shared" ca="1" si="562"/>
        <v>45912</v>
      </c>
      <c r="J5967" s="5">
        <f t="shared" ca="1" si="563"/>
        <v>45912.61632951389</v>
      </c>
      <c r="K5967" t="str">
        <f>VLOOKUP(A5967,'Assurance data'!A5967:D15100,4,FALSE)</f>
        <v>Medsize</v>
      </c>
    </row>
    <row r="5968" spans="1:11" x14ac:dyDescent="0.35">
      <c r="A5968" s="3" t="s">
        <v>6020</v>
      </c>
      <c r="B5968" s="3" t="s">
        <v>1116</v>
      </c>
      <c r="C5968" s="3" t="s">
        <v>1117</v>
      </c>
      <c r="D5968" s="3" t="s">
        <v>1126</v>
      </c>
      <c r="E5968">
        <f t="shared" si="558"/>
        <v>260</v>
      </c>
      <c r="F5968">
        <f t="shared" si="559"/>
        <v>260</v>
      </c>
      <c r="G5968" t="str">
        <f t="shared" si="560"/>
        <v>Normal</v>
      </c>
      <c r="H5968" t="str">
        <f t="shared" si="561"/>
        <v>WA59097 - Large</v>
      </c>
      <c r="I5968" s="2">
        <f t="shared" ca="1" si="562"/>
        <v>45912</v>
      </c>
      <c r="J5968" s="5">
        <f t="shared" ca="1" si="563"/>
        <v>45912.61632951389</v>
      </c>
      <c r="K5968" t="str">
        <f>VLOOKUP(A5968,'Assurance data'!A5968:D15101,4,FALSE)</f>
        <v>Large</v>
      </c>
    </row>
    <row r="5969" spans="1:11" x14ac:dyDescent="0.35">
      <c r="A5969" s="3" t="s">
        <v>6021</v>
      </c>
      <c r="B5969" s="3" t="s">
        <v>1116</v>
      </c>
      <c r="C5969" s="3" t="s">
        <v>1117</v>
      </c>
      <c r="D5969" s="3" t="s">
        <v>1124</v>
      </c>
      <c r="E5969">
        <f t="shared" si="558"/>
        <v>190</v>
      </c>
      <c r="F5969">
        <f t="shared" si="559"/>
        <v>190</v>
      </c>
      <c r="G5969" t="str">
        <f t="shared" si="560"/>
        <v>Normal</v>
      </c>
      <c r="H5969" t="str">
        <f t="shared" si="561"/>
        <v>TV23956 - Small</v>
      </c>
      <c r="I5969" s="2">
        <f t="shared" ca="1" si="562"/>
        <v>45912</v>
      </c>
      <c r="J5969" s="5">
        <f t="shared" ca="1" si="563"/>
        <v>45912.61632951389</v>
      </c>
      <c r="K5969" t="str">
        <f>VLOOKUP(A5969,'Assurance data'!A5969:D15102,4,FALSE)</f>
        <v>Small</v>
      </c>
    </row>
    <row r="5970" spans="1:11" x14ac:dyDescent="0.35">
      <c r="A5970" s="3" t="s">
        <v>6022</v>
      </c>
      <c r="B5970" s="3" t="s">
        <v>1116</v>
      </c>
      <c r="C5970" s="3" t="s">
        <v>1122</v>
      </c>
      <c r="D5970" s="3" t="s">
        <v>1118</v>
      </c>
      <c r="E5970">
        <f t="shared" si="558"/>
        <v>210</v>
      </c>
      <c r="F5970">
        <f t="shared" si="559"/>
        <v>210</v>
      </c>
      <c r="G5970" t="str">
        <f t="shared" si="560"/>
        <v>Normal</v>
      </c>
      <c r="H5970" t="str">
        <f t="shared" si="561"/>
        <v>XQ81794 - Medsize</v>
      </c>
      <c r="I5970" s="2">
        <f t="shared" ca="1" si="562"/>
        <v>45912</v>
      </c>
      <c r="J5970" s="5">
        <f t="shared" ca="1" si="563"/>
        <v>45912.61632951389</v>
      </c>
      <c r="K5970" t="str">
        <f>VLOOKUP(A5970,'Assurance data'!A5970:D15103,4,FALSE)</f>
        <v>Medsize</v>
      </c>
    </row>
    <row r="5971" spans="1:11" x14ac:dyDescent="0.35">
      <c r="A5971" s="3" t="s">
        <v>6023</v>
      </c>
      <c r="B5971" s="3" t="s">
        <v>1116</v>
      </c>
      <c r="C5971" s="3" t="s">
        <v>1117</v>
      </c>
      <c r="D5971" s="3" t="s">
        <v>1118</v>
      </c>
      <c r="E5971">
        <f t="shared" si="558"/>
        <v>230</v>
      </c>
      <c r="F5971">
        <f t="shared" si="559"/>
        <v>230</v>
      </c>
      <c r="G5971" t="str">
        <f t="shared" si="560"/>
        <v>Normal</v>
      </c>
      <c r="H5971" t="str">
        <f t="shared" si="561"/>
        <v>BB21794 - Medsize</v>
      </c>
      <c r="I5971" s="2">
        <f t="shared" ca="1" si="562"/>
        <v>45912</v>
      </c>
      <c r="J5971" s="5">
        <f t="shared" ca="1" si="563"/>
        <v>45912.61632951389</v>
      </c>
      <c r="K5971" t="str">
        <f>VLOOKUP(A5971,'Assurance data'!A5971:D15104,4,FALSE)</f>
        <v>Medsize</v>
      </c>
    </row>
    <row r="5972" spans="1:11" x14ac:dyDescent="0.35">
      <c r="A5972" s="3" t="s">
        <v>6024</v>
      </c>
      <c r="B5972" s="3" t="s">
        <v>1119</v>
      </c>
      <c r="C5972" s="3" t="s">
        <v>1123</v>
      </c>
      <c r="D5972" s="3" t="s">
        <v>1118</v>
      </c>
      <c r="E5972">
        <f t="shared" si="558"/>
        <v>460.00000000000006</v>
      </c>
      <c r="F5972">
        <f t="shared" si="559"/>
        <v>460</v>
      </c>
      <c r="G5972" t="str">
        <f t="shared" si="560"/>
        <v>High</v>
      </c>
      <c r="H5972" t="str">
        <f t="shared" si="561"/>
        <v>HC63693 - Medsize</v>
      </c>
      <c r="I5972" s="2">
        <f t="shared" ca="1" si="562"/>
        <v>45912</v>
      </c>
      <c r="J5972" s="5">
        <f t="shared" ca="1" si="563"/>
        <v>45912.61632951389</v>
      </c>
      <c r="K5972" t="str">
        <f>VLOOKUP(A5972,'Assurance data'!A5972:D15105,4,FALSE)</f>
        <v>Medsize</v>
      </c>
    </row>
    <row r="5973" spans="1:11" x14ac:dyDescent="0.35">
      <c r="A5973" s="3" t="s">
        <v>6025</v>
      </c>
      <c r="B5973" s="3" t="s">
        <v>1116</v>
      </c>
      <c r="C5973" s="3" t="s">
        <v>1123</v>
      </c>
      <c r="D5973" s="3" t="s">
        <v>1118</v>
      </c>
      <c r="E5973">
        <f t="shared" si="558"/>
        <v>240.00000000000003</v>
      </c>
      <c r="F5973">
        <f t="shared" si="559"/>
        <v>240</v>
      </c>
      <c r="G5973" t="str">
        <f t="shared" si="560"/>
        <v>Normal</v>
      </c>
      <c r="H5973" t="str">
        <f t="shared" si="561"/>
        <v>KJ55021 - Medsize</v>
      </c>
      <c r="I5973" s="2">
        <f t="shared" ca="1" si="562"/>
        <v>45912</v>
      </c>
      <c r="J5973" s="5">
        <f t="shared" ca="1" si="563"/>
        <v>45912.61632951389</v>
      </c>
      <c r="K5973" t="str">
        <f>VLOOKUP(A5973,'Assurance data'!A5973:D15106,4,FALSE)</f>
        <v>Medsize</v>
      </c>
    </row>
    <row r="5974" spans="1:11" x14ac:dyDescent="0.35">
      <c r="A5974" s="3" t="s">
        <v>6026</v>
      </c>
      <c r="B5974" s="3" t="s">
        <v>1119</v>
      </c>
      <c r="C5974" s="3" t="s">
        <v>1123</v>
      </c>
      <c r="D5974" s="3" t="s">
        <v>1124</v>
      </c>
      <c r="E5974">
        <f t="shared" si="558"/>
        <v>420.00000000000006</v>
      </c>
      <c r="F5974">
        <f t="shared" si="559"/>
        <v>420</v>
      </c>
      <c r="G5974" t="str">
        <f t="shared" si="560"/>
        <v>High</v>
      </c>
      <c r="H5974" t="str">
        <f t="shared" si="561"/>
        <v>HX45529 - Small</v>
      </c>
      <c r="I5974" s="2">
        <f t="shared" ca="1" si="562"/>
        <v>45912</v>
      </c>
      <c r="J5974" s="5">
        <f t="shared" ca="1" si="563"/>
        <v>45912.61632951389</v>
      </c>
      <c r="K5974" t="str">
        <f>VLOOKUP(A5974,'Assurance data'!A5974:D15107,4,FALSE)</f>
        <v>Small</v>
      </c>
    </row>
    <row r="5975" spans="1:11" x14ac:dyDescent="0.35">
      <c r="A5975" s="3" t="s">
        <v>6027</v>
      </c>
      <c r="B5975" s="3" t="s">
        <v>1116</v>
      </c>
      <c r="C5975" s="3" t="s">
        <v>1117</v>
      </c>
      <c r="D5975" s="3" t="s">
        <v>1118</v>
      </c>
      <c r="E5975">
        <f t="shared" si="558"/>
        <v>230</v>
      </c>
      <c r="F5975">
        <f t="shared" si="559"/>
        <v>230</v>
      </c>
      <c r="G5975" t="str">
        <f t="shared" si="560"/>
        <v>Normal</v>
      </c>
      <c r="H5975" t="str">
        <f t="shared" si="561"/>
        <v>XY78443 - Medsize</v>
      </c>
      <c r="I5975" s="2">
        <f t="shared" ca="1" si="562"/>
        <v>45912</v>
      </c>
      <c r="J5975" s="5">
        <f t="shared" ca="1" si="563"/>
        <v>45912.61632951389</v>
      </c>
      <c r="K5975" t="str">
        <f>VLOOKUP(A5975,'Assurance data'!A5975:D15108,4,FALSE)</f>
        <v>Medsize</v>
      </c>
    </row>
    <row r="5976" spans="1:11" x14ac:dyDescent="0.35">
      <c r="A5976" s="3" t="s">
        <v>6028</v>
      </c>
      <c r="B5976" s="3" t="s">
        <v>1119</v>
      </c>
      <c r="C5976" s="3" t="s">
        <v>1121</v>
      </c>
      <c r="D5976" s="3" t="s">
        <v>1118</v>
      </c>
      <c r="E5976">
        <f t="shared" si="558"/>
        <v>420</v>
      </c>
      <c r="F5976">
        <f t="shared" si="559"/>
        <v>420</v>
      </c>
      <c r="G5976" t="str">
        <f t="shared" si="560"/>
        <v>High</v>
      </c>
      <c r="H5976" t="str">
        <f t="shared" si="561"/>
        <v>KQ38375 - Medsize</v>
      </c>
      <c r="I5976" s="2">
        <f t="shared" ca="1" si="562"/>
        <v>45912</v>
      </c>
      <c r="J5976" s="5">
        <f t="shared" ca="1" si="563"/>
        <v>45912.61632951389</v>
      </c>
      <c r="K5976" t="str">
        <f>VLOOKUP(A5976,'Assurance data'!A5976:D15109,4,FALSE)</f>
        <v>Medsize</v>
      </c>
    </row>
    <row r="5977" spans="1:11" x14ac:dyDescent="0.35">
      <c r="A5977" s="3" t="s">
        <v>6029</v>
      </c>
      <c r="B5977" s="3" t="s">
        <v>1119</v>
      </c>
      <c r="C5977" s="3" t="s">
        <v>1123</v>
      </c>
      <c r="D5977" s="3" t="s">
        <v>1126</v>
      </c>
      <c r="E5977">
        <f t="shared" si="558"/>
        <v>490.00000000000006</v>
      </c>
      <c r="F5977">
        <f t="shared" si="559"/>
        <v>490</v>
      </c>
      <c r="G5977" t="str">
        <f t="shared" si="560"/>
        <v>High</v>
      </c>
      <c r="H5977" t="str">
        <f t="shared" si="561"/>
        <v>HC66205 - Large</v>
      </c>
      <c r="I5977" s="2">
        <f t="shared" ca="1" si="562"/>
        <v>45912</v>
      </c>
      <c r="J5977" s="5">
        <f t="shared" ca="1" si="563"/>
        <v>45912.61632951389</v>
      </c>
      <c r="K5977" t="str">
        <f>VLOOKUP(A5977,'Assurance data'!A5977:D15110,4,FALSE)</f>
        <v>Large</v>
      </c>
    </row>
    <row r="5978" spans="1:11" x14ac:dyDescent="0.35">
      <c r="A5978" s="3" t="s">
        <v>6030</v>
      </c>
      <c r="B5978" s="3" t="s">
        <v>1119</v>
      </c>
      <c r="C5978" s="3" t="s">
        <v>1121</v>
      </c>
      <c r="D5978" s="3" t="s">
        <v>1126</v>
      </c>
      <c r="E5978">
        <f t="shared" si="558"/>
        <v>450</v>
      </c>
      <c r="F5978">
        <f t="shared" si="559"/>
        <v>450</v>
      </c>
      <c r="G5978" t="str">
        <f t="shared" si="560"/>
        <v>High</v>
      </c>
      <c r="H5978" t="str">
        <f t="shared" si="561"/>
        <v>KF62288 - Large</v>
      </c>
      <c r="I5978" s="2">
        <f t="shared" ca="1" si="562"/>
        <v>45912</v>
      </c>
      <c r="J5978" s="5">
        <f t="shared" ca="1" si="563"/>
        <v>45912.61632951389</v>
      </c>
      <c r="K5978" t="str">
        <f>VLOOKUP(A5978,'Assurance data'!A5978:D15111,4,FALSE)</f>
        <v>Large</v>
      </c>
    </row>
    <row r="5979" spans="1:11" x14ac:dyDescent="0.35">
      <c r="A5979" s="3" t="s">
        <v>6031</v>
      </c>
      <c r="B5979" s="3" t="s">
        <v>1119</v>
      </c>
      <c r="C5979" s="3" t="s">
        <v>1123</v>
      </c>
      <c r="D5979" s="3" t="s">
        <v>1124</v>
      </c>
      <c r="E5979">
        <f t="shared" si="558"/>
        <v>420.00000000000006</v>
      </c>
      <c r="F5979">
        <f t="shared" si="559"/>
        <v>420</v>
      </c>
      <c r="G5979" t="str">
        <f t="shared" si="560"/>
        <v>High</v>
      </c>
      <c r="H5979" t="str">
        <f t="shared" si="561"/>
        <v>YE46109 - Small</v>
      </c>
      <c r="I5979" s="2">
        <f t="shared" ca="1" si="562"/>
        <v>45912</v>
      </c>
      <c r="J5979" s="5">
        <f t="shared" ca="1" si="563"/>
        <v>45912.61632951389</v>
      </c>
      <c r="K5979" t="str">
        <f>VLOOKUP(A5979,'Assurance data'!A5979:D15112,4,FALSE)</f>
        <v>Small</v>
      </c>
    </row>
    <row r="5980" spans="1:11" x14ac:dyDescent="0.35">
      <c r="A5980" s="3" t="s">
        <v>6032</v>
      </c>
      <c r="B5980" s="3" t="s">
        <v>1116</v>
      </c>
      <c r="C5980" s="3" t="s">
        <v>1121</v>
      </c>
      <c r="D5980" s="3" t="s">
        <v>1118</v>
      </c>
      <c r="E5980">
        <f t="shared" si="558"/>
        <v>220</v>
      </c>
      <c r="F5980">
        <f t="shared" si="559"/>
        <v>220</v>
      </c>
      <c r="G5980" t="str">
        <f t="shared" si="560"/>
        <v>Normal</v>
      </c>
      <c r="H5980" t="str">
        <f t="shared" si="561"/>
        <v>TT30338 - Medsize</v>
      </c>
      <c r="I5980" s="2">
        <f t="shared" ca="1" si="562"/>
        <v>45912</v>
      </c>
      <c r="J5980" s="5">
        <f t="shared" ca="1" si="563"/>
        <v>45912.61632951389</v>
      </c>
      <c r="K5980" t="str">
        <f>VLOOKUP(A5980,'Assurance data'!A5980:D15113,4,FALSE)</f>
        <v>Medsize</v>
      </c>
    </row>
    <row r="5981" spans="1:11" x14ac:dyDescent="0.35">
      <c r="A5981" s="3" t="s">
        <v>6033</v>
      </c>
      <c r="B5981" s="3" t="s">
        <v>1119</v>
      </c>
      <c r="C5981" s="3" t="s">
        <v>1123</v>
      </c>
      <c r="D5981" s="3" t="s">
        <v>1124</v>
      </c>
      <c r="E5981">
        <f t="shared" si="558"/>
        <v>420.00000000000006</v>
      </c>
      <c r="F5981">
        <f t="shared" si="559"/>
        <v>420</v>
      </c>
      <c r="G5981" t="str">
        <f t="shared" si="560"/>
        <v>High</v>
      </c>
      <c r="H5981" t="str">
        <f t="shared" si="561"/>
        <v>MC22692 - Small</v>
      </c>
      <c r="I5981" s="2">
        <f t="shared" ca="1" si="562"/>
        <v>45912</v>
      </c>
      <c r="J5981" s="5">
        <f t="shared" ca="1" si="563"/>
        <v>45912.61632951389</v>
      </c>
      <c r="K5981" t="str">
        <f>VLOOKUP(A5981,'Assurance data'!A5981:D15114,4,FALSE)</f>
        <v>Small</v>
      </c>
    </row>
    <row r="5982" spans="1:11" x14ac:dyDescent="0.35">
      <c r="A5982" s="3" t="s">
        <v>6034</v>
      </c>
      <c r="B5982" s="3" t="s">
        <v>1119</v>
      </c>
      <c r="C5982" s="3" t="s">
        <v>1121</v>
      </c>
      <c r="D5982" s="3" t="s">
        <v>1126</v>
      </c>
      <c r="E5982">
        <f t="shared" si="558"/>
        <v>450</v>
      </c>
      <c r="F5982">
        <f t="shared" si="559"/>
        <v>450</v>
      </c>
      <c r="G5982" t="str">
        <f t="shared" si="560"/>
        <v>High</v>
      </c>
      <c r="H5982" t="str">
        <f t="shared" si="561"/>
        <v>FW17421 - Large</v>
      </c>
      <c r="I5982" s="2">
        <f t="shared" ca="1" si="562"/>
        <v>45912</v>
      </c>
      <c r="J5982" s="5">
        <f t="shared" ca="1" si="563"/>
        <v>45912.61632951389</v>
      </c>
      <c r="K5982" t="str">
        <f>VLOOKUP(A5982,'Assurance data'!A5982:D15115,4,FALSE)</f>
        <v>Large</v>
      </c>
    </row>
    <row r="5983" spans="1:11" x14ac:dyDescent="0.35">
      <c r="A5983" s="3" t="s">
        <v>6035</v>
      </c>
      <c r="B5983" s="3" t="s">
        <v>1119</v>
      </c>
      <c r="C5983" s="3" t="s">
        <v>1123</v>
      </c>
      <c r="D5983" s="3" t="s">
        <v>1118</v>
      </c>
      <c r="E5983">
        <f t="shared" si="558"/>
        <v>460.00000000000006</v>
      </c>
      <c r="F5983">
        <f t="shared" si="559"/>
        <v>460</v>
      </c>
      <c r="G5983" t="str">
        <f t="shared" si="560"/>
        <v>High</v>
      </c>
      <c r="H5983" t="str">
        <f t="shared" si="561"/>
        <v>KE83023 - Medsize</v>
      </c>
      <c r="I5983" s="2">
        <f t="shared" ca="1" si="562"/>
        <v>45912</v>
      </c>
      <c r="J5983" s="5">
        <f t="shared" ca="1" si="563"/>
        <v>45912.61632951389</v>
      </c>
      <c r="K5983" t="str">
        <f>VLOOKUP(A5983,'Assurance data'!A5983:D15116,4,FALSE)</f>
        <v>Medsize</v>
      </c>
    </row>
    <row r="5984" spans="1:11" x14ac:dyDescent="0.35">
      <c r="A5984" s="3" t="s">
        <v>6036</v>
      </c>
      <c r="B5984" s="3" t="s">
        <v>1116</v>
      </c>
      <c r="C5984" s="3" t="s">
        <v>1123</v>
      </c>
      <c r="D5984" s="3" t="s">
        <v>1124</v>
      </c>
      <c r="E5984">
        <f t="shared" si="558"/>
        <v>200.00000000000003</v>
      </c>
      <c r="F5984">
        <f t="shared" si="559"/>
        <v>200</v>
      </c>
      <c r="G5984" t="str">
        <f t="shared" si="560"/>
        <v>Normal</v>
      </c>
      <c r="H5984" t="str">
        <f t="shared" si="561"/>
        <v>HT96569 - Small</v>
      </c>
      <c r="I5984" s="2">
        <f t="shared" ca="1" si="562"/>
        <v>45912</v>
      </c>
      <c r="J5984" s="5">
        <f t="shared" ca="1" si="563"/>
        <v>45912.61632951389</v>
      </c>
      <c r="K5984" t="str">
        <f>VLOOKUP(A5984,'Assurance data'!A5984:D15117,4,FALSE)</f>
        <v>Small</v>
      </c>
    </row>
    <row r="5985" spans="1:11" x14ac:dyDescent="0.35">
      <c r="A5985" s="3" t="s">
        <v>6037</v>
      </c>
      <c r="B5985" s="3" t="s">
        <v>1119</v>
      </c>
      <c r="C5985" s="3" t="s">
        <v>1122</v>
      </c>
      <c r="D5985" s="3" t="s">
        <v>1124</v>
      </c>
      <c r="E5985">
        <f t="shared" si="558"/>
        <v>360</v>
      </c>
      <c r="F5985">
        <f t="shared" si="559"/>
        <v>360</v>
      </c>
      <c r="G5985" t="str">
        <f t="shared" si="560"/>
        <v>High</v>
      </c>
      <c r="H5985" t="str">
        <f t="shared" si="561"/>
        <v>GO27855 - Small</v>
      </c>
      <c r="I5985" s="2">
        <f t="shared" ca="1" si="562"/>
        <v>45912</v>
      </c>
      <c r="J5985" s="5">
        <f t="shared" ca="1" si="563"/>
        <v>45912.61632951389</v>
      </c>
      <c r="K5985" t="str">
        <f>VLOOKUP(A5985,'Assurance data'!A5985:D15118,4,FALSE)</f>
        <v>Small</v>
      </c>
    </row>
    <row r="5986" spans="1:11" x14ac:dyDescent="0.35">
      <c r="A5986" s="3" t="s">
        <v>6038</v>
      </c>
      <c r="B5986" s="3" t="s">
        <v>1116</v>
      </c>
      <c r="C5986" s="3" t="s">
        <v>1121</v>
      </c>
      <c r="D5986" s="3" t="s">
        <v>1124</v>
      </c>
      <c r="E5986">
        <f t="shared" si="558"/>
        <v>180</v>
      </c>
      <c r="F5986">
        <f t="shared" si="559"/>
        <v>180</v>
      </c>
      <c r="G5986" t="str">
        <f t="shared" si="560"/>
        <v>Normal</v>
      </c>
      <c r="H5986" t="str">
        <f t="shared" si="561"/>
        <v>UX71974 - Small</v>
      </c>
      <c r="I5986" s="2">
        <f t="shared" ca="1" si="562"/>
        <v>45912</v>
      </c>
      <c r="J5986" s="5">
        <f t="shared" ca="1" si="563"/>
        <v>45912.61632951389</v>
      </c>
      <c r="K5986" t="str">
        <f>VLOOKUP(A5986,'Assurance data'!A5986:D15119,4,FALSE)</f>
        <v>Small</v>
      </c>
    </row>
    <row r="5987" spans="1:11" x14ac:dyDescent="0.35">
      <c r="A5987" s="3" t="s">
        <v>6039</v>
      </c>
      <c r="B5987" s="3" t="s">
        <v>1119</v>
      </c>
      <c r="C5987" s="3" t="s">
        <v>1122</v>
      </c>
      <c r="D5987" s="3" t="s">
        <v>1126</v>
      </c>
      <c r="E5987">
        <f t="shared" si="558"/>
        <v>430</v>
      </c>
      <c r="F5987">
        <f t="shared" si="559"/>
        <v>430</v>
      </c>
      <c r="G5987" t="str">
        <f t="shared" si="560"/>
        <v>High</v>
      </c>
      <c r="H5987" t="str">
        <f t="shared" si="561"/>
        <v>QT97406 - Large</v>
      </c>
      <c r="I5987" s="2">
        <f t="shared" ca="1" si="562"/>
        <v>45912</v>
      </c>
      <c r="J5987" s="5">
        <f t="shared" ca="1" si="563"/>
        <v>45912.61632951389</v>
      </c>
      <c r="K5987" t="str">
        <f>VLOOKUP(A5987,'Assurance data'!A5987:D15120,4,FALSE)</f>
        <v>Large</v>
      </c>
    </row>
    <row r="5988" spans="1:11" x14ac:dyDescent="0.35">
      <c r="A5988" s="3" t="s">
        <v>6040</v>
      </c>
      <c r="B5988" s="3" t="s">
        <v>1116</v>
      </c>
      <c r="C5988" s="3" t="s">
        <v>1123</v>
      </c>
      <c r="D5988" s="3" t="s">
        <v>1118</v>
      </c>
      <c r="E5988">
        <f t="shared" si="558"/>
        <v>240.00000000000003</v>
      </c>
      <c r="F5988">
        <f t="shared" si="559"/>
        <v>240</v>
      </c>
      <c r="G5988" t="str">
        <f t="shared" si="560"/>
        <v>Normal</v>
      </c>
      <c r="H5988" t="str">
        <f t="shared" si="561"/>
        <v>QQ37605 - Medsize</v>
      </c>
      <c r="I5988" s="2">
        <f t="shared" ca="1" si="562"/>
        <v>45912</v>
      </c>
      <c r="J5988" s="5">
        <f t="shared" ca="1" si="563"/>
        <v>45912.61632951389</v>
      </c>
      <c r="K5988" t="str">
        <f>VLOOKUP(A5988,'Assurance data'!A5988:D15121,4,FALSE)</f>
        <v>Medsize</v>
      </c>
    </row>
    <row r="5989" spans="1:11" x14ac:dyDescent="0.35">
      <c r="A5989" s="3" t="s">
        <v>6041</v>
      </c>
      <c r="B5989" s="3" t="s">
        <v>1116</v>
      </c>
      <c r="C5989" s="3" t="s">
        <v>1117</v>
      </c>
      <c r="D5989" s="3" t="s">
        <v>1118</v>
      </c>
      <c r="E5989">
        <f t="shared" si="558"/>
        <v>230</v>
      </c>
      <c r="F5989">
        <f t="shared" si="559"/>
        <v>230</v>
      </c>
      <c r="G5989" t="str">
        <f t="shared" si="560"/>
        <v>Normal</v>
      </c>
      <c r="H5989" t="str">
        <f t="shared" si="561"/>
        <v>BL79888 - Medsize</v>
      </c>
      <c r="I5989" s="2">
        <f t="shared" ca="1" si="562"/>
        <v>45912</v>
      </c>
      <c r="J5989" s="5">
        <f t="shared" ca="1" si="563"/>
        <v>45912.61632951389</v>
      </c>
      <c r="K5989" t="str">
        <f>VLOOKUP(A5989,'Assurance data'!A5989:D15122,4,FALSE)</f>
        <v>Medsize</v>
      </c>
    </row>
    <row r="5990" spans="1:11" x14ac:dyDescent="0.35">
      <c r="A5990" s="3" t="s">
        <v>6042</v>
      </c>
      <c r="B5990" s="3" t="s">
        <v>1116</v>
      </c>
      <c r="C5990" s="3" t="s">
        <v>1122</v>
      </c>
      <c r="D5990" s="3" t="s">
        <v>1124</v>
      </c>
      <c r="E5990">
        <f t="shared" si="558"/>
        <v>170</v>
      </c>
      <c r="F5990">
        <f t="shared" si="559"/>
        <v>170</v>
      </c>
      <c r="G5990" t="str">
        <f t="shared" si="560"/>
        <v>Normal</v>
      </c>
      <c r="H5990" t="str">
        <f t="shared" si="561"/>
        <v>WF91295 - Small</v>
      </c>
      <c r="I5990" s="2">
        <f t="shared" ca="1" si="562"/>
        <v>45912</v>
      </c>
      <c r="J5990" s="5">
        <f t="shared" ca="1" si="563"/>
        <v>45912.61632951389</v>
      </c>
      <c r="K5990" t="str">
        <f>VLOOKUP(A5990,'Assurance data'!A5990:D15123,4,FALSE)</f>
        <v>Small</v>
      </c>
    </row>
    <row r="5991" spans="1:11" x14ac:dyDescent="0.35">
      <c r="A5991" s="3" t="s">
        <v>6043</v>
      </c>
      <c r="B5991" s="3" t="s">
        <v>1116</v>
      </c>
      <c r="C5991" s="3" t="s">
        <v>1122</v>
      </c>
      <c r="D5991" s="3" t="s">
        <v>1118</v>
      </c>
      <c r="E5991">
        <f t="shared" si="558"/>
        <v>210</v>
      </c>
      <c r="F5991">
        <f t="shared" si="559"/>
        <v>210</v>
      </c>
      <c r="G5991" t="str">
        <f t="shared" si="560"/>
        <v>Normal</v>
      </c>
      <c r="H5991" t="str">
        <f t="shared" si="561"/>
        <v>NQ92014 - Medsize</v>
      </c>
      <c r="I5991" s="2">
        <f t="shared" ca="1" si="562"/>
        <v>45912</v>
      </c>
      <c r="J5991" s="5">
        <f t="shared" ca="1" si="563"/>
        <v>45912.61632951389</v>
      </c>
      <c r="K5991" t="str">
        <f>VLOOKUP(A5991,'Assurance data'!A5991:D15124,4,FALSE)</f>
        <v>Medsize</v>
      </c>
    </row>
    <row r="5992" spans="1:11" x14ac:dyDescent="0.35">
      <c r="A5992" s="3" t="s">
        <v>6044</v>
      </c>
      <c r="B5992" s="3" t="s">
        <v>1116</v>
      </c>
      <c r="C5992" s="3" t="s">
        <v>1121</v>
      </c>
      <c r="D5992" s="3" t="s">
        <v>1124</v>
      </c>
      <c r="E5992">
        <f t="shared" si="558"/>
        <v>180</v>
      </c>
      <c r="F5992">
        <f t="shared" si="559"/>
        <v>180</v>
      </c>
      <c r="G5992" t="str">
        <f t="shared" si="560"/>
        <v>Normal</v>
      </c>
      <c r="H5992" t="str">
        <f t="shared" si="561"/>
        <v>RP33869 - Small</v>
      </c>
      <c r="I5992" s="2">
        <f t="shared" ca="1" si="562"/>
        <v>45912</v>
      </c>
      <c r="J5992" s="5">
        <f t="shared" ca="1" si="563"/>
        <v>45912.61632951389</v>
      </c>
      <c r="K5992" t="str">
        <f>VLOOKUP(A5992,'Assurance data'!A5992:D15125,4,FALSE)</f>
        <v>Small</v>
      </c>
    </row>
    <row r="5993" spans="1:11" x14ac:dyDescent="0.35">
      <c r="A5993" s="3" t="s">
        <v>6045</v>
      </c>
      <c r="B5993" s="3" t="s">
        <v>1116</v>
      </c>
      <c r="C5993" s="3" t="s">
        <v>1123</v>
      </c>
      <c r="D5993" s="3" t="s">
        <v>1118</v>
      </c>
      <c r="E5993">
        <f t="shared" si="558"/>
        <v>240.00000000000003</v>
      </c>
      <c r="F5993">
        <f t="shared" si="559"/>
        <v>240</v>
      </c>
      <c r="G5993" t="str">
        <f t="shared" si="560"/>
        <v>Normal</v>
      </c>
      <c r="H5993" t="str">
        <f t="shared" si="561"/>
        <v>TS31001 - Medsize</v>
      </c>
      <c r="I5993" s="2">
        <f t="shared" ca="1" si="562"/>
        <v>45912</v>
      </c>
      <c r="J5993" s="5">
        <f t="shared" ca="1" si="563"/>
        <v>45912.61632951389</v>
      </c>
      <c r="K5993" t="str">
        <f>VLOOKUP(A5993,'Assurance data'!A5993:D15126,4,FALSE)</f>
        <v>Medsize</v>
      </c>
    </row>
    <row r="5994" spans="1:11" x14ac:dyDescent="0.35">
      <c r="A5994" s="3" t="s">
        <v>6046</v>
      </c>
      <c r="B5994" s="3" t="s">
        <v>1120</v>
      </c>
      <c r="C5994" s="3" t="s">
        <v>1117</v>
      </c>
      <c r="D5994" s="3" t="s">
        <v>1126</v>
      </c>
      <c r="E5994">
        <f t="shared" si="558"/>
        <v>365</v>
      </c>
      <c r="F5994">
        <f t="shared" si="559"/>
        <v>365</v>
      </c>
      <c r="G5994" t="str">
        <f t="shared" si="560"/>
        <v>High</v>
      </c>
      <c r="H5994" t="str">
        <f t="shared" si="561"/>
        <v>NE58217 - Large</v>
      </c>
      <c r="I5994" s="2">
        <f t="shared" ca="1" si="562"/>
        <v>45912</v>
      </c>
      <c r="J5994" s="5">
        <f t="shared" ca="1" si="563"/>
        <v>45912.61632951389</v>
      </c>
      <c r="K5994" t="str">
        <f>VLOOKUP(A5994,'Assurance data'!A5994:D15127,4,FALSE)</f>
        <v>Large</v>
      </c>
    </row>
    <row r="5995" spans="1:11" x14ac:dyDescent="0.35">
      <c r="A5995" s="3" t="s">
        <v>6047</v>
      </c>
      <c r="B5995" s="3" t="s">
        <v>1116</v>
      </c>
      <c r="C5995" s="3" t="s">
        <v>1117</v>
      </c>
      <c r="D5995" s="3" t="s">
        <v>1118</v>
      </c>
      <c r="E5995">
        <f t="shared" si="558"/>
        <v>230</v>
      </c>
      <c r="F5995">
        <f t="shared" si="559"/>
        <v>230</v>
      </c>
      <c r="G5995" t="str">
        <f t="shared" si="560"/>
        <v>Normal</v>
      </c>
      <c r="H5995" t="str">
        <f t="shared" si="561"/>
        <v>BV57364 - Medsize</v>
      </c>
      <c r="I5995" s="2">
        <f t="shared" ca="1" si="562"/>
        <v>45912</v>
      </c>
      <c r="J5995" s="5">
        <f t="shared" ca="1" si="563"/>
        <v>45912.61632951389</v>
      </c>
      <c r="K5995" t="str">
        <f>VLOOKUP(A5995,'Assurance data'!A5995:D15128,4,FALSE)</f>
        <v>Medsize</v>
      </c>
    </row>
    <row r="5996" spans="1:11" x14ac:dyDescent="0.35">
      <c r="A5996" s="3" t="s">
        <v>6048</v>
      </c>
      <c r="B5996" s="3" t="s">
        <v>1116</v>
      </c>
      <c r="C5996" s="3" t="s">
        <v>1122</v>
      </c>
      <c r="D5996" s="3" t="s">
        <v>1124</v>
      </c>
      <c r="E5996">
        <f t="shared" si="558"/>
        <v>170</v>
      </c>
      <c r="F5996">
        <f t="shared" si="559"/>
        <v>170</v>
      </c>
      <c r="G5996" t="str">
        <f t="shared" si="560"/>
        <v>Normal</v>
      </c>
      <c r="H5996" t="str">
        <f t="shared" si="561"/>
        <v>FS84707 - Small</v>
      </c>
      <c r="I5996" s="2">
        <f t="shared" ca="1" si="562"/>
        <v>45912</v>
      </c>
      <c r="J5996" s="5">
        <f t="shared" ca="1" si="563"/>
        <v>45912.61632951389</v>
      </c>
      <c r="K5996" t="str">
        <f>VLOOKUP(A5996,'Assurance data'!A5996:D15129,4,FALSE)</f>
        <v>Small</v>
      </c>
    </row>
    <row r="5997" spans="1:11" x14ac:dyDescent="0.35">
      <c r="A5997" s="3" t="s">
        <v>6049</v>
      </c>
      <c r="B5997" s="3" t="s">
        <v>1116</v>
      </c>
      <c r="C5997" s="3" t="s">
        <v>1122</v>
      </c>
      <c r="D5997" s="3" t="s">
        <v>1118</v>
      </c>
      <c r="E5997">
        <f t="shared" si="558"/>
        <v>210</v>
      </c>
      <c r="F5997">
        <f t="shared" si="559"/>
        <v>210</v>
      </c>
      <c r="G5997" t="str">
        <f t="shared" si="560"/>
        <v>Normal</v>
      </c>
      <c r="H5997" t="str">
        <f t="shared" si="561"/>
        <v>AN80983 - Medsize</v>
      </c>
      <c r="I5997" s="2">
        <f t="shared" ca="1" si="562"/>
        <v>45912</v>
      </c>
      <c r="J5997" s="5">
        <f t="shared" ca="1" si="563"/>
        <v>45912.61632951389</v>
      </c>
      <c r="K5997" t="str">
        <f>VLOOKUP(A5997,'Assurance data'!A5997:D15130,4,FALSE)</f>
        <v>Medsize</v>
      </c>
    </row>
    <row r="5998" spans="1:11" x14ac:dyDescent="0.35">
      <c r="A5998" s="3" t="s">
        <v>6050</v>
      </c>
      <c r="B5998" s="3" t="s">
        <v>1116</v>
      </c>
      <c r="C5998" s="3" t="s">
        <v>1117</v>
      </c>
      <c r="D5998" s="3" t="s">
        <v>1118</v>
      </c>
      <c r="E5998">
        <f t="shared" si="558"/>
        <v>230</v>
      </c>
      <c r="F5998">
        <f t="shared" si="559"/>
        <v>230</v>
      </c>
      <c r="G5998" t="str">
        <f t="shared" si="560"/>
        <v>Normal</v>
      </c>
      <c r="H5998" t="str">
        <f t="shared" si="561"/>
        <v>UU84036 - Medsize</v>
      </c>
      <c r="I5998" s="2">
        <f t="shared" ca="1" si="562"/>
        <v>45912</v>
      </c>
      <c r="J5998" s="5">
        <f t="shared" ca="1" si="563"/>
        <v>45912.61632951389</v>
      </c>
      <c r="K5998" t="str">
        <f>VLOOKUP(A5998,'Assurance data'!A5998:D15131,4,FALSE)</f>
        <v>Medsize</v>
      </c>
    </row>
    <row r="5999" spans="1:11" x14ac:dyDescent="0.35">
      <c r="A5999" s="3" t="s">
        <v>6051</v>
      </c>
      <c r="B5999" s="3" t="s">
        <v>1119</v>
      </c>
      <c r="C5999" s="3" t="s">
        <v>1117</v>
      </c>
      <c r="D5999" s="3" t="s">
        <v>1118</v>
      </c>
      <c r="E5999">
        <f t="shared" si="558"/>
        <v>440</v>
      </c>
      <c r="F5999">
        <f t="shared" si="559"/>
        <v>440</v>
      </c>
      <c r="G5999" t="str">
        <f t="shared" si="560"/>
        <v>High</v>
      </c>
      <c r="H5999" t="str">
        <f t="shared" si="561"/>
        <v>XQ51968 - Medsize</v>
      </c>
      <c r="I5999" s="2">
        <f t="shared" ca="1" si="562"/>
        <v>45912</v>
      </c>
      <c r="J5999" s="5">
        <f t="shared" ca="1" si="563"/>
        <v>45912.61632951389</v>
      </c>
      <c r="K5999" t="str">
        <f>VLOOKUP(A5999,'Assurance data'!A5999:D15132,4,FALSE)</f>
        <v>Medsize</v>
      </c>
    </row>
    <row r="6000" spans="1:11" x14ac:dyDescent="0.35">
      <c r="A6000" s="3" t="s">
        <v>6052</v>
      </c>
      <c r="B6000" s="3" t="s">
        <v>1116</v>
      </c>
      <c r="C6000" s="3" t="s">
        <v>1123</v>
      </c>
      <c r="D6000" s="3" t="s">
        <v>1124</v>
      </c>
      <c r="E6000">
        <f t="shared" si="558"/>
        <v>200.00000000000003</v>
      </c>
      <c r="F6000">
        <f t="shared" si="559"/>
        <v>200</v>
      </c>
      <c r="G6000" t="str">
        <f t="shared" si="560"/>
        <v>Normal</v>
      </c>
      <c r="H6000" t="str">
        <f t="shared" si="561"/>
        <v>CY59740 - Small</v>
      </c>
      <c r="I6000" s="2">
        <f t="shared" ca="1" si="562"/>
        <v>45912</v>
      </c>
      <c r="J6000" s="5">
        <f t="shared" ca="1" si="563"/>
        <v>45912.61632951389</v>
      </c>
      <c r="K6000" t="str">
        <f>VLOOKUP(A6000,'Assurance data'!A6000:D15133,4,FALSE)</f>
        <v>Small</v>
      </c>
    </row>
    <row r="6001" spans="1:11" x14ac:dyDescent="0.35">
      <c r="A6001" s="3" t="s">
        <v>6053</v>
      </c>
      <c r="B6001" s="3" t="s">
        <v>1116</v>
      </c>
      <c r="C6001" s="3" t="s">
        <v>1123</v>
      </c>
      <c r="D6001" s="3" t="s">
        <v>1126</v>
      </c>
      <c r="E6001">
        <f t="shared" si="558"/>
        <v>270</v>
      </c>
      <c r="F6001">
        <f t="shared" si="559"/>
        <v>270</v>
      </c>
      <c r="G6001" t="str">
        <f t="shared" si="560"/>
        <v>Normal</v>
      </c>
      <c r="H6001" t="str">
        <f t="shared" si="561"/>
        <v>XT58648 - Large</v>
      </c>
      <c r="I6001" s="2">
        <f t="shared" ca="1" si="562"/>
        <v>45912</v>
      </c>
      <c r="J6001" s="5">
        <f t="shared" ca="1" si="563"/>
        <v>45912.61632951389</v>
      </c>
      <c r="K6001" t="str">
        <f>VLOOKUP(A6001,'Assurance data'!A6001:D15134,4,FALSE)</f>
        <v>Large</v>
      </c>
    </row>
    <row r="6002" spans="1:11" x14ac:dyDescent="0.35">
      <c r="A6002" s="3" t="s">
        <v>6054</v>
      </c>
      <c r="B6002" s="3" t="s">
        <v>1116</v>
      </c>
      <c r="C6002" s="3" t="s">
        <v>1117</v>
      </c>
      <c r="D6002" s="3" t="s">
        <v>1124</v>
      </c>
      <c r="E6002">
        <f t="shared" si="558"/>
        <v>190</v>
      </c>
      <c r="F6002">
        <f t="shared" si="559"/>
        <v>190</v>
      </c>
      <c r="G6002" t="str">
        <f t="shared" si="560"/>
        <v>Normal</v>
      </c>
      <c r="H6002" t="str">
        <f t="shared" si="561"/>
        <v>WZ63975 - Small</v>
      </c>
      <c r="I6002" s="2">
        <f t="shared" ca="1" si="562"/>
        <v>45912</v>
      </c>
      <c r="J6002" s="5">
        <f t="shared" ca="1" si="563"/>
        <v>45912.61632951389</v>
      </c>
      <c r="K6002" t="str">
        <f>VLOOKUP(A6002,'Assurance data'!A6002:D15135,4,FALSE)</f>
        <v>Small</v>
      </c>
    </row>
    <row r="6003" spans="1:11" x14ac:dyDescent="0.35">
      <c r="A6003" s="3" t="s">
        <v>6055</v>
      </c>
      <c r="B6003" s="3" t="s">
        <v>1116</v>
      </c>
      <c r="C6003" s="3" t="s">
        <v>1121</v>
      </c>
      <c r="D6003" s="3" t="s">
        <v>1118</v>
      </c>
      <c r="E6003">
        <f t="shared" si="558"/>
        <v>220</v>
      </c>
      <c r="F6003">
        <f t="shared" si="559"/>
        <v>220</v>
      </c>
      <c r="G6003" t="str">
        <f t="shared" si="560"/>
        <v>Normal</v>
      </c>
      <c r="H6003" t="str">
        <f t="shared" si="561"/>
        <v>RQ72272 - Medsize</v>
      </c>
      <c r="I6003" s="2">
        <f t="shared" ca="1" si="562"/>
        <v>45912</v>
      </c>
      <c r="J6003" s="5">
        <f t="shared" ca="1" si="563"/>
        <v>45912.61632951389</v>
      </c>
      <c r="K6003" t="str">
        <f>VLOOKUP(A6003,'Assurance data'!A6003:D15136,4,FALSE)</f>
        <v>Medsize</v>
      </c>
    </row>
    <row r="6004" spans="1:11" x14ac:dyDescent="0.35">
      <c r="A6004" s="3" t="s">
        <v>6056</v>
      </c>
      <c r="B6004" s="3" t="s">
        <v>1116</v>
      </c>
      <c r="C6004" s="3" t="s">
        <v>1122</v>
      </c>
      <c r="D6004" s="3" t="s">
        <v>1118</v>
      </c>
      <c r="E6004">
        <f t="shared" si="558"/>
        <v>210</v>
      </c>
      <c r="F6004">
        <f t="shared" si="559"/>
        <v>210</v>
      </c>
      <c r="G6004" t="str">
        <f t="shared" si="560"/>
        <v>Normal</v>
      </c>
      <c r="H6004" t="str">
        <f t="shared" si="561"/>
        <v>FR34560 - Medsize</v>
      </c>
      <c r="I6004" s="2">
        <f t="shared" ca="1" si="562"/>
        <v>45912</v>
      </c>
      <c r="J6004" s="5">
        <f t="shared" ca="1" si="563"/>
        <v>45912.61632951389</v>
      </c>
      <c r="K6004" t="str">
        <f>VLOOKUP(A6004,'Assurance data'!A6004:D15137,4,FALSE)</f>
        <v>Medsize</v>
      </c>
    </row>
    <row r="6005" spans="1:11" x14ac:dyDescent="0.35">
      <c r="A6005" s="3" t="s">
        <v>6057</v>
      </c>
      <c r="B6005" s="3" t="s">
        <v>1116</v>
      </c>
      <c r="C6005" s="3" t="s">
        <v>1121</v>
      </c>
      <c r="D6005" s="3" t="s">
        <v>1126</v>
      </c>
      <c r="E6005">
        <f t="shared" si="558"/>
        <v>250</v>
      </c>
      <c r="F6005">
        <f t="shared" si="559"/>
        <v>250</v>
      </c>
      <c r="G6005" t="str">
        <f t="shared" si="560"/>
        <v>Normal</v>
      </c>
      <c r="H6005" t="str">
        <f t="shared" si="561"/>
        <v>EF99768 - Large</v>
      </c>
      <c r="I6005" s="2">
        <f t="shared" ca="1" si="562"/>
        <v>45912</v>
      </c>
      <c r="J6005" s="5">
        <f t="shared" ca="1" si="563"/>
        <v>45912.61632951389</v>
      </c>
      <c r="K6005" t="str">
        <f>VLOOKUP(A6005,'Assurance data'!A6005:D15138,4,FALSE)</f>
        <v>Large</v>
      </c>
    </row>
    <row r="6006" spans="1:11" x14ac:dyDescent="0.35">
      <c r="A6006" s="3" t="s">
        <v>6058</v>
      </c>
      <c r="B6006" s="3" t="s">
        <v>1120</v>
      </c>
      <c r="C6006" s="3" t="s">
        <v>1122</v>
      </c>
      <c r="D6006" s="3" t="s">
        <v>1118</v>
      </c>
      <c r="E6006">
        <f t="shared" si="558"/>
        <v>305</v>
      </c>
      <c r="F6006">
        <f t="shared" si="559"/>
        <v>305</v>
      </c>
      <c r="G6006" t="str">
        <f t="shared" si="560"/>
        <v>High</v>
      </c>
      <c r="H6006" t="str">
        <f t="shared" si="561"/>
        <v>LW50691 - Medsize</v>
      </c>
      <c r="I6006" s="2">
        <f t="shared" ca="1" si="562"/>
        <v>45912</v>
      </c>
      <c r="J6006" s="5">
        <f t="shared" ca="1" si="563"/>
        <v>45912.61632951389</v>
      </c>
      <c r="K6006" t="str">
        <f>VLOOKUP(A6006,'Assurance data'!A6006:D15139,4,FALSE)</f>
        <v>Medsize</v>
      </c>
    </row>
    <row r="6007" spans="1:11" x14ac:dyDescent="0.35">
      <c r="A6007" s="3" t="s">
        <v>6059</v>
      </c>
      <c r="B6007" s="3" t="s">
        <v>1116</v>
      </c>
      <c r="C6007" s="3" t="s">
        <v>1123</v>
      </c>
      <c r="D6007" s="3" t="s">
        <v>1124</v>
      </c>
      <c r="E6007">
        <f t="shared" si="558"/>
        <v>200.00000000000003</v>
      </c>
      <c r="F6007">
        <f t="shared" si="559"/>
        <v>200</v>
      </c>
      <c r="G6007" t="str">
        <f t="shared" si="560"/>
        <v>Normal</v>
      </c>
      <c r="H6007" t="str">
        <f t="shared" si="561"/>
        <v>EP34249 - Small</v>
      </c>
      <c r="I6007" s="2">
        <f t="shared" ca="1" si="562"/>
        <v>45912</v>
      </c>
      <c r="J6007" s="5">
        <f t="shared" ca="1" si="563"/>
        <v>45912.61632951389</v>
      </c>
      <c r="K6007" t="str">
        <f>VLOOKUP(A6007,'Assurance data'!A6007:D15140,4,FALSE)</f>
        <v>Small</v>
      </c>
    </row>
    <row r="6008" spans="1:11" x14ac:dyDescent="0.35">
      <c r="A6008" s="3" t="s">
        <v>6060</v>
      </c>
      <c r="B6008" s="3" t="s">
        <v>1116</v>
      </c>
      <c r="C6008" s="3" t="s">
        <v>1117</v>
      </c>
      <c r="D6008" s="3" t="s">
        <v>1124</v>
      </c>
      <c r="E6008">
        <f t="shared" si="558"/>
        <v>190</v>
      </c>
      <c r="F6008">
        <f t="shared" si="559"/>
        <v>190</v>
      </c>
      <c r="G6008" t="str">
        <f t="shared" si="560"/>
        <v>Normal</v>
      </c>
      <c r="H6008" t="str">
        <f t="shared" si="561"/>
        <v>DQ54144 - Small</v>
      </c>
      <c r="I6008" s="2">
        <f t="shared" ca="1" si="562"/>
        <v>45912</v>
      </c>
      <c r="J6008" s="5">
        <f t="shared" ca="1" si="563"/>
        <v>45912.61632951389</v>
      </c>
      <c r="K6008" t="str">
        <f>VLOOKUP(A6008,'Assurance data'!A6008:D15141,4,FALSE)</f>
        <v>Small</v>
      </c>
    </row>
    <row r="6009" spans="1:11" x14ac:dyDescent="0.35">
      <c r="A6009" s="3" t="s">
        <v>6061</v>
      </c>
      <c r="B6009" s="3" t="s">
        <v>1116</v>
      </c>
      <c r="C6009" s="3" t="s">
        <v>1123</v>
      </c>
      <c r="D6009" s="3" t="s">
        <v>1118</v>
      </c>
      <c r="E6009">
        <f t="shared" si="558"/>
        <v>240.00000000000003</v>
      </c>
      <c r="F6009">
        <f t="shared" si="559"/>
        <v>240</v>
      </c>
      <c r="G6009" t="str">
        <f t="shared" si="560"/>
        <v>Normal</v>
      </c>
      <c r="H6009" t="str">
        <f t="shared" si="561"/>
        <v>SE62920 - Medsize</v>
      </c>
      <c r="I6009" s="2">
        <f t="shared" ca="1" si="562"/>
        <v>45912</v>
      </c>
      <c r="J6009" s="5">
        <f t="shared" ca="1" si="563"/>
        <v>45912.61632951389</v>
      </c>
      <c r="K6009" t="str">
        <f>VLOOKUP(A6009,'Assurance data'!A6009:D15142,4,FALSE)</f>
        <v>Medsize</v>
      </c>
    </row>
    <row r="6010" spans="1:11" x14ac:dyDescent="0.35">
      <c r="A6010" s="3" t="s">
        <v>6062</v>
      </c>
      <c r="B6010" s="3" t="s">
        <v>1116</v>
      </c>
      <c r="C6010" s="3" t="s">
        <v>1122</v>
      </c>
      <c r="D6010" s="3" t="s">
        <v>1118</v>
      </c>
      <c r="E6010">
        <f t="shared" si="558"/>
        <v>210</v>
      </c>
      <c r="F6010">
        <f t="shared" si="559"/>
        <v>210</v>
      </c>
      <c r="G6010" t="str">
        <f t="shared" si="560"/>
        <v>Normal</v>
      </c>
      <c r="H6010" t="str">
        <f t="shared" si="561"/>
        <v>PL54420 - Medsize</v>
      </c>
      <c r="I6010" s="2">
        <f t="shared" ca="1" si="562"/>
        <v>45912</v>
      </c>
      <c r="J6010" s="5">
        <f t="shared" ca="1" si="563"/>
        <v>45912.61632951389</v>
      </c>
      <c r="K6010" t="str">
        <f>VLOOKUP(A6010,'Assurance data'!A6010:D15143,4,FALSE)</f>
        <v>Medsize</v>
      </c>
    </row>
    <row r="6011" spans="1:11" x14ac:dyDescent="0.35">
      <c r="A6011" s="3" t="s">
        <v>6063</v>
      </c>
      <c r="B6011" s="3" t="s">
        <v>1116</v>
      </c>
      <c r="C6011" s="3" t="s">
        <v>1117</v>
      </c>
      <c r="D6011" s="3" t="s">
        <v>1124</v>
      </c>
      <c r="E6011">
        <f t="shared" si="558"/>
        <v>190</v>
      </c>
      <c r="F6011">
        <f t="shared" si="559"/>
        <v>190</v>
      </c>
      <c r="G6011" t="str">
        <f t="shared" si="560"/>
        <v>Normal</v>
      </c>
      <c r="H6011" t="str">
        <f t="shared" si="561"/>
        <v>QG22665 - Small</v>
      </c>
      <c r="I6011" s="2">
        <f t="shared" ca="1" si="562"/>
        <v>45912</v>
      </c>
      <c r="J6011" s="5">
        <f t="shared" ca="1" si="563"/>
        <v>45912.61632951389</v>
      </c>
      <c r="K6011" t="str">
        <f>VLOOKUP(A6011,'Assurance data'!A6011:D15144,4,FALSE)</f>
        <v>Small</v>
      </c>
    </row>
    <row r="6012" spans="1:11" x14ac:dyDescent="0.35">
      <c r="A6012" s="3" t="s">
        <v>6064</v>
      </c>
      <c r="B6012" s="3" t="s">
        <v>1116</v>
      </c>
      <c r="C6012" s="3" t="s">
        <v>1117</v>
      </c>
      <c r="D6012" s="3" t="s">
        <v>1118</v>
      </c>
      <c r="E6012">
        <f t="shared" si="558"/>
        <v>230</v>
      </c>
      <c r="F6012">
        <f t="shared" si="559"/>
        <v>230</v>
      </c>
      <c r="G6012" t="str">
        <f t="shared" si="560"/>
        <v>Normal</v>
      </c>
      <c r="H6012" t="str">
        <f t="shared" si="561"/>
        <v>LJ59940 - Medsize</v>
      </c>
      <c r="I6012" s="2">
        <f t="shared" ca="1" si="562"/>
        <v>45912</v>
      </c>
      <c r="J6012" s="5">
        <f t="shared" ca="1" si="563"/>
        <v>45912.61632951389</v>
      </c>
      <c r="K6012" t="str">
        <f>VLOOKUP(A6012,'Assurance data'!A6012:D15145,4,FALSE)</f>
        <v>Medsize</v>
      </c>
    </row>
    <row r="6013" spans="1:11" x14ac:dyDescent="0.35">
      <c r="A6013" s="3" t="s">
        <v>6065</v>
      </c>
      <c r="B6013" s="3" t="s">
        <v>1116</v>
      </c>
      <c r="C6013" s="3" t="s">
        <v>1123</v>
      </c>
      <c r="D6013" s="3" t="s">
        <v>1118</v>
      </c>
      <c r="E6013">
        <f t="shared" si="558"/>
        <v>240.00000000000003</v>
      </c>
      <c r="F6013">
        <f t="shared" si="559"/>
        <v>240</v>
      </c>
      <c r="G6013" t="str">
        <f t="shared" si="560"/>
        <v>Normal</v>
      </c>
      <c r="H6013" t="str">
        <f t="shared" si="561"/>
        <v>AV17528 - Medsize</v>
      </c>
      <c r="I6013" s="2">
        <f t="shared" ca="1" si="562"/>
        <v>45912</v>
      </c>
      <c r="J6013" s="5">
        <f t="shared" ca="1" si="563"/>
        <v>45912.61632951389</v>
      </c>
      <c r="K6013" t="str">
        <f>VLOOKUP(A6013,'Assurance data'!A6013:D15146,4,FALSE)</f>
        <v>Medsize</v>
      </c>
    </row>
    <row r="6014" spans="1:11" x14ac:dyDescent="0.35">
      <c r="A6014" s="3" t="s">
        <v>6066</v>
      </c>
      <c r="B6014" s="3" t="s">
        <v>1116</v>
      </c>
      <c r="C6014" s="3" t="s">
        <v>1117</v>
      </c>
      <c r="D6014" s="3" t="s">
        <v>1124</v>
      </c>
      <c r="E6014">
        <f t="shared" si="558"/>
        <v>190</v>
      </c>
      <c r="F6014">
        <f t="shared" si="559"/>
        <v>190</v>
      </c>
      <c r="G6014" t="str">
        <f t="shared" si="560"/>
        <v>Normal</v>
      </c>
      <c r="H6014" t="str">
        <f t="shared" si="561"/>
        <v>ZU88796 - Small</v>
      </c>
      <c r="I6014" s="2">
        <f t="shared" ca="1" si="562"/>
        <v>45912</v>
      </c>
      <c r="J6014" s="5">
        <f t="shared" ca="1" si="563"/>
        <v>45912.61632951389</v>
      </c>
      <c r="K6014" t="str">
        <f>VLOOKUP(A6014,'Assurance data'!A6014:D15147,4,FALSE)</f>
        <v>Small</v>
      </c>
    </row>
    <row r="6015" spans="1:11" x14ac:dyDescent="0.35">
      <c r="A6015" s="3" t="s">
        <v>6067</v>
      </c>
      <c r="B6015" s="3" t="s">
        <v>1119</v>
      </c>
      <c r="C6015" s="3" t="s">
        <v>1123</v>
      </c>
      <c r="D6015" s="3" t="s">
        <v>1118</v>
      </c>
      <c r="E6015">
        <f t="shared" si="558"/>
        <v>460.00000000000006</v>
      </c>
      <c r="F6015">
        <f t="shared" si="559"/>
        <v>460</v>
      </c>
      <c r="G6015" t="str">
        <f t="shared" si="560"/>
        <v>High</v>
      </c>
      <c r="H6015" t="str">
        <f t="shared" si="561"/>
        <v>SD96596 - Medsize</v>
      </c>
      <c r="I6015" s="2">
        <f t="shared" ca="1" si="562"/>
        <v>45912</v>
      </c>
      <c r="J6015" s="5">
        <f t="shared" ca="1" si="563"/>
        <v>45912.61632951389</v>
      </c>
      <c r="K6015" t="str">
        <f>VLOOKUP(A6015,'Assurance data'!A6015:D15148,4,FALSE)</f>
        <v>Medsize</v>
      </c>
    </row>
    <row r="6016" spans="1:11" x14ac:dyDescent="0.35">
      <c r="A6016" s="3" t="s">
        <v>6068</v>
      </c>
      <c r="B6016" s="3" t="s">
        <v>1116</v>
      </c>
      <c r="C6016" s="3" t="s">
        <v>1117</v>
      </c>
      <c r="D6016" s="3" t="s">
        <v>1118</v>
      </c>
      <c r="E6016">
        <f t="shared" si="558"/>
        <v>230</v>
      </c>
      <c r="F6016">
        <f t="shared" si="559"/>
        <v>230</v>
      </c>
      <c r="G6016" t="str">
        <f t="shared" si="560"/>
        <v>Normal</v>
      </c>
      <c r="H6016" t="str">
        <f t="shared" si="561"/>
        <v>LT98784 - Medsize</v>
      </c>
      <c r="I6016" s="2">
        <f t="shared" ca="1" si="562"/>
        <v>45912</v>
      </c>
      <c r="J6016" s="5">
        <f t="shared" ca="1" si="563"/>
        <v>45912.61632951389</v>
      </c>
      <c r="K6016" t="str">
        <f>VLOOKUP(A6016,'Assurance data'!A6016:D15149,4,FALSE)</f>
        <v>Medsize</v>
      </c>
    </row>
    <row r="6017" spans="1:11" x14ac:dyDescent="0.35">
      <c r="A6017" s="3" t="s">
        <v>6069</v>
      </c>
      <c r="B6017" s="3" t="s">
        <v>1120</v>
      </c>
      <c r="C6017" s="3" t="s">
        <v>1123</v>
      </c>
      <c r="D6017" s="3" t="s">
        <v>1118</v>
      </c>
      <c r="E6017">
        <f t="shared" si="558"/>
        <v>350</v>
      </c>
      <c r="F6017">
        <f t="shared" si="559"/>
        <v>350</v>
      </c>
      <c r="G6017" t="str">
        <f t="shared" si="560"/>
        <v>High</v>
      </c>
      <c r="H6017" t="str">
        <f t="shared" si="561"/>
        <v>OQ45659 - Medsize</v>
      </c>
      <c r="I6017" s="2">
        <f t="shared" ca="1" si="562"/>
        <v>45912</v>
      </c>
      <c r="J6017" s="5">
        <f t="shared" ca="1" si="563"/>
        <v>45912.61632951389</v>
      </c>
      <c r="K6017" t="str">
        <f>VLOOKUP(A6017,'Assurance data'!A6017:D15150,4,FALSE)</f>
        <v>Medsize</v>
      </c>
    </row>
    <row r="6018" spans="1:11" x14ac:dyDescent="0.35">
      <c r="A6018" s="3" t="s">
        <v>6070</v>
      </c>
      <c r="B6018" s="3" t="s">
        <v>1116</v>
      </c>
      <c r="C6018" s="3" t="s">
        <v>1117</v>
      </c>
      <c r="D6018" s="3" t="s">
        <v>1118</v>
      </c>
      <c r="E6018">
        <f t="shared" si="558"/>
        <v>230</v>
      </c>
      <c r="F6018">
        <f t="shared" si="559"/>
        <v>230</v>
      </c>
      <c r="G6018" t="str">
        <f t="shared" si="560"/>
        <v>Normal</v>
      </c>
      <c r="H6018" t="str">
        <f t="shared" si="561"/>
        <v>ZS66375 - Medsize</v>
      </c>
      <c r="I6018" s="2">
        <f t="shared" ca="1" si="562"/>
        <v>45912</v>
      </c>
      <c r="J6018" s="5">
        <f t="shared" ca="1" si="563"/>
        <v>45912.61632951389</v>
      </c>
      <c r="K6018" t="str">
        <f>VLOOKUP(A6018,'Assurance data'!A6018:D15151,4,FALSE)</f>
        <v>Medsize</v>
      </c>
    </row>
    <row r="6019" spans="1:11" x14ac:dyDescent="0.35">
      <c r="A6019" s="3" t="s">
        <v>6071</v>
      </c>
      <c r="B6019" s="3" t="s">
        <v>1120</v>
      </c>
      <c r="C6019" s="3" t="s">
        <v>1117</v>
      </c>
      <c r="D6019" s="3" t="s">
        <v>1118</v>
      </c>
      <c r="E6019">
        <f t="shared" ref="E6019:E6082" si="564">IF(B6019="Basic",200,IF(B6019="Extended",400,300)) *
 (1 + IF(C6019="Branch",0.1,IF(C6019="Agent",0.05,IF(C6019="Web",-0.05,0)))) +
 IF(D6019="Large",50,IF(D6019="Medsize",20,IF(D6019="Small",-20,0)))</f>
        <v>335</v>
      </c>
      <c r="F6019">
        <f t="shared" ref="F6019:F6082" si="565">ROUND(E6019,2)</f>
        <v>335</v>
      </c>
      <c r="G6019" t="str">
        <f t="shared" ref="G6019:G6082" si="566">IF(E6019&gt;300,"High","Normal")</f>
        <v>High</v>
      </c>
      <c r="H6019" t="str">
        <f t="shared" ref="H6019:H6082" si="567">CONCATENATE(A6019," - ",D6019)</f>
        <v>EJ67407 - Medsize</v>
      </c>
      <c r="I6019" s="2">
        <f t="shared" ref="I6019:I6082" ca="1" si="568">TODAY()</f>
        <v>45912</v>
      </c>
      <c r="J6019" s="5">
        <f t="shared" ref="J6019:J6082" ca="1" si="569">NOW()</f>
        <v>45912.61632951389</v>
      </c>
      <c r="K6019" t="str">
        <f>VLOOKUP(A6019,'Assurance data'!A6019:D15152,4,FALSE)</f>
        <v>Medsize</v>
      </c>
    </row>
    <row r="6020" spans="1:11" x14ac:dyDescent="0.35">
      <c r="A6020" s="3" t="s">
        <v>6072</v>
      </c>
      <c r="B6020" s="3" t="s">
        <v>1119</v>
      </c>
      <c r="C6020" s="3" t="s">
        <v>1117</v>
      </c>
      <c r="D6020" s="3" t="s">
        <v>1118</v>
      </c>
      <c r="E6020">
        <f t="shared" si="564"/>
        <v>440</v>
      </c>
      <c r="F6020">
        <f t="shared" si="565"/>
        <v>440</v>
      </c>
      <c r="G6020" t="str">
        <f t="shared" si="566"/>
        <v>High</v>
      </c>
      <c r="H6020" t="str">
        <f t="shared" si="567"/>
        <v>JD19036 - Medsize</v>
      </c>
      <c r="I6020" s="2">
        <f t="shared" ca="1" si="568"/>
        <v>45912</v>
      </c>
      <c r="J6020" s="5">
        <f t="shared" ca="1" si="569"/>
        <v>45912.61632951389</v>
      </c>
      <c r="K6020" t="str">
        <f>VLOOKUP(A6020,'Assurance data'!A6020:D15153,4,FALSE)</f>
        <v>Medsize</v>
      </c>
    </row>
    <row r="6021" spans="1:11" x14ac:dyDescent="0.35">
      <c r="A6021" s="3" t="s">
        <v>6073</v>
      </c>
      <c r="B6021" s="3" t="s">
        <v>1116</v>
      </c>
      <c r="C6021" s="3" t="s">
        <v>1121</v>
      </c>
      <c r="D6021" s="3" t="s">
        <v>1124</v>
      </c>
      <c r="E6021">
        <f t="shared" si="564"/>
        <v>180</v>
      </c>
      <c r="F6021">
        <f t="shared" si="565"/>
        <v>180</v>
      </c>
      <c r="G6021" t="str">
        <f t="shared" si="566"/>
        <v>Normal</v>
      </c>
      <c r="H6021" t="str">
        <f t="shared" si="567"/>
        <v>YO11701 - Small</v>
      </c>
      <c r="I6021" s="2">
        <f t="shared" ca="1" si="568"/>
        <v>45912</v>
      </c>
      <c r="J6021" s="5">
        <f t="shared" ca="1" si="569"/>
        <v>45912.61632951389</v>
      </c>
      <c r="K6021" t="str">
        <f>VLOOKUP(A6021,'Assurance data'!A6021:D15154,4,FALSE)</f>
        <v>Small</v>
      </c>
    </row>
    <row r="6022" spans="1:11" x14ac:dyDescent="0.35">
      <c r="A6022" s="3" t="s">
        <v>6074</v>
      </c>
      <c r="B6022" s="3" t="s">
        <v>1116</v>
      </c>
      <c r="C6022" s="3" t="s">
        <v>1123</v>
      </c>
      <c r="D6022" s="3" t="s">
        <v>1118</v>
      </c>
      <c r="E6022">
        <f t="shared" si="564"/>
        <v>240.00000000000003</v>
      </c>
      <c r="F6022">
        <f t="shared" si="565"/>
        <v>240</v>
      </c>
      <c r="G6022" t="str">
        <f t="shared" si="566"/>
        <v>Normal</v>
      </c>
      <c r="H6022" t="str">
        <f t="shared" si="567"/>
        <v>KO73340 - Medsize</v>
      </c>
      <c r="I6022" s="2">
        <f t="shared" ca="1" si="568"/>
        <v>45912</v>
      </c>
      <c r="J6022" s="5">
        <f t="shared" ca="1" si="569"/>
        <v>45912.61632951389</v>
      </c>
      <c r="K6022" t="str">
        <f>VLOOKUP(A6022,'Assurance data'!A6022:D15155,4,FALSE)</f>
        <v>Medsize</v>
      </c>
    </row>
    <row r="6023" spans="1:11" x14ac:dyDescent="0.35">
      <c r="A6023" s="3" t="s">
        <v>6075</v>
      </c>
      <c r="B6023" s="3" t="s">
        <v>1116</v>
      </c>
      <c r="C6023" s="3" t="s">
        <v>1121</v>
      </c>
      <c r="D6023" s="3" t="s">
        <v>1118</v>
      </c>
      <c r="E6023">
        <f t="shared" si="564"/>
        <v>220</v>
      </c>
      <c r="F6023">
        <f t="shared" si="565"/>
        <v>220</v>
      </c>
      <c r="G6023" t="str">
        <f t="shared" si="566"/>
        <v>Normal</v>
      </c>
      <c r="H6023" t="str">
        <f t="shared" si="567"/>
        <v>BV53716 - Medsize</v>
      </c>
      <c r="I6023" s="2">
        <f t="shared" ca="1" si="568"/>
        <v>45912</v>
      </c>
      <c r="J6023" s="5">
        <f t="shared" ca="1" si="569"/>
        <v>45912.61632951389</v>
      </c>
      <c r="K6023" t="str">
        <f>VLOOKUP(A6023,'Assurance data'!A6023:D15156,4,FALSE)</f>
        <v>Medsize</v>
      </c>
    </row>
    <row r="6024" spans="1:11" x14ac:dyDescent="0.35">
      <c r="A6024" s="3" t="s">
        <v>6076</v>
      </c>
      <c r="B6024" s="3" t="s">
        <v>1120</v>
      </c>
      <c r="C6024" s="3" t="s">
        <v>1117</v>
      </c>
      <c r="D6024" s="3" t="s">
        <v>1124</v>
      </c>
      <c r="E6024">
        <f t="shared" si="564"/>
        <v>295</v>
      </c>
      <c r="F6024">
        <f t="shared" si="565"/>
        <v>295</v>
      </c>
      <c r="G6024" t="str">
        <f t="shared" si="566"/>
        <v>Normal</v>
      </c>
      <c r="H6024" t="str">
        <f t="shared" si="567"/>
        <v>CV95479 - Small</v>
      </c>
      <c r="I6024" s="2">
        <f t="shared" ca="1" si="568"/>
        <v>45912</v>
      </c>
      <c r="J6024" s="5">
        <f t="shared" ca="1" si="569"/>
        <v>45912.61632951389</v>
      </c>
      <c r="K6024" t="str">
        <f>VLOOKUP(A6024,'Assurance data'!A6024:D15157,4,FALSE)</f>
        <v>Small</v>
      </c>
    </row>
    <row r="6025" spans="1:11" x14ac:dyDescent="0.35">
      <c r="A6025" s="3" t="s">
        <v>6077</v>
      </c>
      <c r="B6025" s="3" t="s">
        <v>1119</v>
      </c>
      <c r="C6025" s="3" t="s">
        <v>1121</v>
      </c>
      <c r="D6025" s="3" t="s">
        <v>1118</v>
      </c>
      <c r="E6025">
        <f t="shared" si="564"/>
        <v>420</v>
      </c>
      <c r="F6025">
        <f t="shared" si="565"/>
        <v>420</v>
      </c>
      <c r="G6025" t="str">
        <f t="shared" si="566"/>
        <v>High</v>
      </c>
      <c r="H6025" t="str">
        <f t="shared" si="567"/>
        <v>OZ97304 - Medsize</v>
      </c>
      <c r="I6025" s="2">
        <f t="shared" ca="1" si="568"/>
        <v>45912</v>
      </c>
      <c r="J6025" s="5">
        <f t="shared" ca="1" si="569"/>
        <v>45912.61632951389</v>
      </c>
      <c r="K6025" t="str">
        <f>VLOOKUP(A6025,'Assurance data'!A6025:D15158,4,FALSE)</f>
        <v>Medsize</v>
      </c>
    </row>
    <row r="6026" spans="1:11" x14ac:dyDescent="0.35">
      <c r="A6026" s="3" t="s">
        <v>6078</v>
      </c>
      <c r="B6026" s="3" t="s">
        <v>1119</v>
      </c>
      <c r="C6026" s="3" t="s">
        <v>1121</v>
      </c>
      <c r="D6026" s="3" t="s">
        <v>1118</v>
      </c>
      <c r="E6026">
        <f t="shared" si="564"/>
        <v>420</v>
      </c>
      <c r="F6026">
        <f t="shared" si="565"/>
        <v>420</v>
      </c>
      <c r="G6026" t="str">
        <f t="shared" si="566"/>
        <v>High</v>
      </c>
      <c r="H6026" t="str">
        <f t="shared" si="567"/>
        <v>RE63028 - Medsize</v>
      </c>
      <c r="I6026" s="2">
        <f t="shared" ca="1" si="568"/>
        <v>45912</v>
      </c>
      <c r="J6026" s="5">
        <f t="shared" ca="1" si="569"/>
        <v>45912.61632951389</v>
      </c>
      <c r="K6026" t="str">
        <f>VLOOKUP(A6026,'Assurance data'!A6026:D15159,4,FALSE)</f>
        <v>Medsize</v>
      </c>
    </row>
    <row r="6027" spans="1:11" x14ac:dyDescent="0.35">
      <c r="A6027" s="3" t="s">
        <v>6079</v>
      </c>
      <c r="B6027" s="3" t="s">
        <v>1116</v>
      </c>
      <c r="C6027" s="3" t="s">
        <v>1121</v>
      </c>
      <c r="D6027" s="3" t="s">
        <v>1124</v>
      </c>
      <c r="E6027">
        <f t="shared" si="564"/>
        <v>180</v>
      </c>
      <c r="F6027">
        <f t="shared" si="565"/>
        <v>180</v>
      </c>
      <c r="G6027" t="str">
        <f t="shared" si="566"/>
        <v>Normal</v>
      </c>
      <c r="H6027" t="str">
        <f t="shared" si="567"/>
        <v>LN37854 - Small</v>
      </c>
      <c r="I6027" s="2">
        <f t="shared" ca="1" si="568"/>
        <v>45912</v>
      </c>
      <c r="J6027" s="5">
        <f t="shared" ca="1" si="569"/>
        <v>45912.61632951389</v>
      </c>
      <c r="K6027" t="str">
        <f>VLOOKUP(A6027,'Assurance data'!A6027:D15160,4,FALSE)</f>
        <v>Small</v>
      </c>
    </row>
    <row r="6028" spans="1:11" x14ac:dyDescent="0.35">
      <c r="A6028" s="3" t="s">
        <v>6080</v>
      </c>
      <c r="B6028" s="3" t="s">
        <v>1119</v>
      </c>
      <c r="C6028" s="3" t="s">
        <v>1121</v>
      </c>
      <c r="D6028" s="3" t="s">
        <v>1124</v>
      </c>
      <c r="E6028">
        <f t="shared" si="564"/>
        <v>380</v>
      </c>
      <c r="F6028">
        <f t="shared" si="565"/>
        <v>380</v>
      </c>
      <c r="G6028" t="str">
        <f t="shared" si="566"/>
        <v>High</v>
      </c>
      <c r="H6028" t="str">
        <f t="shared" si="567"/>
        <v>MU76701 - Small</v>
      </c>
      <c r="I6028" s="2">
        <f t="shared" ca="1" si="568"/>
        <v>45912</v>
      </c>
      <c r="J6028" s="5">
        <f t="shared" ca="1" si="569"/>
        <v>45912.61632951389</v>
      </c>
      <c r="K6028" t="str">
        <f>VLOOKUP(A6028,'Assurance data'!A6028:D15161,4,FALSE)</f>
        <v>Small</v>
      </c>
    </row>
    <row r="6029" spans="1:11" x14ac:dyDescent="0.35">
      <c r="A6029" s="3" t="s">
        <v>6081</v>
      </c>
      <c r="B6029" s="3" t="s">
        <v>1119</v>
      </c>
      <c r="C6029" s="3" t="s">
        <v>1123</v>
      </c>
      <c r="D6029" s="3" t="s">
        <v>1124</v>
      </c>
      <c r="E6029">
        <f t="shared" si="564"/>
        <v>420.00000000000006</v>
      </c>
      <c r="F6029">
        <f t="shared" si="565"/>
        <v>420</v>
      </c>
      <c r="G6029" t="str">
        <f t="shared" si="566"/>
        <v>High</v>
      </c>
      <c r="H6029" t="str">
        <f t="shared" si="567"/>
        <v>VI66513 - Small</v>
      </c>
      <c r="I6029" s="2">
        <f t="shared" ca="1" si="568"/>
        <v>45912</v>
      </c>
      <c r="J6029" s="5">
        <f t="shared" ca="1" si="569"/>
        <v>45912.61632951389</v>
      </c>
      <c r="K6029" t="str">
        <f>VLOOKUP(A6029,'Assurance data'!A6029:D15162,4,FALSE)</f>
        <v>Small</v>
      </c>
    </row>
    <row r="6030" spans="1:11" x14ac:dyDescent="0.35">
      <c r="A6030" s="3" t="s">
        <v>6082</v>
      </c>
      <c r="B6030" s="3" t="s">
        <v>1116</v>
      </c>
      <c r="C6030" s="3" t="s">
        <v>1121</v>
      </c>
      <c r="D6030" s="3" t="s">
        <v>1118</v>
      </c>
      <c r="E6030">
        <f t="shared" si="564"/>
        <v>220</v>
      </c>
      <c r="F6030">
        <f t="shared" si="565"/>
        <v>220</v>
      </c>
      <c r="G6030" t="str">
        <f t="shared" si="566"/>
        <v>Normal</v>
      </c>
      <c r="H6030" t="str">
        <f t="shared" si="567"/>
        <v>EB30823 - Medsize</v>
      </c>
      <c r="I6030" s="2">
        <f t="shared" ca="1" si="568"/>
        <v>45912</v>
      </c>
      <c r="J6030" s="5">
        <f t="shared" ca="1" si="569"/>
        <v>45912.61632951389</v>
      </c>
      <c r="K6030" t="str">
        <f>VLOOKUP(A6030,'Assurance data'!A6030:D15163,4,FALSE)</f>
        <v>Medsize</v>
      </c>
    </row>
    <row r="6031" spans="1:11" x14ac:dyDescent="0.35">
      <c r="A6031" s="3" t="s">
        <v>6083</v>
      </c>
      <c r="B6031" s="3" t="s">
        <v>1116</v>
      </c>
      <c r="C6031" s="3" t="s">
        <v>1117</v>
      </c>
      <c r="D6031" s="3" t="s">
        <v>1118</v>
      </c>
      <c r="E6031">
        <f t="shared" si="564"/>
        <v>230</v>
      </c>
      <c r="F6031">
        <f t="shared" si="565"/>
        <v>230</v>
      </c>
      <c r="G6031" t="str">
        <f t="shared" si="566"/>
        <v>Normal</v>
      </c>
      <c r="H6031" t="str">
        <f t="shared" si="567"/>
        <v>DQ19343 - Medsize</v>
      </c>
      <c r="I6031" s="2">
        <f t="shared" ca="1" si="568"/>
        <v>45912</v>
      </c>
      <c r="J6031" s="5">
        <f t="shared" ca="1" si="569"/>
        <v>45912.61632951389</v>
      </c>
      <c r="K6031" t="str">
        <f>VLOOKUP(A6031,'Assurance data'!A6031:D15164,4,FALSE)</f>
        <v>Medsize</v>
      </c>
    </row>
    <row r="6032" spans="1:11" x14ac:dyDescent="0.35">
      <c r="A6032" s="3" t="s">
        <v>6084</v>
      </c>
      <c r="B6032" s="3" t="s">
        <v>1116</v>
      </c>
      <c r="C6032" s="3" t="s">
        <v>1121</v>
      </c>
      <c r="D6032" s="3" t="s">
        <v>1118</v>
      </c>
      <c r="E6032">
        <f t="shared" si="564"/>
        <v>220</v>
      </c>
      <c r="F6032">
        <f t="shared" si="565"/>
        <v>220</v>
      </c>
      <c r="G6032" t="str">
        <f t="shared" si="566"/>
        <v>Normal</v>
      </c>
      <c r="H6032" t="str">
        <f t="shared" si="567"/>
        <v>SB61617 - Medsize</v>
      </c>
      <c r="I6032" s="2">
        <f t="shared" ca="1" si="568"/>
        <v>45912</v>
      </c>
      <c r="J6032" s="5">
        <f t="shared" ca="1" si="569"/>
        <v>45912.61632951389</v>
      </c>
      <c r="K6032" t="str">
        <f>VLOOKUP(A6032,'Assurance data'!A6032:D15165,4,FALSE)</f>
        <v>Medsize</v>
      </c>
    </row>
    <row r="6033" spans="1:11" x14ac:dyDescent="0.35">
      <c r="A6033" s="3" t="s">
        <v>6085</v>
      </c>
      <c r="B6033" s="3" t="s">
        <v>1119</v>
      </c>
      <c r="C6033" s="3" t="s">
        <v>1121</v>
      </c>
      <c r="D6033" s="3" t="s">
        <v>1118</v>
      </c>
      <c r="E6033">
        <f t="shared" si="564"/>
        <v>420</v>
      </c>
      <c r="F6033">
        <f t="shared" si="565"/>
        <v>420</v>
      </c>
      <c r="G6033" t="str">
        <f t="shared" si="566"/>
        <v>High</v>
      </c>
      <c r="H6033" t="str">
        <f t="shared" si="567"/>
        <v>DY92795 - Medsize</v>
      </c>
      <c r="I6033" s="2">
        <f t="shared" ca="1" si="568"/>
        <v>45912</v>
      </c>
      <c r="J6033" s="5">
        <f t="shared" ca="1" si="569"/>
        <v>45912.61632951389</v>
      </c>
      <c r="K6033" t="str">
        <f>VLOOKUP(A6033,'Assurance data'!A6033:D15166,4,FALSE)</f>
        <v>Medsize</v>
      </c>
    </row>
    <row r="6034" spans="1:11" x14ac:dyDescent="0.35">
      <c r="A6034" s="3" t="s">
        <v>6086</v>
      </c>
      <c r="B6034" s="3" t="s">
        <v>1116</v>
      </c>
      <c r="C6034" s="3" t="s">
        <v>1123</v>
      </c>
      <c r="D6034" s="3" t="s">
        <v>1118</v>
      </c>
      <c r="E6034">
        <f t="shared" si="564"/>
        <v>240.00000000000003</v>
      </c>
      <c r="F6034">
        <f t="shared" si="565"/>
        <v>240</v>
      </c>
      <c r="G6034" t="str">
        <f t="shared" si="566"/>
        <v>Normal</v>
      </c>
      <c r="H6034" t="str">
        <f t="shared" si="567"/>
        <v>WZ92405 - Medsize</v>
      </c>
      <c r="I6034" s="2">
        <f t="shared" ca="1" si="568"/>
        <v>45912</v>
      </c>
      <c r="J6034" s="5">
        <f t="shared" ca="1" si="569"/>
        <v>45912.61632951389</v>
      </c>
      <c r="K6034" t="str">
        <f>VLOOKUP(A6034,'Assurance data'!A6034:D15167,4,FALSE)</f>
        <v>Medsize</v>
      </c>
    </row>
    <row r="6035" spans="1:11" x14ac:dyDescent="0.35">
      <c r="A6035" s="3" t="s">
        <v>6087</v>
      </c>
      <c r="B6035" s="3" t="s">
        <v>1120</v>
      </c>
      <c r="C6035" s="3" t="s">
        <v>1121</v>
      </c>
      <c r="D6035" s="3" t="s">
        <v>1118</v>
      </c>
      <c r="E6035">
        <f t="shared" si="564"/>
        <v>320</v>
      </c>
      <c r="F6035">
        <f t="shared" si="565"/>
        <v>320</v>
      </c>
      <c r="G6035" t="str">
        <f t="shared" si="566"/>
        <v>High</v>
      </c>
      <c r="H6035" t="str">
        <f t="shared" si="567"/>
        <v>WL21375 - Medsize</v>
      </c>
      <c r="I6035" s="2">
        <f t="shared" ca="1" si="568"/>
        <v>45912</v>
      </c>
      <c r="J6035" s="5">
        <f t="shared" ca="1" si="569"/>
        <v>45912.61632951389</v>
      </c>
      <c r="K6035" t="str">
        <f>VLOOKUP(A6035,'Assurance data'!A6035:D15168,4,FALSE)</f>
        <v>Medsize</v>
      </c>
    </row>
    <row r="6036" spans="1:11" x14ac:dyDescent="0.35">
      <c r="A6036" s="3" t="s">
        <v>6088</v>
      </c>
      <c r="B6036" s="3" t="s">
        <v>1119</v>
      </c>
      <c r="C6036" s="3" t="s">
        <v>1123</v>
      </c>
      <c r="D6036" s="3" t="s">
        <v>1124</v>
      </c>
      <c r="E6036">
        <f t="shared" si="564"/>
        <v>420.00000000000006</v>
      </c>
      <c r="F6036">
        <f t="shared" si="565"/>
        <v>420</v>
      </c>
      <c r="G6036" t="str">
        <f t="shared" si="566"/>
        <v>High</v>
      </c>
      <c r="H6036" t="str">
        <f t="shared" si="567"/>
        <v>KL83882 - Small</v>
      </c>
      <c r="I6036" s="2">
        <f t="shared" ca="1" si="568"/>
        <v>45912</v>
      </c>
      <c r="J6036" s="5">
        <f t="shared" ca="1" si="569"/>
        <v>45912.61632951389</v>
      </c>
      <c r="K6036" t="str">
        <f>VLOOKUP(A6036,'Assurance data'!A6036:D15169,4,FALSE)</f>
        <v>Small</v>
      </c>
    </row>
    <row r="6037" spans="1:11" x14ac:dyDescent="0.35">
      <c r="A6037" s="3" t="s">
        <v>6089</v>
      </c>
      <c r="B6037" s="3" t="s">
        <v>1116</v>
      </c>
      <c r="C6037" s="3" t="s">
        <v>1121</v>
      </c>
      <c r="D6037" s="3" t="s">
        <v>1124</v>
      </c>
      <c r="E6037">
        <f t="shared" si="564"/>
        <v>180</v>
      </c>
      <c r="F6037">
        <f t="shared" si="565"/>
        <v>180</v>
      </c>
      <c r="G6037" t="str">
        <f t="shared" si="566"/>
        <v>Normal</v>
      </c>
      <c r="H6037" t="str">
        <f t="shared" si="567"/>
        <v>ET87938 - Small</v>
      </c>
      <c r="I6037" s="2">
        <f t="shared" ca="1" si="568"/>
        <v>45912</v>
      </c>
      <c r="J6037" s="5">
        <f t="shared" ca="1" si="569"/>
        <v>45912.61632951389</v>
      </c>
      <c r="K6037" t="str">
        <f>VLOOKUP(A6037,'Assurance data'!A6037:D15170,4,FALSE)</f>
        <v>Small</v>
      </c>
    </row>
    <row r="6038" spans="1:11" x14ac:dyDescent="0.35">
      <c r="A6038" s="3" t="s">
        <v>6090</v>
      </c>
      <c r="B6038" s="3" t="s">
        <v>1116</v>
      </c>
      <c r="C6038" s="3" t="s">
        <v>1123</v>
      </c>
      <c r="D6038" s="3" t="s">
        <v>1118</v>
      </c>
      <c r="E6038">
        <f t="shared" si="564"/>
        <v>240.00000000000003</v>
      </c>
      <c r="F6038">
        <f t="shared" si="565"/>
        <v>240</v>
      </c>
      <c r="G6038" t="str">
        <f t="shared" si="566"/>
        <v>Normal</v>
      </c>
      <c r="H6038" t="str">
        <f t="shared" si="567"/>
        <v>EQ87425 - Medsize</v>
      </c>
      <c r="I6038" s="2">
        <f t="shared" ca="1" si="568"/>
        <v>45912</v>
      </c>
      <c r="J6038" s="5">
        <f t="shared" ca="1" si="569"/>
        <v>45912.61632951389</v>
      </c>
      <c r="K6038" t="str">
        <f>VLOOKUP(A6038,'Assurance data'!A6038:D15171,4,FALSE)</f>
        <v>Medsize</v>
      </c>
    </row>
    <row r="6039" spans="1:11" x14ac:dyDescent="0.35">
      <c r="A6039" s="3" t="s">
        <v>6091</v>
      </c>
      <c r="B6039" s="3" t="s">
        <v>1116</v>
      </c>
      <c r="C6039" s="3" t="s">
        <v>1117</v>
      </c>
      <c r="D6039" s="3" t="s">
        <v>1118</v>
      </c>
      <c r="E6039">
        <f t="shared" si="564"/>
        <v>230</v>
      </c>
      <c r="F6039">
        <f t="shared" si="565"/>
        <v>230</v>
      </c>
      <c r="G6039" t="str">
        <f t="shared" si="566"/>
        <v>Normal</v>
      </c>
      <c r="H6039" t="str">
        <f t="shared" si="567"/>
        <v>UM17151 - Medsize</v>
      </c>
      <c r="I6039" s="2">
        <f t="shared" ca="1" si="568"/>
        <v>45912</v>
      </c>
      <c r="J6039" s="5">
        <f t="shared" ca="1" si="569"/>
        <v>45912.61632951389</v>
      </c>
      <c r="K6039" t="str">
        <f>VLOOKUP(A6039,'Assurance data'!A6039:D15172,4,FALSE)</f>
        <v>Medsize</v>
      </c>
    </row>
    <row r="6040" spans="1:11" x14ac:dyDescent="0.35">
      <c r="A6040" s="3" t="s">
        <v>6092</v>
      </c>
      <c r="B6040" s="3" t="s">
        <v>1120</v>
      </c>
      <c r="C6040" s="3" t="s">
        <v>1121</v>
      </c>
      <c r="D6040" s="3" t="s">
        <v>1118</v>
      </c>
      <c r="E6040">
        <f t="shared" si="564"/>
        <v>320</v>
      </c>
      <c r="F6040">
        <f t="shared" si="565"/>
        <v>320</v>
      </c>
      <c r="G6040" t="str">
        <f t="shared" si="566"/>
        <v>High</v>
      </c>
      <c r="H6040" t="str">
        <f t="shared" si="567"/>
        <v>MS11057 - Medsize</v>
      </c>
      <c r="I6040" s="2">
        <f t="shared" ca="1" si="568"/>
        <v>45912</v>
      </c>
      <c r="J6040" s="5">
        <f t="shared" ca="1" si="569"/>
        <v>45912.61632951389</v>
      </c>
      <c r="K6040" t="str">
        <f>VLOOKUP(A6040,'Assurance data'!A6040:D15173,4,FALSE)</f>
        <v>Medsize</v>
      </c>
    </row>
    <row r="6041" spans="1:11" x14ac:dyDescent="0.35">
      <c r="A6041" s="3" t="s">
        <v>6093</v>
      </c>
      <c r="B6041" s="3" t="s">
        <v>1119</v>
      </c>
      <c r="C6041" s="3" t="s">
        <v>1123</v>
      </c>
      <c r="D6041" s="3" t="s">
        <v>1124</v>
      </c>
      <c r="E6041">
        <f t="shared" si="564"/>
        <v>420.00000000000006</v>
      </c>
      <c r="F6041">
        <f t="shared" si="565"/>
        <v>420</v>
      </c>
      <c r="G6041" t="str">
        <f t="shared" si="566"/>
        <v>High</v>
      </c>
      <c r="H6041" t="str">
        <f t="shared" si="567"/>
        <v>UU99893 - Small</v>
      </c>
      <c r="I6041" s="2">
        <f t="shared" ca="1" si="568"/>
        <v>45912</v>
      </c>
      <c r="J6041" s="5">
        <f t="shared" ca="1" si="569"/>
        <v>45912.61632951389</v>
      </c>
      <c r="K6041" t="str">
        <f>VLOOKUP(A6041,'Assurance data'!A6041:D15174,4,FALSE)</f>
        <v>Small</v>
      </c>
    </row>
    <row r="6042" spans="1:11" x14ac:dyDescent="0.35">
      <c r="A6042" s="3" t="s">
        <v>6094</v>
      </c>
      <c r="B6042" s="3" t="s">
        <v>1116</v>
      </c>
      <c r="C6042" s="3" t="s">
        <v>1117</v>
      </c>
      <c r="D6042" s="3" t="s">
        <v>1118</v>
      </c>
      <c r="E6042">
        <f t="shared" si="564"/>
        <v>230</v>
      </c>
      <c r="F6042">
        <f t="shared" si="565"/>
        <v>230</v>
      </c>
      <c r="G6042" t="str">
        <f t="shared" si="566"/>
        <v>Normal</v>
      </c>
      <c r="H6042" t="str">
        <f t="shared" si="567"/>
        <v>FE93665 - Medsize</v>
      </c>
      <c r="I6042" s="2">
        <f t="shared" ca="1" si="568"/>
        <v>45912</v>
      </c>
      <c r="J6042" s="5">
        <f t="shared" ca="1" si="569"/>
        <v>45912.61632951389</v>
      </c>
      <c r="K6042" t="str">
        <f>VLOOKUP(A6042,'Assurance data'!A6042:D15175,4,FALSE)</f>
        <v>Medsize</v>
      </c>
    </row>
    <row r="6043" spans="1:11" x14ac:dyDescent="0.35">
      <c r="A6043" s="3" t="s">
        <v>6095</v>
      </c>
      <c r="B6043" s="3" t="s">
        <v>1119</v>
      </c>
      <c r="C6043" s="3" t="s">
        <v>1117</v>
      </c>
      <c r="D6043" s="3" t="s">
        <v>1118</v>
      </c>
      <c r="E6043">
        <f t="shared" si="564"/>
        <v>440</v>
      </c>
      <c r="F6043">
        <f t="shared" si="565"/>
        <v>440</v>
      </c>
      <c r="G6043" t="str">
        <f t="shared" si="566"/>
        <v>High</v>
      </c>
      <c r="H6043" t="str">
        <f t="shared" si="567"/>
        <v>AN53225 - Medsize</v>
      </c>
      <c r="I6043" s="2">
        <f t="shared" ca="1" si="568"/>
        <v>45912</v>
      </c>
      <c r="J6043" s="5">
        <f t="shared" ca="1" si="569"/>
        <v>45912.61632951389</v>
      </c>
      <c r="K6043" t="str">
        <f>VLOOKUP(A6043,'Assurance data'!A6043:D15176,4,FALSE)</f>
        <v>Medsize</v>
      </c>
    </row>
    <row r="6044" spans="1:11" x14ac:dyDescent="0.35">
      <c r="A6044" s="3" t="s">
        <v>6096</v>
      </c>
      <c r="B6044" s="3" t="s">
        <v>1116</v>
      </c>
      <c r="C6044" s="3" t="s">
        <v>1117</v>
      </c>
      <c r="D6044" s="3" t="s">
        <v>1118</v>
      </c>
      <c r="E6044">
        <f t="shared" si="564"/>
        <v>230</v>
      </c>
      <c r="F6044">
        <f t="shared" si="565"/>
        <v>230</v>
      </c>
      <c r="G6044" t="str">
        <f t="shared" si="566"/>
        <v>Normal</v>
      </c>
      <c r="H6044" t="str">
        <f t="shared" si="567"/>
        <v>RL12319 - Medsize</v>
      </c>
      <c r="I6044" s="2">
        <f t="shared" ca="1" si="568"/>
        <v>45912</v>
      </c>
      <c r="J6044" s="5">
        <f t="shared" ca="1" si="569"/>
        <v>45912.61632951389</v>
      </c>
      <c r="K6044" t="str">
        <f>VLOOKUP(A6044,'Assurance data'!A6044:D15177,4,FALSE)</f>
        <v>Medsize</v>
      </c>
    </row>
    <row r="6045" spans="1:11" x14ac:dyDescent="0.35">
      <c r="A6045" s="3" t="s">
        <v>6097</v>
      </c>
      <c r="B6045" s="3" t="s">
        <v>1116</v>
      </c>
      <c r="C6045" s="3" t="s">
        <v>1117</v>
      </c>
      <c r="D6045" s="3" t="s">
        <v>1126</v>
      </c>
      <c r="E6045">
        <f t="shared" si="564"/>
        <v>260</v>
      </c>
      <c r="F6045">
        <f t="shared" si="565"/>
        <v>260</v>
      </c>
      <c r="G6045" t="str">
        <f t="shared" si="566"/>
        <v>Normal</v>
      </c>
      <c r="H6045" t="str">
        <f t="shared" si="567"/>
        <v>AR25213 - Large</v>
      </c>
      <c r="I6045" s="2">
        <f t="shared" ca="1" si="568"/>
        <v>45912</v>
      </c>
      <c r="J6045" s="5">
        <f t="shared" ca="1" si="569"/>
        <v>45912.61632951389</v>
      </c>
      <c r="K6045" t="str">
        <f>VLOOKUP(A6045,'Assurance data'!A6045:D15178,4,FALSE)</f>
        <v>Large</v>
      </c>
    </row>
    <row r="6046" spans="1:11" x14ac:dyDescent="0.35">
      <c r="A6046" s="3" t="s">
        <v>6098</v>
      </c>
      <c r="B6046" s="3" t="s">
        <v>1116</v>
      </c>
      <c r="C6046" s="3" t="s">
        <v>1123</v>
      </c>
      <c r="D6046" s="3" t="s">
        <v>1118</v>
      </c>
      <c r="E6046">
        <f t="shared" si="564"/>
        <v>240.00000000000003</v>
      </c>
      <c r="F6046">
        <f t="shared" si="565"/>
        <v>240</v>
      </c>
      <c r="G6046" t="str">
        <f t="shared" si="566"/>
        <v>Normal</v>
      </c>
      <c r="H6046" t="str">
        <f t="shared" si="567"/>
        <v>JL15127 - Medsize</v>
      </c>
      <c r="I6046" s="2">
        <f t="shared" ca="1" si="568"/>
        <v>45912</v>
      </c>
      <c r="J6046" s="5">
        <f t="shared" ca="1" si="569"/>
        <v>45912.61632951389</v>
      </c>
      <c r="K6046" t="str">
        <f>VLOOKUP(A6046,'Assurance data'!A6046:D15179,4,FALSE)</f>
        <v>Medsize</v>
      </c>
    </row>
    <row r="6047" spans="1:11" x14ac:dyDescent="0.35">
      <c r="A6047" s="3" t="s">
        <v>6099</v>
      </c>
      <c r="B6047" s="3" t="s">
        <v>1116</v>
      </c>
      <c r="C6047" s="3" t="s">
        <v>1117</v>
      </c>
      <c r="D6047" s="3" t="s">
        <v>1118</v>
      </c>
      <c r="E6047">
        <f t="shared" si="564"/>
        <v>230</v>
      </c>
      <c r="F6047">
        <f t="shared" si="565"/>
        <v>230</v>
      </c>
      <c r="G6047" t="str">
        <f t="shared" si="566"/>
        <v>Normal</v>
      </c>
      <c r="H6047" t="str">
        <f t="shared" si="567"/>
        <v>SD42668 - Medsize</v>
      </c>
      <c r="I6047" s="2">
        <f t="shared" ca="1" si="568"/>
        <v>45912</v>
      </c>
      <c r="J6047" s="5">
        <f t="shared" ca="1" si="569"/>
        <v>45912.61632951389</v>
      </c>
      <c r="K6047" t="str">
        <f>VLOOKUP(A6047,'Assurance data'!A6047:D15180,4,FALSE)</f>
        <v>Medsize</v>
      </c>
    </row>
    <row r="6048" spans="1:11" x14ac:dyDescent="0.35">
      <c r="A6048" s="3" t="s">
        <v>6100</v>
      </c>
      <c r="B6048" s="3" t="s">
        <v>1116</v>
      </c>
      <c r="C6048" s="3" t="s">
        <v>1123</v>
      </c>
      <c r="D6048" s="3" t="s">
        <v>1118</v>
      </c>
      <c r="E6048">
        <f t="shared" si="564"/>
        <v>240.00000000000003</v>
      </c>
      <c r="F6048">
        <f t="shared" si="565"/>
        <v>240</v>
      </c>
      <c r="G6048" t="str">
        <f t="shared" si="566"/>
        <v>Normal</v>
      </c>
      <c r="H6048" t="str">
        <f t="shared" si="567"/>
        <v>ZG82127 - Medsize</v>
      </c>
      <c r="I6048" s="2">
        <f t="shared" ca="1" si="568"/>
        <v>45912</v>
      </c>
      <c r="J6048" s="5">
        <f t="shared" ca="1" si="569"/>
        <v>45912.61632951389</v>
      </c>
      <c r="K6048" t="str">
        <f>VLOOKUP(A6048,'Assurance data'!A6048:D15181,4,FALSE)</f>
        <v>Medsize</v>
      </c>
    </row>
    <row r="6049" spans="1:11" x14ac:dyDescent="0.35">
      <c r="A6049" s="3" t="s">
        <v>6101</v>
      </c>
      <c r="B6049" s="3" t="s">
        <v>1116</v>
      </c>
      <c r="C6049" s="3" t="s">
        <v>1123</v>
      </c>
      <c r="D6049" s="3" t="s">
        <v>1126</v>
      </c>
      <c r="E6049">
        <f t="shared" si="564"/>
        <v>270</v>
      </c>
      <c r="F6049">
        <f t="shared" si="565"/>
        <v>270</v>
      </c>
      <c r="G6049" t="str">
        <f t="shared" si="566"/>
        <v>Normal</v>
      </c>
      <c r="H6049" t="str">
        <f t="shared" si="567"/>
        <v>DW37404 - Large</v>
      </c>
      <c r="I6049" s="2">
        <f t="shared" ca="1" si="568"/>
        <v>45912</v>
      </c>
      <c r="J6049" s="5">
        <f t="shared" ca="1" si="569"/>
        <v>45912.61632951389</v>
      </c>
      <c r="K6049" t="str">
        <f>VLOOKUP(A6049,'Assurance data'!A6049:D15182,4,FALSE)</f>
        <v>Large</v>
      </c>
    </row>
    <row r="6050" spans="1:11" x14ac:dyDescent="0.35">
      <c r="A6050" s="3" t="s">
        <v>6102</v>
      </c>
      <c r="B6050" s="3" t="s">
        <v>1116</v>
      </c>
      <c r="C6050" s="3" t="s">
        <v>1122</v>
      </c>
      <c r="D6050" s="3" t="s">
        <v>1118</v>
      </c>
      <c r="E6050">
        <f t="shared" si="564"/>
        <v>210</v>
      </c>
      <c r="F6050">
        <f t="shared" si="565"/>
        <v>210</v>
      </c>
      <c r="G6050" t="str">
        <f t="shared" si="566"/>
        <v>Normal</v>
      </c>
      <c r="H6050" t="str">
        <f t="shared" si="567"/>
        <v>XM87301 - Medsize</v>
      </c>
      <c r="I6050" s="2">
        <f t="shared" ca="1" si="568"/>
        <v>45912</v>
      </c>
      <c r="J6050" s="5">
        <f t="shared" ca="1" si="569"/>
        <v>45912.61632951389</v>
      </c>
      <c r="K6050" t="str">
        <f>VLOOKUP(A6050,'Assurance data'!A6050:D15183,4,FALSE)</f>
        <v>Medsize</v>
      </c>
    </row>
    <row r="6051" spans="1:11" x14ac:dyDescent="0.35">
      <c r="A6051" s="3" t="s">
        <v>6103</v>
      </c>
      <c r="B6051" s="3" t="s">
        <v>1119</v>
      </c>
      <c r="C6051" s="3" t="s">
        <v>1117</v>
      </c>
      <c r="D6051" s="3" t="s">
        <v>1126</v>
      </c>
      <c r="E6051">
        <f t="shared" si="564"/>
        <v>470</v>
      </c>
      <c r="F6051">
        <f t="shared" si="565"/>
        <v>470</v>
      </c>
      <c r="G6051" t="str">
        <f t="shared" si="566"/>
        <v>High</v>
      </c>
      <c r="H6051" t="str">
        <f t="shared" si="567"/>
        <v>TJ46491 - Large</v>
      </c>
      <c r="I6051" s="2">
        <f t="shared" ca="1" si="568"/>
        <v>45912</v>
      </c>
      <c r="J6051" s="5">
        <f t="shared" ca="1" si="569"/>
        <v>45912.61632951389</v>
      </c>
      <c r="K6051" t="str">
        <f>VLOOKUP(A6051,'Assurance data'!A6051:D15184,4,FALSE)</f>
        <v>Large</v>
      </c>
    </row>
    <row r="6052" spans="1:11" x14ac:dyDescent="0.35">
      <c r="A6052" s="3" t="s">
        <v>6104</v>
      </c>
      <c r="B6052" s="3" t="s">
        <v>1116</v>
      </c>
      <c r="C6052" s="3" t="s">
        <v>1117</v>
      </c>
      <c r="D6052" s="3" t="s">
        <v>1126</v>
      </c>
      <c r="E6052">
        <f t="shared" si="564"/>
        <v>260</v>
      </c>
      <c r="F6052">
        <f t="shared" si="565"/>
        <v>260</v>
      </c>
      <c r="G6052" t="str">
        <f t="shared" si="566"/>
        <v>Normal</v>
      </c>
      <c r="H6052" t="str">
        <f t="shared" si="567"/>
        <v>KA98111 - Large</v>
      </c>
      <c r="I6052" s="2">
        <f t="shared" ca="1" si="568"/>
        <v>45912</v>
      </c>
      <c r="J6052" s="5">
        <f t="shared" ca="1" si="569"/>
        <v>45912.61632951389</v>
      </c>
      <c r="K6052" t="str">
        <f>VLOOKUP(A6052,'Assurance data'!A6052:D15185,4,FALSE)</f>
        <v>Large</v>
      </c>
    </row>
    <row r="6053" spans="1:11" x14ac:dyDescent="0.35">
      <c r="A6053" s="3" t="s">
        <v>6105</v>
      </c>
      <c r="B6053" s="3" t="s">
        <v>1116</v>
      </c>
      <c r="C6053" s="3" t="s">
        <v>1122</v>
      </c>
      <c r="D6053" s="3" t="s">
        <v>1118</v>
      </c>
      <c r="E6053">
        <f t="shared" si="564"/>
        <v>210</v>
      </c>
      <c r="F6053">
        <f t="shared" si="565"/>
        <v>210</v>
      </c>
      <c r="G6053" t="str">
        <f t="shared" si="566"/>
        <v>Normal</v>
      </c>
      <c r="H6053" t="str">
        <f t="shared" si="567"/>
        <v>IM15816 - Medsize</v>
      </c>
      <c r="I6053" s="2">
        <f t="shared" ca="1" si="568"/>
        <v>45912</v>
      </c>
      <c r="J6053" s="5">
        <f t="shared" ca="1" si="569"/>
        <v>45912.61632951389</v>
      </c>
      <c r="K6053" t="str">
        <f>VLOOKUP(A6053,'Assurance data'!A6053:D15186,4,FALSE)</f>
        <v>Medsize</v>
      </c>
    </row>
    <row r="6054" spans="1:11" x14ac:dyDescent="0.35">
      <c r="A6054" s="3" t="s">
        <v>6106</v>
      </c>
      <c r="B6054" s="3" t="s">
        <v>1116</v>
      </c>
      <c r="C6054" s="3" t="s">
        <v>1117</v>
      </c>
      <c r="D6054" s="3" t="s">
        <v>1118</v>
      </c>
      <c r="E6054">
        <f t="shared" si="564"/>
        <v>230</v>
      </c>
      <c r="F6054">
        <f t="shared" si="565"/>
        <v>230</v>
      </c>
      <c r="G6054" t="str">
        <f t="shared" si="566"/>
        <v>Normal</v>
      </c>
      <c r="H6054" t="str">
        <f t="shared" si="567"/>
        <v>ZT63368 - Medsize</v>
      </c>
      <c r="I6054" s="2">
        <f t="shared" ca="1" si="568"/>
        <v>45912</v>
      </c>
      <c r="J6054" s="5">
        <f t="shared" ca="1" si="569"/>
        <v>45912.61632951389</v>
      </c>
      <c r="K6054" t="str">
        <f>VLOOKUP(A6054,'Assurance data'!A6054:D15187,4,FALSE)</f>
        <v>Medsize</v>
      </c>
    </row>
    <row r="6055" spans="1:11" x14ac:dyDescent="0.35">
      <c r="A6055" s="3" t="s">
        <v>6107</v>
      </c>
      <c r="B6055" s="3" t="s">
        <v>1116</v>
      </c>
      <c r="C6055" s="3" t="s">
        <v>1123</v>
      </c>
      <c r="D6055" s="3" t="s">
        <v>1126</v>
      </c>
      <c r="E6055">
        <f t="shared" si="564"/>
        <v>270</v>
      </c>
      <c r="F6055">
        <f t="shared" si="565"/>
        <v>270</v>
      </c>
      <c r="G6055" t="str">
        <f t="shared" si="566"/>
        <v>Normal</v>
      </c>
      <c r="H6055" t="str">
        <f t="shared" si="567"/>
        <v>VU79621 - Large</v>
      </c>
      <c r="I6055" s="2">
        <f t="shared" ca="1" si="568"/>
        <v>45912</v>
      </c>
      <c r="J6055" s="5">
        <f t="shared" ca="1" si="569"/>
        <v>45912.61632951389</v>
      </c>
      <c r="K6055" t="str">
        <f>VLOOKUP(A6055,'Assurance data'!A6055:D15188,4,FALSE)</f>
        <v>Large</v>
      </c>
    </row>
    <row r="6056" spans="1:11" x14ac:dyDescent="0.35">
      <c r="A6056" s="3" t="s">
        <v>6108</v>
      </c>
      <c r="B6056" s="3" t="s">
        <v>1116</v>
      </c>
      <c r="C6056" s="3" t="s">
        <v>1122</v>
      </c>
      <c r="D6056" s="3" t="s">
        <v>1118</v>
      </c>
      <c r="E6056">
        <f t="shared" si="564"/>
        <v>210</v>
      </c>
      <c r="F6056">
        <f t="shared" si="565"/>
        <v>210</v>
      </c>
      <c r="G6056" t="str">
        <f t="shared" si="566"/>
        <v>Normal</v>
      </c>
      <c r="H6056" t="str">
        <f t="shared" si="567"/>
        <v>HP20623 - Medsize</v>
      </c>
      <c r="I6056" s="2">
        <f t="shared" ca="1" si="568"/>
        <v>45912</v>
      </c>
      <c r="J6056" s="5">
        <f t="shared" ca="1" si="569"/>
        <v>45912.61632951389</v>
      </c>
      <c r="K6056" t="str">
        <f>VLOOKUP(A6056,'Assurance data'!A6056:D15189,4,FALSE)</f>
        <v>Medsize</v>
      </c>
    </row>
    <row r="6057" spans="1:11" x14ac:dyDescent="0.35">
      <c r="A6057" s="3" t="s">
        <v>6109</v>
      </c>
      <c r="B6057" s="3" t="s">
        <v>1116</v>
      </c>
      <c r="C6057" s="3" t="s">
        <v>1122</v>
      </c>
      <c r="D6057" s="3" t="s">
        <v>1118</v>
      </c>
      <c r="E6057">
        <f t="shared" si="564"/>
        <v>210</v>
      </c>
      <c r="F6057">
        <f t="shared" si="565"/>
        <v>210</v>
      </c>
      <c r="G6057" t="str">
        <f t="shared" si="566"/>
        <v>Normal</v>
      </c>
      <c r="H6057" t="str">
        <f t="shared" si="567"/>
        <v>RY44996 - Medsize</v>
      </c>
      <c r="I6057" s="2">
        <f t="shared" ca="1" si="568"/>
        <v>45912</v>
      </c>
      <c r="J6057" s="5">
        <f t="shared" ca="1" si="569"/>
        <v>45912.61632951389</v>
      </c>
      <c r="K6057" t="str">
        <f>VLOOKUP(A6057,'Assurance data'!A6057:D15190,4,FALSE)</f>
        <v>Medsize</v>
      </c>
    </row>
    <row r="6058" spans="1:11" x14ac:dyDescent="0.35">
      <c r="A6058" s="3" t="s">
        <v>6110</v>
      </c>
      <c r="B6058" s="3" t="s">
        <v>1116</v>
      </c>
      <c r="C6058" s="3" t="s">
        <v>1122</v>
      </c>
      <c r="D6058" s="3" t="s">
        <v>1118</v>
      </c>
      <c r="E6058">
        <f t="shared" si="564"/>
        <v>210</v>
      </c>
      <c r="F6058">
        <f t="shared" si="565"/>
        <v>210</v>
      </c>
      <c r="G6058" t="str">
        <f t="shared" si="566"/>
        <v>Normal</v>
      </c>
      <c r="H6058" t="str">
        <f t="shared" si="567"/>
        <v>YS71471 - Medsize</v>
      </c>
      <c r="I6058" s="2">
        <f t="shared" ca="1" si="568"/>
        <v>45912</v>
      </c>
      <c r="J6058" s="5">
        <f t="shared" ca="1" si="569"/>
        <v>45912.61632951389</v>
      </c>
      <c r="K6058" t="str">
        <f>VLOOKUP(A6058,'Assurance data'!A6058:D15191,4,FALSE)</f>
        <v>Medsize</v>
      </c>
    </row>
    <row r="6059" spans="1:11" x14ac:dyDescent="0.35">
      <c r="A6059" s="3" t="s">
        <v>6111</v>
      </c>
      <c r="B6059" s="3" t="s">
        <v>1116</v>
      </c>
      <c r="C6059" s="3" t="s">
        <v>1122</v>
      </c>
      <c r="D6059" s="3" t="s">
        <v>1118</v>
      </c>
      <c r="E6059">
        <f t="shared" si="564"/>
        <v>210</v>
      </c>
      <c r="F6059">
        <f t="shared" si="565"/>
        <v>210</v>
      </c>
      <c r="G6059" t="str">
        <f t="shared" si="566"/>
        <v>Normal</v>
      </c>
      <c r="H6059" t="str">
        <f t="shared" si="567"/>
        <v>VW74085 - Medsize</v>
      </c>
      <c r="I6059" s="2">
        <f t="shared" ca="1" si="568"/>
        <v>45912</v>
      </c>
      <c r="J6059" s="5">
        <f t="shared" ca="1" si="569"/>
        <v>45912.61632951389</v>
      </c>
      <c r="K6059" t="str">
        <f>VLOOKUP(A6059,'Assurance data'!A6059:D15192,4,FALSE)</f>
        <v>Medsize</v>
      </c>
    </row>
    <row r="6060" spans="1:11" x14ac:dyDescent="0.35">
      <c r="A6060" s="3" t="s">
        <v>6112</v>
      </c>
      <c r="B6060" s="3" t="s">
        <v>1116</v>
      </c>
      <c r="C6060" s="3" t="s">
        <v>1117</v>
      </c>
      <c r="D6060" s="3" t="s">
        <v>1124</v>
      </c>
      <c r="E6060">
        <f t="shared" si="564"/>
        <v>190</v>
      </c>
      <c r="F6060">
        <f t="shared" si="565"/>
        <v>190</v>
      </c>
      <c r="G6060" t="str">
        <f t="shared" si="566"/>
        <v>Normal</v>
      </c>
      <c r="H6060" t="str">
        <f t="shared" si="567"/>
        <v>YD76280 - Small</v>
      </c>
      <c r="I6060" s="2">
        <f t="shared" ca="1" si="568"/>
        <v>45912</v>
      </c>
      <c r="J6060" s="5">
        <f t="shared" ca="1" si="569"/>
        <v>45912.61632951389</v>
      </c>
      <c r="K6060" t="str">
        <f>VLOOKUP(A6060,'Assurance data'!A6060:D15193,4,FALSE)</f>
        <v>Small</v>
      </c>
    </row>
    <row r="6061" spans="1:11" x14ac:dyDescent="0.35">
      <c r="A6061" s="3" t="s">
        <v>6113</v>
      </c>
      <c r="B6061" s="3" t="s">
        <v>1119</v>
      </c>
      <c r="C6061" s="3" t="s">
        <v>1117</v>
      </c>
      <c r="D6061" s="3" t="s">
        <v>1118</v>
      </c>
      <c r="E6061">
        <f t="shared" si="564"/>
        <v>440</v>
      </c>
      <c r="F6061">
        <f t="shared" si="565"/>
        <v>440</v>
      </c>
      <c r="G6061" t="str">
        <f t="shared" si="566"/>
        <v>High</v>
      </c>
      <c r="H6061" t="str">
        <f t="shared" si="567"/>
        <v>TL67005 - Medsize</v>
      </c>
      <c r="I6061" s="2">
        <f t="shared" ca="1" si="568"/>
        <v>45912</v>
      </c>
      <c r="J6061" s="5">
        <f t="shared" ca="1" si="569"/>
        <v>45912.61632951389</v>
      </c>
      <c r="K6061" t="str">
        <f>VLOOKUP(A6061,'Assurance data'!A6061:D15194,4,FALSE)</f>
        <v>Medsize</v>
      </c>
    </row>
    <row r="6062" spans="1:11" x14ac:dyDescent="0.35">
      <c r="A6062" s="3" t="s">
        <v>6114</v>
      </c>
      <c r="B6062" s="3" t="s">
        <v>1119</v>
      </c>
      <c r="C6062" s="3" t="s">
        <v>1123</v>
      </c>
      <c r="D6062" s="3" t="s">
        <v>1118</v>
      </c>
      <c r="E6062">
        <f t="shared" si="564"/>
        <v>460.00000000000006</v>
      </c>
      <c r="F6062">
        <f t="shared" si="565"/>
        <v>460</v>
      </c>
      <c r="G6062" t="str">
        <f t="shared" si="566"/>
        <v>High</v>
      </c>
      <c r="H6062" t="str">
        <f t="shared" si="567"/>
        <v>MO65595 - Medsize</v>
      </c>
      <c r="I6062" s="2">
        <f t="shared" ca="1" si="568"/>
        <v>45912</v>
      </c>
      <c r="J6062" s="5">
        <f t="shared" ca="1" si="569"/>
        <v>45912.61632951389</v>
      </c>
      <c r="K6062" t="str">
        <f>VLOOKUP(A6062,'Assurance data'!A6062:D15195,4,FALSE)</f>
        <v>Medsize</v>
      </c>
    </row>
    <row r="6063" spans="1:11" x14ac:dyDescent="0.35">
      <c r="A6063" s="3" t="s">
        <v>6115</v>
      </c>
      <c r="B6063" s="3" t="s">
        <v>1116</v>
      </c>
      <c r="C6063" s="3" t="s">
        <v>1117</v>
      </c>
      <c r="D6063" s="3" t="s">
        <v>1118</v>
      </c>
      <c r="E6063">
        <f t="shared" si="564"/>
        <v>230</v>
      </c>
      <c r="F6063">
        <f t="shared" si="565"/>
        <v>230</v>
      </c>
      <c r="G6063" t="str">
        <f t="shared" si="566"/>
        <v>Normal</v>
      </c>
      <c r="H6063" t="str">
        <f t="shared" si="567"/>
        <v>RX96438 - Medsize</v>
      </c>
      <c r="I6063" s="2">
        <f t="shared" ca="1" si="568"/>
        <v>45912</v>
      </c>
      <c r="J6063" s="5">
        <f t="shared" ca="1" si="569"/>
        <v>45912.61632951389</v>
      </c>
      <c r="K6063" t="str">
        <f>VLOOKUP(A6063,'Assurance data'!A6063:D15196,4,FALSE)</f>
        <v>Medsize</v>
      </c>
    </row>
    <row r="6064" spans="1:11" x14ac:dyDescent="0.35">
      <c r="A6064" s="3" t="s">
        <v>6116</v>
      </c>
      <c r="B6064" s="3" t="s">
        <v>1116</v>
      </c>
      <c r="C6064" s="3" t="s">
        <v>1123</v>
      </c>
      <c r="D6064" s="3" t="s">
        <v>1118</v>
      </c>
      <c r="E6064">
        <f t="shared" si="564"/>
        <v>240.00000000000003</v>
      </c>
      <c r="F6064">
        <f t="shared" si="565"/>
        <v>240</v>
      </c>
      <c r="G6064" t="str">
        <f t="shared" si="566"/>
        <v>Normal</v>
      </c>
      <c r="H6064" t="str">
        <f t="shared" si="567"/>
        <v>VA65117 - Medsize</v>
      </c>
      <c r="I6064" s="2">
        <f t="shared" ca="1" si="568"/>
        <v>45912</v>
      </c>
      <c r="J6064" s="5">
        <f t="shared" ca="1" si="569"/>
        <v>45912.61632951389</v>
      </c>
      <c r="K6064" t="str">
        <f>VLOOKUP(A6064,'Assurance data'!A6064:D15197,4,FALSE)</f>
        <v>Medsize</v>
      </c>
    </row>
    <row r="6065" spans="1:11" x14ac:dyDescent="0.35">
      <c r="A6065" s="3" t="s">
        <v>6117</v>
      </c>
      <c r="B6065" s="3" t="s">
        <v>1116</v>
      </c>
      <c r="C6065" s="3" t="s">
        <v>1117</v>
      </c>
      <c r="D6065" s="3" t="s">
        <v>1118</v>
      </c>
      <c r="E6065">
        <f t="shared" si="564"/>
        <v>230</v>
      </c>
      <c r="F6065">
        <f t="shared" si="565"/>
        <v>230</v>
      </c>
      <c r="G6065" t="str">
        <f t="shared" si="566"/>
        <v>Normal</v>
      </c>
      <c r="H6065" t="str">
        <f t="shared" si="567"/>
        <v>KG16176 - Medsize</v>
      </c>
      <c r="I6065" s="2">
        <f t="shared" ca="1" si="568"/>
        <v>45912</v>
      </c>
      <c r="J6065" s="5">
        <f t="shared" ca="1" si="569"/>
        <v>45912.61632951389</v>
      </c>
      <c r="K6065" t="str">
        <f>VLOOKUP(A6065,'Assurance data'!A6065:D15198,4,FALSE)</f>
        <v>Medsize</v>
      </c>
    </row>
    <row r="6066" spans="1:11" x14ac:dyDescent="0.35">
      <c r="A6066" s="3" t="s">
        <v>6118</v>
      </c>
      <c r="B6066" s="3" t="s">
        <v>1119</v>
      </c>
      <c r="C6066" s="3" t="s">
        <v>1117</v>
      </c>
      <c r="D6066" s="3" t="s">
        <v>1118</v>
      </c>
      <c r="E6066">
        <f t="shared" si="564"/>
        <v>440</v>
      </c>
      <c r="F6066">
        <f t="shared" si="565"/>
        <v>440</v>
      </c>
      <c r="G6066" t="str">
        <f t="shared" si="566"/>
        <v>High</v>
      </c>
      <c r="H6066" t="str">
        <f t="shared" si="567"/>
        <v>NT79981 - Medsize</v>
      </c>
      <c r="I6066" s="2">
        <f t="shared" ca="1" si="568"/>
        <v>45912</v>
      </c>
      <c r="J6066" s="5">
        <f t="shared" ca="1" si="569"/>
        <v>45912.61632951389</v>
      </c>
      <c r="K6066" t="str">
        <f>VLOOKUP(A6066,'Assurance data'!A6066:D15199,4,FALSE)</f>
        <v>Medsize</v>
      </c>
    </row>
    <row r="6067" spans="1:11" x14ac:dyDescent="0.35">
      <c r="A6067" s="3" t="s">
        <v>6119</v>
      </c>
      <c r="B6067" s="3" t="s">
        <v>1119</v>
      </c>
      <c r="C6067" s="3" t="s">
        <v>1122</v>
      </c>
      <c r="D6067" s="3" t="s">
        <v>1118</v>
      </c>
      <c r="E6067">
        <f t="shared" si="564"/>
        <v>400</v>
      </c>
      <c r="F6067">
        <f t="shared" si="565"/>
        <v>400</v>
      </c>
      <c r="G6067" t="str">
        <f t="shared" si="566"/>
        <v>High</v>
      </c>
      <c r="H6067" t="str">
        <f t="shared" si="567"/>
        <v>ES88339 - Medsize</v>
      </c>
      <c r="I6067" s="2">
        <f t="shared" ca="1" si="568"/>
        <v>45912</v>
      </c>
      <c r="J6067" s="5">
        <f t="shared" ca="1" si="569"/>
        <v>45912.61632951389</v>
      </c>
      <c r="K6067" t="str">
        <f>VLOOKUP(A6067,'Assurance data'!A6067:D15200,4,FALSE)</f>
        <v>Medsize</v>
      </c>
    </row>
    <row r="6068" spans="1:11" x14ac:dyDescent="0.35">
      <c r="A6068" s="3" t="s">
        <v>6120</v>
      </c>
      <c r="B6068" s="3" t="s">
        <v>1116</v>
      </c>
      <c r="C6068" s="3" t="s">
        <v>1122</v>
      </c>
      <c r="D6068" s="3" t="s">
        <v>1118</v>
      </c>
      <c r="E6068">
        <f t="shared" si="564"/>
        <v>210</v>
      </c>
      <c r="F6068">
        <f t="shared" si="565"/>
        <v>210</v>
      </c>
      <c r="G6068" t="str">
        <f t="shared" si="566"/>
        <v>Normal</v>
      </c>
      <c r="H6068" t="str">
        <f t="shared" si="567"/>
        <v>AD33971 - Medsize</v>
      </c>
      <c r="I6068" s="2">
        <f t="shared" ca="1" si="568"/>
        <v>45912</v>
      </c>
      <c r="J6068" s="5">
        <f t="shared" ca="1" si="569"/>
        <v>45912.61632951389</v>
      </c>
      <c r="K6068" t="str">
        <f>VLOOKUP(A6068,'Assurance data'!A6068:D15201,4,FALSE)</f>
        <v>Medsize</v>
      </c>
    </row>
    <row r="6069" spans="1:11" x14ac:dyDescent="0.35">
      <c r="A6069" s="3" t="s">
        <v>6121</v>
      </c>
      <c r="B6069" s="3" t="s">
        <v>1116</v>
      </c>
      <c r="C6069" s="3" t="s">
        <v>1123</v>
      </c>
      <c r="D6069" s="3" t="s">
        <v>1118</v>
      </c>
      <c r="E6069">
        <f t="shared" si="564"/>
        <v>240.00000000000003</v>
      </c>
      <c r="F6069">
        <f t="shared" si="565"/>
        <v>240</v>
      </c>
      <c r="G6069" t="str">
        <f t="shared" si="566"/>
        <v>Normal</v>
      </c>
      <c r="H6069" t="str">
        <f t="shared" si="567"/>
        <v>JR84006 - Medsize</v>
      </c>
      <c r="I6069" s="2">
        <f t="shared" ca="1" si="568"/>
        <v>45912</v>
      </c>
      <c r="J6069" s="5">
        <f t="shared" ca="1" si="569"/>
        <v>45912.61632951389</v>
      </c>
      <c r="K6069" t="str">
        <f>VLOOKUP(A6069,'Assurance data'!A6069:D15202,4,FALSE)</f>
        <v>Medsize</v>
      </c>
    </row>
    <row r="6070" spans="1:11" x14ac:dyDescent="0.35">
      <c r="A6070" s="3" t="s">
        <v>6122</v>
      </c>
      <c r="B6070" s="3" t="s">
        <v>1119</v>
      </c>
      <c r="C6070" s="3" t="s">
        <v>1117</v>
      </c>
      <c r="D6070" s="3" t="s">
        <v>1118</v>
      </c>
      <c r="E6070">
        <f t="shared" si="564"/>
        <v>440</v>
      </c>
      <c r="F6070">
        <f t="shared" si="565"/>
        <v>440</v>
      </c>
      <c r="G6070" t="str">
        <f t="shared" si="566"/>
        <v>High</v>
      </c>
      <c r="H6070" t="str">
        <f t="shared" si="567"/>
        <v>FN66436 - Medsize</v>
      </c>
      <c r="I6070" s="2">
        <f t="shared" ca="1" si="568"/>
        <v>45912</v>
      </c>
      <c r="J6070" s="5">
        <f t="shared" ca="1" si="569"/>
        <v>45912.61632951389</v>
      </c>
      <c r="K6070" t="str">
        <f>VLOOKUP(A6070,'Assurance data'!A6070:D15203,4,FALSE)</f>
        <v>Medsize</v>
      </c>
    </row>
    <row r="6071" spans="1:11" x14ac:dyDescent="0.35">
      <c r="A6071" s="3" t="s">
        <v>6123</v>
      </c>
      <c r="B6071" s="3" t="s">
        <v>1116</v>
      </c>
      <c r="C6071" s="3" t="s">
        <v>1117</v>
      </c>
      <c r="D6071" s="3" t="s">
        <v>1124</v>
      </c>
      <c r="E6071">
        <f t="shared" si="564"/>
        <v>190</v>
      </c>
      <c r="F6071">
        <f t="shared" si="565"/>
        <v>190</v>
      </c>
      <c r="G6071" t="str">
        <f t="shared" si="566"/>
        <v>Normal</v>
      </c>
      <c r="H6071" t="str">
        <f t="shared" si="567"/>
        <v>YX84828 - Small</v>
      </c>
      <c r="I6071" s="2">
        <f t="shared" ca="1" si="568"/>
        <v>45912</v>
      </c>
      <c r="J6071" s="5">
        <f t="shared" ca="1" si="569"/>
        <v>45912.61632951389</v>
      </c>
      <c r="K6071" t="str">
        <f>VLOOKUP(A6071,'Assurance data'!A6071:D15204,4,FALSE)</f>
        <v>Small</v>
      </c>
    </row>
    <row r="6072" spans="1:11" x14ac:dyDescent="0.35">
      <c r="A6072" s="3" t="s">
        <v>6124</v>
      </c>
      <c r="B6072" s="3" t="s">
        <v>1119</v>
      </c>
      <c r="C6072" s="3" t="s">
        <v>1121</v>
      </c>
      <c r="D6072" s="3" t="s">
        <v>1124</v>
      </c>
      <c r="E6072">
        <f t="shared" si="564"/>
        <v>380</v>
      </c>
      <c r="F6072">
        <f t="shared" si="565"/>
        <v>380</v>
      </c>
      <c r="G6072" t="str">
        <f t="shared" si="566"/>
        <v>High</v>
      </c>
      <c r="H6072" t="str">
        <f t="shared" si="567"/>
        <v>JH94846 - Small</v>
      </c>
      <c r="I6072" s="2">
        <f t="shared" ca="1" si="568"/>
        <v>45912</v>
      </c>
      <c r="J6072" s="5">
        <f t="shared" ca="1" si="569"/>
        <v>45912.61632951389</v>
      </c>
      <c r="K6072" t="str">
        <f>VLOOKUP(A6072,'Assurance data'!A6072:D15205,4,FALSE)</f>
        <v>Small</v>
      </c>
    </row>
    <row r="6073" spans="1:11" x14ac:dyDescent="0.35">
      <c r="A6073" s="3" t="s">
        <v>6125</v>
      </c>
      <c r="B6073" s="3" t="s">
        <v>1120</v>
      </c>
      <c r="C6073" s="3" t="s">
        <v>1117</v>
      </c>
      <c r="D6073" s="3" t="s">
        <v>1118</v>
      </c>
      <c r="E6073">
        <f t="shared" si="564"/>
        <v>335</v>
      </c>
      <c r="F6073">
        <f t="shared" si="565"/>
        <v>335</v>
      </c>
      <c r="G6073" t="str">
        <f t="shared" si="566"/>
        <v>High</v>
      </c>
      <c r="H6073" t="str">
        <f t="shared" si="567"/>
        <v>TX73398 - Medsize</v>
      </c>
      <c r="I6073" s="2">
        <f t="shared" ca="1" si="568"/>
        <v>45912</v>
      </c>
      <c r="J6073" s="5">
        <f t="shared" ca="1" si="569"/>
        <v>45912.61632951389</v>
      </c>
      <c r="K6073" t="str">
        <f>VLOOKUP(A6073,'Assurance data'!A6073:D15206,4,FALSE)</f>
        <v>Medsize</v>
      </c>
    </row>
    <row r="6074" spans="1:11" x14ac:dyDescent="0.35">
      <c r="A6074" s="3" t="s">
        <v>6126</v>
      </c>
      <c r="B6074" s="3" t="s">
        <v>1116</v>
      </c>
      <c r="C6074" s="3" t="s">
        <v>1123</v>
      </c>
      <c r="D6074" s="3" t="s">
        <v>1118</v>
      </c>
      <c r="E6074">
        <f t="shared" si="564"/>
        <v>240.00000000000003</v>
      </c>
      <c r="F6074">
        <f t="shared" si="565"/>
        <v>240</v>
      </c>
      <c r="G6074" t="str">
        <f t="shared" si="566"/>
        <v>Normal</v>
      </c>
      <c r="H6074" t="str">
        <f t="shared" si="567"/>
        <v>RX45809 - Medsize</v>
      </c>
      <c r="I6074" s="2">
        <f t="shared" ca="1" si="568"/>
        <v>45912</v>
      </c>
      <c r="J6074" s="5">
        <f t="shared" ca="1" si="569"/>
        <v>45912.61632951389</v>
      </c>
      <c r="K6074" t="str">
        <f>VLOOKUP(A6074,'Assurance data'!A6074:D15207,4,FALSE)</f>
        <v>Medsize</v>
      </c>
    </row>
    <row r="6075" spans="1:11" x14ac:dyDescent="0.35">
      <c r="A6075" s="3" t="s">
        <v>6127</v>
      </c>
      <c r="B6075" s="3" t="s">
        <v>1116</v>
      </c>
      <c r="C6075" s="3" t="s">
        <v>1117</v>
      </c>
      <c r="D6075" s="3" t="s">
        <v>1118</v>
      </c>
      <c r="E6075">
        <f t="shared" si="564"/>
        <v>230</v>
      </c>
      <c r="F6075">
        <f t="shared" si="565"/>
        <v>230</v>
      </c>
      <c r="G6075" t="str">
        <f t="shared" si="566"/>
        <v>Normal</v>
      </c>
      <c r="H6075" t="str">
        <f t="shared" si="567"/>
        <v>US36532 - Medsize</v>
      </c>
      <c r="I6075" s="2">
        <f t="shared" ca="1" si="568"/>
        <v>45912</v>
      </c>
      <c r="J6075" s="5">
        <f t="shared" ca="1" si="569"/>
        <v>45912.61632951389</v>
      </c>
      <c r="K6075" t="str">
        <f>VLOOKUP(A6075,'Assurance data'!A6075:D15208,4,FALSE)</f>
        <v>Medsize</v>
      </c>
    </row>
    <row r="6076" spans="1:11" x14ac:dyDescent="0.35">
      <c r="A6076" s="3" t="s">
        <v>6128</v>
      </c>
      <c r="B6076" s="3" t="s">
        <v>1116</v>
      </c>
      <c r="C6076" s="3" t="s">
        <v>1123</v>
      </c>
      <c r="D6076" s="3" t="s">
        <v>1118</v>
      </c>
      <c r="E6076">
        <f t="shared" si="564"/>
        <v>240.00000000000003</v>
      </c>
      <c r="F6076">
        <f t="shared" si="565"/>
        <v>240</v>
      </c>
      <c r="G6076" t="str">
        <f t="shared" si="566"/>
        <v>Normal</v>
      </c>
      <c r="H6076" t="str">
        <f t="shared" si="567"/>
        <v>RN86953 - Medsize</v>
      </c>
      <c r="I6076" s="2">
        <f t="shared" ca="1" si="568"/>
        <v>45912</v>
      </c>
      <c r="J6076" s="5">
        <f t="shared" ca="1" si="569"/>
        <v>45912.61632951389</v>
      </c>
      <c r="K6076" t="str">
        <f>VLOOKUP(A6076,'Assurance data'!A6076:D15209,4,FALSE)</f>
        <v>Medsize</v>
      </c>
    </row>
    <row r="6077" spans="1:11" x14ac:dyDescent="0.35">
      <c r="A6077" s="3" t="s">
        <v>6129</v>
      </c>
      <c r="B6077" s="3" t="s">
        <v>1119</v>
      </c>
      <c r="C6077" s="3" t="s">
        <v>1122</v>
      </c>
      <c r="D6077" s="3" t="s">
        <v>1118</v>
      </c>
      <c r="E6077">
        <f t="shared" si="564"/>
        <v>400</v>
      </c>
      <c r="F6077">
        <f t="shared" si="565"/>
        <v>400</v>
      </c>
      <c r="G6077" t="str">
        <f t="shared" si="566"/>
        <v>High</v>
      </c>
      <c r="H6077" t="str">
        <f t="shared" si="567"/>
        <v>RZ50353 - Medsize</v>
      </c>
      <c r="I6077" s="2">
        <f t="shared" ca="1" si="568"/>
        <v>45912</v>
      </c>
      <c r="J6077" s="5">
        <f t="shared" ca="1" si="569"/>
        <v>45912.61632951389</v>
      </c>
      <c r="K6077" t="str">
        <f>VLOOKUP(A6077,'Assurance data'!A6077:D15210,4,FALSE)</f>
        <v>Medsize</v>
      </c>
    </row>
    <row r="6078" spans="1:11" x14ac:dyDescent="0.35">
      <c r="A6078" s="3" t="s">
        <v>6130</v>
      </c>
      <c r="B6078" s="3" t="s">
        <v>1119</v>
      </c>
      <c r="C6078" s="3" t="s">
        <v>1121</v>
      </c>
      <c r="D6078" s="3" t="s">
        <v>1118</v>
      </c>
      <c r="E6078">
        <f t="shared" si="564"/>
        <v>420</v>
      </c>
      <c r="F6078">
        <f t="shared" si="565"/>
        <v>420</v>
      </c>
      <c r="G6078" t="str">
        <f t="shared" si="566"/>
        <v>High</v>
      </c>
      <c r="H6078" t="str">
        <f t="shared" si="567"/>
        <v>QP32003 - Medsize</v>
      </c>
      <c r="I6078" s="2">
        <f t="shared" ca="1" si="568"/>
        <v>45912</v>
      </c>
      <c r="J6078" s="5">
        <f t="shared" ca="1" si="569"/>
        <v>45912.61632951389</v>
      </c>
      <c r="K6078" t="str">
        <f>VLOOKUP(A6078,'Assurance data'!A6078:D15211,4,FALSE)</f>
        <v>Medsize</v>
      </c>
    </row>
    <row r="6079" spans="1:11" x14ac:dyDescent="0.35">
      <c r="A6079" s="3" t="s">
        <v>6131</v>
      </c>
      <c r="B6079" s="3" t="s">
        <v>1120</v>
      </c>
      <c r="C6079" s="3" t="s">
        <v>1117</v>
      </c>
      <c r="D6079" s="3" t="s">
        <v>1118</v>
      </c>
      <c r="E6079">
        <f t="shared" si="564"/>
        <v>335</v>
      </c>
      <c r="F6079">
        <f t="shared" si="565"/>
        <v>335</v>
      </c>
      <c r="G6079" t="str">
        <f t="shared" si="566"/>
        <v>High</v>
      </c>
      <c r="H6079" t="str">
        <f t="shared" si="567"/>
        <v>WN91943 - Medsize</v>
      </c>
      <c r="I6079" s="2">
        <f t="shared" ca="1" si="568"/>
        <v>45912</v>
      </c>
      <c r="J6079" s="5">
        <f t="shared" ca="1" si="569"/>
        <v>45912.61632951389</v>
      </c>
      <c r="K6079" t="str">
        <f>VLOOKUP(A6079,'Assurance data'!A6079:D15212,4,FALSE)</f>
        <v>Medsize</v>
      </c>
    </row>
    <row r="6080" spans="1:11" x14ac:dyDescent="0.35">
      <c r="A6080" s="3" t="s">
        <v>6132</v>
      </c>
      <c r="B6080" s="3" t="s">
        <v>1116</v>
      </c>
      <c r="C6080" s="3" t="s">
        <v>1117</v>
      </c>
      <c r="D6080" s="3" t="s">
        <v>1124</v>
      </c>
      <c r="E6080">
        <f t="shared" si="564"/>
        <v>190</v>
      </c>
      <c r="F6080">
        <f t="shared" si="565"/>
        <v>190</v>
      </c>
      <c r="G6080" t="str">
        <f t="shared" si="566"/>
        <v>Normal</v>
      </c>
      <c r="H6080" t="str">
        <f t="shared" si="567"/>
        <v>BR24590 - Small</v>
      </c>
      <c r="I6080" s="2">
        <f t="shared" ca="1" si="568"/>
        <v>45912</v>
      </c>
      <c r="J6080" s="5">
        <f t="shared" ca="1" si="569"/>
        <v>45912.61632951389</v>
      </c>
      <c r="K6080" t="str">
        <f>VLOOKUP(A6080,'Assurance data'!A6080:D15213,4,FALSE)</f>
        <v>Small</v>
      </c>
    </row>
    <row r="6081" spans="1:11" x14ac:dyDescent="0.35">
      <c r="A6081" s="3" t="s">
        <v>6133</v>
      </c>
      <c r="B6081" s="3" t="s">
        <v>1116</v>
      </c>
      <c r="C6081" s="3" t="s">
        <v>1117</v>
      </c>
      <c r="D6081" s="3" t="s">
        <v>1124</v>
      </c>
      <c r="E6081">
        <f t="shared" si="564"/>
        <v>190</v>
      </c>
      <c r="F6081">
        <f t="shared" si="565"/>
        <v>190</v>
      </c>
      <c r="G6081" t="str">
        <f t="shared" si="566"/>
        <v>Normal</v>
      </c>
      <c r="H6081" t="str">
        <f t="shared" si="567"/>
        <v>UI57491 - Small</v>
      </c>
      <c r="I6081" s="2">
        <f t="shared" ca="1" si="568"/>
        <v>45912</v>
      </c>
      <c r="J6081" s="5">
        <f t="shared" ca="1" si="569"/>
        <v>45912.61632951389</v>
      </c>
      <c r="K6081" t="str">
        <f>VLOOKUP(A6081,'Assurance data'!A6081:D15214,4,FALSE)</f>
        <v>Small</v>
      </c>
    </row>
    <row r="6082" spans="1:11" x14ac:dyDescent="0.35">
      <c r="A6082" s="3" t="s">
        <v>6134</v>
      </c>
      <c r="B6082" s="3" t="s">
        <v>1116</v>
      </c>
      <c r="C6082" s="3" t="s">
        <v>1123</v>
      </c>
      <c r="D6082" s="3" t="s">
        <v>1118</v>
      </c>
      <c r="E6082">
        <f t="shared" si="564"/>
        <v>240.00000000000003</v>
      </c>
      <c r="F6082">
        <f t="shared" si="565"/>
        <v>240</v>
      </c>
      <c r="G6082" t="str">
        <f t="shared" si="566"/>
        <v>Normal</v>
      </c>
      <c r="H6082" t="str">
        <f t="shared" si="567"/>
        <v>UJ70796 - Medsize</v>
      </c>
      <c r="I6082" s="2">
        <f t="shared" ca="1" si="568"/>
        <v>45912</v>
      </c>
      <c r="J6082" s="5">
        <f t="shared" ca="1" si="569"/>
        <v>45912.61632951389</v>
      </c>
      <c r="K6082" t="str">
        <f>VLOOKUP(A6082,'Assurance data'!A6082:D15215,4,FALSE)</f>
        <v>Medsize</v>
      </c>
    </row>
    <row r="6083" spans="1:11" x14ac:dyDescent="0.35">
      <c r="A6083" s="3" t="s">
        <v>6135</v>
      </c>
      <c r="B6083" s="3" t="s">
        <v>1116</v>
      </c>
      <c r="C6083" s="3" t="s">
        <v>1117</v>
      </c>
      <c r="D6083" s="3" t="s">
        <v>1126</v>
      </c>
      <c r="E6083">
        <f t="shared" ref="E6083:E6146" si="570">IF(B6083="Basic",200,IF(B6083="Extended",400,300)) *
 (1 + IF(C6083="Branch",0.1,IF(C6083="Agent",0.05,IF(C6083="Web",-0.05,0)))) +
 IF(D6083="Large",50,IF(D6083="Medsize",20,IF(D6083="Small",-20,0)))</f>
        <v>260</v>
      </c>
      <c r="F6083">
        <f t="shared" ref="F6083:F6146" si="571">ROUND(E6083,2)</f>
        <v>260</v>
      </c>
      <c r="G6083" t="str">
        <f t="shared" ref="G6083:G6146" si="572">IF(E6083&gt;300,"High","Normal")</f>
        <v>Normal</v>
      </c>
      <c r="H6083" t="str">
        <f t="shared" ref="H6083:H6146" si="573">CONCATENATE(A6083," - ",D6083)</f>
        <v>NX32730 - Large</v>
      </c>
      <c r="I6083" s="2">
        <f t="shared" ref="I6083:I6146" ca="1" si="574">TODAY()</f>
        <v>45912</v>
      </c>
      <c r="J6083" s="5">
        <f t="shared" ref="J6083:J6146" ca="1" si="575">NOW()</f>
        <v>45912.61632951389</v>
      </c>
      <c r="K6083" t="str">
        <f>VLOOKUP(A6083,'Assurance data'!A6083:D15216,4,FALSE)</f>
        <v>Large</v>
      </c>
    </row>
    <row r="6084" spans="1:11" x14ac:dyDescent="0.35">
      <c r="A6084" s="3" t="s">
        <v>6136</v>
      </c>
      <c r="B6084" s="3" t="s">
        <v>1119</v>
      </c>
      <c r="C6084" s="3" t="s">
        <v>1117</v>
      </c>
      <c r="D6084" s="3" t="s">
        <v>1118</v>
      </c>
      <c r="E6084">
        <f t="shared" si="570"/>
        <v>440</v>
      </c>
      <c r="F6084">
        <f t="shared" si="571"/>
        <v>440</v>
      </c>
      <c r="G6084" t="str">
        <f t="shared" si="572"/>
        <v>High</v>
      </c>
      <c r="H6084" t="str">
        <f t="shared" si="573"/>
        <v>OH98172 - Medsize</v>
      </c>
      <c r="I6084" s="2">
        <f t="shared" ca="1" si="574"/>
        <v>45912</v>
      </c>
      <c r="J6084" s="5">
        <f t="shared" ca="1" si="575"/>
        <v>45912.61632951389</v>
      </c>
      <c r="K6084" t="str">
        <f>VLOOKUP(A6084,'Assurance data'!A6084:D15217,4,FALSE)</f>
        <v>Medsize</v>
      </c>
    </row>
    <row r="6085" spans="1:11" x14ac:dyDescent="0.35">
      <c r="A6085" s="3" t="s">
        <v>6137</v>
      </c>
      <c r="B6085" s="3" t="s">
        <v>1119</v>
      </c>
      <c r="C6085" s="3" t="s">
        <v>1117</v>
      </c>
      <c r="D6085" s="3" t="s">
        <v>1124</v>
      </c>
      <c r="E6085">
        <f t="shared" si="570"/>
        <v>400</v>
      </c>
      <c r="F6085">
        <f t="shared" si="571"/>
        <v>400</v>
      </c>
      <c r="G6085" t="str">
        <f t="shared" si="572"/>
        <v>High</v>
      </c>
      <c r="H6085" t="str">
        <f t="shared" si="573"/>
        <v>AQ30231 - Small</v>
      </c>
      <c r="I6085" s="2">
        <f t="shared" ca="1" si="574"/>
        <v>45912</v>
      </c>
      <c r="J6085" s="5">
        <f t="shared" ca="1" si="575"/>
        <v>45912.61632951389</v>
      </c>
      <c r="K6085" t="str">
        <f>VLOOKUP(A6085,'Assurance data'!A6085:D15218,4,FALSE)</f>
        <v>Small</v>
      </c>
    </row>
    <row r="6086" spans="1:11" x14ac:dyDescent="0.35">
      <c r="A6086" s="3" t="s">
        <v>6138</v>
      </c>
      <c r="B6086" s="3" t="s">
        <v>1116</v>
      </c>
      <c r="C6086" s="3" t="s">
        <v>1123</v>
      </c>
      <c r="D6086" s="3" t="s">
        <v>1118</v>
      </c>
      <c r="E6086">
        <f t="shared" si="570"/>
        <v>240.00000000000003</v>
      </c>
      <c r="F6086">
        <f t="shared" si="571"/>
        <v>240</v>
      </c>
      <c r="G6086" t="str">
        <f t="shared" si="572"/>
        <v>Normal</v>
      </c>
      <c r="H6086" t="str">
        <f t="shared" si="573"/>
        <v>MU97512 - Medsize</v>
      </c>
      <c r="I6086" s="2">
        <f t="shared" ca="1" si="574"/>
        <v>45912</v>
      </c>
      <c r="J6086" s="5">
        <f t="shared" ca="1" si="575"/>
        <v>45912.61632951389</v>
      </c>
      <c r="K6086" t="str">
        <f>VLOOKUP(A6086,'Assurance data'!A6086:D15219,4,FALSE)</f>
        <v>Medsize</v>
      </c>
    </row>
    <row r="6087" spans="1:11" x14ac:dyDescent="0.35">
      <c r="A6087" s="3" t="s">
        <v>6139</v>
      </c>
      <c r="B6087" s="3" t="s">
        <v>1119</v>
      </c>
      <c r="C6087" s="3" t="s">
        <v>1121</v>
      </c>
      <c r="D6087" s="3" t="s">
        <v>1118</v>
      </c>
      <c r="E6087">
        <f t="shared" si="570"/>
        <v>420</v>
      </c>
      <c r="F6087">
        <f t="shared" si="571"/>
        <v>420</v>
      </c>
      <c r="G6087" t="str">
        <f t="shared" si="572"/>
        <v>High</v>
      </c>
      <c r="H6087" t="str">
        <f t="shared" si="573"/>
        <v>CO75086 - Medsize</v>
      </c>
      <c r="I6087" s="2">
        <f t="shared" ca="1" si="574"/>
        <v>45912</v>
      </c>
      <c r="J6087" s="5">
        <f t="shared" ca="1" si="575"/>
        <v>45912.61632951389</v>
      </c>
      <c r="K6087" t="str">
        <f>VLOOKUP(A6087,'Assurance data'!A6087:D15220,4,FALSE)</f>
        <v>Medsize</v>
      </c>
    </row>
    <row r="6088" spans="1:11" x14ac:dyDescent="0.35">
      <c r="A6088" s="3" t="s">
        <v>6140</v>
      </c>
      <c r="B6088" s="3" t="s">
        <v>1116</v>
      </c>
      <c r="C6088" s="3" t="s">
        <v>1117</v>
      </c>
      <c r="D6088" s="3" t="s">
        <v>1118</v>
      </c>
      <c r="E6088">
        <f t="shared" si="570"/>
        <v>230</v>
      </c>
      <c r="F6088">
        <f t="shared" si="571"/>
        <v>230</v>
      </c>
      <c r="G6088" t="str">
        <f t="shared" si="572"/>
        <v>Normal</v>
      </c>
      <c r="H6088" t="str">
        <f t="shared" si="573"/>
        <v>WW52683 - Medsize</v>
      </c>
      <c r="I6088" s="2">
        <f t="shared" ca="1" si="574"/>
        <v>45912</v>
      </c>
      <c r="J6088" s="5">
        <f t="shared" ca="1" si="575"/>
        <v>45912.61632951389</v>
      </c>
      <c r="K6088" t="str">
        <f>VLOOKUP(A6088,'Assurance data'!A6088:D15221,4,FALSE)</f>
        <v>Medsize</v>
      </c>
    </row>
    <row r="6089" spans="1:11" x14ac:dyDescent="0.35">
      <c r="A6089" s="3" t="s">
        <v>6141</v>
      </c>
      <c r="B6089" s="3" t="s">
        <v>1119</v>
      </c>
      <c r="C6089" s="3" t="s">
        <v>1117</v>
      </c>
      <c r="D6089" s="3" t="s">
        <v>1124</v>
      </c>
      <c r="E6089">
        <f t="shared" si="570"/>
        <v>400</v>
      </c>
      <c r="F6089">
        <f t="shared" si="571"/>
        <v>400</v>
      </c>
      <c r="G6089" t="str">
        <f t="shared" si="572"/>
        <v>High</v>
      </c>
      <c r="H6089" t="str">
        <f t="shared" si="573"/>
        <v>XO38850 - Small</v>
      </c>
      <c r="I6089" s="2">
        <f t="shared" ca="1" si="574"/>
        <v>45912</v>
      </c>
      <c r="J6089" s="5">
        <f t="shared" ca="1" si="575"/>
        <v>45912.61632951389</v>
      </c>
      <c r="K6089" t="str">
        <f>VLOOKUP(A6089,'Assurance data'!A6089:D15222,4,FALSE)</f>
        <v>Small</v>
      </c>
    </row>
    <row r="6090" spans="1:11" x14ac:dyDescent="0.35">
      <c r="A6090" s="3" t="s">
        <v>6142</v>
      </c>
      <c r="B6090" s="3" t="s">
        <v>1116</v>
      </c>
      <c r="C6090" s="3" t="s">
        <v>1123</v>
      </c>
      <c r="D6090" s="3" t="s">
        <v>1118</v>
      </c>
      <c r="E6090">
        <f t="shared" si="570"/>
        <v>240.00000000000003</v>
      </c>
      <c r="F6090">
        <f t="shared" si="571"/>
        <v>240</v>
      </c>
      <c r="G6090" t="str">
        <f t="shared" si="572"/>
        <v>Normal</v>
      </c>
      <c r="H6090" t="str">
        <f t="shared" si="573"/>
        <v>DB50188 - Medsize</v>
      </c>
      <c r="I6090" s="2">
        <f t="shared" ca="1" si="574"/>
        <v>45912</v>
      </c>
      <c r="J6090" s="5">
        <f t="shared" ca="1" si="575"/>
        <v>45912.61632951389</v>
      </c>
      <c r="K6090" t="str">
        <f>VLOOKUP(A6090,'Assurance data'!A6090:D15223,4,FALSE)</f>
        <v>Medsize</v>
      </c>
    </row>
    <row r="6091" spans="1:11" x14ac:dyDescent="0.35">
      <c r="A6091" s="3" t="s">
        <v>6143</v>
      </c>
      <c r="B6091" s="3" t="s">
        <v>1116</v>
      </c>
      <c r="C6091" s="3" t="s">
        <v>1121</v>
      </c>
      <c r="D6091" s="3" t="s">
        <v>1118</v>
      </c>
      <c r="E6091">
        <f t="shared" si="570"/>
        <v>220</v>
      </c>
      <c r="F6091">
        <f t="shared" si="571"/>
        <v>220</v>
      </c>
      <c r="G6091" t="str">
        <f t="shared" si="572"/>
        <v>Normal</v>
      </c>
      <c r="H6091" t="str">
        <f t="shared" si="573"/>
        <v>DG23204 - Medsize</v>
      </c>
      <c r="I6091" s="2">
        <f t="shared" ca="1" si="574"/>
        <v>45912</v>
      </c>
      <c r="J6091" s="5">
        <f t="shared" ca="1" si="575"/>
        <v>45912.61632951389</v>
      </c>
      <c r="K6091" t="str">
        <f>VLOOKUP(A6091,'Assurance data'!A6091:D15224,4,FALSE)</f>
        <v>Medsize</v>
      </c>
    </row>
    <row r="6092" spans="1:11" x14ac:dyDescent="0.35">
      <c r="A6092" s="3" t="s">
        <v>6144</v>
      </c>
      <c r="B6092" s="3" t="s">
        <v>1116</v>
      </c>
      <c r="C6092" s="3" t="s">
        <v>1117</v>
      </c>
      <c r="D6092" s="3" t="s">
        <v>1118</v>
      </c>
      <c r="E6092">
        <f t="shared" si="570"/>
        <v>230</v>
      </c>
      <c r="F6092">
        <f t="shared" si="571"/>
        <v>230</v>
      </c>
      <c r="G6092" t="str">
        <f t="shared" si="572"/>
        <v>Normal</v>
      </c>
      <c r="H6092" t="str">
        <f t="shared" si="573"/>
        <v>JS64688 - Medsize</v>
      </c>
      <c r="I6092" s="2">
        <f t="shared" ca="1" si="574"/>
        <v>45912</v>
      </c>
      <c r="J6092" s="5">
        <f t="shared" ca="1" si="575"/>
        <v>45912.61632951389</v>
      </c>
      <c r="K6092" t="str">
        <f>VLOOKUP(A6092,'Assurance data'!A6092:D15225,4,FALSE)</f>
        <v>Medsize</v>
      </c>
    </row>
    <row r="6093" spans="1:11" x14ac:dyDescent="0.35">
      <c r="A6093" s="3" t="s">
        <v>6145</v>
      </c>
      <c r="B6093" s="3" t="s">
        <v>1116</v>
      </c>
      <c r="C6093" s="3" t="s">
        <v>1117</v>
      </c>
      <c r="D6093" s="3" t="s">
        <v>1126</v>
      </c>
      <c r="E6093">
        <f t="shared" si="570"/>
        <v>260</v>
      </c>
      <c r="F6093">
        <f t="shared" si="571"/>
        <v>260</v>
      </c>
      <c r="G6093" t="str">
        <f t="shared" si="572"/>
        <v>Normal</v>
      </c>
      <c r="H6093" t="str">
        <f t="shared" si="573"/>
        <v>PU81096 - Large</v>
      </c>
      <c r="I6093" s="2">
        <f t="shared" ca="1" si="574"/>
        <v>45912</v>
      </c>
      <c r="J6093" s="5">
        <f t="shared" ca="1" si="575"/>
        <v>45912.61632951389</v>
      </c>
      <c r="K6093" t="str">
        <f>VLOOKUP(A6093,'Assurance data'!A6093:D15226,4,FALSE)</f>
        <v>Large</v>
      </c>
    </row>
    <row r="6094" spans="1:11" x14ac:dyDescent="0.35">
      <c r="A6094" s="3" t="s">
        <v>6146</v>
      </c>
      <c r="B6094" s="3" t="s">
        <v>1119</v>
      </c>
      <c r="C6094" s="3" t="s">
        <v>1117</v>
      </c>
      <c r="D6094" s="3" t="s">
        <v>1118</v>
      </c>
      <c r="E6094">
        <f t="shared" si="570"/>
        <v>440</v>
      </c>
      <c r="F6094">
        <f t="shared" si="571"/>
        <v>440</v>
      </c>
      <c r="G6094" t="str">
        <f t="shared" si="572"/>
        <v>High</v>
      </c>
      <c r="H6094" t="str">
        <f t="shared" si="573"/>
        <v>IW56740 - Medsize</v>
      </c>
      <c r="I6094" s="2">
        <f t="shared" ca="1" si="574"/>
        <v>45912</v>
      </c>
      <c r="J6094" s="5">
        <f t="shared" ca="1" si="575"/>
        <v>45912.61632951389</v>
      </c>
      <c r="K6094" t="str">
        <f>VLOOKUP(A6094,'Assurance data'!A6094:D15227,4,FALSE)</f>
        <v>Medsize</v>
      </c>
    </row>
    <row r="6095" spans="1:11" x14ac:dyDescent="0.35">
      <c r="A6095" s="3" t="s">
        <v>6147</v>
      </c>
      <c r="B6095" s="3" t="s">
        <v>1116</v>
      </c>
      <c r="C6095" s="3" t="s">
        <v>1117</v>
      </c>
      <c r="D6095" s="3" t="s">
        <v>1126</v>
      </c>
      <c r="E6095">
        <f t="shared" si="570"/>
        <v>260</v>
      </c>
      <c r="F6095">
        <f t="shared" si="571"/>
        <v>260</v>
      </c>
      <c r="G6095" t="str">
        <f t="shared" si="572"/>
        <v>Normal</v>
      </c>
      <c r="H6095" t="str">
        <f t="shared" si="573"/>
        <v>AK44985 - Large</v>
      </c>
      <c r="I6095" s="2">
        <f t="shared" ca="1" si="574"/>
        <v>45912</v>
      </c>
      <c r="J6095" s="5">
        <f t="shared" ca="1" si="575"/>
        <v>45912.61632951389</v>
      </c>
      <c r="K6095" t="str">
        <f>VLOOKUP(A6095,'Assurance data'!A6095:D15228,4,FALSE)</f>
        <v>Large</v>
      </c>
    </row>
    <row r="6096" spans="1:11" x14ac:dyDescent="0.35">
      <c r="A6096" s="3" t="s">
        <v>6148</v>
      </c>
      <c r="B6096" s="3" t="s">
        <v>1116</v>
      </c>
      <c r="C6096" s="3" t="s">
        <v>1122</v>
      </c>
      <c r="D6096" s="3" t="s">
        <v>1118</v>
      </c>
      <c r="E6096">
        <f t="shared" si="570"/>
        <v>210</v>
      </c>
      <c r="F6096">
        <f t="shared" si="571"/>
        <v>210</v>
      </c>
      <c r="G6096" t="str">
        <f t="shared" si="572"/>
        <v>Normal</v>
      </c>
      <c r="H6096" t="str">
        <f t="shared" si="573"/>
        <v>FX55409 - Medsize</v>
      </c>
      <c r="I6096" s="2">
        <f t="shared" ca="1" si="574"/>
        <v>45912</v>
      </c>
      <c r="J6096" s="5">
        <f t="shared" ca="1" si="575"/>
        <v>45912.61632951389</v>
      </c>
      <c r="K6096" t="str">
        <f>VLOOKUP(A6096,'Assurance data'!A6096:D15229,4,FALSE)</f>
        <v>Medsize</v>
      </c>
    </row>
    <row r="6097" spans="1:11" x14ac:dyDescent="0.35">
      <c r="A6097" s="3" t="s">
        <v>6149</v>
      </c>
      <c r="B6097" s="3" t="s">
        <v>1120</v>
      </c>
      <c r="C6097" s="3" t="s">
        <v>1122</v>
      </c>
      <c r="D6097" s="3" t="s">
        <v>1118</v>
      </c>
      <c r="E6097">
        <f t="shared" si="570"/>
        <v>305</v>
      </c>
      <c r="F6097">
        <f t="shared" si="571"/>
        <v>305</v>
      </c>
      <c r="G6097" t="str">
        <f t="shared" si="572"/>
        <v>High</v>
      </c>
      <c r="H6097" t="str">
        <f t="shared" si="573"/>
        <v>BK76107 - Medsize</v>
      </c>
      <c r="I6097" s="2">
        <f t="shared" ca="1" si="574"/>
        <v>45912</v>
      </c>
      <c r="J6097" s="5">
        <f t="shared" ca="1" si="575"/>
        <v>45912.61632951389</v>
      </c>
      <c r="K6097" t="str">
        <f>VLOOKUP(A6097,'Assurance data'!A6097:D15230,4,FALSE)</f>
        <v>Medsize</v>
      </c>
    </row>
    <row r="6098" spans="1:11" x14ac:dyDescent="0.35">
      <c r="A6098" s="3" t="s">
        <v>6150</v>
      </c>
      <c r="B6098" s="3" t="s">
        <v>1116</v>
      </c>
      <c r="C6098" s="3" t="s">
        <v>1117</v>
      </c>
      <c r="D6098" s="3" t="s">
        <v>1118</v>
      </c>
      <c r="E6098">
        <f t="shared" si="570"/>
        <v>230</v>
      </c>
      <c r="F6098">
        <f t="shared" si="571"/>
        <v>230</v>
      </c>
      <c r="G6098" t="str">
        <f t="shared" si="572"/>
        <v>Normal</v>
      </c>
      <c r="H6098" t="str">
        <f t="shared" si="573"/>
        <v>AY26056 - Medsize</v>
      </c>
      <c r="I6098" s="2">
        <f t="shared" ca="1" si="574"/>
        <v>45912</v>
      </c>
      <c r="J6098" s="5">
        <f t="shared" ca="1" si="575"/>
        <v>45912.61632951389</v>
      </c>
      <c r="K6098" t="str">
        <f>VLOOKUP(A6098,'Assurance data'!A6098:D15231,4,FALSE)</f>
        <v>Medsize</v>
      </c>
    </row>
    <row r="6099" spans="1:11" x14ac:dyDescent="0.35">
      <c r="A6099" s="3" t="s">
        <v>6151</v>
      </c>
      <c r="B6099" s="3" t="s">
        <v>1116</v>
      </c>
      <c r="C6099" s="3" t="s">
        <v>1117</v>
      </c>
      <c r="D6099" s="3" t="s">
        <v>1126</v>
      </c>
      <c r="E6099">
        <f t="shared" si="570"/>
        <v>260</v>
      </c>
      <c r="F6099">
        <f t="shared" si="571"/>
        <v>260</v>
      </c>
      <c r="G6099" t="str">
        <f t="shared" si="572"/>
        <v>Normal</v>
      </c>
      <c r="H6099" t="str">
        <f t="shared" si="573"/>
        <v>QR36329 - Large</v>
      </c>
      <c r="I6099" s="2">
        <f t="shared" ca="1" si="574"/>
        <v>45912</v>
      </c>
      <c r="J6099" s="5">
        <f t="shared" ca="1" si="575"/>
        <v>45912.61632951389</v>
      </c>
      <c r="K6099" t="str">
        <f>VLOOKUP(A6099,'Assurance data'!A6099:D15232,4,FALSE)</f>
        <v>Large</v>
      </c>
    </row>
    <row r="6100" spans="1:11" x14ac:dyDescent="0.35">
      <c r="A6100" s="3" t="s">
        <v>6152</v>
      </c>
      <c r="B6100" s="3" t="s">
        <v>1119</v>
      </c>
      <c r="C6100" s="3" t="s">
        <v>1121</v>
      </c>
      <c r="D6100" s="3" t="s">
        <v>1118</v>
      </c>
      <c r="E6100">
        <f t="shared" si="570"/>
        <v>420</v>
      </c>
      <c r="F6100">
        <f t="shared" si="571"/>
        <v>420</v>
      </c>
      <c r="G6100" t="str">
        <f t="shared" si="572"/>
        <v>High</v>
      </c>
      <c r="H6100" t="str">
        <f t="shared" si="573"/>
        <v>GF70857 - Medsize</v>
      </c>
      <c r="I6100" s="2">
        <f t="shared" ca="1" si="574"/>
        <v>45912</v>
      </c>
      <c r="J6100" s="5">
        <f t="shared" ca="1" si="575"/>
        <v>45912.61632951389</v>
      </c>
      <c r="K6100" t="str">
        <f>VLOOKUP(A6100,'Assurance data'!A6100:D15233,4,FALSE)</f>
        <v>Medsize</v>
      </c>
    </row>
    <row r="6101" spans="1:11" x14ac:dyDescent="0.35">
      <c r="A6101" s="3" t="s">
        <v>6153</v>
      </c>
      <c r="B6101" s="3" t="s">
        <v>1116</v>
      </c>
      <c r="C6101" s="3" t="s">
        <v>1122</v>
      </c>
      <c r="D6101" s="3" t="s">
        <v>1118</v>
      </c>
      <c r="E6101">
        <f t="shared" si="570"/>
        <v>210</v>
      </c>
      <c r="F6101">
        <f t="shared" si="571"/>
        <v>210</v>
      </c>
      <c r="G6101" t="str">
        <f t="shared" si="572"/>
        <v>Normal</v>
      </c>
      <c r="H6101" t="str">
        <f t="shared" si="573"/>
        <v>QE46704 - Medsize</v>
      </c>
      <c r="I6101" s="2">
        <f t="shared" ca="1" si="574"/>
        <v>45912</v>
      </c>
      <c r="J6101" s="5">
        <f t="shared" ca="1" si="575"/>
        <v>45912.61632951389</v>
      </c>
      <c r="K6101" t="str">
        <f>VLOOKUP(A6101,'Assurance data'!A6101:D15234,4,FALSE)</f>
        <v>Medsize</v>
      </c>
    </row>
    <row r="6102" spans="1:11" x14ac:dyDescent="0.35">
      <c r="A6102" s="3" t="s">
        <v>6154</v>
      </c>
      <c r="B6102" s="3" t="s">
        <v>1116</v>
      </c>
      <c r="C6102" s="3" t="s">
        <v>1117</v>
      </c>
      <c r="D6102" s="3" t="s">
        <v>1124</v>
      </c>
      <c r="E6102">
        <f t="shared" si="570"/>
        <v>190</v>
      </c>
      <c r="F6102">
        <f t="shared" si="571"/>
        <v>190</v>
      </c>
      <c r="G6102" t="str">
        <f t="shared" si="572"/>
        <v>Normal</v>
      </c>
      <c r="H6102" t="str">
        <f t="shared" si="573"/>
        <v>PD22502 - Small</v>
      </c>
      <c r="I6102" s="2">
        <f t="shared" ca="1" si="574"/>
        <v>45912</v>
      </c>
      <c r="J6102" s="5">
        <f t="shared" ca="1" si="575"/>
        <v>45912.61632951389</v>
      </c>
      <c r="K6102" t="str">
        <f>VLOOKUP(A6102,'Assurance data'!A6102:D15235,4,FALSE)</f>
        <v>Small</v>
      </c>
    </row>
    <row r="6103" spans="1:11" x14ac:dyDescent="0.35">
      <c r="A6103" s="3" t="s">
        <v>6155</v>
      </c>
      <c r="B6103" s="3" t="s">
        <v>1116</v>
      </c>
      <c r="C6103" s="3" t="s">
        <v>1121</v>
      </c>
      <c r="D6103" s="3" t="s">
        <v>1118</v>
      </c>
      <c r="E6103">
        <f t="shared" si="570"/>
        <v>220</v>
      </c>
      <c r="F6103">
        <f t="shared" si="571"/>
        <v>220</v>
      </c>
      <c r="G6103" t="str">
        <f t="shared" si="572"/>
        <v>Normal</v>
      </c>
      <c r="H6103" t="str">
        <f t="shared" si="573"/>
        <v>XF94560 - Medsize</v>
      </c>
      <c r="I6103" s="2">
        <f t="shared" ca="1" si="574"/>
        <v>45912</v>
      </c>
      <c r="J6103" s="5">
        <f t="shared" ca="1" si="575"/>
        <v>45912.61632951389</v>
      </c>
      <c r="K6103" t="str">
        <f>VLOOKUP(A6103,'Assurance data'!A6103:D15236,4,FALSE)</f>
        <v>Medsize</v>
      </c>
    </row>
    <row r="6104" spans="1:11" x14ac:dyDescent="0.35">
      <c r="A6104" s="3" t="s">
        <v>6156</v>
      </c>
      <c r="B6104" s="3" t="s">
        <v>1119</v>
      </c>
      <c r="C6104" s="3" t="s">
        <v>1121</v>
      </c>
      <c r="D6104" s="3" t="s">
        <v>1118</v>
      </c>
      <c r="E6104">
        <f t="shared" si="570"/>
        <v>420</v>
      </c>
      <c r="F6104">
        <f t="shared" si="571"/>
        <v>420</v>
      </c>
      <c r="G6104" t="str">
        <f t="shared" si="572"/>
        <v>High</v>
      </c>
      <c r="H6104" t="str">
        <f t="shared" si="573"/>
        <v>HZ64168 - Medsize</v>
      </c>
      <c r="I6104" s="2">
        <f t="shared" ca="1" si="574"/>
        <v>45912</v>
      </c>
      <c r="J6104" s="5">
        <f t="shared" ca="1" si="575"/>
        <v>45912.61632951389</v>
      </c>
      <c r="K6104" t="str">
        <f>VLOOKUP(A6104,'Assurance data'!A6104:D15237,4,FALSE)</f>
        <v>Medsize</v>
      </c>
    </row>
    <row r="6105" spans="1:11" x14ac:dyDescent="0.35">
      <c r="A6105" s="3" t="s">
        <v>6157</v>
      </c>
      <c r="B6105" s="3" t="s">
        <v>1116</v>
      </c>
      <c r="C6105" s="3" t="s">
        <v>1117</v>
      </c>
      <c r="D6105" s="3" t="s">
        <v>1118</v>
      </c>
      <c r="E6105">
        <f t="shared" si="570"/>
        <v>230</v>
      </c>
      <c r="F6105">
        <f t="shared" si="571"/>
        <v>230</v>
      </c>
      <c r="G6105" t="str">
        <f t="shared" si="572"/>
        <v>Normal</v>
      </c>
      <c r="H6105" t="str">
        <f t="shared" si="573"/>
        <v>FT79229 - Medsize</v>
      </c>
      <c r="I6105" s="2">
        <f t="shared" ca="1" si="574"/>
        <v>45912</v>
      </c>
      <c r="J6105" s="5">
        <f t="shared" ca="1" si="575"/>
        <v>45912.61632951389</v>
      </c>
      <c r="K6105" t="str">
        <f>VLOOKUP(A6105,'Assurance data'!A6105:D15238,4,FALSE)</f>
        <v>Medsize</v>
      </c>
    </row>
    <row r="6106" spans="1:11" x14ac:dyDescent="0.35">
      <c r="A6106" s="3" t="s">
        <v>6158</v>
      </c>
      <c r="B6106" s="3" t="s">
        <v>1116</v>
      </c>
      <c r="C6106" s="3" t="s">
        <v>1117</v>
      </c>
      <c r="D6106" s="3" t="s">
        <v>1118</v>
      </c>
      <c r="E6106">
        <f t="shared" si="570"/>
        <v>230</v>
      </c>
      <c r="F6106">
        <f t="shared" si="571"/>
        <v>230</v>
      </c>
      <c r="G6106" t="str">
        <f t="shared" si="572"/>
        <v>Normal</v>
      </c>
      <c r="H6106" t="str">
        <f t="shared" si="573"/>
        <v>EI17753 - Medsize</v>
      </c>
      <c r="I6106" s="2">
        <f t="shared" ca="1" si="574"/>
        <v>45912</v>
      </c>
      <c r="J6106" s="5">
        <f t="shared" ca="1" si="575"/>
        <v>45912.61632951389</v>
      </c>
      <c r="K6106" t="str">
        <f>VLOOKUP(A6106,'Assurance data'!A6106:D15239,4,FALSE)</f>
        <v>Medsize</v>
      </c>
    </row>
    <row r="6107" spans="1:11" x14ac:dyDescent="0.35">
      <c r="A6107" s="3" t="s">
        <v>6159</v>
      </c>
      <c r="B6107" s="3" t="s">
        <v>1119</v>
      </c>
      <c r="C6107" s="3" t="s">
        <v>1123</v>
      </c>
      <c r="D6107" s="3" t="s">
        <v>1118</v>
      </c>
      <c r="E6107">
        <f t="shared" si="570"/>
        <v>460.00000000000006</v>
      </c>
      <c r="F6107">
        <f t="shared" si="571"/>
        <v>460</v>
      </c>
      <c r="G6107" t="str">
        <f t="shared" si="572"/>
        <v>High</v>
      </c>
      <c r="H6107" t="str">
        <f t="shared" si="573"/>
        <v>EV15646 - Medsize</v>
      </c>
      <c r="I6107" s="2">
        <f t="shared" ca="1" si="574"/>
        <v>45912</v>
      </c>
      <c r="J6107" s="5">
        <f t="shared" ca="1" si="575"/>
        <v>45912.61632951389</v>
      </c>
      <c r="K6107" t="str">
        <f>VLOOKUP(A6107,'Assurance data'!A6107:D15240,4,FALSE)</f>
        <v>Medsize</v>
      </c>
    </row>
    <row r="6108" spans="1:11" x14ac:dyDescent="0.35">
      <c r="A6108" s="3" t="s">
        <v>6160</v>
      </c>
      <c r="B6108" s="3" t="s">
        <v>1120</v>
      </c>
      <c r="C6108" s="3" t="s">
        <v>1117</v>
      </c>
      <c r="D6108" s="3" t="s">
        <v>1118</v>
      </c>
      <c r="E6108">
        <f t="shared" si="570"/>
        <v>335</v>
      </c>
      <c r="F6108">
        <f t="shared" si="571"/>
        <v>335</v>
      </c>
      <c r="G6108" t="str">
        <f t="shared" si="572"/>
        <v>High</v>
      </c>
      <c r="H6108" t="str">
        <f t="shared" si="573"/>
        <v>FF38892 - Medsize</v>
      </c>
      <c r="I6108" s="2">
        <f t="shared" ca="1" si="574"/>
        <v>45912</v>
      </c>
      <c r="J6108" s="5">
        <f t="shared" ca="1" si="575"/>
        <v>45912.61632951389</v>
      </c>
      <c r="K6108" t="str">
        <f>VLOOKUP(A6108,'Assurance data'!A6108:D15241,4,FALSE)</f>
        <v>Medsize</v>
      </c>
    </row>
    <row r="6109" spans="1:11" x14ac:dyDescent="0.35">
      <c r="A6109" s="3" t="s">
        <v>6161</v>
      </c>
      <c r="B6109" s="3" t="s">
        <v>1119</v>
      </c>
      <c r="C6109" s="3" t="s">
        <v>1117</v>
      </c>
      <c r="D6109" s="3" t="s">
        <v>1124</v>
      </c>
      <c r="E6109">
        <f t="shared" si="570"/>
        <v>400</v>
      </c>
      <c r="F6109">
        <f t="shared" si="571"/>
        <v>400</v>
      </c>
      <c r="G6109" t="str">
        <f t="shared" si="572"/>
        <v>High</v>
      </c>
      <c r="H6109" t="str">
        <f t="shared" si="573"/>
        <v>PP35705 - Small</v>
      </c>
      <c r="I6109" s="2">
        <f t="shared" ca="1" si="574"/>
        <v>45912</v>
      </c>
      <c r="J6109" s="5">
        <f t="shared" ca="1" si="575"/>
        <v>45912.61632951389</v>
      </c>
      <c r="K6109" t="str">
        <f>VLOOKUP(A6109,'Assurance data'!A6109:D15242,4,FALSE)</f>
        <v>Small</v>
      </c>
    </row>
    <row r="6110" spans="1:11" x14ac:dyDescent="0.35">
      <c r="A6110" s="3" t="s">
        <v>6162</v>
      </c>
      <c r="B6110" s="3" t="s">
        <v>1116</v>
      </c>
      <c r="C6110" s="3" t="s">
        <v>1122</v>
      </c>
      <c r="D6110" s="3" t="s">
        <v>1118</v>
      </c>
      <c r="E6110">
        <f t="shared" si="570"/>
        <v>210</v>
      </c>
      <c r="F6110">
        <f t="shared" si="571"/>
        <v>210</v>
      </c>
      <c r="G6110" t="str">
        <f t="shared" si="572"/>
        <v>Normal</v>
      </c>
      <c r="H6110" t="str">
        <f t="shared" si="573"/>
        <v>FQ24781 - Medsize</v>
      </c>
      <c r="I6110" s="2">
        <f t="shared" ca="1" si="574"/>
        <v>45912</v>
      </c>
      <c r="J6110" s="5">
        <f t="shared" ca="1" si="575"/>
        <v>45912.61632951389</v>
      </c>
      <c r="K6110" t="str">
        <f>VLOOKUP(A6110,'Assurance data'!A6110:D15243,4,FALSE)</f>
        <v>Medsize</v>
      </c>
    </row>
    <row r="6111" spans="1:11" x14ac:dyDescent="0.35">
      <c r="A6111" s="3" t="s">
        <v>6163</v>
      </c>
      <c r="B6111" s="3" t="s">
        <v>1119</v>
      </c>
      <c r="C6111" s="3" t="s">
        <v>1117</v>
      </c>
      <c r="D6111" s="3" t="s">
        <v>1118</v>
      </c>
      <c r="E6111">
        <f t="shared" si="570"/>
        <v>440</v>
      </c>
      <c r="F6111">
        <f t="shared" si="571"/>
        <v>440</v>
      </c>
      <c r="G6111" t="str">
        <f t="shared" si="572"/>
        <v>High</v>
      </c>
      <c r="H6111" t="str">
        <f t="shared" si="573"/>
        <v>CR20811 - Medsize</v>
      </c>
      <c r="I6111" s="2">
        <f t="shared" ca="1" si="574"/>
        <v>45912</v>
      </c>
      <c r="J6111" s="5">
        <f t="shared" ca="1" si="575"/>
        <v>45912.61632951389</v>
      </c>
      <c r="K6111" t="str">
        <f>VLOOKUP(A6111,'Assurance data'!A6111:D15244,4,FALSE)</f>
        <v>Medsize</v>
      </c>
    </row>
    <row r="6112" spans="1:11" x14ac:dyDescent="0.35">
      <c r="A6112" s="3" t="s">
        <v>6164</v>
      </c>
      <c r="B6112" s="3" t="s">
        <v>1116</v>
      </c>
      <c r="C6112" s="3" t="s">
        <v>1123</v>
      </c>
      <c r="D6112" s="3" t="s">
        <v>1118</v>
      </c>
      <c r="E6112">
        <f t="shared" si="570"/>
        <v>240.00000000000003</v>
      </c>
      <c r="F6112">
        <f t="shared" si="571"/>
        <v>240</v>
      </c>
      <c r="G6112" t="str">
        <f t="shared" si="572"/>
        <v>Normal</v>
      </c>
      <c r="H6112" t="str">
        <f t="shared" si="573"/>
        <v>XT55646 - Medsize</v>
      </c>
      <c r="I6112" s="2">
        <f t="shared" ca="1" si="574"/>
        <v>45912</v>
      </c>
      <c r="J6112" s="5">
        <f t="shared" ca="1" si="575"/>
        <v>45912.61632951389</v>
      </c>
      <c r="K6112" t="str">
        <f>VLOOKUP(A6112,'Assurance data'!A6112:D15245,4,FALSE)</f>
        <v>Medsize</v>
      </c>
    </row>
    <row r="6113" spans="1:11" x14ac:dyDescent="0.35">
      <c r="A6113" s="3" t="s">
        <v>6165</v>
      </c>
      <c r="B6113" s="3" t="s">
        <v>1116</v>
      </c>
      <c r="C6113" s="3" t="s">
        <v>1117</v>
      </c>
      <c r="D6113" s="3" t="s">
        <v>1118</v>
      </c>
      <c r="E6113">
        <f t="shared" si="570"/>
        <v>230</v>
      </c>
      <c r="F6113">
        <f t="shared" si="571"/>
        <v>230</v>
      </c>
      <c r="G6113" t="str">
        <f t="shared" si="572"/>
        <v>Normal</v>
      </c>
      <c r="H6113" t="str">
        <f t="shared" si="573"/>
        <v>JH30819 - Medsize</v>
      </c>
      <c r="I6113" s="2">
        <f t="shared" ca="1" si="574"/>
        <v>45912</v>
      </c>
      <c r="J6113" s="5">
        <f t="shared" ca="1" si="575"/>
        <v>45912.61632951389</v>
      </c>
      <c r="K6113" t="str">
        <f>VLOOKUP(A6113,'Assurance data'!A6113:D15246,4,FALSE)</f>
        <v>Medsize</v>
      </c>
    </row>
    <row r="6114" spans="1:11" x14ac:dyDescent="0.35">
      <c r="A6114" s="3" t="s">
        <v>6166</v>
      </c>
      <c r="B6114" s="3" t="s">
        <v>1119</v>
      </c>
      <c r="C6114" s="3" t="s">
        <v>1117</v>
      </c>
      <c r="D6114" s="3" t="s">
        <v>1118</v>
      </c>
      <c r="E6114">
        <f t="shared" si="570"/>
        <v>440</v>
      </c>
      <c r="F6114">
        <f t="shared" si="571"/>
        <v>440</v>
      </c>
      <c r="G6114" t="str">
        <f t="shared" si="572"/>
        <v>High</v>
      </c>
      <c r="H6114" t="str">
        <f t="shared" si="573"/>
        <v>YV88022 - Medsize</v>
      </c>
      <c r="I6114" s="2">
        <f t="shared" ca="1" si="574"/>
        <v>45912</v>
      </c>
      <c r="J6114" s="5">
        <f t="shared" ca="1" si="575"/>
        <v>45912.61632951389</v>
      </c>
      <c r="K6114" t="str">
        <f>VLOOKUP(A6114,'Assurance data'!A6114:D15247,4,FALSE)</f>
        <v>Medsize</v>
      </c>
    </row>
    <row r="6115" spans="1:11" x14ac:dyDescent="0.35">
      <c r="A6115" s="3" t="s">
        <v>6167</v>
      </c>
      <c r="B6115" s="3" t="s">
        <v>1119</v>
      </c>
      <c r="C6115" s="3" t="s">
        <v>1123</v>
      </c>
      <c r="D6115" s="3" t="s">
        <v>1118</v>
      </c>
      <c r="E6115">
        <f t="shared" si="570"/>
        <v>460.00000000000006</v>
      </c>
      <c r="F6115">
        <f t="shared" si="571"/>
        <v>460</v>
      </c>
      <c r="G6115" t="str">
        <f t="shared" si="572"/>
        <v>High</v>
      </c>
      <c r="H6115" t="str">
        <f t="shared" si="573"/>
        <v>VF57165 - Medsize</v>
      </c>
      <c r="I6115" s="2">
        <f t="shared" ca="1" si="574"/>
        <v>45912</v>
      </c>
      <c r="J6115" s="5">
        <f t="shared" ca="1" si="575"/>
        <v>45912.61632951389</v>
      </c>
      <c r="K6115" t="str">
        <f>VLOOKUP(A6115,'Assurance data'!A6115:D15248,4,FALSE)</f>
        <v>Medsize</v>
      </c>
    </row>
    <row r="6116" spans="1:11" x14ac:dyDescent="0.35">
      <c r="A6116" s="3" t="s">
        <v>6168</v>
      </c>
      <c r="B6116" s="3" t="s">
        <v>1119</v>
      </c>
      <c r="C6116" s="3" t="s">
        <v>1117</v>
      </c>
      <c r="D6116" s="3" t="s">
        <v>1118</v>
      </c>
      <c r="E6116">
        <f t="shared" si="570"/>
        <v>440</v>
      </c>
      <c r="F6116">
        <f t="shared" si="571"/>
        <v>440</v>
      </c>
      <c r="G6116" t="str">
        <f t="shared" si="572"/>
        <v>High</v>
      </c>
      <c r="H6116" t="str">
        <f t="shared" si="573"/>
        <v>AZ36763 - Medsize</v>
      </c>
      <c r="I6116" s="2">
        <f t="shared" ca="1" si="574"/>
        <v>45912</v>
      </c>
      <c r="J6116" s="5">
        <f t="shared" ca="1" si="575"/>
        <v>45912.61632951389</v>
      </c>
      <c r="K6116" t="str">
        <f>VLOOKUP(A6116,'Assurance data'!A6116:D15249,4,FALSE)</f>
        <v>Medsize</v>
      </c>
    </row>
    <row r="6117" spans="1:11" x14ac:dyDescent="0.35">
      <c r="A6117" s="3" t="s">
        <v>6169</v>
      </c>
      <c r="B6117" s="3" t="s">
        <v>1116</v>
      </c>
      <c r="C6117" s="3" t="s">
        <v>1122</v>
      </c>
      <c r="D6117" s="3" t="s">
        <v>1118</v>
      </c>
      <c r="E6117">
        <f t="shared" si="570"/>
        <v>210</v>
      </c>
      <c r="F6117">
        <f t="shared" si="571"/>
        <v>210</v>
      </c>
      <c r="G6117" t="str">
        <f t="shared" si="572"/>
        <v>Normal</v>
      </c>
      <c r="H6117" t="str">
        <f t="shared" si="573"/>
        <v>FL50532 - Medsize</v>
      </c>
      <c r="I6117" s="2">
        <f t="shared" ca="1" si="574"/>
        <v>45912</v>
      </c>
      <c r="J6117" s="5">
        <f t="shared" ca="1" si="575"/>
        <v>45912.61632951389</v>
      </c>
      <c r="K6117" t="str">
        <f>VLOOKUP(A6117,'Assurance data'!A6117:D15250,4,FALSE)</f>
        <v>Medsize</v>
      </c>
    </row>
    <row r="6118" spans="1:11" x14ac:dyDescent="0.35">
      <c r="A6118" s="3" t="s">
        <v>6170</v>
      </c>
      <c r="B6118" s="3" t="s">
        <v>1116</v>
      </c>
      <c r="C6118" s="3" t="s">
        <v>1121</v>
      </c>
      <c r="D6118" s="3" t="s">
        <v>1124</v>
      </c>
      <c r="E6118">
        <f t="shared" si="570"/>
        <v>180</v>
      </c>
      <c r="F6118">
        <f t="shared" si="571"/>
        <v>180</v>
      </c>
      <c r="G6118" t="str">
        <f t="shared" si="572"/>
        <v>Normal</v>
      </c>
      <c r="H6118" t="str">
        <f t="shared" si="573"/>
        <v>JP88955 - Small</v>
      </c>
      <c r="I6118" s="2">
        <f t="shared" ca="1" si="574"/>
        <v>45912</v>
      </c>
      <c r="J6118" s="5">
        <f t="shared" ca="1" si="575"/>
        <v>45912.61632951389</v>
      </c>
      <c r="K6118" t="str">
        <f>VLOOKUP(A6118,'Assurance data'!A6118:D15251,4,FALSE)</f>
        <v>Small</v>
      </c>
    </row>
    <row r="6119" spans="1:11" x14ac:dyDescent="0.35">
      <c r="A6119" s="3" t="s">
        <v>6171</v>
      </c>
      <c r="B6119" s="3" t="s">
        <v>1120</v>
      </c>
      <c r="C6119" s="3" t="s">
        <v>1122</v>
      </c>
      <c r="D6119" s="3" t="s">
        <v>1118</v>
      </c>
      <c r="E6119">
        <f t="shared" si="570"/>
        <v>305</v>
      </c>
      <c r="F6119">
        <f t="shared" si="571"/>
        <v>305</v>
      </c>
      <c r="G6119" t="str">
        <f t="shared" si="572"/>
        <v>High</v>
      </c>
      <c r="H6119" t="str">
        <f t="shared" si="573"/>
        <v>QF69163 - Medsize</v>
      </c>
      <c r="I6119" s="2">
        <f t="shared" ca="1" si="574"/>
        <v>45912</v>
      </c>
      <c r="J6119" s="5">
        <f t="shared" ca="1" si="575"/>
        <v>45912.61632951389</v>
      </c>
      <c r="K6119" t="str">
        <f>VLOOKUP(A6119,'Assurance data'!A6119:D15252,4,FALSE)</f>
        <v>Medsize</v>
      </c>
    </row>
    <row r="6120" spans="1:11" x14ac:dyDescent="0.35">
      <c r="A6120" s="3" t="s">
        <v>6172</v>
      </c>
      <c r="B6120" s="3" t="s">
        <v>1116</v>
      </c>
      <c r="C6120" s="3" t="s">
        <v>1121</v>
      </c>
      <c r="D6120" s="3" t="s">
        <v>1118</v>
      </c>
      <c r="E6120">
        <f t="shared" si="570"/>
        <v>220</v>
      </c>
      <c r="F6120">
        <f t="shared" si="571"/>
        <v>220</v>
      </c>
      <c r="G6120" t="str">
        <f t="shared" si="572"/>
        <v>Normal</v>
      </c>
      <c r="H6120" t="str">
        <f t="shared" si="573"/>
        <v>OA26316 - Medsize</v>
      </c>
      <c r="I6120" s="2">
        <f t="shared" ca="1" si="574"/>
        <v>45912</v>
      </c>
      <c r="J6120" s="5">
        <f t="shared" ca="1" si="575"/>
        <v>45912.61632951389</v>
      </c>
      <c r="K6120" t="str">
        <f>VLOOKUP(A6120,'Assurance data'!A6120:D15253,4,FALSE)</f>
        <v>Medsize</v>
      </c>
    </row>
    <row r="6121" spans="1:11" x14ac:dyDescent="0.35">
      <c r="A6121" s="3" t="s">
        <v>6173</v>
      </c>
      <c r="B6121" s="3" t="s">
        <v>1116</v>
      </c>
      <c r="C6121" s="3" t="s">
        <v>1123</v>
      </c>
      <c r="D6121" s="3" t="s">
        <v>1118</v>
      </c>
      <c r="E6121">
        <f t="shared" si="570"/>
        <v>240.00000000000003</v>
      </c>
      <c r="F6121">
        <f t="shared" si="571"/>
        <v>240</v>
      </c>
      <c r="G6121" t="str">
        <f t="shared" si="572"/>
        <v>Normal</v>
      </c>
      <c r="H6121" t="str">
        <f t="shared" si="573"/>
        <v>FL55134 - Medsize</v>
      </c>
      <c r="I6121" s="2">
        <f t="shared" ca="1" si="574"/>
        <v>45912</v>
      </c>
      <c r="J6121" s="5">
        <f t="shared" ca="1" si="575"/>
        <v>45912.61632951389</v>
      </c>
      <c r="K6121" t="str">
        <f>VLOOKUP(A6121,'Assurance data'!A6121:D15254,4,FALSE)</f>
        <v>Medsize</v>
      </c>
    </row>
    <row r="6122" spans="1:11" x14ac:dyDescent="0.35">
      <c r="A6122" s="3" t="s">
        <v>6174</v>
      </c>
      <c r="B6122" s="3" t="s">
        <v>1116</v>
      </c>
      <c r="C6122" s="3" t="s">
        <v>1123</v>
      </c>
      <c r="D6122" s="3" t="s">
        <v>1118</v>
      </c>
      <c r="E6122">
        <f t="shared" si="570"/>
        <v>240.00000000000003</v>
      </c>
      <c r="F6122">
        <f t="shared" si="571"/>
        <v>240</v>
      </c>
      <c r="G6122" t="str">
        <f t="shared" si="572"/>
        <v>Normal</v>
      </c>
      <c r="H6122" t="str">
        <f t="shared" si="573"/>
        <v>OL48469 - Medsize</v>
      </c>
      <c r="I6122" s="2">
        <f t="shared" ca="1" si="574"/>
        <v>45912</v>
      </c>
      <c r="J6122" s="5">
        <f t="shared" ca="1" si="575"/>
        <v>45912.61632951389</v>
      </c>
      <c r="K6122" t="str">
        <f>VLOOKUP(A6122,'Assurance data'!A6122:D15255,4,FALSE)</f>
        <v>Medsize</v>
      </c>
    </row>
    <row r="6123" spans="1:11" x14ac:dyDescent="0.35">
      <c r="A6123" s="3" t="s">
        <v>6175</v>
      </c>
      <c r="B6123" s="3" t="s">
        <v>1116</v>
      </c>
      <c r="C6123" s="3" t="s">
        <v>1121</v>
      </c>
      <c r="D6123" s="3" t="s">
        <v>1118</v>
      </c>
      <c r="E6123">
        <f t="shared" si="570"/>
        <v>220</v>
      </c>
      <c r="F6123">
        <f t="shared" si="571"/>
        <v>220</v>
      </c>
      <c r="G6123" t="str">
        <f t="shared" si="572"/>
        <v>Normal</v>
      </c>
      <c r="H6123" t="str">
        <f t="shared" si="573"/>
        <v>CR86548 - Medsize</v>
      </c>
      <c r="I6123" s="2">
        <f t="shared" ca="1" si="574"/>
        <v>45912</v>
      </c>
      <c r="J6123" s="5">
        <f t="shared" ca="1" si="575"/>
        <v>45912.61632951389</v>
      </c>
      <c r="K6123" t="str">
        <f>VLOOKUP(A6123,'Assurance data'!A6123:D15256,4,FALSE)</f>
        <v>Medsize</v>
      </c>
    </row>
    <row r="6124" spans="1:11" x14ac:dyDescent="0.35">
      <c r="A6124" s="3" t="s">
        <v>6176</v>
      </c>
      <c r="B6124" s="3" t="s">
        <v>1119</v>
      </c>
      <c r="C6124" s="3" t="s">
        <v>1117</v>
      </c>
      <c r="D6124" s="3" t="s">
        <v>1118</v>
      </c>
      <c r="E6124">
        <f t="shared" si="570"/>
        <v>440</v>
      </c>
      <c r="F6124">
        <f t="shared" si="571"/>
        <v>440</v>
      </c>
      <c r="G6124" t="str">
        <f t="shared" si="572"/>
        <v>High</v>
      </c>
      <c r="H6124" t="str">
        <f t="shared" si="573"/>
        <v>XO11574 - Medsize</v>
      </c>
      <c r="I6124" s="2">
        <f t="shared" ca="1" si="574"/>
        <v>45912</v>
      </c>
      <c r="J6124" s="5">
        <f t="shared" ca="1" si="575"/>
        <v>45912.61632951389</v>
      </c>
      <c r="K6124" t="str">
        <f>VLOOKUP(A6124,'Assurance data'!A6124:D15257,4,FALSE)</f>
        <v>Medsize</v>
      </c>
    </row>
    <row r="6125" spans="1:11" x14ac:dyDescent="0.35">
      <c r="A6125" s="3" t="s">
        <v>6177</v>
      </c>
      <c r="B6125" s="3" t="s">
        <v>1119</v>
      </c>
      <c r="C6125" s="3" t="s">
        <v>1121</v>
      </c>
      <c r="D6125" s="3" t="s">
        <v>1124</v>
      </c>
      <c r="E6125">
        <f t="shared" si="570"/>
        <v>380</v>
      </c>
      <c r="F6125">
        <f t="shared" si="571"/>
        <v>380</v>
      </c>
      <c r="G6125" t="str">
        <f t="shared" si="572"/>
        <v>High</v>
      </c>
      <c r="H6125" t="str">
        <f t="shared" si="573"/>
        <v>DM34321 - Small</v>
      </c>
      <c r="I6125" s="2">
        <f t="shared" ca="1" si="574"/>
        <v>45912</v>
      </c>
      <c r="J6125" s="5">
        <f t="shared" ca="1" si="575"/>
        <v>45912.61632951389</v>
      </c>
      <c r="K6125" t="str">
        <f>VLOOKUP(A6125,'Assurance data'!A6125:D15258,4,FALSE)</f>
        <v>Small</v>
      </c>
    </row>
    <row r="6126" spans="1:11" x14ac:dyDescent="0.35">
      <c r="A6126" s="3" t="s">
        <v>6178</v>
      </c>
      <c r="B6126" s="3" t="s">
        <v>1116</v>
      </c>
      <c r="C6126" s="3" t="s">
        <v>1117</v>
      </c>
      <c r="D6126" s="3" t="s">
        <v>1126</v>
      </c>
      <c r="E6126">
        <f t="shared" si="570"/>
        <v>260</v>
      </c>
      <c r="F6126">
        <f t="shared" si="571"/>
        <v>260</v>
      </c>
      <c r="G6126" t="str">
        <f t="shared" si="572"/>
        <v>Normal</v>
      </c>
      <c r="H6126" t="str">
        <f t="shared" si="573"/>
        <v>WH56217 - Large</v>
      </c>
      <c r="I6126" s="2">
        <f t="shared" ca="1" si="574"/>
        <v>45912</v>
      </c>
      <c r="J6126" s="5">
        <f t="shared" ca="1" si="575"/>
        <v>45912.61632951389</v>
      </c>
      <c r="K6126" t="str">
        <f>VLOOKUP(A6126,'Assurance data'!A6126:D15259,4,FALSE)</f>
        <v>Large</v>
      </c>
    </row>
    <row r="6127" spans="1:11" x14ac:dyDescent="0.35">
      <c r="A6127" s="3" t="s">
        <v>6179</v>
      </c>
      <c r="B6127" s="3" t="s">
        <v>1119</v>
      </c>
      <c r="C6127" s="3" t="s">
        <v>1123</v>
      </c>
      <c r="D6127" s="3" t="s">
        <v>1118</v>
      </c>
      <c r="E6127">
        <f t="shared" si="570"/>
        <v>460.00000000000006</v>
      </c>
      <c r="F6127">
        <f t="shared" si="571"/>
        <v>460</v>
      </c>
      <c r="G6127" t="str">
        <f t="shared" si="572"/>
        <v>High</v>
      </c>
      <c r="H6127" t="str">
        <f t="shared" si="573"/>
        <v>BV55733 - Medsize</v>
      </c>
      <c r="I6127" s="2">
        <f t="shared" ca="1" si="574"/>
        <v>45912</v>
      </c>
      <c r="J6127" s="5">
        <f t="shared" ca="1" si="575"/>
        <v>45912.61632951389</v>
      </c>
      <c r="K6127" t="str">
        <f>VLOOKUP(A6127,'Assurance data'!A6127:D15260,4,FALSE)</f>
        <v>Medsize</v>
      </c>
    </row>
    <row r="6128" spans="1:11" x14ac:dyDescent="0.35">
      <c r="A6128" s="3" t="s">
        <v>6180</v>
      </c>
      <c r="B6128" s="3" t="s">
        <v>1116</v>
      </c>
      <c r="C6128" s="3" t="s">
        <v>1123</v>
      </c>
      <c r="D6128" s="3" t="s">
        <v>1126</v>
      </c>
      <c r="E6128">
        <f t="shared" si="570"/>
        <v>270</v>
      </c>
      <c r="F6128">
        <f t="shared" si="571"/>
        <v>270</v>
      </c>
      <c r="G6128" t="str">
        <f t="shared" si="572"/>
        <v>Normal</v>
      </c>
      <c r="H6128" t="str">
        <f t="shared" si="573"/>
        <v>PK37121 - Large</v>
      </c>
      <c r="I6128" s="2">
        <f t="shared" ca="1" si="574"/>
        <v>45912</v>
      </c>
      <c r="J6128" s="5">
        <f t="shared" ca="1" si="575"/>
        <v>45912.61632951389</v>
      </c>
      <c r="K6128" t="str">
        <f>VLOOKUP(A6128,'Assurance data'!A6128:D15261,4,FALSE)</f>
        <v>Large</v>
      </c>
    </row>
    <row r="6129" spans="1:11" x14ac:dyDescent="0.35">
      <c r="A6129" s="3" t="s">
        <v>6181</v>
      </c>
      <c r="B6129" s="3" t="s">
        <v>1119</v>
      </c>
      <c r="C6129" s="3" t="s">
        <v>1117</v>
      </c>
      <c r="D6129" s="3" t="s">
        <v>1118</v>
      </c>
      <c r="E6129">
        <f t="shared" si="570"/>
        <v>440</v>
      </c>
      <c r="F6129">
        <f t="shared" si="571"/>
        <v>440</v>
      </c>
      <c r="G6129" t="str">
        <f t="shared" si="572"/>
        <v>High</v>
      </c>
      <c r="H6129" t="str">
        <f t="shared" si="573"/>
        <v>EO87464 - Medsize</v>
      </c>
      <c r="I6129" s="2">
        <f t="shared" ca="1" si="574"/>
        <v>45912</v>
      </c>
      <c r="J6129" s="5">
        <f t="shared" ca="1" si="575"/>
        <v>45912.61632951389</v>
      </c>
      <c r="K6129" t="str">
        <f>VLOOKUP(A6129,'Assurance data'!A6129:D15262,4,FALSE)</f>
        <v>Medsize</v>
      </c>
    </row>
    <row r="6130" spans="1:11" x14ac:dyDescent="0.35">
      <c r="A6130" s="3" t="s">
        <v>6182</v>
      </c>
      <c r="B6130" s="3" t="s">
        <v>1116</v>
      </c>
      <c r="C6130" s="3" t="s">
        <v>1117</v>
      </c>
      <c r="D6130" s="3" t="s">
        <v>1118</v>
      </c>
      <c r="E6130">
        <f t="shared" si="570"/>
        <v>230</v>
      </c>
      <c r="F6130">
        <f t="shared" si="571"/>
        <v>230</v>
      </c>
      <c r="G6130" t="str">
        <f t="shared" si="572"/>
        <v>Normal</v>
      </c>
      <c r="H6130" t="str">
        <f t="shared" si="573"/>
        <v>UF49068 - Medsize</v>
      </c>
      <c r="I6130" s="2">
        <f t="shared" ca="1" si="574"/>
        <v>45912</v>
      </c>
      <c r="J6130" s="5">
        <f t="shared" ca="1" si="575"/>
        <v>45912.61632951389</v>
      </c>
      <c r="K6130" t="str">
        <f>VLOOKUP(A6130,'Assurance data'!A6130:D15263,4,FALSE)</f>
        <v>Medsize</v>
      </c>
    </row>
    <row r="6131" spans="1:11" x14ac:dyDescent="0.35">
      <c r="A6131" s="3" t="s">
        <v>6183</v>
      </c>
      <c r="B6131" s="3" t="s">
        <v>1116</v>
      </c>
      <c r="C6131" s="3" t="s">
        <v>1117</v>
      </c>
      <c r="D6131" s="3" t="s">
        <v>1118</v>
      </c>
      <c r="E6131">
        <f t="shared" si="570"/>
        <v>230</v>
      </c>
      <c r="F6131">
        <f t="shared" si="571"/>
        <v>230</v>
      </c>
      <c r="G6131" t="str">
        <f t="shared" si="572"/>
        <v>Normal</v>
      </c>
      <c r="H6131" t="str">
        <f t="shared" si="573"/>
        <v>CH20044 - Medsize</v>
      </c>
      <c r="I6131" s="2">
        <f t="shared" ca="1" si="574"/>
        <v>45912</v>
      </c>
      <c r="J6131" s="5">
        <f t="shared" ca="1" si="575"/>
        <v>45912.61632951389</v>
      </c>
      <c r="K6131" t="str">
        <f>VLOOKUP(A6131,'Assurance data'!A6131:D15264,4,FALSE)</f>
        <v>Medsize</v>
      </c>
    </row>
    <row r="6132" spans="1:11" x14ac:dyDescent="0.35">
      <c r="A6132" s="3" t="s">
        <v>6184</v>
      </c>
      <c r="B6132" s="3" t="s">
        <v>1119</v>
      </c>
      <c r="C6132" s="3" t="s">
        <v>1123</v>
      </c>
      <c r="D6132" s="3" t="s">
        <v>1126</v>
      </c>
      <c r="E6132">
        <f t="shared" si="570"/>
        <v>490.00000000000006</v>
      </c>
      <c r="F6132">
        <f t="shared" si="571"/>
        <v>490</v>
      </c>
      <c r="G6132" t="str">
        <f t="shared" si="572"/>
        <v>High</v>
      </c>
      <c r="H6132" t="str">
        <f t="shared" si="573"/>
        <v>NU57274 - Large</v>
      </c>
      <c r="I6132" s="2">
        <f t="shared" ca="1" si="574"/>
        <v>45912</v>
      </c>
      <c r="J6132" s="5">
        <f t="shared" ca="1" si="575"/>
        <v>45912.61632951389</v>
      </c>
      <c r="K6132" t="str">
        <f>VLOOKUP(A6132,'Assurance data'!A6132:D15265,4,FALSE)</f>
        <v>Large</v>
      </c>
    </row>
    <row r="6133" spans="1:11" x14ac:dyDescent="0.35">
      <c r="A6133" s="3" t="s">
        <v>6185</v>
      </c>
      <c r="B6133" s="3" t="s">
        <v>1119</v>
      </c>
      <c r="C6133" s="3" t="s">
        <v>1123</v>
      </c>
      <c r="D6133" s="3" t="s">
        <v>1126</v>
      </c>
      <c r="E6133">
        <f t="shared" si="570"/>
        <v>490.00000000000006</v>
      </c>
      <c r="F6133">
        <f t="shared" si="571"/>
        <v>490</v>
      </c>
      <c r="G6133" t="str">
        <f t="shared" si="572"/>
        <v>High</v>
      </c>
      <c r="H6133" t="str">
        <f t="shared" si="573"/>
        <v>CV63337 - Large</v>
      </c>
      <c r="I6133" s="2">
        <f t="shared" ca="1" si="574"/>
        <v>45912</v>
      </c>
      <c r="J6133" s="5">
        <f t="shared" ca="1" si="575"/>
        <v>45912.61632951389</v>
      </c>
      <c r="K6133" t="str">
        <f>VLOOKUP(A6133,'Assurance data'!A6133:D15266,4,FALSE)</f>
        <v>Large</v>
      </c>
    </row>
    <row r="6134" spans="1:11" x14ac:dyDescent="0.35">
      <c r="A6134" s="3" t="s">
        <v>6186</v>
      </c>
      <c r="B6134" s="3" t="s">
        <v>1119</v>
      </c>
      <c r="C6134" s="3" t="s">
        <v>1123</v>
      </c>
      <c r="D6134" s="3" t="s">
        <v>1118</v>
      </c>
      <c r="E6134">
        <f t="shared" si="570"/>
        <v>460.00000000000006</v>
      </c>
      <c r="F6134">
        <f t="shared" si="571"/>
        <v>460</v>
      </c>
      <c r="G6134" t="str">
        <f t="shared" si="572"/>
        <v>High</v>
      </c>
      <c r="H6134" t="str">
        <f t="shared" si="573"/>
        <v>GY87675 - Medsize</v>
      </c>
      <c r="I6134" s="2">
        <f t="shared" ca="1" si="574"/>
        <v>45912</v>
      </c>
      <c r="J6134" s="5">
        <f t="shared" ca="1" si="575"/>
        <v>45912.61632951389</v>
      </c>
      <c r="K6134" t="str">
        <f>VLOOKUP(A6134,'Assurance data'!A6134:D15267,4,FALSE)</f>
        <v>Medsize</v>
      </c>
    </row>
    <row r="6135" spans="1:11" x14ac:dyDescent="0.35">
      <c r="A6135" s="3" t="s">
        <v>6187</v>
      </c>
      <c r="B6135" s="3" t="s">
        <v>1116</v>
      </c>
      <c r="C6135" s="3" t="s">
        <v>1117</v>
      </c>
      <c r="D6135" s="3" t="s">
        <v>1124</v>
      </c>
      <c r="E6135">
        <f t="shared" si="570"/>
        <v>190</v>
      </c>
      <c r="F6135">
        <f t="shared" si="571"/>
        <v>190</v>
      </c>
      <c r="G6135" t="str">
        <f t="shared" si="572"/>
        <v>Normal</v>
      </c>
      <c r="H6135" t="str">
        <f t="shared" si="573"/>
        <v>OH93496 - Small</v>
      </c>
      <c r="I6135" s="2">
        <f t="shared" ca="1" si="574"/>
        <v>45912</v>
      </c>
      <c r="J6135" s="5">
        <f t="shared" ca="1" si="575"/>
        <v>45912.61632951389</v>
      </c>
      <c r="K6135" t="str">
        <f>VLOOKUP(A6135,'Assurance data'!A6135:D15268,4,FALSE)</f>
        <v>Small</v>
      </c>
    </row>
    <row r="6136" spans="1:11" x14ac:dyDescent="0.35">
      <c r="A6136" s="3" t="s">
        <v>6188</v>
      </c>
      <c r="B6136" s="3" t="s">
        <v>1119</v>
      </c>
      <c r="C6136" s="3" t="s">
        <v>1117</v>
      </c>
      <c r="D6136" s="3" t="s">
        <v>1118</v>
      </c>
      <c r="E6136">
        <f t="shared" si="570"/>
        <v>440</v>
      </c>
      <c r="F6136">
        <f t="shared" si="571"/>
        <v>440</v>
      </c>
      <c r="G6136" t="str">
        <f t="shared" si="572"/>
        <v>High</v>
      </c>
      <c r="H6136" t="str">
        <f t="shared" si="573"/>
        <v>AY99324 - Medsize</v>
      </c>
      <c r="I6136" s="2">
        <f t="shared" ca="1" si="574"/>
        <v>45912</v>
      </c>
      <c r="J6136" s="5">
        <f t="shared" ca="1" si="575"/>
        <v>45912.61632951389</v>
      </c>
      <c r="K6136" t="str">
        <f>VLOOKUP(A6136,'Assurance data'!A6136:D15269,4,FALSE)</f>
        <v>Medsize</v>
      </c>
    </row>
    <row r="6137" spans="1:11" x14ac:dyDescent="0.35">
      <c r="A6137" s="3" t="s">
        <v>6189</v>
      </c>
      <c r="B6137" s="3" t="s">
        <v>1119</v>
      </c>
      <c r="C6137" s="3" t="s">
        <v>1117</v>
      </c>
      <c r="D6137" s="3" t="s">
        <v>1118</v>
      </c>
      <c r="E6137">
        <f t="shared" si="570"/>
        <v>440</v>
      </c>
      <c r="F6137">
        <f t="shared" si="571"/>
        <v>440</v>
      </c>
      <c r="G6137" t="str">
        <f t="shared" si="572"/>
        <v>High</v>
      </c>
      <c r="H6137" t="str">
        <f t="shared" si="573"/>
        <v>MR27647 - Medsize</v>
      </c>
      <c r="I6137" s="2">
        <f t="shared" ca="1" si="574"/>
        <v>45912</v>
      </c>
      <c r="J6137" s="5">
        <f t="shared" ca="1" si="575"/>
        <v>45912.61632951389</v>
      </c>
      <c r="K6137" t="str">
        <f>VLOOKUP(A6137,'Assurance data'!A6137:D15270,4,FALSE)</f>
        <v>Medsize</v>
      </c>
    </row>
    <row r="6138" spans="1:11" x14ac:dyDescent="0.35">
      <c r="A6138" s="3" t="s">
        <v>6190</v>
      </c>
      <c r="B6138" s="3" t="s">
        <v>1119</v>
      </c>
      <c r="C6138" s="3" t="s">
        <v>1117</v>
      </c>
      <c r="D6138" s="3" t="s">
        <v>1118</v>
      </c>
      <c r="E6138">
        <f t="shared" si="570"/>
        <v>440</v>
      </c>
      <c r="F6138">
        <f t="shared" si="571"/>
        <v>440</v>
      </c>
      <c r="G6138" t="str">
        <f t="shared" si="572"/>
        <v>High</v>
      </c>
      <c r="H6138" t="str">
        <f t="shared" si="573"/>
        <v>VQ82774 - Medsize</v>
      </c>
      <c r="I6138" s="2">
        <f t="shared" ca="1" si="574"/>
        <v>45912</v>
      </c>
      <c r="J6138" s="5">
        <f t="shared" ca="1" si="575"/>
        <v>45912.61632951389</v>
      </c>
      <c r="K6138" t="str">
        <f>VLOOKUP(A6138,'Assurance data'!A6138:D15271,4,FALSE)</f>
        <v>Medsize</v>
      </c>
    </row>
    <row r="6139" spans="1:11" x14ac:dyDescent="0.35">
      <c r="A6139" s="3" t="s">
        <v>6191</v>
      </c>
      <c r="B6139" s="3" t="s">
        <v>1119</v>
      </c>
      <c r="C6139" s="3" t="s">
        <v>1121</v>
      </c>
      <c r="D6139" s="3" t="s">
        <v>1118</v>
      </c>
      <c r="E6139">
        <f t="shared" si="570"/>
        <v>420</v>
      </c>
      <c r="F6139">
        <f t="shared" si="571"/>
        <v>420</v>
      </c>
      <c r="G6139" t="str">
        <f t="shared" si="572"/>
        <v>High</v>
      </c>
      <c r="H6139" t="str">
        <f t="shared" si="573"/>
        <v>WT38706 - Medsize</v>
      </c>
      <c r="I6139" s="2">
        <f t="shared" ca="1" si="574"/>
        <v>45912</v>
      </c>
      <c r="J6139" s="5">
        <f t="shared" ca="1" si="575"/>
        <v>45912.61632951389</v>
      </c>
      <c r="K6139" t="str">
        <f>VLOOKUP(A6139,'Assurance data'!A6139:D15272,4,FALSE)</f>
        <v>Medsize</v>
      </c>
    </row>
    <row r="6140" spans="1:11" x14ac:dyDescent="0.35">
      <c r="A6140" s="3" t="s">
        <v>6192</v>
      </c>
      <c r="B6140" s="3" t="s">
        <v>1116</v>
      </c>
      <c r="C6140" s="3" t="s">
        <v>1123</v>
      </c>
      <c r="D6140" s="3" t="s">
        <v>1126</v>
      </c>
      <c r="E6140">
        <f t="shared" si="570"/>
        <v>270</v>
      </c>
      <c r="F6140">
        <f t="shared" si="571"/>
        <v>270</v>
      </c>
      <c r="G6140" t="str">
        <f t="shared" si="572"/>
        <v>Normal</v>
      </c>
      <c r="H6140" t="str">
        <f t="shared" si="573"/>
        <v>UI89243 - Large</v>
      </c>
      <c r="I6140" s="2">
        <f t="shared" ca="1" si="574"/>
        <v>45912</v>
      </c>
      <c r="J6140" s="5">
        <f t="shared" ca="1" si="575"/>
        <v>45912.61632951389</v>
      </c>
      <c r="K6140" t="str">
        <f>VLOOKUP(A6140,'Assurance data'!A6140:D15273,4,FALSE)</f>
        <v>Large</v>
      </c>
    </row>
    <row r="6141" spans="1:11" x14ac:dyDescent="0.35">
      <c r="A6141" s="3" t="s">
        <v>6193</v>
      </c>
      <c r="B6141" s="3" t="s">
        <v>1116</v>
      </c>
      <c r="C6141" s="3" t="s">
        <v>1123</v>
      </c>
      <c r="D6141" s="3" t="s">
        <v>1118</v>
      </c>
      <c r="E6141">
        <f t="shared" si="570"/>
        <v>240.00000000000003</v>
      </c>
      <c r="F6141">
        <f t="shared" si="571"/>
        <v>240</v>
      </c>
      <c r="G6141" t="str">
        <f t="shared" si="572"/>
        <v>Normal</v>
      </c>
      <c r="H6141" t="str">
        <f t="shared" si="573"/>
        <v>XP69351 - Medsize</v>
      </c>
      <c r="I6141" s="2">
        <f t="shared" ca="1" si="574"/>
        <v>45912</v>
      </c>
      <c r="J6141" s="5">
        <f t="shared" ca="1" si="575"/>
        <v>45912.61632951389</v>
      </c>
      <c r="K6141" t="str">
        <f>VLOOKUP(A6141,'Assurance data'!A6141:D15274,4,FALSE)</f>
        <v>Medsize</v>
      </c>
    </row>
    <row r="6142" spans="1:11" x14ac:dyDescent="0.35">
      <c r="A6142" s="3" t="s">
        <v>6194</v>
      </c>
      <c r="B6142" s="3" t="s">
        <v>1119</v>
      </c>
      <c r="C6142" s="3" t="s">
        <v>1117</v>
      </c>
      <c r="D6142" s="3" t="s">
        <v>1124</v>
      </c>
      <c r="E6142">
        <f t="shared" si="570"/>
        <v>400</v>
      </c>
      <c r="F6142">
        <f t="shared" si="571"/>
        <v>400</v>
      </c>
      <c r="G6142" t="str">
        <f t="shared" si="572"/>
        <v>High</v>
      </c>
      <c r="H6142" t="str">
        <f t="shared" si="573"/>
        <v>PY64219 - Small</v>
      </c>
      <c r="I6142" s="2">
        <f t="shared" ca="1" si="574"/>
        <v>45912</v>
      </c>
      <c r="J6142" s="5">
        <f t="shared" ca="1" si="575"/>
        <v>45912.61632951389</v>
      </c>
      <c r="K6142" t="str">
        <f>VLOOKUP(A6142,'Assurance data'!A6142:D15275,4,FALSE)</f>
        <v>Small</v>
      </c>
    </row>
    <row r="6143" spans="1:11" x14ac:dyDescent="0.35">
      <c r="A6143" s="3" t="s">
        <v>6195</v>
      </c>
      <c r="B6143" s="3" t="s">
        <v>1119</v>
      </c>
      <c r="C6143" s="3" t="s">
        <v>1123</v>
      </c>
      <c r="D6143" s="3" t="s">
        <v>1124</v>
      </c>
      <c r="E6143">
        <f t="shared" si="570"/>
        <v>420.00000000000006</v>
      </c>
      <c r="F6143">
        <f t="shared" si="571"/>
        <v>420</v>
      </c>
      <c r="G6143" t="str">
        <f t="shared" si="572"/>
        <v>High</v>
      </c>
      <c r="H6143" t="str">
        <f t="shared" si="573"/>
        <v>QJ64737 - Small</v>
      </c>
      <c r="I6143" s="2">
        <f t="shared" ca="1" si="574"/>
        <v>45912</v>
      </c>
      <c r="J6143" s="5">
        <f t="shared" ca="1" si="575"/>
        <v>45912.61632951389</v>
      </c>
      <c r="K6143" t="str">
        <f>VLOOKUP(A6143,'Assurance data'!A6143:D15276,4,FALSE)</f>
        <v>Small</v>
      </c>
    </row>
    <row r="6144" spans="1:11" x14ac:dyDescent="0.35">
      <c r="A6144" s="3" t="s">
        <v>6196</v>
      </c>
      <c r="B6144" s="3" t="s">
        <v>1116</v>
      </c>
      <c r="C6144" s="3" t="s">
        <v>1117</v>
      </c>
      <c r="D6144" s="3" t="s">
        <v>1126</v>
      </c>
      <c r="E6144">
        <f t="shared" si="570"/>
        <v>260</v>
      </c>
      <c r="F6144">
        <f t="shared" si="571"/>
        <v>260</v>
      </c>
      <c r="G6144" t="str">
        <f t="shared" si="572"/>
        <v>Normal</v>
      </c>
      <c r="H6144" t="str">
        <f t="shared" si="573"/>
        <v>IU14618 - Large</v>
      </c>
      <c r="I6144" s="2">
        <f t="shared" ca="1" si="574"/>
        <v>45912</v>
      </c>
      <c r="J6144" s="5">
        <f t="shared" ca="1" si="575"/>
        <v>45912.61632951389</v>
      </c>
      <c r="K6144" t="str">
        <f>VLOOKUP(A6144,'Assurance data'!A6144:D15277,4,FALSE)</f>
        <v>Large</v>
      </c>
    </row>
    <row r="6145" spans="1:11" x14ac:dyDescent="0.35">
      <c r="A6145" s="3" t="s">
        <v>6197</v>
      </c>
      <c r="B6145" s="3" t="s">
        <v>1119</v>
      </c>
      <c r="C6145" s="3" t="s">
        <v>1123</v>
      </c>
      <c r="D6145" s="3" t="s">
        <v>1124</v>
      </c>
      <c r="E6145">
        <f t="shared" si="570"/>
        <v>420.00000000000006</v>
      </c>
      <c r="F6145">
        <f t="shared" si="571"/>
        <v>420</v>
      </c>
      <c r="G6145" t="str">
        <f t="shared" si="572"/>
        <v>High</v>
      </c>
      <c r="H6145" t="str">
        <f t="shared" si="573"/>
        <v>HH61461 - Small</v>
      </c>
      <c r="I6145" s="2">
        <f t="shared" ca="1" si="574"/>
        <v>45912</v>
      </c>
      <c r="J6145" s="5">
        <f t="shared" ca="1" si="575"/>
        <v>45912.61632951389</v>
      </c>
      <c r="K6145" t="str">
        <f>VLOOKUP(A6145,'Assurance data'!A6145:D15278,4,FALSE)</f>
        <v>Small</v>
      </c>
    </row>
    <row r="6146" spans="1:11" x14ac:dyDescent="0.35">
      <c r="A6146" s="3" t="s">
        <v>6198</v>
      </c>
      <c r="B6146" s="3" t="s">
        <v>1119</v>
      </c>
      <c r="C6146" s="3" t="s">
        <v>1117</v>
      </c>
      <c r="D6146" s="3" t="s">
        <v>1124</v>
      </c>
      <c r="E6146">
        <f t="shared" si="570"/>
        <v>400</v>
      </c>
      <c r="F6146">
        <f t="shared" si="571"/>
        <v>400</v>
      </c>
      <c r="G6146" t="str">
        <f t="shared" si="572"/>
        <v>High</v>
      </c>
      <c r="H6146" t="str">
        <f t="shared" si="573"/>
        <v>JX10102 - Small</v>
      </c>
      <c r="I6146" s="2">
        <f t="shared" ca="1" si="574"/>
        <v>45912</v>
      </c>
      <c r="J6146" s="5">
        <f t="shared" ca="1" si="575"/>
        <v>45912.61632951389</v>
      </c>
      <c r="K6146" t="str">
        <f>VLOOKUP(A6146,'Assurance data'!A6146:D15279,4,FALSE)</f>
        <v>Small</v>
      </c>
    </row>
    <row r="6147" spans="1:11" x14ac:dyDescent="0.35">
      <c r="A6147" s="3" t="s">
        <v>6199</v>
      </c>
      <c r="B6147" s="3" t="s">
        <v>1116</v>
      </c>
      <c r="C6147" s="3" t="s">
        <v>1122</v>
      </c>
      <c r="D6147" s="3" t="s">
        <v>1118</v>
      </c>
      <c r="E6147">
        <f t="shared" ref="E6147:E6210" si="576">IF(B6147="Basic",200,IF(B6147="Extended",400,300)) *
 (1 + IF(C6147="Branch",0.1,IF(C6147="Agent",0.05,IF(C6147="Web",-0.05,0)))) +
 IF(D6147="Large",50,IF(D6147="Medsize",20,IF(D6147="Small",-20,0)))</f>
        <v>210</v>
      </c>
      <c r="F6147">
        <f t="shared" ref="F6147:F6210" si="577">ROUND(E6147,2)</f>
        <v>210</v>
      </c>
      <c r="G6147" t="str">
        <f t="shared" ref="G6147:G6210" si="578">IF(E6147&gt;300,"High","Normal")</f>
        <v>Normal</v>
      </c>
      <c r="H6147" t="str">
        <f t="shared" ref="H6147:H6210" si="579">CONCATENATE(A6147," - ",D6147)</f>
        <v>SG86615 - Medsize</v>
      </c>
      <c r="I6147" s="2">
        <f t="shared" ref="I6147:I6210" ca="1" si="580">TODAY()</f>
        <v>45912</v>
      </c>
      <c r="J6147" s="5">
        <f t="shared" ref="J6147:J6210" ca="1" si="581">NOW()</f>
        <v>45912.61632951389</v>
      </c>
      <c r="K6147" t="str">
        <f>VLOOKUP(A6147,'Assurance data'!A6147:D15280,4,FALSE)</f>
        <v>Medsize</v>
      </c>
    </row>
    <row r="6148" spans="1:11" x14ac:dyDescent="0.35">
      <c r="A6148" s="3" t="s">
        <v>6200</v>
      </c>
      <c r="B6148" s="3" t="s">
        <v>1116</v>
      </c>
      <c r="C6148" s="3" t="s">
        <v>1122</v>
      </c>
      <c r="D6148" s="3" t="s">
        <v>1118</v>
      </c>
      <c r="E6148">
        <f t="shared" si="576"/>
        <v>210</v>
      </c>
      <c r="F6148">
        <f t="shared" si="577"/>
        <v>210</v>
      </c>
      <c r="G6148" t="str">
        <f t="shared" si="578"/>
        <v>Normal</v>
      </c>
      <c r="H6148" t="str">
        <f t="shared" si="579"/>
        <v>VE47660 - Medsize</v>
      </c>
      <c r="I6148" s="2">
        <f t="shared" ca="1" si="580"/>
        <v>45912</v>
      </c>
      <c r="J6148" s="5">
        <f t="shared" ca="1" si="581"/>
        <v>45912.61632951389</v>
      </c>
      <c r="K6148" t="str">
        <f>VLOOKUP(A6148,'Assurance data'!A6148:D15281,4,FALSE)</f>
        <v>Medsize</v>
      </c>
    </row>
    <row r="6149" spans="1:11" x14ac:dyDescent="0.35">
      <c r="A6149" s="3" t="s">
        <v>6201</v>
      </c>
      <c r="B6149" s="3" t="s">
        <v>1120</v>
      </c>
      <c r="C6149" s="3" t="s">
        <v>1121</v>
      </c>
      <c r="D6149" s="3" t="s">
        <v>1118</v>
      </c>
      <c r="E6149">
        <f t="shared" si="576"/>
        <v>320</v>
      </c>
      <c r="F6149">
        <f t="shared" si="577"/>
        <v>320</v>
      </c>
      <c r="G6149" t="str">
        <f t="shared" si="578"/>
        <v>High</v>
      </c>
      <c r="H6149" t="str">
        <f t="shared" si="579"/>
        <v>BZ36030 - Medsize</v>
      </c>
      <c r="I6149" s="2">
        <f t="shared" ca="1" si="580"/>
        <v>45912</v>
      </c>
      <c r="J6149" s="5">
        <f t="shared" ca="1" si="581"/>
        <v>45912.61632951389</v>
      </c>
      <c r="K6149" t="str">
        <f>VLOOKUP(A6149,'Assurance data'!A6149:D15282,4,FALSE)</f>
        <v>Medsize</v>
      </c>
    </row>
    <row r="6150" spans="1:11" x14ac:dyDescent="0.35">
      <c r="A6150" s="3" t="s">
        <v>6202</v>
      </c>
      <c r="B6150" s="3" t="s">
        <v>1116</v>
      </c>
      <c r="C6150" s="3" t="s">
        <v>1121</v>
      </c>
      <c r="D6150" s="3" t="s">
        <v>1118</v>
      </c>
      <c r="E6150">
        <f t="shared" si="576"/>
        <v>220</v>
      </c>
      <c r="F6150">
        <f t="shared" si="577"/>
        <v>220</v>
      </c>
      <c r="G6150" t="str">
        <f t="shared" si="578"/>
        <v>Normal</v>
      </c>
      <c r="H6150" t="str">
        <f t="shared" si="579"/>
        <v>KJ52520 - Medsize</v>
      </c>
      <c r="I6150" s="2">
        <f t="shared" ca="1" si="580"/>
        <v>45912</v>
      </c>
      <c r="J6150" s="5">
        <f t="shared" ca="1" si="581"/>
        <v>45912.61632951389</v>
      </c>
      <c r="K6150" t="str">
        <f>VLOOKUP(A6150,'Assurance data'!A6150:D15283,4,FALSE)</f>
        <v>Medsize</v>
      </c>
    </row>
    <row r="6151" spans="1:11" x14ac:dyDescent="0.35">
      <c r="A6151" s="3" t="s">
        <v>6203</v>
      </c>
      <c r="B6151" s="3" t="s">
        <v>1116</v>
      </c>
      <c r="C6151" s="3" t="s">
        <v>1123</v>
      </c>
      <c r="D6151" s="3" t="s">
        <v>1118</v>
      </c>
      <c r="E6151">
        <f t="shared" si="576"/>
        <v>240.00000000000003</v>
      </c>
      <c r="F6151">
        <f t="shared" si="577"/>
        <v>240</v>
      </c>
      <c r="G6151" t="str">
        <f t="shared" si="578"/>
        <v>Normal</v>
      </c>
      <c r="H6151" t="str">
        <f t="shared" si="579"/>
        <v>IK60267 - Medsize</v>
      </c>
      <c r="I6151" s="2">
        <f t="shared" ca="1" si="580"/>
        <v>45912</v>
      </c>
      <c r="J6151" s="5">
        <f t="shared" ca="1" si="581"/>
        <v>45912.61632951389</v>
      </c>
      <c r="K6151" t="str">
        <f>VLOOKUP(A6151,'Assurance data'!A6151:D15284,4,FALSE)</f>
        <v>Medsize</v>
      </c>
    </row>
    <row r="6152" spans="1:11" x14ac:dyDescent="0.35">
      <c r="A6152" s="3" t="s">
        <v>6204</v>
      </c>
      <c r="B6152" s="3" t="s">
        <v>1116</v>
      </c>
      <c r="C6152" s="3" t="s">
        <v>1123</v>
      </c>
      <c r="D6152" s="3" t="s">
        <v>1118</v>
      </c>
      <c r="E6152">
        <f t="shared" si="576"/>
        <v>240.00000000000003</v>
      </c>
      <c r="F6152">
        <f t="shared" si="577"/>
        <v>240</v>
      </c>
      <c r="G6152" t="str">
        <f t="shared" si="578"/>
        <v>Normal</v>
      </c>
      <c r="H6152" t="str">
        <f t="shared" si="579"/>
        <v>NX15614 - Medsize</v>
      </c>
      <c r="I6152" s="2">
        <f t="shared" ca="1" si="580"/>
        <v>45912</v>
      </c>
      <c r="J6152" s="5">
        <f t="shared" ca="1" si="581"/>
        <v>45912.61632951389</v>
      </c>
      <c r="K6152" t="str">
        <f>VLOOKUP(A6152,'Assurance data'!A6152:D15285,4,FALSE)</f>
        <v>Medsize</v>
      </c>
    </row>
    <row r="6153" spans="1:11" x14ac:dyDescent="0.35">
      <c r="A6153" s="3" t="s">
        <v>6205</v>
      </c>
      <c r="B6153" s="3" t="s">
        <v>1116</v>
      </c>
      <c r="C6153" s="3" t="s">
        <v>1117</v>
      </c>
      <c r="D6153" s="3" t="s">
        <v>1124</v>
      </c>
      <c r="E6153">
        <f t="shared" si="576"/>
        <v>190</v>
      </c>
      <c r="F6153">
        <f t="shared" si="577"/>
        <v>190</v>
      </c>
      <c r="G6153" t="str">
        <f t="shared" si="578"/>
        <v>Normal</v>
      </c>
      <c r="H6153" t="str">
        <f t="shared" si="579"/>
        <v>JO64353 - Small</v>
      </c>
      <c r="I6153" s="2">
        <f t="shared" ca="1" si="580"/>
        <v>45912</v>
      </c>
      <c r="J6153" s="5">
        <f t="shared" ca="1" si="581"/>
        <v>45912.61632951389</v>
      </c>
      <c r="K6153" t="str">
        <f>VLOOKUP(A6153,'Assurance data'!A6153:D15286,4,FALSE)</f>
        <v>Small</v>
      </c>
    </row>
    <row r="6154" spans="1:11" x14ac:dyDescent="0.35">
      <c r="A6154" s="3" t="s">
        <v>6206</v>
      </c>
      <c r="B6154" s="3" t="s">
        <v>1120</v>
      </c>
      <c r="C6154" s="3" t="s">
        <v>1122</v>
      </c>
      <c r="D6154" s="3" t="s">
        <v>1126</v>
      </c>
      <c r="E6154">
        <f t="shared" si="576"/>
        <v>335</v>
      </c>
      <c r="F6154">
        <f t="shared" si="577"/>
        <v>335</v>
      </c>
      <c r="G6154" t="str">
        <f t="shared" si="578"/>
        <v>High</v>
      </c>
      <c r="H6154" t="str">
        <f t="shared" si="579"/>
        <v>BL89983 - Large</v>
      </c>
      <c r="I6154" s="2">
        <f t="shared" ca="1" si="580"/>
        <v>45912</v>
      </c>
      <c r="J6154" s="5">
        <f t="shared" ca="1" si="581"/>
        <v>45912.61632951389</v>
      </c>
      <c r="K6154" t="str">
        <f>VLOOKUP(A6154,'Assurance data'!A6154:D15287,4,FALSE)</f>
        <v>Large</v>
      </c>
    </row>
    <row r="6155" spans="1:11" x14ac:dyDescent="0.35">
      <c r="A6155" s="3" t="s">
        <v>6207</v>
      </c>
      <c r="B6155" s="3" t="s">
        <v>1120</v>
      </c>
      <c r="C6155" s="3" t="s">
        <v>1117</v>
      </c>
      <c r="D6155" s="3" t="s">
        <v>1124</v>
      </c>
      <c r="E6155">
        <f t="shared" si="576"/>
        <v>295</v>
      </c>
      <c r="F6155">
        <f t="shared" si="577"/>
        <v>295</v>
      </c>
      <c r="G6155" t="str">
        <f t="shared" si="578"/>
        <v>Normal</v>
      </c>
      <c r="H6155" t="str">
        <f t="shared" si="579"/>
        <v>SE64365 - Small</v>
      </c>
      <c r="I6155" s="2">
        <f t="shared" ca="1" si="580"/>
        <v>45912</v>
      </c>
      <c r="J6155" s="5">
        <f t="shared" ca="1" si="581"/>
        <v>45912.61632951389</v>
      </c>
      <c r="K6155" t="str">
        <f>VLOOKUP(A6155,'Assurance data'!A6155:D15288,4,FALSE)</f>
        <v>Small</v>
      </c>
    </row>
    <row r="6156" spans="1:11" x14ac:dyDescent="0.35">
      <c r="A6156" s="3" t="s">
        <v>6208</v>
      </c>
      <c r="B6156" s="3" t="s">
        <v>1119</v>
      </c>
      <c r="C6156" s="3" t="s">
        <v>1122</v>
      </c>
      <c r="D6156" s="3" t="s">
        <v>1118</v>
      </c>
      <c r="E6156">
        <f t="shared" si="576"/>
        <v>400</v>
      </c>
      <c r="F6156">
        <f t="shared" si="577"/>
        <v>400</v>
      </c>
      <c r="G6156" t="str">
        <f t="shared" si="578"/>
        <v>High</v>
      </c>
      <c r="H6156" t="str">
        <f t="shared" si="579"/>
        <v>JW16295 - Medsize</v>
      </c>
      <c r="I6156" s="2">
        <f t="shared" ca="1" si="580"/>
        <v>45912</v>
      </c>
      <c r="J6156" s="5">
        <f t="shared" ca="1" si="581"/>
        <v>45912.61632951389</v>
      </c>
      <c r="K6156" t="str">
        <f>VLOOKUP(A6156,'Assurance data'!A6156:D15289,4,FALSE)</f>
        <v>Medsize</v>
      </c>
    </row>
    <row r="6157" spans="1:11" x14ac:dyDescent="0.35">
      <c r="A6157" s="3" t="s">
        <v>6209</v>
      </c>
      <c r="B6157" s="3" t="s">
        <v>1116</v>
      </c>
      <c r="C6157" s="3" t="s">
        <v>1121</v>
      </c>
      <c r="D6157" s="3" t="s">
        <v>1126</v>
      </c>
      <c r="E6157">
        <f t="shared" si="576"/>
        <v>250</v>
      </c>
      <c r="F6157">
        <f t="shared" si="577"/>
        <v>250</v>
      </c>
      <c r="G6157" t="str">
        <f t="shared" si="578"/>
        <v>Normal</v>
      </c>
      <c r="H6157" t="str">
        <f t="shared" si="579"/>
        <v>IC61020 - Large</v>
      </c>
      <c r="I6157" s="2">
        <f t="shared" ca="1" si="580"/>
        <v>45912</v>
      </c>
      <c r="J6157" s="5">
        <f t="shared" ca="1" si="581"/>
        <v>45912.61632951389</v>
      </c>
      <c r="K6157" t="str">
        <f>VLOOKUP(A6157,'Assurance data'!A6157:D15290,4,FALSE)</f>
        <v>Large</v>
      </c>
    </row>
    <row r="6158" spans="1:11" x14ac:dyDescent="0.35">
      <c r="A6158" s="3" t="s">
        <v>6210</v>
      </c>
      <c r="B6158" s="3" t="s">
        <v>1116</v>
      </c>
      <c r="C6158" s="3" t="s">
        <v>1117</v>
      </c>
      <c r="D6158" s="3" t="s">
        <v>1118</v>
      </c>
      <c r="E6158">
        <f t="shared" si="576"/>
        <v>230</v>
      </c>
      <c r="F6158">
        <f t="shared" si="577"/>
        <v>230</v>
      </c>
      <c r="G6158" t="str">
        <f t="shared" si="578"/>
        <v>Normal</v>
      </c>
      <c r="H6158" t="str">
        <f t="shared" si="579"/>
        <v>WB73140 - Medsize</v>
      </c>
      <c r="I6158" s="2">
        <f t="shared" ca="1" si="580"/>
        <v>45912</v>
      </c>
      <c r="J6158" s="5">
        <f t="shared" ca="1" si="581"/>
        <v>45912.61632951389</v>
      </c>
      <c r="K6158" t="str">
        <f>VLOOKUP(A6158,'Assurance data'!A6158:D15291,4,FALSE)</f>
        <v>Medsize</v>
      </c>
    </row>
    <row r="6159" spans="1:11" x14ac:dyDescent="0.35">
      <c r="A6159" s="3" t="s">
        <v>6211</v>
      </c>
      <c r="B6159" s="3" t="s">
        <v>1116</v>
      </c>
      <c r="C6159" s="3" t="s">
        <v>1117</v>
      </c>
      <c r="D6159" s="3" t="s">
        <v>1118</v>
      </c>
      <c r="E6159">
        <f t="shared" si="576"/>
        <v>230</v>
      </c>
      <c r="F6159">
        <f t="shared" si="577"/>
        <v>230</v>
      </c>
      <c r="G6159" t="str">
        <f t="shared" si="578"/>
        <v>Normal</v>
      </c>
      <c r="H6159" t="str">
        <f t="shared" si="579"/>
        <v>JP52554 - Medsize</v>
      </c>
      <c r="I6159" s="2">
        <f t="shared" ca="1" si="580"/>
        <v>45912</v>
      </c>
      <c r="J6159" s="5">
        <f t="shared" ca="1" si="581"/>
        <v>45912.61632951389</v>
      </c>
      <c r="K6159" t="str">
        <f>VLOOKUP(A6159,'Assurance data'!A6159:D15292,4,FALSE)</f>
        <v>Medsize</v>
      </c>
    </row>
    <row r="6160" spans="1:11" x14ac:dyDescent="0.35">
      <c r="A6160" s="3" t="s">
        <v>6212</v>
      </c>
      <c r="B6160" s="3" t="s">
        <v>1116</v>
      </c>
      <c r="C6160" s="3" t="s">
        <v>1122</v>
      </c>
      <c r="D6160" s="3" t="s">
        <v>1118</v>
      </c>
      <c r="E6160">
        <f t="shared" si="576"/>
        <v>210</v>
      </c>
      <c r="F6160">
        <f t="shared" si="577"/>
        <v>210</v>
      </c>
      <c r="G6160" t="str">
        <f t="shared" si="578"/>
        <v>Normal</v>
      </c>
      <c r="H6160" t="str">
        <f t="shared" si="579"/>
        <v>QZ24527 - Medsize</v>
      </c>
      <c r="I6160" s="2">
        <f t="shared" ca="1" si="580"/>
        <v>45912</v>
      </c>
      <c r="J6160" s="5">
        <f t="shared" ca="1" si="581"/>
        <v>45912.61632951389</v>
      </c>
      <c r="K6160" t="str">
        <f>VLOOKUP(A6160,'Assurance data'!A6160:D15293,4,FALSE)</f>
        <v>Medsize</v>
      </c>
    </row>
    <row r="6161" spans="1:11" x14ac:dyDescent="0.35">
      <c r="A6161" s="3" t="s">
        <v>6213</v>
      </c>
      <c r="B6161" s="3" t="s">
        <v>1116</v>
      </c>
      <c r="C6161" s="3" t="s">
        <v>1117</v>
      </c>
      <c r="D6161" s="3" t="s">
        <v>1118</v>
      </c>
      <c r="E6161">
        <f t="shared" si="576"/>
        <v>230</v>
      </c>
      <c r="F6161">
        <f t="shared" si="577"/>
        <v>230</v>
      </c>
      <c r="G6161" t="str">
        <f t="shared" si="578"/>
        <v>Normal</v>
      </c>
      <c r="H6161" t="str">
        <f t="shared" si="579"/>
        <v>VB53090 - Medsize</v>
      </c>
      <c r="I6161" s="2">
        <f t="shared" ca="1" si="580"/>
        <v>45912</v>
      </c>
      <c r="J6161" s="5">
        <f t="shared" ca="1" si="581"/>
        <v>45912.61632951389</v>
      </c>
      <c r="K6161" t="str">
        <f>VLOOKUP(A6161,'Assurance data'!A6161:D15294,4,FALSE)</f>
        <v>Medsize</v>
      </c>
    </row>
    <row r="6162" spans="1:11" x14ac:dyDescent="0.35">
      <c r="A6162" s="3" t="s">
        <v>6214</v>
      </c>
      <c r="B6162" s="3" t="s">
        <v>1116</v>
      </c>
      <c r="C6162" s="3" t="s">
        <v>1123</v>
      </c>
      <c r="D6162" s="3" t="s">
        <v>1126</v>
      </c>
      <c r="E6162">
        <f t="shared" si="576"/>
        <v>270</v>
      </c>
      <c r="F6162">
        <f t="shared" si="577"/>
        <v>270</v>
      </c>
      <c r="G6162" t="str">
        <f t="shared" si="578"/>
        <v>Normal</v>
      </c>
      <c r="H6162" t="str">
        <f t="shared" si="579"/>
        <v>LR49580 - Large</v>
      </c>
      <c r="I6162" s="2">
        <f t="shared" ca="1" si="580"/>
        <v>45912</v>
      </c>
      <c r="J6162" s="5">
        <f t="shared" ca="1" si="581"/>
        <v>45912.61632951389</v>
      </c>
      <c r="K6162" t="str">
        <f>VLOOKUP(A6162,'Assurance data'!A6162:D15295,4,FALSE)</f>
        <v>Large</v>
      </c>
    </row>
    <row r="6163" spans="1:11" x14ac:dyDescent="0.35">
      <c r="A6163" s="3" t="s">
        <v>6215</v>
      </c>
      <c r="B6163" s="3" t="s">
        <v>1116</v>
      </c>
      <c r="C6163" s="3" t="s">
        <v>1123</v>
      </c>
      <c r="D6163" s="3" t="s">
        <v>1126</v>
      </c>
      <c r="E6163">
        <f t="shared" si="576"/>
        <v>270</v>
      </c>
      <c r="F6163">
        <f t="shared" si="577"/>
        <v>270</v>
      </c>
      <c r="G6163" t="str">
        <f t="shared" si="578"/>
        <v>Normal</v>
      </c>
      <c r="H6163" t="str">
        <f t="shared" si="579"/>
        <v>LH66741 - Large</v>
      </c>
      <c r="I6163" s="2">
        <f t="shared" ca="1" si="580"/>
        <v>45912</v>
      </c>
      <c r="J6163" s="5">
        <f t="shared" ca="1" si="581"/>
        <v>45912.61632951389</v>
      </c>
      <c r="K6163" t="str">
        <f>VLOOKUP(A6163,'Assurance data'!A6163:D15296,4,FALSE)</f>
        <v>Large</v>
      </c>
    </row>
    <row r="6164" spans="1:11" x14ac:dyDescent="0.35">
      <c r="A6164" s="3" t="s">
        <v>6216</v>
      </c>
      <c r="B6164" s="3" t="s">
        <v>1119</v>
      </c>
      <c r="C6164" s="3" t="s">
        <v>1123</v>
      </c>
      <c r="D6164" s="3" t="s">
        <v>1118</v>
      </c>
      <c r="E6164">
        <f t="shared" si="576"/>
        <v>460.00000000000006</v>
      </c>
      <c r="F6164">
        <f t="shared" si="577"/>
        <v>460</v>
      </c>
      <c r="G6164" t="str">
        <f t="shared" si="578"/>
        <v>High</v>
      </c>
      <c r="H6164" t="str">
        <f t="shared" si="579"/>
        <v>IS79761 - Medsize</v>
      </c>
      <c r="I6164" s="2">
        <f t="shared" ca="1" si="580"/>
        <v>45912</v>
      </c>
      <c r="J6164" s="5">
        <f t="shared" ca="1" si="581"/>
        <v>45912.61632951389</v>
      </c>
      <c r="K6164" t="str">
        <f>VLOOKUP(A6164,'Assurance data'!A6164:D15297,4,FALSE)</f>
        <v>Medsize</v>
      </c>
    </row>
    <row r="6165" spans="1:11" x14ac:dyDescent="0.35">
      <c r="A6165" s="3" t="s">
        <v>6217</v>
      </c>
      <c r="B6165" s="3" t="s">
        <v>1120</v>
      </c>
      <c r="C6165" s="3" t="s">
        <v>1122</v>
      </c>
      <c r="D6165" s="3" t="s">
        <v>1118</v>
      </c>
      <c r="E6165">
        <f t="shared" si="576"/>
        <v>305</v>
      </c>
      <c r="F6165">
        <f t="shared" si="577"/>
        <v>305</v>
      </c>
      <c r="G6165" t="str">
        <f t="shared" si="578"/>
        <v>High</v>
      </c>
      <c r="H6165" t="str">
        <f t="shared" si="579"/>
        <v>PM11577 - Medsize</v>
      </c>
      <c r="I6165" s="2">
        <f t="shared" ca="1" si="580"/>
        <v>45912</v>
      </c>
      <c r="J6165" s="5">
        <f t="shared" ca="1" si="581"/>
        <v>45912.61632951389</v>
      </c>
      <c r="K6165" t="str">
        <f>VLOOKUP(A6165,'Assurance data'!A6165:D15298,4,FALSE)</f>
        <v>Medsize</v>
      </c>
    </row>
    <row r="6166" spans="1:11" x14ac:dyDescent="0.35">
      <c r="A6166" s="3" t="s">
        <v>6218</v>
      </c>
      <c r="B6166" s="3" t="s">
        <v>1116</v>
      </c>
      <c r="C6166" s="3" t="s">
        <v>1122</v>
      </c>
      <c r="D6166" s="3" t="s">
        <v>1124</v>
      </c>
      <c r="E6166">
        <f t="shared" si="576"/>
        <v>170</v>
      </c>
      <c r="F6166">
        <f t="shared" si="577"/>
        <v>170</v>
      </c>
      <c r="G6166" t="str">
        <f t="shared" si="578"/>
        <v>Normal</v>
      </c>
      <c r="H6166" t="str">
        <f t="shared" si="579"/>
        <v>ZB84321 - Small</v>
      </c>
      <c r="I6166" s="2">
        <f t="shared" ca="1" si="580"/>
        <v>45912</v>
      </c>
      <c r="J6166" s="5">
        <f t="shared" ca="1" si="581"/>
        <v>45912.61632951389</v>
      </c>
      <c r="K6166" t="str">
        <f>VLOOKUP(A6166,'Assurance data'!A6166:D15299,4,FALSE)</f>
        <v>Small</v>
      </c>
    </row>
    <row r="6167" spans="1:11" x14ac:dyDescent="0.35">
      <c r="A6167" s="3" t="s">
        <v>6219</v>
      </c>
      <c r="B6167" s="3" t="s">
        <v>1119</v>
      </c>
      <c r="C6167" s="3" t="s">
        <v>1121</v>
      </c>
      <c r="D6167" s="3" t="s">
        <v>1118</v>
      </c>
      <c r="E6167">
        <f t="shared" si="576"/>
        <v>420</v>
      </c>
      <c r="F6167">
        <f t="shared" si="577"/>
        <v>420</v>
      </c>
      <c r="G6167" t="str">
        <f t="shared" si="578"/>
        <v>High</v>
      </c>
      <c r="H6167" t="str">
        <f t="shared" si="579"/>
        <v>QO26846 - Medsize</v>
      </c>
      <c r="I6167" s="2">
        <f t="shared" ca="1" si="580"/>
        <v>45912</v>
      </c>
      <c r="J6167" s="5">
        <f t="shared" ca="1" si="581"/>
        <v>45912.61632951389</v>
      </c>
      <c r="K6167" t="str">
        <f>VLOOKUP(A6167,'Assurance data'!A6167:D15300,4,FALSE)</f>
        <v>Medsize</v>
      </c>
    </row>
    <row r="6168" spans="1:11" x14ac:dyDescent="0.35">
      <c r="A6168" s="3" t="s">
        <v>6220</v>
      </c>
      <c r="B6168" s="3" t="s">
        <v>1116</v>
      </c>
      <c r="C6168" s="3" t="s">
        <v>1123</v>
      </c>
      <c r="D6168" s="3" t="s">
        <v>1118</v>
      </c>
      <c r="E6168">
        <f t="shared" si="576"/>
        <v>240.00000000000003</v>
      </c>
      <c r="F6168">
        <f t="shared" si="577"/>
        <v>240</v>
      </c>
      <c r="G6168" t="str">
        <f t="shared" si="578"/>
        <v>Normal</v>
      </c>
      <c r="H6168" t="str">
        <f t="shared" si="579"/>
        <v>YU55375 - Medsize</v>
      </c>
      <c r="I6168" s="2">
        <f t="shared" ca="1" si="580"/>
        <v>45912</v>
      </c>
      <c r="J6168" s="5">
        <f t="shared" ca="1" si="581"/>
        <v>45912.61632951389</v>
      </c>
      <c r="K6168" t="str">
        <f>VLOOKUP(A6168,'Assurance data'!A6168:D15301,4,FALSE)</f>
        <v>Medsize</v>
      </c>
    </row>
    <row r="6169" spans="1:11" x14ac:dyDescent="0.35">
      <c r="A6169" s="3" t="s">
        <v>6221</v>
      </c>
      <c r="B6169" s="3" t="s">
        <v>1116</v>
      </c>
      <c r="C6169" s="3" t="s">
        <v>1117</v>
      </c>
      <c r="D6169" s="3" t="s">
        <v>1124</v>
      </c>
      <c r="E6169">
        <f t="shared" si="576"/>
        <v>190</v>
      </c>
      <c r="F6169">
        <f t="shared" si="577"/>
        <v>190</v>
      </c>
      <c r="G6169" t="str">
        <f t="shared" si="578"/>
        <v>Normal</v>
      </c>
      <c r="H6169" t="str">
        <f t="shared" si="579"/>
        <v>YU83697 - Small</v>
      </c>
      <c r="I6169" s="2">
        <f t="shared" ca="1" si="580"/>
        <v>45912</v>
      </c>
      <c r="J6169" s="5">
        <f t="shared" ca="1" si="581"/>
        <v>45912.61632951389</v>
      </c>
      <c r="K6169" t="str">
        <f>VLOOKUP(A6169,'Assurance data'!A6169:D15302,4,FALSE)</f>
        <v>Small</v>
      </c>
    </row>
    <row r="6170" spans="1:11" x14ac:dyDescent="0.35">
      <c r="A6170" s="3" t="s">
        <v>6222</v>
      </c>
      <c r="B6170" s="3" t="s">
        <v>1119</v>
      </c>
      <c r="C6170" s="3" t="s">
        <v>1117</v>
      </c>
      <c r="D6170" s="3" t="s">
        <v>1118</v>
      </c>
      <c r="E6170">
        <f t="shared" si="576"/>
        <v>440</v>
      </c>
      <c r="F6170">
        <f t="shared" si="577"/>
        <v>440</v>
      </c>
      <c r="G6170" t="str">
        <f t="shared" si="578"/>
        <v>High</v>
      </c>
      <c r="H6170" t="str">
        <f t="shared" si="579"/>
        <v>LQ24783 - Medsize</v>
      </c>
      <c r="I6170" s="2">
        <f t="shared" ca="1" si="580"/>
        <v>45912</v>
      </c>
      <c r="J6170" s="5">
        <f t="shared" ca="1" si="581"/>
        <v>45912.61632951389</v>
      </c>
      <c r="K6170" t="str">
        <f>VLOOKUP(A6170,'Assurance data'!A6170:D15303,4,FALSE)</f>
        <v>Medsize</v>
      </c>
    </row>
    <row r="6171" spans="1:11" x14ac:dyDescent="0.35">
      <c r="A6171" s="3" t="s">
        <v>6223</v>
      </c>
      <c r="B6171" s="3" t="s">
        <v>1119</v>
      </c>
      <c r="C6171" s="3" t="s">
        <v>1123</v>
      </c>
      <c r="D6171" s="3" t="s">
        <v>1118</v>
      </c>
      <c r="E6171">
        <f t="shared" si="576"/>
        <v>460.00000000000006</v>
      </c>
      <c r="F6171">
        <f t="shared" si="577"/>
        <v>460</v>
      </c>
      <c r="G6171" t="str">
        <f t="shared" si="578"/>
        <v>High</v>
      </c>
      <c r="H6171" t="str">
        <f t="shared" si="579"/>
        <v>KL27226 - Medsize</v>
      </c>
      <c r="I6171" s="2">
        <f t="shared" ca="1" si="580"/>
        <v>45912</v>
      </c>
      <c r="J6171" s="5">
        <f t="shared" ca="1" si="581"/>
        <v>45912.61632951389</v>
      </c>
      <c r="K6171" t="str">
        <f>VLOOKUP(A6171,'Assurance data'!A6171:D15304,4,FALSE)</f>
        <v>Medsize</v>
      </c>
    </row>
    <row r="6172" spans="1:11" x14ac:dyDescent="0.35">
      <c r="A6172" s="3" t="s">
        <v>6224</v>
      </c>
      <c r="B6172" s="3" t="s">
        <v>1119</v>
      </c>
      <c r="C6172" s="3" t="s">
        <v>1123</v>
      </c>
      <c r="D6172" s="3" t="s">
        <v>1118</v>
      </c>
      <c r="E6172">
        <f t="shared" si="576"/>
        <v>460.00000000000006</v>
      </c>
      <c r="F6172">
        <f t="shared" si="577"/>
        <v>460</v>
      </c>
      <c r="G6172" t="str">
        <f t="shared" si="578"/>
        <v>High</v>
      </c>
      <c r="H6172" t="str">
        <f t="shared" si="579"/>
        <v>MR84659 - Medsize</v>
      </c>
      <c r="I6172" s="2">
        <f t="shared" ca="1" si="580"/>
        <v>45912</v>
      </c>
      <c r="J6172" s="5">
        <f t="shared" ca="1" si="581"/>
        <v>45912.61632951389</v>
      </c>
      <c r="K6172" t="str">
        <f>VLOOKUP(A6172,'Assurance data'!A6172:D15305,4,FALSE)</f>
        <v>Medsize</v>
      </c>
    </row>
    <row r="6173" spans="1:11" x14ac:dyDescent="0.35">
      <c r="A6173" s="3" t="s">
        <v>6225</v>
      </c>
      <c r="B6173" s="3" t="s">
        <v>1116</v>
      </c>
      <c r="C6173" s="3" t="s">
        <v>1121</v>
      </c>
      <c r="D6173" s="3" t="s">
        <v>1124</v>
      </c>
      <c r="E6173">
        <f t="shared" si="576"/>
        <v>180</v>
      </c>
      <c r="F6173">
        <f t="shared" si="577"/>
        <v>180</v>
      </c>
      <c r="G6173" t="str">
        <f t="shared" si="578"/>
        <v>Normal</v>
      </c>
      <c r="H6173" t="str">
        <f t="shared" si="579"/>
        <v>GU92938 - Small</v>
      </c>
      <c r="I6173" s="2">
        <f t="shared" ca="1" si="580"/>
        <v>45912</v>
      </c>
      <c r="J6173" s="5">
        <f t="shared" ca="1" si="581"/>
        <v>45912.61632951389</v>
      </c>
      <c r="K6173" t="str">
        <f>VLOOKUP(A6173,'Assurance data'!A6173:D15306,4,FALSE)</f>
        <v>Small</v>
      </c>
    </row>
    <row r="6174" spans="1:11" x14ac:dyDescent="0.35">
      <c r="A6174" s="3" t="s">
        <v>6226</v>
      </c>
      <c r="B6174" s="3" t="s">
        <v>1116</v>
      </c>
      <c r="C6174" s="3" t="s">
        <v>1117</v>
      </c>
      <c r="D6174" s="3" t="s">
        <v>1118</v>
      </c>
      <c r="E6174">
        <f t="shared" si="576"/>
        <v>230</v>
      </c>
      <c r="F6174">
        <f t="shared" si="577"/>
        <v>230</v>
      </c>
      <c r="G6174" t="str">
        <f t="shared" si="578"/>
        <v>Normal</v>
      </c>
      <c r="H6174" t="str">
        <f t="shared" si="579"/>
        <v>OE56979 - Medsize</v>
      </c>
      <c r="I6174" s="2">
        <f t="shared" ca="1" si="580"/>
        <v>45912</v>
      </c>
      <c r="J6174" s="5">
        <f t="shared" ca="1" si="581"/>
        <v>45912.61632951389</v>
      </c>
      <c r="K6174" t="str">
        <f>VLOOKUP(A6174,'Assurance data'!A6174:D15307,4,FALSE)</f>
        <v>Medsize</v>
      </c>
    </row>
    <row r="6175" spans="1:11" x14ac:dyDescent="0.35">
      <c r="A6175" s="3" t="s">
        <v>6227</v>
      </c>
      <c r="B6175" s="3" t="s">
        <v>1116</v>
      </c>
      <c r="C6175" s="3" t="s">
        <v>1123</v>
      </c>
      <c r="D6175" s="3" t="s">
        <v>1118</v>
      </c>
      <c r="E6175">
        <f t="shared" si="576"/>
        <v>240.00000000000003</v>
      </c>
      <c r="F6175">
        <f t="shared" si="577"/>
        <v>240</v>
      </c>
      <c r="G6175" t="str">
        <f t="shared" si="578"/>
        <v>Normal</v>
      </c>
      <c r="H6175" t="str">
        <f t="shared" si="579"/>
        <v>QT13680 - Medsize</v>
      </c>
      <c r="I6175" s="2">
        <f t="shared" ca="1" si="580"/>
        <v>45912</v>
      </c>
      <c r="J6175" s="5">
        <f t="shared" ca="1" si="581"/>
        <v>45912.61632951389</v>
      </c>
      <c r="K6175" t="str">
        <f>VLOOKUP(A6175,'Assurance data'!A6175:D15308,4,FALSE)</f>
        <v>Medsize</v>
      </c>
    </row>
    <row r="6176" spans="1:11" x14ac:dyDescent="0.35">
      <c r="A6176" s="3" t="s">
        <v>6228</v>
      </c>
      <c r="B6176" s="3" t="s">
        <v>1116</v>
      </c>
      <c r="C6176" s="3" t="s">
        <v>1123</v>
      </c>
      <c r="D6176" s="3" t="s">
        <v>1118</v>
      </c>
      <c r="E6176">
        <f t="shared" si="576"/>
        <v>240.00000000000003</v>
      </c>
      <c r="F6176">
        <f t="shared" si="577"/>
        <v>240</v>
      </c>
      <c r="G6176" t="str">
        <f t="shared" si="578"/>
        <v>Normal</v>
      </c>
      <c r="H6176" t="str">
        <f t="shared" si="579"/>
        <v>FG35165 - Medsize</v>
      </c>
      <c r="I6176" s="2">
        <f t="shared" ca="1" si="580"/>
        <v>45912</v>
      </c>
      <c r="J6176" s="5">
        <f t="shared" ca="1" si="581"/>
        <v>45912.61632951389</v>
      </c>
      <c r="K6176" t="str">
        <f>VLOOKUP(A6176,'Assurance data'!A6176:D15309,4,FALSE)</f>
        <v>Medsize</v>
      </c>
    </row>
    <row r="6177" spans="1:11" x14ac:dyDescent="0.35">
      <c r="A6177" s="3" t="s">
        <v>6229</v>
      </c>
      <c r="B6177" s="3" t="s">
        <v>1116</v>
      </c>
      <c r="C6177" s="3" t="s">
        <v>1121</v>
      </c>
      <c r="D6177" s="3" t="s">
        <v>1118</v>
      </c>
      <c r="E6177">
        <f t="shared" si="576"/>
        <v>220</v>
      </c>
      <c r="F6177">
        <f t="shared" si="577"/>
        <v>220</v>
      </c>
      <c r="G6177" t="str">
        <f t="shared" si="578"/>
        <v>Normal</v>
      </c>
      <c r="H6177" t="str">
        <f t="shared" si="579"/>
        <v>MS41043 - Medsize</v>
      </c>
      <c r="I6177" s="2">
        <f t="shared" ca="1" si="580"/>
        <v>45912</v>
      </c>
      <c r="J6177" s="5">
        <f t="shared" ca="1" si="581"/>
        <v>45912.61632951389</v>
      </c>
      <c r="K6177" t="str">
        <f>VLOOKUP(A6177,'Assurance data'!A6177:D15310,4,FALSE)</f>
        <v>Medsize</v>
      </c>
    </row>
    <row r="6178" spans="1:11" x14ac:dyDescent="0.35">
      <c r="A6178" s="3" t="s">
        <v>6230</v>
      </c>
      <c r="B6178" s="3" t="s">
        <v>1119</v>
      </c>
      <c r="C6178" s="3" t="s">
        <v>1117</v>
      </c>
      <c r="D6178" s="3" t="s">
        <v>1124</v>
      </c>
      <c r="E6178">
        <f t="shared" si="576"/>
        <v>400</v>
      </c>
      <c r="F6178">
        <f t="shared" si="577"/>
        <v>400</v>
      </c>
      <c r="G6178" t="str">
        <f t="shared" si="578"/>
        <v>High</v>
      </c>
      <c r="H6178" t="str">
        <f t="shared" si="579"/>
        <v>BB19609 - Small</v>
      </c>
      <c r="I6178" s="2">
        <f t="shared" ca="1" si="580"/>
        <v>45912</v>
      </c>
      <c r="J6178" s="5">
        <f t="shared" ca="1" si="581"/>
        <v>45912.61632951389</v>
      </c>
      <c r="K6178" t="str">
        <f>VLOOKUP(A6178,'Assurance data'!A6178:D15311,4,FALSE)</f>
        <v>Small</v>
      </c>
    </row>
    <row r="6179" spans="1:11" x14ac:dyDescent="0.35">
      <c r="A6179" s="3" t="s">
        <v>6231</v>
      </c>
      <c r="B6179" s="3" t="s">
        <v>1120</v>
      </c>
      <c r="C6179" s="3" t="s">
        <v>1122</v>
      </c>
      <c r="D6179" s="3" t="s">
        <v>1126</v>
      </c>
      <c r="E6179">
        <f t="shared" si="576"/>
        <v>335</v>
      </c>
      <c r="F6179">
        <f t="shared" si="577"/>
        <v>335</v>
      </c>
      <c r="G6179" t="str">
        <f t="shared" si="578"/>
        <v>High</v>
      </c>
      <c r="H6179" t="str">
        <f t="shared" si="579"/>
        <v>QW44027 - Large</v>
      </c>
      <c r="I6179" s="2">
        <f t="shared" ca="1" si="580"/>
        <v>45912</v>
      </c>
      <c r="J6179" s="5">
        <f t="shared" ca="1" si="581"/>
        <v>45912.61632951389</v>
      </c>
      <c r="K6179" t="str">
        <f>VLOOKUP(A6179,'Assurance data'!A6179:D15312,4,FALSE)</f>
        <v>Large</v>
      </c>
    </row>
    <row r="6180" spans="1:11" x14ac:dyDescent="0.35">
      <c r="A6180" s="3" t="s">
        <v>6232</v>
      </c>
      <c r="B6180" s="3" t="s">
        <v>1116</v>
      </c>
      <c r="C6180" s="3" t="s">
        <v>1117</v>
      </c>
      <c r="D6180" s="3" t="s">
        <v>1124</v>
      </c>
      <c r="E6180">
        <f t="shared" si="576"/>
        <v>190</v>
      </c>
      <c r="F6180">
        <f t="shared" si="577"/>
        <v>190</v>
      </c>
      <c r="G6180" t="str">
        <f t="shared" si="578"/>
        <v>Normal</v>
      </c>
      <c r="H6180" t="str">
        <f t="shared" si="579"/>
        <v>AS60178 - Small</v>
      </c>
      <c r="I6180" s="2">
        <f t="shared" ca="1" si="580"/>
        <v>45912</v>
      </c>
      <c r="J6180" s="5">
        <f t="shared" ca="1" si="581"/>
        <v>45912.61632951389</v>
      </c>
      <c r="K6180" t="str">
        <f>VLOOKUP(A6180,'Assurance data'!A6180:D15313,4,FALSE)</f>
        <v>Small</v>
      </c>
    </row>
    <row r="6181" spans="1:11" x14ac:dyDescent="0.35">
      <c r="A6181" s="3" t="s">
        <v>6233</v>
      </c>
      <c r="B6181" s="3" t="s">
        <v>1116</v>
      </c>
      <c r="C6181" s="3" t="s">
        <v>1117</v>
      </c>
      <c r="D6181" s="3" t="s">
        <v>1124</v>
      </c>
      <c r="E6181">
        <f t="shared" si="576"/>
        <v>190</v>
      </c>
      <c r="F6181">
        <f t="shared" si="577"/>
        <v>190</v>
      </c>
      <c r="G6181" t="str">
        <f t="shared" si="578"/>
        <v>Normal</v>
      </c>
      <c r="H6181" t="str">
        <f t="shared" si="579"/>
        <v>AP89323 - Small</v>
      </c>
      <c r="I6181" s="2">
        <f t="shared" ca="1" si="580"/>
        <v>45912</v>
      </c>
      <c r="J6181" s="5">
        <f t="shared" ca="1" si="581"/>
        <v>45912.61632951389</v>
      </c>
      <c r="K6181" t="str">
        <f>VLOOKUP(A6181,'Assurance data'!A6181:D15314,4,FALSE)</f>
        <v>Small</v>
      </c>
    </row>
    <row r="6182" spans="1:11" x14ac:dyDescent="0.35">
      <c r="A6182" s="3" t="s">
        <v>6234</v>
      </c>
      <c r="B6182" s="3" t="s">
        <v>1119</v>
      </c>
      <c r="C6182" s="3" t="s">
        <v>1117</v>
      </c>
      <c r="D6182" s="3" t="s">
        <v>1118</v>
      </c>
      <c r="E6182">
        <f t="shared" si="576"/>
        <v>440</v>
      </c>
      <c r="F6182">
        <f t="shared" si="577"/>
        <v>440</v>
      </c>
      <c r="G6182" t="str">
        <f t="shared" si="578"/>
        <v>High</v>
      </c>
      <c r="H6182" t="str">
        <f t="shared" si="579"/>
        <v>TY30683 - Medsize</v>
      </c>
      <c r="I6182" s="2">
        <f t="shared" ca="1" si="580"/>
        <v>45912</v>
      </c>
      <c r="J6182" s="5">
        <f t="shared" ca="1" si="581"/>
        <v>45912.61632951389</v>
      </c>
      <c r="K6182" t="str">
        <f>VLOOKUP(A6182,'Assurance data'!A6182:D15315,4,FALSE)</f>
        <v>Medsize</v>
      </c>
    </row>
    <row r="6183" spans="1:11" x14ac:dyDescent="0.35">
      <c r="A6183" s="3" t="s">
        <v>6235</v>
      </c>
      <c r="B6183" s="3" t="s">
        <v>1116</v>
      </c>
      <c r="C6183" s="3" t="s">
        <v>1122</v>
      </c>
      <c r="D6183" s="3" t="s">
        <v>1118</v>
      </c>
      <c r="E6183">
        <f t="shared" si="576"/>
        <v>210</v>
      </c>
      <c r="F6183">
        <f t="shared" si="577"/>
        <v>210</v>
      </c>
      <c r="G6183" t="str">
        <f t="shared" si="578"/>
        <v>Normal</v>
      </c>
      <c r="H6183" t="str">
        <f t="shared" si="579"/>
        <v>MP16820 - Medsize</v>
      </c>
      <c r="I6183" s="2">
        <f t="shared" ca="1" si="580"/>
        <v>45912</v>
      </c>
      <c r="J6183" s="5">
        <f t="shared" ca="1" si="581"/>
        <v>45912.61632951389</v>
      </c>
      <c r="K6183" t="str">
        <f>VLOOKUP(A6183,'Assurance data'!A6183:D15316,4,FALSE)</f>
        <v>Medsize</v>
      </c>
    </row>
    <row r="6184" spans="1:11" x14ac:dyDescent="0.35">
      <c r="A6184" s="3" t="s">
        <v>6236</v>
      </c>
      <c r="B6184" s="3" t="s">
        <v>1120</v>
      </c>
      <c r="C6184" s="3" t="s">
        <v>1122</v>
      </c>
      <c r="D6184" s="3" t="s">
        <v>1124</v>
      </c>
      <c r="E6184">
        <f t="shared" si="576"/>
        <v>265</v>
      </c>
      <c r="F6184">
        <f t="shared" si="577"/>
        <v>265</v>
      </c>
      <c r="G6184" t="str">
        <f t="shared" si="578"/>
        <v>Normal</v>
      </c>
      <c r="H6184" t="str">
        <f t="shared" si="579"/>
        <v>ZT60102 - Small</v>
      </c>
      <c r="I6184" s="2">
        <f t="shared" ca="1" si="580"/>
        <v>45912</v>
      </c>
      <c r="J6184" s="5">
        <f t="shared" ca="1" si="581"/>
        <v>45912.61632951389</v>
      </c>
      <c r="K6184" t="str">
        <f>VLOOKUP(A6184,'Assurance data'!A6184:D15317,4,FALSE)</f>
        <v>Small</v>
      </c>
    </row>
    <row r="6185" spans="1:11" x14ac:dyDescent="0.35">
      <c r="A6185" s="3" t="s">
        <v>6237</v>
      </c>
      <c r="B6185" s="3" t="s">
        <v>1116</v>
      </c>
      <c r="C6185" s="3" t="s">
        <v>1117</v>
      </c>
      <c r="D6185" s="3" t="s">
        <v>1118</v>
      </c>
      <c r="E6185">
        <f t="shared" si="576"/>
        <v>230</v>
      </c>
      <c r="F6185">
        <f t="shared" si="577"/>
        <v>230</v>
      </c>
      <c r="G6185" t="str">
        <f t="shared" si="578"/>
        <v>Normal</v>
      </c>
      <c r="H6185" t="str">
        <f t="shared" si="579"/>
        <v>QX24179 - Medsize</v>
      </c>
      <c r="I6185" s="2">
        <f t="shared" ca="1" si="580"/>
        <v>45912</v>
      </c>
      <c r="J6185" s="5">
        <f t="shared" ca="1" si="581"/>
        <v>45912.61632951389</v>
      </c>
      <c r="K6185" t="str">
        <f>VLOOKUP(A6185,'Assurance data'!A6185:D15318,4,FALSE)</f>
        <v>Medsize</v>
      </c>
    </row>
    <row r="6186" spans="1:11" x14ac:dyDescent="0.35">
      <c r="A6186" s="3" t="s">
        <v>6238</v>
      </c>
      <c r="B6186" s="3" t="s">
        <v>1116</v>
      </c>
      <c r="C6186" s="3" t="s">
        <v>1121</v>
      </c>
      <c r="D6186" s="3" t="s">
        <v>1118</v>
      </c>
      <c r="E6186">
        <f t="shared" si="576"/>
        <v>220</v>
      </c>
      <c r="F6186">
        <f t="shared" si="577"/>
        <v>220</v>
      </c>
      <c r="G6186" t="str">
        <f t="shared" si="578"/>
        <v>Normal</v>
      </c>
      <c r="H6186" t="str">
        <f t="shared" si="579"/>
        <v>RL21492 - Medsize</v>
      </c>
      <c r="I6186" s="2">
        <f t="shared" ca="1" si="580"/>
        <v>45912</v>
      </c>
      <c r="J6186" s="5">
        <f t="shared" ca="1" si="581"/>
        <v>45912.61632951389</v>
      </c>
      <c r="K6186" t="str">
        <f>VLOOKUP(A6186,'Assurance data'!A6186:D15319,4,FALSE)</f>
        <v>Medsize</v>
      </c>
    </row>
    <row r="6187" spans="1:11" x14ac:dyDescent="0.35">
      <c r="A6187" s="3" t="s">
        <v>6239</v>
      </c>
      <c r="B6187" s="3" t="s">
        <v>1116</v>
      </c>
      <c r="C6187" s="3" t="s">
        <v>1122</v>
      </c>
      <c r="D6187" s="3" t="s">
        <v>1118</v>
      </c>
      <c r="E6187">
        <f t="shared" si="576"/>
        <v>210</v>
      </c>
      <c r="F6187">
        <f t="shared" si="577"/>
        <v>210</v>
      </c>
      <c r="G6187" t="str">
        <f t="shared" si="578"/>
        <v>Normal</v>
      </c>
      <c r="H6187" t="str">
        <f t="shared" si="579"/>
        <v>JW44963 - Medsize</v>
      </c>
      <c r="I6187" s="2">
        <f t="shared" ca="1" si="580"/>
        <v>45912</v>
      </c>
      <c r="J6187" s="5">
        <f t="shared" ca="1" si="581"/>
        <v>45912.61632951389</v>
      </c>
      <c r="K6187" t="str">
        <f>VLOOKUP(A6187,'Assurance data'!A6187:D15320,4,FALSE)</f>
        <v>Medsize</v>
      </c>
    </row>
    <row r="6188" spans="1:11" x14ac:dyDescent="0.35">
      <c r="A6188" s="3" t="s">
        <v>6240</v>
      </c>
      <c r="B6188" s="3" t="s">
        <v>1119</v>
      </c>
      <c r="C6188" s="3" t="s">
        <v>1117</v>
      </c>
      <c r="D6188" s="3" t="s">
        <v>1118</v>
      </c>
      <c r="E6188">
        <f t="shared" si="576"/>
        <v>440</v>
      </c>
      <c r="F6188">
        <f t="shared" si="577"/>
        <v>440</v>
      </c>
      <c r="G6188" t="str">
        <f t="shared" si="578"/>
        <v>High</v>
      </c>
      <c r="H6188" t="str">
        <f t="shared" si="579"/>
        <v>IT37924 - Medsize</v>
      </c>
      <c r="I6188" s="2">
        <f t="shared" ca="1" si="580"/>
        <v>45912</v>
      </c>
      <c r="J6188" s="5">
        <f t="shared" ca="1" si="581"/>
        <v>45912.61632951389</v>
      </c>
      <c r="K6188" t="str">
        <f>VLOOKUP(A6188,'Assurance data'!A6188:D15321,4,FALSE)</f>
        <v>Medsize</v>
      </c>
    </row>
    <row r="6189" spans="1:11" x14ac:dyDescent="0.35">
      <c r="A6189" s="3" t="s">
        <v>6241</v>
      </c>
      <c r="B6189" s="3" t="s">
        <v>1119</v>
      </c>
      <c r="C6189" s="3" t="s">
        <v>1117</v>
      </c>
      <c r="D6189" s="3" t="s">
        <v>1118</v>
      </c>
      <c r="E6189">
        <f t="shared" si="576"/>
        <v>440</v>
      </c>
      <c r="F6189">
        <f t="shared" si="577"/>
        <v>440</v>
      </c>
      <c r="G6189" t="str">
        <f t="shared" si="578"/>
        <v>High</v>
      </c>
      <c r="H6189" t="str">
        <f t="shared" si="579"/>
        <v>XC49176 - Medsize</v>
      </c>
      <c r="I6189" s="2">
        <f t="shared" ca="1" si="580"/>
        <v>45912</v>
      </c>
      <c r="J6189" s="5">
        <f t="shared" ca="1" si="581"/>
        <v>45912.61632951389</v>
      </c>
      <c r="K6189" t="str">
        <f>VLOOKUP(A6189,'Assurance data'!A6189:D15322,4,FALSE)</f>
        <v>Medsize</v>
      </c>
    </row>
    <row r="6190" spans="1:11" x14ac:dyDescent="0.35">
      <c r="A6190" s="3" t="s">
        <v>6242</v>
      </c>
      <c r="B6190" s="3" t="s">
        <v>1116</v>
      </c>
      <c r="C6190" s="3" t="s">
        <v>1123</v>
      </c>
      <c r="D6190" s="3" t="s">
        <v>1126</v>
      </c>
      <c r="E6190">
        <f t="shared" si="576"/>
        <v>270</v>
      </c>
      <c r="F6190">
        <f t="shared" si="577"/>
        <v>270</v>
      </c>
      <c r="G6190" t="str">
        <f t="shared" si="578"/>
        <v>Normal</v>
      </c>
      <c r="H6190" t="str">
        <f t="shared" si="579"/>
        <v>JK30153 - Large</v>
      </c>
      <c r="I6190" s="2">
        <f t="shared" ca="1" si="580"/>
        <v>45912</v>
      </c>
      <c r="J6190" s="5">
        <f t="shared" ca="1" si="581"/>
        <v>45912.61632951389</v>
      </c>
      <c r="K6190" t="str">
        <f>VLOOKUP(A6190,'Assurance data'!A6190:D15323,4,FALSE)</f>
        <v>Large</v>
      </c>
    </row>
    <row r="6191" spans="1:11" x14ac:dyDescent="0.35">
      <c r="A6191" s="3" t="s">
        <v>6243</v>
      </c>
      <c r="B6191" s="3" t="s">
        <v>1119</v>
      </c>
      <c r="C6191" s="3" t="s">
        <v>1123</v>
      </c>
      <c r="D6191" s="3" t="s">
        <v>1118</v>
      </c>
      <c r="E6191">
        <f t="shared" si="576"/>
        <v>460.00000000000006</v>
      </c>
      <c r="F6191">
        <f t="shared" si="577"/>
        <v>460</v>
      </c>
      <c r="G6191" t="str">
        <f t="shared" si="578"/>
        <v>High</v>
      </c>
      <c r="H6191" t="str">
        <f t="shared" si="579"/>
        <v>MH50997 - Medsize</v>
      </c>
      <c r="I6191" s="2">
        <f t="shared" ca="1" si="580"/>
        <v>45912</v>
      </c>
      <c r="J6191" s="5">
        <f t="shared" ca="1" si="581"/>
        <v>45912.61632951389</v>
      </c>
      <c r="K6191" t="str">
        <f>VLOOKUP(A6191,'Assurance data'!A6191:D15324,4,FALSE)</f>
        <v>Medsize</v>
      </c>
    </row>
    <row r="6192" spans="1:11" x14ac:dyDescent="0.35">
      <c r="A6192" s="3" t="s">
        <v>6244</v>
      </c>
      <c r="B6192" s="3" t="s">
        <v>1119</v>
      </c>
      <c r="C6192" s="3" t="s">
        <v>1117</v>
      </c>
      <c r="D6192" s="3" t="s">
        <v>1118</v>
      </c>
      <c r="E6192">
        <f t="shared" si="576"/>
        <v>440</v>
      </c>
      <c r="F6192">
        <f t="shared" si="577"/>
        <v>440</v>
      </c>
      <c r="G6192" t="str">
        <f t="shared" si="578"/>
        <v>High</v>
      </c>
      <c r="H6192" t="str">
        <f t="shared" si="579"/>
        <v>YJ53102 - Medsize</v>
      </c>
      <c r="I6192" s="2">
        <f t="shared" ca="1" si="580"/>
        <v>45912</v>
      </c>
      <c r="J6192" s="5">
        <f t="shared" ca="1" si="581"/>
        <v>45912.61632951389</v>
      </c>
      <c r="K6192" t="str">
        <f>VLOOKUP(A6192,'Assurance data'!A6192:D15325,4,FALSE)</f>
        <v>Medsize</v>
      </c>
    </row>
    <row r="6193" spans="1:11" x14ac:dyDescent="0.35">
      <c r="A6193" s="3" t="s">
        <v>6245</v>
      </c>
      <c r="B6193" s="3" t="s">
        <v>1119</v>
      </c>
      <c r="C6193" s="3" t="s">
        <v>1122</v>
      </c>
      <c r="D6193" s="3" t="s">
        <v>1126</v>
      </c>
      <c r="E6193">
        <f t="shared" si="576"/>
        <v>430</v>
      </c>
      <c r="F6193">
        <f t="shared" si="577"/>
        <v>430</v>
      </c>
      <c r="G6193" t="str">
        <f t="shared" si="578"/>
        <v>High</v>
      </c>
      <c r="H6193" t="str">
        <f t="shared" si="579"/>
        <v>EX80215 - Large</v>
      </c>
      <c r="I6193" s="2">
        <f t="shared" ca="1" si="580"/>
        <v>45912</v>
      </c>
      <c r="J6193" s="5">
        <f t="shared" ca="1" si="581"/>
        <v>45912.61632951389</v>
      </c>
      <c r="K6193" t="str">
        <f>VLOOKUP(A6193,'Assurance data'!A6193:D15326,4,FALSE)</f>
        <v>Large</v>
      </c>
    </row>
    <row r="6194" spans="1:11" x14ac:dyDescent="0.35">
      <c r="A6194" s="3" t="s">
        <v>6246</v>
      </c>
      <c r="B6194" s="3" t="s">
        <v>1116</v>
      </c>
      <c r="C6194" s="3" t="s">
        <v>1121</v>
      </c>
      <c r="D6194" s="3" t="s">
        <v>1118</v>
      </c>
      <c r="E6194">
        <f t="shared" si="576"/>
        <v>220</v>
      </c>
      <c r="F6194">
        <f t="shared" si="577"/>
        <v>220</v>
      </c>
      <c r="G6194" t="str">
        <f t="shared" si="578"/>
        <v>Normal</v>
      </c>
      <c r="H6194" t="str">
        <f t="shared" si="579"/>
        <v>NI46290 - Medsize</v>
      </c>
      <c r="I6194" s="2">
        <f t="shared" ca="1" si="580"/>
        <v>45912</v>
      </c>
      <c r="J6194" s="5">
        <f t="shared" ca="1" si="581"/>
        <v>45912.61632951389</v>
      </c>
      <c r="K6194" t="str">
        <f>VLOOKUP(A6194,'Assurance data'!A6194:D15327,4,FALSE)</f>
        <v>Medsize</v>
      </c>
    </row>
    <row r="6195" spans="1:11" x14ac:dyDescent="0.35">
      <c r="A6195" s="3" t="s">
        <v>6247</v>
      </c>
      <c r="B6195" s="3" t="s">
        <v>1116</v>
      </c>
      <c r="C6195" s="3" t="s">
        <v>1117</v>
      </c>
      <c r="D6195" s="3" t="s">
        <v>1118</v>
      </c>
      <c r="E6195">
        <f t="shared" si="576"/>
        <v>230</v>
      </c>
      <c r="F6195">
        <f t="shared" si="577"/>
        <v>230</v>
      </c>
      <c r="G6195" t="str">
        <f t="shared" si="578"/>
        <v>Normal</v>
      </c>
      <c r="H6195" t="str">
        <f t="shared" si="579"/>
        <v>CJ78860 - Medsize</v>
      </c>
      <c r="I6195" s="2">
        <f t="shared" ca="1" si="580"/>
        <v>45912</v>
      </c>
      <c r="J6195" s="5">
        <f t="shared" ca="1" si="581"/>
        <v>45912.61632951389</v>
      </c>
      <c r="K6195" t="str">
        <f>VLOOKUP(A6195,'Assurance data'!A6195:D15328,4,FALSE)</f>
        <v>Medsize</v>
      </c>
    </row>
    <row r="6196" spans="1:11" x14ac:dyDescent="0.35">
      <c r="A6196" s="3" t="s">
        <v>6248</v>
      </c>
      <c r="B6196" s="3" t="s">
        <v>1116</v>
      </c>
      <c r="C6196" s="3" t="s">
        <v>1117</v>
      </c>
      <c r="D6196" s="3" t="s">
        <v>1118</v>
      </c>
      <c r="E6196">
        <f t="shared" si="576"/>
        <v>230</v>
      </c>
      <c r="F6196">
        <f t="shared" si="577"/>
        <v>230</v>
      </c>
      <c r="G6196" t="str">
        <f t="shared" si="578"/>
        <v>Normal</v>
      </c>
      <c r="H6196" t="str">
        <f t="shared" si="579"/>
        <v>WR88041 - Medsize</v>
      </c>
      <c r="I6196" s="2">
        <f t="shared" ca="1" si="580"/>
        <v>45912</v>
      </c>
      <c r="J6196" s="5">
        <f t="shared" ca="1" si="581"/>
        <v>45912.61632951389</v>
      </c>
      <c r="K6196" t="str">
        <f>VLOOKUP(A6196,'Assurance data'!A6196:D15329,4,FALSE)</f>
        <v>Medsize</v>
      </c>
    </row>
    <row r="6197" spans="1:11" x14ac:dyDescent="0.35">
      <c r="A6197" s="3" t="s">
        <v>6249</v>
      </c>
      <c r="B6197" s="3" t="s">
        <v>1116</v>
      </c>
      <c r="C6197" s="3" t="s">
        <v>1121</v>
      </c>
      <c r="D6197" s="3" t="s">
        <v>1124</v>
      </c>
      <c r="E6197">
        <f t="shared" si="576"/>
        <v>180</v>
      </c>
      <c r="F6197">
        <f t="shared" si="577"/>
        <v>180</v>
      </c>
      <c r="G6197" t="str">
        <f t="shared" si="578"/>
        <v>Normal</v>
      </c>
      <c r="H6197" t="str">
        <f t="shared" si="579"/>
        <v>YI70563 - Small</v>
      </c>
      <c r="I6197" s="2">
        <f t="shared" ca="1" si="580"/>
        <v>45912</v>
      </c>
      <c r="J6197" s="5">
        <f t="shared" ca="1" si="581"/>
        <v>45912.61632951389</v>
      </c>
      <c r="K6197" t="str">
        <f>VLOOKUP(A6197,'Assurance data'!A6197:D15330,4,FALSE)</f>
        <v>Small</v>
      </c>
    </row>
    <row r="6198" spans="1:11" x14ac:dyDescent="0.35">
      <c r="A6198" s="3" t="s">
        <v>6250</v>
      </c>
      <c r="B6198" s="3" t="s">
        <v>1116</v>
      </c>
      <c r="C6198" s="3" t="s">
        <v>1117</v>
      </c>
      <c r="D6198" s="3" t="s">
        <v>1126</v>
      </c>
      <c r="E6198">
        <f t="shared" si="576"/>
        <v>260</v>
      </c>
      <c r="F6198">
        <f t="shared" si="577"/>
        <v>260</v>
      </c>
      <c r="G6198" t="str">
        <f t="shared" si="578"/>
        <v>Normal</v>
      </c>
      <c r="H6198" t="str">
        <f t="shared" si="579"/>
        <v>XB91559 - Large</v>
      </c>
      <c r="I6198" s="2">
        <f t="shared" ca="1" si="580"/>
        <v>45912</v>
      </c>
      <c r="J6198" s="5">
        <f t="shared" ca="1" si="581"/>
        <v>45912.61632951389</v>
      </c>
      <c r="K6198" t="str">
        <f>VLOOKUP(A6198,'Assurance data'!A6198:D15331,4,FALSE)</f>
        <v>Large</v>
      </c>
    </row>
    <row r="6199" spans="1:11" x14ac:dyDescent="0.35">
      <c r="A6199" s="3" t="s">
        <v>6251</v>
      </c>
      <c r="B6199" s="3" t="s">
        <v>1116</v>
      </c>
      <c r="C6199" s="3" t="s">
        <v>1123</v>
      </c>
      <c r="D6199" s="3" t="s">
        <v>1124</v>
      </c>
      <c r="E6199">
        <f t="shared" si="576"/>
        <v>200.00000000000003</v>
      </c>
      <c r="F6199">
        <f t="shared" si="577"/>
        <v>200</v>
      </c>
      <c r="G6199" t="str">
        <f t="shared" si="578"/>
        <v>Normal</v>
      </c>
      <c r="H6199" t="str">
        <f t="shared" si="579"/>
        <v>LT80200 - Small</v>
      </c>
      <c r="I6199" s="2">
        <f t="shared" ca="1" si="580"/>
        <v>45912</v>
      </c>
      <c r="J6199" s="5">
        <f t="shared" ca="1" si="581"/>
        <v>45912.61632951389</v>
      </c>
      <c r="K6199" t="str">
        <f>VLOOKUP(A6199,'Assurance data'!A6199:D15332,4,FALSE)</f>
        <v>Small</v>
      </c>
    </row>
    <row r="6200" spans="1:11" x14ac:dyDescent="0.35">
      <c r="A6200" s="3" t="s">
        <v>6252</v>
      </c>
      <c r="B6200" s="3" t="s">
        <v>1116</v>
      </c>
      <c r="C6200" s="3" t="s">
        <v>1123</v>
      </c>
      <c r="D6200" s="3" t="s">
        <v>1118</v>
      </c>
      <c r="E6200">
        <f t="shared" si="576"/>
        <v>240.00000000000003</v>
      </c>
      <c r="F6200">
        <f t="shared" si="577"/>
        <v>240</v>
      </c>
      <c r="G6200" t="str">
        <f t="shared" si="578"/>
        <v>Normal</v>
      </c>
      <c r="H6200" t="str">
        <f t="shared" si="579"/>
        <v>DJ71217 - Medsize</v>
      </c>
      <c r="I6200" s="2">
        <f t="shared" ca="1" si="580"/>
        <v>45912</v>
      </c>
      <c r="J6200" s="5">
        <f t="shared" ca="1" si="581"/>
        <v>45912.61632951389</v>
      </c>
      <c r="K6200" t="str">
        <f>VLOOKUP(A6200,'Assurance data'!A6200:D15333,4,FALSE)</f>
        <v>Medsize</v>
      </c>
    </row>
    <row r="6201" spans="1:11" x14ac:dyDescent="0.35">
      <c r="A6201" s="3" t="s">
        <v>6253</v>
      </c>
      <c r="B6201" s="3" t="s">
        <v>1116</v>
      </c>
      <c r="C6201" s="3" t="s">
        <v>1121</v>
      </c>
      <c r="D6201" s="3" t="s">
        <v>1124</v>
      </c>
      <c r="E6201">
        <f t="shared" si="576"/>
        <v>180</v>
      </c>
      <c r="F6201">
        <f t="shared" si="577"/>
        <v>180</v>
      </c>
      <c r="G6201" t="str">
        <f t="shared" si="578"/>
        <v>Normal</v>
      </c>
      <c r="H6201" t="str">
        <f t="shared" si="579"/>
        <v>PI79725 - Small</v>
      </c>
      <c r="I6201" s="2">
        <f t="shared" ca="1" si="580"/>
        <v>45912</v>
      </c>
      <c r="J6201" s="5">
        <f t="shared" ca="1" si="581"/>
        <v>45912.61632951389</v>
      </c>
      <c r="K6201" t="str">
        <f>VLOOKUP(A6201,'Assurance data'!A6201:D15334,4,FALSE)</f>
        <v>Small</v>
      </c>
    </row>
    <row r="6202" spans="1:11" x14ac:dyDescent="0.35">
      <c r="A6202" s="3" t="s">
        <v>6254</v>
      </c>
      <c r="B6202" s="3" t="s">
        <v>1116</v>
      </c>
      <c r="C6202" s="3" t="s">
        <v>1117</v>
      </c>
      <c r="D6202" s="3" t="s">
        <v>1124</v>
      </c>
      <c r="E6202">
        <f t="shared" si="576"/>
        <v>190</v>
      </c>
      <c r="F6202">
        <f t="shared" si="577"/>
        <v>190</v>
      </c>
      <c r="G6202" t="str">
        <f t="shared" si="578"/>
        <v>Normal</v>
      </c>
      <c r="H6202" t="str">
        <f t="shared" si="579"/>
        <v>YV23210 - Small</v>
      </c>
      <c r="I6202" s="2">
        <f t="shared" ca="1" si="580"/>
        <v>45912</v>
      </c>
      <c r="J6202" s="5">
        <f t="shared" ca="1" si="581"/>
        <v>45912.61632951389</v>
      </c>
      <c r="K6202" t="str">
        <f>VLOOKUP(A6202,'Assurance data'!A6202:D15335,4,FALSE)</f>
        <v>Small</v>
      </c>
    </row>
    <row r="6203" spans="1:11" x14ac:dyDescent="0.35">
      <c r="A6203" s="3" t="s">
        <v>6255</v>
      </c>
      <c r="B6203" s="3" t="s">
        <v>1119</v>
      </c>
      <c r="C6203" s="3" t="s">
        <v>1123</v>
      </c>
      <c r="D6203" s="3" t="s">
        <v>1118</v>
      </c>
      <c r="E6203">
        <f t="shared" si="576"/>
        <v>460.00000000000006</v>
      </c>
      <c r="F6203">
        <f t="shared" si="577"/>
        <v>460</v>
      </c>
      <c r="G6203" t="str">
        <f t="shared" si="578"/>
        <v>High</v>
      </c>
      <c r="H6203" t="str">
        <f t="shared" si="579"/>
        <v>BP49831 - Medsize</v>
      </c>
      <c r="I6203" s="2">
        <f t="shared" ca="1" si="580"/>
        <v>45912</v>
      </c>
      <c r="J6203" s="5">
        <f t="shared" ca="1" si="581"/>
        <v>45912.61632951389</v>
      </c>
      <c r="K6203" t="str">
        <f>VLOOKUP(A6203,'Assurance data'!A6203:D15336,4,FALSE)</f>
        <v>Medsize</v>
      </c>
    </row>
    <row r="6204" spans="1:11" x14ac:dyDescent="0.35">
      <c r="A6204" s="3" t="s">
        <v>6256</v>
      </c>
      <c r="B6204" s="3" t="s">
        <v>1119</v>
      </c>
      <c r="C6204" s="3" t="s">
        <v>1121</v>
      </c>
      <c r="D6204" s="3" t="s">
        <v>1124</v>
      </c>
      <c r="E6204">
        <f t="shared" si="576"/>
        <v>380</v>
      </c>
      <c r="F6204">
        <f t="shared" si="577"/>
        <v>380</v>
      </c>
      <c r="G6204" t="str">
        <f t="shared" si="578"/>
        <v>High</v>
      </c>
      <c r="H6204" t="str">
        <f t="shared" si="579"/>
        <v>OF20965 - Small</v>
      </c>
      <c r="I6204" s="2">
        <f t="shared" ca="1" si="580"/>
        <v>45912</v>
      </c>
      <c r="J6204" s="5">
        <f t="shared" ca="1" si="581"/>
        <v>45912.61632951389</v>
      </c>
      <c r="K6204" t="str">
        <f>VLOOKUP(A6204,'Assurance data'!A6204:D15337,4,FALSE)</f>
        <v>Small</v>
      </c>
    </row>
    <row r="6205" spans="1:11" x14ac:dyDescent="0.35">
      <c r="A6205" s="3" t="s">
        <v>6257</v>
      </c>
      <c r="B6205" s="3" t="s">
        <v>1119</v>
      </c>
      <c r="C6205" s="3" t="s">
        <v>1121</v>
      </c>
      <c r="D6205" s="3" t="s">
        <v>1118</v>
      </c>
      <c r="E6205">
        <f t="shared" si="576"/>
        <v>420</v>
      </c>
      <c r="F6205">
        <f t="shared" si="577"/>
        <v>420</v>
      </c>
      <c r="G6205" t="str">
        <f t="shared" si="578"/>
        <v>High</v>
      </c>
      <c r="H6205" t="str">
        <f t="shared" si="579"/>
        <v>RX25695 - Medsize</v>
      </c>
      <c r="I6205" s="2">
        <f t="shared" ca="1" si="580"/>
        <v>45912</v>
      </c>
      <c r="J6205" s="5">
        <f t="shared" ca="1" si="581"/>
        <v>45912.61632951389</v>
      </c>
      <c r="K6205" t="str">
        <f>VLOOKUP(A6205,'Assurance data'!A6205:D15338,4,FALSE)</f>
        <v>Medsize</v>
      </c>
    </row>
    <row r="6206" spans="1:11" x14ac:dyDescent="0.35">
      <c r="A6206" s="3" t="s">
        <v>6258</v>
      </c>
      <c r="B6206" s="3" t="s">
        <v>1116</v>
      </c>
      <c r="C6206" s="3" t="s">
        <v>1117</v>
      </c>
      <c r="D6206" s="3" t="s">
        <v>1118</v>
      </c>
      <c r="E6206">
        <f t="shared" si="576"/>
        <v>230</v>
      </c>
      <c r="F6206">
        <f t="shared" si="577"/>
        <v>230</v>
      </c>
      <c r="G6206" t="str">
        <f t="shared" si="578"/>
        <v>Normal</v>
      </c>
      <c r="H6206" t="str">
        <f t="shared" si="579"/>
        <v>IO14680 - Medsize</v>
      </c>
      <c r="I6206" s="2">
        <f t="shared" ca="1" si="580"/>
        <v>45912</v>
      </c>
      <c r="J6206" s="5">
        <f t="shared" ca="1" si="581"/>
        <v>45912.61632951389</v>
      </c>
      <c r="K6206" t="str">
        <f>VLOOKUP(A6206,'Assurance data'!A6206:D15339,4,FALSE)</f>
        <v>Medsize</v>
      </c>
    </row>
    <row r="6207" spans="1:11" x14ac:dyDescent="0.35">
      <c r="A6207" s="3" t="s">
        <v>6259</v>
      </c>
      <c r="B6207" s="3" t="s">
        <v>1116</v>
      </c>
      <c r="C6207" s="3" t="s">
        <v>1122</v>
      </c>
      <c r="D6207" s="3" t="s">
        <v>1118</v>
      </c>
      <c r="E6207">
        <f t="shared" si="576"/>
        <v>210</v>
      </c>
      <c r="F6207">
        <f t="shared" si="577"/>
        <v>210</v>
      </c>
      <c r="G6207" t="str">
        <f t="shared" si="578"/>
        <v>Normal</v>
      </c>
      <c r="H6207" t="str">
        <f t="shared" si="579"/>
        <v>WI52672 - Medsize</v>
      </c>
      <c r="I6207" s="2">
        <f t="shared" ca="1" si="580"/>
        <v>45912</v>
      </c>
      <c r="J6207" s="5">
        <f t="shared" ca="1" si="581"/>
        <v>45912.61632951389</v>
      </c>
      <c r="K6207" t="str">
        <f>VLOOKUP(A6207,'Assurance data'!A6207:D15340,4,FALSE)</f>
        <v>Medsize</v>
      </c>
    </row>
    <row r="6208" spans="1:11" x14ac:dyDescent="0.35">
      <c r="A6208" s="3" t="s">
        <v>6260</v>
      </c>
      <c r="B6208" s="3" t="s">
        <v>1120</v>
      </c>
      <c r="C6208" s="3" t="s">
        <v>1123</v>
      </c>
      <c r="D6208" s="3" t="s">
        <v>1126</v>
      </c>
      <c r="E6208">
        <f t="shared" si="576"/>
        <v>380</v>
      </c>
      <c r="F6208">
        <f t="shared" si="577"/>
        <v>380</v>
      </c>
      <c r="G6208" t="str">
        <f t="shared" si="578"/>
        <v>High</v>
      </c>
      <c r="H6208" t="str">
        <f t="shared" si="579"/>
        <v>YC45944 - Large</v>
      </c>
      <c r="I6208" s="2">
        <f t="shared" ca="1" si="580"/>
        <v>45912</v>
      </c>
      <c r="J6208" s="5">
        <f t="shared" ca="1" si="581"/>
        <v>45912.61632951389</v>
      </c>
      <c r="K6208" t="str">
        <f>VLOOKUP(A6208,'Assurance data'!A6208:D15341,4,FALSE)</f>
        <v>Large</v>
      </c>
    </row>
    <row r="6209" spans="1:11" x14ac:dyDescent="0.35">
      <c r="A6209" s="3" t="s">
        <v>6261</v>
      </c>
      <c r="B6209" s="3" t="s">
        <v>1119</v>
      </c>
      <c r="C6209" s="3" t="s">
        <v>1121</v>
      </c>
      <c r="D6209" s="3" t="s">
        <v>1118</v>
      </c>
      <c r="E6209">
        <f t="shared" si="576"/>
        <v>420</v>
      </c>
      <c r="F6209">
        <f t="shared" si="577"/>
        <v>420</v>
      </c>
      <c r="G6209" t="str">
        <f t="shared" si="578"/>
        <v>High</v>
      </c>
      <c r="H6209" t="str">
        <f t="shared" si="579"/>
        <v>FV22585 - Medsize</v>
      </c>
      <c r="I6209" s="2">
        <f t="shared" ca="1" si="580"/>
        <v>45912</v>
      </c>
      <c r="J6209" s="5">
        <f t="shared" ca="1" si="581"/>
        <v>45912.61632951389</v>
      </c>
      <c r="K6209" t="str">
        <f>VLOOKUP(A6209,'Assurance data'!A6209:D15342,4,FALSE)</f>
        <v>Medsize</v>
      </c>
    </row>
    <row r="6210" spans="1:11" x14ac:dyDescent="0.35">
      <c r="A6210" s="3" t="s">
        <v>6262</v>
      </c>
      <c r="B6210" s="3" t="s">
        <v>1116</v>
      </c>
      <c r="C6210" s="3" t="s">
        <v>1123</v>
      </c>
      <c r="D6210" s="3" t="s">
        <v>1118</v>
      </c>
      <c r="E6210">
        <f t="shared" si="576"/>
        <v>240.00000000000003</v>
      </c>
      <c r="F6210">
        <f t="shared" si="577"/>
        <v>240</v>
      </c>
      <c r="G6210" t="str">
        <f t="shared" si="578"/>
        <v>Normal</v>
      </c>
      <c r="H6210" t="str">
        <f t="shared" si="579"/>
        <v>HP27902 - Medsize</v>
      </c>
      <c r="I6210" s="2">
        <f t="shared" ca="1" si="580"/>
        <v>45912</v>
      </c>
      <c r="J6210" s="5">
        <f t="shared" ca="1" si="581"/>
        <v>45912.61632951389</v>
      </c>
      <c r="K6210" t="str">
        <f>VLOOKUP(A6210,'Assurance data'!A6210:D15343,4,FALSE)</f>
        <v>Medsize</v>
      </c>
    </row>
    <row r="6211" spans="1:11" x14ac:dyDescent="0.35">
      <c r="A6211" s="3" t="s">
        <v>6263</v>
      </c>
      <c r="B6211" s="3" t="s">
        <v>1119</v>
      </c>
      <c r="C6211" s="3" t="s">
        <v>1117</v>
      </c>
      <c r="D6211" s="3" t="s">
        <v>1118</v>
      </c>
      <c r="E6211">
        <f t="shared" ref="E6211:E6274" si="582">IF(B6211="Basic",200,IF(B6211="Extended",400,300)) *
 (1 + IF(C6211="Branch",0.1,IF(C6211="Agent",0.05,IF(C6211="Web",-0.05,0)))) +
 IF(D6211="Large",50,IF(D6211="Medsize",20,IF(D6211="Small",-20,0)))</f>
        <v>440</v>
      </c>
      <c r="F6211">
        <f t="shared" ref="F6211:F6274" si="583">ROUND(E6211,2)</f>
        <v>440</v>
      </c>
      <c r="G6211" t="str">
        <f t="shared" ref="G6211:G6274" si="584">IF(E6211&gt;300,"High","Normal")</f>
        <v>High</v>
      </c>
      <c r="H6211" t="str">
        <f t="shared" ref="H6211:H6274" si="585">CONCATENATE(A6211," - ",D6211)</f>
        <v>TP52309 - Medsize</v>
      </c>
      <c r="I6211" s="2">
        <f t="shared" ref="I6211:I6274" ca="1" si="586">TODAY()</f>
        <v>45912</v>
      </c>
      <c r="J6211" s="5">
        <f t="shared" ref="J6211:J6274" ca="1" si="587">NOW()</f>
        <v>45912.61632951389</v>
      </c>
      <c r="K6211" t="str">
        <f>VLOOKUP(A6211,'Assurance data'!A6211:D15344,4,FALSE)</f>
        <v>Medsize</v>
      </c>
    </row>
    <row r="6212" spans="1:11" x14ac:dyDescent="0.35">
      <c r="A6212" s="3" t="s">
        <v>6264</v>
      </c>
      <c r="B6212" s="3" t="s">
        <v>1119</v>
      </c>
      <c r="C6212" s="3" t="s">
        <v>1117</v>
      </c>
      <c r="D6212" s="3" t="s">
        <v>1118</v>
      </c>
      <c r="E6212">
        <f t="shared" si="582"/>
        <v>440</v>
      </c>
      <c r="F6212">
        <f t="shared" si="583"/>
        <v>440</v>
      </c>
      <c r="G6212" t="str">
        <f t="shared" si="584"/>
        <v>High</v>
      </c>
      <c r="H6212" t="str">
        <f t="shared" si="585"/>
        <v>KU54022 - Medsize</v>
      </c>
      <c r="I6212" s="2">
        <f t="shared" ca="1" si="586"/>
        <v>45912</v>
      </c>
      <c r="J6212" s="5">
        <f t="shared" ca="1" si="587"/>
        <v>45912.61632951389</v>
      </c>
      <c r="K6212" t="str">
        <f>VLOOKUP(A6212,'Assurance data'!A6212:D15345,4,FALSE)</f>
        <v>Medsize</v>
      </c>
    </row>
    <row r="6213" spans="1:11" x14ac:dyDescent="0.35">
      <c r="A6213" s="3" t="s">
        <v>6265</v>
      </c>
      <c r="B6213" s="3" t="s">
        <v>1116</v>
      </c>
      <c r="C6213" s="3" t="s">
        <v>1117</v>
      </c>
      <c r="D6213" s="3" t="s">
        <v>1124</v>
      </c>
      <c r="E6213">
        <f t="shared" si="582"/>
        <v>190</v>
      </c>
      <c r="F6213">
        <f t="shared" si="583"/>
        <v>190</v>
      </c>
      <c r="G6213" t="str">
        <f t="shared" si="584"/>
        <v>Normal</v>
      </c>
      <c r="H6213" t="str">
        <f t="shared" si="585"/>
        <v>FP67637 - Small</v>
      </c>
      <c r="I6213" s="2">
        <f t="shared" ca="1" si="586"/>
        <v>45912</v>
      </c>
      <c r="J6213" s="5">
        <f t="shared" ca="1" si="587"/>
        <v>45912.61632951389</v>
      </c>
      <c r="K6213" t="str">
        <f>VLOOKUP(A6213,'Assurance data'!A6213:D15346,4,FALSE)</f>
        <v>Small</v>
      </c>
    </row>
    <row r="6214" spans="1:11" x14ac:dyDescent="0.35">
      <c r="A6214" s="3" t="s">
        <v>6266</v>
      </c>
      <c r="B6214" s="3" t="s">
        <v>1119</v>
      </c>
      <c r="C6214" s="3" t="s">
        <v>1123</v>
      </c>
      <c r="D6214" s="3" t="s">
        <v>1118</v>
      </c>
      <c r="E6214">
        <f t="shared" si="582"/>
        <v>460.00000000000006</v>
      </c>
      <c r="F6214">
        <f t="shared" si="583"/>
        <v>460</v>
      </c>
      <c r="G6214" t="str">
        <f t="shared" si="584"/>
        <v>High</v>
      </c>
      <c r="H6214" t="str">
        <f t="shared" si="585"/>
        <v>SO43919 - Medsize</v>
      </c>
      <c r="I6214" s="2">
        <f t="shared" ca="1" si="586"/>
        <v>45912</v>
      </c>
      <c r="J6214" s="5">
        <f t="shared" ca="1" si="587"/>
        <v>45912.61632951389</v>
      </c>
      <c r="K6214" t="str">
        <f>VLOOKUP(A6214,'Assurance data'!A6214:D15347,4,FALSE)</f>
        <v>Medsize</v>
      </c>
    </row>
    <row r="6215" spans="1:11" x14ac:dyDescent="0.35">
      <c r="A6215" s="3" t="s">
        <v>6267</v>
      </c>
      <c r="B6215" s="3" t="s">
        <v>1119</v>
      </c>
      <c r="C6215" s="3" t="s">
        <v>1123</v>
      </c>
      <c r="D6215" s="3" t="s">
        <v>1126</v>
      </c>
      <c r="E6215">
        <f t="shared" si="582"/>
        <v>490.00000000000006</v>
      </c>
      <c r="F6215">
        <f t="shared" si="583"/>
        <v>490</v>
      </c>
      <c r="G6215" t="str">
        <f t="shared" si="584"/>
        <v>High</v>
      </c>
      <c r="H6215" t="str">
        <f t="shared" si="585"/>
        <v>LH85364 - Large</v>
      </c>
      <c r="I6215" s="2">
        <f t="shared" ca="1" si="586"/>
        <v>45912</v>
      </c>
      <c r="J6215" s="5">
        <f t="shared" ca="1" si="587"/>
        <v>45912.61632951389</v>
      </c>
      <c r="K6215" t="str">
        <f>VLOOKUP(A6215,'Assurance data'!A6215:D15348,4,FALSE)</f>
        <v>Large</v>
      </c>
    </row>
    <row r="6216" spans="1:11" x14ac:dyDescent="0.35">
      <c r="A6216" s="3" t="s">
        <v>6268</v>
      </c>
      <c r="B6216" s="3" t="s">
        <v>1116</v>
      </c>
      <c r="C6216" s="3" t="s">
        <v>1123</v>
      </c>
      <c r="D6216" s="3" t="s">
        <v>1118</v>
      </c>
      <c r="E6216">
        <f t="shared" si="582"/>
        <v>240.00000000000003</v>
      </c>
      <c r="F6216">
        <f t="shared" si="583"/>
        <v>240</v>
      </c>
      <c r="G6216" t="str">
        <f t="shared" si="584"/>
        <v>Normal</v>
      </c>
      <c r="H6216" t="str">
        <f t="shared" si="585"/>
        <v>AP95078 - Medsize</v>
      </c>
      <c r="I6216" s="2">
        <f t="shared" ca="1" si="586"/>
        <v>45912</v>
      </c>
      <c r="J6216" s="5">
        <f t="shared" ca="1" si="587"/>
        <v>45912.61632951389</v>
      </c>
      <c r="K6216" t="str">
        <f>VLOOKUP(A6216,'Assurance data'!A6216:D15349,4,FALSE)</f>
        <v>Medsize</v>
      </c>
    </row>
    <row r="6217" spans="1:11" x14ac:dyDescent="0.35">
      <c r="A6217" s="3" t="s">
        <v>6269</v>
      </c>
      <c r="B6217" s="3" t="s">
        <v>1116</v>
      </c>
      <c r="C6217" s="3" t="s">
        <v>1121</v>
      </c>
      <c r="D6217" s="3" t="s">
        <v>1124</v>
      </c>
      <c r="E6217">
        <f t="shared" si="582"/>
        <v>180</v>
      </c>
      <c r="F6217">
        <f t="shared" si="583"/>
        <v>180</v>
      </c>
      <c r="G6217" t="str">
        <f t="shared" si="584"/>
        <v>Normal</v>
      </c>
      <c r="H6217" t="str">
        <f t="shared" si="585"/>
        <v>JC16991 - Small</v>
      </c>
      <c r="I6217" s="2">
        <f t="shared" ca="1" si="586"/>
        <v>45912</v>
      </c>
      <c r="J6217" s="5">
        <f t="shared" ca="1" si="587"/>
        <v>45912.61632951389</v>
      </c>
      <c r="K6217" t="str">
        <f>VLOOKUP(A6217,'Assurance data'!A6217:D15350,4,FALSE)</f>
        <v>Small</v>
      </c>
    </row>
    <row r="6218" spans="1:11" x14ac:dyDescent="0.35">
      <c r="A6218" s="3" t="s">
        <v>6270</v>
      </c>
      <c r="B6218" s="3" t="s">
        <v>1116</v>
      </c>
      <c r="C6218" s="3" t="s">
        <v>1122</v>
      </c>
      <c r="D6218" s="3" t="s">
        <v>1118</v>
      </c>
      <c r="E6218">
        <f t="shared" si="582"/>
        <v>210</v>
      </c>
      <c r="F6218">
        <f t="shared" si="583"/>
        <v>210</v>
      </c>
      <c r="G6218" t="str">
        <f t="shared" si="584"/>
        <v>Normal</v>
      </c>
      <c r="H6218" t="str">
        <f t="shared" si="585"/>
        <v>GG24674 - Medsize</v>
      </c>
      <c r="I6218" s="2">
        <f t="shared" ca="1" si="586"/>
        <v>45912</v>
      </c>
      <c r="J6218" s="5">
        <f t="shared" ca="1" si="587"/>
        <v>45912.61632951389</v>
      </c>
      <c r="K6218" t="str">
        <f>VLOOKUP(A6218,'Assurance data'!A6218:D15351,4,FALSE)</f>
        <v>Medsize</v>
      </c>
    </row>
    <row r="6219" spans="1:11" x14ac:dyDescent="0.35">
      <c r="A6219" s="3" t="s">
        <v>6271</v>
      </c>
      <c r="B6219" s="3" t="s">
        <v>1116</v>
      </c>
      <c r="C6219" s="3" t="s">
        <v>1121</v>
      </c>
      <c r="D6219" s="3" t="s">
        <v>1118</v>
      </c>
      <c r="E6219">
        <f t="shared" si="582"/>
        <v>220</v>
      </c>
      <c r="F6219">
        <f t="shared" si="583"/>
        <v>220</v>
      </c>
      <c r="G6219" t="str">
        <f t="shared" si="584"/>
        <v>Normal</v>
      </c>
      <c r="H6219" t="str">
        <f t="shared" si="585"/>
        <v>IA11038 - Medsize</v>
      </c>
      <c r="I6219" s="2">
        <f t="shared" ca="1" si="586"/>
        <v>45912</v>
      </c>
      <c r="J6219" s="5">
        <f t="shared" ca="1" si="587"/>
        <v>45912.61632951389</v>
      </c>
      <c r="K6219" t="str">
        <f>VLOOKUP(A6219,'Assurance data'!A6219:D15352,4,FALSE)</f>
        <v>Medsize</v>
      </c>
    </row>
    <row r="6220" spans="1:11" x14ac:dyDescent="0.35">
      <c r="A6220" s="3" t="s">
        <v>6272</v>
      </c>
      <c r="B6220" s="3" t="s">
        <v>1116</v>
      </c>
      <c r="C6220" s="3" t="s">
        <v>1121</v>
      </c>
      <c r="D6220" s="3" t="s">
        <v>1118</v>
      </c>
      <c r="E6220">
        <f t="shared" si="582"/>
        <v>220</v>
      </c>
      <c r="F6220">
        <f t="shared" si="583"/>
        <v>220</v>
      </c>
      <c r="G6220" t="str">
        <f t="shared" si="584"/>
        <v>Normal</v>
      </c>
      <c r="H6220" t="str">
        <f t="shared" si="585"/>
        <v>SA88518 - Medsize</v>
      </c>
      <c r="I6220" s="2">
        <f t="shared" ca="1" si="586"/>
        <v>45912</v>
      </c>
      <c r="J6220" s="5">
        <f t="shared" ca="1" si="587"/>
        <v>45912.61632951389</v>
      </c>
      <c r="K6220" t="str">
        <f>VLOOKUP(A6220,'Assurance data'!A6220:D15353,4,FALSE)</f>
        <v>Medsize</v>
      </c>
    </row>
    <row r="6221" spans="1:11" x14ac:dyDescent="0.35">
      <c r="A6221" s="3" t="s">
        <v>6273</v>
      </c>
      <c r="B6221" s="3" t="s">
        <v>1116</v>
      </c>
      <c r="C6221" s="3" t="s">
        <v>1117</v>
      </c>
      <c r="D6221" s="3" t="s">
        <v>1124</v>
      </c>
      <c r="E6221">
        <f t="shared" si="582"/>
        <v>190</v>
      </c>
      <c r="F6221">
        <f t="shared" si="583"/>
        <v>190</v>
      </c>
      <c r="G6221" t="str">
        <f t="shared" si="584"/>
        <v>Normal</v>
      </c>
      <c r="H6221" t="str">
        <f t="shared" si="585"/>
        <v>GO80206 - Small</v>
      </c>
      <c r="I6221" s="2">
        <f t="shared" ca="1" si="586"/>
        <v>45912</v>
      </c>
      <c r="J6221" s="5">
        <f t="shared" ca="1" si="587"/>
        <v>45912.61632951389</v>
      </c>
      <c r="K6221" t="str">
        <f>VLOOKUP(A6221,'Assurance data'!A6221:D15354,4,FALSE)</f>
        <v>Small</v>
      </c>
    </row>
    <row r="6222" spans="1:11" x14ac:dyDescent="0.35">
      <c r="A6222" s="3" t="s">
        <v>6274</v>
      </c>
      <c r="B6222" s="3" t="s">
        <v>1120</v>
      </c>
      <c r="C6222" s="3" t="s">
        <v>1123</v>
      </c>
      <c r="D6222" s="3" t="s">
        <v>1124</v>
      </c>
      <c r="E6222">
        <f t="shared" si="582"/>
        <v>310</v>
      </c>
      <c r="F6222">
        <f t="shared" si="583"/>
        <v>310</v>
      </c>
      <c r="G6222" t="str">
        <f t="shared" si="584"/>
        <v>High</v>
      </c>
      <c r="H6222" t="str">
        <f t="shared" si="585"/>
        <v>GB71156 - Small</v>
      </c>
      <c r="I6222" s="2">
        <f t="shared" ca="1" si="586"/>
        <v>45912</v>
      </c>
      <c r="J6222" s="5">
        <f t="shared" ca="1" si="587"/>
        <v>45912.61632951389</v>
      </c>
      <c r="K6222" t="str">
        <f>VLOOKUP(A6222,'Assurance data'!A6222:D15355,4,FALSE)</f>
        <v>Small</v>
      </c>
    </row>
    <row r="6223" spans="1:11" x14ac:dyDescent="0.35">
      <c r="A6223" s="3" t="s">
        <v>6275</v>
      </c>
      <c r="B6223" s="3" t="s">
        <v>1116</v>
      </c>
      <c r="C6223" s="3" t="s">
        <v>1121</v>
      </c>
      <c r="D6223" s="3" t="s">
        <v>1118</v>
      </c>
      <c r="E6223">
        <f t="shared" si="582"/>
        <v>220</v>
      </c>
      <c r="F6223">
        <f t="shared" si="583"/>
        <v>220</v>
      </c>
      <c r="G6223" t="str">
        <f t="shared" si="584"/>
        <v>Normal</v>
      </c>
      <c r="H6223" t="str">
        <f t="shared" si="585"/>
        <v>RU39880 - Medsize</v>
      </c>
      <c r="I6223" s="2">
        <f t="shared" ca="1" si="586"/>
        <v>45912</v>
      </c>
      <c r="J6223" s="5">
        <f t="shared" ca="1" si="587"/>
        <v>45912.61632951389</v>
      </c>
      <c r="K6223" t="str">
        <f>VLOOKUP(A6223,'Assurance data'!A6223:D15356,4,FALSE)</f>
        <v>Medsize</v>
      </c>
    </row>
    <row r="6224" spans="1:11" x14ac:dyDescent="0.35">
      <c r="A6224" s="3" t="s">
        <v>6276</v>
      </c>
      <c r="B6224" s="3" t="s">
        <v>1116</v>
      </c>
      <c r="C6224" s="3" t="s">
        <v>1123</v>
      </c>
      <c r="D6224" s="3" t="s">
        <v>1118</v>
      </c>
      <c r="E6224">
        <f t="shared" si="582"/>
        <v>240.00000000000003</v>
      </c>
      <c r="F6224">
        <f t="shared" si="583"/>
        <v>240</v>
      </c>
      <c r="G6224" t="str">
        <f t="shared" si="584"/>
        <v>Normal</v>
      </c>
      <c r="H6224" t="str">
        <f t="shared" si="585"/>
        <v>ND77597 - Medsize</v>
      </c>
      <c r="I6224" s="2">
        <f t="shared" ca="1" si="586"/>
        <v>45912</v>
      </c>
      <c r="J6224" s="5">
        <f t="shared" ca="1" si="587"/>
        <v>45912.61632951389</v>
      </c>
      <c r="K6224" t="str">
        <f>VLOOKUP(A6224,'Assurance data'!A6224:D15357,4,FALSE)</f>
        <v>Medsize</v>
      </c>
    </row>
    <row r="6225" spans="1:11" x14ac:dyDescent="0.35">
      <c r="A6225" s="3" t="s">
        <v>6277</v>
      </c>
      <c r="B6225" s="3" t="s">
        <v>1116</v>
      </c>
      <c r="C6225" s="3" t="s">
        <v>1117</v>
      </c>
      <c r="D6225" s="3" t="s">
        <v>1126</v>
      </c>
      <c r="E6225">
        <f t="shared" si="582"/>
        <v>260</v>
      </c>
      <c r="F6225">
        <f t="shared" si="583"/>
        <v>260</v>
      </c>
      <c r="G6225" t="str">
        <f t="shared" si="584"/>
        <v>Normal</v>
      </c>
      <c r="H6225" t="str">
        <f t="shared" si="585"/>
        <v>RB70060 - Large</v>
      </c>
      <c r="I6225" s="2">
        <f t="shared" ca="1" si="586"/>
        <v>45912</v>
      </c>
      <c r="J6225" s="5">
        <f t="shared" ca="1" si="587"/>
        <v>45912.61632951389</v>
      </c>
      <c r="K6225" t="str">
        <f>VLOOKUP(A6225,'Assurance data'!A6225:D15358,4,FALSE)</f>
        <v>Large</v>
      </c>
    </row>
    <row r="6226" spans="1:11" x14ac:dyDescent="0.35">
      <c r="A6226" s="3" t="s">
        <v>6278</v>
      </c>
      <c r="B6226" s="3" t="s">
        <v>1119</v>
      </c>
      <c r="C6226" s="3" t="s">
        <v>1121</v>
      </c>
      <c r="D6226" s="3" t="s">
        <v>1124</v>
      </c>
      <c r="E6226">
        <f t="shared" si="582"/>
        <v>380</v>
      </c>
      <c r="F6226">
        <f t="shared" si="583"/>
        <v>380</v>
      </c>
      <c r="G6226" t="str">
        <f t="shared" si="584"/>
        <v>High</v>
      </c>
      <c r="H6226" t="str">
        <f t="shared" si="585"/>
        <v>BH68769 - Small</v>
      </c>
      <c r="I6226" s="2">
        <f t="shared" ca="1" si="586"/>
        <v>45912</v>
      </c>
      <c r="J6226" s="5">
        <f t="shared" ca="1" si="587"/>
        <v>45912.61632951389</v>
      </c>
      <c r="K6226" t="str">
        <f>VLOOKUP(A6226,'Assurance data'!A6226:D15359,4,FALSE)</f>
        <v>Small</v>
      </c>
    </row>
    <row r="6227" spans="1:11" x14ac:dyDescent="0.35">
      <c r="A6227" s="3" t="s">
        <v>6279</v>
      </c>
      <c r="B6227" s="3" t="s">
        <v>1116</v>
      </c>
      <c r="C6227" s="3" t="s">
        <v>1123</v>
      </c>
      <c r="D6227" s="3" t="s">
        <v>1118</v>
      </c>
      <c r="E6227">
        <f t="shared" si="582"/>
        <v>240.00000000000003</v>
      </c>
      <c r="F6227">
        <f t="shared" si="583"/>
        <v>240</v>
      </c>
      <c r="G6227" t="str">
        <f t="shared" si="584"/>
        <v>Normal</v>
      </c>
      <c r="H6227" t="str">
        <f t="shared" si="585"/>
        <v>IO64256 - Medsize</v>
      </c>
      <c r="I6227" s="2">
        <f t="shared" ca="1" si="586"/>
        <v>45912</v>
      </c>
      <c r="J6227" s="5">
        <f t="shared" ca="1" si="587"/>
        <v>45912.61632951389</v>
      </c>
      <c r="K6227" t="str">
        <f>VLOOKUP(A6227,'Assurance data'!A6227:D15360,4,FALSE)</f>
        <v>Medsize</v>
      </c>
    </row>
    <row r="6228" spans="1:11" x14ac:dyDescent="0.35">
      <c r="A6228" s="3" t="s">
        <v>6280</v>
      </c>
      <c r="B6228" s="3" t="s">
        <v>1119</v>
      </c>
      <c r="C6228" s="3" t="s">
        <v>1121</v>
      </c>
      <c r="D6228" s="3" t="s">
        <v>1118</v>
      </c>
      <c r="E6228">
        <f t="shared" si="582"/>
        <v>420</v>
      </c>
      <c r="F6228">
        <f t="shared" si="583"/>
        <v>420</v>
      </c>
      <c r="G6228" t="str">
        <f t="shared" si="584"/>
        <v>High</v>
      </c>
      <c r="H6228" t="str">
        <f t="shared" si="585"/>
        <v>XU98055 - Medsize</v>
      </c>
      <c r="I6228" s="2">
        <f t="shared" ca="1" si="586"/>
        <v>45912</v>
      </c>
      <c r="J6228" s="5">
        <f t="shared" ca="1" si="587"/>
        <v>45912.61632951389</v>
      </c>
      <c r="K6228" t="str">
        <f>VLOOKUP(A6228,'Assurance data'!A6228:D15361,4,FALSE)</f>
        <v>Medsize</v>
      </c>
    </row>
    <row r="6229" spans="1:11" x14ac:dyDescent="0.35">
      <c r="A6229" s="3" t="s">
        <v>6281</v>
      </c>
      <c r="B6229" s="3" t="s">
        <v>1120</v>
      </c>
      <c r="C6229" s="3" t="s">
        <v>1121</v>
      </c>
      <c r="D6229" s="3" t="s">
        <v>1124</v>
      </c>
      <c r="E6229">
        <f t="shared" si="582"/>
        <v>280</v>
      </c>
      <c r="F6229">
        <f t="shared" si="583"/>
        <v>280</v>
      </c>
      <c r="G6229" t="str">
        <f t="shared" si="584"/>
        <v>Normal</v>
      </c>
      <c r="H6229" t="str">
        <f t="shared" si="585"/>
        <v>HP68848 - Small</v>
      </c>
      <c r="I6229" s="2">
        <f t="shared" ca="1" si="586"/>
        <v>45912</v>
      </c>
      <c r="J6229" s="5">
        <f t="shared" ca="1" si="587"/>
        <v>45912.61632951389</v>
      </c>
      <c r="K6229" t="str">
        <f>VLOOKUP(A6229,'Assurance data'!A6229:D15362,4,FALSE)</f>
        <v>Small</v>
      </c>
    </row>
    <row r="6230" spans="1:11" x14ac:dyDescent="0.35">
      <c r="A6230" s="3" t="s">
        <v>6282</v>
      </c>
      <c r="B6230" s="3" t="s">
        <v>1116</v>
      </c>
      <c r="C6230" s="3" t="s">
        <v>1117</v>
      </c>
      <c r="D6230" s="3" t="s">
        <v>1118</v>
      </c>
      <c r="E6230">
        <f t="shared" si="582"/>
        <v>230</v>
      </c>
      <c r="F6230">
        <f t="shared" si="583"/>
        <v>230</v>
      </c>
      <c r="G6230" t="str">
        <f t="shared" si="584"/>
        <v>Normal</v>
      </c>
      <c r="H6230" t="str">
        <f t="shared" si="585"/>
        <v>AW84946 - Medsize</v>
      </c>
      <c r="I6230" s="2">
        <f t="shared" ca="1" si="586"/>
        <v>45912</v>
      </c>
      <c r="J6230" s="5">
        <f t="shared" ca="1" si="587"/>
        <v>45912.61632951389</v>
      </c>
      <c r="K6230" t="str">
        <f>VLOOKUP(A6230,'Assurance data'!A6230:D15363,4,FALSE)</f>
        <v>Medsize</v>
      </c>
    </row>
    <row r="6231" spans="1:11" x14ac:dyDescent="0.35">
      <c r="A6231" s="3" t="s">
        <v>6283</v>
      </c>
      <c r="B6231" s="3" t="s">
        <v>1116</v>
      </c>
      <c r="C6231" s="3" t="s">
        <v>1121</v>
      </c>
      <c r="D6231" s="3" t="s">
        <v>1126</v>
      </c>
      <c r="E6231">
        <f t="shared" si="582"/>
        <v>250</v>
      </c>
      <c r="F6231">
        <f t="shared" si="583"/>
        <v>250</v>
      </c>
      <c r="G6231" t="str">
        <f t="shared" si="584"/>
        <v>Normal</v>
      </c>
      <c r="H6231" t="str">
        <f t="shared" si="585"/>
        <v>HE29300 - Large</v>
      </c>
      <c r="I6231" s="2">
        <f t="shared" ca="1" si="586"/>
        <v>45912</v>
      </c>
      <c r="J6231" s="5">
        <f t="shared" ca="1" si="587"/>
        <v>45912.61632951389</v>
      </c>
      <c r="K6231" t="str">
        <f>VLOOKUP(A6231,'Assurance data'!A6231:D15364,4,FALSE)</f>
        <v>Large</v>
      </c>
    </row>
    <row r="6232" spans="1:11" x14ac:dyDescent="0.35">
      <c r="A6232" s="3" t="s">
        <v>6284</v>
      </c>
      <c r="B6232" s="3" t="s">
        <v>1116</v>
      </c>
      <c r="C6232" s="3" t="s">
        <v>1122</v>
      </c>
      <c r="D6232" s="3" t="s">
        <v>1118</v>
      </c>
      <c r="E6232">
        <f t="shared" si="582"/>
        <v>210</v>
      </c>
      <c r="F6232">
        <f t="shared" si="583"/>
        <v>210</v>
      </c>
      <c r="G6232" t="str">
        <f t="shared" si="584"/>
        <v>Normal</v>
      </c>
      <c r="H6232" t="str">
        <f t="shared" si="585"/>
        <v>XK99408 - Medsize</v>
      </c>
      <c r="I6232" s="2">
        <f t="shared" ca="1" si="586"/>
        <v>45912</v>
      </c>
      <c r="J6232" s="5">
        <f t="shared" ca="1" si="587"/>
        <v>45912.61632951389</v>
      </c>
      <c r="K6232" t="str">
        <f>VLOOKUP(A6232,'Assurance data'!A6232:D15365,4,FALSE)</f>
        <v>Medsize</v>
      </c>
    </row>
    <row r="6233" spans="1:11" x14ac:dyDescent="0.35">
      <c r="A6233" s="3" t="s">
        <v>6285</v>
      </c>
      <c r="B6233" s="3" t="s">
        <v>1119</v>
      </c>
      <c r="C6233" s="3" t="s">
        <v>1117</v>
      </c>
      <c r="D6233" s="3" t="s">
        <v>1118</v>
      </c>
      <c r="E6233">
        <f t="shared" si="582"/>
        <v>440</v>
      </c>
      <c r="F6233">
        <f t="shared" si="583"/>
        <v>440</v>
      </c>
      <c r="G6233" t="str">
        <f t="shared" si="584"/>
        <v>High</v>
      </c>
      <c r="H6233" t="str">
        <f t="shared" si="585"/>
        <v>RA38184 - Medsize</v>
      </c>
      <c r="I6233" s="2">
        <f t="shared" ca="1" si="586"/>
        <v>45912</v>
      </c>
      <c r="J6233" s="5">
        <f t="shared" ca="1" si="587"/>
        <v>45912.61632951389</v>
      </c>
      <c r="K6233" t="str">
        <f>VLOOKUP(A6233,'Assurance data'!A6233:D15366,4,FALSE)</f>
        <v>Medsize</v>
      </c>
    </row>
    <row r="6234" spans="1:11" x14ac:dyDescent="0.35">
      <c r="A6234" s="3" t="s">
        <v>6286</v>
      </c>
      <c r="B6234" s="3" t="s">
        <v>1116</v>
      </c>
      <c r="C6234" s="3" t="s">
        <v>1117</v>
      </c>
      <c r="D6234" s="3" t="s">
        <v>1118</v>
      </c>
      <c r="E6234">
        <f t="shared" si="582"/>
        <v>230</v>
      </c>
      <c r="F6234">
        <f t="shared" si="583"/>
        <v>230</v>
      </c>
      <c r="G6234" t="str">
        <f t="shared" si="584"/>
        <v>Normal</v>
      </c>
      <c r="H6234" t="str">
        <f t="shared" si="585"/>
        <v>TN79733 - Medsize</v>
      </c>
      <c r="I6234" s="2">
        <f t="shared" ca="1" si="586"/>
        <v>45912</v>
      </c>
      <c r="J6234" s="5">
        <f t="shared" ca="1" si="587"/>
        <v>45912.61632951389</v>
      </c>
      <c r="K6234" t="str">
        <f>VLOOKUP(A6234,'Assurance data'!A6234:D15367,4,FALSE)</f>
        <v>Medsize</v>
      </c>
    </row>
    <row r="6235" spans="1:11" x14ac:dyDescent="0.35">
      <c r="A6235" s="3" t="s">
        <v>6287</v>
      </c>
      <c r="B6235" s="3" t="s">
        <v>1116</v>
      </c>
      <c r="C6235" s="3" t="s">
        <v>1122</v>
      </c>
      <c r="D6235" s="3" t="s">
        <v>1124</v>
      </c>
      <c r="E6235">
        <f t="shared" si="582"/>
        <v>170</v>
      </c>
      <c r="F6235">
        <f t="shared" si="583"/>
        <v>170</v>
      </c>
      <c r="G6235" t="str">
        <f t="shared" si="584"/>
        <v>Normal</v>
      </c>
      <c r="H6235" t="str">
        <f t="shared" si="585"/>
        <v>RU58277 - Small</v>
      </c>
      <c r="I6235" s="2">
        <f t="shared" ca="1" si="586"/>
        <v>45912</v>
      </c>
      <c r="J6235" s="5">
        <f t="shared" ca="1" si="587"/>
        <v>45912.61632951389</v>
      </c>
      <c r="K6235" t="str">
        <f>VLOOKUP(A6235,'Assurance data'!A6235:D15368,4,FALSE)</f>
        <v>Small</v>
      </c>
    </row>
    <row r="6236" spans="1:11" x14ac:dyDescent="0.35">
      <c r="A6236" s="3" t="s">
        <v>6288</v>
      </c>
      <c r="B6236" s="3" t="s">
        <v>1120</v>
      </c>
      <c r="C6236" s="3" t="s">
        <v>1123</v>
      </c>
      <c r="D6236" s="3" t="s">
        <v>1118</v>
      </c>
      <c r="E6236">
        <f t="shared" si="582"/>
        <v>350</v>
      </c>
      <c r="F6236">
        <f t="shared" si="583"/>
        <v>350</v>
      </c>
      <c r="G6236" t="str">
        <f t="shared" si="584"/>
        <v>High</v>
      </c>
      <c r="H6236" t="str">
        <f t="shared" si="585"/>
        <v>LI10567 - Medsize</v>
      </c>
      <c r="I6236" s="2">
        <f t="shared" ca="1" si="586"/>
        <v>45912</v>
      </c>
      <c r="J6236" s="5">
        <f t="shared" ca="1" si="587"/>
        <v>45912.61632951389</v>
      </c>
      <c r="K6236" t="str">
        <f>VLOOKUP(A6236,'Assurance data'!A6236:D15369,4,FALSE)</f>
        <v>Medsize</v>
      </c>
    </row>
    <row r="6237" spans="1:11" x14ac:dyDescent="0.35">
      <c r="A6237" s="3" t="s">
        <v>6289</v>
      </c>
      <c r="B6237" s="3" t="s">
        <v>1119</v>
      </c>
      <c r="C6237" s="3" t="s">
        <v>1123</v>
      </c>
      <c r="D6237" s="3" t="s">
        <v>1118</v>
      </c>
      <c r="E6237">
        <f t="shared" si="582"/>
        <v>460.00000000000006</v>
      </c>
      <c r="F6237">
        <f t="shared" si="583"/>
        <v>460</v>
      </c>
      <c r="G6237" t="str">
        <f t="shared" si="584"/>
        <v>High</v>
      </c>
      <c r="H6237" t="str">
        <f t="shared" si="585"/>
        <v>JB29250 - Medsize</v>
      </c>
      <c r="I6237" s="2">
        <f t="shared" ca="1" si="586"/>
        <v>45912</v>
      </c>
      <c r="J6237" s="5">
        <f t="shared" ca="1" si="587"/>
        <v>45912.61632951389</v>
      </c>
      <c r="K6237" t="str">
        <f>VLOOKUP(A6237,'Assurance data'!A6237:D15370,4,FALSE)</f>
        <v>Medsize</v>
      </c>
    </row>
    <row r="6238" spans="1:11" x14ac:dyDescent="0.35">
      <c r="A6238" s="3" t="s">
        <v>6290</v>
      </c>
      <c r="B6238" s="3" t="s">
        <v>1116</v>
      </c>
      <c r="C6238" s="3" t="s">
        <v>1117</v>
      </c>
      <c r="D6238" s="3" t="s">
        <v>1118</v>
      </c>
      <c r="E6238">
        <f t="shared" si="582"/>
        <v>230</v>
      </c>
      <c r="F6238">
        <f t="shared" si="583"/>
        <v>230</v>
      </c>
      <c r="G6238" t="str">
        <f t="shared" si="584"/>
        <v>Normal</v>
      </c>
      <c r="H6238" t="str">
        <f t="shared" si="585"/>
        <v>VN57368 - Medsize</v>
      </c>
      <c r="I6238" s="2">
        <f t="shared" ca="1" si="586"/>
        <v>45912</v>
      </c>
      <c r="J6238" s="5">
        <f t="shared" ca="1" si="587"/>
        <v>45912.61632951389</v>
      </c>
      <c r="K6238" t="str">
        <f>VLOOKUP(A6238,'Assurance data'!A6238:D15371,4,FALSE)</f>
        <v>Medsize</v>
      </c>
    </row>
    <row r="6239" spans="1:11" x14ac:dyDescent="0.35">
      <c r="A6239" s="3" t="s">
        <v>6291</v>
      </c>
      <c r="B6239" s="3" t="s">
        <v>1119</v>
      </c>
      <c r="C6239" s="3" t="s">
        <v>1117</v>
      </c>
      <c r="D6239" s="3" t="s">
        <v>1118</v>
      </c>
      <c r="E6239">
        <f t="shared" si="582"/>
        <v>440</v>
      </c>
      <c r="F6239">
        <f t="shared" si="583"/>
        <v>440</v>
      </c>
      <c r="G6239" t="str">
        <f t="shared" si="584"/>
        <v>High</v>
      </c>
      <c r="H6239" t="str">
        <f t="shared" si="585"/>
        <v>VT51874 - Medsize</v>
      </c>
      <c r="I6239" s="2">
        <f t="shared" ca="1" si="586"/>
        <v>45912</v>
      </c>
      <c r="J6239" s="5">
        <f t="shared" ca="1" si="587"/>
        <v>45912.61632951389</v>
      </c>
      <c r="K6239" t="str">
        <f>VLOOKUP(A6239,'Assurance data'!A6239:D15372,4,FALSE)</f>
        <v>Medsize</v>
      </c>
    </row>
    <row r="6240" spans="1:11" x14ac:dyDescent="0.35">
      <c r="A6240" s="3" t="s">
        <v>6292</v>
      </c>
      <c r="B6240" s="3" t="s">
        <v>1116</v>
      </c>
      <c r="C6240" s="3" t="s">
        <v>1121</v>
      </c>
      <c r="D6240" s="3" t="s">
        <v>1118</v>
      </c>
      <c r="E6240">
        <f t="shared" si="582"/>
        <v>220</v>
      </c>
      <c r="F6240">
        <f t="shared" si="583"/>
        <v>220</v>
      </c>
      <c r="G6240" t="str">
        <f t="shared" si="584"/>
        <v>Normal</v>
      </c>
      <c r="H6240" t="str">
        <f t="shared" si="585"/>
        <v>BC48076 - Medsize</v>
      </c>
      <c r="I6240" s="2">
        <f t="shared" ca="1" si="586"/>
        <v>45912</v>
      </c>
      <c r="J6240" s="5">
        <f t="shared" ca="1" si="587"/>
        <v>45912.61632951389</v>
      </c>
      <c r="K6240" t="str">
        <f>VLOOKUP(A6240,'Assurance data'!A6240:D15373,4,FALSE)</f>
        <v>Medsize</v>
      </c>
    </row>
    <row r="6241" spans="1:11" x14ac:dyDescent="0.35">
      <c r="A6241" s="3" t="s">
        <v>6293</v>
      </c>
      <c r="B6241" s="3" t="s">
        <v>1120</v>
      </c>
      <c r="C6241" s="3" t="s">
        <v>1123</v>
      </c>
      <c r="D6241" s="3" t="s">
        <v>1124</v>
      </c>
      <c r="E6241">
        <f t="shared" si="582"/>
        <v>310</v>
      </c>
      <c r="F6241">
        <f t="shared" si="583"/>
        <v>310</v>
      </c>
      <c r="G6241" t="str">
        <f t="shared" si="584"/>
        <v>High</v>
      </c>
      <c r="H6241" t="str">
        <f t="shared" si="585"/>
        <v>DX91931 - Small</v>
      </c>
      <c r="I6241" s="2">
        <f t="shared" ca="1" si="586"/>
        <v>45912</v>
      </c>
      <c r="J6241" s="5">
        <f t="shared" ca="1" si="587"/>
        <v>45912.61632951389</v>
      </c>
      <c r="K6241" t="str">
        <f>VLOOKUP(A6241,'Assurance data'!A6241:D15374,4,FALSE)</f>
        <v>Small</v>
      </c>
    </row>
    <row r="6242" spans="1:11" x14ac:dyDescent="0.35">
      <c r="A6242" s="3" t="s">
        <v>6294</v>
      </c>
      <c r="B6242" s="3" t="s">
        <v>1116</v>
      </c>
      <c r="C6242" s="3" t="s">
        <v>1121</v>
      </c>
      <c r="D6242" s="3" t="s">
        <v>1118</v>
      </c>
      <c r="E6242">
        <f t="shared" si="582"/>
        <v>220</v>
      </c>
      <c r="F6242">
        <f t="shared" si="583"/>
        <v>220</v>
      </c>
      <c r="G6242" t="str">
        <f t="shared" si="584"/>
        <v>Normal</v>
      </c>
      <c r="H6242" t="str">
        <f t="shared" si="585"/>
        <v>BP74289 - Medsize</v>
      </c>
      <c r="I6242" s="2">
        <f t="shared" ca="1" si="586"/>
        <v>45912</v>
      </c>
      <c r="J6242" s="5">
        <f t="shared" ca="1" si="587"/>
        <v>45912.61632951389</v>
      </c>
      <c r="K6242" t="str">
        <f>VLOOKUP(A6242,'Assurance data'!A6242:D15375,4,FALSE)</f>
        <v>Medsize</v>
      </c>
    </row>
    <row r="6243" spans="1:11" x14ac:dyDescent="0.35">
      <c r="A6243" s="3" t="s">
        <v>6295</v>
      </c>
      <c r="B6243" s="3" t="s">
        <v>1116</v>
      </c>
      <c r="C6243" s="3" t="s">
        <v>1123</v>
      </c>
      <c r="D6243" s="3" t="s">
        <v>1118</v>
      </c>
      <c r="E6243">
        <f t="shared" si="582"/>
        <v>240.00000000000003</v>
      </c>
      <c r="F6243">
        <f t="shared" si="583"/>
        <v>240</v>
      </c>
      <c r="G6243" t="str">
        <f t="shared" si="584"/>
        <v>Normal</v>
      </c>
      <c r="H6243" t="str">
        <f t="shared" si="585"/>
        <v>PS77478 - Medsize</v>
      </c>
      <c r="I6243" s="2">
        <f t="shared" ca="1" si="586"/>
        <v>45912</v>
      </c>
      <c r="J6243" s="5">
        <f t="shared" ca="1" si="587"/>
        <v>45912.61632951389</v>
      </c>
      <c r="K6243" t="str">
        <f>VLOOKUP(A6243,'Assurance data'!A6243:D15376,4,FALSE)</f>
        <v>Medsize</v>
      </c>
    </row>
    <row r="6244" spans="1:11" x14ac:dyDescent="0.35">
      <c r="A6244" s="3" t="s">
        <v>6296</v>
      </c>
      <c r="B6244" s="3" t="s">
        <v>1119</v>
      </c>
      <c r="C6244" s="3" t="s">
        <v>1121</v>
      </c>
      <c r="D6244" s="3" t="s">
        <v>1124</v>
      </c>
      <c r="E6244">
        <f t="shared" si="582"/>
        <v>380</v>
      </c>
      <c r="F6244">
        <f t="shared" si="583"/>
        <v>380</v>
      </c>
      <c r="G6244" t="str">
        <f t="shared" si="584"/>
        <v>High</v>
      </c>
      <c r="H6244" t="str">
        <f t="shared" si="585"/>
        <v>DA10870 - Small</v>
      </c>
      <c r="I6244" s="2">
        <f t="shared" ca="1" si="586"/>
        <v>45912</v>
      </c>
      <c r="J6244" s="5">
        <f t="shared" ca="1" si="587"/>
        <v>45912.61632951389</v>
      </c>
      <c r="K6244" t="str">
        <f>VLOOKUP(A6244,'Assurance data'!A6244:D15377,4,FALSE)</f>
        <v>Small</v>
      </c>
    </row>
    <row r="6245" spans="1:11" x14ac:dyDescent="0.35">
      <c r="A6245" s="3" t="s">
        <v>6297</v>
      </c>
      <c r="B6245" s="3" t="s">
        <v>1116</v>
      </c>
      <c r="C6245" s="3" t="s">
        <v>1117</v>
      </c>
      <c r="D6245" s="3" t="s">
        <v>1118</v>
      </c>
      <c r="E6245">
        <f t="shared" si="582"/>
        <v>230</v>
      </c>
      <c r="F6245">
        <f t="shared" si="583"/>
        <v>230</v>
      </c>
      <c r="G6245" t="str">
        <f t="shared" si="584"/>
        <v>Normal</v>
      </c>
      <c r="H6245" t="str">
        <f t="shared" si="585"/>
        <v>TE60343 - Medsize</v>
      </c>
      <c r="I6245" s="2">
        <f t="shared" ca="1" si="586"/>
        <v>45912</v>
      </c>
      <c r="J6245" s="5">
        <f t="shared" ca="1" si="587"/>
        <v>45912.61632951389</v>
      </c>
      <c r="K6245" t="str">
        <f>VLOOKUP(A6245,'Assurance data'!A6245:D15378,4,FALSE)</f>
        <v>Medsize</v>
      </c>
    </row>
    <row r="6246" spans="1:11" x14ac:dyDescent="0.35">
      <c r="A6246" s="3" t="s">
        <v>6298</v>
      </c>
      <c r="B6246" s="3" t="s">
        <v>1116</v>
      </c>
      <c r="C6246" s="3" t="s">
        <v>1122</v>
      </c>
      <c r="D6246" s="3" t="s">
        <v>1118</v>
      </c>
      <c r="E6246">
        <f t="shared" si="582"/>
        <v>210</v>
      </c>
      <c r="F6246">
        <f t="shared" si="583"/>
        <v>210</v>
      </c>
      <c r="G6246" t="str">
        <f t="shared" si="584"/>
        <v>Normal</v>
      </c>
      <c r="H6246" t="str">
        <f t="shared" si="585"/>
        <v>XJ40322 - Medsize</v>
      </c>
      <c r="I6246" s="2">
        <f t="shared" ca="1" si="586"/>
        <v>45912</v>
      </c>
      <c r="J6246" s="5">
        <f t="shared" ca="1" si="587"/>
        <v>45912.61632951389</v>
      </c>
      <c r="K6246" t="str">
        <f>VLOOKUP(A6246,'Assurance data'!A6246:D15379,4,FALSE)</f>
        <v>Medsize</v>
      </c>
    </row>
    <row r="6247" spans="1:11" x14ac:dyDescent="0.35">
      <c r="A6247" s="3" t="s">
        <v>6299</v>
      </c>
      <c r="B6247" s="3" t="s">
        <v>1116</v>
      </c>
      <c r="C6247" s="3" t="s">
        <v>1122</v>
      </c>
      <c r="D6247" s="3" t="s">
        <v>1118</v>
      </c>
      <c r="E6247">
        <f t="shared" si="582"/>
        <v>210</v>
      </c>
      <c r="F6247">
        <f t="shared" si="583"/>
        <v>210</v>
      </c>
      <c r="G6247" t="str">
        <f t="shared" si="584"/>
        <v>Normal</v>
      </c>
      <c r="H6247" t="str">
        <f t="shared" si="585"/>
        <v>HJ57617 - Medsize</v>
      </c>
      <c r="I6247" s="2">
        <f t="shared" ca="1" si="586"/>
        <v>45912</v>
      </c>
      <c r="J6247" s="5">
        <f t="shared" ca="1" si="587"/>
        <v>45912.61632951389</v>
      </c>
      <c r="K6247" t="str">
        <f>VLOOKUP(A6247,'Assurance data'!A6247:D15380,4,FALSE)</f>
        <v>Medsize</v>
      </c>
    </row>
    <row r="6248" spans="1:11" x14ac:dyDescent="0.35">
      <c r="A6248" s="3" t="s">
        <v>6300</v>
      </c>
      <c r="B6248" s="3" t="s">
        <v>1116</v>
      </c>
      <c r="C6248" s="3" t="s">
        <v>1123</v>
      </c>
      <c r="D6248" s="3" t="s">
        <v>1118</v>
      </c>
      <c r="E6248">
        <f t="shared" si="582"/>
        <v>240.00000000000003</v>
      </c>
      <c r="F6248">
        <f t="shared" si="583"/>
        <v>240</v>
      </c>
      <c r="G6248" t="str">
        <f t="shared" si="584"/>
        <v>Normal</v>
      </c>
      <c r="H6248" t="str">
        <f t="shared" si="585"/>
        <v>CD95333 - Medsize</v>
      </c>
      <c r="I6248" s="2">
        <f t="shared" ca="1" si="586"/>
        <v>45912</v>
      </c>
      <c r="J6248" s="5">
        <f t="shared" ca="1" si="587"/>
        <v>45912.61632951389</v>
      </c>
      <c r="K6248" t="str">
        <f>VLOOKUP(A6248,'Assurance data'!A6248:D15381,4,FALSE)</f>
        <v>Medsize</v>
      </c>
    </row>
    <row r="6249" spans="1:11" x14ac:dyDescent="0.35">
      <c r="A6249" s="3" t="s">
        <v>6301</v>
      </c>
      <c r="B6249" s="3" t="s">
        <v>1116</v>
      </c>
      <c r="C6249" s="3" t="s">
        <v>1117</v>
      </c>
      <c r="D6249" s="3" t="s">
        <v>1118</v>
      </c>
      <c r="E6249">
        <f t="shared" si="582"/>
        <v>230</v>
      </c>
      <c r="F6249">
        <f t="shared" si="583"/>
        <v>230</v>
      </c>
      <c r="G6249" t="str">
        <f t="shared" si="584"/>
        <v>Normal</v>
      </c>
      <c r="H6249" t="str">
        <f t="shared" si="585"/>
        <v>CW98743 - Medsize</v>
      </c>
      <c r="I6249" s="2">
        <f t="shared" ca="1" si="586"/>
        <v>45912</v>
      </c>
      <c r="J6249" s="5">
        <f t="shared" ca="1" si="587"/>
        <v>45912.61632951389</v>
      </c>
      <c r="K6249" t="str">
        <f>VLOOKUP(A6249,'Assurance data'!A6249:D15382,4,FALSE)</f>
        <v>Medsize</v>
      </c>
    </row>
    <row r="6250" spans="1:11" x14ac:dyDescent="0.35">
      <c r="A6250" s="3" t="s">
        <v>6302</v>
      </c>
      <c r="B6250" s="3" t="s">
        <v>1116</v>
      </c>
      <c r="C6250" s="3" t="s">
        <v>1117</v>
      </c>
      <c r="D6250" s="3" t="s">
        <v>1118</v>
      </c>
      <c r="E6250">
        <f t="shared" si="582"/>
        <v>230</v>
      </c>
      <c r="F6250">
        <f t="shared" si="583"/>
        <v>230</v>
      </c>
      <c r="G6250" t="str">
        <f t="shared" si="584"/>
        <v>Normal</v>
      </c>
      <c r="H6250" t="str">
        <f t="shared" si="585"/>
        <v>PA80607 - Medsize</v>
      </c>
      <c r="I6250" s="2">
        <f t="shared" ca="1" si="586"/>
        <v>45912</v>
      </c>
      <c r="J6250" s="5">
        <f t="shared" ca="1" si="587"/>
        <v>45912.61632951389</v>
      </c>
      <c r="K6250" t="str">
        <f>VLOOKUP(A6250,'Assurance data'!A6250:D15383,4,FALSE)</f>
        <v>Medsize</v>
      </c>
    </row>
    <row r="6251" spans="1:11" x14ac:dyDescent="0.35">
      <c r="A6251" s="3" t="s">
        <v>6303</v>
      </c>
      <c r="B6251" s="3" t="s">
        <v>1120</v>
      </c>
      <c r="C6251" s="3" t="s">
        <v>1123</v>
      </c>
      <c r="D6251" s="3" t="s">
        <v>1118</v>
      </c>
      <c r="E6251">
        <f t="shared" si="582"/>
        <v>350</v>
      </c>
      <c r="F6251">
        <f t="shared" si="583"/>
        <v>350</v>
      </c>
      <c r="G6251" t="str">
        <f t="shared" si="584"/>
        <v>High</v>
      </c>
      <c r="H6251" t="str">
        <f t="shared" si="585"/>
        <v>YC87263 - Medsize</v>
      </c>
      <c r="I6251" s="2">
        <f t="shared" ca="1" si="586"/>
        <v>45912</v>
      </c>
      <c r="J6251" s="5">
        <f t="shared" ca="1" si="587"/>
        <v>45912.61632951389</v>
      </c>
      <c r="K6251" t="str">
        <f>VLOOKUP(A6251,'Assurance data'!A6251:D15384,4,FALSE)</f>
        <v>Medsize</v>
      </c>
    </row>
    <row r="6252" spans="1:11" x14ac:dyDescent="0.35">
      <c r="A6252" s="3" t="s">
        <v>6304</v>
      </c>
      <c r="B6252" s="3" t="s">
        <v>1116</v>
      </c>
      <c r="C6252" s="3" t="s">
        <v>1123</v>
      </c>
      <c r="D6252" s="3" t="s">
        <v>1118</v>
      </c>
      <c r="E6252">
        <f t="shared" si="582"/>
        <v>240.00000000000003</v>
      </c>
      <c r="F6252">
        <f t="shared" si="583"/>
        <v>240</v>
      </c>
      <c r="G6252" t="str">
        <f t="shared" si="584"/>
        <v>Normal</v>
      </c>
      <c r="H6252" t="str">
        <f t="shared" si="585"/>
        <v>EB52195 - Medsize</v>
      </c>
      <c r="I6252" s="2">
        <f t="shared" ca="1" si="586"/>
        <v>45912</v>
      </c>
      <c r="J6252" s="5">
        <f t="shared" ca="1" si="587"/>
        <v>45912.61632951389</v>
      </c>
      <c r="K6252" t="str">
        <f>VLOOKUP(A6252,'Assurance data'!A6252:D15385,4,FALSE)</f>
        <v>Medsize</v>
      </c>
    </row>
    <row r="6253" spans="1:11" x14ac:dyDescent="0.35">
      <c r="A6253" s="3" t="s">
        <v>6305</v>
      </c>
      <c r="B6253" s="3" t="s">
        <v>1119</v>
      </c>
      <c r="C6253" s="3" t="s">
        <v>1122</v>
      </c>
      <c r="D6253" s="3" t="s">
        <v>1118</v>
      </c>
      <c r="E6253">
        <f t="shared" si="582"/>
        <v>400</v>
      </c>
      <c r="F6253">
        <f t="shared" si="583"/>
        <v>400</v>
      </c>
      <c r="G6253" t="str">
        <f t="shared" si="584"/>
        <v>High</v>
      </c>
      <c r="H6253" t="str">
        <f t="shared" si="585"/>
        <v>VF33776 - Medsize</v>
      </c>
      <c r="I6253" s="2">
        <f t="shared" ca="1" si="586"/>
        <v>45912</v>
      </c>
      <c r="J6253" s="5">
        <f t="shared" ca="1" si="587"/>
        <v>45912.61632951389</v>
      </c>
      <c r="K6253" t="str">
        <f>VLOOKUP(A6253,'Assurance data'!A6253:D15386,4,FALSE)</f>
        <v>Medsize</v>
      </c>
    </row>
    <row r="6254" spans="1:11" x14ac:dyDescent="0.35">
      <c r="A6254" s="3" t="s">
        <v>6306</v>
      </c>
      <c r="B6254" s="3" t="s">
        <v>1119</v>
      </c>
      <c r="C6254" s="3" t="s">
        <v>1123</v>
      </c>
      <c r="D6254" s="3" t="s">
        <v>1118</v>
      </c>
      <c r="E6254">
        <f t="shared" si="582"/>
        <v>460.00000000000006</v>
      </c>
      <c r="F6254">
        <f t="shared" si="583"/>
        <v>460</v>
      </c>
      <c r="G6254" t="str">
        <f t="shared" si="584"/>
        <v>High</v>
      </c>
      <c r="H6254" t="str">
        <f t="shared" si="585"/>
        <v>BP23267 - Medsize</v>
      </c>
      <c r="I6254" s="2">
        <f t="shared" ca="1" si="586"/>
        <v>45912</v>
      </c>
      <c r="J6254" s="5">
        <f t="shared" ca="1" si="587"/>
        <v>45912.61632951389</v>
      </c>
      <c r="K6254" t="str">
        <f>VLOOKUP(A6254,'Assurance data'!A6254:D15387,4,FALSE)</f>
        <v>Medsize</v>
      </c>
    </row>
    <row r="6255" spans="1:11" x14ac:dyDescent="0.35">
      <c r="A6255" s="3" t="s">
        <v>6307</v>
      </c>
      <c r="B6255" s="3" t="s">
        <v>1119</v>
      </c>
      <c r="C6255" s="3" t="s">
        <v>1117</v>
      </c>
      <c r="D6255" s="3" t="s">
        <v>1118</v>
      </c>
      <c r="E6255">
        <f t="shared" si="582"/>
        <v>440</v>
      </c>
      <c r="F6255">
        <f t="shared" si="583"/>
        <v>440</v>
      </c>
      <c r="G6255" t="str">
        <f t="shared" si="584"/>
        <v>High</v>
      </c>
      <c r="H6255" t="str">
        <f t="shared" si="585"/>
        <v>OH80943 - Medsize</v>
      </c>
      <c r="I6255" s="2">
        <f t="shared" ca="1" si="586"/>
        <v>45912</v>
      </c>
      <c r="J6255" s="5">
        <f t="shared" ca="1" si="587"/>
        <v>45912.61632951389</v>
      </c>
      <c r="K6255" t="str">
        <f>VLOOKUP(A6255,'Assurance data'!A6255:D15388,4,FALSE)</f>
        <v>Medsize</v>
      </c>
    </row>
    <row r="6256" spans="1:11" x14ac:dyDescent="0.35">
      <c r="A6256" s="3" t="s">
        <v>6308</v>
      </c>
      <c r="B6256" s="3" t="s">
        <v>1116</v>
      </c>
      <c r="C6256" s="3" t="s">
        <v>1117</v>
      </c>
      <c r="D6256" s="3" t="s">
        <v>1126</v>
      </c>
      <c r="E6256">
        <f t="shared" si="582"/>
        <v>260</v>
      </c>
      <c r="F6256">
        <f t="shared" si="583"/>
        <v>260</v>
      </c>
      <c r="G6256" t="str">
        <f t="shared" si="584"/>
        <v>Normal</v>
      </c>
      <c r="H6256" t="str">
        <f t="shared" si="585"/>
        <v>OA46321 - Large</v>
      </c>
      <c r="I6256" s="2">
        <f t="shared" ca="1" si="586"/>
        <v>45912</v>
      </c>
      <c r="J6256" s="5">
        <f t="shared" ca="1" si="587"/>
        <v>45912.61632951389</v>
      </c>
      <c r="K6256" t="str">
        <f>VLOOKUP(A6256,'Assurance data'!A6256:D15389,4,FALSE)</f>
        <v>Large</v>
      </c>
    </row>
    <row r="6257" spans="1:11" x14ac:dyDescent="0.35">
      <c r="A6257" s="3" t="s">
        <v>6309</v>
      </c>
      <c r="B6257" s="3" t="s">
        <v>1116</v>
      </c>
      <c r="C6257" s="3" t="s">
        <v>1123</v>
      </c>
      <c r="D6257" s="3" t="s">
        <v>1118</v>
      </c>
      <c r="E6257">
        <f t="shared" si="582"/>
        <v>240.00000000000003</v>
      </c>
      <c r="F6257">
        <f t="shared" si="583"/>
        <v>240</v>
      </c>
      <c r="G6257" t="str">
        <f t="shared" si="584"/>
        <v>Normal</v>
      </c>
      <c r="H6257" t="str">
        <f t="shared" si="585"/>
        <v>CA22248 - Medsize</v>
      </c>
      <c r="I6257" s="2">
        <f t="shared" ca="1" si="586"/>
        <v>45912</v>
      </c>
      <c r="J6257" s="5">
        <f t="shared" ca="1" si="587"/>
        <v>45912.61632951389</v>
      </c>
      <c r="K6257" t="str">
        <f>VLOOKUP(A6257,'Assurance data'!A6257:D15390,4,FALSE)</f>
        <v>Medsize</v>
      </c>
    </row>
    <row r="6258" spans="1:11" x14ac:dyDescent="0.35">
      <c r="A6258" s="3" t="s">
        <v>6310</v>
      </c>
      <c r="B6258" s="3" t="s">
        <v>1116</v>
      </c>
      <c r="C6258" s="3" t="s">
        <v>1123</v>
      </c>
      <c r="D6258" s="3" t="s">
        <v>1118</v>
      </c>
      <c r="E6258">
        <f t="shared" si="582"/>
        <v>240.00000000000003</v>
      </c>
      <c r="F6258">
        <f t="shared" si="583"/>
        <v>240</v>
      </c>
      <c r="G6258" t="str">
        <f t="shared" si="584"/>
        <v>Normal</v>
      </c>
      <c r="H6258" t="str">
        <f t="shared" si="585"/>
        <v>LK40273 - Medsize</v>
      </c>
      <c r="I6258" s="2">
        <f t="shared" ca="1" si="586"/>
        <v>45912</v>
      </c>
      <c r="J6258" s="5">
        <f t="shared" ca="1" si="587"/>
        <v>45912.61632951389</v>
      </c>
      <c r="K6258" t="str">
        <f>VLOOKUP(A6258,'Assurance data'!A6258:D15391,4,FALSE)</f>
        <v>Medsize</v>
      </c>
    </row>
    <row r="6259" spans="1:11" x14ac:dyDescent="0.35">
      <c r="A6259" s="3" t="s">
        <v>6311</v>
      </c>
      <c r="B6259" s="3" t="s">
        <v>1119</v>
      </c>
      <c r="C6259" s="3" t="s">
        <v>1121</v>
      </c>
      <c r="D6259" s="3" t="s">
        <v>1118</v>
      </c>
      <c r="E6259">
        <f t="shared" si="582"/>
        <v>420</v>
      </c>
      <c r="F6259">
        <f t="shared" si="583"/>
        <v>420</v>
      </c>
      <c r="G6259" t="str">
        <f t="shared" si="584"/>
        <v>High</v>
      </c>
      <c r="H6259" t="str">
        <f t="shared" si="585"/>
        <v>LI13735 - Medsize</v>
      </c>
      <c r="I6259" s="2">
        <f t="shared" ca="1" si="586"/>
        <v>45912</v>
      </c>
      <c r="J6259" s="5">
        <f t="shared" ca="1" si="587"/>
        <v>45912.61632951389</v>
      </c>
      <c r="K6259" t="str">
        <f>VLOOKUP(A6259,'Assurance data'!A6259:D15392,4,FALSE)</f>
        <v>Medsize</v>
      </c>
    </row>
    <row r="6260" spans="1:11" x14ac:dyDescent="0.35">
      <c r="A6260" s="3" t="s">
        <v>6312</v>
      </c>
      <c r="B6260" s="3" t="s">
        <v>1116</v>
      </c>
      <c r="C6260" s="3" t="s">
        <v>1123</v>
      </c>
      <c r="D6260" s="3" t="s">
        <v>1118</v>
      </c>
      <c r="E6260">
        <f t="shared" si="582"/>
        <v>240.00000000000003</v>
      </c>
      <c r="F6260">
        <f t="shared" si="583"/>
        <v>240</v>
      </c>
      <c r="G6260" t="str">
        <f t="shared" si="584"/>
        <v>Normal</v>
      </c>
      <c r="H6260" t="str">
        <f t="shared" si="585"/>
        <v>LK35963 - Medsize</v>
      </c>
      <c r="I6260" s="2">
        <f t="shared" ca="1" si="586"/>
        <v>45912</v>
      </c>
      <c r="J6260" s="5">
        <f t="shared" ca="1" si="587"/>
        <v>45912.61632951389</v>
      </c>
      <c r="K6260" t="str">
        <f>VLOOKUP(A6260,'Assurance data'!A6260:D15393,4,FALSE)</f>
        <v>Medsize</v>
      </c>
    </row>
    <row r="6261" spans="1:11" x14ac:dyDescent="0.35">
      <c r="A6261" s="3" t="s">
        <v>6313</v>
      </c>
      <c r="B6261" s="3" t="s">
        <v>1116</v>
      </c>
      <c r="C6261" s="3" t="s">
        <v>1117</v>
      </c>
      <c r="D6261" s="3" t="s">
        <v>1118</v>
      </c>
      <c r="E6261">
        <f t="shared" si="582"/>
        <v>230</v>
      </c>
      <c r="F6261">
        <f t="shared" si="583"/>
        <v>230</v>
      </c>
      <c r="G6261" t="str">
        <f t="shared" si="584"/>
        <v>Normal</v>
      </c>
      <c r="H6261" t="str">
        <f t="shared" si="585"/>
        <v>YK36937 - Medsize</v>
      </c>
      <c r="I6261" s="2">
        <f t="shared" ca="1" si="586"/>
        <v>45912</v>
      </c>
      <c r="J6261" s="5">
        <f t="shared" ca="1" si="587"/>
        <v>45912.61632951389</v>
      </c>
      <c r="K6261" t="str">
        <f>VLOOKUP(A6261,'Assurance data'!A6261:D15394,4,FALSE)</f>
        <v>Medsize</v>
      </c>
    </row>
    <row r="6262" spans="1:11" x14ac:dyDescent="0.35">
      <c r="A6262" s="3" t="s">
        <v>6314</v>
      </c>
      <c r="B6262" s="3" t="s">
        <v>1116</v>
      </c>
      <c r="C6262" s="3" t="s">
        <v>1121</v>
      </c>
      <c r="D6262" s="3" t="s">
        <v>1118</v>
      </c>
      <c r="E6262">
        <f t="shared" si="582"/>
        <v>220</v>
      </c>
      <c r="F6262">
        <f t="shared" si="583"/>
        <v>220</v>
      </c>
      <c r="G6262" t="str">
        <f t="shared" si="584"/>
        <v>Normal</v>
      </c>
      <c r="H6262" t="str">
        <f t="shared" si="585"/>
        <v>IY91183 - Medsize</v>
      </c>
      <c r="I6262" s="2">
        <f t="shared" ca="1" si="586"/>
        <v>45912</v>
      </c>
      <c r="J6262" s="5">
        <f t="shared" ca="1" si="587"/>
        <v>45912.61632951389</v>
      </c>
      <c r="K6262" t="str">
        <f>VLOOKUP(A6262,'Assurance data'!A6262:D15395,4,FALSE)</f>
        <v>Medsize</v>
      </c>
    </row>
    <row r="6263" spans="1:11" x14ac:dyDescent="0.35">
      <c r="A6263" s="3" t="s">
        <v>6315</v>
      </c>
      <c r="B6263" s="3" t="s">
        <v>1119</v>
      </c>
      <c r="C6263" s="3" t="s">
        <v>1123</v>
      </c>
      <c r="D6263" s="3" t="s">
        <v>1118</v>
      </c>
      <c r="E6263">
        <f t="shared" si="582"/>
        <v>460.00000000000006</v>
      </c>
      <c r="F6263">
        <f t="shared" si="583"/>
        <v>460</v>
      </c>
      <c r="G6263" t="str">
        <f t="shared" si="584"/>
        <v>High</v>
      </c>
      <c r="H6263" t="str">
        <f t="shared" si="585"/>
        <v>RA91280 - Medsize</v>
      </c>
      <c r="I6263" s="2">
        <f t="shared" ca="1" si="586"/>
        <v>45912</v>
      </c>
      <c r="J6263" s="5">
        <f t="shared" ca="1" si="587"/>
        <v>45912.61632951389</v>
      </c>
      <c r="K6263" t="str">
        <f>VLOOKUP(A6263,'Assurance data'!A6263:D15396,4,FALSE)</f>
        <v>Medsize</v>
      </c>
    </row>
    <row r="6264" spans="1:11" x14ac:dyDescent="0.35">
      <c r="A6264" s="3" t="s">
        <v>6316</v>
      </c>
      <c r="B6264" s="3" t="s">
        <v>1116</v>
      </c>
      <c r="C6264" s="3" t="s">
        <v>1117</v>
      </c>
      <c r="D6264" s="3" t="s">
        <v>1118</v>
      </c>
      <c r="E6264">
        <f t="shared" si="582"/>
        <v>230</v>
      </c>
      <c r="F6264">
        <f t="shared" si="583"/>
        <v>230</v>
      </c>
      <c r="G6264" t="str">
        <f t="shared" si="584"/>
        <v>Normal</v>
      </c>
      <c r="H6264" t="str">
        <f t="shared" si="585"/>
        <v>LA78882 - Medsize</v>
      </c>
      <c r="I6264" s="2">
        <f t="shared" ca="1" si="586"/>
        <v>45912</v>
      </c>
      <c r="J6264" s="5">
        <f t="shared" ca="1" si="587"/>
        <v>45912.61632951389</v>
      </c>
      <c r="K6264" t="str">
        <f>VLOOKUP(A6264,'Assurance data'!A6264:D15397,4,FALSE)</f>
        <v>Medsize</v>
      </c>
    </row>
    <row r="6265" spans="1:11" x14ac:dyDescent="0.35">
      <c r="A6265" s="3" t="s">
        <v>6317</v>
      </c>
      <c r="B6265" s="3" t="s">
        <v>1116</v>
      </c>
      <c r="C6265" s="3" t="s">
        <v>1117</v>
      </c>
      <c r="D6265" s="3" t="s">
        <v>1118</v>
      </c>
      <c r="E6265">
        <f t="shared" si="582"/>
        <v>230</v>
      </c>
      <c r="F6265">
        <f t="shared" si="583"/>
        <v>230</v>
      </c>
      <c r="G6265" t="str">
        <f t="shared" si="584"/>
        <v>Normal</v>
      </c>
      <c r="H6265" t="str">
        <f t="shared" si="585"/>
        <v>RO26233 - Medsize</v>
      </c>
      <c r="I6265" s="2">
        <f t="shared" ca="1" si="586"/>
        <v>45912</v>
      </c>
      <c r="J6265" s="5">
        <f t="shared" ca="1" si="587"/>
        <v>45912.61632951389</v>
      </c>
      <c r="K6265" t="str">
        <f>VLOOKUP(A6265,'Assurance data'!A6265:D15398,4,FALSE)</f>
        <v>Medsize</v>
      </c>
    </row>
    <row r="6266" spans="1:11" x14ac:dyDescent="0.35">
      <c r="A6266" s="3" t="s">
        <v>6318</v>
      </c>
      <c r="B6266" s="3" t="s">
        <v>1119</v>
      </c>
      <c r="C6266" s="3" t="s">
        <v>1122</v>
      </c>
      <c r="D6266" s="3" t="s">
        <v>1124</v>
      </c>
      <c r="E6266">
        <f t="shared" si="582"/>
        <v>360</v>
      </c>
      <c r="F6266">
        <f t="shared" si="583"/>
        <v>360</v>
      </c>
      <c r="G6266" t="str">
        <f t="shared" si="584"/>
        <v>High</v>
      </c>
      <c r="H6266" t="str">
        <f t="shared" si="585"/>
        <v>ZE79055 - Small</v>
      </c>
      <c r="I6266" s="2">
        <f t="shared" ca="1" si="586"/>
        <v>45912</v>
      </c>
      <c r="J6266" s="5">
        <f t="shared" ca="1" si="587"/>
        <v>45912.61632951389</v>
      </c>
      <c r="K6266" t="str">
        <f>VLOOKUP(A6266,'Assurance data'!A6266:D15399,4,FALSE)</f>
        <v>Small</v>
      </c>
    </row>
    <row r="6267" spans="1:11" x14ac:dyDescent="0.35">
      <c r="A6267" s="3" t="s">
        <v>6319</v>
      </c>
      <c r="B6267" s="3" t="s">
        <v>1116</v>
      </c>
      <c r="C6267" s="3" t="s">
        <v>1117</v>
      </c>
      <c r="D6267" s="3" t="s">
        <v>1118</v>
      </c>
      <c r="E6267">
        <f t="shared" si="582"/>
        <v>230</v>
      </c>
      <c r="F6267">
        <f t="shared" si="583"/>
        <v>230</v>
      </c>
      <c r="G6267" t="str">
        <f t="shared" si="584"/>
        <v>Normal</v>
      </c>
      <c r="H6267" t="str">
        <f t="shared" si="585"/>
        <v>OI92280 - Medsize</v>
      </c>
      <c r="I6267" s="2">
        <f t="shared" ca="1" si="586"/>
        <v>45912</v>
      </c>
      <c r="J6267" s="5">
        <f t="shared" ca="1" si="587"/>
        <v>45912.61632951389</v>
      </c>
      <c r="K6267" t="str">
        <f>VLOOKUP(A6267,'Assurance data'!A6267:D15400,4,FALSE)</f>
        <v>Medsize</v>
      </c>
    </row>
    <row r="6268" spans="1:11" x14ac:dyDescent="0.35">
      <c r="A6268" s="3" t="s">
        <v>6320</v>
      </c>
      <c r="B6268" s="3" t="s">
        <v>1116</v>
      </c>
      <c r="C6268" s="3" t="s">
        <v>1123</v>
      </c>
      <c r="D6268" s="3" t="s">
        <v>1118</v>
      </c>
      <c r="E6268">
        <f t="shared" si="582"/>
        <v>240.00000000000003</v>
      </c>
      <c r="F6268">
        <f t="shared" si="583"/>
        <v>240</v>
      </c>
      <c r="G6268" t="str">
        <f t="shared" si="584"/>
        <v>Normal</v>
      </c>
      <c r="H6268" t="str">
        <f t="shared" si="585"/>
        <v>UK62940 - Medsize</v>
      </c>
      <c r="I6268" s="2">
        <f t="shared" ca="1" si="586"/>
        <v>45912</v>
      </c>
      <c r="J6268" s="5">
        <f t="shared" ca="1" si="587"/>
        <v>45912.61632951389</v>
      </c>
      <c r="K6268" t="str">
        <f>VLOOKUP(A6268,'Assurance data'!A6268:D15401,4,FALSE)</f>
        <v>Medsize</v>
      </c>
    </row>
    <row r="6269" spans="1:11" x14ac:dyDescent="0.35">
      <c r="A6269" s="3" t="s">
        <v>6321</v>
      </c>
      <c r="B6269" s="3" t="s">
        <v>1116</v>
      </c>
      <c r="C6269" s="3" t="s">
        <v>1123</v>
      </c>
      <c r="D6269" s="3" t="s">
        <v>1118</v>
      </c>
      <c r="E6269">
        <f t="shared" si="582"/>
        <v>240.00000000000003</v>
      </c>
      <c r="F6269">
        <f t="shared" si="583"/>
        <v>240</v>
      </c>
      <c r="G6269" t="str">
        <f t="shared" si="584"/>
        <v>Normal</v>
      </c>
      <c r="H6269" t="str">
        <f t="shared" si="585"/>
        <v>PU41916 - Medsize</v>
      </c>
      <c r="I6269" s="2">
        <f t="shared" ca="1" si="586"/>
        <v>45912</v>
      </c>
      <c r="J6269" s="5">
        <f t="shared" ca="1" si="587"/>
        <v>45912.61632951389</v>
      </c>
      <c r="K6269" t="str">
        <f>VLOOKUP(A6269,'Assurance data'!A6269:D15402,4,FALSE)</f>
        <v>Medsize</v>
      </c>
    </row>
    <row r="6270" spans="1:11" x14ac:dyDescent="0.35">
      <c r="A6270" s="3" t="s">
        <v>6322</v>
      </c>
      <c r="B6270" s="3" t="s">
        <v>1119</v>
      </c>
      <c r="C6270" s="3" t="s">
        <v>1121</v>
      </c>
      <c r="D6270" s="3" t="s">
        <v>1118</v>
      </c>
      <c r="E6270">
        <f t="shared" si="582"/>
        <v>420</v>
      </c>
      <c r="F6270">
        <f t="shared" si="583"/>
        <v>420</v>
      </c>
      <c r="G6270" t="str">
        <f t="shared" si="584"/>
        <v>High</v>
      </c>
      <c r="H6270" t="str">
        <f t="shared" si="585"/>
        <v>QU75179 - Medsize</v>
      </c>
      <c r="I6270" s="2">
        <f t="shared" ca="1" si="586"/>
        <v>45912</v>
      </c>
      <c r="J6270" s="5">
        <f t="shared" ca="1" si="587"/>
        <v>45912.61632951389</v>
      </c>
      <c r="K6270" t="str">
        <f>VLOOKUP(A6270,'Assurance data'!A6270:D15403,4,FALSE)</f>
        <v>Medsize</v>
      </c>
    </row>
    <row r="6271" spans="1:11" x14ac:dyDescent="0.35">
      <c r="A6271" s="3" t="s">
        <v>6323</v>
      </c>
      <c r="B6271" s="3" t="s">
        <v>1119</v>
      </c>
      <c r="C6271" s="3" t="s">
        <v>1117</v>
      </c>
      <c r="D6271" s="3" t="s">
        <v>1118</v>
      </c>
      <c r="E6271">
        <f t="shared" si="582"/>
        <v>440</v>
      </c>
      <c r="F6271">
        <f t="shared" si="583"/>
        <v>440</v>
      </c>
      <c r="G6271" t="str">
        <f t="shared" si="584"/>
        <v>High</v>
      </c>
      <c r="H6271" t="str">
        <f t="shared" si="585"/>
        <v>PB16956 - Medsize</v>
      </c>
      <c r="I6271" s="2">
        <f t="shared" ca="1" si="586"/>
        <v>45912</v>
      </c>
      <c r="J6271" s="5">
        <f t="shared" ca="1" si="587"/>
        <v>45912.61632951389</v>
      </c>
      <c r="K6271" t="str">
        <f>VLOOKUP(A6271,'Assurance data'!A6271:D15404,4,FALSE)</f>
        <v>Medsize</v>
      </c>
    </row>
    <row r="6272" spans="1:11" x14ac:dyDescent="0.35">
      <c r="A6272" s="3" t="s">
        <v>6324</v>
      </c>
      <c r="B6272" s="3" t="s">
        <v>1119</v>
      </c>
      <c r="C6272" s="3" t="s">
        <v>1123</v>
      </c>
      <c r="D6272" s="3" t="s">
        <v>1126</v>
      </c>
      <c r="E6272">
        <f t="shared" si="582"/>
        <v>490.00000000000006</v>
      </c>
      <c r="F6272">
        <f t="shared" si="583"/>
        <v>490</v>
      </c>
      <c r="G6272" t="str">
        <f t="shared" si="584"/>
        <v>High</v>
      </c>
      <c r="H6272" t="str">
        <f t="shared" si="585"/>
        <v>JX60415 - Large</v>
      </c>
      <c r="I6272" s="2">
        <f t="shared" ca="1" si="586"/>
        <v>45912</v>
      </c>
      <c r="J6272" s="5">
        <f t="shared" ca="1" si="587"/>
        <v>45912.61632951389</v>
      </c>
      <c r="K6272" t="str">
        <f>VLOOKUP(A6272,'Assurance data'!A6272:D15405,4,FALSE)</f>
        <v>Large</v>
      </c>
    </row>
    <row r="6273" spans="1:11" x14ac:dyDescent="0.35">
      <c r="A6273" s="3" t="s">
        <v>6325</v>
      </c>
      <c r="B6273" s="3" t="s">
        <v>1116</v>
      </c>
      <c r="C6273" s="3" t="s">
        <v>1122</v>
      </c>
      <c r="D6273" s="3" t="s">
        <v>1118</v>
      </c>
      <c r="E6273">
        <f t="shared" si="582"/>
        <v>210</v>
      </c>
      <c r="F6273">
        <f t="shared" si="583"/>
        <v>210</v>
      </c>
      <c r="G6273" t="str">
        <f t="shared" si="584"/>
        <v>Normal</v>
      </c>
      <c r="H6273" t="str">
        <f t="shared" si="585"/>
        <v>CG39505 - Medsize</v>
      </c>
      <c r="I6273" s="2">
        <f t="shared" ca="1" si="586"/>
        <v>45912</v>
      </c>
      <c r="J6273" s="5">
        <f t="shared" ca="1" si="587"/>
        <v>45912.61632951389</v>
      </c>
      <c r="K6273" t="str">
        <f>VLOOKUP(A6273,'Assurance data'!A6273:D15406,4,FALSE)</f>
        <v>Medsize</v>
      </c>
    </row>
    <row r="6274" spans="1:11" x14ac:dyDescent="0.35">
      <c r="A6274" s="3" t="s">
        <v>6326</v>
      </c>
      <c r="B6274" s="3" t="s">
        <v>1116</v>
      </c>
      <c r="C6274" s="3" t="s">
        <v>1123</v>
      </c>
      <c r="D6274" s="3" t="s">
        <v>1118</v>
      </c>
      <c r="E6274">
        <f t="shared" si="582"/>
        <v>240.00000000000003</v>
      </c>
      <c r="F6274">
        <f t="shared" si="583"/>
        <v>240</v>
      </c>
      <c r="G6274" t="str">
        <f t="shared" si="584"/>
        <v>Normal</v>
      </c>
      <c r="H6274" t="str">
        <f t="shared" si="585"/>
        <v>GD59850 - Medsize</v>
      </c>
      <c r="I6274" s="2">
        <f t="shared" ca="1" si="586"/>
        <v>45912</v>
      </c>
      <c r="J6274" s="5">
        <f t="shared" ca="1" si="587"/>
        <v>45912.61632951389</v>
      </c>
      <c r="K6274" t="str">
        <f>VLOOKUP(A6274,'Assurance data'!A6274:D15407,4,FALSE)</f>
        <v>Medsize</v>
      </c>
    </row>
    <row r="6275" spans="1:11" x14ac:dyDescent="0.35">
      <c r="A6275" s="3" t="s">
        <v>6327</v>
      </c>
      <c r="B6275" s="3" t="s">
        <v>1116</v>
      </c>
      <c r="C6275" s="3" t="s">
        <v>1117</v>
      </c>
      <c r="D6275" s="3" t="s">
        <v>1118</v>
      </c>
      <c r="E6275">
        <f t="shared" ref="E6275:E6338" si="588">IF(B6275="Basic",200,IF(B6275="Extended",400,300)) *
 (1 + IF(C6275="Branch",0.1,IF(C6275="Agent",0.05,IF(C6275="Web",-0.05,0)))) +
 IF(D6275="Large",50,IF(D6275="Medsize",20,IF(D6275="Small",-20,0)))</f>
        <v>230</v>
      </c>
      <c r="F6275">
        <f t="shared" ref="F6275:F6338" si="589">ROUND(E6275,2)</f>
        <v>230</v>
      </c>
      <c r="G6275" t="str">
        <f t="shared" ref="G6275:G6338" si="590">IF(E6275&gt;300,"High","Normal")</f>
        <v>Normal</v>
      </c>
      <c r="H6275" t="str">
        <f t="shared" ref="H6275:H6338" si="591">CONCATENATE(A6275," - ",D6275)</f>
        <v>ME37450 - Medsize</v>
      </c>
      <c r="I6275" s="2">
        <f t="shared" ref="I6275:I6338" ca="1" si="592">TODAY()</f>
        <v>45912</v>
      </c>
      <c r="J6275" s="5">
        <f t="shared" ref="J6275:J6338" ca="1" si="593">NOW()</f>
        <v>45912.61632951389</v>
      </c>
      <c r="K6275" t="str">
        <f>VLOOKUP(A6275,'Assurance data'!A6275:D15408,4,FALSE)</f>
        <v>Medsize</v>
      </c>
    </row>
    <row r="6276" spans="1:11" x14ac:dyDescent="0.35">
      <c r="A6276" s="3" t="s">
        <v>6328</v>
      </c>
      <c r="B6276" s="3" t="s">
        <v>1119</v>
      </c>
      <c r="C6276" s="3" t="s">
        <v>1122</v>
      </c>
      <c r="D6276" s="3" t="s">
        <v>1126</v>
      </c>
      <c r="E6276">
        <f t="shared" si="588"/>
        <v>430</v>
      </c>
      <c r="F6276">
        <f t="shared" si="589"/>
        <v>430</v>
      </c>
      <c r="G6276" t="str">
        <f t="shared" si="590"/>
        <v>High</v>
      </c>
      <c r="H6276" t="str">
        <f t="shared" si="591"/>
        <v>EE24901 - Large</v>
      </c>
      <c r="I6276" s="2">
        <f t="shared" ca="1" si="592"/>
        <v>45912</v>
      </c>
      <c r="J6276" s="5">
        <f t="shared" ca="1" si="593"/>
        <v>45912.61632951389</v>
      </c>
      <c r="K6276" t="str">
        <f>VLOOKUP(A6276,'Assurance data'!A6276:D15409,4,FALSE)</f>
        <v>Large</v>
      </c>
    </row>
    <row r="6277" spans="1:11" x14ac:dyDescent="0.35">
      <c r="A6277" s="3" t="s">
        <v>6329</v>
      </c>
      <c r="B6277" s="3" t="s">
        <v>1119</v>
      </c>
      <c r="C6277" s="3" t="s">
        <v>1117</v>
      </c>
      <c r="D6277" s="3" t="s">
        <v>1118</v>
      </c>
      <c r="E6277">
        <f t="shared" si="588"/>
        <v>440</v>
      </c>
      <c r="F6277">
        <f t="shared" si="589"/>
        <v>440</v>
      </c>
      <c r="G6277" t="str">
        <f t="shared" si="590"/>
        <v>High</v>
      </c>
      <c r="H6277" t="str">
        <f t="shared" si="591"/>
        <v>VY40793 - Medsize</v>
      </c>
      <c r="I6277" s="2">
        <f t="shared" ca="1" si="592"/>
        <v>45912</v>
      </c>
      <c r="J6277" s="5">
        <f t="shared" ca="1" si="593"/>
        <v>45912.61632951389</v>
      </c>
      <c r="K6277" t="str">
        <f>VLOOKUP(A6277,'Assurance data'!A6277:D15410,4,FALSE)</f>
        <v>Medsize</v>
      </c>
    </row>
    <row r="6278" spans="1:11" x14ac:dyDescent="0.35">
      <c r="A6278" s="3" t="s">
        <v>6330</v>
      </c>
      <c r="B6278" s="3" t="s">
        <v>1116</v>
      </c>
      <c r="C6278" s="3" t="s">
        <v>1117</v>
      </c>
      <c r="D6278" s="3" t="s">
        <v>1124</v>
      </c>
      <c r="E6278">
        <f t="shared" si="588"/>
        <v>190</v>
      </c>
      <c r="F6278">
        <f t="shared" si="589"/>
        <v>190</v>
      </c>
      <c r="G6278" t="str">
        <f t="shared" si="590"/>
        <v>Normal</v>
      </c>
      <c r="H6278" t="str">
        <f t="shared" si="591"/>
        <v>ZB54635 - Small</v>
      </c>
      <c r="I6278" s="2">
        <f t="shared" ca="1" si="592"/>
        <v>45912</v>
      </c>
      <c r="J6278" s="5">
        <f t="shared" ca="1" si="593"/>
        <v>45912.61632951389</v>
      </c>
      <c r="K6278" t="str">
        <f>VLOOKUP(A6278,'Assurance data'!A6278:D15411,4,FALSE)</f>
        <v>Small</v>
      </c>
    </row>
    <row r="6279" spans="1:11" x14ac:dyDescent="0.35">
      <c r="A6279" s="3" t="s">
        <v>6331</v>
      </c>
      <c r="B6279" s="3" t="s">
        <v>1116</v>
      </c>
      <c r="C6279" s="3" t="s">
        <v>1121</v>
      </c>
      <c r="D6279" s="3" t="s">
        <v>1118</v>
      </c>
      <c r="E6279">
        <f t="shared" si="588"/>
        <v>220</v>
      </c>
      <c r="F6279">
        <f t="shared" si="589"/>
        <v>220</v>
      </c>
      <c r="G6279" t="str">
        <f t="shared" si="590"/>
        <v>Normal</v>
      </c>
      <c r="H6279" t="str">
        <f t="shared" si="591"/>
        <v>IF58637 - Medsize</v>
      </c>
      <c r="I6279" s="2">
        <f t="shared" ca="1" si="592"/>
        <v>45912</v>
      </c>
      <c r="J6279" s="5">
        <f t="shared" ca="1" si="593"/>
        <v>45912.61632951389</v>
      </c>
      <c r="K6279" t="str">
        <f>VLOOKUP(A6279,'Assurance data'!A6279:D15412,4,FALSE)</f>
        <v>Medsize</v>
      </c>
    </row>
    <row r="6280" spans="1:11" x14ac:dyDescent="0.35">
      <c r="A6280" s="3" t="s">
        <v>6332</v>
      </c>
      <c r="B6280" s="3" t="s">
        <v>1116</v>
      </c>
      <c r="C6280" s="3" t="s">
        <v>1117</v>
      </c>
      <c r="D6280" s="3" t="s">
        <v>1118</v>
      </c>
      <c r="E6280">
        <f t="shared" si="588"/>
        <v>230</v>
      </c>
      <c r="F6280">
        <f t="shared" si="589"/>
        <v>230</v>
      </c>
      <c r="G6280" t="str">
        <f t="shared" si="590"/>
        <v>Normal</v>
      </c>
      <c r="H6280" t="str">
        <f t="shared" si="591"/>
        <v>RE95629 - Medsize</v>
      </c>
      <c r="I6280" s="2">
        <f t="shared" ca="1" si="592"/>
        <v>45912</v>
      </c>
      <c r="J6280" s="5">
        <f t="shared" ca="1" si="593"/>
        <v>45912.61632951389</v>
      </c>
      <c r="K6280" t="str">
        <f>VLOOKUP(A6280,'Assurance data'!A6280:D15413,4,FALSE)</f>
        <v>Medsize</v>
      </c>
    </row>
    <row r="6281" spans="1:11" x14ac:dyDescent="0.35">
      <c r="A6281" s="3" t="s">
        <v>6333</v>
      </c>
      <c r="B6281" s="3" t="s">
        <v>1116</v>
      </c>
      <c r="C6281" s="3" t="s">
        <v>1121</v>
      </c>
      <c r="D6281" s="3" t="s">
        <v>1118</v>
      </c>
      <c r="E6281">
        <f t="shared" si="588"/>
        <v>220</v>
      </c>
      <c r="F6281">
        <f t="shared" si="589"/>
        <v>220</v>
      </c>
      <c r="G6281" t="str">
        <f t="shared" si="590"/>
        <v>Normal</v>
      </c>
      <c r="H6281" t="str">
        <f t="shared" si="591"/>
        <v>XO67536 - Medsize</v>
      </c>
      <c r="I6281" s="2">
        <f t="shared" ca="1" si="592"/>
        <v>45912</v>
      </c>
      <c r="J6281" s="5">
        <f t="shared" ca="1" si="593"/>
        <v>45912.61632951389</v>
      </c>
      <c r="K6281" t="str">
        <f>VLOOKUP(A6281,'Assurance data'!A6281:D15414,4,FALSE)</f>
        <v>Medsize</v>
      </c>
    </row>
    <row r="6282" spans="1:11" x14ac:dyDescent="0.35">
      <c r="A6282" s="3" t="s">
        <v>6334</v>
      </c>
      <c r="B6282" s="3" t="s">
        <v>1119</v>
      </c>
      <c r="C6282" s="3" t="s">
        <v>1117</v>
      </c>
      <c r="D6282" s="3" t="s">
        <v>1118</v>
      </c>
      <c r="E6282">
        <f t="shared" si="588"/>
        <v>440</v>
      </c>
      <c r="F6282">
        <f t="shared" si="589"/>
        <v>440</v>
      </c>
      <c r="G6282" t="str">
        <f t="shared" si="590"/>
        <v>High</v>
      </c>
      <c r="H6282" t="str">
        <f t="shared" si="591"/>
        <v>QY56887 - Medsize</v>
      </c>
      <c r="I6282" s="2">
        <f t="shared" ca="1" si="592"/>
        <v>45912</v>
      </c>
      <c r="J6282" s="5">
        <f t="shared" ca="1" si="593"/>
        <v>45912.61632951389</v>
      </c>
      <c r="K6282" t="str">
        <f>VLOOKUP(A6282,'Assurance data'!A6282:D15415,4,FALSE)</f>
        <v>Medsize</v>
      </c>
    </row>
    <row r="6283" spans="1:11" x14ac:dyDescent="0.35">
      <c r="A6283" s="3" t="s">
        <v>6335</v>
      </c>
      <c r="B6283" s="3" t="s">
        <v>1116</v>
      </c>
      <c r="C6283" s="3" t="s">
        <v>1123</v>
      </c>
      <c r="D6283" s="3" t="s">
        <v>1118</v>
      </c>
      <c r="E6283">
        <f t="shared" si="588"/>
        <v>240.00000000000003</v>
      </c>
      <c r="F6283">
        <f t="shared" si="589"/>
        <v>240</v>
      </c>
      <c r="G6283" t="str">
        <f t="shared" si="590"/>
        <v>Normal</v>
      </c>
      <c r="H6283" t="str">
        <f t="shared" si="591"/>
        <v>TB77524 - Medsize</v>
      </c>
      <c r="I6283" s="2">
        <f t="shared" ca="1" si="592"/>
        <v>45912</v>
      </c>
      <c r="J6283" s="5">
        <f t="shared" ca="1" si="593"/>
        <v>45912.61632951389</v>
      </c>
      <c r="K6283" t="str">
        <f>VLOOKUP(A6283,'Assurance data'!A6283:D15416,4,FALSE)</f>
        <v>Medsize</v>
      </c>
    </row>
    <row r="6284" spans="1:11" x14ac:dyDescent="0.35">
      <c r="A6284" s="3" t="s">
        <v>6336</v>
      </c>
      <c r="B6284" s="3" t="s">
        <v>1119</v>
      </c>
      <c r="C6284" s="3" t="s">
        <v>1123</v>
      </c>
      <c r="D6284" s="3" t="s">
        <v>1124</v>
      </c>
      <c r="E6284">
        <f t="shared" si="588"/>
        <v>420.00000000000006</v>
      </c>
      <c r="F6284">
        <f t="shared" si="589"/>
        <v>420</v>
      </c>
      <c r="G6284" t="str">
        <f t="shared" si="590"/>
        <v>High</v>
      </c>
      <c r="H6284" t="str">
        <f t="shared" si="591"/>
        <v>WM14507 - Small</v>
      </c>
      <c r="I6284" s="2">
        <f t="shared" ca="1" si="592"/>
        <v>45912</v>
      </c>
      <c r="J6284" s="5">
        <f t="shared" ca="1" si="593"/>
        <v>45912.61632951389</v>
      </c>
      <c r="K6284" t="str">
        <f>VLOOKUP(A6284,'Assurance data'!A6284:D15417,4,FALSE)</f>
        <v>Small</v>
      </c>
    </row>
    <row r="6285" spans="1:11" x14ac:dyDescent="0.35">
      <c r="A6285" s="3" t="s">
        <v>6337</v>
      </c>
      <c r="B6285" s="3" t="s">
        <v>1119</v>
      </c>
      <c r="C6285" s="3" t="s">
        <v>1122</v>
      </c>
      <c r="D6285" s="3" t="s">
        <v>1118</v>
      </c>
      <c r="E6285">
        <f t="shared" si="588"/>
        <v>400</v>
      </c>
      <c r="F6285">
        <f t="shared" si="589"/>
        <v>400</v>
      </c>
      <c r="G6285" t="str">
        <f t="shared" si="590"/>
        <v>High</v>
      </c>
      <c r="H6285" t="str">
        <f t="shared" si="591"/>
        <v>XL90594 - Medsize</v>
      </c>
      <c r="I6285" s="2">
        <f t="shared" ca="1" si="592"/>
        <v>45912</v>
      </c>
      <c r="J6285" s="5">
        <f t="shared" ca="1" si="593"/>
        <v>45912.61632951389</v>
      </c>
      <c r="K6285" t="str">
        <f>VLOOKUP(A6285,'Assurance data'!A6285:D15418,4,FALSE)</f>
        <v>Medsize</v>
      </c>
    </row>
    <row r="6286" spans="1:11" x14ac:dyDescent="0.35">
      <c r="A6286" s="3" t="s">
        <v>6338</v>
      </c>
      <c r="B6286" s="3" t="s">
        <v>1119</v>
      </c>
      <c r="C6286" s="3" t="s">
        <v>1122</v>
      </c>
      <c r="D6286" s="3" t="s">
        <v>1118</v>
      </c>
      <c r="E6286">
        <f t="shared" si="588"/>
        <v>400</v>
      </c>
      <c r="F6286">
        <f t="shared" si="589"/>
        <v>400</v>
      </c>
      <c r="G6286" t="str">
        <f t="shared" si="590"/>
        <v>High</v>
      </c>
      <c r="H6286" t="str">
        <f t="shared" si="591"/>
        <v>CQ78705 - Medsize</v>
      </c>
      <c r="I6286" s="2">
        <f t="shared" ca="1" si="592"/>
        <v>45912</v>
      </c>
      <c r="J6286" s="5">
        <f t="shared" ca="1" si="593"/>
        <v>45912.61632951389</v>
      </c>
      <c r="K6286" t="str">
        <f>VLOOKUP(A6286,'Assurance data'!A6286:D15419,4,FALSE)</f>
        <v>Medsize</v>
      </c>
    </row>
    <row r="6287" spans="1:11" x14ac:dyDescent="0.35">
      <c r="A6287" s="3" t="s">
        <v>6339</v>
      </c>
      <c r="B6287" s="3" t="s">
        <v>1116</v>
      </c>
      <c r="C6287" s="3" t="s">
        <v>1123</v>
      </c>
      <c r="D6287" s="3" t="s">
        <v>1118</v>
      </c>
      <c r="E6287">
        <f t="shared" si="588"/>
        <v>240.00000000000003</v>
      </c>
      <c r="F6287">
        <f t="shared" si="589"/>
        <v>240</v>
      </c>
      <c r="G6287" t="str">
        <f t="shared" si="590"/>
        <v>Normal</v>
      </c>
      <c r="H6287" t="str">
        <f t="shared" si="591"/>
        <v>NY55083 - Medsize</v>
      </c>
      <c r="I6287" s="2">
        <f t="shared" ca="1" si="592"/>
        <v>45912</v>
      </c>
      <c r="J6287" s="5">
        <f t="shared" ca="1" si="593"/>
        <v>45912.61632951389</v>
      </c>
      <c r="K6287" t="str">
        <f>VLOOKUP(A6287,'Assurance data'!A6287:D15420,4,FALSE)</f>
        <v>Medsize</v>
      </c>
    </row>
    <row r="6288" spans="1:11" x14ac:dyDescent="0.35">
      <c r="A6288" s="3" t="s">
        <v>6340</v>
      </c>
      <c r="B6288" s="3" t="s">
        <v>1120</v>
      </c>
      <c r="C6288" s="3" t="s">
        <v>1122</v>
      </c>
      <c r="D6288" s="3" t="s">
        <v>1118</v>
      </c>
      <c r="E6288">
        <f t="shared" si="588"/>
        <v>305</v>
      </c>
      <c r="F6288">
        <f t="shared" si="589"/>
        <v>305</v>
      </c>
      <c r="G6288" t="str">
        <f t="shared" si="590"/>
        <v>High</v>
      </c>
      <c r="H6288" t="str">
        <f t="shared" si="591"/>
        <v>NJ28041 - Medsize</v>
      </c>
      <c r="I6288" s="2">
        <f t="shared" ca="1" si="592"/>
        <v>45912</v>
      </c>
      <c r="J6288" s="5">
        <f t="shared" ca="1" si="593"/>
        <v>45912.61632951389</v>
      </c>
      <c r="K6288" t="str">
        <f>VLOOKUP(A6288,'Assurance data'!A6288:D15421,4,FALSE)</f>
        <v>Medsize</v>
      </c>
    </row>
    <row r="6289" spans="1:11" x14ac:dyDescent="0.35">
      <c r="A6289" s="3" t="s">
        <v>6341</v>
      </c>
      <c r="B6289" s="3" t="s">
        <v>1116</v>
      </c>
      <c r="C6289" s="3" t="s">
        <v>1117</v>
      </c>
      <c r="D6289" s="3" t="s">
        <v>1124</v>
      </c>
      <c r="E6289">
        <f t="shared" si="588"/>
        <v>190</v>
      </c>
      <c r="F6289">
        <f t="shared" si="589"/>
        <v>190</v>
      </c>
      <c r="G6289" t="str">
        <f t="shared" si="590"/>
        <v>Normal</v>
      </c>
      <c r="H6289" t="str">
        <f t="shared" si="591"/>
        <v>CF62430 - Small</v>
      </c>
      <c r="I6289" s="2">
        <f t="shared" ca="1" si="592"/>
        <v>45912</v>
      </c>
      <c r="J6289" s="5">
        <f t="shared" ca="1" si="593"/>
        <v>45912.61632951389</v>
      </c>
      <c r="K6289" t="str">
        <f>VLOOKUP(A6289,'Assurance data'!A6289:D15422,4,FALSE)</f>
        <v>Small</v>
      </c>
    </row>
    <row r="6290" spans="1:11" x14ac:dyDescent="0.35">
      <c r="A6290" s="3" t="s">
        <v>6342</v>
      </c>
      <c r="B6290" s="3" t="s">
        <v>1119</v>
      </c>
      <c r="C6290" s="3" t="s">
        <v>1121</v>
      </c>
      <c r="D6290" s="3" t="s">
        <v>1118</v>
      </c>
      <c r="E6290">
        <f t="shared" si="588"/>
        <v>420</v>
      </c>
      <c r="F6290">
        <f t="shared" si="589"/>
        <v>420</v>
      </c>
      <c r="G6290" t="str">
        <f t="shared" si="590"/>
        <v>High</v>
      </c>
      <c r="H6290" t="str">
        <f t="shared" si="591"/>
        <v>SM54927 - Medsize</v>
      </c>
      <c r="I6290" s="2">
        <f t="shared" ca="1" si="592"/>
        <v>45912</v>
      </c>
      <c r="J6290" s="5">
        <f t="shared" ca="1" si="593"/>
        <v>45912.61632951389</v>
      </c>
      <c r="K6290" t="str">
        <f>VLOOKUP(A6290,'Assurance data'!A6290:D15423,4,FALSE)</f>
        <v>Medsize</v>
      </c>
    </row>
    <row r="6291" spans="1:11" x14ac:dyDescent="0.35">
      <c r="A6291" s="3" t="s">
        <v>6343</v>
      </c>
      <c r="B6291" s="3" t="s">
        <v>1116</v>
      </c>
      <c r="C6291" s="3" t="s">
        <v>1122</v>
      </c>
      <c r="D6291" s="3" t="s">
        <v>1118</v>
      </c>
      <c r="E6291">
        <f t="shared" si="588"/>
        <v>210</v>
      </c>
      <c r="F6291">
        <f t="shared" si="589"/>
        <v>210</v>
      </c>
      <c r="G6291" t="str">
        <f t="shared" si="590"/>
        <v>Normal</v>
      </c>
      <c r="H6291" t="str">
        <f t="shared" si="591"/>
        <v>RV58659 - Medsize</v>
      </c>
      <c r="I6291" s="2">
        <f t="shared" ca="1" si="592"/>
        <v>45912</v>
      </c>
      <c r="J6291" s="5">
        <f t="shared" ca="1" si="593"/>
        <v>45912.61632951389</v>
      </c>
      <c r="K6291" t="str">
        <f>VLOOKUP(A6291,'Assurance data'!A6291:D15424,4,FALSE)</f>
        <v>Medsize</v>
      </c>
    </row>
    <row r="6292" spans="1:11" x14ac:dyDescent="0.35">
      <c r="A6292" s="3" t="s">
        <v>6344</v>
      </c>
      <c r="B6292" s="3" t="s">
        <v>1119</v>
      </c>
      <c r="C6292" s="3" t="s">
        <v>1117</v>
      </c>
      <c r="D6292" s="3" t="s">
        <v>1126</v>
      </c>
      <c r="E6292">
        <f t="shared" si="588"/>
        <v>470</v>
      </c>
      <c r="F6292">
        <f t="shared" si="589"/>
        <v>470</v>
      </c>
      <c r="G6292" t="str">
        <f t="shared" si="590"/>
        <v>High</v>
      </c>
      <c r="H6292" t="str">
        <f t="shared" si="591"/>
        <v>UZ42802 - Large</v>
      </c>
      <c r="I6292" s="2">
        <f t="shared" ca="1" si="592"/>
        <v>45912</v>
      </c>
      <c r="J6292" s="5">
        <f t="shared" ca="1" si="593"/>
        <v>45912.61632951389</v>
      </c>
      <c r="K6292" t="str">
        <f>VLOOKUP(A6292,'Assurance data'!A6292:D15425,4,FALSE)</f>
        <v>Large</v>
      </c>
    </row>
    <row r="6293" spans="1:11" x14ac:dyDescent="0.35">
      <c r="A6293" s="3" t="s">
        <v>6345</v>
      </c>
      <c r="B6293" s="3" t="s">
        <v>1116</v>
      </c>
      <c r="C6293" s="3" t="s">
        <v>1117</v>
      </c>
      <c r="D6293" s="3" t="s">
        <v>1118</v>
      </c>
      <c r="E6293">
        <f t="shared" si="588"/>
        <v>230</v>
      </c>
      <c r="F6293">
        <f t="shared" si="589"/>
        <v>230</v>
      </c>
      <c r="G6293" t="str">
        <f t="shared" si="590"/>
        <v>Normal</v>
      </c>
      <c r="H6293" t="str">
        <f t="shared" si="591"/>
        <v>KD63933 - Medsize</v>
      </c>
      <c r="I6293" s="2">
        <f t="shared" ca="1" si="592"/>
        <v>45912</v>
      </c>
      <c r="J6293" s="5">
        <f t="shared" ca="1" si="593"/>
        <v>45912.61632951389</v>
      </c>
      <c r="K6293" t="str">
        <f>VLOOKUP(A6293,'Assurance data'!A6293:D15426,4,FALSE)</f>
        <v>Medsize</v>
      </c>
    </row>
    <row r="6294" spans="1:11" x14ac:dyDescent="0.35">
      <c r="A6294" s="3" t="s">
        <v>6346</v>
      </c>
      <c r="B6294" s="3" t="s">
        <v>1116</v>
      </c>
      <c r="C6294" s="3" t="s">
        <v>1123</v>
      </c>
      <c r="D6294" s="3" t="s">
        <v>1124</v>
      </c>
      <c r="E6294">
        <f t="shared" si="588"/>
        <v>200.00000000000003</v>
      </c>
      <c r="F6294">
        <f t="shared" si="589"/>
        <v>200</v>
      </c>
      <c r="G6294" t="str">
        <f t="shared" si="590"/>
        <v>Normal</v>
      </c>
      <c r="H6294" t="str">
        <f t="shared" si="591"/>
        <v>EG54606 - Small</v>
      </c>
      <c r="I6294" s="2">
        <f t="shared" ca="1" si="592"/>
        <v>45912</v>
      </c>
      <c r="J6294" s="5">
        <f t="shared" ca="1" si="593"/>
        <v>45912.61632951389</v>
      </c>
      <c r="K6294" t="str">
        <f>VLOOKUP(A6294,'Assurance data'!A6294:D15427,4,FALSE)</f>
        <v>Small</v>
      </c>
    </row>
    <row r="6295" spans="1:11" x14ac:dyDescent="0.35">
      <c r="A6295" s="3" t="s">
        <v>6347</v>
      </c>
      <c r="B6295" s="3" t="s">
        <v>1116</v>
      </c>
      <c r="C6295" s="3" t="s">
        <v>1121</v>
      </c>
      <c r="D6295" s="3" t="s">
        <v>1118</v>
      </c>
      <c r="E6295">
        <f t="shared" si="588"/>
        <v>220</v>
      </c>
      <c r="F6295">
        <f t="shared" si="589"/>
        <v>220</v>
      </c>
      <c r="G6295" t="str">
        <f t="shared" si="590"/>
        <v>Normal</v>
      </c>
      <c r="H6295" t="str">
        <f t="shared" si="591"/>
        <v>OP73328 - Medsize</v>
      </c>
      <c r="I6295" s="2">
        <f t="shared" ca="1" si="592"/>
        <v>45912</v>
      </c>
      <c r="J6295" s="5">
        <f t="shared" ca="1" si="593"/>
        <v>45912.61632951389</v>
      </c>
      <c r="K6295" t="str">
        <f>VLOOKUP(A6295,'Assurance data'!A6295:D15428,4,FALSE)</f>
        <v>Medsize</v>
      </c>
    </row>
    <row r="6296" spans="1:11" x14ac:dyDescent="0.35">
      <c r="A6296" s="3" t="s">
        <v>6348</v>
      </c>
      <c r="B6296" s="3" t="s">
        <v>1119</v>
      </c>
      <c r="C6296" s="3" t="s">
        <v>1121</v>
      </c>
      <c r="D6296" s="3" t="s">
        <v>1118</v>
      </c>
      <c r="E6296">
        <f t="shared" si="588"/>
        <v>420</v>
      </c>
      <c r="F6296">
        <f t="shared" si="589"/>
        <v>420</v>
      </c>
      <c r="G6296" t="str">
        <f t="shared" si="590"/>
        <v>High</v>
      </c>
      <c r="H6296" t="str">
        <f t="shared" si="591"/>
        <v>QG61936 - Medsize</v>
      </c>
      <c r="I6296" s="2">
        <f t="shared" ca="1" si="592"/>
        <v>45912</v>
      </c>
      <c r="J6296" s="5">
        <f t="shared" ca="1" si="593"/>
        <v>45912.61632951389</v>
      </c>
      <c r="K6296" t="str">
        <f>VLOOKUP(A6296,'Assurance data'!A6296:D15429,4,FALSE)</f>
        <v>Medsize</v>
      </c>
    </row>
    <row r="6297" spans="1:11" x14ac:dyDescent="0.35">
      <c r="A6297" s="3" t="s">
        <v>6349</v>
      </c>
      <c r="B6297" s="3" t="s">
        <v>1116</v>
      </c>
      <c r="C6297" s="3" t="s">
        <v>1117</v>
      </c>
      <c r="D6297" s="3" t="s">
        <v>1118</v>
      </c>
      <c r="E6297">
        <f t="shared" si="588"/>
        <v>230</v>
      </c>
      <c r="F6297">
        <f t="shared" si="589"/>
        <v>230</v>
      </c>
      <c r="G6297" t="str">
        <f t="shared" si="590"/>
        <v>Normal</v>
      </c>
      <c r="H6297" t="str">
        <f t="shared" si="591"/>
        <v>UU22643 - Medsize</v>
      </c>
      <c r="I6297" s="2">
        <f t="shared" ca="1" si="592"/>
        <v>45912</v>
      </c>
      <c r="J6297" s="5">
        <f t="shared" ca="1" si="593"/>
        <v>45912.61632951389</v>
      </c>
      <c r="K6297" t="str">
        <f>VLOOKUP(A6297,'Assurance data'!A6297:D15430,4,FALSE)</f>
        <v>Medsize</v>
      </c>
    </row>
    <row r="6298" spans="1:11" x14ac:dyDescent="0.35">
      <c r="A6298" s="3" t="s">
        <v>6350</v>
      </c>
      <c r="B6298" s="3" t="s">
        <v>1116</v>
      </c>
      <c r="C6298" s="3" t="s">
        <v>1123</v>
      </c>
      <c r="D6298" s="3" t="s">
        <v>1118</v>
      </c>
      <c r="E6298">
        <f t="shared" si="588"/>
        <v>240.00000000000003</v>
      </c>
      <c r="F6298">
        <f t="shared" si="589"/>
        <v>240</v>
      </c>
      <c r="G6298" t="str">
        <f t="shared" si="590"/>
        <v>Normal</v>
      </c>
      <c r="H6298" t="str">
        <f t="shared" si="591"/>
        <v>MF65419 - Medsize</v>
      </c>
      <c r="I6298" s="2">
        <f t="shared" ca="1" si="592"/>
        <v>45912</v>
      </c>
      <c r="J6298" s="5">
        <f t="shared" ca="1" si="593"/>
        <v>45912.61632951389</v>
      </c>
      <c r="K6298" t="str">
        <f>VLOOKUP(A6298,'Assurance data'!A6298:D15431,4,FALSE)</f>
        <v>Medsize</v>
      </c>
    </row>
    <row r="6299" spans="1:11" x14ac:dyDescent="0.35">
      <c r="A6299" s="3" t="s">
        <v>6351</v>
      </c>
      <c r="B6299" s="3" t="s">
        <v>1116</v>
      </c>
      <c r="C6299" s="3" t="s">
        <v>1117</v>
      </c>
      <c r="D6299" s="3" t="s">
        <v>1118</v>
      </c>
      <c r="E6299">
        <f t="shared" si="588"/>
        <v>230</v>
      </c>
      <c r="F6299">
        <f t="shared" si="589"/>
        <v>230</v>
      </c>
      <c r="G6299" t="str">
        <f t="shared" si="590"/>
        <v>Normal</v>
      </c>
      <c r="H6299" t="str">
        <f t="shared" si="591"/>
        <v>NT97069 - Medsize</v>
      </c>
      <c r="I6299" s="2">
        <f t="shared" ca="1" si="592"/>
        <v>45912</v>
      </c>
      <c r="J6299" s="5">
        <f t="shared" ca="1" si="593"/>
        <v>45912.61632951389</v>
      </c>
      <c r="K6299" t="str">
        <f>VLOOKUP(A6299,'Assurance data'!A6299:D15432,4,FALSE)</f>
        <v>Medsize</v>
      </c>
    </row>
    <row r="6300" spans="1:11" x14ac:dyDescent="0.35">
      <c r="A6300" s="3" t="s">
        <v>6352</v>
      </c>
      <c r="B6300" s="3" t="s">
        <v>1116</v>
      </c>
      <c r="C6300" s="3" t="s">
        <v>1121</v>
      </c>
      <c r="D6300" s="3" t="s">
        <v>1118</v>
      </c>
      <c r="E6300">
        <f t="shared" si="588"/>
        <v>220</v>
      </c>
      <c r="F6300">
        <f t="shared" si="589"/>
        <v>220</v>
      </c>
      <c r="G6300" t="str">
        <f t="shared" si="590"/>
        <v>Normal</v>
      </c>
      <c r="H6300" t="str">
        <f t="shared" si="591"/>
        <v>OC50447 - Medsize</v>
      </c>
      <c r="I6300" s="2">
        <f t="shared" ca="1" si="592"/>
        <v>45912</v>
      </c>
      <c r="J6300" s="5">
        <f t="shared" ca="1" si="593"/>
        <v>45912.61632951389</v>
      </c>
      <c r="K6300" t="str">
        <f>VLOOKUP(A6300,'Assurance data'!A6300:D15433,4,FALSE)</f>
        <v>Medsize</v>
      </c>
    </row>
    <row r="6301" spans="1:11" x14ac:dyDescent="0.35">
      <c r="A6301" s="3" t="s">
        <v>6353</v>
      </c>
      <c r="B6301" s="3" t="s">
        <v>1116</v>
      </c>
      <c r="C6301" s="3" t="s">
        <v>1117</v>
      </c>
      <c r="D6301" s="3" t="s">
        <v>1118</v>
      </c>
      <c r="E6301">
        <f t="shared" si="588"/>
        <v>230</v>
      </c>
      <c r="F6301">
        <f t="shared" si="589"/>
        <v>230</v>
      </c>
      <c r="G6301" t="str">
        <f t="shared" si="590"/>
        <v>Normal</v>
      </c>
      <c r="H6301" t="str">
        <f t="shared" si="591"/>
        <v>FA39525 - Medsize</v>
      </c>
      <c r="I6301" s="2">
        <f t="shared" ca="1" si="592"/>
        <v>45912</v>
      </c>
      <c r="J6301" s="5">
        <f t="shared" ca="1" si="593"/>
        <v>45912.61632951389</v>
      </c>
      <c r="K6301" t="str">
        <f>VLOOKUP(A6301,'Assurance data'!A6301:D15434,4,FALSE)</f>
        <v>Medsize</v>
      </c>
    </row>
    <row r="6302" spans="1:11" x14ac:dyDescent="0.35">
      <c r="A6302" s="3" t="s">
        <v>6354</v>
      </c>
      <c r="B6302" s="3" t="s">
        <v>1120</v>
      </c>
      <c r="C6302" s="3" t="s">
        <v>1122</v>
      </c>
      <c r="D6302" s="3" t="s">
        <v>1118</v>
      </c>
      <c r="E6302">
        <f t="shared" si="588"/>
        <v>305</v>
      </c>
      <c r="F6302">
        <f t="shared" si="589"/>
        <v>305</v>
      </c>
      <c r="G6302" t="str">
        <f t="shared" si="590"/>
        <v>High</v>
      </c>
      <c r="H6302" t="str">
        <f t="shared" si="591"/>
        <v>XW18691 - Medsize</v>
      </c>
      <c r="I6302" s="2">
        <f t="shared" ca="1" si="592"/>
        <v>45912</v>
      </c>
      <c r="J6302" s="5">
        <f t="shared" ca="1" si="593"/>
        <v>45912.61632951389</v>
      </c>
      <c r="K6302" t="str">
        <f>VLOOKUP(A6302,'Assurance data'!A6302:D15435,4,FALSE)</f>
        <v>Medsize</v>
      </c>
    </row>
    <row r="6303" spans="1:11" x14ac:dyDescent="0.35">
      <c r="A6303" s="3" t="s">
        <v>6355</v>
      </c>
      <c r="B6303" s="3" t="s">
        <v>1116</v>
      </c>
      <c r="C6303" s="3" t="s">
        <v>1122</v>
      </c>
      <c r="D6303" s="3" t="s">
        <v>1124</v>
      </c>
      <c r="E6303">
        <f t="shared" si="588"/>
        <v>170</v>
      </c>
      <c r="F6303">
        <f t="shared" si="589"/>
        <v>170</v>
      </c>
      <c r="G6303" t="str">
        <f t="shared" si="590"/>
        <v>Normal</v>
      </c>
      <c r="H6303" t="str">
        <f t="shared" si="591"/>
        <v>UN98304 - Small</v>
      </c>
      <c r="I6303" s="2">
        <f t="shared" ca="1" si="592"/>
        <v>45912</v>
      </c>
      <c r="J6303" s="5">
        <f t="shared" ca="1" si="593"/>
        <v>45912.61632951389</v>
      </c>
      <c r="K6303" t="str">
        <f>VLOOKUP(A6303,'Assurance data'!A6303:D15436,4,FALSE)</f>
        <v>Small</v>
      </c>
    </row>
    <row r="6304" spans="1:11" x14ac:dyDescent="0.35">
      <c r="A6304" s="3" t="s">
        <v>6356</v>
      </c>
      <c r="B6304" s="3" t="s">
        <v>1116</v>
      </c>
      <c r="C6304" s="3" t="s">
        <v>1121</v>
      </c>
      <c r="D6304" s="3" t="s">
        <v>1118</v>
      </c>
      <c r="E6304">
        <f t="shared" si="588"/>
        <v>220</v>
      </c>
      <c r="F6304">
        <f t="shared" si="589"/>
        <v>220</v>
      </c>
      <c r="G6304" t="str">
        <f t="shared" si="590"/>
        <v>Normal</v>
      </c>
      <c r="H6304" t="str">
        <f t="shared" si="591"/>
        <v>ZW33889 - Medsize</v>
      </c>
      <c r="I6304" s="2">
        <f t="shared" ca="1" si="592"/>
        <v>45912</v>
      </c>
      <c r="J6304" s="5">
        <f t="shared" ca="1" si="593"/>
        <v>45912.61632951389</v>
      </c>
      <c r="K6304" t="str">
        <f>VLOOKUP(A6304,'Assurance data'!A6304:D15437,4,FALSE)</f>
        <v>Medsize</v>
      </c>
    </row>
    <row r="6305" spans="1:11" x14ac:dyDescent="0.35">
      <c r="A6305" s="3" t="s">
        <v>6357</v>
      </c>
      <c r="B6305" s="3" t="s">
        <v>1119</v>
      </c>
      <c r="C6305" s="3" t="s">
        <v>1121</v>
      </c>
      <c r="D6305" s="3" t="s">
        <v>1118</v>
      </c>
      <c r="E6305">
        <f t="shared" si="588"/>
        <v>420</v>
      </c>
      <c r="F6305">
        <f t="shared" si="589"/>
        <v>420</v>
      </c>
      <c r="G6305" t="str">
        <f t="shared" si="590"/>
        <v>High</v>
      </c>
      <c r="H6305" t="str">
        <f t="shared" si="591"/>
        <v>MQ80538 - Medsize</v>
      </c>
      <c r="I6305" s="2">
        <f t="shared" ca="1" si="592"/>
        <v>45912</v>
      </c>
      <c r="J6305" s="5">
        <f t="shared" ca="1" si="593"/>
        <v>45912.61632951389</v>
      </c>
      <c r="K6305" t="str">
        <f>VLOOKUP(A6305,'Assurance data'!A6305:D15438,4,FALSE)</f>
        <v>Medsize</v>
      </c>
    </row>
    <row r="6306" spans="1:11" x14ac:dyDescent="0.35">
      <c r="A6306" s="3" t="s">
        <v>6358</v>
      </c>
      <c r="B6306" s="3" t="s">
        <v>1116</v>
      </c>
      <c r="C6306" s="3" t="s">
        <v>1123</v>
      </c>
      <c r="D6306" s="3" t="s">
        <v>1124</v>
      </c>
      <c r="E6306">
        <f t="shared" si="588"/>
        <v>200.00000000000003</v>
      </c>
      <c r="F6306">
        <f t="shared" si="589"/>
        <v>200</v>
      </c>
      <c r="G6306" t="str">
        <f t="shared" si="590"/>
        <v>Normal</v>
      </c>
      <c r="H6306" t="str">
        <f t="shared" si="591"/>
        <v>HZ28612 - Small</v>
      </c>
      <c r="I6306" s="2">
        <f t="shared" ca="1" si="592"/>
        <v>45912</v>
      </c>
      <c r="J6306" s="5">
        <f t="shared" ca="1" si="593"/>
        <v>45912.61632951389</v>
      </c>
      <c r="K6306" t="str">
        <f>VLOOKUP(A6306,'Assurance data'!A6306:D15439,4,FALSE)</f>
        <v>Small</v>
      </c>
    </row>
    <row r="6307" spans="1:11" x14ac:dyDescent="0.35">
      <c r="A6307" s="3" t="s">
        <v>6359</v>
      </c>
      <c r="B6307" s="3" t="s">
        <v>1116</v>
      </c>
      <c r="C6307" s="3" t="s">
        <v>1117</v>
      </c>
      <c r="D6307" s="3" t="s">
        <v>1118</v>
      </c>
      <c r="E6307">
        <f t="shared" si="588"/>
        <v>230</v>
      </c>
      <c r="F6307">
        <f t="shared" si="589"/>
        <v>230</v>
      </c>
      <c r="G6307" t="str">
        <f t="shared" si="590"/>
        <v>Normal</v>
      </c>
      <c r="H6307" t="str">
        <f t="shared" si="591"/>
        <v>ZQ35017 - Medsize</v>
      </c>
      <c r="I6307" s="2">
        <f t="shared" ca="1" si="592"/>
        <v>45912</v>
      </c>
      <c r="J6307" s="5">
        <f t="shared" ca="1" si="593"/>
        <v>45912.61632951389</v>
      </c>
      <c r="K6307" t="str">
        <f>VLOOKUP(A6307,'Assurance data'!A6307:D15440,4,FALSE)</f>
        <v>Medsize</v>
      </c>
    </row>
    <row r="6308" spans="1:11" x14ac:dyDescent="0.35">
      <c r="A6308" s="3" t="s">
        <v>6360</v>
      </c>
      <c r="B6308" s="3" t="s">
        <v>1116</v>
      </c>
      <c r="C6308" s="3" t="s">
        <v>1121</v>
      </c>
      <c r="D6308" s="3" t="s">
        <v>1126</v>
      </c>
      <c r="E6308">
        <f t="shared" si="588"/>
        <v>250</v>
      </c>
      <c r="F6308">
        <f t="shared" si="589"/>
        <v>250</v>
      </c>
      <c r="G6308" t="str">
        <f t="shared" si="590"/>
        <v>Normal</v>
      </c>
      <c r="H6308" t="str">
        <f t="shared" si="591"/>
        <v>AE30506 - Large</v>
      </c>
      <c r="I6308" s="2">
        <f t="shared" ca="1" si="592"/>
        <v>45912</v>
      </c>
      <c r="J6308" s="5">
        <f t="shared" ca="1" si="593"/>
        <v>45912.61632951389</v>
      </c>
      <c r="K6308" t="str">
        <f>VLOOKUP(A6308,'Assurance data'!A6308:D15441,4,FALSE)</f>
        <v>Large</v>
      </c>
    </row>
    <row r="6309" spans="1:11" x14ac:dyDescent="0.35">
      <c r="A6309" s="3" t="s">
        <v>6361</v>
      </c>
      <c r="B6309" s="3" t="s">
        <v>1119</v>
      </c>
      <c r="C6309" s="3" t="s">
        <v>1123</v>
      </c>
      <c r="D6309" s="3" t="s">
        <v>1118</v>
      </c>
      <c r="E6309">
        <f t="shared" si="588"/>
        <v>460.00000000000006</v>
      </c>
      <c r="F6309">
        <f t="shared" si="589"/>
        <v>460</v>
      </c>
      <c r="G6309" t="str">
        <f t="shared" si="590"/>
        <v>High</v>
      </c>
      <c r="H6309" t="str">
        <f t="shared" si="591"/>
        <v>LA16827 - Medsize</v>
      </c>
      <c r="I6309" s="2">
        <f t="shared" ca="1" si="592"/>
        <v>45912</v>
      </c>
      <c r="J6309" s="5">
        <f t="shared" ca="1" si="593"/>
        <v>45912.61632951389</v>
      </c>
      <c r="K6309" t="str">
        <f>VLOOKUP(A6309,'Assurance data'!A6309:D15442,4,FALSE)</f>
        <v>Medsize</v>
      </c>
    </row>
    <row r="6310" spans="1:11" x14ac:dyDescent="0.35">
      <c r="A6310" s="3" t="s">
        <v>6362</v>
      </c>
      <c r="B6310" s="3" t="s">
        <v>1116</v>
      </c>
      <c r="C6310" s="3" t="s">
        <v>1121</v>
      </c>
      <c r="D6310" s="3" t="s">
        <v>1124</v>
      </c>
      <c r="E6310">
        <f t="shared" si="588"/>
        <v>180</v>
      </c>
      <c r="F6310">
        <f t="shared" si="589"/>
        <v>180</v>
      </c>
      <c r="G6310" t="str">
        <f t="shared" si="590"/>
        <v>Normal</v>
      </c>
      <c r="H6310" t="str">
        <f t="shared" si="591"/>
        <v>TB46243 - Small</v>
      </c>
      <c r="I6310" s="2">
        <f t="shared" ca="1" si="592"/>
        <v>45912</v>
      </c>
      <c r="J6310" s="5">
        <f t="shared" ca="1" si="593"/>
        <v>45912.61632951389</v>
      </c>
      <c r="K6310" t="str">
        <f>VLOOKUP(A6310,'Assurance data'!A6310:D15443,4,FALSE)</f>
        <v>Small</v>
      </c>
    </row>
    <row r="6311" spans="1:11" x14ac:dyDescent="0.35">
      <c r="A6311" s="3" t="s">
        <v>6363</v>
      </c>
      <c r="B6311" s="3" t="s">
        <v>1116</v>
      </c>
      <c r="C6311" s="3" t="s">
        <v>1117</v>
      </c>
      <c r="D6311" s="3" t="s">
        <v>1118</v>
      </c>
      <c r="E6311">
        <f t="shared" si="588"/>
        <v>230</v>
      </c>
      <c r="F6311">
        <f t="shared" si="589"/>
        <v>230</v>
      </c>
      <c r="G6311" t="str">
        <f t="shared" si="590"/>
        <v>Normal</v>
      </c>
      <c r="H6311" t="str">
        <f t="shared" si="591"/>
        <v>GI14815 - Medsize</v>
      </c>
      <c r="I6311" s="2">
        <f t="shared" ca="1" si="592"/>
        <v>45912</v>
      </c>
      <c r="J6311" s="5">
        <f t="shared" ca="1" si="593"/>
        <v>45912.61632951389</v>
      </c>
      <c r="K6311" t="str">
        <f>VLOOKUP(A6311,'Assurance data'!A6311:D15444,4,FALSE)</f>
        <v>Medsize</v>
      </c>
    </row>
    <row r="6312" spans="1:11" x14ac:dyDescent="0.35">
      <c r="A6312" s="3" t="s">
        <v>6364</v>
      </c>
      <c r="B6312" s="3" t="s">
        <v>1116</v>
      </c>
      <c r="C6312" s="3" t="s">
        <v>1123</v>
      </c>
      <c r="D6312" s="3" t="s">
        <v>1118</v>
      </c>
      <c r="E6312">
        <f t="shared" si="588"/>
        <v>240.00000000000003</v>
      </c>
      <c r="F6312">
        <f t="shared" si="589"/>
        <v>240</v>
      </c>
      <c r="G6312" t="str">
        <f t="shared" si="590"/>
        <v>Normal</v>
      </c>
      <c r="H6312" t="str">
        <f t="shared" si="591"/>
        <v>LQ28707 - Medsize</v>
      </c>
      <c r="I6312" s="2">
        <f t="shared" ca="1" si="592"/>
        <v>45912</v>
      </c>
      <c r="J6312" s="5">
        <f t="shared" ca="1" si="593"/>
        <v>45912.61632951389</v>
      </c>
      <c r="K6312" t="str">
        <f>VLOOKUP(A6312,'Assurance data'!A6312:D15445,4,FALSE)</f>
        <v>Medsize</v>
      </c>
    </row>
    <row r="6313" spans="1:11" x14ac:dyDescent="0.35">
      <c r="A6313" s="3" t="s">
        <v>6365</v>
      </c>
      <c r="B6313" s="3" t="s">
        <v>1116</v>
      </c>
      <c r="C6313" s="3" t="s">
        <v>1123</v>
      </c>
      <c r="D6313" s="3" t="s">
        <v>1118</v>
      </c>
      <c r="E6313">
        <f t="shared" si="588"/>
        <v>240.00000000000003</v>
      </c>
      <c r="F6313">
        <f t="shared" si="589"/>
        <v>240</v>
      </c>
      <c r="G6313" t="str">
        <f t="shared" si="590"/>
        <v>Normal</v>
      </c>
      <c r="H6313" t="str">
        <f t="shared" si="591"/>
        <v>LC27380 - Medsize</v>
      </c>
      <c r="I6313" s="2">
        <f t="shared" ca="1" si="592"/>
        <v>45912</v>
      </c>
      <c r="J6313" s="5">
        <f t="shared" ca="1" si="593"/>
        <v>45912.61632951389</v>
      </c>
      <c r="K6313" t="str">
        <f>VLOOKUP(A6313,'Assurance data'!A6313:D15446,4,FALSE)</f>
        <v>Medsize</v>
      </c>
    </row>
    <row r="6314" spans="1:11" x14ac:dyDescent="0.35">
      <c r="A6314" s="3" t="s">
        <v>6366</v>
      </c>
      <c r="B6314" s="3" t="s">
        <v>1116</v>
      </c>
      <c r="C6314" s="3" t="s">
        <v>1121</v>
      </c>
      <c r="D6314" s="3" t="s">
        <v>1124</v>
      </c>
      <c r="E6314">
        <f t="shared" si="588"/>
        <v>180</v>
      </c>
      <c r="F6314">
        <f t="shared" si="589"/>
        <v>180</v>
      </c>
      <c r="G6314" t="str">
        <f t="shared" si="590"/>
        <v>Normal</v>
      </c>
      <c r="H6314" t="str">
        <f t="shared" si="591"/>
        <v>TJ32609 - Small</v>
      </c>
      <c r="I6314" s="2">
        <f t="shared" ca="1" si="592"/>
        <v>45912</v>
      </c>
      <c r="J6314" s="5">
        <f t="shared" ca="1" si="593"/>
        <v>45912.61632951389</v>
      </c>
      <c r="K6314" t="str">
        <f>VLOOKUP(A6314,'Assurance data'!A6314:D15447,4,FALSE)</f>
        <v>Small</v>
      </c>
    </row>
    <row r="6315" spans="1:11" x14ac:dyDescent="0.35">
      <c r="A6315" s="3" t="s">
        <v>6367</v>
      </c>
      <c r="B6315" s="3" t="s">
        <v>1116</v>
      </c>
      <c r="C6315" s="3" t="s">
        <v>1123</v>
      </c>
      <c r="D6315" s="3" t="s">
        <v>1118</v>
      </c>
      <c r="E6315">
        <f t="shared" si="588"/>
        <v>240.00000000000003</v>
      </c>
      <c r="F6315">
        <f t="shared" si="589"/>
        <v>240</v>
      </c>
      <c r="G6315" t="str">
        <f t="shared" si="590"/>
        <v>Normal</v>
      </c>
      <c r="H6315" t="str">
        <f t="shared" si="591"/>
        <v>AU71562 - Medsize</v>
      </c>
      <c r="I6315" s="2">
        <f t="shared" ca="1" si="592"/>
        <v>45912</v>
      </c>
      <c r="J6315" s="5">
        <f t="shared" ca="1" si="593"/>
        <v>45912.61632951389</v>
      </c>
      <c r="K6315" t="str">
        <f>VLOOKUP(A6315,'Assurance data'!A6315:D15448,4,FALSE)</f>
        <v>Medsize</v>
      </c>
    </row>
    <row r="6316" spans="1:11" x14ac:dyDescent="0.35">
      <c r="A6316" s="3" t="s">
        <v>6368</v>
      </c>
      <c r="B6316" s="3" t="s">
        <v>1116</v>
      </c>
      <c r="C6316" s="3" t="s">
        <v>1117</v>
      </c>
      <c r="D6316" s="3" t="s">
        <v>1124</v>
      </c>
      <c r="E6316">
        <f t="shared" si="588"/>
        <v>190</v>
      </c>
      <c r="F6316">
        <f t="shared" si="589"/>
        <v>190</v>
      </c>
      <c r="G6316" t="str">
        <f t="shared" si="590"/>
        <v>Normal</v>
      </c>
      <c r="H6316" t="str">
        <f t="shared" si="591"/>
        <v>JQ66292 - Small</v>
      </c>
      <c r="I6316" s="2">
        <f t="shared" ca="1" si="592"/>
        <v>45912</v>
      </c>
      <c r="J6316" s="5">
        <f t="shared" ca="1" si="593"/>
        <v>45912.61632951389</v>
      </c>
      <c r="K6316" t="str">
        <f>VLOOKUP(A6316,'Assurance data'!A6316:D15449,4,FALSE)</f>
        <v>Small</v>
      </c>
    </row>
    <row r="6317" spans="1:11" x14ac:dyDescent="0.35">
      <c r="A6317" s="3" t="s">
        <v>6369</v>
      </c>
      <c r="B6317" s="3" t="s">
        <v>1120</v>
      </c>
      <c r="C6317" s="3" t="s">
        <v>1117</v>
      </c>
      <c r="D6317" s="3" t="s">
        <v>1118</v>
      </c>
      <c r="E6317">
        <f t="shared" si="588"/>
        <v>335</v>
      </c>
      <c r="F6317">
        <f t="shared" si="589"/>
        <v>335</v>
      </c>
      <c r="G6317" t="str">
        <f t="shared" si="590"/>
        <v>High</v>
      </c>
      <c r="H6317" t="str">
        <f t="shared" si="591"/>
        <v>BD66455 - Medsize</v>
      </c>
      <c r="I6317" s="2">
        <f t="shared" ca="1" si="592"/>
        <v>45912</v>
      </c>
      <c r="J6317" s="5">
        <f t="shared" ca="1" si="593"/>
        <v>45912.61632951389</v>
      </c>
      <c r="K6317" t="str">
        <f>VLOOKUP(A6317,'Assurance data'!A6317:D15450,4,FALSE)</f>
        <v>Medsize</v>
      </c>
    </row>
    <row r="6318" spans="1:11" x14ac:dyDescent="0.35">
      <c r="A6318" s="3" t="s">
        <v>6370</v>
      </c>
      <c r="B6318" s="3" t="s">
        <v>1119</v>
      </c>
      <c r="C6318" s="3" t="s">
        <v>1121</v>
      </c>
      <c r="D6318" s="3" t="s">
        <v>1118</v>
      </c>
      <c r="E6318">
        <f t="shared" si="588"/>
        <v>420</v>
      </c>
      <c r="F6318">
        <f t="shared" si="589"/>
        <v>420</v>
      </c>
      <c r="G6318" t="str">
        <f t="shared" si="590"/>
        <v>High</v>
      </c>
      <c r="H6318" t="str">
        <f t="shared" si="591"/>
        <v>HS97484 - Medsize</v>
      </c>
      <c r="I6318" s="2">
        <f t="shared" ca="1" si="592"/>
        <v>45912</v>
      </c>
      <c r="J6318" s="5">
        <f t="shared" ca="1" si="593"/>
        <v>45912.61632951389</v>
      </c>
      <c r="K6318" t="str">
        <f>VLOOKUP(A6318,'Assurance data'!A6318:D15451,4,FALSE)</f>
        <v>Medsize</v>
      </c>
    </row>
    <row r="6319" spans="1:11" x14ac:dyDescent="0.35">
      <c r="A6319" s="3" t="s">
        <v>6371</v>
      </c>
      <c r="B6319" s="3" t="s">
        <v>1116</v>
      </c>
      <c r="C6319" s="3" t="s">
        <v>1123</v>
      </c>
      <c r="D6319" s="3" t="s">
        <v>1124</v>
      </c>
      <c r="E6319">
        <f t="shared" si="588"/>
        <v>200.00000000000003</v>
      </c>
      <c r="F6319">
        <f t="shared" si="589"/>
        <v>200</v>
      </c>
      <c r="G6319" t="str">
        <f t="shared" si="590"/>
        <v>Normal</v>
      </c>
      <c r="H6319" t="str">
        <f t="shared" si="591"/>
        <v>AB45325 - Small</v>
      </c>
      <c r="I6319" s="2">
        <f t="shared" ca="1" si="592"/>
        <v>45912</v>
      </c>
      <c r="J6319" s="5">
        <f t="shared" ca="1" si="593"/>
        <v>45912.61632951389</v>
      </c>
      <c r="K6319" t="str">
        <f>VLOOKUP(A6319,'Assurance data'!A6319:D15452,4,FALSE)</f>
        <v>Small</v>
      </c>
    </row>
    <row r="6320" spans="1:11" x14ac:dyDescent="0.35">
      <c r="A6320" s="3" t="s">
        <v>6372</v>
      </c>
      <c r="B6320" s="3" t="s">
        <v>1120</v>
      </c>
      <c r="C6320" s="3" t="s">
        <v>1117</v>
      </c>
      <c r="D6320" s="3" t="s">
        <v>1118</v>
      </c>
      <c r="E6320">
        <f t="shared" si="588"/>
        <v>335</v>
      </c>
      <c r="F6320">
        <f t="shared" si="589"/>
        <v>335</v>
      </c>
      <c r="G6320" t="str">
        <f t="shared" si="590"/>
        <v>High</v>
      </c>
      <c r="H6320" t="str">
        <f t="shared" si="591"/>
        <v>ML93514 - Medsize</v>
      </c>
      <c r="I6320" s="2">
        <f t="shared" ca="1" si="592"/>
        <v>45912</v>
      </c>
      <c r="J6320" s="5">
        <f t="shared" ca="1" si="593"/>
        <v>45912.61632951389</v>
      </c>
      <c r="K6320" t="str">
        <f>VLOOKUP(A6320,'Assurance data'!A6320:D15453,4,FALSE)</f>
        <v>Medsize</v>
      </c>
    </row>
    <row r="6321" spans="1:11" x14ac:dyDescent="0.35">
      <c r="A6321" s="3" t="s">
        <v>6373</v>
      </c>
      <c r="B6321" s="3" t="s">
        <v>1116</v>
      </c>
      <c r="C6321" s="3" t="s">
        <v>1117</v>
      </c>
      <c r="D6321" s="3" t="s">
        <v>1118</v>
      </c>
      <c r="E6321">
        <f t="shared" si="588"/>
        <v>230</v>
      </c>
      <c r="F6321">
        <f t="shared" si="589"/>
        <v>230</v>
      </c>
      <c r="G6321" t="str">
        <f t="shared" si="590"/>
        <v>Normal</v>
      </c>
      <c r="H6321" t="str">
        <f t="shared" si="591"/>
        <v>EO56466 - Medsize</v>
      </c>
      <c r="I6321" s="2">
        <f t="shared" ca="1" si="592"/>
        <v>45912</v>
      </c>
      <c r="J6321" s="5">
        <f t="shared" ca="1" si="593"/>
        <v>45912.61632951389</v>
      </c>
      <c r="K6321" t="str">
        <f>VLOOKUP(A6321,'Assurance data'!A6321:D15454,4,FALSE)</f>
        <v>Medsize</v>
      </c>
    </row>
    <row r="6322" spans="1:11" x14ac:dyDescent="0.35">
      <c r="A6322" s="3" t="s">
        <v>6374</v>
      </c>
      <c r="B6322" s="3" t="s">
        <v>1116</v>
      </c>
      <c r="C6322" s="3" t="s">
        <v>1123</v>
      </c>
      <c r="D6322" s="3" t="s">
        <v>1126</v>
      </c>
      <c r="E6322">
        <f t="shared" si="588"/>
        <v>270</v>
      </c>
      <c r="F6322">
        <f t="shared" si="589"/>
        <v>270</v>
      </c>
      <c r="G6322" t="str">
        <f t="shared" si="590"/>
        <v>Normal</v>
      </c>
      <c r="H6322" t="str">
        <f t="shared" si="591"/>
        <v>ZK52226 - Large</v>
      </c>
      <c r="I6322" s="2">
        <f t="shared" ca="1" si="592"/>
        <v>45912</v>
      </c>
      <c r="J6322" s="5">
        <f t="shared" ca="1" si="593"/>
        <v>45912.61632951389</v>
      </c>
      <c r="K6322" t="str">
        <f>VLOOKUP(A6322,'Assurance data'!A6322:D15455,4,FALSE)</f>
        <v>Large</v>
      </c>
    </row>
    <row r="6323" spans="1:11" x14ac:dyDescent="0.35">
      <c r="A6323" s="3" t="s">
        <v>6375</v>
      </c>
      <c r="B6323" s="3" t="s">
        <v>1116</v>
      </c>
      <c r="C6323" s="3" t="s">
        <v>1121</v>
      </c>
      <c r="D6323" s="3" t="s">
        <v>1118</v>
      </c>
      <c r="E6323">
        <f t="shared" si="588"/>
        <v>220</v>
      </c>
      <c r="F6323">
        <f t="shared" si="589"/>
        <v>220</v>
      </c>
      <c r="G6323" t="str">
        <f t="shared" si="590"/>
        <v>Normal</v>
      </c>
      <c r="H6323" t="str">
        <f t="shared" si="591"/>
        <v>EK87467 - Medsize</v>
      </c>
      <c r="I6323" s="2">
        <f t="shared" ca="1" si="592"/>
        <v>45912</v>
      </c>
      <c r="J6323" s="5">
        <f t="shared" ca="1" si="593"/>
        <v>45912.61632951389</v>
      </c>
      <c r="K6323" t="str">
        <f>VLOOKUP(A6323,'Assurance data'!A6323:D15456,4,FALSE)</f>
        <v>Medsize</v>
      </c>
    </row>
    <row r="6324" spans="1:11" x14ac:dyDescent="0.35">
      <c r="A6324" s="3" t="s">
        <v>6376</v>
      </c>
      <c r="B6324" s="3" t="s">
        <v>1116</v>
      </c>
      <c r="C6324" s="3" t="s">
        <v>1123</v>
      </c>
      <c r="D6324" s="3" t="s">
        <v>1118</v>
      </c>
      <c r="E6324">
        <f t="shared" si="588"/>
        <v>240.00000000000003</v>
      </c>
      <c r="F6324">
        <f t="shared" si="589"/>
        <v>240</v>
      </c>
      <c r="G6324" t="str">
        <f t="shared" si="590"/>
        <v>Normal</v>
      </c>
      <c r="H6324" t="str">
        <f t="shared" si="591"/>
        <v>QT24496 - Medsize</v>
      </c>
      <c r="I6324" s="2">
        <f t="shared" ca="1" si="592"/>
        <v>45912</v>
      </c>
      <c r="J6324" s="5">
        <f t="shared" ca="1" si="593"/>
        <v>45912.61632951389</v>
      </c>
      <c r="K6324" t="str">
        <f>VLOOKUP(A6324,'Assurance data'!A6324:D15457,4,FALSE)</f>
        <v>Medsize</v>
      </c>
    </row>
    <row r="6325" spans="1:11" x14ac:dyDescent="0.35">
      <c r="A6325" s="3" t="s">
        <v>6377</v>
      </c>
      <c r="B6325" s="3" t="s">
        <v>1119</v>
      </c>
      <c r="C6325" s="3" t="s">
        <v>1121</v>
      </c>
      <c r="D6325" s="3" t="s">
        <v>1118</v>
      </c>
      <c r="E6325">
        <f t="shared" si="588"/>
        <v>420</v>
      </c>
      <c r="F6325">
        <f t="shared" si="589"/>
        <v>420</v>
      </c>
      <c r="G6325" t="str">
        <f t="shared" si="590"/>
        <v>High</v>
      </c>
      <c r="H6325" t="str">
        <f t="shared" si="591"/>
        <v>NM44679 - Medsize</v>
      </c>
      <c r="I6325" s="2">
        <f t="shared" ca="1" si="592"/>
        <v>45912</v>
      </c>
      <c r="J6325" s="5">
        <f t="shared" ca="1" si="593"/>
        <v>45912.61632951389</v>
      </c>
      <c r="K6325" t="str">
        <f>VLOOKUP(A6325,'Assurance data'!A6325:D15458,4,FALSE)</f>
        <v>Medsize</v>
      </c>
    </row>
    <row r="6326" spans="1:11" x14ac:dyDescent="0.35">
      <c r="A6326" s="3" t="s">
        <v>6378</v>
      </c>
      <c r="B6326" s="3" t="s">
        <v>1119</v>
      </c>
      <c r="C6326" s="3" t="s">
        <v>1117</v>
      </c>
      <c r="D6326" s="3" t="s">
        <v>1118</v>
      </c>
      <c r="E6326">
        <f t="shared" si="588"/>
        <v>440</v>
      </c>
      <c r="F6326">
        <f t="shared" si="589"/>
        <v>440</v>
      </c>
      <c r="G6326" t="str">
        <f t="shared" si="590"/>
        <v>High</v>
      </c>
      <c r="H6326" t="str">
        <f t="shared" si="591"/>
        <v>SK47066 - Medsize</v>
      </c>
      <c r="I6326" s="2">
        <f t="shared" ca="1" si="592"/>
        <v>45912</v>
      </c>
      <c r="J6326" s="5">
        <f t="shared" ca="1" si="593"/>
        <v>45912.61632951389</v>
      </c>
      <c r="K6326" t="str">
        <f>VLOOKUP(A6326,'Assurance data'!A6326:D15459,4,FALSE)</f>
        <v>Medsize</v>
      </c>
    </row>
    <row r="6327" spans="1:11" x14ac:dyDescent="0.35">
      <c r="A6327" s="3" t="s">
        <v>6379</v>
      </c>
      <c r="B6327" s="3" t="s">
        <v>1119</v>
      </c>
      <c r="C6327" s="3" t="s">
        <v>1117</v>
      </c>
      <c r="D6327" s="3" t="s">
        <v>1118</v>
      </c>
      <c r="E6327">
        <f t="shared" si="588"/>
        <v>440</v>
      </c>
      <c r="F6327">
        <f t="shared" si="589"/>
        <v>440</v>
      </c>
      <c r="G6327" t="str">
        <f t="shared" si="590"/>
        <v>High</v>
      </c>
      <c r="H6327" t="str">
        <f t="shared" si="591"/>
        <v>YB39959 - Medsize</v>
      </c>
      <c r="I6327" s="2">
        <f t="shared" ca="1" si="592"/>
        <v>45912</v>
      </c>
      <c r="J6327" s="5">
        <f t="shared" ca="1" si="593"/>
        <v>45912.61632951389</v>
      </c>
      <c r="K6327" t="str">
        <f>VLOOKUP(A6327,'Assurance data'!A6327:D15460,4,FALSE)</f>
        <v>Medsize</v>
      </c>
    </row>
    <row r="6328" spans="1:11" x14ac:dyDescent="0.35">
      <c r="A6328" s="3" t="s">
        <v>6380</v>
      </c>
      <c r="B6328" s="3" t="s">
        <v>1120</v>
      </c>
      <c r="C6328" s="3" t="s">
        <v>1121</v>
      </c>
      <c r="D6328" s="3" t="s">
        <v>1118</v>
      </c>
      <c r="E6328">
        <f t="shared" si="588"/>
        <v>320</v>
      </c>
      <c r="F6328">
        <f t="shared" si="589"/>
        <v>320</v>
      </c>
      <c r="G6328" t="str">
        <f t="shared" si="590"/>
        <v>High</v>
      </c>
      <c r="H6328" t="str">
        <f t="shared" si="591"/>
        <v>OB97365 - Medsize</v>
      </c>
      <c r="I6328" s="2">
        <f t="shared" ca="1" si="592"/>
        <v>45912</v>
      </c>
      <c r="J6328" s="5">
        <f t="shared" ca="1" si="593"/>
        <v>45912.61632951389</v>
      </c>
      <c r="K6328" t="str">
        <f>VLOOKUP(A6328,'Assurance data'!A6328:D15461,4,FALSE)</f>
        <v>Medsize</v>
      </c>
    </row>
    <row r="6329" spans="1:11" x14ac:dyDescent="0.35">
      <c r="A6329" s="3" t="s">
        <v>6381</v>
      </c>
      <c r="B6329" s="3" t="s">
        <v>1119</v>
      </c>
      <c r="C6329" s="3" t="s">
        <v>1123</v>
      </c>
      <c r="D6329" s="3" t="s">
        <v>1118</v>
      </c>
      <c r="E6329">
        <f t="shared" si="588"/>
        <v>460.00000000000006</v>
      </c>
      <c r="F6329">
        <f t="shared" si="589"/>
        <v>460</v>
      </c>
      <c r="G6329" t="str">
        <f t="shared" si="590"/>
        <v>High</v>
      </c>
      <c r="H6329" t="str">
        <f t="shared" si="591"/>
        <v>HX53470 - Medsize</v>
      </c>
      <c r="I6329" s="2">
        <f t="shared" ca="1" si="592"/>
        <v>45912</v>
      </c>
      <c r="J6329" s="5">
        <f t="shared" ca="1" si="593"/>
        <v>45912.61632951389</v>
      </c>
      <c r="K6329" t="str">
        <f>VLOOKUP(A6329,'Assurance data'!A6329:D15462,4,FALSE)</f>
        <v>Medsize</v>
      </c>
    </row>
    <row r="6330" spans="1:11" x14ac:dyDescent="0.35">
      <c r="A6330" s="3" t="s">
        <v>6382</v>
      </c>
      <c r="B6330" s="3" t="s">
        <v>1116</v>
      </c>
      <c r="C6330" s="3" t="s">
        <v>1123</v>
      </c>
      <c r="D6330" s="3" t="s">
        <v>1118</v>
      </c>
      <c r="E6330">
        <f t="shared" si="588"/>
        <v>240.00000000000003</v>
      </c>
      <c r="F6330">
        <f t="shared" si="589"/>
        <v>240</v>
      </c>
      <c r="G6330" t="str">
        <f t="shared" si="590"/>
        <v>Normal</v>
      </c>
      <c r="H6330" t="str">
        <f t="shared" si="591"/>
        <v>JA17689 - Medsize</v>
      </c>
      <c r="I6330" s="2">
        <f t="shared" ca="1" si="592"/>
        <v>45912</v>
      </c>
      <c r="J6330" s="5">
        <f t="shared" ca="1" si="593"/>
        <v>45912.61632951389</v>
      </c>
      <c r="K6330" t="str">
        <f>VLOOKUP(A6330,'Assurance data'!A6330:D15463,4,FALSE)</f>
        <v>Medsize</v>
      </c>
    </row>
    <row r="6331" spans="1:11" x14ac:dyDescent="0.35">
      <c r="A6331" s="3" t="s">
        <v>6383</v>
      </c>
      <c r="B6331" s="3" t="s">
        <v>1116</v>
      </c>
      <c r="C6331" s="3" t="s">
        <v>1123</v>
      </c>
      <c r="D6331" s="3" t="s">
        <v>1118</v>
      </c>
      <c r="E6331">
        <f t="shared" si="588"/>
        <v>240.00000000000003</v>
      </c>
      <c r="F6331">
        <f t="shared" si="589"/>
        <v>240</v>
      </c>
      <c r="G6331" t="str">
        <f t="shared" si="590"/>
        <v>Normal</v>
      </c>
      <c r="H6331" t="str">
        <f t="shared" si="591"/>
        <v>CJ63667 - Medsize</v>
      </c>
      <c r="I6331" s="2">
        <f t="shared" ca="1" si="592"/>
        <v>45912</v>
      </c>
      <c r="J6331" s="5">
        <f t="shared" ca="1" si="593"/>
        <v>45912.61632951389</v>
      </c>
      <c r="K6331" t="str">
        <f>VLOOKUP(A6331,'Assurance data'!A6331:D15464,4,FALSE)</f>
        <v>Medsize</v>
      </c>
    </row>
    <row r="6332" spans="1:11" x14ac:dyDescent="0.35">
      <c r="A6332" s="3" t="s">
        <v>6384</v>
      </c>
      <c r="B6332" s="3" t="s">
        <v>1116</v>
      </c>
      <c r="C6332" s="3" t="s">
        <v>1117</v>
      </c>
      <c r="D6332" s="3" t="s">
        <v>1118</v>
      </c>
      <c r="E6332">
        <f t="shared" si="588"/>
        <v>230</v>
      </c>
      <c r="F6332">
        <f t="shared" si="589"/>
        <v>230</v>
      </c>
      <c r="G6332" t="str">
        <f t="shared" si="590"/>
        <v>Normal</v>
      </c>
      <c r="H6332" t="str">
        <f t="shared" si="591"/>
        <v>GI70759 - Medsize</v>
      </c>
      <c r="I6332" s="2">
        <f t="shared" ca="1" si="592"/>
        <v>45912</v>
      </c>
      <c r="J6332" s="5">
        <f t="shared" ca="1" si="593"/>
        <v>45912.61632951389</v>
      </c>
      <c r="K6332" t="str">
        <f>VLOOKUP(A6332,'Assurance data'!A6332:D15465,4,FALSE)</f>
        <v>Medsize</v>
      </c>
    </row>
    <row r="6333" spans="1:11" x14ac:dyDescent="0.35">
      <c r="A6333" s="3" t="s">
        <v>6385</v>
      </c>
      <c r="B6333" s="3" t="s">
        <v>1116</v>
      </c>
      <c r="C6333" s="3" t="s">
        <v>1117</v>
      </c>
      <c r="D6333" s="3" t="s">
        <v>1118</v>
      </c>
      <c r="E6333">
        <f t="shared" si="588"/>
        <v>230</v>
      </c>
      <c r="F6333">
        <f t="shared" si="589"/>
        <v>230</v>
      </c>
      <c r="G6333" t="str">
        <f t="shared" si="590"/>
        <v>Normal</v>
      </c>
      <c r="H6333" t="str">
        <f t="shared" si="591"/>
        <v>LT24477 - Medsize</v>
      </c>
      <c r="I6333" s="2">
        <f t="shared" ca="1" si="592"/>
        <v>45912</v>
      </c>
      <c r="J6333" s="5">
        <f t="shared" ca="1" si="593"/>
        <v>45912.61632951389</v>
      </c>
      <c r="K6333" t="str">
        <f>VLOOKUP(A6333,'Assurance data'!A6333:D15466,4,FALSE)</f>
        <v>Medsize</v>
      </c>
    </row>
    <row r="6334" spans="1:11" x14ac:dyDescent="0.35">
      <c r="A6334" s="3" t="s">
        <v>6386</v>
      </c>
      <c r="B6334" s="3" t="s">
        <v>1120</v>
      </c>
      <c r="C6334" s="3" t="s">
        <v>1121</v>
      </c>
      <c r="D6334" s="3" t="s">
        <v>1118</v>
      </c>
      <c r="E6334">
        <f t="shared" si="588"/>
        <v>320</v>
      </c>
      <c r="F6334">
        <f t="shared" si="589"/>
        <v>320</v>
      </c>
      <c r="G6334" t="str">
        <f t="shared" si="590"/>
        <v>High</v>
      </c>
      <c r="H6334" t="str">
        <f t="shared" si="591"/>
        <v>LQ45358 - Medsize</v>
      </c>
      <c r="I6334" s="2">
        <f t="shared" ca="1" si="592"/>
        <v>45912</v>
      </c>
      <c r="J6334" s="5">
        <f t="shared" ca="1" si="593"/>
        <v>45912.61632951389</v>
      </c>
      <c r="K6334" t="str">
        <f>VLOOKUP(A6334,'Assurance data'!A6334:D15467,4,FALSE)</f>
        <v>Medsize</v>
      </c>
    </row>
    <row r="6335" spans="1:11" x14ac:dyDescent="0.35">
      <c r="A6335" s="3" t="s">
        <v>6387</v>
      </c>
      <c r="B6335" s="3" t="s">
        <v>1116</v>
      </c>
      <c r="C6335" s="3" t="s">
        <v>1117</v>
      </c>
      <c r="D6335" s="3" t="s">
        <v>1118</v>
      </c>
      <c r="E6335">
        <f t="shared" si="588"/>
        <v>230</v>
      </c>
      <c r="F6335">
        <f t="shared" si="589"/>
        <v>230</v>
      </c>
      <c r="G6335" t="str">
        <f t="shared" si="590"/>
        <v>Normal</v>
      </c>
      <c r="H6335" t="str">
        <f t="shared" si="591"/>
        <v>WY58284 - Medsize</v>
      </c>
      <c r="I6335" s="2">
        <f t="shared" ca="1" si="592"/>
        <v>45912</v>
      </c>
      <c r="J6335" s="5">
        <f t="shared" ca="1" si="593"/>
        <v>45912.61632951389</v>
      </c>
      <c r="K6335" t="str">
        <f>VLOOKUP(A6335,'Assurance data'!A6335:D15468,4,FALSE)</f>
        <v>Medsize</v>
      </c>
    </row>
    <row r="6336" spans="1:11" x14ac:dyDescent="0.35">
      <c r="A6336" s="3" t="s">
        <v>6388</v>
      </c>
      <c r="B6336" s="3" t="s">
        <v>1116</v>
      </c>
      <c r="C6336" s="3" t="s">
        <v>1123</v>
      </c>
      <c r="D6336" s="3" t="s">
        <v>1118</v>
      </c>
      <c r="E6336">
        <f t="shared" si="588"/>
        <v>240.00000000000003</v>
      </c>
      <c r="F6336">
        <f t="shared" si="589"/>
        <v>240</v>
      </c>
      <c r="G6336" t="str">
        <f t="shared" si="590"/>
        <v>Normal</v>
      </c>
      <c r="H6336" t="str">
        <f t="shared" si="591"/>
        <v>YD53564 - Medsize</v>
      </c>
      <c r="I6336" s="2">
        <f t="shared" ca="1" si="592"/>
        <v>45912</v>
      </c>
      <c r="J6336" s="5">
        <f t="shared" ca="1" si="593"/>
        <v>45912.61632951389</v>
      </c>
      <c r="K6336" t="str">
        <f>VLOOKUP(A6336,'Assurance data'!A6336:D15469,4,FALSE)</f>
        <v>Medsize</v>
      </c>
    </row>
    <row r="6337" spans="1:11" x14ac:dyDescent="0.35">
      <c r="A6337" s="3" t="s">
        <v>6389</v>
      </c>
      <c r="B6337" s="3" t="s">
        <v>1119</v>
      </c>
      <c r="C6337" s="3" t="s">
        <v>1117</v>
      </c>
      <c r="D6337" s="3" t="s">
        <v>1118</v>
      </c>
      <c r="E6337">
        <f t="shared" si="588"/>
        <v>440</v>
      </c>
      <c r="F6337">
        <f t="shared" si="589"/>
        <v>440</v>
      </c>
      <c r="G6337" t="str">
        <f t="shared" si="590"/>
        <v>High</v>
      </c>
      <c r="H6337" t="str">
        <f t="shared" si="591"/>
        <v>NI66988 - Medsize</v>
      </c>
      <c r="I6337" s="2">
        <f t="shared" ca="1" si="592"/>
        <v>45912</v>
      </c>
      <c r="J6337" s="5">
        <f t="shared" ca="1" si="593"/>
        <v>45912.61632951389</v>
      </c>
      <c r="K6337" t="str">
        <f>VLOOKUP(A6337,'Assurance data'!A6337:D15470,4,FALSE)</f>
        <v>Medsize</v>
      </c>
    </row>
    <row r="6338" spans="1:11" x14ac:dyDescent="0.35">
      <c r="A6338" s="3" t="s">
        <v>6390</v>
      </c>
      <c r="B6338" s="3" t="s">
        <v>1116</v>
      </c>
      <c r="C6338" s="3" t="s">
        <v>1117</v>
      </c>
      <c r="D6338" s="3" t="s">
        <v>1124</v>
      </c>
      <c r="E6338">
        <f t="shared" si="588"/>
        <v>190</v>
      </c>
      <c r="F6338">
        <f t="shared" si="589"/>
        <v>190</v>
      </c>
      <c r="G6338" t="str">
        <f t="shared" si="590"/>
        <v>Normal</v>
      </c>
      <c r="H6338" t="str">
        <f t="shared" si="591"/>
        <v>LW25030 - Small</v>
      </c>
      <c r="I6338" s="2">
        <f t="shared" ca="1" si="592"/>
        <v>45912</v>
      </c>
      <c r="J6338" s="5">
        <f t="shared" ca="1" si="593"/>
        <v>45912.61632951389</v>
      </c>
      <c r="K6338" t="str">
        <f>VLOOKUP(A6338,'Assurance data'!A6338:D15471,4,FALSE)</f>
        <v>Small</v>
      </c>
    </row>
    <row r="6339" spans="1:11" x14ac:dyDescent="0.35">
      <c r="A6339" s="3" t="s">
        <v>6391</v>
      </c>
      <c r="B6339" s="3" t="s">
        <v>1116</v>
      </c>
      <c r="C6339" s="3" t="s">
        <v>1117</v>
      </c>
      <c r="D6339" s="3" t="s">
        <v>1124</v>
      </c>
      <c r="E6339">
        <f t="shared" ref="E6339:E6402" si="594">IF(B6339="Basic",200,IF(B6339="Extended",400,300)) *
 (1 + IF(C6339="Branch",0.1,IF(C6339="Agent",0.05,IF(C6339="Web",-0.05,0)))) +
 IF(D6339="Large",50,IF(D6339="Medsize",20,IF(D6339="Small",-20,0)))</f>
        <v>190</v>
      </c>
      <c r="F6339">
        <f t="shared" ref="F6339:F6402" si="595">ROUND(E6339,2)</f>
        <v>190</v>
      </c>
      <c r="G6339" t="str">
        <f t="shared" ref="G6339:G6402" si="596">IF(E6339&gt;300,"High","Normal")</f>
        <v>Normal</v>
      </c>
      <c r="H6339" t="str">
        <f t="shared" ref="H6339:H6402" si="597">CONCATENATE(A6339," - ",D6339)</f>
        <v>KX47545 - Small</v>
      </c>
      <c r="I6339" s="2">
        <f t="shared" ref="I6339:I6402" ca="1" si="598">TODAY()</f>
        <v>45912</v>
      </c>
      <c r="J6339" s="5">
        <f t="shared" ref="J6339:J6402" ca="1" si="599">NOW()</f>
        <v>45912.61632951389</v>
      </c>
      <c r="K6339" t="str">
        <f>VLOOKUP(A6339,'Assurance data'!A6339:D15472,4,FALSE)</f>
        <v>Small</v>
      </c>
    </row>
    <row r="6340" spans="1:11" x14ac:dyDescent="0.35">
      <c r="A6340" s="3" t="s">
        <v>6392</v>
      </c>
      <c r="B6340" s="3" t="s">
        <v>1116</v>
      </c>
      <c r="C6340" s="3" t="s">
        <v>1117</v>
      </c>
      <c r="D6340" s="3" t="s">
        <v>1118</v>
      </c>
      <c r="E6340">
        <f t="shared" si="594"/>
        <v>230</v>
      </c>
      <c r="F6340">
        <f t="shared" si="595"/>
        <v>230</v>
      </c>
      <c r="G6340" t="str">
        <f t="shared" si="596"/>
        <v>Normal</v>
      </c>
      <c r="H6340" t="str">
        <f t="shared" si="597"/>
        <v>XB27698 - Medsize</v>
      </c>
      <c r="I6340" s="2">
        <f t="shared" ca="1" si="598"/>
        <v>45912</v>
      </c>
      <c r="J6340" s="5">
        <f t="shared" ca="1" si="599"/>
        <v>45912.61632951389</v>
      </c>
      <c r="K6340" t="str">
        <f>VLOOKUP(A6340,'Assurance data'!A6340:D15473,4,FALSE)</f>
        <v>Medsize</v>
      </c>
    </row>
    <row r="6341" spans="1:11" x14ac:dyDescent="0.35">
      <c r="A6341" s="3" t="s">
        <v>6393</v>
      </c>
      <c r="B6341" s="3" t="s">
        <v>1116</v>
      </c>
      <c r="C6341" s="3" t="s">
        <v>1121</v>
      </c>
      <c r="D6341" s="3" t="s">
        <v>1124</v>
      </c>
      <c r="E6341">
        <f t="shared" si="594"/>
        <v>180</v>
      </c>
      <c r="F6341">
        <f t="shared" si="595"/>
        <v>180</v>
      </c>
      <c r="G6341" t="str">
        <f t="shared" si="596"/>
        <v>Normal</v>
      </c>
      <c r="H6341" t="str">
        <f t="shared" si="597"/>
        <v>BX45636 - Small</v>
      </c>
      <c r="I6341" s="2">
        <f t="shared" ca="1" si="598"/>
        <v>45912</v>
      </c>
      <c r="J6341" s="5">
        <f t="shared" ca="1" si="599"/>
        <v>45912.61632951389</v>
      </c>
      <c r="K6341" t="str">
        <f>VLOOKUP(A6341,'Assurance data'!A6341:D15474,4,FALSE)</f>
        <v>Small</v>
      </c>
    </row>
    <row r="6342" spans="1:11" x14ac:dyDescent="0.35">
      <c r="A6342" s="3" t="s">
        <v>6394</v>
      </c>
      <c r="B6342" s="3" t="s">
        <v>1116</v>
      </c>
      <c r="C6342" s="3" t="s">
        <v>1121</v>
      </c>
      <c r="D6342" s="3" t="s">
        <v>1118</v>
      </c>
      <c r="E6342">
        <f t="shared" si="594"/>
        <v>220</v>
      </c>
      <c r="F6342">
        <f t="shared" si="595"/>
        <v>220</v>
      </c>
      <c r="G6342" t="str">
        <f t="shared" si="596"/>
        <v>Normal</v>
      </c>
      <c r="H6342" t="str">
        <f t="shared" si="597"/>
        <v>IS85460 - Medsize</v>
      </c>
      <c r="I6342" s="2">
        <f t="shared" ca="1" si="598"/>
        <v>45912</v>
      </c>
      <c r="J6342" s="5">
        <f t="shared" ca="1" si="599"/>
        <v>45912.61632951389</v>
      </c>
      <c r="K6342" t="str">
        <f>VLOOKUP(A6342,'Assurance data'!A6342:D15475,4,FALSE)</f>
        <v>Medsize</v>
      </c>
    </row>
    <row r="6343" spans="1:11" x14ac:dyDescent="0.35">
      <c r="A6343" s="3" t="s">
        <v>6395</v>
      </c>
      <c r="B6343" s="3" t="s">
        <v>1116</v>
      </c>
      <c r="C6343" s="3" t="s">
        <v>1122</v>
      </c>
      <c r="D6343" s="3" t="s">
        <v>1124</v>
      </c>
      <c r="E6343">
        <f t="shared" si="594"/>
        <v>170</v>
      </c>
      <c r="F6343">
        <f t="shared" si="595"/>
        <v>170</v>
      </c>
      <c r="G6343" t="str">
        <f t="shared" si="596"/>
        <v>Normal</v>
      </c>
      <c r="H6343" t="str">
        <f t="shared" si="597"/>
        <v>EG36536 - Small</v>
      </c>
      <c r="I6343" s="2">
        <f t="shared" ca="1" si="598"/>
        <v>45912</v>
      </c>
      <c r="J6343" s="5">
        <f t="shared" ca="1" si="599"/>
        <v>45912.61632951389</v>
      </c>
      <c r="K6343" t="str">
        <f>VLOOKUP(A6343,'Assurance data'!A6343:D15476,4,FALSE)</f>
        <v>Small</v>
      </c>
    </row>
    <row r="6344" spans="1:11" x14ac:dyDescent="0.35">
      <c r="A6344" s="3" t="s">
        <v>6396</v>
      </c>
      <c r="B6344" s="3" t="s">
        <v>1120</v>
      </c>
      <c r="C6344" s="3" t="s">
        <v>1117</v>
      </c>
      <c r="D6344" s="3" t="s">
        <v>1118</v>
      </c>
      <c r="E6344">
        <f t="shared" si="594"/>
        <v>335</v>
      </c>
      <c r="F6344">
        <f t="shared" si="595"/>
        <v>335</v>
      </c>
      <c r="G6344" t="str">
        <f t="shared" si="596"/>
        <v>High</v>
      </c>
      <c r="H6344" t="str">
        <f t="shared" si="597"/>
        <v>UZ95992 - Medsize</v>
      </c>
      <c r="I6344" s="2">
        <f t="shared" ca="1" si="598"/>
        <v>45912</v>
      </c>
      <c r="J6344" s="5">
        <f t="shared" ca="1" si="599"/>
        <v>45912.61632951389</v>
      </c>
      <c r="K6344" t="str">
        <f>VLOOKUP(A6344,'Assurance data'!A6344:D15477,4,FALSE)</f>
        <v>Medsize</v>
      </c>
    </row>
    <row r="6345" spans="1:11" x14ac:dyDescent="0.35">
      <c r="A6345" s="3" t="s">
        <v>6397</v>
      </c>
      <c r="B6345" s="3" t="s">
        <v>1119</v>
      </c>
      <c r="C6345" s="3" t="s">
        <v>1123</v>
      </c>
      <c r="D6345" s="3" t="s">
        <v>1118</v>
      </c>
      <c r="E6345">
        <f t="shared" si="594"/>
        <v>460.00000000000006</v>
      </c>
      <c r="F6345">
        <f t="shared" si="595"/>
        <v>460</v>
      </c>
      <c r="G6345" t="str">
        <f t="shared" si="596"/>
        <v>High</v>
      </c>
      <c r="H6345" t="str">
        <f t="shared" si="597"/>
        <v>QL20148 - Medsize</v>
      </c>
      <c r="I6345" s="2">
        <f t="shared" ca="1" si="598"/>
        <v>45912</v>
      </c>
      <c r="J6345" s="5">
        <f t="shared" ca="1" si="599"/>
        <v>45912.61632951389</v>
      </c>
      <c r="K6345" t="str">
        <f>VLOOKUP(A6345,'Assurance data'!A6345:D15478,4,FALSE)</f>
        <v>Medsize</v>
      </c>
    </row>
    <row r="6346" spans="1:11" x14ac:dyDescent="0.35">
      <c r="A6346" s="3" t="s">
        <v>6398</v>
      </c>
      <c r="B6346" s="3" t="s">
        <v>1119</v>
      </c>
      <c r="C6346" s="3" t="s">
        <v>1117</v>
      </c>
      <c r="D6346" s="3" t="s">
        <v>1118</v>
      </c>
      <c r="E6346">
        <f t="shared" si="594"/>
        <v>440</v>
      </c>
      <c r="F6346">
        <f t="shared" si="595"/>
        <v>440</v>
      </c>
      <c r="G6346" t="str">
        <f t="shared" si="596"/>
        <v>High</v>
      </c>
      <c r="H6346" t="str">
        <f t="shared" si="597"/>
        <v>SV51174 - Medsize</v>
      </c>
      <c r="I6346" s="2">
        <f t="shared" ca="1" si="598"/>
        <v>45912</v>
      </c>
      <c r="J6346" s="5">
        <f t="shared" ca="1" si="599"/>
        <v>45912.61632951389</v>
      </c>
      <c r="K6346" t="str">
        <f>VLOOKUP(A6346,'Assurance data'!A6346:D15479,4,FALSE)</f>
        <v>Medsize</v>
      </c>
    </row>
    <row r="6347" spans="1:11" x14ac:dyDescent="0.35">
      <c r="A6347" s="3" t="s">
        <v>6399</v>
      </c>
      <c r="B6347" s="3" t="s">
        <v>1116</v>
      </c>
      <c r="C6347" s="3" t="s">
        <v>1122</v>
      </c>
      <c r="D6347" s="3" t="s">
        <v>1118</v>
      </c>
      <c r="E6347">
        <f t="shared" si="594"/>
        <v>210</v>
      </c>
      <c r="F6347">
        <f t="shared" si="595"/>
        <v>210</v>
      </c>
      <c r="G6347" t="str">
        <f t="shared" si="596"/>
        <v>Normal</v>
      </c>
      <c r="H6347" t="str">
        <f t="shared" si="597"/>
        <v>WP10197 - Medsize</v>
      </c>
      <c r="I6347" s="2">
        <f t="shared" ca="1" si="598"/>
        <v>45912</v>
      </c>
      <c r="J6347" s="5">
        <f t="shared" ca="1" si="599"/>
        <v>45912.61632951389</v>
      </c>
      <c r="K6347" t="str">
        <f>VLOOKUP(A6347,'Assurance data'!A6347:D15480,4,FALSE)</f>
        <v>Medsize</v>
      </c>
    </row>
    <row r="6348" spans="1:11" x14ac:dyDescent="0.35">
      <c r="A6348" s="3" t="s">
        <v>6400</v>
      </c>
      <c r="B6348" s="3" t="s">
        <v>1119</v>
      </c>
      <c r="C6348" s="3" t="s">
        <v>1117</v>
      </c>
      <c r="D6348" s="3" t="s">
        <v>1118</v>
      </c>
      <c r="E6348">
        <f t="shared" si="594"/>
        <v>440</v>
      </c>
      <c r="F6348">
        <f t="shared" si="595"/>
        <v>440</v>
      </c>
      <c r="G6348" t="str">
        <f t="shared" si="596"/>
        <v>High</v>
      </c>
      <c r="H6348" t="str">
        <f t="shared" si="597"/>
        <v>VV81837 - Medsize</v>
      </c>
      <c r="I6348" s="2">
        <f t="shared" ca="1" si="598"/>
        <v>45912</v>
      </c>
      <c r="J6348" s="5">
        <f t="shared" ca="1" si="599"/>
        <v>45912.61632951389</v>
      </c>
      <c r="K6348" t="str">
        <f>VLOOKUP(A6348,'Assurance data'!A6348:D15481,4,FALSE)</f>
        <v>Medsize</v>
      </c>
    </row>
    <row r="6349" spans="1:11" x14ac:dyDescent="0.35">
      <c r="A6349" s="3" t="s">
        <v>6401</v>
      </c>
      <c r="B6349" s="3" t="s">
        <v>1116</v>
      </c>
      <c r="C6349" s="3" t="s">
        <v>1117</v>
      </c>
      <c r="D6349" s="3" t="s">
        <v>1118</v>
      </c>
      <c r="E6349">
        <f t="shared" si="594"/>
        <v>230</v>
      </c>
      <c r="F6349">
        <f t="shared" si="595"/>
        <v>230</v>
      </c>
      <c r="G6349" t="str">
        <f t="shared" si="596"/>
        <v>Normal</v>
      </c>
      <c r="H6349" t="str">
        <f t="shared" si="597"/>
        <v>GT41712 - Medsize</v>
      </c>
      <c r="I6349" s="2">
        <f t="shared" ca="1" si="598"/>
        <v>45912</v>
      </c>
      <c r="J6349" s="5">
        <f t="shared" ca="1" si="599"/>
        <v>45912.61632951389</v>
      </c>
      <c r="K6349" t="str">
        <f>VLOOKUP(A6349,'Assurance data'!A6349:D15482,4,FALSE)</f>
        <v>Medsize</v>
      </c>
    </row>
    <row r="6350" spans="1:11" x14ac:dyDescent="0.35">
      <c r="A6350" s="3" t="s">
        <v>6402</v>
      </c>
      <c r="B6350" s="3" t="s">
        <v>1116</v>
      </c>
      <c r="C6350" s="3" t="s">
        <v>1122</v>
      </c>
      <c r="D6350" s="3" t="s">
        <v>1118</v>
      </c>
      <c r="E6350">
        <f t="shared" si="594"/>
        <v>210</v>
      </c>
      <c r="F6350">
        <f t="shared" si="595"/>
        <v>210</v>
      </c>
      <c r="G6350" t="str">
        <f t="shared" si="596"/>
        <v>Normal</v>
      </c>
      <c r="H6350" t="str">
        <f t="shared" si="597"/>
        <v>VL59942 - Medsize</v>
      </c>
      <c r="I6350" s="2">
        <f t="shared" ca="1" si="598"/>
        <v>45912</v>
      </c>
      <c r="J6350" s="5">
        <f t="shared" ca="1" si="599"/>
        <v>45912.61632951389</v>
      </c>
      <c r="K6350" t="str">
        <f>VLOOKUP(A6350,'Assurance data'!A6350:D15483,4,FALSE)</f>
        <v>Medsize</v>
      </c>
    </row>
    <row r="6351" spans="1:11" x14ac:dyDescent="0.35">
      <c r="A6351" s="3" t="s">
        <v>6403</v>
      </c>
      <c r="B6351" s="3" t="s">
        <v>1116</v>
      </c>
      <c r="C6351" s="3" t="s">
        <v>1117</v>
      </c>
      <c r="D6351" s="3" t="s">
        <v>1124</v>
      </c>
      <c r="E6351">
        <f t="shared" si="594"/>
        <v>190</v>
      </c>
      <c r="F6351">
        <f t="shared" si="595"/>
        <v>190</v>
      </c>
      <c r="G6351" t="str">
        <f t="shared" si="596"/>
        <v>Normal</v>
      </c>
      <c r="H6351" t="str">
        <f t="shared" si="597"/>
        <v>LH53046 - Small</v>
      </c>
      <c r="I6351" s="2">
        <f t="shared" ca="1" si="598"/>
        <v>45912</v>
      </c>
      <c r="J6351" s="5">
        <f t="shared" ca="1" si="599"/>
        <v>45912.61632951389</v>
      </c>
      <c r="K6351" t="str">
        <f>VLOOKUP(A6351,'Assurance data'!A6351:D15484,4,FALSE)</f>
        <v>Small</v>
      </c>
    </row>
    <row r="6352" spans="1:11" x14ac:dyDescent="0.35">
      <c r="A6352" s="3" t="s">
        <v>6404</v>
      </c>
      <c r="B6352" s="3" t="s">
        <v>1119</v>
      </c>
      <c r="C6352" s="3" t="s">
        <v>1121</v>
      </c>
      <c r="D6352" s="3" t="s">
        <v>1118</v>
      </c>
      <c r="E6352">
        <f t="shared" si="594"/>
        <v>420</v>
      </c>
      <c r="F6352">
        <f t="shared" si="595"/>
        <v>420</v>
      </c>
      <c r="G6352" t="str">
        <f t="shared" si="596"/>
        <v>High</v>
      </c>
      <c r="H6352" t="str">
        <f t="shared" si="597"/>
        <v>OG36837 - Medsize</v>
      </c>
      <c r="I6352" s="2">
        <f t="shared" ca="1" si="598"/>
        <v>45912</v>
      </c>
      <c r="J6352" s="5">
        <f t="shared" ca="1" si="599"/>
        <v>45912.61632951389</v>
      </c>
      <c r="K6352" t="str">
        <f>VLOOKUP(A6352,'Assurance data'!A6352:D15485,4,FALSE)</f>
        <v>Medsize</v>
      </c>
    </row>
    <row r="6353" spans="1:11" x14ac:dyDescent="0.35">
      <c r="A6353" s="3" t="s">
        <v>6405</v>
      </c>
      <c r="B6353" s="3" t="s">
        <v>1116</v>
      </c>
      <c r="C6353" s="3" t="s">
        <v>1123</v>
      </c>
      <c r="D6353" s="3" t="s">
        <v>1118</v>
      </c>
      <c r="E6353">
        <f t="shared" si="594"/>
        <v>240.00000000000003</v>
      </c>
      <c r="F6353">
        <f t="shared" si="595"/>
        <v>240</v>
      </c>
      <c r="G6353" t="str">
        <f t="shared" si="596"/>
        <v>Normal</v>
      </c>
      <c r="H6353" t="str">
        <f t="shared" si="597"/>
        <v>VO30155 - Medsize</v>
      </c>
      <c r="I6353" s="2">
        <f t="shared" ca="1" si="598"/>
        <v>45912</v>
      </c>
      <c r="J6353" s="5">
        <f t="shared" ca="1" si="599"/>
        <v>45912.61632951389</v>
      </c>
      <c r="K6353" t="str">
        <f>VLOOKUP(A6353,'Assurance data'!A6353:D15486,4,FALSE)</f>
        <v>Medsize</v>
      </c>
    </row>
    <row r="6354" spans="1:11" x14ac:dyDescent="0.35">
      <c r="A6354" s="3" t="s">
        <v>6406</v>
      </c>
      <c r="B6354" s="3" t="s">
        <v>1119</v>
      </c>
      <c r="C6354" s="3" t="s">
        <v>1117</v>
      </c>
      <c r="D6354" s="3" t="s">
        <v>1126</v>
      </c>
      <c r="E6354">
        <f t="shared" si="594"/>
        <v>470</v>
      </c>
      <c r="F6354">
        <f t="shared" si="595"/>
        <v>470</v>
      </c>
      <c r="G6354" t="str">
        <f t="shared" si="596"/>
        <v>High</v>
      </c>
      <c r="H6354" t="str">
        <f t="shared" si="597"/>
        <v>WW19050 - Large</v>
      </c>
      <c r="I6354" s="2">
        <f t="shared" ca="1" si="598"/>
        <v>45912</v>
      </c>
      <c r="J6354" s="5">
        <f t="shared" ca="1" si="599"/>
        <v>45912.61632951389</v>
      </c>
      <c r="K6354" t="str">
        <f>VLOOKUP(A6354,'Assurance data'!A6354:D15487,4,FALSE)</f>
        <v>Large</v>
      </c>
    </row>
    <row r="6355" spans="1:11" x14ac:dyDescent="0.35">
      <c r="A6355" s="3" t="s">
        <v>6407</v>
      </c>
      <c r="B6355" s="3" t="s">
        <v>1119</v>
      </c>
      <c r="C6355" s="3" t="s">
        <v>1117</v>
      </c>
      <c r="D6355" s="3" t="s">
        <v>1124</v>
      </c>
      <c r="E6355">
        <f t="shared" si="594"/>
        <v>400</v>
      </c>
      <c r="F6355">
        <f t="shared" si="595"/>
        <v>400</v>
      </c>
      <c r="G6355" t="str">
        <f t="shared" si="596"/>
        <v>High</v>
      </c>
      <c r="H6355" t="str">
        <f t="shared" si="597"/>
        <v>UY85263 - Small</v>
      </c>
      <c r="I6355" s="2">
        <f t="shared" ca="1" si="598"/>
        <v>45912</v>
      </c>
      <c r="J6355" s="5">
        <f t="shared" ca="1" si="599"/>
        <v>45912.61632951389</v>
      </c>
      <c r="K6355" t="str">
        <f>VLOOKUP(A6355,'Assurance data'!A6355:D15488,4,FALSE)</f>
        <v>Small</v>
      </c>
    </row>
    <row r="6356" spans="1:11" x14ac:dyDescent="0.35">
      <c r="A6356" s="3" t="s">
        <v>6408</v>
      </c>
      <c r="B6356" s="3" t="s">
        <v>1116</v>
      </c>
      <c r="C6356" s="3" t="s">
        <v>1117</v>
      </c>
      <c r="D6356" s="3" t="s">
        <v>1118</v>
      </c>
      <c r="E6356">
        <f t="shared" si="594"/>
        <v>230</v>
      </c>
      <c r="F6356">
        <f t="shared" si="595"/>
        <v>230</v>
      </c>
      <c r="G6356" t="str">
        <f t="shared" si="596"/>
        <v>Normal</v>
      </c>
      <c r="H6356" t="str">
        <f t="shared" si="597"/>
        <v>CS30372 - Medsize</v>
      </c>
      <c r="I6356" s="2">
        <f t="shared" ca="1" si="598"/>
        <v>45912</v>
      </c>
      <c r="J6356" s="5">
        <f t="shared" ca="1" si="599"/>
        <v>45912.61632951389</v>
      </c>
      <c r="K6356" t="str">
        <f>VLOOKUP(A6356,'Assurance data'!A6356:D15489,4,FALSE)</f>
        <v>Medsize</v>
      </c>
    </row>
    <row r="6357" spans="1:11" x14ac:dyDescent="0.35">
      <c r="A6357" s="3" t="s">
        <v>6409</v>
      </c>
      <c r="B6357" s="3" t="s">
        <v>1116</v>
      </c>
      <c r="C6357" s="3" t="s">
        <v>1117</v>
      </c>
      <c r="D6357" s="3" t="s">
        <v>1118</v>
      </c>
      <c r="E6357">
        <f t="shared" si="594"/>
        <v>230</v>
      </c>
      <c r="F6357">
        <f t="shared" si="595"/>
        <v>230</v>
      </c>
      <c r="G6357" t="str">
        <f t="shared" si="596"/>
        <v>Normal</v>
      </c>
      <c r="H6357" t="str">
        <f t="shared" si="597"/>
        <v>TQ85537 - Medsize</v>
      </c>
      <c r="I6357" s="2">
        <f t="shared" ca="1" si="598"/>
        <v>45912</v>
      </c>
      <c r="J6357" s="5">
        <f t="shared" ca="1" si="599"/>
        <v>45912.61632951389</v>
      </c>
      <c r="K6357" t="str">
        <f>VLOOKUP(A6357,'Assurance data'!A6357:D15490,4,FALSE)</f>
        <v>Medsize</v>
      </c>
    </row>
    <row r="6358" spans="1:11" x14ac:dyDescent="0.35">
      <c r="A6358" s="3" t="s">
        <v>6410</v>
      </c>
      <c r="B6358" s="3" t="s">
        <v>1119</v>
      </c>
      <c r="C6358" s="3" t="s">
        <v>1123</v>
      </c>
      <c r="D6358" s="3" t="s">
        <v>1118</v>
      </c>
      <c r="E6358">
        <f t="shared" si="594"/>
        <v>460.00000000000006</v>
      </c>
      <c r="F6358">
        <f t="shared" si="595"/>
        <v>460</v>
      </c>
      <c r="G6358" t="str">
        <f t="shared" si="596"/>
        <v>High</v>
      </c>
      <c r="H6358" t="str">
        <f t="shared" si="597"/>
        <v>PE72696 - Medsize</v>
      </c>
      <c r="I6358" s="2">
        <f t="shared" ca="1" si="598"/>
        <v>45912</v>
      </c>
      <c r="J6358" s="5">
        <f t="shared" ca="1" si="599"/>
        <v>45912.61632951389</v>
      </c>
      <c r="K6358" t="str">
        <f>VLOOKUP(A6358,'Assurance data'!A6358:D15491,4,FALSE)</f>
        <v>Medsize</v>
      </c>
    </row>
    <row r="6359" spans="1:11" x14ac:dyDescent="0.35">
      <c r="A6359" s="3" t="s">
        <v>6411</v>
      </c>
      <c r="B6359" s="3" t="s">
        <v>1116</v>
      </c>
      <c r="C6359" s="3" t="s">
        <v>1123</v>
      </c>
      <c r="D6359" s="3" t="s">
        <v>1126</v>
      </c>
      <c r="E6359">
        <f t="shared" si="594"/>
        <v>270</v>
      </c>
      <c r="F6359">
        <f t="shared" si="595"/>
        <v>270</v>
      </c>
      <c r="G6359" t="str">
        <f t="shared" si="596"/>
        <v>Normal</v>
      </c>
      <c r="H6359" t="str">
        <f t="shared" si="597"/>
        <v>UV89077 - Large</v>
      </c>
      <c r="I6359" s="2">
        <f t="shared" ca="1" si="598"/>
        <v>45912</v>
      </c>
      <c r="J6359" s="5">
        <f t="shared" ca="1" si="599"/>
        <v>45912.61632951389</v>
      </c>
      <c r="K6359" t="str">
        <f>VLOOKUP(A6359,'Assurance data'!A6359:D15492,4,FALSE)</f>
        <v>Large</v>
      </c>
    </row>
    <row r="6360" spans="1:11" x14ac:dyDescent="0.35">
      <c r="A6360" s="3" t="s">
        <v>6412</v>
      </c>
      <c r="B6360" s="3" t="s">
        <v>1116</v>
      </c>
      <c r="C6360" s="3" t="s">
        <v>1117</v>
      </c>
      <c r="D6360" s="3" t="s">
        <v>1118</v>
      </c>
      <c r="E6360">
        <f t="shared" si="594"/>
        <v>230</v>
      </c>
      <c r="F6360">
        <f t="shared" si="595"/>
        <v>230</v>
      </c>
      <c r="G6360" t="str">
        <f t="shared" si="596"/>
        <v>Normal</v>
      </c>
      <c r="H6360" t="str">
        <f t="shared" si="597"/>
        <v>EI29901 - Medsize</v>
      </c>
      <c r="I6360" s="2">
        <f t="shared" ca="1" si="598"/>
        <v>45912</v>
      </c>
      <c r="J6360" s="5">
        <f t="shared" ca="1" si="599"/>
        <v>45912.61632951389</v>
      </c>
      <c r="K6360" t="str">
        <f>VLOOKUP(A6360,'Assurance data'!A6360:D15493,4,FALSE)</f>
        <v>Medsize</v>
      </c>
    </row>
    <row r="6361" spans="1:11" x14ac:dyDescent="0.35">
      <c r="A6361" s="3" t="s">
        <v>6413</v>
      </c>
      <c r="B6361" s="3" t="s">
        <v>1116</v>
      </c>
      <c r="C6361" s="3" t="s">
        <v>1121</v>
      </c>
      <c r="D6361" s="3" t="s">
        <v>1118</v>
      </c>
      <c r="E6361">
        <f t="shared" si="594"/>
        <v>220</v>
      </c>
      <c r="F6361">
        <f t="shared" si="595"/>
        <v>220</v>
      </c>
      <c r="G6361" t="str">
        <f t="shared" si="596"/>
        <v>Normal</v>
      </c>
      <c r="H6361" t="str">
        <f t="shared" si="597"/>
        <v>FD16853 - Medsize</v>
      </c>
      <c r="I6361" s="2">
        <f t="shared" ca="1" si="598"/>
        <v>45912</v>
      </c>
      <c r="J6361" s="5">
        <f t="shared" ca="1" si="599"/>
        <v>45912.61632951389</v>
      </c>
      <c r="K6361" t="str">
        <f>VLOOKUP(A6361,'Assurance data'!A6361:D15494,4,FALSE)</f>
        <v>Medsize</v>
      </c>
    </row>
    <row r="6362" spans="1:11" x14ac:dyDescent="0.35">
      <c r="A6362" s="3" t="s">
        <v>6414</v>
      </c>
      <c r="B6362" s="3" t="s">
        <v>1119</v>
      </c>
      <c r="C6362" s="3" t="s">
        <v>1117</v>
      </c>
      <c r="D6362" s="3" t="s">
        <v>1124</v>
      </c>
      <c r="E6362">
        <f t="shared" si="594"/>
        <v>400</v>
      </c>
      <c r="F6362">
        <f t="shared" si="595"/>
        <v>400</v>
      </c>
      <c r="G6362" t="str">
        <f t="shared" si="596"/>
        <v>High</v>
      </c>
      <c r="H6362" t="str">
        <f t="shared" si="597"/>
        <v>FH81409 - Small</v>
      </c>
      <c r="I6362" s="2">
        <f t="shared" ca="1" si="598"/>
        <v>45912</v>
      </c>
      <c r="J6362" s="5">
        <f t="shared" ca="1" si="599"/>
        <v>45912.61632951389</v>
      </c>
      <c r="K6362" t="str">
        <f>VLOOKUP(A6362,'Assurance data'!A6362:D15495,4,FALSE)</f>
        <v>Small</v>
      </c>
    </row>
    <row r="6363" spans="1:11" x14ac:dyDescent="0.35">
      <c r="A6363" s="3" t="s">
        <v>6415</v>
      </c>
      <c r="B6363" s="3" t="s">
        <v>1116</v>
      </c>
      <c r="C6363" s="3" t="s">
        <v>1117</v>
      </c>
      <c r="D6363" s="3" t="s">
        <v>1118</v>
      </c>
      <c r="E6363">
        <f t="shared" si="594"/>
        <v>230</v>
      </c>
      <c r="F6363">
        <f t="shared" si="595"/>
        <v>230</v>
      </c>
      <c r="G6363" t="str">
        <f t="shared" si="596"/>
        <v>Normal</v>
      </c>
      <c r="H6363" t="str">
        <f t="shared" si="597"/>
        <v>ZF64287 - Medsize</v>
      </c>
      <c r="I6363" s="2">
        <f t="shared" ca="1" si="598"/>
        <v>45912</v>
      </c>
      <c r="J6363" s="5">
        <f t="shared" ca="1" si="599"/>
        <v>45912.61632951389</v>
      </c>
      <c r="K6363" t="str">
        <f>VLOOKUP(A6363,'Assurance data'!A6363:D15496,4,FALSE)</f>
        <v>Medsize</v>
      </c>
    </row>
    <row r="6364" spans="1:11" x14ac:dyDescent="0.35">
      <c r="A6364" s="3" t="s">
        <v>6416</v>
      </c>
      <c r="B6364" s="3" t="s">
        <v>1116</v>
      </c>
      <c r="C6364" s="3" t="s">
        <v>1123</v>
      </c>
      <c r="D6364" s="3" t="s">
        <v>1118</v>
      </c>
      <c r="E6364">
        <f t="shared" si="594"/>
        <v>240.00000000000003</v>
      </c>
      <c r="F6364">
        <f t="shared" si="595"/>
        <v>240</v>
      </c>
      <c r="G6364" t="str">
        <f t="shared" si="596"/>
        <v>Normal</v>
      </c>
      <c r="H6364" t="str">
        <f t="shared" si="597"/>
        <v>NT82538 - Medsize</v>
      </c>
      <c r="I6364" s="2">
        <f t="shared" ca="1" si="598"/>
        <v>45912</v>
      </c>
      <c r="J6364" s="5">
        <f t="shared" ca="1" si="599"/>
        <v>45912.61632951389</v>
      </c>
      <c r="K6364" t="str">
        <f>VLOOKUP(A6364,'Assurance data'!A6364:D15497,4,FALSE)</f>
        <v>Medsize</v>
      </c>
    </row>
    <row r="6365" spans="1:11" x14ac:dyDescent="0.35">
      <c r="A6365" s="3" t="s">
        <v>6417</v>
      </c>
      <c r="B6365" s="3" t="s">
        <v>1119</v>
      </c>
      <c r="C6365" s="3" t="s">
        <v>1117</v>
      </c>
      <c r="D6365" s="3" t="s">
        <v>1118</v>
      </c>
      <c r="E6365">
        <f t="shared" si="594"/>
        <v>440</v>
      </c>
      <c r="F6365">
        <f t="shared" si="595"/>
        <v>440</v>
      </c>
      <c r="G6365" t="str">
        <f t="shared" si="596"/>
        <v>High</v>
      </c>
      <c r="H6365" t="str">
        <f t="shared" si="597"/>
        <v>HA56608 - Medsize</v>
      </c>
      <c r="I6365" s="2">
        <f t="shared" ca="1" si="598"/>
        <v>45912</v>
      </c>
      <c r="J6365" s="5">
        <f t="shared" ca="1" si="599"/>
        <v>45912.61632951389</v>
      </c>
      <c r="K6365" t="str">
        <f>VLOOKUP(A6365,'Assurance data'!A6365:D15498,4,FALSE)</f>
        <v>Medsize</v>
      </c>
    </row>
    <row r="6366" spans="1:11" x14ac:dyDescent="0.35">
      <c r="A6366" s="3" t="s">
        <v>6418</v>
      </c>
      <c r="B6366" s="3" t="s">
        <v>1119</v>
      </c>
      <c r="C6366" s="3" t="s">
        <v>1121</v>
      </c>
      <c r="D6366" s="3" t="s">
        <v>1126</v>
      </c>
      <c r="E6366">
        <f t="shared" si="594"/>
        <v>450</v>
      </c>
      <c r="F6366">
        <f t="shared" si="595"/>
        <v>450</v>
      </c>
      <c r="G6366" t="str">
        <f t="shared" si="596"/>
        <v>High</v>
      </c>
      <c r="H6366" t="str">
        <f t="shared" si="597"/>
        <v>JZ61712 - Large</v>
      </c>
      <c r="I6366" s="2">
        <f t="shared" ca="1" si="598"/>
        <v>45912</v>
      </c>
      <c r="J6366" s="5">
        <f t="shared" ca="1" si="599"/>
        <v>45912.61632951389</v>
      </c>
      <c r="K6366" t="str">
        <f>VLOOKUP(A6366,'Assurance data'!A6366:D15499,4,FALSE)</f>
        <v>Large</v>
      </c>
    </row>
    <row r="6367" spans="1:11" x14ac:dyDescent="0.35">
      <c r="A6367" s="3" t="s">
        <v>6419</v>
      </c>
      <c r="B6367" s="3" t="s">
        <v>1119</v>
      </c>
      <c r="C6367" s="3" t="s">
        <v>1117</v>
      </c>
      <c r="D6367" s="3" t="s">
        <v>1118</v>
      </c>
      <c r="E6367">
        <f t="shared" si="594"/>
        <v>440</v>
      </c>
      <c r="F6367">
        <f t="shared" si="595"/>
        <v>440</v>
      </c>
      <c r="G6367" t="str">
        <f t="shared" si="596"/>
        <v>High</v>
      </c>
      <c r="H6367" t="str">
        <f t="shared" si="597"/>
        <v>SH55598 - Medsize</v>
      </c>
      <c r="I6367" s="2">
        <f t="shared" ca="1" si="598"/>
        <v>45912</v>
      </c>
      <c r="J6367" s="5">
        <f t="shared" ca="1" si="599"/>
        <v>45912.61632951389</v>
      </c>
      <c r="K6367" t="str">
        <f>VLOOKUP(A6367,'Assurance data'!A6367:D15500,4,FALSE)</f>
        <v>Medsize</v>
      </c>
    </row>
    <row r="6368" spans="1:11" x14ac:dyDescent="0.35">
      <c r="A6368" s="3" t="s">
        <v>6420</v>
      </c>
      <c r="B6368" s="3" t="s">
        <v>1119</v>
      </c>
      <c r="C6368" s="3" t="s">
        <v>1123</v>
      </c>
      <c r="D6368" s="3" t="s">
        <v>1126</v>
      </c>
      <c r="E6368">
        <f t="shared" si="594"/>
        <v>490.00000000000006</v>
      </c>
      <c r="F6368">
        <f t="shared" si="595"/>
        <v>490</v>
      </c>
      <c r="G6368" t="str">
        <f t="shared" si="596"/>
        <v>High</v>
      </c>
      <c r="H6368" t="str">
        <f t="shared" si="597"/>
        <v>TM43177 - Large</v>
      </c>
      <c r="I6368" s="2">
        <f t="shared" ca="1" si="598"/>
        <v>45912</v>
      </c>
      <c r="J6368" s="5">
        <f t="shared" ca="1" si="599"/>
        <v>45912.61632951389</v>
      </c>
      <c r="K6368" t="str">
        <f>VLOOKUP(A6368,'Assurance data'!A6368:D15501,4,FALSE)</f>
        <v>Large</v>
      </c>
    </row>
    <row r="6369" spans="1:11" x14ac:dyDescent="0.35">
      <c r="A6369" s="3" t="s">
        <v>6421</v>
      </c>
      <c r="B6369" s="3" t="s">
        <v>1116</v>
      </c>
      <c r="C6369" s="3" t="s">
        <v>1117</v>
      </c>
      <c r="D6369" s="3" t="s">
        <v>1118</v>
      </c>
      <c r="E6369">
        <f t="shared" si="594"/>
        <v>230</v>
      </c>
      <c r="F6369">
        <f t="shared" si="595"/>
        <v>230</v>
      </c>
      <c r="G6369" t="str">
        <f t="shared" si="596"/>
        <v>Normal</v>
      </c>
      <c r="H6369" t="str">
        <f t="shared" si="597"/>
        <v>WR90490 - Medsize</v>
      </c>
      <c r="I6369" s="2">
        <f t="shared" ca="1" si="598"/>
        <v>45912</v>
      </c>
      <c r="J6369" s="5">
        <f t="shared" ca="1" si="599"/>
        <v>45912.61632951389</v>
      </c>
      <c r="K6369" t="str">
        <f>VLOOKUP(A6369,'Assurance data'!A6369:D15502,4,FALSE)</f>
        <v>Medsize</v>
      </c>
    </row>
    <row r="6370" spans="1:11" x14ac:dyDescent="0.35">
      <c r="A6370" s="3" t="s">
        <v>6422</v>
      </c>
      <c r="B6370" s="3" t="s">
        <v>1119</v>
      </c>
      <c r="C6370" s="3" t="s">
        <v>1123</v>
      </c>
      <c r="D6370" s="3" t="s">
        <v>1118</v>
      </c>
      <c r="E6370">
        <f t="shared" si="594"/>
        <v>460.00000000000006</v>
      </c>
      <c r="F6370">
        <f t="shared" si="595"/>
        <v>460</v>
      </c>
      <c r="G6370" t="str">
        <f t="shared" si="596"/>
        <v>High</v>
      </c>
      <c r="H6370" t="str">
        <f t="shared" si="597"/>
        <v>WV57524 - Medsize</v>
      </c>
      <c r="I6370" s="2">
        <f t="shared" ca="1" si="598"/>
        <v>45912</v>
      </c>
      <c r="J6370" s="5">
        <f t="shared" ca="1" si="599"/>
        <v>45912.61632951389</v>
      </c>
      <c r="K6370" t="str">
        <f>VLOOKUP(A6370,'Assurance data'!A6370:D15503,4,FALSE)</f>
        <v>Medsize</v>
      </c>
    </row>
    <row r="6371" spans="1:11" x14ac:dyDescent="0.35">
      <c r="A6371" s="3" t="s">
        <v>6423</v>
      </c>
      <c r="B6371" s="3" t="s">
        <v>1120</v>
      </c>
      <c r="C6371" s="3" t="s">
        <v>1123</v>
      </c>
      <c r="D6371" s="3" t="s">
        <v>1124</v>
      </c>
      <c r="E6371">
        <f t="shared" si="594"/>
        <v>310</v>
      </c>
      <c r="F6371">
        <f t="shared" si="595"/>
        <v>310</v>
      </c>
      <c r="G6371" t="str">
        <f t="shared" si="596"/>
        <v>High</v>
      </c>
      <c r="H6371" t="str">
        <f t="shared" si="597"/>
        <v>LK73001 - Small</v>
      </c>
      <c r="I6371" s="2">
        <f t="shared" ca="1" si="598"/>
        <v>45912</v>
      </c>
      <c r="J6371" s="5">
        <f t="shared" ca="1" si="599"/>
        <v>45912.61632951389</v>
      </c>
      <c r="K6371" t="str">
        <f>VLOOKUP(A6371,'Assurance data'!A6371:D15504,4,FALSE)</f>
        <v>Small</v>
      </c>
    </row>
    <row r="6372" spans="1:11" x14ac:dyDescent="0.35">
      <c r="A6372" s="3" t="s">
        <v>6424</v>
      </c>
      <c r="B6372" s="3" t="s">
        <v>1120</v>
      </c>
      <c r="C6372" s="3" t="s">
        <v>1117</v>
      </c>
      <c r="D6372" s="3" t="s">
        <v>1118</v>
      </c>
      <c r="E6372">
        <f t="shared" si="594"/>
        <v>335</v>
      </c>
      <c r="F6372">
        <f t="shared" si="595"/>
        <v>335</v>
      </c>
      <c r="G6372" t="str">
        <f t="shared" si="596"/>
        <v>High</v>
      </c>
      <c r="H6372" t="str">
        <f t="shared" si="597"/>
        <v>JQ29969 - Medsize</v>
      </c>
      <c r="I6372" s="2">
        <f t="shared" ca="1" si="598"/>
        <v>45912</v>
      </c>
      <c r="J6372" s="5">
        <f t="shared" ca="1" si="599"/>
        <v>45912.61632951389</v>
      </c>
      <c r="K6372" t="str">
        <f>VLOOKUP(A6372,'Assurance data'!A6372:D15505,4,FALSE)</f>
        <v>Medsize</v>
      </c>
    </row>
    <row r="6373" spans="1:11" x14ac:dyDescent="0.35">
      <c r="A6373" s="3" t="s">
        <v>6425</v>
      </c>
      <c r="B6373" s="3" t="s">
        <v>1116</v>
      </c>
      <c r="C6373" s="3" t="s">
        <v>1117</v>
      </c>
      <c r="D6373" s="3" t="s">
        <v>1124</v>
      </c>
      <c r="E6373">
        <f t="shared" si="594"/>
        <v>190</v>
      </c>
      <c r="F6373">
        <f t="shared" si="595"/>
        <v>190</v>
      </c>
      <c r="G6373" t="str">
        <f t="shared" si="596"/>
        <v>Normal</v>
      </c>
      <c r="H6373" t="str">
        <f t="shared" si="597"/>
        <v>GS50147 - Small</v>
      </c>
      <c r="I6373" s="2">
        <f t="shared" ca="1" si="598"/>
        <v>45912</v>
      </c>
      <c r="J6373" s="5">
        <f t="shared" ca="1" si="599"/>
        <v>45912.61632951389</v>
      </c>
      <c r="K6373" t="str">
        <f>VLOOKUP(A6373,'Assurance data'!A6373:D15506,4,FALSE)</f>
        <v>Small</v>
      </c>
    </row>
    <row r="6374" spans="1:11" x14ac:dyDescent="0.35">
      <c r="A6374" s="3" t="s">
        <v>6426</v>
      </c>
      <c r="B6374" s="3" t="s">
        <v>1119</v>
      </c>
      <c r="C6374" s="3" t="s">
        <v>1117</v>
      </c>
      <c r="D6374" s="3" t="s">
        <v>1124</v>
      </c>
      <c r="E6374">
        <f t="shared" si="594"/>
        <v>400</v>
      </c>
      <c r="F6374">
        <f t="shared" si="595"/>
        <v>400</v>
      </c>
      <c r="G6374" t="str">
        <f t="shared" si="596"/>
        <v>High</v>
      </c>
      <c r="H6374" t="str">
        <f t="shared" si="597"/>
        <v>NB10500 - Small</v>
      </c>
      <c r="I6374" s="2">
        <f t="shared" ca="1" si="598"/>
        <v>45912</v>
      </c>
      <c r="J6374" s="5">
        <f t="shared" ca="1" si="599"/>
        <v>45912.61632951389</v>
      </c>
      <c r="K6374" t="str">
        <f>VLOOKUP(A6374,'Assurance data'!A6374:D15507,4,FALSE)</f>
        <v>Small</v>
      </c>
    </row>
    <row r="6375" spans="1:11" x14ac:dyDescent="0.35">
      <c r="A6375" s="3" t="s">
        <v>6427</v>
      </c>
      <c r="B6375" s="3" t="s">
        <v>1116</v>
      </c>
      <c r="C6375" s="3" t="s">
        <v>1121</v>
      </c>
      <c r="D6375" s="3" t="s">
        <v>1118</v>
      </c>
      <c r="E6375">
        <f t="shared" si="594"/>
        <v>220</v>
      </c>
      <c r="F6375">
        <f t="shared" si="595"/>
        <v>220</v>
      </c>
      <c r="G6375" t="str">
        <f t="shared" si="596"/>
        <v>Normal</v>
      </c>
      <c r="H6375" t="str">
        <f t="shared" si="597"/>
        <v>NM77735 - Medsize</v>
      </c>
      <c r="I6375" s="2">
        <f t="shared" ca="1" si="598"/>
        <v>45912</v>
      </c>
      <c r="J6375" s="5">
        <f t="shared" ca="1" si="599"/>
        <v>45912.61632951389</v>
      </c>
      <c r="K6375" t="str">
        <f>VLOOKUP(A6375,'Assurance data'!A6375:D15508,4,FALSE)</f>
        <v>Medsize</v>
      </c>
    </row>
    <row r="6376" spans="1:11" x14ac:dyDescent="0.35">
      <c r="A6376" s="3" t="s">
        <v>6428</v>
      </c>
      <c r="B6376" s="3" t="s">
        <v>1116</v>
      </c>
      <c r="C6376" s="3" t="s">
        <v>1122</v>
      </c>
      <c r="D6376" s="3" t="s">
        <v>1118</v>
      </c>
      <c r="E6376">
        <f t="shared" si="594"/>
        <v>210</v>
      </c>
      <c r="F6376">
        <f t="shared" si="595"/>
        <v>210</v>
      </c>
      <c r="G6376" t="str">
        <f t="shared" si="596"/>
        <v>Normal</v>
      </c>
      <c r="H6376" t="str">
        <f t="shared" si="597"/>
        <v>CG36206 - Medsize</v>
      </c>
      <c r="I6376" s="2">
        <f t="shared" ca="1" si="598"/>
        <v>45912</v>
      </c>
      <c r="J6376" s="5">
        <f t="shared" ca="1" si="599"/>
        <v>45912.61632951389</v>
      </c>
      <c r="K6376" t="str">
        <f>VLOOKUP(A6376,'Assurance data'!A6376:D15509,4,FALSE)</f>
        <v>Medsize</v>
      </c>
    </row>
    <row r="6377" spans="1:11" x14ac:dyDescent="0.35">
      <c r="A6377" s="3" t="s">
        <v>6429</v>
      </c>
      <c r="B6377" s="3" t="s">
        <v>1119</v>
      </c>
      <c r="C6377" s="3" t="s">
        <v>1117</v>
      </c>
      <c r="D6377" s="3" t="s">
        <v>1126</v>
      </c>
      <c r="E6377">
        <f t="shared" si="594"/>
        <v>470</v>
      </c>
      <c r="F6377">
        <f t="shared" si="595"/>
        <v>470</v>
      </c>
      <c r="G6377" t="str">
        <f t="shared" si="596"/>
        <v>High</v>
      </c>
      <c r="H6377" t="str">
        <f t="shared" si="597"/>
        <v>UZ80048 - Large</v>
      </c>
      <c r="I6377" s="2">
        <f t="shared" ca="1" si="598"/>
        <v>45912</v>
      </c>
      <c r="J6377" s="5">
        <f t="shared" ca="1" si="599"/>
        <v>45912.61632951389</v>
      </c>
      <c r="K6377" t="str">
        <f>VLOOKUP(A6377,'Assurance data'!A6377:D15510,4,FALSE)</f>
        <v>Large</v>
      </c>
    </row>
    <row r="6378" spans="1:11" x14ac:dyDescent="0.35">
      <c r="A6378" s="3" t="s">
        <v>6430</v>
      </c>
      <c r="B6378" s="3" t="s">
        <v>1119</v>
      </c>
      <c r="C6378" s="3" t="s">
        <v>1121</v>
      </c>
      <c r="D6378" s="3" t="s">
        <v>1124</v>
      </c>
      <c r="E6378">
        <f t="shared" si="594"/>
        <v>380</v>
      </c>
      <c r="F6378">
        <f t="shared" si="595"/>
        <v>380</v>
      </c>
      <c r="G6378" t="str">
        <f t="shared" si="596"/>
        <v>High</v>
      </c>
      <c r="H6378" t="str">
        <f t="shared" si="597"/>
        <v>UM15297 - Small</v>
      </c>
      <c r="I6378" s="2">
        <f t="shared" ca="1" si="598"/>
        <v>45912</v>
      </c>
      <c r="J6378" s="5">
        <f t="shared" ca="1" si="599"/>
        <v>45912.61632951389</v>
      </c>
      <c r="K6378" t="str">
        <f>VLOOKUP(A6378,'Assurance data'!A6378:D15511,4,FALSE)</f>
        <v>Small</v>
      </c>
    </row>
    <row r="6379" spans="1:11" x14ac:dyDescent="0.35">
      <c r="A6379" s="3" t="s">
        <v>6431</v>
      </c>
      <c r="B6379" s="3" t="s">
        <v>1116</v>
      </c>
      <c r="C6379" s="3" t="s">
        <v>1117</v>
      </c>
      <c r="D6379" s="3" t="s">
        <v>1124</v>
      </c>
      <c r="E6379">
        <f t="shared" si="594"/>
        <v>190</v>
      </c>
      <c r="F6379">
        <f t="shared" si="595"/>
        <v>190</v>
      </c>
      <c r="G6379" t="str">
        <f t="shared" si="596"/>
        <v>Normal</v>
      </c>
      <c r="H6379" t="str">
        <f t="shared" si="597"/>
        <v>DW11738 - Small</v>
      </c>
      <c r="I6379" s="2">
        <f t="shared" ca="1" si="598"/>
        <v>45912</v>
      </c>
      <c r="J6379" s="5">
        <f t="shared" ca="1" si="599"/>
        <v>45912.61632951389</v>
      </c>
      <c r="K6379" t="str">
        <f>VLOOKUP(A6379,'Assurance data'!A6379:D15512,4,FALSE)</f>
        <v>Small</v>
      </c>
    </row>
    <row r="6380" spans="1:11" x14ac:dyDescent="0.35">
      <c r="A6380" s="3" t="s">
        <v>6432</v>
      </c>
      <c r="B6380" s="3" t="s">
        <v>1119</v>
      </c>
      <c r="C6380" s="3" t="s">
        <v>1123</v>
      </c>
      <c r="D6380" s="3" t="s">
        <v>1118</v>
      </c>
      <c r="E6380">
        <f t="shared" si="594"/>
        <v>460.00000000000006</v>
      </c>
      <c r="F6380">
        <f t="shared" si="595"/>
        <v>460</v>
      </c>
      <c r="G6380" t="str">
        <f t="shared" si="596"/>
        <v>High</v>
      </c>
      <c r="H6380" t="str">
        <f t="shared" si="597"/>
        <v>YK92080 - Medsize</v>
      </c>
      <c r="I6380" s="2">
        <f t="shared" ca="1" si="598"/>
        <v>45912</v>
      </c>
      <c r="J6380" s="5">
        <f t="shared" ca="1" si="599"/>
        <v>45912.61632951389</v>
      </c>
      <c r="K6380" t="str">
        <f>VLOOKUP(A6380,'Assurance data'!A6380:D15513,4,FALSE)</f>
        <v>Medsize</v>
      </c>
    </row>
    <row r="6381" spans="1:11" x14ac:dyDescent="0.35">
      <c r="A6381" s="3" t="s">
        <v>6433</v>
      </c>
      <c r="B6381" s="3" t="s">
        <v>1116</v>
      </c>
      <c r="C6381" s="3" t="s">
        <v>1121</v>
      </c>
      <c r="D6381" s="3" t="s">
        <v>1118</v>
      </c>
      <c r="E6381">
        <f t="shared" si="594"/>
        <v>220</v>
      </c>
      <c r="F6381">
        <f t="shared" si="595"/>
        <v>220</v>
      </c>
      <c r="G6381" t="str">
        <f t="shared" si="596"/>
        <v>Normal</v>
      </c>
      <c r="H6381" t="str">
        <f t="shared" si="597"/>
        <v>TO39943 - Medsize</v>
      </c>
      <c r="I6381" s="2">
        <f t="shared" ca="1" si="598"/>
        <v>45912</v>
      </c>
      <c r="J6381" s="5">
        <f t="shared" ca="1" si="599"/>
        <v>45912.61632951389</v>
      </c>
      <c r="K6381" t="str">
        <f>VLOOKUP(A6381,'Assurance data'!A6381:D15514,4,FALSE)</f>
        <v>Medsize</v>
      </c>
    </row>
    <row r="6382" spans="1:11" x14ac:dyDescent="0.35">
      <c r="A6382" s="3" t="s">
        <v>6434</v>
      </c>
      <c r="B6382" s="3" t="s">
        <v>1119</v>
      </c>
      <c r="C6382" s="3" t="s">
        <v>1117</v>
      </c>
      <c r="D6382" s="3" t="s">
        <v>1118</v>
      </c>
      <c r="E6382">
        <f t="shared" si="594"/>
        <v>440</v>
      </c>
      <c r="F6382">
        <f t="shared" si="595"/>
        <v>440</v>
      </c>
      <c r="G6382" t="str">
        <f t="shared" si="596"/>
        <v>High</v>
      </c>
      <c r="H6382" t="str">
        <f t="shared" si="597"/>
        <v>JV29414 - Medsize</v>
      </c>
      <c r="I6382" s="2">
        <f t="shared" ca="1" si="598"/>
        <v>45912</v>
      </c>
      <c r="J6382" s="5">
        <f t="shared" ca="1" si="599"/>
        <v>45912.61632951389</v>
      </c>
      <c r="K6382" t="str">
        <f>VLOOKUP(A6382,'Assurance data'!A6382:D15515,4,FALSE)</f>
        <v>Medsize</v>
      </c>
    </row>
    <row r="6383" spans="1:11" x14ac:dyDescent="0.35">
      <c r="A6383" s="3" t="s">
        <v>6435</v>
      </c>
      <c r="B6383" s="3" t="s">
        <v>1119</v>
      </c>
      <c r="C6383" s="3" t="s">
        <v>1123</v>
      </c>
      <c r="D6383" s="3" t="s">
        <v>1118</v>
      </c>
      <c r="E6383">
        <f t="shared" si="594"/>
        <v>460.00000000000006</v>
      </c>
      <c r="F6383">
        <f t="shared" si="595"/>
        <v>460</v>
      </c>
      <c r="G6383" t="str">
        <f t="shared" si="596"/>
        <v>High</v>
      </c>
      <c r="H6383" t="str">
        <f t="shared" si="597"/>
        <v>JQ22359 - Medsize</v>
      </c>
      <c r="I6383" s="2">
        <f t="shared" ca="1" si="598"/>
        <v>45912</v>
      </c>
      <c r="J6383" s="5">
        <f t="shared" ca="1" si="599"/>
        <v>45912.61632951389</v>
      </c>
      <c r="K6383" t="str">
        <f>VLOOKUP(A6383,'Assurance data'!A6383:D15516,4,FALSE)</f>
        <v>Medsize</v>
      </c>
    </row>
    <row r="6384" spans="1:11" x14ac:dyDescent="0.35">
      <c r="A6384" s="3" t="s">
        <v>6436</v>
      </c>
      <c r="B6384" s="3" t="s">
        <v>1116</v>
      </c>
      <c r="C6384" s="3" t="s">
        <v>1123</v>
      </c>
      <c r="D6384" s="3" t="s">
        <v>1124</v>
      </c>
      <c r="E6384">
        <f t="shared" si="594"/>
        <v>200.00000000000003</v>
      </c>
      <c r="F6384">
        <f t="shared" si="595"/>
        <v>200</v>
      </c>
      <c r="G6384" t="str">
        <f t="shared" si="596"/>
        <v>Normal</v>
      </c>
      <c r="H6384" t="str">
        <f t="shared" si="597"/>
        <v>VW84170 - Small</v>
      </c>
      <c r="I6384" s="2">
        <f t="shared" ca="1" si="598"/>
        <v>45912</v>
      </c>
      <c r="J6384" s="5">
        <f t="shared" ca="1" si="599"/>
        <v>45912.61632951389</v>
      </c>
      <c r="K6384" t="str">
        <f>VLOOKUP(A6384,'Assurance data'!A6384:D15517,4,FALSE)</f>
        <v>Small</v>
      </c>
    </row>
    <row r="6385" spans="1:11" x14ac:dyDescent="0.35">
      <c r="A6385" s="3" t="s">
        <v>6437</v>
      </c>
      <c r="B6385" s="3" t="s">
        <v>1116</v>
      </c>
      <c r="C6385" s="3" t="s">
        <v>1117</v>
      </c>
      <c r="D6385" s="3" t="s">
        <v>1118</v>
      </c>
      <c r="E6385">
        <f t="shared" si="594"/>
        <v>230</v>
      </c>
      <c r="F6385">
        <f t="shared" si="595"/>
        <v>230</v>
      </c>
      <c r="G6385" t="str">
        <f t="shared" si="596"/>
        <v>Normal</v>
      </c>
      <c r="H6385" t="str">
        <f t="shared" si="597"/>
        <v>DA84476 - Medsize</v>
      </c>
      <c r="I6385" s="2">
        <f t="shared" ca="1" si="598"/>
        <v>45912</v>
      </c>
      <c r="J6385" s="5">
        <f t="shared" ca="1" si="599"/>
        <v>45912.61632951389</v>
      </c>
      <c r="K6385" t="str">
        <f>VLOOKUP(A6385,'Assurance data'!A6385:D15518,4,FALSE)</f>
        <v>Medsize</v>
      </c>
    </row>
    <row r="6386" spans="1:11" x14ac:dyDescent="0.35">
      <c r="A6386" s="3" t="s">
        <v>6438</v>
      </c>
      <c r="B6386" s="3" t="s">
        <v>1116</v>
      </c>
      <c r="C6386" s="3" t="s">
        <v>1122</v>
      </c>
      <c r="D6386" s="3" t="s">
        <v>1126</v>
      </c>
      <c r="E6386">
        <f t="shared" si="594"/>
        <v>240</v>
      </c>
      <c r="F6386">
        <f t="shared" si="595"/>
        <v>240</v>
      </c>
      <c r="G6386" t="str">
        <f t="shared" si="596"/>
        <v>Normal</v>
      </c>
      <c r="H6386" t="str">
        <f t="shared" si="597"/>
        <v>TV34024 - Large</v>
      </c>
      <c r="I6386" s="2">
        <f t="shared" ca="1" si="598"/>
        <v>45912</v>
      </c>
      <c r="J6386" s="5">
        <f t="shared" ca="1" si="599"/>
        <v>45912.61632951389</v>
      </c>
      <c r="K6386" t="str">
        <f>VLOOKUP(A6386,'Assurance data'!A6386:D15519,4,FALSE)</f>
        <v>Large</v>
      </c>
    </row>
    <row r="6387" spans="1:11" x14ac:dyDescent="0.35">
      <c r="A6387" s="3" t="s">
        <v>6439</v>
      </c>
      <c r="B6387" s="3" t="s">
        <v>1116</v>
      </c>
      <c r="C6387" s="3" t="s">
        <v>1123</v>
      </c>
      <c r="D6387" s="3" t="s">
        <v>1124</v>
      </c>
      <c r="E6387">
        <f t="shared" si="594"/>
        <v>200.00000000000003</v>
      </c>
      <c r="F6387">
        <f t="shared" si="595"/>
        <v>200</v>
      </c>
      <c r="G6387" t="str">
        <f t="shared" si="596"/>
        <v>Normal</v>
      </c>
      <c r="H6387" t="str">
        <f t="shared" si="597"/>
        <v>UO32521 - Small</v>
      </c>
      <c r="I6387" s="2">
        <f t="shared" ca="1" si="598"/>
        <v>45912</v>
      </c>
      <c r="J6387" s="5">
        <f t="shared" ca="1" si="599"/>
        <v>45912.61632951389</v>
      </c>
      <c r="K6387" t="str">
        <f>VLOOKUP(A6387,'Assurance data'!A6387:D15520,4,FALSE)</f>
        <v>Small</v>
      </c>
    </row>
    <row r="6388" spans="1:11" x14ac:dyDescent="0.35">
      <c r="A6388" s="3" t="s">
        <v>6440</v>
      </c>
      <c r="B6388" s="3" t="s">
        <v>1119</v>
      </c>
      <c r="C6388" s="3" t="s">
        <v>1117</v>
      </c>
      <c r="D6388" s="3" t="s">
        <v>1124</v>
      </c>
      <c r="E6388">
        <f t="shared" si="594"/>
        <v>400</v>
      </c>
      <c r="F6388">
        <f t="shared" si="595"/>
        <v>400</v>
      </c>
      <c r="G6388" t="str">
        <f t="shared" si="596"/>
        <v>High</v>
      </c>
      <c r="H6388" t="str">
        <f t="shared" si="597"/>
        <v>GR90142 - Small</v>
      </c>
      <c r="I6388" s="2">
        <f t="shared" ca="1" si="598"/>
        <v>45912</v>
      </c>
      <c r="J6388" s="5">
        <f t="shared" ca="1" si="599"/>
        <v>45912.61632951389</v>
      </c>
      <c r="K6388" t="str">
        <f>VLOOKUP(A6388,'Assurance data'!A6388:D15521,4,FALSE)</f>
        <v>Small</v>
      </c>
    </row>
    <row r="6389" spans="1:11" x14ac:dyDescent="0.35">
      <c r="A6389" s="3" t="s">
        <v>6441</v>
      </c>
      <c r="B6389" s="3" t="s">
        <v>1116</v>
      </c>
      <c r="C6389" s="3" t="s">
        <v>1117</v>
      </c>
      <c r="D6389" s="3" t="s">
        <v>1118</v>
      </c>
      <c r="E6389">
        <f t="shared" si="594"/>
        <v>230</v>
      </c>
      <c r="F6389">
        <f t="shared" si="595"/>
        <v>230</v>
      </c>
      <c r="G6389" t="str">
        <f t="shared" si="596"/>
        <v>Normal</v>
      </c>
      <c r="H6389" t="str">
        <f t="shared" si="597"/>
        <v>ZS73935 - Medsize</v>
      </c>
      <c r="I6389" s="2">
        <f t="shared" ca="1" si="598"/>
        <v>45912</v>
      </c>
      <c r="J6389" s="5">
        <f t="shared" ca="1" si="599"/>
        <v>45912.61632951389</v>
      </c>
      <c r="K6389" t="str">
        <f>VLOOKUP(A6389,'Assurance data'!A6389:D15522,4,FALSE)</f>
        <v>Medsize</v>
      </c>
    </row>
    <row r="6390" spans="1:11" x14ac:dyDescent="0.35">
      <c r="A6390" s="3" t="s">
        <v>6442</v>
      </c>
      <c r="B6390" s="3" t="s">
        <v>1119</v>
      </c>
      <c r="C6390" s="3" t="s">
        <v>1117</v>
      </c>
      <c r="D6390" s="3" t="s">
        <v>1124</v>
      </c>
      <c r="E6390">
        <f t="shared" si="594"/>
        <v>400</v>
      </c>
      <c r="F6390">
        <f t="shared" si="595"/>
        <v>400</v>
      </c>
      <c r="G6390" t="str">
        <f t="shared" si="596"/>
        <v>High</v>
      </c>
      <c r="H6390" t="str">
        <f t="shared" si="597"/>
        <v>XH71839 - Small</v>
      </c>
      <c r="I6390" s="2">
        <f t="shared" ca="1" si="598"/>
        <v>45912</v>
      </c>
      <c r="J6390" s="5">
        <f t="shared" ca="1" si="599"/>
        <v>45912.61632951389</v>
      </c>
      <c r="K6390" t="str">
        <f>VLOOKUP(A6390,'Assurance data'!A6390:D15523,4,FALSE)</f>
        <v>Small</v>
      </c>
    </row>
    <row r="6391" spans="1:11" x14ac:dyDescent="0.35">
      <c r="A6391" s="3" t="s">
        <v>6443</v>
      </c>
      <c r="B6391" s="3" t="s">
        <v>1116</v>
      </c>
      <c r="C6391" s="3" t="s">
        <v>1123</v>
      </c>
      <c r="D6391" s="3" t="s">
        <v>1118</v>
      </c>
      <c r="E6391">
        <f t="shared" si="594"/>
        <v>240.00000000000003</v>
      </c>
      <c r="F6391">
        <f t="shared" si="595"/>
        <v>240</v>
      </c>
      <c r="G6391" t="str">
        <f t="shared" si="596"/>
        <v>Normal</v>
      </c>
      <c r="H6391" t="str">
        <f t="shared" si="597"/>
        <v>CM48429 - Medsize</v>
      </c>
      <c r="I6391" s="2">
        <f t="shared" ca="1" si="598"/>
        <v>45912</v>
      </c>
      <c r="J6391" s="5">
        <f t="shared" ca="1" si="599"/>
        <v>45912.61632951389</v>
      </c>
      <c r="K6391" t="str">
        <f>VLOOKUP(A6391,'Assurance data'!A6391:D15524,4,FALSE)</f>
        <v>Medsize</v>
      </c>
    </row>
    <row r="6392" spans="1:11" x14ac:dyDescent="0.35">
      <c r="A6392" s="3" t="s">
        <v>6444</v>
      </c>
      <c r="B6392" s="3" t="s">
        <v>1116</v>
      </c>
      <c r="C6392" s="3" t="s">
        <v>1117</v>
      </c>
      <c r="D6392" s="3" t="s">
        <v>1126</v>
      </c>
      <c r="E6392">
        <f t="shared" si="594"/>
        <v>260</v>
      </c>
      <c r="F6392">
        <f t="shared" si="595"/>
        <v>260</v>
      </c>
      <c r="G6392" t="str">
        <f t="shared" si="596"/>
        <v>Normal</v>
      </c>
      <c r="H6392" t="str">
        <f t="shared" si="597"/>
        <v>FS56709 - Large</v>
      </c>
      <c r="I6392" s="2">
        <f t="shared" ca="1" si="598"/>
        <v>45912</v>
      </c>
      <c r="J6392" s="5">
        <f t="shared" ca="1" si="599"/>
        <v>45912.61632951389</v>
      </c>
      <c r="K6392" t="str">
        <f>VLOOKUP(A6392,'Assurance data'!A6392:D15525,4,FALSE)</f>
        <v>Large</v>
      </c>
    </row>
    <row r="6393" spans="1:11" x14ac:dyDescent="0.35">
      <c r="A6393" s="3" t="s">
        <v>6445</v>
      </c>
      <c r="B6393" s="3" t="s">
        <v>1119</v>
      </c>
      <c r="C6393" s="3" t="s">
        <v>1117</v>
      </c>
      <c r="D6393" s="3" t="s">
        <v>1124</v>
      </c>
      <c r="E6393">
        <f t="shared" si="594"/>
        <v>400</v>
      </c>
      <c r="F6393">
        <f t="shared" si="595"/>
        <v>400</v>
      </c>
      <c r="G6393" t="str">
        <f t="shared" si="596"/>
        <v>High</v>
      </c>
      <c r="H6393" t="str">
        <f t="shared" si="597"/>
        <v>IJ52285 - Small</v>
      </c>
      <c r="I6393" s="2">
        <f t="shared" ca="1" si="598"/>
        <v>45912</v>
      </c>
      <c r="J6393" s="5">
        <f t="shared" ca="1" si="599"/>
        <v>45912.61632951389</v>
      </c>
      <c r="K6393" t="str">
        <f>VLOOKUP(A6393,'Assurance data'!A6393:D15526,4,FALSE)</f>
        <v>Small</v>
      </c>
    </row>
    <row r="6394" spans="1:11" x14ac:dyDescent="0.35">
      <c r="A6394" s="3" t="s">
        <v>6446</v>
      </c>
      <c r="B6394" s="3" t="s">
        <v>1119</v>
      </c>
      <c r="C6394" s="3" t="s">
        <v>1123</v>
      </c>
      <c r="D6394" s="3" t="s">
        <v>1118</v>
      </c>
      <c r="E6394">
        <f t="shared" si="594"/>
        <v>460.00000000000006</v>
      </c>
      <c r="F6394">
        <f t="shared" si="595"/>
        <v>460</v>
      </c>
      <c r="G6394" t="str">
        <f t="shared" si="596"/>
        <v>High</v>
      </c>
      <c r="H6394" t="str">
        <f t="shared" si="597"/>
        <v>UF36172 - Medsize</v>
      </c>
      <c r="I6394" s="2">
        <f t="shared" ca="1" si="598"/>
        <v>45912</v>
      </c>
      <c r="J6394" s="5">
        <f t="shared" ca="1" si="599"/>
        <v>45912.61632951389</v>
      </c>
      <c r="K6394" t="str">
        <f>VLOOKUP(A6394,'Assurance data'!A6394:D15527,4,FALSE)</f>
        <v>Medsize</v>
      </c>
    </row>
    <row r="6395" spans="1:11" x14ac:dyDescent="0.35">
      <c r="A6395" s="3" t="s">
        <v>6447</v>
      </c>
      <c r="B6395" s="3" t="s">
        <v>1116</v>
      </c>
      <c r="C6395" s="3" t="s">
        <v>1117</v>
      </c>
      <c r="D6395" s="3" t="s">
        <v>1124</v>
      </c>
      <c r="E6395">
        <f t="shared" si="594"/>
        <v>190</v>
      </c>
      <c r="F6395">
        <f t="shared" si="595"/>
        <v>190</v>
      </c>
      <c r="G6395" t="str">
        <f t="shared" si="596"/>
        <v>Normal</v>
      </c>
      <c r="H6395" t="str">
        <f t="shared" si="597"/>
        <v>LQ71247 - Small</v>
      </c>
      <c r="I6395" s="2">
        <f t="shared" ca="1" si="598"/>
        <v>45912</v>
      </c>
      <c r="J6395" s="5">
        <f t="shared" ca="1" si="599"/>
        <v>45912.61632951389</v>
      </c>
      <c r="K6395" t="str">
        <f>VLOOKUP(A6395,'Assurance data'!A6395:D15528,4,FALSE)</f>
        <v>Small</v>
      </c>
    </row>
    <row r="6396" spans="1:11" x14ac:dyDescent="0.35">
      <c r="A6396" s="3" t="s">
        <v>6448</v>
      </c>
      <c r="B6396" s="3" t="s">
        <v>1116</v>
      </c>
      <c r="C6396" s="3" t="s">
        <v>1121</v>
      </c>
      <c r="D6396" s="3" t="s">
        <v>1124</v>
      </c>
      <c r="E6396">
        <f t="shared" si="594"/>
        <v>180</v>
      </c>
      <c r="F6396">
        <f t="shared" si="595"/>
        <v>180</v>
      </c>
      <c r="G6396" t="str">
        <f t="shared" si="596"/>
        <v>Normal</v>
      </c>
      <c r="H6396" t="str">
        <f t="shared" si="597"/>
        <v>KB25170 - Small</v>
      </c>
      <c r="I6396" s="2">
        <f t="shared" ca="1" si="598"/>
        <v>45912</v>
      </c>
      <c r="J6396" s="5">
        <f t="shared" ca="1" si="599"/>
        <v>45912.61632951389</v>
      </c>
      <c r="K6396" t="str">
        <f>VLOOKUP(A6396,'Assurance data'!A6396:D15529,4,FALSE)</f>
        <v>Small</v>
      </c>
    </row>
    <row r="6397" spans="1:11" x14ac:dyDescent="0.35">
      <c r="A6397" s="3" t="s">
        <v>6449</v>
      </c>
      <c r="B6397" s="3" t="s">
        <v>1116</v>
      </c>
      <c r="C6397" s="3" t="s">
        <v>1121</v>
      </c>
      <c r="D6397" s="3" t="s">
        <v>1126</v>
      </c>
      <c r="E6397">
        <f t="shared" si="594"/>
        <v>250</v>
      </c>
      <c r="F6397">
        <f t="shared" si="595"/>
        <v>250</v>
      </c>
      <c r="G6397" t="str">
        <f t="shared" si="596"/>
        <v>Normal</v>
      </c>
      <c r="H6397" t="str">
        <f t="shared" si="597"/>
        <v>EY19523 - Large</v>
      </c>
      <c r="I6397" s="2">
        <f t="shared" ca="1" si="598"/>
        <v>45912</v>
      </c>
      <c r="J6397" s="5">
        <f t="shared" ca="1" si="599"/>
        <v>45912.61632951389</v>
      </c>
      <c r="K6397" t="str">
        <f>VLOOKUP(A6397,'Assurance data'!A6397:D15530,4,FALSE)</f>
        <v>Large</v>
      </c>
    </row>
    <row r="6398" spans="1:11" x14ac:dyDescent="0.35">
      <c r="A6398" s="3" t="s">
        <v>6450</v>
      </c>
      <c r="B6398" s="3" t="s">
        <v>1116</v>
      </c>
      <c r="C6398" s="3" t="s">
        <v>1117</v>
      </c>
      <c r="D6398" s="3" t="s">
        <v>1118</v>
      </c>
      <c r="E6398">
        <f t="shared" si="594"/>
        <v>230</v>
      </c>
      <c r="F6398">
        <f t="shared" si="595"/>
        <v>230</v>
      </c>
      <c r="G6398" t="str">
        <f t="shared" si="596"/>
        <v>Normal</v>
      </c>
      <c r="H6398" t="str">
        <f t="shared" si="597"/>
        <v>CY30418 - Medsize</v>
      </c>
      <c r="I6398" s="2">
        <f t="shared" ca="1" si="598"/>
        <v>45912</v>
      </c>
      <c r="J6398" s="5">
        <f t="shared" ca="1" si="599"/>
        <v>45912.61632951389</v>
      </c>
      <c r="K6398" t="str">
        <f>VLOOKUP(A6398,'Assurance data'!A6398:D15531,4,FALSE)</f>
        <v>Medsize</v>
      </c>
    </row>
    <row r="6399" spans="1:11" x14ac:dyDescent="0.35">
      <c r="A6399" s="3" t="s">
        <v>6451</v>
      </c>
      <c r="B6399" s="3" t="s">
        <v>1116</v>
      </c>
      <c r="C6399" s="3" t="s">
        <v>1121</v>
      </c>
      <c r="D6399" s="3" t="s">
        <v>1118</v>
      </c>
      <c r="E6399">
        <f t="shared" si="594"/>
        <v>220</v>
      </c>
      <c r="F6399">
        <f t="shared" si="595"/>
        <v>220</v>
      </c>
      <c r="G6399" t="str">
        <f t="shared" si="596"/>
        <v>Normal</v>
      </c>
      <c r="H6399" t="str">
        <f t="shared" si="597"/>
        <v>XP92021 - Medsize</v>
      </c>
      <c r="I6399" s="2">
        <f t="shared" ca="1" si="598"/>
        <v>45912</v>
      </c>
      <c r="J6399" s="5">
        <f t="shared" ca="1" si="599"/>
        <v>45912.61632951389</v>
      </c>
      <c r="K6399" t="str">
        <f>VLOOKUP(A6399,'Assurance data'!A6399:D15532,4,FALSE)</f>
        <v>Medsize</v>
      </c>
    </row>
    <row r="6400" spans="1:11" x14ac:dyDescent="0.35">
      <c r="A6400" s="3" t="s">
        <v>6452</v>
      </c>
      <c r="B6400" s="3" t="s">
        <v>1119</v>
      </c>
      <c r="C6400" s="3" t="s">
        <v>1121</v>
      </c>
      <c r="D6400" s="3" t="s">
        <v>1124</v>
      </c>
      <c r="E6400">
        <f t="shared" si="594"/>
        <v>380</v>
      </c>
      <c r="F6400">
        <f t="shared" si="595"/>
        <v>380</v>
      </c>
      <c r="G6400" t="str">
        <f t="shared" si="596"/>
        <v>High</v>
      </c>
      <c r="H6400" t="str">
        <f t="shared" si="597"/>
        <v>MQ64736 - Small</v>
      </c>
      <c r="I6400" s="2">
        <f t="shared" ca="1" si="598"/>
        <v>45912</v>
      </c>
      <c r="J6400" s="5">
        <f t="shared" ca="1" si="599"/>
        <v>45912.61632951389</v>
      </c>
      <c r="K6400" t="str">
        <f>VLOOKUP(A6400,'Assurance data'!A6400:D15533,4,FALSE)</f>
        <v>Small</v>
      </c>
    </row>
    <row r="6401" spans="1:11" x14ac:dyDescent="0.35">
      <c r="A6401" s="3" t="s">
        <v>6453</v>
      </c>
      <c r="B6401" s="3" t="s">
        <v>1119</v>
      </c>
      <c r="C6401" s="3" t="s">
        <v>1121</v>
      </c>
      <c r="D6401" s="3" t="s">
        <v>1118</v>
      </c>
      <c r="E6401">
        <f t="shared" si="594"/>
        <v>420</v>
      </c>
      <c r="F6401">
        <f t="shared" si="595"/>
        <v>420</v>
      </c>
      <c r="G6401" t="str">
        <f t="shared" si="596"/>
        <v>High</v>
      </c>
      <c r="H6401" t="str">
        <f t="shared" si="597"/>
        <v>MT67399 - Medsize</v>
      </c>
      <c r="I6401" s="2">
        <f t="shared" ca="1" si="598"/>
        <v>45912</v>
      </c>
      <c r="J6401" s="5">
        <f t="shared" ca="1" si="599"/>
        <v>45912.61632951389</v>
      </c>
      <c r="K6401" t="str">
        <f>VLOOKUP(A6401,'Assurance data'!A6401:D15534,4,FALSE)</f>
        <v>Medsize</v>
      </c>
    </row>
    <row r="6402" spans="1:11" x14ac:dyDescent="0.35">
      <c r="A6402" s="3" t="s">
        <v>6454</v>
      </c>
      <c r="B6402" s="3" t="s">
        <v>1119</v>
      </c>
      <c r="C6402" s="3" t="s">
        <v>1117</v>
      </c>
      <c r="D6402" s="3" t="s">
        <v>1118</v>
      </c>
      <c r="E6402">
        <f t="shared" si="594"/>
        <v>440</v>
      </c>
      <c r="F6402">
        <f t="shared" si="595"/>
        <v>440</v>
      </c>
      <c r="G6402" t="str">
        <f t="shared" si="596"/>
        <v>High</v>
      </c>
      <c r="H6402" t="str">
        <f t="shared" si="597"/>
        <v>HG81172 - Medsize</v>
      </c>
      <c r="I6402" s="2">
        <f t="shared" ca="1" si="598"/>
        <v>45912</v>
      </c>
      <c r="J6402" s="5">
        <f t="shared" ca="1" si="599"/>
        <v>45912.61632951389</v>
      </c>
      <c r="K6402" t="str">
        <f>VLOOKUP(A6402,'Assurance data'!A6402:D15535,4,FALSE)</f>
        <v>Medsize</v>
      </c>
    </row>
    <row r="6403" spans="1:11" x14ac:dyDescent="0.35">
      <c r="A6403" s="3" t="s">
        <v>6455</v>
      </c>
      <c r="B6403" s="3" t="s">
        <v>1116</v>
      </c>
      <c r="C6403" s="3" t="s">
        <v>1123</v>
      </c>
      <c r="D6403" s="3" t="s">
        <v>1118</v>
      </c>
      <c r="E6403">
        <f t="shared" ref="E6403:E6466" si="600">IF(B6403="Basic",200,IF(B6403="Extended",400,300)) *
 (1 + IF(C6403="Branch",0.1,IF(C6403="Agent",0.05,IF(C6403="Web",-0.05,0)))) +
 IF(D6403="Large",50,IF(D6403="Medsize",20,IF(D6403="Small",-20,0)))</f>
        <v>240.00000000000003</v>
      </c>
      <c r="F6403">
        <f t="shared" ref="F6403:F6466" si="601">ROUND(E6403,2)</f>
        <v>240</v>
      </c>
      <c r="G6403" t="str">
        <f t="shared" ref="G6403:G6466" si="602">IF(E6403&gt;300,"High","Normal")</f>
        <v>Normal</v>
      </c>
      <c r="H6403" t="str">
        <f t="shared" ref="H6403:H6466" si="603">CONCATENATE(A6403," - ",D6403)</f>
        <v>DB34757 - Medsize</v>
      </c>
      <c r="I6403" s="2">
        <f t="shared" ref="I6403:I6466" ca="1" si="604">TODAY()</f>
        <v>45912</v>
      </c>
      <c r="J6403" s="5">
        <f t="shared" ref="J6403:J6466" ca="1" si="605">NOW()</f>
        <v>45912.61632951389</v>
      </c>
      <c r="K6403" t="str">
        <f>VLOOKUP(A6403,'Assurance data'!A6403:D15536,4,FALSE)</f>
        <v>Medsize</v>
      </c>
    </row>
    <row r="6404" spans="1:11" x14ac:dyDescent="0.35">
      <c r="A6404" s="3" t="s">
        <v>6456</v>
      </c>
      <c r="B6404" s="3" t="s">
        <v>1116</v>
      </c>
      <c r="C6404" s="3" t="s">
        <v>1122</v>
      </c>
      <c r="D6404" s="3" t="s">
        <v>1118</v>
      </c>
      <c r="E6404">
        <f t="shared" si="600"/>
        <v>210</v>
      </c>
      <c r="F6404">
        <f t="shared" si="601"/>
        <v>210</v>
      </c>
      <c r="G6404" t="str">
        <f t="shared" si="602"/>
        <v>Normal</v>
      </c>
      <c r="H6404" t="str">
        <f t="shared" si="603"/>
        <v>AM79057 - Medsize</v>
      </c>
      <c r="I6404" s="2">
        <f t="shared" ca="1" si="604"/>
        <v>45912</v>
      </c>
      <c r="J6404" s="5">
        <f t="shared" ca="1" si="605"/>
        <v>45912.61632951389</v>
      </c>
      <c r="K6404" t="str">
        <f>VLOOKUP(A6404,'Assurance data'!A6404:D15537,4,FALSE)</f>
        <v>Medsize</v>
      </c>
    </row>
    <row r="6405" spans="1:11" x14ac:dyDescent="0.35">
      <c r="A6405" s="3" t="s">
        <v>6457</v>
      </c>
      <c r="B6405" s="3" t="s">
        <v>1119</v>
      </c>
      <c r="C6405" s="3" t="s">
        <v>1121</v>
      </c>
      <c r="D6405" s="3" t="s">
        <v>1118</v>
      </c>
      <c r="E6405">
        <f t="shared" si="600"/>
        <v>420</v>
      </c>
      <c r="F6405">
        <f t="shared" si="601"/>
        <v>420</v>
      </c>
      <c r="G6405" t="str">
        <f t="shared" si="602"/>
        <v>High</v>
      </c>
      <c r="H6405" t="str">
        <f t="shared" si="603"/>
        <v>HJ21793 - Medsize</v>
      </c>
      <c r="I6405" s="2">
        <f t="shared" ca="1" si="604"/>
        <v>45912</v>
      </c>
      <c r="J6405" s="5">
        <f t="shared" ca="1" si="605"/>
        <v>45912.61632951389</v>
      </c>
      <c r="K6405" t="str">
        <f>VLOOKUP(A6405,'Assurance data'!A6405:D15538,4,FALSE)</f>
        <v>Medsize</v>
      </c>
    </row>
    <row r="6406" spans="1:11" x14ac:dyDescent="0.35">
      <c r="A6406" s="3" t="s">
        <v>6458</v>
      </c>
      <c r="B6406" s="3" t="s">
        <v>1116</v>
      </c>
      <c r="C6406" s="3" t="s">
        <v>1121</v>
      </c>
      <c r="D6406" s="3" t="s">
        <v>1118</v>
      </c>
      <c r="E6406">
        <f t="shared" si="600"/>
        <v>220</v>
      </c>
      <c r="F6406">
        <f t="shared" si="601"/>
        <v>220</v>
      </c>
      <c r="G6406" t="str">
        <f t="shared" si="602"/>
        <v>Normal</v>
      </c>
      <c r="H6406" t="str">
        <f t="shared" si="603"/>
        <v>QH61060 - Medsize</v>
      </c>
      <c r="I6406" s="2">
        <f t="shared" ca="1" si="604"/>
        <v>45912</v>
      </c>
      <c r="J6406" s="5">
        <f t="shared" ca="1" si="605"/>
        <v>45912.61632951389</v>
      </c>
      <c r="K6406" t="str">
        <f>VLOOKUP(A6406,'Assurance data'!A6406:D15539,4,FALSE)</f>
        <v>Medsize</v>
      </c>
    </row>
    <row r="6407" spans="1:11" x14ac:dyDescent="0.35">
      <c r="A6407" s="3" t="s">
        <v>6459</v>
      </c>
      <c r="B6407" s="3" t="s">
        <v>1116</v>
      </c>
      <c r="C6407" s="3" t="s">
        <v>1122</v>
      </c>
      <c r="D6407" s="3" t="s">
        <v>1124</v>
      </c>
      <c r="E6407">
        <f t="shared" si="600"/>
        <v>170</v>
      </c>
      <c r="F6407">
        <f t="shared" si="601"/>
        <v>170</v>
      </c>
      <c r="G6407" t="str">
        <f t="shared" si="602"/>
        <v>Normal</v>
      </c>
      <c r="H6407" t="str">
        <f t="shared" si="603"/>
        <v>UR40795 - Small</v>
      </c>
      <c r="I6407" s="2">
        <f t="shared" ca="1" si="604"/>
        <v>45912</v>
      </c>
      <c r="J6407" s="5">
        <f t="shared" ca="1" si="605"/>
        <v>45912.61632951389</v>
      </c>
      <c r="K6407" t="str">
        <f>VLOOKUP(A6407,'Assurance data'!A6407:D15540,4,FALSE)</f>
        <v>Small</v>
      </c>
    </row>
    <row r="6408" spans="1:11" x14ac:dyDescent="0.35">
      <c r="A6408" s="3" t="s">
        <v>6460</v>
      </c>
      <c r="B6408" s="3" t="s">
        <v>1119</v>
      </c>
      <c r="C6408" s="3" t="s">
        <v>1117</v>
      </c>
      <c r="D6408" s="3" t="s">
        <v>1124</v>
      </c>
      <c r="E6408">
        <f t="shared" si="600"/>
        <v>400</v>
      </c>
      <c r="F6408">
        <f t="shared" si="601"/>
        <v>400</v>
      </c>
      <c r="G6408" t="str">
        <f t="shared" si="602"/>
        <v>High</v>
      </c>
      <c r="H6408" t="str">
        <f t="shared" si="603"/>
        <v>KR88393 - Small</v>
      </c>
      <c r="I6408" s="2">
        <f t="shared" ca="1" si="604"/>
        <v>45912</v>
      </c>
      <c r="J6408" s="5">
        <f t="shared" ca="1" si="605"/>
        <v>45912.61632951389</v>
      </c>
      <c r="K6408" t="str">
        <f>VLOOKUP(A6408,'Assurance data'!A6408:D15541,4,FALSE)</f>
        <v>Small</v>
      </c>
    </row>
    <row r="6409" spans="1:11" x14ac:dyDescent="0.35">
      <c r="A6409" s="3" t="s">
        <v>6461</v>
      </c>
      <c r="B6409" s="3" t="s">
        <v>1119</v>
      </c>
      <c r="C6409" s="3" t="s">
        <v>1117</v>
      </c>
      <c r="D6409" s="3" t="s">
        <v>1118</v>
      </c>
      <c r="E6409">
        <f t="shared" si="600"/>
        <v>440</v>
      </c>
      <c r="F6409">
        <f t="shared" si="601"/>
        <v>440</v>
      </c>
      <c r="G6409" t="str">
        <f t="shared" si="602"/>
        <v>High</v>
      </c>
      <c r="H6409" t="str">
        <f t="shared" si="603"/>
        <v>YK65946 - Medsize</v>
      </c>
      <c r="I6409" s="2">
        <f t="shared" ca="1" si="604"/>
        <v>45912</v>
      </c>
      <c r="J6409" s="5">
        <f t="shared" ca="1" si="605"/>
        <v>45912.61632951389</v>
      </c>
      <c r="K6409" t="str">
        <f>VLOOKUP(A6409,'Assurance data'!A6409:D15542,4,FALSE)</f>
        <v>Medsize</v>
      </c>
    </row>
    <row r="6410" spans="1:11" x14ac:dyDescent="0.35">
      <c r="A6410" s="3" t="s">
        <v>6462</v>
      </c>
      <c r="B6410" s="3" t="s">
        <v>1119</v>
      </c>
      <c r="C6410" s="3" t="s">
        <v>1117</v>
      </c>
      <c r="D6410" s="3" t="s">
        <v>1124</v>
      </c>
      <c r="E6410">
        <f t="shared" si="600"/>
        <v>400</v>
      </c>
      <c r="F6410">
        <f t="shared" si="601"/>
        <v>400</v>
      </c>
      <c r="G6410" t="str">
        <f t="shared" si="602"/>
        <v>High</v>
      </c>
      <c r="H6410" t="str">
        <f t="shared" si="603"/>
        <v>FD21881 - Small</v>
      </c>
      <c r="I6410" s="2">
        <f t="shared" ca="1" si="604"/>
        <v>45912</v>
      </c>
      <c r="J6410" s="5">
        <f t="shared" ca="1" si="605"/>
        <v>45912.61632951389</v>
      </c>
      <c r="K6410" t="str">
        <f>VLOOKUP(A6410,'Assurance data'!A6410:D15543,4,FALSE)</f>
        <v>Small</v>
      </c>
    </row>
    <row r="6411" spans="1:11" x14ac:dyDescent="0.35">
      <c r="A6411" s="3" t="s">
        <v>6463</v>
      </c>
      <c r="B6411" s="3" t="s">
        <v>1120</v>
      </c>
      <c r="C6411" s="3" t="s">
        <v>1123</v>
      </c>
      <c r="D6411" s="3" t="s">
        <v>1118</v>
      </c>
      <c r="E6411">
        <f t="shared" si="600"/>
        <v>350</v>
      </c>
      <c r="F6411">
        <f t="shared" si="601"/>
        <v>350</v>
      </c>
      <c r="G6411" t="str">
        <f t="shared" si="602"/>
        <v>High</v>
      </c>
      <c r="H6411" t="str">
        <f t="shared" si="603"/>
        <v>CG60089 - Medsize</v>
      </c>
      <c r="I6411" s="2">
        <f t="shared" ca="1" si="604"/>
        <v>45912</v>
      </c>
      <c r="J6411" s="5">
        <f t="shared" ca="1" si="605"/>
        <v>45912.61632951389</v>
      </c>
      <c r="K6411" t="str">
        <f>VLOOKUP(A6411,'Assurance data'!A6411:D15544,4,FALSE)</f>
        <v>Medsize</v>
      </c>
    </row>
    <row r="6412" spans="1:11" x14ac:dyDescent="0.35">
      <c r="A6412" s="3" t="s">
        <v>6464</v>
      </c>
      <c r="B6412" s="3" t="s">
        <v>1116</v>
      </c>
      <c r="C6412" s="3" t="s">
        <v>1123</v>
      </c>
      <c r="D6412" s="3" t="s">
        <v>1118</v>
      </c>
      <c r="E6412">
        <f t="shared" si="600"/>
        <v>240.00000000000003</v>
      </c>
      <c r="F6412">
        <f t="shared" si="601"/>
        <v>240</v>
      </c>
      <c r="G6412" t="str">
        <f t="shared" si="602"/>
        <v>Normal</v>
      </c>
      <c r="H6412" t="str">
        <f t="shared" si="603"/>
        <v>AS48176 - Medsize</v>
      </c>
      <c r="I6412" s="2">
        <f t="shared" ca="1" si="604"/>
        <v>45912</v>
      </c>
      <c r="J6412" s="5">
        <f t="shared" ca="1" si="605"/>
        <v>45912.61632951389</v>
      </c>
      <c r="K6412" t="str">
        <f>VLOOKUP(A6412,'Assurance data'!A6412:D15545,4,FALSE)</f>
        <v>Medsize</v>
      </c>
    </row>
    <row r="6413" spans="1:11" x14ac:dyDescent="0.35">
      <c r="A6413" s="3" t="s">
        <v>6465</v>
      </c>
      <c r="B6413" s="3" t="s">
        <v>1116</v>
      </c>
      <c r="C6413" s="3" t="s">
        <v>1117</v>
      </c>
      <c r="D6413" s="3" t="s">
        <v>1118</v>
      </c>
      <c r="E6413">
        <f t="shared" si="600"/>
        <v>230</v>
      </c>
      <c r="F6413">
        <f t="shared" si="601"/>
        <v>230</v>
      </c>
      <c r="G6413" t="str">
        <f t="shared" si="602"/>
        <v>Normal</v>
      </c>
      <c r="H6413" t="str">
        <f t="shared" si="603"/>
        <v>MY55142 - Medsize</v>
      </c>
      <c r="I6413" s="2">
        <f t="shared" ca="1" si="604"/>
        <v>45912</v>
      </c>
      <c r="J6413" s="5">
        <f t="shared" ca="1" si="605"/>
        <v>45912.61632951389</v>
      </c>
      <c r="K6413" t="str">
        <f>VLOOKUP(A6413,'Assurance data'!A6413:D15546,4,FALSE)</f>
        <v>Medsize</v>
      </c>
    </row>
    <row r="6414" spans="1:11" x14ac:dyDescent="0.35">
      <c r="A6414" s="3" t="s">
        <v>6466</v>
      </c>
      <c r="B6414" s="3" t="s">
        <v>1116</v>
      </c>
      <c r="C6414" s="3" t="s">
        <v>1117</v>
      </c>
      <c r="D6414" s="3" t="s">
        <v>1118</v>
      </c>
      <c r="E6414">
        <f t="shared" si="600"/>
        <v>230</v>
      </c>
      <c r="F6414">
        <f t="shared" si="601"/>
        <v>230</v>
      </c>
      <c r="G6414" t="str">
        <f t="shared" si="602"/>
        <v>Normal</v>
      </c>
      <c r="H6414" t="str">
        <f t="shared" si="603"/>
        <v>SN94425 - Medsize</v>
      </c>
      <c r="I6414" s="2">
        <f t="shared" ca="1" si="604"/>
        <v>45912</v>
      </c>
      <c r="J6414" s="5">
        <f t="shared" ca="1" si="605"/>
        <v>45912.61632951389</v>
      </c>
      <c r="K6414" t="str">
        <f>VLOOKUP(A6414,'Assurance data'!A6414:D15547,4,FALSE)</f>
        <v>Medsize</v>
      </c>
    </row>
    <row r="6415" spans="1:11" x14ac:dyDescent="0.35">
      <c r="A6415" s="3" t="s">
        <v>6467</v>
      </c>
      <c r="B6415" s="3" t="s">
        <v>1119</v>
      </c>
      <c r="C6415" s="3" t="s">
        <v>1123</v>
      </c>
      <c r="D6415" s="3" t="s">
        <v>1118</v>
      </c>
      <c r="E6415">
        <f t="shared" si="600"/>
        <v>460.00000000000006</v>
      </c>
      <c r="F6415">
        <f t="shared" si="601"/>
        <v>460</v>
      </c>
      <c r="G6415" t="str">
        <f t="shared" si="602"/>
        <v>High</v>
      </c>
      <c r="H6415" t="str">
        <f t="shared" si="603"/>
        <v>DY69629 - Medsize</v>
      </c>
      <c r="I6415" s="2">
        <f t="shared" ca="1" si="604"/>
        <v>45912</v>
      </c>
      <c r="J6415" s="5">
        <f t="shared" ca="1" si="605"/>
        <v>45912.61632951389</v>
      </c>
      <c r="K6415" t="str">
        <f>VLOOKUP(A6415,'Assurance data'!A6415:D15548,4,FALSE)</f>
        <v>Medsize</v>
      </c>
    </row>
    <row r="6416" spans="1:11" x14ac:dyDescent="0.35">
      <c r="A6416" s="3" t="s">
        <v>6468</v>
      </c>
      <c r="B6416" s="3" t="s">
        <v>1116</v>
      </c>
      <c r="C6416" s="3" t="s">
        <v>1122</v>
      </c>
      <c r="D6416" s="3" t="s">
        <v>1118</v>
      </c>
      <c r="E6416">
        <f t="shared" si="600"/>
        <v>210</v>
      </c>
      <c r="F6416">
        <f t="shared" si="601"/>
        <v>210</v>
      </c>
      <c r="G6416" t="str">
        <f t="shared" si="602"/>
        <v>Normal</v>
      </c>
      <c r="H6416" t="str">
        <f t="shared" si="603"/>
        <v>UI73553 - Medsize</v>
      </c>
      <c r="I6416" s="2">
        <f t="shared" ca="1" si="604"/>
        <v>45912</v>
      </c>
      <c r="J6416" s="5">
        <f t="shared" ca="1" si="605"/>
        <v>45912.61632951389</v>
      </c>
      <c r="K6416" t="str">
        <f>VLOOKUP(A6416,'Assurance data'!A6416:D15549,4,FALSE)</f>
        <v>Medsize</v>
      </c>
    </row>
    <row r="6417" spans="1:11" x14ac:dyDescent="0.35">
      <c r="A6417" s="3" t="s">
        <v>6469</v>
      </c>
      <c r="B6417" s="3" t="s">
        <v>1116</v>
      </c>
      <c r="C6417" s="3" t="s">
        <v>1117</v>
      </c>
      <c r="D6417" s="3" t="s">
        <v>1118</v>
      </c>
      <c r="E6417">
        <f t="shared" si="600"/>
        <v>230</v>
      </c>
      <c r="F6417">
        <f t="shared" si="601"/>
        <v>230</v>
      </c>
      <c r="G6417" t="str">
        <f t="shared" si="602"/>
        <v>Normal</v>
      </c>
      <c r="H6417" t="str">
        <f t="shared" si="603"/>
        <v>CW63533 - Medsize</v>
      </c>
      <c r="I6417" s="2">
        <f t="shared" ca="1" si="604"/>
        <v>45912</v>
      </c>
      <c r="J6417" s="5">
        <f t="shared" ca="1" si="605"/>
        <v>45912.61632951389</v>
      </c>
      <c r="K6417" t="str">
        <f>VLOOKUP(A6417,'Assurance data'!A6417:D15550,4,FALSE)</f>
        <v>Medsize</v>
      </c>
    </row>
    <row r="6418" spans="1:11" x14ac:dyDescent="0.35">
      <c r="A6418" s="3" t="s">
        <v>6470</v>
      </c>
      <c r="B6418" s="3" t="s">
        <v>1120</v>
      </c>
      <c r="C6418" s="3" t="s">
        <v>1117</v>
      </c>
      <c r="D6418" s="3" t="s">
        <v>1118</v>
      </c>
      <c r="E6418">
        <f t="shared" si="600"/>
        <v>335</v>
      </c>
      <c r="F6418">
        <f t="shared" si="601"/>
        <v>335</v>
      </c>
      <c r="G6418" t="str">
        <f t="shared" si="602"/>
        <v>High</v>
      </c>
      <c r="H6418" t="str">
        <f t="shared" si="603"/>
        <v>EY71418 - Medsize</v>
      </c>
      <c r="I6418" s="2">
        <f t="shared" ca="1" si="604"/>
        <v>45912</v>
      </c>
      <c r="J6418" s="5">
        <f t="shared" ca="1" si="605"/>
        <v>45912.61632951389</v>
      </c>
      <c r="K6418" t="str">
        <f>VLOOKUP(A6418,'Assurance data'!A6418:D15551,4,FALSE)</f>
        <v>Medsize</v>
      </c>
    </row>
    <row r="6419" spans="1:11" x14ac:dyDescent="0.35">
      <c r="A6419" s="3" t="s">
        <v>6471</v>
      </c>
      <c r="B6419" s="3" t="s">
        <v>1116</v>
      </c>
      <c r="C6419" s="3" t="s">
        <v>1117</v>
      </c>
      <c r="D6419" s="3" t="s">
        <v>1118</v>
      </c>
      <c r="E6419">
        <f t="shared" si="600"/>
        <v>230</v>
      </c>
      <c r="F6419">
        <f t="shared" si="601"/>
        <v>230</v>
      </c>
      <c r="G6419" t="str">
        <f t="shared" si="602"/>
        <v>Normal</v>
      </c>
      <c r="H6419" t="str">
        <f t="shared" si="603"/>
        <v>SK47162 - Medsize</v>
      </c>
      <c r="I6419" s="2">
        <f t="shared" ca="1" si="604"/>
        <v>45912</v>
      </c>
      <c r="J6419" s="5">
        <f t="shared" ca="1" si="605"/>
        <v>45912.61632951389</v>
      </c>
      <c r="K6419" t="str">
        <f>VLOOKUP(A6419,'Assurance data'!A6419:D15552,4,FALSE)</f>
        <v>Medsize</v>
      </c>
    </row>
    <row r="6420" spans="1:11" x14ac:dyDescent="0.35">
      <c r="A6420" s="3" t="s">
        <v>6472</v>
      </c>
      <c r="B6420" s="3" t="s">
        <v>1119</v>
      </c>
      <c r="C6420" s="3" t="s">
        <v>1123</v>
      </c>
      <c r="D6420" s="3" t="s">
        <v>1118</v>
      </c>
      <c r="E6420">
        <f t="shared" si="600"/>
        <v>460.00000000000006</v>
      </c>
      <c r="F6420">
        <f t="shared" si="601"/>
        <v>460</v>
      </c>
      <c r="G6420" t="str">
        <f t="shared" si="602"/>
        <v>High</v>
      </c>
      <c r="H6420" t="str">
        <f t="shared" si="603"/>
        <v>VK43303 - Medsize</v>
      </c>
      <c r="I6420" s="2">
        <f t="shared" ca="1" si="604"/>
        <v>45912</v>
      </c>
      <c r="J6420" s="5">
        <f t="shared" ca="1" si="605"/>
        <v>45912.61632951389</v>
      </c>
      <c r="K6420" t="str">
        <f>VLOOKUP(A6420,'Assurance data'!A6420:D15553,4,FALSE)</f>
        <v>Medsize</v>
      </c>
    </row>
    <row r="6421" spans="1:11" x14ac:dyDescent="0.35">
      <c r="A6421" s="3" t="s">
        <v>6473</v>
      </c>
      <c r="B6421" s="3" t="s">
        <v>1116</v>
      </c>
      <c r="C6421" s="3" t="s">
        <v>1123</v>
      </c>
      <c r="D6421" s="3" t="s">
        <v>1118</v>
      </c>
      <c r="E6421">
        <f t="shared" si="600"/>
        <v>240.00000000000003</v>
      </c>
      <c r="F6421">
        <f t="shared" si="601"/>
        <v>240</v>
      </c>
      <c r="G6421" t="str">
        <f t="shared" si="602"/>
        <v>Normal</v>
      </c>
      <c r="H6421" t="str">
        <f t="shared" si="603"/>
        <v>SB60942 - Medsize</v>
      </c>
      <c r="I6421" s="2">
        <f t="shared" ca="1" si="604"/>
        <v>45912</v>
      </c>
      <c r="J6421" s="5">
        <f t="shared" ca="1" si="605"/>
        <v>45912.61632951389</v>
      </c>
      <c r="K6421" t="str">
        <f>VLOOKUP(A6421,'Assurance data'!A6421:D15554,4,FALSE)</f>
        <v>Medsize</v>
      </c>
    </row>
    <row r="6422" spans="1:11" x14ac:dyDescent="0.35">
      <c r="A6422" s="3" t="s">
        <v>6474</v>
      </c>
      <c r="B6422" s="3" t="s">
        <v>1116</v>
      </c>
      <c r="C6422" s="3" t="s">
        <v>1117</v>
      </c>
      <c r="D6422" s="3" t="s">
        <v>1118</v>
      </c>
      <c r="E6422">
        <f t="shared" si="600"/>
        <v>230</v>
      </c>
      <c r="F6422">
        <f t="shared" si="601"/>
        <v>230</v>
      </c>
      <c r="G6422" t="str">
        <f t="shared" si="602"/>
        <v>Normal</v>
      </c>
      <c r="H6422" t="str">
        <f t="shared" si="603"/>
        <v>SX29898 - Medsize</v>
      </c>
      <c r="I6422" s="2">
        <f t="shared" ca="1" si="604"/>
        <v>45912</v>
      </c>
      <c r="J6422" s="5">
        <f t="shared" ca="1" si="605"/>
        <v>45912.61632951389</v>
      </c>
      <c r="K6422" t="str">
        <f>VLOOKUP(A6422,'Assurance data'!A6422:D15555,4,FALSE)</f>
        <v>Medsize</v>
      </c>
    </row>
    <row r="6423" spans="1:11" x14ac:dyDescent="0.35">
      <c r="A6423" s="3" t="s">
        <v>6475</v>
      </c>
      <c r="B6423" s="3" t="s">
        <v>1119</v>
      </c>
      <c r="C6423" s="3" t="s">
        <v>1123</v>
      </c>
      <c r="D6423" s="3" t="s">
        <v>1124</v>
      </c>
      <c r="E6423">
        <f t="shared" si="600"/>
        <v>420.00000000000006</v>
      </c>
      <c r="F6423">
        <f t="shared" si="601"/>
        <v>420</v>
      </c>
      <c r="G6423" t="str">
        <f t="shared" si="602"/>
        <v>High</v>
      </c>
      <c r="H6423" t="str">
        <f t="shared" si="603"/>
        <v>ER29107 - Small</v>
      </c>
      <c r="I6423" s="2">
        <f t="shared" ca="1" si="604"/>
        <v>45912</v>
      </c>
      <c r="J6423" s="5">
        <f t="shared" ca="1" si="605"/>
        <v>45912.61632951389</v>
      </c>
      <c r="K6423" t="str">
        <f>VLOOKUP(A6423,'Assurance data'!A6423:D15556,4,FALSE)</f>
        <v>Small</v>
      </c>
    </row>
    <row r="6424" spans="1:11" x14ac:dyDescent="0.35">
      <c r="A6424" s="3" t="s">
        <v>6476</v>
      </c>
      <c r="B6424" s="3" t="s">
        <v>1116</v>
      </c>
      <c r="C6424" s="3" t="s">
        <v>1123</v>
      </c>
      <c r="D6424" s="3" t="s">
        <v>1118</v>
      </c>
      <c r="E6424">
        <f t="shared" si="600"/>
        <v>240.00000000000003</v>
      </c>
      <c r="F6424">
        <f t="shared" si="601"/>
        <v>240</v>
      </c>
      <c r="G6424" t="str">
        <f t="shared" si="602"/>
        <v>Normal</v>
      </c>
      <c r="H6424" t="str">
        <f t="shared" si="603"/>
        <v>QV13947 - Medsize</v>
      </c>
      <c r="I6424" s="2">
        <f t="shared" ca="1" si="604"/>
        <v>45912</v>
      </c>
      <c r="J6424" s="5">
        <f t="shared" ca="1" si="605"/>
        <v>45912.61632951389</v>
      </c>
      <c r="K6424" t="str">
        <f>VLOOKUP(A6424,'Assurance data'!A6424:D15557,4,FALSE)</f>
        <v>Medsize</v>
      </c>
    </row>
    <row r="6425" spans="1:11" x14ac:dyDescent="0.35">
      <c r="A6425" s="3" t="s">
        <v>6477</v>
      </c>
      <c r="B6425" s="3" t="s">
        <v>1116</v>
      </c>
      <c r="C6425" s="3" t="s">
        <v>1117</v>
      </c>
      <c r="D6425" s="3" t="s">
        <v>1118</v>
      </c>
      <c r="E6425">
        <f t="shared" si="600"/>
        <v>230</v>
      </c>
      <c r="F6425">
        <f t="shared" si="601"/>
        <v>230</v>
      </c>
      <c r="G6425" t="str">
        <f t="shared" si="602"/>
        <v>Normal</v>
      </c>
      <c r="H6425" t="str">
        <f t="shared" si="603"/>
        <v>UO54511 - Medsize</v>
      </c>
      <c r="I6425" s="2">
        <f t="shared" ca="1" si="604"/>
        <v>45912</v>
      </c>
      <c r="J6425" s="5">
        <f t="shared" ca="1" si="605"/>
        <v>45912.61632951389</v>
      </c>
      <c r="K6425" t="str">
        <f>VLOOKUP(A6425,'Assurance data'!A6425:D15558,4,FALSE)</f>
        <v>Medsize</v>
      </c>
    </row>
    <row r="6426" spans="1:11" x14ac:dyDescent="0.35">
      <c r="A6426" s="3" t="s">
        <v>6478</v>
      </c>
      <c r="B6426" s="3" t="s">
        <v>1116</v>
      </c>
      <c r="C6426" s="3" t="s">
        <v>1122</v>
      </c>
      <c r="D6426" s="3" t="s">
        <v>1118</v>
      </c>
      <c r="E6426">
        <f t="shared" si="600"/>
        <v>210</v>
      </c>
      <c r="F6426">
        <f t="shared" si="601"/>
        <v>210</v>
      </c>
      <c r="G6426" t="str">
        <f t="shared" si="602"/>
        <v>Normal</v>
      </c>
      <c r="H6426" t="str">
        <f t="shared" si="603"/>
        <v>AD18174 - Medsize</v>
      </c>
      <c r="I6426" s="2">
        <f t="shared" ca="1" si="604"/>
        <v>45912</v>
      </c>
      <c r="J6426" s="5">
        <f t="shared" ca="1" si="605"/>
        <v>45912.61632951389</v>
      </c>
      <c r="K6426" t="str">
        <f>VLOOKUP(A6426,'Assurance data'!A6426:D15559,4,FALSE)</f>
        <v>Medsize</v>
      </c>
    </row>
    <row r="6427" spans="1:11" x14ac:dyDescent="0.35">
      <c r="A6427" s="3" t="s">
        <v>6479</v>
      </c>
      <c r="B6427" s="3" t="s">
        <v>1116</v>
      </c>
      <c r="C6427" s="3" t="s">
        <v>1117</v>
      </c>
      <c r="D6427" s="3" t="s">
        <v>1118</v>
      </c>
      <c r="E6427">
        <f t="shared" si="600"/>
        <v>230</v>
      </c>
      <c r="F6427">
        <f t="shared" si="601"/>
        <v>230</v>
      </c>
      <c r="G6427" t="str">
        <f t="shared" si="602"/>
        <v>Normal</v>
      </c>
      <c r="H6427" t="str">
        <f t="shared" si="603"/>
        <v>HB48518 - Medsize</v>
      </c>
      <c r="I6427" s="2">
        <f t="shared" ca="1" si="604"/>
        <v>45912</v>
      </c>
      <c r="J6427" s="5">
        <f t="shared" ca="1" si="605"/>
        <v>45912.61632951389</v>
      </c>
      <c r="K6427" t="str">
        <f>VLOOKUP(A6427,'Assurance data'!A6427:D15560,4,FALSE)</f>
        <v>Medsize</v>
      </c>
    </row>
    <row r="6428" spans="1:11" x14ac:dyDescent="0.35">
      <c r="A6428" s="3" t="s">
        <v>6480</v>
      </c>
      <c r="B6428" s="3" t="s">
        <v>1116</v>
      </c>
      <c r="C6428" s="3" t="s">
        <v>1117</v>
      </c>
      <c r="D6428" s="3" t="s">
        <v>1118</v>
      </c>
      <c r="E6428">
        <f t="shared" si="600"/>
        <v>230</v>
      </c>
      <c r="F6428">
        <f t="shared" si="601"/>
        <v>230</v>
      </c>
      <c r="G6428" t="str">
        <f t="shared" si="602"/>
        <v>Normal</v>
      </c>
      <c r="H6428" t="str">
        <f t="shared" si="603"/>
        <v>LC12930 - Medsize</v>
      </c>
      <c r="I6428" s="2">
        <f t="shared" ca="1" si="604"/>
        <v>45912</v>
      </c>
      <c r="J6428" s="5">
        <f t="shared" ca="1" si="605"/>
        <v>45912.61632951389</v>
      </c>
      <c r="K6428" t="str">
        <f>VLOOKUP(A6428,'Assurance data'!A6428:D15561,4,FALSE)</f>
        <v>Medsize</v>
      </c>
    </row>
    <row r="6429" spans="1:11" x14ac:dyDescent="0.35">
      <c r="A6429" s="3" t="s">
        <v>6481</v>
      </c>
      <c r="B6429" s="3" t="s">
        <v>1116</v>
      </c>
      <c r="C6429" s="3" t="s">
        <v>1123</v>
      </c>
      <c r="D6429" s="3" t="s">
        <v>1124</v>
      </c>
      <c r="E6429">
        <f t="shared" si="600"/>
        <v>200.00000000000003</v>
      </c>
      <c r="F6429">
        <f t="shared" si="601"/>
        <v>200</v>
      </c>
      <c r="G6429" t="str">
        <f t="shared" si="602"/>
        <v>Normal</v>
      </c>
      <c r="H6429" t="str">
        <f t="shared" si="603"/>
        <v>ZQ22116 - Small</v>
      </c>
      <c r="I6429" s="2">
        <f t="shared" ca="1" si="604"/>
        <v>45912</v>
      </c>
      <c r="J6429" s="5">
        <f t="shared" ca="1" si="605"/>
        <v>45912.61632951389</v>
      </c>
      <c r="K6429" t="str">
        <f>VLOOKUP(A6429,'Assurance data'!A6429:D15562,4,FALSE)</f>
        <v>Small</v>
      </c>
    </row>
    <row r="6430" spans="1:11" x14ac:dyDescent="0.35">
      <c r="A6430" s="3" t="s">
        <v>6482</v>
      </c>
      <c r="B6430" s="3" t="s">
        <v>1116</v>
      </c>
      <c r="C6430" s="3" t="s">
        <v>1123</v>
      </c>
      <c r="D6430" s="3" t="s">
        <v>1118</v>
      </c>
      <c r="E6430">
        <f t="shared" si="600"/>
        <v>240.00000000000003</v>
      </c>
      <c r="F6430">
        <f t="shared" si="601"/>
        <v>240</v>
      </c>
      <c r="G6430" t="str">
        <f t="shared" si="602"/>
        <v>Normal</v>
      </c>
      <c r="H6430" t="str">
        <f t="shared" si="603"/>
        <v>XB35510 - Medsize</v>
      </c>
      <c r="I6430" s="2">
        <f t="shared" ca="1" si="604"/>
        <v>45912</v>
      </c>
      <c r="J6430" s="5">
        <f t="shared" ca="1" si="605"/>
        <v>45912.61632951389</v>
      </c>
      <c r="K6430" t="str">
        <f>VLOOKUP(A6430,'Assurance data'!A6430:D15563,4,FALSE)</f>
        <v>Medsize</v>
      </c>
    </row>
    <row r="6431" spans="1:11" x14ac:dyDescent="0.35">
      <c r="A6431" s="3" t="s">
        <v>6483</v>
      </c>
      <c r="B6431" s="3" t="s">
        <v>1116</v>
      </c>
      <c r="C6431" s="3" t="s">
        <v>1123</v>
      </c>
      <c r="D6431" s="3" t="s">
        <v>1118</v>
      </c>
      <c r="E6431">
        <f t="shared" si="600"/>
        <v>240.00000000000003</v>
      </c>
      <c r="F6431">
        <f t="shared" si="601"/>
        <v>240</v>
      </c>
      <c r="G6431" t="str">
        <f t="shared" si="602"/>
        <v>Normal</v>
      </c>
      <c r="H6431" t="str">
        <f t="shared" si="603"/>
        <v>CV78865 - Medsize</v>
      </c>
      <c r="I6431" s="2">
        <f t="shared" ca="1" si="604"/>
        <v>45912</v>
      </c>
      <c r="J6431" s="5">
        <f t="shared" ca="1" si="605"/>
        <v>45912.61632951389</v>
      </c>
      <c r="K6431" t="str">
        <f>VLOOKUP(A6431,'Assurance data'!A6431:D15564,4,FALSE)</f>
        <v>Medsize</v>
      </c>
    </row>
    <row r="6432" spans="1:11" x14ac:dyDescent="0.35">
      <c r="A6432" s="3" t="s">
        <v>6484</v>
      </c>
      <c r="B6432" s="3" t="s">
        <v>1116</v>
      </c>
      <c r="C6432" s="3" t="s">
        <v>1123</v>
      </c>
      <c r="D6432" s="3" t="s">
        <v>1118</v>
      </c>
      <c r="E6432">
        <f t="shared" si="600"/>
        <v>240.00000000000003</v>
      </c>
      <c r="F6432">
        <f t="shared" si="601"/>
        <v>240</v>
      </c>
      <c r="G6432" t="str">
        <f t="shared" si="602"/>
        <v>Normal</v>
      </c>
      <c r="H6432" t="str">
        <f t="shared" si="603"/>
        <v>WF75492 - Medsize</v>
      </c>
      <c r="I6432" s="2">
        <f t="shared" ca="1" si="604"/>
        <v>45912</v>
      </c>
      <c r="J6432" s="5">
        <f t="shared" ca="1" si="605"/>
        <v>45912.61632951389</v>
      </c>
      <c r="K6432" t="str">
        <f>VLOOKUP(A6432,'Assurance data'!A6432:D15565,4,FALSE)</f>
        <v>Medsize</v>
      </c>
    </row>
    <row r="6433" spans="1:11" x14ac:dyDescent="0.35">
      <c r="A6433" s="3" t="s">
        <v>6485</v>
      </c>
      <c r="B6433" s="3" t="s">
        <v>1116</v>
      </c>
      <c r="C6433" s="3" t="s">
        <v>1121</v>
      </c>
      <c r="D6433" s="3" t="s">
        <v>1124</v>
      </c>
      <c r="E6433">
        <f t="shared" si="600"/>
        <v>180</v>
      </c>
      <c r="F6433">
        <f t="shared" si="601"/>
        <v>180</v>
      </c>
      <c r="G6433" t="str">
        <f t="shared" si="602"/>
        <v>Normal</v>
      </c>
      <c r="H6433" t="str">
        <f t="shared" si="603"/>
        <v>WH41844 - Small</v>
      </c>
      <c r="I6433" s="2">
        <f t="shared" ca="1" si="604"/>
        <v>45912</v>
      </c>
      <c r="J6433" s="5">
        <f t="shared" ca="1" si="605"/>
        <v>45912.61632951389</v>
      </c>
      <c r="K6433" t="str">
        <f>VLOOKUP(A6433,'Assurance data'!A6433:D15566,4,FALSE)</f>
        <v>Small</v>
      </c>
    </row>
    <row r="6434" spans="1:11" x14ac:dyDescent="0.35">
      <c r="A6434" s="3" t="s">
        <v>6486</v>
      </c>
      <c r="B6434" s="3" t="s">
        <v>1119</v>
      </c>
      <c r="C6434" s="3" t="s">
        <v>1117</v>
      </c>
      <c r="D6434" s="3" t="s">
        <v>1118</v>
      </c>
      <c r="E6434">
        <f t="shared" si="600"/>
        <v>440</v>
      </c>
      <c r="F6434">
        <f t="shared" si="601"/>
        <v>440</v>
      </c>
      <c r="G6434" t="str">
        <f t="shared" si="602"/>
        <v>High</v>
      </c>
      <c r="H6434" t="str">
        <f t="shared" si="603"/>
        <v>TU47984 - Medsize</v>
      </c>
      <c r="I6434" s="2">
        <f t="shared" ca="1" si="604"/>
        <v>45912</v>
      </c>
      <c r="J6434" s="5">
        <f t="shared" ca="1" si="605"/>
        <v>45912.61632951389</v>
      </c>
      <c r="K6434" t="str">
        <f>VLOOKUP(A6434,'Assurance data'!A6434:D15567,4,FALSE)</f>
        <v>Medsize</v>
      </c>
    </row>
    <row r="6435" spans="1:11" x14ac:dyDescent="0.35">
      <c r="A6435" s="3" t="s">
        <v>6487</v>
      </c>
      <c r="B6435" s="3" t="s">
        <v>1116</v>
      </c>
      <c r="C6435" s="3" t="s">
        <v>1117</v>
      </c>
      <c r="D6435" s="3" t="s">
        <v>1118</v>
      </c>
      <c r="E6435">
        <f t="shared" si="600"/>
        <v>230</v>
      </c>
      <c r="F6435">
        <f t="shared" si="601"/>
        <v>230</v>
      </c>
      <c r="G6435" t="str">
        <f t="shared" si="602"/>
        <v>Normal</v>
      </c>
      <c r="H6435" t="str">
        <f t="shared" si="603"/>
        <v>IO73222 - Medsize</v>
      </c>
      <c r="I6435" s="2">
        <f t="shared" ca="1" si="604"/>
        <v>45912</v>
      </c>
      <c r="J6435" s="5">
        <f t="shared" ca="1" si="605"/>
        <v>45912.61632951389</v>
      </c>
      <c r="K6435" t="str">
        <f>VLOOKUP(A6435,'Assurance data'!A6435:D15568,4,FALSE)</f>
        <v>Medsize</v>
      </c>
    </row>
    <row r="6436" spans="1:11" x14ac:dyDescent="0.35">
      <c r="A6436" s="3" t="s">
        <v>6488</v>
      </c>
      <c r="B6436" s="3" t="s">
        <v>1116</v>
      </c>
      <c r="C6436" s="3" t="s">
        <v>1123</v>
      </c>
      <c r="D6436" s="3" t="s">
        <v>1124</v>
      </c>
      <c r="E6436">
        <f t="shared" si="600"/>
        <v>200.00000000000003</v>
      </c>
      <c r="F6436">
        <f t="shared" si="601"/>
        <v>200</v>
      </c>
      <c r="G6436" t="str">
        <f t="shared" si="602"/>
        <v>Normal</v>
      </c>
      <c r="H6436" t="str">
        <f t="shared" si="603"/>
        <v>NJ21108 - Small</v>
      </c>
      <c r="I6436" s="2">
        <f t="shared" ca="1" si="604"/>
        <v>45912</v>
      </c>
      <c r="J6436" s="5">
        <f t="shared" ca="1" si="605"/>
        <v>45912.61632951389</v>
      </c>
      <c r="K6436" t="str">
        <f>VLOOKUP(A6436,'Assurance data'!A6436:D15569,4,FALSE)</f>
        <v>Small</v>
      </c>
    </row>
    <row r="6437" spans="1:11" x14ac:dyDescent="0.35">
      <c r="A6437" s="3" t="s">
        <v>6489</v>
      </c>
      <c r="B6437" s="3" t="s">
        <v>1116</v>
      </c>
      <c r="C6437" s="3" t="s">
        <v>1117</v>
      </c>
      <c r="D6437" s="3" t="s">
        <v>1118</v>
      </c>
      <c r="E6437">
        <f t="shared" si="600"/>
        <v>230</v>
      </c>
      <c r="F6437">
        <f t="shared" si="601"/>
        <v>230</v>
      </c>
      <c r="G6437" t="str">
        <f t="shared" si="602"/>
        <v>Normal</v>
      </c>
      <c r="H6437" t="str">
        <f t="shared" si="603"/>
        <v>OH91173 - Medsize</v>
      </c>
      <c r="I6437" s="2">
        <f t="shared" ca="1" si="604"/>
        <v>45912</v>
      </c>
      <c r="J6437" s="5">
        <f t="shared" ca="1" si="605"/>
        <v>45912.61632951389</v>
      </c>
      <c r="K6437" t="str">
        <f>VLOOKUP(A6437,'Assurance data'!A6437:D15570,4,FALSE)</f>
        <v>Medsize</v>
      </c>
    </row>
    <row r="6438" spans="1:11" x14ac:dyDescent="0.35">
      <c r="A6438" s="3" t="s">
        <v>6490</v>
      </c>
      <c r="B6438" s="3" t="s">
        <v>1119</v>
      </c>
      <c r="C6438" s="3" t="s">
        <v>1117</v>
      </c>
      <c r="D6438" s="3" t="s">
        <v>1118</v>
      </c>
      <c r="E6438">
        <f t="shared" si="600"/>
        <v>440</v>
      </c>
      <c r="F6438">
        <f t="shared" si="601"/>
        <v>440</v>
      </c>
      <c r="G6438" t="str">
        <f t="shared" si="602"/>
        <v>High</v>
      </c>
      <c r="H6438" t="str">
        <f t="shared" si="603"/>
        <v>FT24768 - Medsize</v>
      </c>
      <c r="I6438" s="2">
        <f t="shared" ca="1" si="604"/>
        <v>45912</v>
      </c>
      <c r="J6438" s="5">
        <f t="shared" ca="1" si="605"/>
        <v>45912.61632951389</v>
      </c>
      <c r="K6438" t="str">
        <f>VLOOKUP(A6438,'Assurance data'!A6438:D15571,4,FALSE)</f>
        <v>Medsize</v>
      </c>
    </row>
    <row r="6439" spans="1:11" x14ac:dyDescent="0.35">
      <c r="A6439" s="3" t="s">
        <v>6491</v>
      </c>
      <c r="B6439" s="3" t="s">
        <v>1116</v>
      </c>
      <c r="C6439" s="3" t="s">
        <v>1123</v>
      </c>
      <c r="D6439" s="3" t="s">
        <v>1126</v>
      </c>
      <c r="E6439">
        <f t="shared" si="600"/>
        <v>270</v>
      </c>
      <c r="F6439">
        <f t="shared" si="601"/>
        <v>270</v>
      </c>
      <c r="G6439" t="str">
        <f t="shared" si="602"/>
        <v>Normal</v>
      </c>
      <c r="H6439" t="str">
        <f t="shared" si="603"/>
        <v>OM92482 - Large</v>
      </c>
      <c r="I6439" s="2">
        <f t="shared" ca="1" si="604"/>
        <v>45912</v>
      </c>
      <c r="J6439" s="5">
        <f t="shared" ca="1" si="605"/>
        <v>45912.61632951389</v>
      </c>
      <c r="K6439" t="str">
        <f>VLOOKUP(A6439,'Assurance data'!A6439:D15572,4,FALSE)</f>
        <v>Large</v>
      </c>
    </row>
    <row r="6440" spans="1:11" x14ac:dyDescent="0.35">
      <c r="A6440" s="3" t="s">
        <v>6492</v>
      </c>
      <c r="B6440" s="3" t="s">
        <v>1116</v>
      </c>
      <c r="C6440" s="3" t="s">
        <v>1117</v>
      </c>
      <c r="D6440" s="3" t="s">
        <v>1118</v>
      </c>
      <c r="E6440">
        <f t="shared" si="600"/>
        <v>230</v>
      </c>
      <c r="F6440">
        <f t="shared" si="601"/>
        <v>230</v>
      </c>
      <c r="G6440" t="str">
        <f t="shared" si="602"/>
        <v>Normal</v>
      </c>
      <c r="H6440" t="str">
        <f t="shared" si="603"/>
        <v>IZ47097 - Medsize</v>
      </c>
      <c r="I6440" s="2">
        <f t="shared" ca="1" si="604"/>
        <v>45912</v>
      </c>
      <c r="J6440" s="5">
        <f t="shared" ca="1" si="605"/>
        <v>45912.61632951389</v>
      </c>
      <c r="K6440" t="str">
        <f>VLOOKUP(A6440,'Assurance data'!A6440:D15573,4,FALSE)</f>
        <v>Medsize</v>
      </c>
    </row>
    <row r="6441" spans="1:11" x14ac:dyDescent="0.35">
      <c r="A6441" s="3" t="s">
        <v>6493</v>
      </c>
      <c r="B6441" s="3" t="s">
        <v>1116</v>
      </c>
      <c r="C6441" s="3" t="s">
        <v>1117</v>
      </c>
      <c r="D6441" s="3" t="s">
        <v>1118</v>
      </c>
      <c r="E6441">
        <f t="shared" si="600"/>
        <v>230</v>
      </c>
      <c r="F6441">
        <f t="shared" si="601"/>
        <v>230</v>
      </c>
      <c r="G6441" t="str">
        <f t="shared" si="602"/>
        <v>Normal</v>
      </c>
      <c r="H6441" t="str">
        <f t="shared" si="603"/>
        <v>KQ49890 - Medsize</v>
      </c>
      <c r="I6441" s="2">
        <f t="shared" ca="1" si="604"/>
        <v>45912</v>
      </c>
      <c r="J6441" s="5">
        <f t="shared" ca="1" si="605"/>
        <v>45912.61632951389</v>
      </c>
      <c r="K6441" t="str">
        <f>VLOOKUP(A6441,'Assurance data'!A6441:D15574,4,FALSE)</f>
        <v>Medsize</v>
      </c>
    </row>
    <row r="6442" spans="1:11" x14ac:dyDescent="0.35">
      <c r="A6442" s="3" t="s">
        <v>6494</v>
      </c>
      <c r="B6442" s="3" t="s">
        <v>1119</v>
      </c>
      <c r="C6442" s="3" t="s">
        <v>1117</v>
      </c>
      <c r="D6442" s="3" t="s">
        <v>1118</v>
      </c>
      <c r="E6442">
        <f t="shared" si="600"/>
        <v>440</v>
      </c>
      <c r="F6442">
        <f t="shared" si="601"/>
        <v>440</v>
      </c>
      <c r="G6442" t="str">
        <f t="shared" si="602"/>
        <v>High</v>
      </c>
      <c r="H6442" t="str">
        <f t="shared" si="603"/>
        <v>XB15703 - Medsize</v>
      </c>
      <c r="I6442" s="2">
        <f t="shared" ca="1" si="604"/>
        <v>45912</v>
      </c>
      <c r="J6442" s="5">
        <f t="shared" ca="1" si="605"/>
        <v>45912.61632951389</v>
      </c>
      <c r="K6442" t="str">
        <f>VLOOKUP(A6442,'Assurance data'!A6442:D15575,4,FALSE)</f>
        <v>Medsize</v>
      </c>
    </row>
    <row r="6443" spans="1:11" x14ac:dyDescent="0.35">
      <c r="A6443" s="3" t="s">
        <v>6495</v>
      </c>
      <c r="B6443" s="3" t="s">
        <v>1116</v>
      </c>
      <c r="C6443" s="3" t="s">
        <v>1117</v>
      </c>
      <c r="D6443" s="3" t="s">
        <v>1118</v>
      </c>
      <c r="E6443">
        <f t="shared" si="600"/>
        <v>230</v>
      </c>
      <c r="F6443">
        <f t="shared" si="601"/>
        <v>230</v>
      </c>
      <c r="G6443" t="str">
        <f t="shared" si="602"/>
        <v>Normal</v>
      </c>
      <c r="H6443" t="str">
        <f t="shared" si="603"/>
        <v>GR31499 - Medsize</v>
      </c>
      <c r="I6443" s="2">
        <f t="shared" ca="1" si="604"/>
        <v>45912</v>
      </c>
      <c r="J6443" s="5">
        <f t="shared" ca="1" si="605"/>
        <v>45912.61632951389</v>
      </c>
      <c r="K6443" t="str">
        <f>VLOOKUP(A6443,'Assurance data'!A6443:D15576,4,FALSE)</f>
        <v>Medsize</v>
      </c>
    </row>
    <row r="6444" spans="1:11" x14ac:dyDescent="0.35">
      <c r="A6444" s="3" t="s">
        <v>6496</v>
      </c>
      <c r="B6444" s="3" t="s">
        <v>1119</v>
      </c>
      <c r="C6444" s="3" t="s">
        <v>1117</v>
      </c>
      <c r="D6444" s="3" t="s">
        <v>1118</v>
      </c>
      <c r="E6444">
        <f t="shared" si="600"/>
        <v>440</v>
      </c>
      <c r="F6444">
        <f t="shared" si="601"/>
        <v>440</v>
      </c>
      <c r="G6444" t="str">
        <f t="shared" si="602"/>
        <v>High</v>
      </c>
      <c r="H6444" t="str">
        <f t="shared" si="603"/>
        <v>No59551 - Medsize</v>
      </c>
      <c r="I6444" s="2">
        <f t="shared" ca="1" si="604"/>
        <v>45912</v>
      </c>
      <c r="J6444" s="5">
        <f t="shared" ca="1" si="605"/>
        <v>45912.61632951389</v>
      </c>
      <c r="K6444" t="str">
        <f>VLOOKUP(A6444,'Assurance data'!A6444:D15577,4,FALSE)</f>
        <v>Medsize</v>
      </c>
    </row>
    <row r="6445" spans="1:11" x14ac:dyDescent="0.35">
      <c r="A6445" s="3" t="s">
        <v>6497</v>
      </c>
      <c r="B6445" s="3" t="s">
        <v>1116</v>
      </c>
      <c r="C6445" s="3" t="s">
        <v>1122</v>
      </c>
      <c r="D6445" s="3" t="s">
        <v>1124</v>
      </c>
      <c r="E6445">
        <f t="shared" si="600"/>
        <v>170</v>
      </c>
      <c r="F6445">
        <f t="shared" si="601"/>
        <v>170</v>
      </c>
      <c r="G6445" t="str">
        <f t="shared" si="602"/>
        <v>Normal</v>
      </c>
      <c r="H6445" t="str">
        <f t="shared" si="603"/>
        <v>KV17233 - Small</v>
      </c>
      <c r="I6445" s="2">
        <f t="shared" ca="1" si="604"/>
        <v>45912</v>
      </c>
      <c r="J6445" s="5">
        <f t="shared" ca="1" si="605"/>
        <v>45912.61632951389</v>
      </c>
      <c r="K6445" t="str">
        <f>VLOOKUP(A6445,'Assurance data'!A6445:D15578,4,FALSE)</f>
        <v>Small</v>
      </c>
    </row>
    <row r="6446" spans="1:11" x14ac:dyDescent="0.35">
      <c r="A6446" s="3" t="s">
        <v>6498</v>
      </c>
      <c r="B6446" s="3" t="s">
        <v>1116</v>
      </c>
      <c r="C6446" s="3" t="s">
        <v>1123</v>
      </c>
      <c r="D6446" s="3" t="s">
        <v>1118</v>
      </c>
      <c r="E6446">
        <f t="shared" si="600"/>
        <v>240.00000000000003</v>
      </c>
      <c r="F6446">
        <f t="shared" si="601"/>
        <v>240</v>
      </c>
      <c r="G6446" t="str">
        <f t="shared" si="602"/>
        <v>Normal</v>
      </c>
      <c r="H6446" t="str">
        <f t="shared" si="603"/>
        <v>OD75777 - Medsize</v>
      </c>
      <c r="I6446" s="2">
        <f t="shared" ca="1" si="604"/>
        <v>45912</v>
      </c>
      <c r="J6446" s="5">
        <f t="shared" ca="1" si="605"/>
        <v>45912.61632951389</v>
      </c>
      <c r="K6446" t="str">
        <f>VLOOKUP(A6446,'Assurance data'!A6446:D15579,4,FALSE)</f>
        <v>Medsize</v>
      </c>
    </row>
    <row r="6447" spans="1:11" x14ac:dyDescent="0.35">
      <c r="A6447" s="3" t="s">
        <v>6499</v>
      </c>
      <c r="B6447" s="3" t="s">
        <v>1116</v>
      </c>
      <c r="C6447" s="3" t="s">
        <v>1123</v>
      </c>
      <c r="D6447" s="3" t="s">
        <v>1126</v>
      </c>
      <c r="E6447">
        <f t="shared" si="600"/>
        <v>270</v>
      </c>
      <c r="F6447">
        <f t="shared" si="601"/>
        <v>270</v>
      </c>
      <c r="G6447" t="str">
        <f t="shared" si="602"/>
        <v>Normal</v>
      </c>
      <c r="H6447" t="str">
        <f t="shared" si="603"/>
        <v>LD68165 - Large</v>
      </c>
      <c r="I6447" s="2">
        <f t="shared" ca="1" si="604"/>
        <v>45912</v>
      </c>
      <c r="J6447" s="5">
        <f t="shared" ca="1" si="605"/>
        <v>45912.61632951389</v>
      </c>
      <c r="K6447" t="str">
        <f>VLOOKUP(A6447,'Assurance data'!A6447:D15580,4,FALSE)</f>
        <v>Large</v>
      </c>
    </row>
    <row r="6448" spans="1:11" x14ac:dyDescent="0.35">
      <c r="A6448" s="3" t="s">
        <v>6500</v>
      </c>
      <c r="B6448" s="3" t="s">
        <v>1116</v>
      </c>
      <c r="C6448" s="3" t="s">
        <v>1122</v>
      </c>
      <c r="D6448" s="3" t="s">
        <v>1124</v>
      </c>
      <c r="E6448">
        <f t="shared" si="600"/>
        <v>170</v>
      </c>
      <c r="F6448">
        <f t="shared" si="601"/>
        <v>170</v>
      </c>
      <c r="G6448" t="str">
        <f t="shared" si="602"/>
        <v>Normal</v>
      </c>
      <c r="H6448" t="str">
        <f t="shared" si="603"/>
        <v>YO14199 - Small</v>
      </c>
      <c r="I6448" s="2">
        <f t="shared" ca="1" si="604"/>
        <v>45912</v>
      </c>
      <c r="J6448" s="5">
        <f t="shared" ca="1" si="605"/>
        <v>45912.61632951389</v>
      </c>
      <c r="K6448" t="str">
        <f>VLOOKUP(A6448,'Assurance data'!A6448:D15581,4,FALSE)</f>
        <v>Small</v>
      </c>
    </row>
    <row r="6449" spans="1:11" x14ac:dyDescent="0.35">
      <c r="A6449" s="3" t="s">
        <v>6501</v>
      </c>
      <c r="B6449" s="3" t="s">
        <v>1119</v>
      </c>
      <c r="C6449" s="3" t="s">
        <v>1117</v>
      </c>
      <c r="D6449" s="3" t="s">
        <v>1118</v>
      </c>
      <c r="E6449">
        <f t="shared" si="600"/>
        <v>440</v>
      </c>
      <c r="F6449">
        <f t="shared" si="601"/>
        <v>440</v>
      </c>
      <c r="G6449" t="str">
        <f t="shared" si="602"/>
        <v>High</v>
      </c>
      <c r="H6449" t="str">
        <f t="shared" si="603"/>
        <v>RR49534 - Medsize</v>
      </c>
      <c r="I6449" s="2">
        <f t="shared" ca="1" si="604"/>
        <v>45912</v>
      </c>
      <c r="J6449" s="5">
        <f t="shared" ca="1" si="605"/>
        <v>45912.61632951389</v>
      </c>
      <c r="K6449" t="str">
        <f>VLOOKUP(A6449,'Assurance data'!A6449:D15582,4,FALSE)</f>
        <v>Medsize</v>
      </c>
    </row>
    <row r="6450" spans="1:11" x14ac:dyDescent="0.35">
      <c r="A6450" s="3" t="s">
        <v>6502</v>
      </c>
      <c r="B6450" s="3" t="s">
        <v>1116</v>
      </c>
      <c r="C6450" s="3" t="s">
        <v>1122</v>
      </c>
      <c r="D6450" s="3" t="s">
        <v>1118</v>
      </c>
      <c r="E6450">
        <f t="shared" si="600"/>
        <v>210</v>
      </c>
      <c r="F6450">
        <f t="shared" si="601"/>
        <v>210</v>
      </c>
      <c r="G6450" t="str">
        <f t="shared" si="602"/>
        <v>Normal</v>
      </c>
      <c r="H6450" t="str">
        <f t="shared" si="603"/>
        <v>WL69218 - Medsize</v>
      </c>
      <c r="I6450" s="2">
        <f t="shared" ca="1" si="604"/>
        <v>45912</v>
      </c>
      <c r="J6450" s="5">
        <f t="shared" ca="1" si="605"/>
        <v>45912.61632951389</v>
      </c>
      <c r="K6450" t="str">
        <f>VLOOKUP(A6450,'Assurance data'!A6450:D15583,4,FALSE)</f>
        <v>Medsize</v>
      </c>
    </row>
    <row r="6451" spans="1:11" x14ac:dyDescent="0.35">
      <c r="A6451" s="3" t="s">
        <v>6503</v>
      </c>
      <c r="B6451" s="3" t="s">
        <v>1116</v>
      </c>
      <c r="C6451" s="3" t="s">
        <v>1121</v>
      </c>
      <c r="D6451" s="3" t="s">
        <v>1118</v>
      </c>
      <c r="E6451">
        <f t="shared" si="600"/>
        <v>220</v>
      </c>
      <c r="F6451">
        <f t="shared" si="601"/>
        <v>220</v>
      </c>
      <c r="G6451" t="str">
        <f t="shared" si="602"/>
        <v>Normal</v>
      </c>
      <c r="H6451" t="str">
        <f t="shared" si="603"/>
        <v>JF38079 - Medsize</v>
      </c>
      <c r="I6451" s="2">
        <f t="shared" ca="1" si="604"/>
        <v>45912</v>
      </c>
      <c r="J6451" s="5">
        <f t="shared" ca="1" si="605"/>
        <v>45912.61632951389</v>
      </c>
      <c r="K6451" t="str">
        <f>VLOOKUP(A6451,'Assurance data'!A6451:D15584,4,FALSE)</f>
        <v>Medsize</v>
      </c>
    </row>
    <row r="6452" spans="1:11" x14ac:dyDescent="0.35">
      <c r="A6452" s="3" t="s">
        <v>6504</v>
      </c>
      <c r="B6452" s="3" t="s">
        <v>1120</v>
      </c>
      <c r="C6452" s="3" t="s">
        <v>1117</v>
      </c>
      <c r="D6452" s="3" t="s">
        <v>1118</v>
      </c>
      <c r="E6452">
        <f t="shared" si="600"/>
        <v>335</v>
      </c>
      <c r="F6452">
        <f t="shared" si="601"/>
        <v>335</v>
      </c>
      <c r="G6452" t="str">
        <f t="shared" si="602"/>
        <v>High</v>
      </c>
      <c r="H6452" t="str">
        <f t="shared" si="603"/>
        <v>GY64553 - Medsize</v>
      </c>
      <c r="I6452" s="2">
        <f t="shared" ca="1" si="604"/>
        <v>45912</v>
      </c>
      <c r="J6452" s="5">
        <f t="shared" ca="1" si="605"/>
        <v>45912.61632951389</v>
      </c>
      <c r="K6452" t="str">
        <f>VLOOKUP(A6452,'Assurance data'!A6452:D15585,4,FALSE)</f>
        <v>Medsize</v>
      </c>
    </row>
    <row r="6453" spans="1:11" x14ac:dyDescent="0.35">
      <c r="A6453" s="3" t="s">
        <v>6505</v>
      </c>
      <c r="B6453" s="3" t="s">
        <v>1116</v>
      </c>
      <c r="C6453" s="3" t="s">
        <v>1122</v>
      </c>
      <c r="D6453" s="3" t="s">
        <v>1118</v>
      </c>
      <c r="E6453">
        <f t="shared" si="600"/>
        <v>210</v>
      </c>
      <c r="F6453">
        <f t="shared" si="601"/>
        <v>210</v>
      </c>
      <c r="G6453" t="str">
        <f t="shared" si="602"/>
        <v>Normal</v>
      </c>
      <c r="H6453" t="str">
        <f t="shared" si="603"/>
        <v>CT11176 - Medsize</v>
      </c>
      <c r="I6453" s="2">
        <f t="shared" ca="1" si="604"/>
        <v>45912</v>
      </c>
      <c r="J6453" s="5">
        <f t="shared" ca="1" si="605"/>
        <v>45912.61632951389</v>
      </c>
      <c r="K6453" t="str">
        <f>VLOOKUP(A6453,'Assurance data'!A6453:D15586,4,FALSE)</f>
        <v>Medsize</v>
      </c>
    </row>
    <row r="6454" spans="1:11" x14ac:dyDescent="0.35">
      <c r="A6454" s="3" t="s">
        <v>6506</v>
      </c>
      <c r="B6454" s="3" t="s">
        <v>1116</v>
      </c>
      <c r="C6454" s="3" t="s">
        <v>1117</v>
      </c>
      <c r="D6454" s="3" t="s">
        <v>1118</v>
      </c>
      <c r="E6454">
        <f t="shared" si="600"/>
        <v>230</v>
      </c>
      <c r="F6454">
        <f t="shared" si="601"/>
        <v>230</v>
      </c>
      <c r="G6454" t="str">
        <f t="shared" si="602"/>
        <v>Normal</v>
      </c>
      <c r="H6454" t="str">
        <f t="shared" si="603"/>
        <v>WU95334 - Medsize</v>
      </c>
      <c r="I6454" s="2">
        <f t="shared" ca="1" si="604"/>
        <v>45912</v>
      </c>
      <c r="J6454" s="5">
        <f t="shared" ca="1" si="605"/>
        <v>45912.61632951389</v>
      </c>
      <c r="K6454" t="str">
        <f>VLOOKUP(A6454,'Assurance data'!A6454:D15587,4,FALSE)</f>
        <v>Medsize</v>
      </c>
    </row>
    <row r="6455" spans="1:11" x14ac:dyDescent="0.35">
      <c r="A6455" s="3" t="s">
        <v>6507</v>
      </c>
      <c r="B6455" s="3" t="s">
        <v>1120</v>
      </c>
      <c r="C6455" s="3" t="s">
        <v>1121</v>
      </c>
      <c r="D6455" s="3" t="s">
        <v>1118</v>
      </c>
      <c r="E6455">
        <f t="shared" si="600"/>
        <v>320</v>
      </c>
      <c r="F6455">
        <f t="shared" si="601"/>
        <v>320</v>
      </c>
      <c r="G6455" t="str">
        <f t="shared" si="602"/>
        <v>High</v>
      </c>
      <c r="H6455" t="str">
        <f t="shared" si="603"/>
        <v>BK43823 - Medsize</v>
      </c>
      <c r="I6455" s="2">
        <f t="shared" ca="1" si="604"/>
        <v>45912</v>
      </c>
      <c r="J6455" s="5">
        <f t="shared" ca="1" si="605"/>
        <v>45912.61632951389</v>
      </c>
      <c r="K6455" t="str">
        <f>VLOOKUP(A6455,'Assurance data'!A6455:D15588,4,FALSE)</f>
        <v>Medsize</v>
      </c>
    </row>
    <row r="6456" spans="1:11" x14ac:dyDescent="0.35">
      <c r="A6456" s="3" t="s">
        <v>6508</v>
      </c>
      <c r="B6456" s="3" t="s">
        <v>1116</v>
      </c>
      <c r="C6456" s="3" t="s">
        <v>1117</v>
      </c>
      <c r="D6456" s="3" t="s">
        <v>1118</v>
      </c>
      <c r="E6456">
        <f t="shared" si="600"/>
        <v>230</v>
      </c>
      <c r="F6456">
        <f t="shared" si="601"/>
        <v>230</v>
      </c>
      <c r="G6456" t="str">
        <f t="shared" si="602"/>
        <v>Normal</v>
      </c>
      <c r="H6456" t="str">
        <f t="shared" si="603"/>
        <v>LK90215 - Medsize</v>
      </c>
      <c r="I6456" s="2">
        <f t="shared" ca="1" si="604"/>
        <v>45912</v>
      </c>
      <c r="J6456" s="5">
        <f t="shared" ca="1" si="605"/>
        <v>45912.61632951389</v>
      </c>
      <c r="K6456" t="str">
        <f>VLOOKUP(A6456,'Assurance data'!A6456:D15589,4,FALSE)</f>
        <v>Medsize</v>
      </c>
    </row>
    <row r="6457" spans="1:11" x14ac:dyDescent="0.35">
      <c r="A6457" s="3" t="s">
        <v>6509</v>
      </c>
      <c r="B6457" s="3" t="s">
        <v>1119</v>
      </c>
      <c r="C6457" s="3" t="s">
        <v>1117</v>
      </c>
      <c r="D6457" s="3" t="s">
        <v>1124</v>
      </c>
      <c r="E6457">
        <f t="shared" si="600"/>
        <v>400</v>
      </c>
      <c r="F6457">
        <f t="shared" si="601"/>
        <v>400</v>
      </c>
      <c r="G6457" t="str">
        <f t="shared" si="602"/>
        <v>High</v>
      </c>
      <c r="H6457" t="str">
        <f t="shared" si="603"/>
        <v>XH72888 - Small</v>
      </c>
      <c r="I6457" s="2">
        <f t="shared" ca="1" si="604"/>
        <v>45912</v>
      </c>
      <c r="J6457" s="5">
        <f t="shared" ca="1" si="605"/>
        <v>45912.61632951389</v>
      </c>
      <c r="K6457" t="str">
        <f>VLOOKUP(A6457,'Assurance data'!A6457:D15590,4,FALSE)</f>
        <v>Small</v>
      </c>
    </row>
    <row r="6458" spans="1:11" x14ac:dyDescent="0.35">
      <c r="A6458" s="3" t="s">
        <v>6510</v>
      </c>
      <c r="B6458" s="3" t="s">
        <v>1116</v>
      </c>
      <c r="C6458" s="3" t="s">
        <v>1121</v>
      </c>
      <c r="D6458" s="3" t="s">
        <v>1126</v>
      </c>
      <c r="E6458">
        <f t="shared" si="600"/>
        <v>250</v>
      </c>
      <c r="F6458">
        <f t="shared" si="601"/>
        <v>250</v>
      </c>
      <c r="G6458" t="str">
        <f t="shared" si="602"/>
        <v>Normal</v>
      </c>
      <c r="H6458" t="str">
        <f t="shared" si="603"/>
        <v>MY89889 - Large</v>
      </c>
      <c r="I6458" s="2">
        <f t="shared" ca="1" si="604"/>
        <v>45912</v>
      </c>
      <c r="J6458" s="5">
        <f t="shared" ca="1" si="605"/>
        <v>45912.61632951389</v>
      </c>
      <c r="K6458" t="str">
        <f>VLOOKUP(A6458,'Assurance data'!A6458:D15591,4,FALSE)</f>
        <v>Large</v>
      </c>
    </row>
    <row r="6459" spans="1:11" x14ac:dyDescent="0.35">
      <c r="A6459" s="3" t="s">
        <v>6511</v>
      </c>
      <c r="B6459" s="3" t="s">
        <v>1116</v>
      </c>
      <c r="C6459" s="3" t="s">
        <v>1117</v>
      </c>
      <c r="D6459" s="3" t="s">
        <v>1118</v>
      </c>
      <c r="E6459">
        <f t="shared" si="600"/>
        <v>230</v>
      </c>
      <c r="F6459">
        <f t="shared" si="601"/>
        <v>230</v>
      </c>
      <c r="G6459" t="str">
        <f t="shared" si="602"/>
        <v>Normal</v>
      </c>
      <c r="H6459" t="str">
        <f t="shared" si="603"/>
        <v>CY33307 - Medsize</v>
      </c>
      <c r="I6459" s="2">
        <f t="shared" ca="1" si="604"/>
        <v>45912</v>
      </c>
      <c r="J6459" s="5">
        <f t="shared" ca="1" si="605"/>
        <v>45912.61632951389</v>
      </c>
      <c r="K6459" t="str">
        <f>VLOOKUP(A6459,'Assurance data'!A6459:D15592,4,FALSE)</f>
        <v>Medsize</v>
      </c>
    </row>
    <row r="6460" spans="1:11" x14ac:dyDescent="0.35">
      <c r="A6460" s="3" t="s">
        <v>6512</v>
      </c>
      <c r="B6460" s="3" t="s">
        <v>1116</v>
      </c>
      <c r="C6460" s="3" t="s">
        <v>1117</v>
      </c>
      <c r="D6460" s="3" t="s">
        <v>1118</v>
      </c>
      <c r="E6460">
        <f t="shared" si="600"/>
        <v>230</v>
      </c>
      <c r="F6460">
        <f t="shared" si="601"/>
        <v>230</v>
      </c>
      <c r="G6460" t="str">
        <f t="shared" si="602"/>
        <v>Normal</v>
      </c>
      <c r="H6460" t="str">
        <f t="shared" si="603"/>
        <v>BC51708 - Medsize</v>
      </c>
      <c r="I6460" s="2">
        <f t="shared" ca="1" si="604"/>
        <v>45912</v>
      </c>
      <c r="J6460" s="5">
        <f t="shared" ca="1" si="605"/>
        <v>45912.61632951389</v>
      </c>
      <c r="K6460" t="str">
        <f>VLOOKUP(A6460,'Assurance data'!A6460:D15593,4,FALSE)</f>
        <v>Medsize</v>
      </c>
    </row>
    <row r="6461" spans="1:11" x14ac:dyDescent="0.35">
      <c r="A6461" s="3" t="s">
        <v>6513</v>
      </c>
      <c r="B6461" s="3" t="s">
        <v>1119</v>
      </c>
      <c r="C6461" s="3" t="s">
        <v>1123</v>
      </c>
      <c r="D6461" s="3" t="s">
        <v>1118</v>
      </c>
      <c r="E6461">
        <f t="shared" si="600"/>
        <v>460.00000000000006</v>
      </c>
      <c r="F6461">
        <f t="shared" si="601"/>
        <v>460</v>
      </c>
      <c r="G6461" t="str">
        <f t="shared" si="602"/>
        <v>High</v>
      </c>
      <c r="H6461" t="str">
        <f t="shared" si="603"/>
        <v>JX78176 - Medsize</v>
      </c>
      <c r="I6461" s="2">
        <f t="shared" ca="1" si="604"/>
        <v>45912</v>
      </c>
      <c r="J6461" s="5">
        <f t="shared" ca="1" si="605"/>
        <v>45912.61632951389</v>
      </c>
      <c r="K6461" t="str">
        <f>VLOOKUP(A6461,'Assurance data'!A6461:D15594,4,FALSE)</f>
        <v>Medsize</v>
      </c>
    </row>
    <row r="6462" spans="1:11" x14ac:dyDescent="0.35">
      <c r="A6462" s="3" t="s">
        <v>6514</v>
      </c>
      <c r="B6462" s="3" t="s">
        <v>1116</v>
      </c>
      <c r="C6462" s="3" t="s">
        <v>1121</v>
      </c>
      <c r="D6462" s="3" t="s">
        <v>1124</v>
      </c>
      <c r="E6462">
        <f t="shared" si="600"/>
        <v>180</v>
      </c>
      <c r="F6462">
        <f t="shared" si="601"/>
        <v>180</v>
      </c>
      <c r="G6462" t="str">
        <f t="shared" si="602"/>
        <v>Normal</v>
      </c>
      <c r="H6462" t="str">
        <f t="shared" si="603"/>
        <v>GP20237 - Small</v>
      </c>
      <c r="I6462" s="2">
        <f t="shared" ca="1" si="604"/>
        <v>45912</v>
      </c>
      <c r="J6462" s="5">
        <f t="shared" ca="1" si="605"/>
        <v>45912.61632951389</v>
      </c>
      <c r="K6462" t="str">
        <f>VLOOKUP(A6462,'Assurance data'!A6462:D15595,4,FALSE)</f>
        <v>Small</v>
      </c>
    </row>
    <row r="6463" spans="1:11" x14ac:dyDescent="0.35">
      <c r="A6463" s="3" t="s">
        <v>6515</v>
      </c>
      <c r="B6463" s="3" t="s">
        <v>1116</v>
      </c>
      <c r="C6463" s="3" t="s">
        <v>1122</v>
      </c>
      <c r="D6463" s="3" t="s">
        <v>1126</v>
      </c>
      <c r="E6463">
        <f t="shared" si="600"/>
        <v>240</v>
      </c>
      <c r="F6463">
        <f t="shared" si="601"/>
        <v>240</v>
      </c>
      <c r="G6463" t="str">
        <f t="shared" si="602"/>
        <v>Normal</v>
      </c>
      <c r="H6463" t="str">
        <f t="shared" si="603"/>
        <v>OY68395 - Large</v>
      </c>
      <c r="I6463" s="2">
        <f t="shared" ca="1" si="604"/>
        <v>45912</v>
      </c>
      <c r="J6463" s="5">
        <f t="shared" ca="1" si="605"/>
        <v>45912.61632951389</v>
      </c>
      <c r="K6463" t="str">
        <f>VLOOKUP(A6463,'Assurance data'!A6463:D15596,4,FALSE)</f>
        <v>Large</v>
      </c>
    </row>
    <row r="6464" spans="1:11" x14ac:dyDescent="0.35">
      <c r="A6464" s="3" t="s">
        <v>6516</v>
      </c>
      <c r="B6464" s="3" t="s">
        <v>1116</v>
      </c>
      <c r="C6464" s="3" t="s">
        <v>1123</v>
      </c>
      <c r="D6464" s="3" t="s">
        <v>1118</v>
      </c>
      <c r="E6464">
        <f t="shared" si="600"/>
        <v>240.00000000000003</v>
      </c>
      <c r="F6464">
        <f t="shared" si="601"/>
        <v>240</v>
      </c>
      <c r="G6464" t="str">
        <f t="shared" si="602"/>
        <v>Normal</v>
      </c>
      <c r="H6464" t="str">
        <f t="shared" si="603"/>
        <v>GN18675 - Medsize</v>
      </c>
      <c r="I6464" s="2">
        <f t="shared" ca="1" si="604"/>
        <v>45912</v>
      </c>
      <c r="J6464" s="5">
        <f t="shared" ca="1" si="605"/>
        <v>45912.61632951389</v>
      </c>
      <c r="K6464" t="str">
        <f>VLOOKUP(A6464,'Assurance data'!A6464:D15597,4,FALSE)</f>
        <v>Medsize</v>
      </c>
    </row>
    <row r="6465" spans="1:11" x14ac:dyDescent="0.35">
      <c r="A6465" s="3" t="s">
        <v>6517</v>
      </c>
      <c r="B6465" s="3" t="s">
        <v>1116</v>
      </c>
      <c r="C6465" s="3" t="s">
        <v>1122</v>
      </c>
      <c r="D6465" s="3" t="s">
        <v>1118</v>
      </c>
      <c r="E6465">
        <f t="shared" si="600"/>
        <v>210</v>
      </c>
      <c r="F6465">
        <f t="shared" si="601"/>
        <v>210</v>
      </c>
      <c r="G6465" t="str">
        <f t="shared" si="602"/>
        <v>Normal</v>
      </c>
      <c r="H6465" t="str">
        <f t="shared" si="603"/>
        <v>EQ75249 - Medsize</v>
      </c>
      <c r="I6465" s="2">
        <f t="shared" ca="1" si="604"/>
        <v>45912</v>
      </c>
      <c r="J6465" s="5">
        <f t="shared" ca="1" si="605"/>
        <v>45912.61632951389</v>
      </c>
      <c r="K6465" t="str">
        <f>VLOOKUP(A6465,'Assurance data'!A6465:D15598,4,FALSE)</f>
        <v>Medsize</v>
      </c>
    </row>
    <row r="6466" spans="1:11" x14ac:dyDescent="0.35">
      <c r="A6466" s="3" t="s">
        <v>6518</v>
      </c>
      <c r="B6466" s="3" t="s">
        <v>1119</v>
      </c>
      <c r="C6466" s="3" t="s">
        <v>1123</v>
      </c>
      <c r="D6466" s="3" t="s">
        <v>1124</v>
      </c>
      <c r="E6466">
        <f t="shared" si="600"/>
        <v>420.00000000000006</v>
      </c>
      <c r="F6466">
        <f t="shared" si="601"/>
        <v>420</v>
      </c>
      <c r="G6466" t="str">
        <f t="shared" si="602"/>
        <v>High</v>
      </c>
      <c r="H6466" t="str">
        <f t="shared" si="603"/>
        <v>JV40853 - Small</v>
      </c>
      <c r="I6466" s="2">
        <f t="shared" ca="1" si="604"/>
        <v>45912</v>
      </c>
      <c r="J6466" s="5">
        <f t="shared" ca="1" si="605"/>
        <v>45912.61632951389</v>
      </c>
      <c r="K6466" t="str">
        <f>VLOOKUP(A6466,'Assurance data'!A6466:D15599,4,FALSE)</f>
        <v>Small</v>
      </c>
    </row>
    <row r="6467" spans="1:11" x14ac:dyDescent="0.35">
      <c r="A6467" s="3" t="s">
        <v>6519</v>
      </c>
      <c r="B6467" s="3" t="s">
        <v>1116</v>
      </c>
      <c r="C6467" s="3" t="s">
        <v>1123</v>
      </c>
      <c r="D6467" s="3" t="s">
        <v>1118</v>
      </c>
      <c r="E6467">
        <f t="shared" ref="E6467:E6530" si="606">IF(B6467="Basic",200,IF(B6467="Extended",400,300)) *
 (1 + IF(C6467="Branch",0.1,IF(C6467="Agent",0.05,IF(C6467="Web",-0.05,0)))) +
 IF(D6467="Large",50,IF(D6467="Medsize",20,IF(D6467="Small",-20,0)))</f>
        <v>240.00000000000003</v>
      </c>
      <c r="F6467">
        <f t="shared" ref="F6467:F6530" si="607">ROUND(E6467,2)</f>
        <v>240</v>
      </c>
      <c r="G6467" t="str">
        <f t="shared" ref="G6467:G6530" si="608">IF(E6467&gt;300,"High","Normal")</f>
        <v>Normal</v>
      </c>
      <c r="H6467" t="str">
        <f t="shared" ref="H6467:H6530" si="609">CONCATENATE(A6467," - ",D6467)</f>
        <v>OZ47099 - Medsize</v>
      </c>
      <c r="I6467" s="2">
        <f t="shared" ref="I6467:I6530" ca="1" si="610">TODAY()</f>
        <v>45912</v>
      </c>
      <c r="J6467" s="5">
        <f t="shared" ref="J6467:J6530" ca="1" si="611">NOW()</f>
        <v>45912.61632951389</v>
      </c>
      <c r="K6467" t="str">
        <f>VLOOKUP(A6467,'Assurance data'!A6467:D15600,4,FALSE)</f>
        <v>Medsize</v>
      </c>
    </row>
    <row r="6468" spans="1:11" x14ac:dyDescent="0.35">
      <c r="A6468" s="3" t="s">
        <v>6520</v>
      </c>
      <c r="B6468" s="3" t="s">
        <v>1119</v>
      </c>
      <c r="C6468" s="3" t="s">
        <v>1123</v>
      </c>
      <c r="D6468" s="3" t="s">
        <v>1126</v>
      </c>
      <c r="E6468">
        <f t="shared" si="606"/>
        <v>490.00000000000006</v>
      </c>
      <c r="F6468">
        <f t="shared" si="607"/>
        <v>490</v>
      </c>
      <c r="G6468" t="str">
        <f t="shared" si="608"/>
        <v>High</v>
      </c>
      <c r="H6468" t="str">
        <f t="shared" si="609"/>
        <v>RB16360 - Large</v>
      </c>
      <c r="I6468" s="2">
        <f t="shared" ca="1" si="610"/>
        <v>45912</v>
      </c>
      <c r="J6468" s="5">
        <f t="shared" ca="1" si="611"/>
        <v>45912.61632951389</v>
      </c>
      <c r="K6468" t="str">
        <f>VLOOKUP(A6468,'Assurance data'!A6468:D15601,4,FALSE)</f>
        <v>Large</v>
      </c>
    </row>
    <row r="6469" spans="1:11" x14ac:dyDescent="0.35">
      <c r="A6469" s="3" t="s">
        <v>6521</v>
      </c>
      <c r="B6469" s="3" t="s">
        <v>1116</v>
      </c>
      <c r="C6469" s="3" t="s">
        <v>1122</v>
      </c>
      <c r="D6469" s="3" t="s">
        <v>1124</v>
      </c>
      <c r="E6469">
        <f t="shared" si="606"/>
        <v>170</v>
      </c>
      <c r="F6469">
        <f t="shared" si="607"/>
        <v>170</v>
      </c>
      <c r="G6469" t="str">
        <f t="shared" si="608"/>
        <v>Normal</v>
      </c>
      <c r="H6469" t="str">
        <f t="shared" si="609"/>
        <v>JK26373 - Small</v>
      </c>
      <c r="I6469" s="2">
        <f t="shared" ca="1" si="610"/>
        <v>45912</v>
      </c>
      <c r="J6469" s="5">
        <f t="shared" ca="1" si="611"/>
        <v>45912.61632951389</v>
      </c>
      <c r="K6469" t="str">
        <f>VLOOKUP(A6469,'Assurance data'!A6469:D15602,4,FALSE)</f>
        <v>Small</v>
      </c>
    </row>
    <row r="6470" spans="1:11" x14ac:dyDescent="0.35">
      <c r="A6470" s="3" t="s">
        <v>6522</v>
      </c>
      <c r="B6470" s="3" t="s">
        <v>1120</v>
      </c>
      <c r="C6470" s="3" t="s">
        <v>1121</v>
      </c>
      <c r="D6470" s="3" t="s">
        <v>1126</v>
      </c>
      <c r="E6470">
        <f t="shared" si="606"/>
        <v>350</v>
      </c>
      <c r="F6470">
        <f t="shared" si="607"/>
        <v>350</v>
      </c>
      <c r="G6470" t="str">
        <f t="shared" si="608"/>
        <v>High</v>
      </c>
      <c r="H6470" t="str">
        <f t="shared" si="609"/>
        <v>GM88979 - Large</v>
      </c>
      <c r="I6470" s="2">
        <f t="shared" ca="1" si="610"/>
        <v>45912</v>
      </c>
      <c r="J6470" s="5">
        <f t="shared" ca="1" si="611"/>
        <v>45912.61632951389</v>
      </c>
      <c r="K6470" t="str">
        <f>VLOOKUP(A6470,'Assurance data'!A6470:D15603,4,FALSE)</f>
        <v>Large</v>
      </c>
    </row>
    <row r="6471" spans="1:11" x14ac:dyDescent="0.35">
      <c r="A6471" s="3" t="s">
        <v>6523</v>
      </c>
      <c r="B6471" s="3" t="s">
        <v>1119</v>
      </c>
      <c r="C6471" s="3" t="s">
        <v>1123</v>
      </c>
      <c r="D6471" s="3" t="s">
        <v>1118</v>
      </c>
      <c r="E6471">
        <f t="shared" si="606"/>
        <v>460.00000000000006</v>
      </c>
      <c r="F6471">
        <f t="shared" si="607"/>
        <v>460</v>
      </c>
      <c r="G6471" t="str">
        <f t="shared" si="608"/>
        <v>High</v>
      </c>
      <c r="H6471" t="str">
        <f t="shared" si="609"/>
        <v>XM57550 - Medsize</v>
      </c>
      <c r="I6471" s="2">
        <f t="shared" ca="1" si="610"/>
        <v>45912</v>
      </c>
      <c r="J6471" s="5">
        <f t="shared" ca="1" si="611"/>
        <v>45912.61632951389</v>
      </c>
      <c r="K6471" t="str">
        <f>VLOOKUP(A6471,'Assurance data'!A6471:D15604,4,FALSE)</f>
        <v>Medsize</v>
      </c>
    </row>
    <row r="6472" spans="1:11" x14ac:dyDescent="0.35">
      <c r="A6472" s="3" t="s">
        <v>6524</v>
      </c>
      <c r="B6472" s="3" t="s">
        <v>1119</v>
      </c>
      <c r="C6472" s="3" t="s">
        <v>1122</v>
      </c>
      <c r="D6472" s="3" t="s">
        <v>1118</v>
      </c>
      <c r="E6472">
        <f t="shared" si="606"/>
        <v>400</v>
      </c>
      <c r="F6472">
        <f t="shared" si="607"/>
        <v>400</v>
      </c>
      <c r="G6472" t="str">
        <f t="shared" si="608"/>
        <v>High</v>
      </c>
      <c r="H6472" t="str">
        <f t="shared" si="609"/>
        <v>SD94067 - Medsize</v>
      </c>
      <c r="I6472" s="2">
        <f t="shared" ca="1" si="610"/>
        <v>45912</v>
      </c>
      <c r="J6472" s="5">
        <f t="shared" ca="1" si="611"/>
        <v>45912.61632951389</v>
      </c>
      <c r="K6472" t="str">
        <f>VLOOKUP(A6472,'Assurance data'!A6472:D15605,4,FALSE)</f>
        <v>Medsize</v>
      </c>
    </row>
    <row r="6473" spans="1:11" x14ac:dyDescent="0.35">
      <c r="A6473" s="3" t="s">
        <v>6525</v>
      </c>
      <c r="B6473" s="3" t="s">
        <v>1116</v>
      </c>
      <c r="C6473" s="3" t="s">
        <v>1117</v>
      </c>
      <c r="D6473" s="3" t="s">
        <v>1118</v>
      </c>
      <c r="E6473">
        <f t="shared" si="606"/>
        <v>230</v>
      </c>
      <c r="F6473">
        <f t="shared" si="607"/>
        <v>230</v>
      </c>
      <c r="G6473" t="str">
        <f t="shared" si="608"/>
        <v>Normal</v>
      </c>
      <c r="H6473" t="str">
        <f t="shared" si="609"/>
        <v>OY96856 - Medsize</v>
      </c>
      <c r="I6473" s="2">
        <f t="shared" ca="1" si="610"/>
        <v>45912</v>
      </c>
      <c r="J6473" s="5">
        <f t="shared" ca="1" si="611"/>
        <v>45912.61632951389</v>
      </c>
      <c r="K6473" t="str">
        <f>VLOOKUP(A6473,'Assurance data'!A6473:D15606,4,FALSE)</f>
        <v>Medsize</v>
      </c>
    </row>
    <row r="6474" spans="1:11" x14ac:dyDescent="0.35">
      <c r="A6474" s="3" t="s">
        <v>6526</v>
      </c>
      <c r="B6474" s="3" t="s">
        <v>1116</v>
      </c>
      <c r="C6474" s="3" t="s">
        <v>1123</v>
      </c>
      <c r="D6474" s="3" t="s">
        <v>1118</v>
      </c>
      <c r="E6474">
        <f t="shared" si="606"/>
        <v>240.00000000000003</v>
      </c>
      <c r="F6474">
        <f t="shared" si="607"/>
        <v>240</v>
      </c>
      <c r="G6474" t="str">
        <f t="shared" si="608"/>
        <v>Normal</v>
      </c>
      <c r="H6474" t="str">
        <f t="shared" si="609"/>
        <v>FL76894 - Medsize</v>
      </c>
      <c r="I6474" s="2">
        <f t="shared" ca="1" si="610"/>
        <v>45912</v>
      </c>
      <c r="J6474" s="5">
        <f t="shared" ca="1" si="611"/>
        <v>45912.61632951389</v>
      </c>
      <c r="K6474" t="str">
        <f>VLOOKUP(A6474,'Assurance data'!A6474:D15607,4,FALSE)</f>
        <v>Medsize</v>
      </c>
    </row>
    <row r="6475" spans="1:11" x14ac:dyDescent="0.35">
      <c r="A6475" s="3" t="s">
        <v>6527</v>
      </c>
      <c r="B6475" s="3" t="s">
        <v>1119</v>
      </c>
      <c r="C6475" s="3" t="s">
        <v>1122</v>
      </c>
      <c r="D6475" s="3" t="s">
        <v>1118</v>
      </c>
      <c r="E6475">
        <f t="shared" si="606"/>
        <v>400</v>
      </c>
      <c r="F6475">
        <f t="shared" si="607"/>
        <v>400</v>
      </c>
      <c r="G6475" t="str">
        <f t="shared" si="608"/>
        <v>High</v>
      </c>
      <c r="H6475" t="str">
        <f t="shared" si="609"/>
        <v>XH72278 - Medsize</v>
      </c>
      <c r="I6475" s="2">
        <f t="shared" ca="1" si="610"/>
        <v>45912</v>
      </c>
      <c r="J6475" s="5">
        <f t="shared" ca="1" si="611"/>
        <v>45912.61632951389</v>
      </c>
      <c r="K6475" t="str">
        <f>VLOOKUP(A6475,'Assurance data'!A6475:D15608,4,FALSE)</f>
        <v>Medsize</v>
      </c>
    </row>
    <row r="6476" spans="1:11" x14ac:dyDescent="0.35">
      <c r="A6476" s="3" t="s">
        <v>6528</v>
      </c>
      <c r="B6476" s="3" t="s">
        <v>1116</v>
      </c>
      <c r="C6476" s="3" t="s">
        <v>1123</v>
      </c>
      <c r="D6476" s="3" t="s">
        <v>1126</v>
      </c>
      <c r="E6476">
        <f t="shared" si="606"/>
        <v>270</v>
      </c>
      <c r="F6476">
        <f t="shared" si="607"/>
        <v>270</v>
      </c>
      <c r="G6476" t="str">
        <f t="shared" si="608"/>
        <v>Normal</v>
      </c>
      <c r="H6476" t="str">
        <f t="shared" si="609"/>
        <v>YV49293 - Large</v>
      </c>
      <c r="I6476" s="2">
        <f t="shared" ca="1" si="610"/>
        <v>45912</v>
      </c>
      <c r="J6476" s="5">
        <f t="shared" ca="1" si="611"/>
        <v>45912.61632951389</v>
      </c>
      <c r="K6476" t="str">
        <f>VLOOKUP(A6476,'Assurance data'!A6476:D15609,4,FALSE)</f>
        <v>Large</v>
      </c>
    </row>
    <row r="6477" spans="1:11" x14ac:dyDescent="0.35">
      <c r="A6477" s="3" t="s">
        <v>6529</v>
      </c>
      <c r="B6477" s="3" t="s">
        <v>1119</v>
      </c>
      <c r="C6477" s="3" t="s">
        <v>1123</v>
      </c>
      <c r="D6477" s="3" t="s">
        <v>1118</v>
      </c>
      <c r="E6477">
        <f t="shared" si="606"/>
        <v>460.00000000000006</v>
      </c>
      <c r="F6477">
        <f t="shared" si="607"/>
        <v>460</v>
      </c>
      <c r="G6477" t="str">
        <f t="shared" si="608"/>
        <v>High</v>
      </c>
      <c r="H6477" t="str">
        <f t="shared" si="609"/>
        <v>QV83172 - Medsize</v>
      </c>
      <c r="I6477" s="2">
        <f t="shared" ca="1" si="610"/>
        <v>45912</v>
      </c>
      <c r="J6477" s="5">
        <f t="shared" ca="1" si="611"/>
        <v>45912.61632951389</v>
      </c>
      <c r="K6477" t="str">
        <f>VLOOKUP(A6477,'Assurance data'!A6477:D15610,4,FALSE)</f>
        <v>Medsize</v>
      </c>
    </row>
    <row r="6478" spans="1:11" x14ac:dyDescent="0.35">
      <c r="A6478" s="3" t="s">
        <v>6530</v>
      </c>
      <c r="B6478" s="3" t="s">
        <v>1119</v>
      </c>
      <c r="C6478" s="3" t="s">
        <v>1117</v>
      </c>
      <c r="D6478" s="3" t="s">
        <v>1118</v>
      </c>
      <c r="E6478">
        <f t="shared" si="606"/>
        <v>440</v>
      </c>
      <c r="F6478">
        <f t="shared" si="607"/>
        <v>440</v>
      </c>
      <c r="G6478" t="str">
        <f t="shared" si="608"/>
        <v>High</v>
      </c>
      <c r="H6478" t="str">
        <f t="shared" si="609"/>
        <v>LU18867 - Medsize</v>
      </c>
      <c r="I6478" s="2">
        <f t="shared" ca="1" si="610"/>
        <v>45912</v>
      </c>
      <c r="J6478" s="5">
        <f t="shared" ca="1" si="611"/>
        <v>45912.61632951389</v>
      </c>
      <c r="K6478" t="str">
        <f>VLOOKUP(A6478,'Assurance data'!A6478:D15611,4,FALSE)</f>
        <v>Medsize</v>
      </c>
    </row>
    <row r="6479" spans="1:11" x14ac:dyDescent="0.35">
      <c r="A6479" s="3" t="s">
        <v>6531</v>
      </c>
      <c r="B6479" s="3" t="s">
        <v>1120</v>
      </c>
      <c r="C6479" s="3" t="s">
        <v>1117</v>
      </c>
      <c r="D6479" s="3" t="s">
        <v>1118</v>
      </c>
      <c r="E6479">
        <f t="shared" si="606"/>
        <v>335</v>
      </c>
      <c r="F6479">
        <f t="shared" si="607"/>
        <v>335</v>
      </c>
      <c r="G6479" t="str">
        <f t="shared" si="608"/>
        <v>High</v>
      </c>
      <c r="H6479" t="str">
        <f t="shared" si="609"/>
        <v>CZ25193 - Medsize</v>
      </c>
      <c r="I6479" s="2">
        <f t="shared" ca="1" si="610"/>
        <v>45912</v>
      </c>
      <c r="J6479" s="5">
        <f t="shared" ca="1" si="611"/>
        <v>45912.61632951389</v>
      </c>
      <c r="K6479" t="str">
        <f>VLOOKUP(A6479,'Assurance data'!A6479:D15612,4,FALSE)</f>
        <v>Medsize</v>
      </c>
    </row>
    <row r="6480" spans="1:11" x14ac:dyDescent="0.35">
      <c r="A6480" s="3" t="s">
        <v>6532</v>
      </c>
      <c r="B6480" s="3" t="s">
        <v>1116</v>
      </c>
      <c r="C6480" s="3" t="s">
        <v>1121</v>
      </c>
      <c r="D6480" s="3" t="s">
        <v>1118</v>
      </c>
      <c r="E6480">
        <f t="shared" si="606"/>
        <v>220</v>
      </c>
      <c r="F6480">
        <f t="shared" si="607"/>
        <v>220</v>
      </c>
      <c r="G6480" t="str">
        <f t="shared" si="608"/>
        <v>Normal</v>
      </c>
      <c r="H6480" t="str">
        <f t="shared" si="609"/>
        <v>VE87035 - Medsize</v>
      </c>
      <c r="I6480" s="2">
        <f t="shared" ca="1" si="610"/>
        <v>45912</v>
      </c>
      <c r="J6480" s="5">
        <f t="shared" ca="1" si="611"/>
        <v>45912.61632951389</v>
      </c>
      <c r="K6480" t="str">
        <f>VLOOKUP(A6480,'Assurance data'!A6480:D15613,4,FALSE)</f>
        <v>Medsize</v>
      </c>
    </row>
    <row r="6481" spans="1:11" x14ac:dyDescent="0.35">
      <c r="A6481" s="3" t="s">
        <v>6533</v>
      </c>
      <c r="B6481" s="3" t="s">
        <v>1116</v>
      </c>
      <c r="C6481" s="3" t="s">
        <v>1117</v>
      </c>
      <c r="D6481" s="3" t="s">
        <v>1118</v>
      </c>
      <c r="E6481">
        <f t="shared" si="606"/>
        <v>230</v>
      </c>
      <c r="F6481">
        <f t="shared" si="607"/>
        <v>230</v>
      </c>
      <c r="G6481" t="str">
        <f t="shared" si="608"/>
        <v>Normal</v>
      </c>
      <c r="H6481" t="str">
        <f t="shared" si="609"/>
        <v>VY27019 - Medsize</v>
      </c>
      <c r="I6481" s="2">
        <f t="shared" ca="1" si="610"/>
        <v>45912</v>
      </c>
      <c r="J6481" s="5">
        <f t="shared" ca="1" si="611"/>
        <v>45912.61632951389</v>
      </c>
      <c r="K6481" t="str">
        <f>VLOOKUP(A6481,'Assurance data'!A6481:D15614,4,FALSE)</f>
        <v>Medsize</v>
      </c>
    </row>
    <row r="6482" spans="1:11" x14ac:dyDescent="0.35">
      <c r="A6482" s="3" t="s">
        <v>6534</v>
      </c>
      <c r="B6482" s="3" t="s">
        <v>1119</v>
      </c>
      <c r="C6482" s="3" t="s">
        <v>1122</v>
      </c>
      <c r="D6482" s="3" t="s">
        <v>1126</v>
      </c>
      <c r="E6482">
        <f t="shared" si="606"/>
        <v>430</v>
      </c>
      <c r="F6482">
        <f t="shared" si="607"/>
        <v>430</v>
      </c>
      <c r="G6482" t="str">
        <f t="shared" si="608"/>
        <v>High</v>
      </c>
      <c r="H6482" t="str">
        <f t="shared" si="609"/>
        <v>GP22382 - Large</v>
      </c>
      <c r="I6482" s="2">
        <f t="shared" ca="1" si="610"/>
        <v>45912</v>
      </c>
      <c r="J6482" s="5">
        <f t="shared" ca="1" si="611"/>
        <v>45912.61632951389</v>
      </c>
      <c r="K6482" t="str">
        <f>VLOOKUP(A6482,'Assurance data'!A6482:D15615,4,FALSE)</f>
        <v>Large</v>
      </c>
    </row>
    <row r="6483" spans="1:11" x14ac:dyDescent="0.35">
      <c r="A6483" s="3" t="s">
        <v>6535</v>
      </c>
      <c r="B6483" s="3" t="s">
        <v>1119</v>
      </c>
      <c r="C6483" s="3" t="s">
        <v>1121</v>
      </c>
      <c r="D6483" s="3" t="s">
        <v>1118</v>
      </c>
      <c r="E6483">
        <f t="shared" si="606"/>
        <v>420</v>
      </c>
      <c r="F6483">
        <f t="shared" si="607"/>
        <v>420</v>
      </c>
      <c r="G6483" t="str">
        <f t="shared" si="608"/>
        <v>High</v>
      </c>
      <c r="H6483" t="str">
        <f t="shared" si="609"/>
        <v>FG15154 - Medsize</v>
      </c>
      <c r="I6483" s="2">
        <f t="shared" ca="1" si="610"/>
        <v>45912</v>
      </c>
      <c r="J6483" s="5">
        <f t="shared" ca="1" si="611"/>
        <v>45912.61632951389</v>
      </c>
      <c r="K6483" t="str">
        <f>VLOOKUP(A6483,'Assurance data'!A6483:D15616,4,FALSE)</f>
        <v>Medsize</v>
      </c>
    </row>
    <row r="6484" spans="1:11" x14ac:dyDescent="0.35">
      <c r="A6484" s="3" t="s">
        <v>6536</v>
      </c>
      <c r="B6484" s="3" t="s">
        <v>1116</v>
      </c>
      <c r="C6484" s="3" t="s">
        <v>1117</v>
      </c>
      <c r="D6484" s="3" t="s">
        <v>1118</v>
      </c>
      <c r="E6484">
        <f t="shared" si="606"/>
        <v>230</v>
      </c>
      <c r="F6484">
        <f t="shared" si="607"/>
        <v>230</v>
      </c>
      <c r="G6484" t="str">
        <f t="shared" si="608"/>
        <v>Normal</v>
      </c>
      <c r="H6484" t="str">
        <f t="shared" si="609"/>
        <v>NK34682 - Medsize</v>
      </c>
      <c r="I6484" s="2">
        <f t="shared" ca="1" si="610"/>
        <v>45912</v>
      </c>
      <c r="J6484" s="5">
        <f t="shared" ca="1" si="611"/>
        <v>45912.61632951389</v>
      </c>
      <c r="K6484" t="str">
        <f>VLOOKUP(A6484,'Assurance data'!A6484:D15617,4,FALSE)</f>
        <v>Medsize</v>
      </c>
    </row>
    <row r="6485" spans="1:11" x14ac:dyDescent="0.35">
      <c r="A6485" s="3" t="s">
        <v>6537</v>
      </c>
      <c r="B6485" s="3" t="s">
        <v>1116</v>
      </c>
      <c r="C6485" s="3" t="s">
        <v>1123</v>
      </c>
      <c r="D6485" s="3" t="s">
        <v>1126</v>
      </c>
      <c r="E6485">
        <f t="shared" si="606"/>
        <v>270</v>
      </c>
      <c r="F6485">
        <f t="shared" si="607"/>
        <v>270</v>
      </c>
      <c r="G6485" t="str">
        <f t="shared" si="608"/>
        <v>Normal</v>
      </c>
      <c r="H6485" t="str">
        <f t="shared" si="609"/>
        <v>YQ98465 - Large</v>
      </c>
      <c r="I6485" s="2">
        <f t="shared" ca="1" si="610"/>
        <v>45912</v>
      </c>
      <c r="J6485" s="5">
        <f t="shared" ca="1" si="611"/>
        <v>45912.61632951389</v>
      </c>
      <c r="K6485" t="str">
        <f>VLOOKUP(A6485,'Assurance data'!A6485:D15618,4,FALSE)</f>
        <v>Large</v>
      </c>
    </row>
    <row r="6486" spans="1:11" x14ac:dyDescent="0.35">
      <c r="A6486" s="3" t="s">
        <v>6538</v>
      </c>
      <c r="B6486" s="3" t="s">
        <v>1116</v>
      </c>
      <c r="C6486" s="3" t="s">
        <v>1121</v>
      </c>
      <c r="D6486" s="3" t="s">
        <v>1126</v>
      </c>
      <c r="E6486">
        <f t="shared" si="606"/>
        <v>250</v>
      </c>
      <c r="F6486">
        <f t="shared" si="607"/>
        <v>250</v>
      </c>
      <c r="G6486" t="str">
        <f t="shared" si="608"/>
        <v>Normal</v>
      </c>
      <c r="H6486" t="str">
        <f t="shared" si="609"/>
        <v>TY86306 - Large</v>
      </c>
      <c r="I6486" s="2">
        <f t="shared" ca="1" si="610"/>
        <v>45912</v>
      </c>
      <c r="J6486" s="5">
        <f t="shared" ca="1" si="611"/>
        <v>45912.61632951389</v>
      </c>
      <c r="K6486" t="str">
        <f>VLOOKUP(A6486,'Assurance data'!A6486:D15619,4,FALSE)</f>
        <v>Large</v>
      </c>
    </row>
    <row r="6487" spans="1:11" x14ac:dyDescent="0.35">
      <c r="A6487" s="3" t="s">
        <v>6539</v>
      </c>
      <c r="B6487" s="3" t="s">
        <v>1116</v>
      </c>
      <c r="C6487" s="3" t="s">
        <v>1117</v>
      </c>
      <c r="D6487" s="3" t="s">
        <v>1126</v>
      </c>
      <c r="E6487">
        <f t="shared" si="606"/>
        <v>260</v>
      </c>
      <c r="F6487">
        <f t="shared" si="607"/>
        <v>260</v>
      </c>
      <c r="G6487" t="str">
        <f t="shared" si="608"/>
        <v>Normal</v>
      </c>
      <c r="H6487" t="str">
        <f t="shared" si="609"/>
        <v>CN19138 - Large</v>
      </c>
      <c r="I6487" s="2">
        <f t="shared" ca="1" si="610"/>
        <v>45912</v>
      </c>
      <c r="J6487" s="5">
        <f t="shared" ca="1" si="611"/>
        <v>45912.61632951389</v>
      </c>
      <c r="K6487" t="str">
        <f>VLOOKUP(A6487,'Assurance data'!A6487:D15620,4,FALSE)</f>
        <v>Large</v>
      </c>
    </row>
    <row r="6488" spans="1:11" x14ac:dyDescent="0.35">
      <c r="A6488" s="3" t="s">
        <v>6540</v>
      </c>
      <c r="B6488" s="3" t="s">
        <v>1119</v>
      </c>
      <c r="C6488" s="3" t="s">
        <v>1123</v>
      </c>
      <c r="D6488" s="3" t="s">
        <v>1118</v>
      </c>
      <c r="E6488">
        <f t="shared" si="606"/>
        <v>460.00000000000006</v>
      </c>
      <c r="F6488">
        <f t="shared" si="607"/>
        <v>460</v>
      </c>
      <c r="G6488" t="str">
        <f t="shared" si="608"/>
        <v>High</v>
      </c>
      <c r="H6488" t="str">
        <f t="shared" si="609"/>
        <v>LO14518 - Medsize</v>
      </c>
      <c r="I6488" s="2">
        <f t="shared" ca="1" si="610"/>
        <v>45912</v>
      </c>
      <c r="J6488" s="5">
        <f t="shared" ca="1" si="611"/>
        <v>45912.61632951389</v>
      </c>
      <c r="K6488" t="str">
        <f>VLOOKUP(A6488,'Assurance data'!A6488:D15621,4,FALSE)</f>
        <v>Medsize</v>
      </c>
    </row>
    <row r="6489" spans="1:11" x14ac:dyDescent="0.35">
      <c r="A6489" s="3" t="s">
        <v>6541</v>
      </c>
      <c r="B6489" s="3" t="s">
        <v>1116</v>
      </c>
      <c r="C6489" s="3" t="s">
        <v>1123</v>
      </c>
      <c r="D6489" s="3" t="s">
        <v>1118</v>
      </c>
      <c r="E6489">
        <f t="shared" si="606"/>
        <v>240.00000000000003</v>
      </c>
      <c r="F6489">
        <f t="shared" si="607"/>
        <v>240</v>
      </c>
      <c r="G6489" t="str">
        <f t="shared" si="608"/>
        <v>Normal</v>
      </c>
      <c r="H6489" t="str">
        <f t="shared" si="609"/>
        <v>No73257 - Medsize</v>
      </c>
      <c r="I6489" s="2">
        <f t="shared" ca="1" si="610"/>
        <v>45912</v>
      </c>
      <c r="J6489" s="5">
        <f t="shared" ca="1" si="611"/>
        <v>45912.61632951389</v>
      </c>
      <c r="K6489" t="str">
        <f>VLOOKUP(A6489,'Assurance data'!A6489:D15622,4,FALSE)</f>
        <v>Medsize</v>
      </c>
    </row>
    <row r="6490" spans="1:11" x14ac:dyDescent="0.35">
      <c r="A6490" s="3" t="s">
        <v>6542</v>
      </c>
      <c r="B6490" s="3" t="s">
        <v>1119</v>
      </c>
      <c r="C6490" s="3" t="s">
        <v>1117</v>
      </c>
      <c r="D6490" s="3" t="s">
        <v>1124</v>
      </c>
      <c r="E6490">
        <f t="shared" si="606"/>
        <v>400</v>
      </c>
      <c r="F6490">
        <f t="shared" si="607"/>
        <v>400</v>
      </c>
      <c r="G6490" t="str">
        <f t="shared" si="608"/>
        <v>High</v>
      </c>
      <c r="H6490" t="str">
        <f t="shared" si="609"/>
        <v>RE80124 - Small</v>
      </c>
      <c r="I6490" s="2">
        <f t="shared" ca="1" si="610"/>
        <v>45912</v>
      </c>
      <c r="J6490" s="5">
        <f t="shared" ca="1" si="611"/>
        <v>45912.61632951389</v>
      </c>
      <c r="K6490" t="str">
        <f>VLOOKUP(A6490,'Assurance data'!A6490:D15623,4,FALSE)</f>
        <v>Small</v>
      </c>
    </row>
    <row r="6491" spans="1:11" x14ac:dyDescent="0.35">
      <c r="A6491" s="3" t="s">
        <v>6543</v>
      </c>
      <c r="B6491" s="3" t="s">
        <v>1119</v>
      </c>
      <c r="C6491" s="3" t="s">
        <v>1121</v>
      </c>
      <c r="D6491" s="3" t="s">
        <v>1126</v>
      </c>
      <c r="E6491">
        <f t="shared" si="606"/>
        <v>450</v>
      </c>
      <c r="F6491">
        <f t="shared" si="607"/>
        <v>450</v>
      </c>
      <c r="G6491" t="str">
        <f t="shared" si="608"/>
        <v>High</v>
      </c>
      <c r="H6491" t="str">
        <f t="shared" si="609"/>
        <v>WU50951 - Large</v>
      </c>
      <c r="I6491" s="2">
        <f t="shared" ca="1" si="610"/>
        <v>45912</v>
      </c>
      <c r="J6491" s="5">
        <f t="shared" ca="1" si="611"/>
        <v>45912.61632951389</v>
      </c>
      <c r="K6491" t="str">
        <f>VLOOKUP(A6491,'Assurance data'!A6491:D15624,4,FALSE)</f>
        <v>Large</v>
      </c>
    </row>
    <row r="6492" spans="1:11" x14ac:dyDescent="0.35">
      <c r="A6492" s="3" t="s">
        <v>6544</v>
      </c>
      <c r="B6492" s="3" t="s">
        <v>1116</v>
      </c>
      <c r="C6492" s="3" t="s">
        <v>1122</v>
      </c>
      <c r="D6492" s="3" t="s">
        <v>1118</v>
      </c>
      <c r="E6492">
        <f t="shared" si="606"/>
        <v>210</v>
      </c>
      <c r="F6492">
        <f t="shared" si="607"/>
        <v>210</v>
      </c>
      <c r="G6492" t="str">
        <f t="shared" si="608"/>
        <v>Normal</v>
      </c>
      <c r="H6492" t="str">
        <f t="shared" si="609"/>
        <v>EV66951 - Medsize</v>
      </c>
      <c r="I6492" s="2">
        <f t="shared" ca="1" si="610"/>
        <v>45912</v>
      </c>
      <c r="J6492" s="5">
        <f t="shared" ca="1" si="611"/>
        <v>45912.61632951389</v>
      </c>
      <c r="K6492" t="str">
        <f>VLOOKUP(A6492,'Assurance data'!A6492:D15625,4,FALSE)</f>
        <v>Medsize</v>
      </c>
    </row>
    <row r="6493" spans="1:11" x14ac:dyDescent="0.35">
      <c r="A6493" s="3" t="s">
        <v>6545</v>
      </c>
      <c r="B6493" s="3" t="s">
        <v>1116</v>
      </c>
      <c r="C6493" s="3" t="s">
        <v>1122</v>
      </c>
      <c r="D6493" s="3" t="s">
        <v>1118</v>
      </c>
      <c r="E6493">
        <f t="shared" si="606"/>
        <v>210</v>
      </c>
      <c r="F6493">
        <f t="shared" si="607"/>
        <v>210</v>
      </c>
      <c r="G6493" t="str">
        <f t="shared" si="608"/>
        <v>Normal</v>
      </c>
      <c r="H6493" t="str">
        <f t="shared" si="609"/>
        <v>TO37423 - Medsize</v>
      </c>
      <c r="I6493" s="2">
        <f t="shared" ca="1" si="610"/>
        <v>45912</v>
      </c>
      <c r="J6493" s="5">
        <f t="shared" ca="1" si="611"/>
        <v>45912.61632951389</v>
      </c>
      <c r="K6493" t="str">
        <f>VLOOKUP(A6493,'Assurance data'!A6493:D15626,4,FALSE)</f>
        <v>Medsize</v>
      </c>
    </row>
    <row r="6494" spans="1:11" x14ac:dyDescent="0.35">
      <c r="A6494" s="3" t="s">
        <v>6546</v>
      </c>
      <c r="B6494" s="3" t="s">
        <v>1116</v>
      </c>
      <c r="C6494" s="3" t="s">
        <v>1123</v>
      </c>
      <c r="D6494" s="3" t="s">
        <v>1118</v>
      </c>
      <c r="E6494">
        <f t="shared" si="606"/>
        <v>240.00000000000003</v>
      </c>
      <c r="F6494">
        <f t="shared" si="607"/>
        <v>240</v>
      </c>
      <c r="G6494" t="str">
        <f t="shared" si="608"/>
        <v>Normal</v>
      </c>
      <c r="H6494" t="str">
        <f t="shared" si="609"/>
        <v>XF92956 - Medsize</v>
      </c>
      <c r="I6494" s="2">
        <f t="shared" ca="1" si="610"/>
        <v>45912</v>
      </c>
      <c r="J6494" s="5">
        <f t="shared" ca="1" si="611"/>
        <v>45912.61632951389</v>
      </c>
      <c r="K6494" t="str">
        <f>VLOOKUP(A6494,'Assurance data'!A6494:D15627,4,FALSE)</f>
        <v>Medsize</v>
      </c>
    </row>
    <row r="6495" spans="1:11" x14ac:dyDescent="0.35">
      <c r="A6495" s="3" t="s">
        <v>6547</v>
      </c>
      <c r="B6495" s="3" t="s">
        <v>1116</v>
      </c>
      <c r="C6495" s="3" t="s">
        <v>1122</v>
      </c>
      <c r="D6495" s="3" t="s">
        <v>1118</v>
      </c>
      <c r="E6495">
        <f t="shared" si="606"/>
        <v>210</v>
      </c>
      <c r="F6495">
        <f t="shared" si="607"/>
        <v>210</v>
      </c>
      <c r="G6495" t="str">
        <f t="shared" si="608"/>
        <v>Normal</v>
      </c>
      <c r="H6495" t="str">
        <f t="shared" si="609"/>
        <v>ZP64637 - Medsize</v>
      </c>
      <c r="I6495" s="2">
        <f t="shared" ca="1" si="610"/>
        <v>45912</v>
      </c>
      <c r="J6495" s="5">
        <f t="shared" ca="1" si="611"/>
        <v>45912.61632951389</v>
      </c>
      <c r="K6495" t="str">
        <f>VLOOKUP(A6495,'Assurance data'!A6495:D15628,4,FALSE)</f>
        <v>Medsize</v>
      </c>
    </row>
    <row r="6496" spans="1:11" x14ac:dyDescent="0.35">
      <c r="A6496" s="3" t="s">
        <v>6548</v>
      </c>
      <c r="B6496" s="3" t="s">
        <v>1116</v>
      </c>
      <c r="C6496" s="3" t="s">
        <v>1121</v>
      </c>
      <c r="D6496" s="3" t="s">
        <v>1118</v>
      </c>
      <c r="E6496">
        <f t="shared" si="606"/>
        <v>220</v>
      </c>
      <c r="F6496">
        <f t="shared" si="607"/>
        <v>220</v>
      </c>
      <c r="G6496" t="str">
        <f t="shared" si="608"/>
        <v>Normal</v>
      </c>
      <c r="H6496" t="str">
        <f t="shared" si="609"/>
        <v>JG74360 - Medsize</v>
      </c>
      <c r="I6496" s="2">
        <f t="shared" ca="1" si="610"/>
        <v>45912</v>
      </c>
      <c r="J6496" s="5">
        <f t="shared" ca="1" si="611"/>
        <v>45912.61632951389</v>
      </c>
      <c r="K6496" t="str">
        <f>VLOOKUP(A6496,'Assurance data'!A6496:D15629,4,FALSE)</f>
        <v>Medsize</v>
      </c>
    </row>
    <row r="6497" spans="1:11" x14ac:dyDescent="0.35">
      <c r="A6497" s="3" t="s">
        <v>6549</v>
      </c>
      <c r="B6497" s="3" t="s">
        <v>1119</v>
      </c>
      <c r="C6497" s="3" t="s">
        <v>1123</v>
      </c>
      <c r="D6497" s="3" t="s">
        <v>1118</v>
      </c>
      <c r="E6497">
        <f t="shared" si="606"/>
        <v>460.00000000000006</v>
      </c>
      <c r="F6497">
        <f t="shared" si="607"/>
        <v>460</v>
      </c>
      <c r="G6497" t="str">
        <f t="shared" si="608"/>
        <v>High</v>
      </c>
      <c r="H6497" t="str">
        <f t="shared" si="609"/>
        <v>NZ81536 - Medsize</v>
      </c>
      <c r="I6497" s="2">
        <f t="shared" ca="1" si="610"/>
        <v>45912</v>
      </c>
      <c r="J6497" s="5">
        <f t="shared" ca="1" si="611"/>
        <v>45912.61632951389</v>
      </c>
      <c r="K6497" t="str">
        <f>VLOOKUP(A6497,'Assurance data'!A6497:D15630,4,FALSE)</f>
        <v>Medsize</v>
      </c>
    </row>
    <row r="6498" spans="1:11" x14ac:dyDescent="0.35">
      <c r="A6498" s="3" t="s">
        <v>6550</v>
      </c>
      <c r="B6498" s="3" t="s">
        <v>1119</v>
      </c>
      <c r="C6498" s="3" t="s">
        <v>1123</v>
      </c>
      <c r="D6498" s="3" t="s">
        <v>1126</v>
      </c>
      <c r="E6498">
        <f t="shared" si="606"/>
        <v>490.00000000000006</v>
      </c>
      <c r="F6498">
        <f t="shared" si="607"/>
        <v>490</v>
      </c>
      <c r="G6498" t="str">
        <f t="shared" si="608"/>
        <v>High</v>
      </c>
      <c r="H6498" t="str">
        <f t="shared" si="609"/>
        <v>KT26739 - Large</v>
      </c>
      <c r="I6498" s="2">
        <f t="shared" ca="1" si="610"/>
        <v>45912</v>
      </c>
      <c r="J6498" s="5">
        <f t="shared" ca="1" si="611"/>
        <v>45912.61632951389</v>
      </c>
      <c r="K6498" t="str">
        <f>VLOOKUP(A6498,'Assurance data'!A6498:D15631,4,FALSE)</f>
        <v>Large</v>
      </c>
    </row>
    <row r="6499" spans="1:11" x14ac:dyDescent="0.35">
      <c r="A6499" s="3" t="s">
        <v>6551</v>
      </c>
      <c r="B6499" s="3" t="s">
        <v>1116</v>
      </c>
      <c r="C6499" s="3" t="s">
        <v>1121</v>
      </c>
      <c r="D6499" s="3" t="s">
        <v>1118</v>
      </c>
      <c r="E6499">
        <f t="shared" si="606"/>
        <v>220</v>
      </c>
      <c r="F6499">
        <f t="shared" si="607"/>
        <v>220</v>
      </c>
      <c r="G6499" t="str">
        <f t="shared" si="608"/>
        <v>Normal</v>
      </c>
      <c r="H6499" t="str">
        <f t="shared" si="609"/>
        <v>YU15037 - Medsize</v>
      </c>
      <c r="I6499" s="2">
        <f t="shared" ca="1" si="610"/>
        <v>45912</v>
      </c>
      <c r="J6499" s="5">
        <f t="shared" ca="1" si="611"/>
        <v>45912.61632951389</v>
      </c>
      <c r="K6499" t="str">
        <f>VLOOKUP(A6499,'Assurance data'!A6499:D15632,4,FALSE)</f>
        <v>Medsize</v>
      </c>
    </row>
    <row r="6500" spans="1:11" x14ac:dyDescent="0.35">
      <c r="A6500" s="3" t="s">
        <v>6552</v>
      </c>
      <c r="B6500" s="3" t="s">
        <v>1116</v>
      </c>
      <c r="C6500" s="3" t="s">
        <v>1123</v>
      </c>
      <c r="D6500" s="3" t="s">
        <v>1118</v>
      </c>
      <c r="E6500">
        <f t="shared" si="606"/>
        <v>240.00000000000003</v>
      </c>
      <c r="F6500">
        <f t="shared" si="607"/>
        <v>240</v>
      </c>
      <c r="G6500" t="str">
        <f t="shared" si="608"/>
        <v>Normal</v>
      </c>
      <c r="H6500" t="str">
        <f t="shared" si="609"/>
        <v>YX91403 - Medsize</v>
      </c>
      <c r="I6500" s="2">
        <f t="shared" ca="1" si="610"/>
        <v>45912</v>
      </c>
      <c r="J6500" s="5">
        <f t="shared" ca="1" si="611"/>
        <v>45912.61632951389</v>
      </c>
      <c r="K6500" t="str">
        <f>VLOOKUP(A6500,'Assurance data'!A6500:D15633,4,FALSE)</f>
        <v>Medsize</v>
      </c>
    </row>
    <row r="6501" spans="1:11" x14ac:dyDescent="0.35">
      <c r="A6501" s="3" t="s">
        <v>6553</v>
      </c>
      <c r="B6501" s="3" t="s">
        <v>1116</v>
      </c>
      <c r="C6501" s="3" t="s">
        <v>1117</v>
      </c>
      <c r="D6501" s="3" t="s">
        <v>1118</v>
      </c>
      <c r="E6501">
        <f t="shared" si="606"/>
        <v>230</v>
      </c>
      <c r="F6501">
        <f t="shared" si="607"/>
        <v>230</v>
      </c>
      <c r="G6501" t="str">
        <f t="shared" si="608"/>
        <v>Normal</v>
      </c>
      <c r="H6501" t="str">
        <f t="shared" si="609"/>
        <v>KS46420 - Medsize</v>
      </c>
      <c r="I6501" s="2">
        <f t="shared" ca="1" si="610"/>
        <v>45912</v>
      </c>
      <c r="J6501" s="5">
        <f t="shared" ca="1" si="611"/>
        <v>45912.61632951389</v>
      </c>
      <c r="K6501" t="str">
        <f>VLOOKUP(A6501,'Assurance data'!A6501:D15634,4,FALSE)</f>
        <v>Medsize</v>
      </c>
    </row>
    <row r="6502" spans="1:11" x14ac:dyDescent="0.35">
      <c r="A6502" s="3" t="s">
        <v>6554</v>
      </c>
      <c r="B6502" s="3" t="s">
        <v>1116</v>
      </c>
      <c r="C6502" s="3" t="s">
        <v>1123</v>
      </c>
      <c r="D6502" s="3" t="s">
        <v>1118</v>
      </c>
      <c r="E6502">
        <f t="shared" si="606"/>
        <v>240.00000000000003</v>
      </c>
      <c r="F6502">
        <f t="shared" si="607"/>
        <v>240</v>
      </c>
      <c r="G6502" t="str">
        <f t="shared" si="608"/>
        <v>Normal</v>
      </c>
      <c r="H6502" t="str">
        <f t="shared" si="609"/>
        <v>TW11712 - Medsize</v>
      </c>
      <c r="I6502" s="2">
        <f t="shared" ca="1" si="610"/>
        <v>45912</v>
      </c>
      <c r="J6502" s="5">
        <f t="shared" ca="1" si="611"/>
        <v>45912.61632951389</v>
      </c>
      <c r="K6502" t="str">
        <f>VLOOKUP(A6502,'Assurance data'!A6502:D15635,4,FALSE)</f>
        <v>Medsize</v>
      </c>
    </row>
    <row r="6503" spans="1:11" x14ac:dyDescent="0.35">
      <c r="A6503" s="3" t="s">
        <v>6555</v>
      </c>
      <c r="B6503" s="3" t="s">
        <v>1116</v>
      </c>
      <c r="C6503" s="3" t="s">
        <v>1117</v>
      </c>
      <c r="D6503" s="3" t="s">
        <v>1118</v>
      </c>
      <c r="E6503">
        <f t="shared" si="606"/>
        <v>230</v>
      </c>
      <c r="F6503">
        <f t="shared" si="607"/>
        <v>230</v>
      </c>
      <c r="G6503" t="str">
        <f t="shared" si="608"/>
        <v>Normal</v>
      </c>
      <c r="H6503" t="str">
        <f t="shared" si="609"/>
        <v>XY36764 - Medsize</v>
      </c>
      <c r="I6503" s="2">
        <f t="shared" ca="1" si="610"/>
        <v>45912</v>
      </c>
      <c r="J6503" s="5">
        <f t="shared" ca="1" si="611"/>
        <v>45912.61632951389</v>
      </c>
      <c r="K6503" t="str">
        <f>VLOOKUP(A6503,'Assurance data'!A6503:D15636,4,FALSE)</f>
        <v>Medsize</v>
      </c>
    </row>
    <row r="6504" spans="1:11" x14ac:dyDescent="0.35">
      <c r="A6504" s="3" t="s">
        <v>6556</v>
      </c>
      <c r="B6504" s="3" t="s">
        <v>1120</v>
      </c>
      <c r="C6504" s="3" t="s">
        <v>1121</v>
      </c>
      <c r="D6504" s="3" t="s">
        <v>1124</v>
      </c>
      <c r="E6504">
        <f t="shared" si="606"/>
        <v>280</v>
      </c>
      <c r="F6504">
        <f t="shared" si="607"/>
        <v>280</v>
      </c>
      <c r="G6504" t="str">
        <f t="shared" si="608"/>
        <v>Normal</v>
      </c>
      <c r="H6504" t="str">
        <f t="shared" si="609"/>
        <v>LQ16286 - Small</v>
      </c>
      <c r="I6504" s="2">
        <f t="shared" ca="1" si="610"/>
        <v>45912</v>
      </c>
      <c r="J6504" s="5">
        <f t="shared" ca="1" si="611"/>
        <v>45912.61632951389</v>
      </c>
      <c r="K6504" t="str">
        <f>VLOOKUP(A6504,'Assurance data'!A6504:D15637,4,FALSE)</f>
        <v>Small</v>
      </c>
    </row>
    <row r="6505" spans="1:11" x14ac:dyDescent="0.35">
      <c r="A6505" s="3" t="s">
        <v>6557</v>
      </c>
      <c r="B6505" s="3" t="s">
        <v>1116</v>
      </c>
      <c r="C6505" s="3" t="s">
        <v>1117</v>
      </c>
      <c r="D6505" s="3" t="s">
        <v>1124</v>
      </c>
      <c r="E6505">
        <f t="shared" si="606"/>
        <v>190</v>
      </c>
      <c r="F6505">
        <f t="shared" si="607"/>
        <v>190</v>
      </c>
      <c r="G6505" t="str">
        <f t="shared" si="608"/>
        <v>Normal</v>
      </c>
      <c r="H6505" t="str">
        <f t="shared" si="609"/>
        <v>XE86547 - Small</v>
      </c>
      <c r="I6505" s="2">
        <f t="shared" ca="1" si="610"/>
        <v>45912</v>
      </c>
      <c r="J6505" s="5">
        <f t="shared" ca="1" si="611"/>
        <v>45912.61632951389</v>
      </c>
      <c r="K6505" t="str">
        <f>VLOOKUP(A6505,'Assurance data'!A6505:D15638,4,FALSE)</f>
        <v>Small</v>
      </c>
    </row>
    <row r="6506" spans="1:11" x14ac:dyDescent="0.35">
      <c r="A6506" s="3" t="s">
        <v>6558</v>
      </c>
      <c r="B6506" s="3" t="s">
        <v>1116</v>
      </c>
      <c r="C6506" s="3" t="s">
        <v>1117</v>
      </c>
      <c r="D6506" s="3" t="s">
        <v>1124</v>
      </c>
      <c r="E6506">
        <f t="shared" si="606"/>
        <v>190</v>
      </c>
      <c r="F6506">
        <f t="shared" si="607"/>
        <v>190</v>
      </c>
      <c r="G6506" t="str">
        <f t="shared" si="608"/>
        <v>Normal</v>
      </c>
      <c r="H6506" t="str">
        <f t="shared" si="609"/>
        <v>QS83113 - Small</v>
      </c>
      <c r="I6506" s="2">
        <f t="shared" ca="1" si="610"/>
        <v>45912</v>
      </c>
      <c r="J6506" s="5">
        <f t="shared" ca="1" si="611"/>
        <v>45912.61632951389</v>
      </c>
      <c r="K6506" t="str">
        <f>VLOOKUP(A6506,'Assurance data'!A6506:D15639,4,FALSE)</f>
        <v>Small</v>
      </c>
    </row>
    <row r="6507" spans="1:11" x14ac:dyDescent="0.35">
      <c r="A6507" s="3" t="s">
        <v>6559</v>
      </c>
      <c r="B6507" s="3" t="s">
        <v>1116</v>
      </c>
      <c r="C6507" s="3" t="s">
        <v>1123</v>
      </c>
      <c r="D6507" s="3" t="s">
        <v>1126</v>
      </c>
      <c r="E6507">
        <f t="shared" si="606"/>
        <v>270</v>
      </c>
      <c r="F6507">
        <f t="shared" si="607"/>
        <v>270</v>
      </c>
      <c r="G6507" t="str">
        <f t="shared" si="608"/>
        <v>Normal</v>
      </c>
      <c r="H6507" t="str">
        <f t="shared" si="609"/>
        <v>PH97342 - Large</v>
      </c>
      <c r="I6507" s="2">
        <f t="shared" ca="1" si="610"/>
        <v>45912</v>
      </c>
      <c r="J6507" s="5">
        <f t="shared" ca="1" si="611"/>
        <v>45912.61632951389</v>
      </c>
      <c r="K6507" t="str">
        <f>VLOOKUP(A6507,'Assurance data'!A6507:D15640,4,FALSE)</f>
        <v>Large</v>
      </c>
    </row>
    <row r="6508" spans="1:11" x14ac:dyDescent="0.35">
      <c r="A6508" s="3" t="s">
        <v>6560</v>
      </c>
      <c r="B6508" s="3" t="s">
        <v>1116</v>
      </c>
      <c r="C6508" s="3" t="s">
        <v>1122</v>
      </c>
      <c r="D6508" s="3" t="s">
        <v>1118</v>
      </c>
      <c r="E6508">
        <f t="shared" si="606"/>
        <v>210</v>
      </c>
      <c r="F6508">
        <f t="shared" si="607"/>
        <v>210</v>
      </c>
      <c r="G6508" t="str">
        <f t="shared" si="608"/>
        <v>Normal</v>
      </c>
      <c r="H6508" t="str">
        <f t="shared" si="609"/>
        <v>VQ47100 - Medsize</v>
      </c>
      <c r="I6508" s="2">
        <f t="shared" ca="1" si="610"/>
        <v>45912</v>
      </c>
      <c r="J6508" s="5">
        <f t="shared" ca="1" si="611"/>
        <v>45912.61632951389</v>
      </c>
      <c r="K6508" t="str">
        <f>VLOOKUP(A6508,'Assurance data'!A6508:D15641,4,FALSE)</f>
        <v>Medsize</v>
      </c>
    </row>
    <row r="6509" spans="1:11" x14ac:dyDescent="0.35">
      <c r="A6509" s="3" t="s">
        <v>6561</v>
      </c>
      <c r="B6509" s="3" t="s">
        <v>1119</v>
      </c>
      <c r="C6509" s="3" t="s">
        <v>1123</v>
      </c>
      <c r="D6509" s="3" t="s">
        <v>1118</v>
      </c>
      <c r="E6509">
        <f t="shared" si="606"/>
        <v>460.00000000000006</v>
      </c>
      <c r="F6509">
        <f t="shared" si="607"/>
        <v>460</v>
      </c>
      <c r="G6509" t="str">
        <f t="shared" si="608"/>
        <v>High</v>
      </c>
      <c r="H6509" t="str">
        <f t="shared" si="609"/>
        <v>BE17305 - Medsize</v>
      </c>
      <c r="I6509" s="2">
        <f t="shared" ca="1" si="610"/>
        <v>45912</v>
      </c>
      <c r="J6509" s="5">
        <f t="shared" ca="1" si="611"/>
        <v>45912.61632951389</v>
      </c>
      <c r="K6509" t="str">
        <f>VLOOKUP(A6509,'Assurance data'!A6509:D15642,4,FALSE)</f>
        <v>Medsize</v>
      </c>
    </row>
    <row r="6510" spans="1:11" x14ac:dyDescent="0.35">
      <c r="A6510" s="3" t="s">
        <v>6562</v>
      </c>
      <c r="B6510" s="3" t="s">
        <v>1116</v>
      </c>
      <c r="C6510" s="3" t="s">
        <v>1117</v>
      </c>
      <c r="D6510" s="3" t="s">
        <v>1124</v>
      </c>
      <c r="E6510">
        <f t="shared" si="606"/>
        <v>190</v>
      </c>
      <c r="F6510">
        <f t="shared" si="607"/>
        <v>190</v>
      </c>
      <c r="G6510" t="str">
        <f t="shared" si="608"/>
        <v>Normal</v>
      </c>
      <c r="H6510" t="str">
        <f t="shared" si="609"/>
        <v>KZ11847 - Small</v>
      </c>
      <c r="I6510" s="2">
        <f t="shared" ca="1" si="610"/>
        <v>45912</v>
      </c>
      <c r="J6510" s="5">
        <f t="shared" ca="1" si="611"/>
        <v>45912.61632951389</v>
      </c>
      <c r="K6510" t="str">
        <f>VLOOKUP(A6510,'Assurance data'!A6510:D15643,4,FALSE)</f>
        <v>Small</v>
      </c>
    </row>
    <row r="6511" spans="1:11" x14ac:dyDescent="0.35">
      <c r="A6511" s="3" t="s">
        <v>6563</v>
      </c>
      <c r="B6511" s="3" t="s">
        <v>1116</v>
      </c>
      <c r="C6511" s="3" t="s">
        <v>1123</v>
      </c>
      <c r="D6511" s="3" t="s">
        <v>1118</v>
      </c>
      <c r="E6511">
        <f t="shared" si="606"/>
        <v>240.00000000000003</v>
      </c>
      <c r="F6511">
        <f t="shared" si="607"/>
        <v>240</v>
      </c>
      <c r="G6511" t="str">
        <f t="shared" si="608"/>
        <v>Normal</v>
      </c>
      <c r="H6511" t="str">
        <f t="shared" si="609"/>
        <v>EX73249 - Medsize</v>
      </c>
      <c r="I6511" s="2">
        <f t="shared" ca="1" si="610"/>
        <v>45912</v>
      </c>
      <c r="J6511" s="5">
        <f t="shared" ca="1" si="611"/>
        <v>45912.61632951389</v>
      </c>
      <c r="K6511" t="str">
        <f>VLOOKUP(A6511,'Assurance data'!A6511:D15644,4,FALSE)</f>
        <v>Medsize</v>
      </c>
    </row>
    <row r="6512" spans="1:11" x14ac:dyDescent="0.35">
      <c r="A6512" s="3" t="s">
        <v>6564</v>
      </c>
      <c r="B6512" s="3" t="s">
        <v>1119</v>
      </c>
      <c r="C6512" s="3" t="s">
        <v>1117</v>
      </c>
      <c r="D6512" s="3" t="s">
        <v>1124</v>
      </c>
      <c r="E6512">
        <f t="shared" si="606"/>
        <v>400</v>
      </c>
      <c r="F6512">
        <f t="shared" si="607"/>
        <v>400</v>
      </c>
      <c r="G6512" t="str">
        <f t="shared" si="608"/>
        <v>High</v>
      </c>
      <c r="H6512" t="str">
        <f t="shared" si="609"/>
        <v>JS19054 - Small</v>
      </c>
      <c r="I6512" s="2">
        <f t="shared" ca="1" si="610"/>
        <v>45912</v>
      </c>
      <c r="J6512" s="5">
        <f t="shared" ca="1" si="611"/>
        <v>45912.61632951389</v>
      </c>
      <c r="K6512" t="str">
        <f>VLOOKUP(A6512,'Assurance data'!A6512:D15645,4,FALSE)</f>
        <v>Small</v>
      </c>
    </row>
    <row r="6513" spans="1:11" x14ac:dyDescent="0.35">
      <c r="A6513" s="3" t="s">
        <v>6565</v>
      </c>
      <c r="B6513" s="3" t="s">
        <v>1119</v>
      </c>
      <c r="C6513" s="3" t="s">
        <v>1117</v>
      </c>
      <c r="D6513" s="3" t="s">
        <v>1118</v>
      </c>
      <c r="E6513">
        <f t="shared" si="606"/>
        <v>440</v>
      </c>
      <c r="F6513">
        <f t="shared" si="607"/>
        <v>440</v>
      </c>
      <c r="G6513" t="str">
        <f t="shared" si="608"/>
        <v>High</v>
      </c>
      <c r="H6513" t="str">
        <f t="shared" si="609"/>
        <v>YH94097 - Medsize</v>
      </c>
      <c r="I6513" s="2">
        <f t="shared" ca="1" si="610"/>
        <v>45912</v>
      </c>
      <c r="J6513" s="5">
        <f t="shared" ca="1" si="611"/>
        <v>45912.61632951389</v>
      </c>
      <c r="K6513" t="str">
        <f>VLOOKUP(A6513,'Assurance data'!A6513:D15646,4,FALSE)</f>
        <v>Medsize</v>
      </c>
    </row>
    <row r="6514" spans="1:11" x14ac:dyDescent="0.35">
      <c r="A6514" s="3" t="s">
        <v>6566</v>
      </c>
      <c r="B6514" s="3" t="s">
        <v>1119</v>
      </c>
      <c r="C6514" s="3" t="s">
        <v>1121</v>
      </c>
      <c r="D6514" s="3" t="s">
        <v>1118</v>
      </c>
      <c r="E6514">
        <f t="shared" si="606"/>
        <v>420</v>
      </c>
      <c r="F6514">
        <f t="shared" si="607"/>
        <v>420</v>
      </c>
      <c r="G6514" t="str">
        <f t="shared" si="608"/>
        <v>High</v>
      </c>
      <c r="H6514" t="str">
        <f t="shared" si="609"/>
        <v>UQ19505 - Medsize</v>
      </c>
      <c r="I6514" s="2">
        <f t="shared" ca="1" si="610"/>
        <v>45912</v>
      </c>
      <c r="J6514" s="5">
        <f t="shared" ca="1" si="611"/>
        <v>45912.61632951389</v>
      </c>
      <c r="K6514" t="str">
        <f>VLOOKUP(A6514,'Assurance data'!A6514:D15647,4,FALSE)</f>
        <v>Medsize</v>
      </c>
    </row>
    <row r="6515" spans="1:11" x14ac:dyDescent="0.35">
      <c r="A6515" s="3" t="s">
        <v>6567</v>
      </c>
      <c r="B6515" s="3" t="s">
        <v>1119</v>
      </c>
      <c r="C6515" s="3" t="s">
        <v>1121</v>
      </c>
      <c r="D6515" s="3" t="s">
        <v>1126</v>
      </c>
      <c r="E6515">
        <f t="shared" si="606"/>
        <v>450</v>
      </c>
      <c r="F6515">
        <f t="shared" si="607"/>
        <v>450</v>
      </c>
      <c r="G6515" t="str">
        <f t="shared" si="608"/>
        <v>High</v>
      </c>
      <c r="H6515" t="str">
        <f t="shared" si="609"/>
        <v>YI95574 - Large</v>
      </c>
      <c r="I6515" s="2">
        <f t="shared" ca="1" si="610"/>
        <v>45912</v>
      </c>
      <c r="J6515" s="5">
        <f t="shared" ca="1" si="611"/>
        <v>45912.61632951389</v>
      </c>
      <c r="K6515" t="str">
        <f>VLOOKUP(A6515,'Assurance data'!A6515:D15648,4,FALSE)</f>
        <v>Large</v>
      </c>
    </row>
    <row r="6516" spans="1:11" x14ac:dyDescent="0.35">
      <c r="A6516" s="3" t="s">
        <v>6568</v>
      </c>
      <c r="B6516" s="3" t="s">
        <v>1116</v>
      </c>
      <c r="C6516" s="3" t="s">
        <v>1122</v>
      </c>
      <c r="D6516" s="3" t="s">
        <v>1124</v>
      </c>
      <c r="E6516">
        <f t="shared" si="606"/>
        <v>170</v>
      </c>
      <c r="F6516">
        <f t="shared" si="607"/>
        <v>170</v>
      </c>
      <c r="G6516" t="str">
        <f t="shared" si="608"/>
        <v>Normal</v>
      </c>
      <c r="H6516" t="str">
        <f t="shared" si="609"/>
        <v>JQ84105 - Small</v>
      </c>
      <c r="I6516" s="2">
        <f t="shared" ca="1" si="610"/>
        <v>45912</v>
      </c>
      <c r="J6516" s="5">
        <f t="shared" ca="1" si="611"/>
        <v>45912.61632951389</v>
      </c>
      <c r="K6516" t="str">
        <f>VLOOKUP(A6516,'Assurance data'!A6516:D15649,4,FALSE)</f>
        <v>Small</v>
      </c>
    </row>
    <row r="6517" spans="1:11" x14ac:dyDescent="0.35">
      <c r="A6517" s="3" t="s">
        <v>6569</v>
      </c>
      <c r="B6517" s="3" t="s">
        <v>1119</v>
      </c>
      <c r="C6517" s="3" t="s">
        <v>1123</v>
      </c>
      <c r="D6517" s="3" t="s">
        <v>1118</v>
      </c>
      <c r="E6517">
        <f t="shared" si="606"/>
        <v>460.00000000000006</v>
      </c>
      <c r="F6517">
        <f t="shared" si="607"/>
        <v>460</v>
      </c>
      <c r="G6517" t="str">
        <f t="shared" si="608"/>
        <v>High</v>
      </c>
      <c r="H6517" t="str">
        <f t="shared" si="609"/>
        <v>NU61528 - Medsize</v>
      </c>
      <c r="I6517" s="2">
        <f t="shared" ca="1" si="610"/>
        <v>45912</v>
      </c>
      <c r="J6517" s="5">
        <f t="shared" ca="1" si="611"/>
        <v>45912.61632951389</v>
      </c>
      <c r="K6517" t="str">
        <f>VLOOKUP(A6517,'Assurance data'!A6517:D15650,4,FALSE)</f>
        <v>Medsize</v>
      </c>
    </row>
    <row r="6518" spans="1:11" x14ac:dyDescent="0.35">
      <c r="A6518" s="3" t="s">
        <v>6570</v>
      </c>
      <c r="B6518" s="3" t="s">
        <v>1120</v>
      </c>
      <c r="C6518" s="3" t="s">
        <v>1117</v>
      </c>
      <c r="D6518" s="3" t="s">
        <v>1118</v>
      </c>
      <c r="E6518">
        <f t="shared" si="606"/>
        <v>335</v>
      </c>
      <c r="F6518">
        <f t="shared" si="607"/>
        <v>335</v>
      </c>
      <c r="G6518" t="str">
        <f t="shared" si="608"/>
        <v>High</v>
      </c>
      <c r="H6518" t="str">
        <f t="shared" si="609"/>
        <v>FQ20031 - Medsize</v>
      </c>
      <c r="I6518" s="2">
        <f t="shared" ca="1" si="610"/>
        <v>45912</v>
      </c>
      <c r="J6518" s="5">
        <f t="shared" ca="1" si="611"/>
        <v>45912.61632951389</v>
      </c>
      <c r="K6518" t="str">
        <f>VLOOKUP(A6518,'Assurance data'!A6518:D15651,4,FALSE)</f>
        <v>Medsize</v>
      </c>
    </row>
    <row r="6519" spans="1:11" x14ac:dyDescent="0.35">
      <c r="A6519" s="3" t="s">
        <v>6571</v>
      </c>
      <c r="B6519" s="3" t="s">
        <v>1116</v>
      </c>
      <c r="C6519" s="3" t="s">
        <v>1121</v>
      </c>
      <c r="D6519" s="3" t="s">
        <v>1118</v>
      </c>
      <c r="E6519">
        <f t="shared" si="606"/>
        <v>220</v>
      </c>
      <c r="F6519">
        <f t="shared" si="607"/>
        <v>220</v>
      </c>
      <c r="G6519" t="str">
        <f t="shared" si="608"/>
        <v>Normal</v>
      </c>
      <c r="H6519" t="str">
        <f t="shared" si="609"/>
        <v>XX32359 - Medsize</v>
      </c>
      <c r="I6519" s="2">
        <f t="shared" ca="1" si="610"/>
        <v>45912</v>
      </c>
      <c r="J6519" s="5">
        <f t="shared" ca="1" si="611"/>
        <v>45912.61632951389</v>
      </c>
      <c r="K6519" t="str">
        <f>VLOOKUP(A6519,'Assurance data'!A6519:D15652,4,FALSE)</f>
        <v>Medsize</v>
      </c>
    </row>
    <row r="6520" spans="1:11" x14ac:dyDescent="0.35">
      <c r="A6520" s="3" t="s">
        <v>6572</v>
      </c>
      <c r="B6520" s="3" t="s">
        <v>1119</v>
      </c>
      <c r="C6520" s="3" t="s">
        <v>1117</v>
      </c>
      <c r="D6520" s="3" t="s">
        <v>1118</v>
      </c>
      <c r="E6520">
        <f t="shared" si="606"/>
        <v>440</v>
      </c>
      <c r="F6520">
        <f t="shared" si="607"/>
        <v>440</v>
      </c>
      <c r="G6520" t="str">
        <f t="shared" si="608"/>
        <v>High</v>
      </c>
      <c r="H6520" t="str">
        <f t="shared" si="609"/>
        <v>BP69529 - Medsize</v>
      </c>
      <c r="I6520" s="2">
        <f t="shared" ca="1" si="610"/>
        <v>45912</v>
      </c>
      <c r="J6520" s="5">
        <f t="shared" ca="1" si="611"/>
        <v>45912.61632951389</v>
      </c>
      <c r="K6520" t="str">
        <f>VLOOKUP(A6520,'Assurance data'!A6520:D15653,4,FALSE)</f>
        <v>Medsize</v>
      </c>
    </row>
    <row r="6521" spans="1:11" x14ac:dyDescent="0.35">
      <c r="A6521" s="3" t="s">
        <v>6573</v>
      </c>
      <c r="B6521" s="3" t="s">
        <v>1116</v>
      </c>
      <c r="C6521" s="3" t="s">
        <v>1117</v>
      </c>
      <c r="D6521" s="3" t="s">
        <v>1126</v>
      </c>
      <c r="E6521">
        <f t="shared" si="606"/>
        <v>260</v>
      </c>
      <c r="F6521">
        <f t="shared" si="607"/>
        <v>260</v>
      </c>
      <c r="G6521" t="str">
        <f t="shared" si="608"/>
        <v>Normal</v>
      </c>
      <c r="H6521" t="str">
        <f t="shared" si="609"/>
        <v>LI60972 - Large</v>
      </c>
      <c r="I6521" s="2">
        <f t="shared" ca="1" si="610"/>
        <v>45912</v>
      </c>
      <c r="J6521" s="5">
        <f t="shared" ca="1" si="611"/>
        <v>45912.61632951389</v>
      </c>
      <c r="K6521" t="str">
        <f>VLOOKUP(A6521,'Assurance data'!A6521:D15654,4,FALSE)</f>
        <v>Large</v>
      </c>
    </row>
    <row r="6522" spans="1:11" x14ac:dyDescent="0.35">
      <c r="A6522" s="3" t="s">
        <v>6574</v>
      </c>
      <c r="B6522" s="3" t="s">
        <v>1116</v>
      </c>
      <c r="C6522" s="3" t="s">
        <v>1122</v>
      </c>
      <c r="D6522" s="3" t="s">
        <v>1118</v>
      </c>
      <c r="E6522">
        <f t="shared" si="606"/>
        <v>210</v>
      </c>
      <c r="F6522">
        <f t="shared" si="607"/>
        <v>210</v>
      </c>
      <c r="G6522" t="str">
        <f t="shared" si="608"/>
        <v>Normal</v>
      </c>
      <c r="H6522" t="str">
        <f t="shared" si="609"/>
        <v>HQ60388 - Medsize</v>
      </c>
      <c r="I6522" s="2">
        <f t="shared" ca="1" si="610"/>
        <v>45912</v>
      </c>
      <c r="J6522" s="5">
        <f t="shared" ca="1" si="611"/>
        <v>45912.61632951389</v>
      </c>
      <c r="K6522" t="str">
        <f>VLOOKUP(A6522,'Assurance data'!A6522:D15655,4,FALSE)</f>
        <v>Medsize</v>
      </c>
    </row>
    <row r="6523" spans="1:11" x14ac:dyDescent="0.35">
      <c r="A6523" s="3" t="s">
        <v>6575</v>
      </c>
      <c r="B6523" s="3" t="s">
        <v>1116</v>
      </c>
      <c r="C6523" s="3" t="s">
        <v>1122</v>
      </c>
      <c r="D6523" s="3" t="s">
        <v>1118</v>
      </c>
      <c r="E6523">
        <f t="shared" si="606"/>
        <v>210</v>
      </c>
      <c r="F6523">
        <f t="shared" si="607"/>
        <v>210</v>
      </c>
      <c r="G6523" t="str">
        <f t="shared" si="608"/>
        <v>Normal</v>
      </c>
      <c r="H6523" t="str">
        <f t="shared" si="609"/>
        <v>KE66309 - Medsize</v>
      </c>
      <c r="I6523" s="2">
        <f t="shared" ca="1" si="610"/>
        <v>45912</v>
      </c>
      <c r="J6523" s="5">
        <f t="shared" ca="1" si="611"/>
        <v>45912.61632951389</v>
      </c>
      <c r="K6523" t="str">
        <f>VLOOKUP(A6523,'Assurance data'!A6523:D15656,4,FALSE)</f>
        <v>Medsize</v>
      </c>
    </row>
    <row r="6524" spans="1:11" x14ac:dyDescent="0.35">
      <c r="A6524" s="3" t="s">
        <v>6576</v>
      </c>
      <c r="B6524" s="3" t="s">
        <v>1116</v>
      </c>
      <c r="C6524" s="3" t="s">
        <v>1122</v>
      </c>
      <c r="D6524" s="3" t="s">
        <v>1118</v>
      </c>
      <c r="E6524">
        <f t="shared" si="606"/>
        <v>210</v>
      </c>
      <c r="F6524">
        <f t="shared" si="607"/>
        <v>210</v>
      </c>
      <c r="G6524" t="str">
        <f t="shared" si="608"/>
        <v>Normal</v>
      </c>
      <c r="H6524" t="str">
        <f t="shared" si="609"/>
        <v>YT56442 - Medsize</v>
      </c>
      <c r="I6524" s="2">
        <f t="shared" ca="1" si="610"/>
        <v>45912</v>
      </c>
      <c r="J6524" s="5">
        <f t="shared" ca="1" si="611"/>
        <v>45912.61632951389</v>
      </c>
      <c r="K6524" t="str">
        <f>VLOOKUP(A6524,'Assurance data'!A6524:D15657,4,FALSE)</f>
        <v>Medsize</v>
      </c>
    </row>
    <row r="6525" spans="1:11" x14ac:dyDescent="0.35">
      <c r="A6525" s="3" t="s">
        <v>6577</v>
      </c>
      <c r="B6525" s="3" t="s">
        <v>1119</v>
      </c>
      <c r="C6525" s="3" t="s">
        <v>1122</v>
      </c>
      <c r="D6525" s="3" t="s">
        <v>1118</v>
      </c>
      <c r="E6525">
        <f t="shared" si="606"/>
        <v>400</v>
      </c>
      <c r="F6525">
        <f t="shared" si="607"/>
        <v>400</v>
      </c>
      <c r="G6525" t="str">
        <f t="shared" si="608"/>
        <v>High</v>
      </c>
      <c r="H6525" t="str">
        <f t="shared" si="609"/>
        <v>VH51235 - Medsize</v>
      </c>
      <c r="I6525" s="2">
        <f t="shared" ca="1" si="610"/>
        <v>45912</v>
      </c>
      <c r="J6525" s="5">
        <f t="shared" ca="1" si="611"/>
        <v>45912.61632951389</v>
      </c>
      <c r="K6525" t="str">
        <f>VLOOKUP(A6525,'Assurance data'!A6525:D15658,4,FALSE)</f>
        <v>Medsize</v>
      </c>
    </row>
    <row r="6526" spans="1:11" x14ac:dyDescent="0.35">
      <c r="A6526" s="3" t="s">
        <v>6578</v>
      </c>
      <c r="B6526" s="3" t="s">
        <v>1116</v>
      </c>
      <c r="C6526" s="3" t="s">
        <v>1123</v>
      </c>
      <c r="D6526" s="3" t="s">
        <v>1118</v>
      </c>
      <c r="E6526">
        <f t="shared" si="606"/>
        <v>240.00000000000003</v>
      </c>
      <c r="F6526">
        <f t="shared" si="607"/>
        <v>240</v>
      </c>
      <c r="G6526" t="str">
        <f t="shared" si="608"/>
        <v>Normal</v>
      </c>
      <c r="H6526" t="str">
        <f t="shared" si="609"/>
        <v>SF18484 - Medsize</v>
      </c>
      <c r="I6526" s="2">
        <f t="shared" ca="1" si="610"/>
        <v>45912</v>
      </c>
      <c r="J6526" s="5">
        <f t="shared" ca="1" si="611"/>
        <v>45912.61632951389</v>
      </c>
      <c r="K6526" t="str">
        <f>VLOOKUP(A6526,'Assurance data'!A6526:D15659,4,FALSE)</f>
        <v>Medsize</v>
      </c>
    </row>
    <row r="6527" spans="1:11" x14ac:dyDescent="0.35">
      <c r="A6527" s="3" t="s">
        <v>6579</v>
      </c>
      <c r="B6527" s="3" t="s">
        <v>1116</v>
      </c>
      <c r="C6527" s="3" t="s">
        <v>1117</v>
      </c>
      <c r="D6527" s="3" t="s">
        <v>1118</v>
      </c>
      <c r="E6527">
        <f t="shared" si="606"/>
        <v>230</v>
      </c>
      <c r="F6527">
        <f t="shared" si="607"/>
        <v>230</v>
      </c>
      <c r="G6527" t="str">
        <f t="shared" si="608"/>
        <v>Normal</v>
      </c>
      <c r="H6527" t="str">
        <f t="shared" si="609"/>
        <v>HW99293 - Medsize</v>
      </c>
      <c r="I6527" s="2">
        <f t="shared" ca="1" si="610"/>
        <v>45912</v>
      </c>
      <c r="J6527" s="5">
        <f t="shared" ca="1" si="611"/>
        <v>45912.61632951389</v>
      </c>
      <c r="K6527" t="str">
        <f>VLOOKUP(A6527,'Assurance data'!A6527:D15660,4,FALSE)</f>
        <v>Medsize</v>
      </c>
    </row>
    <row r="6528" spans="1:11" x14ac:dyDescent="0.35">
      <c r="A6528" s="3" t="s">
        <v>6580</v>
      </c>
      <c r="B6528" s="3" t="s">
        <v>1116</v>
      </c>
      <c r="C6528" s="3" t="s">
        <v>1117</v>
      </c>
      <c r="D6528" s="3" t="s">
        <v>1124</v>
      </c>
      <c r="E6528">
        <f t="shared" si="606"/>
        <v>190</v>
      </c>
      <c r="F6528">
        <f t="shared" si="607"/>
        <v>190</v>
      </c>
      <c r="G6528" t="str">
        <f t="shared" si="608"/>
        <v>Normal</v>
      </c>
      <c r="H6528" t="str">
        <f t="shared" si="609"/>
        <v>QR57598 - Small</v>
      </c>
      <c r="I6528" s="2">
        <f t="shared" ca="1" si="610"/>
        <v>45912</v>
      </c>
      <c r="J6528" s="5">
        <f t="shared" ca="1" si="611"/>
        <v>45912.61632951389</v>
      </c>
      <c r="K6528" t="str">
        <f>VLOOKUP(A6528,'Assurance data'!A6528:D15661,4,FALSE)</f>
        <v>Small</v>
      </c>
    </row>
    <row r="6529" spans="1:11" x14ac:dyDescent="0.35">
      <c r="A6529" s="3" t="s">
        <v>6581</v>
      </c>
      <c r="B6529" s="3" t="s">
        <v>1116</v>
      </c>
      <c r="C6529" s="3" t="s">
        <v>1117</v>
      </c>
      <c r="D6529" s="3" t="s">
        <v>1118</v>
      </c>
      <c r="E6529">
        <f t="shared" si="606"/>
        <v>230</v>
      </c>
      <c r="F6529">
        <f t="shared" si="607"/>
        <v>230</v>
      </c>
      <c r="G6529" t="str">
        <f t="shared" si="608"/>
        <v>Normal</v>
      </c>
      <c r="H6529" t="str">
        <f t="shared" si="609"/>
        <v>FY27460 - Medsize</v>
      </c>
      <c r="I6529" s="2">
        <f t="shared" ca="1" si="610"/>
        <v>45912</v>
      </c>
      <c r="J6529" s="5">
        <f t="shared" ca="1" si="611"/>
        <v>45912.61632951389</v>
      </c>
      <c r="K6529" t="str">
        <f>VLOOKUP(A6529,'Assurance data'!A6529:D15662,4,FALSE)</f>
        <v>Medsize</v>
      </c>
    </row>
    <row r="6530" spans="1:11" x14ac:dyDescent="0.35">
      <c r="A6530" s="3" t="s">
        <v>6582</v>
      </c>
      <c r="B6530" s="3" t="s">
        <v>1116</v>
      </c>
      <c r="C6530" s="3" t="s">
        <v>1117</v>
      </c>
      <c r="D6530" s="3" t="s">
        <v>1118</v>
      </c>
      <c r="E6530">
        <f t="shared" si="606"/>
        <v>230</v>
      </c>
      <c r="F6530">
        <f t="shared" si="607"/>
        <v>230</v>
      </c>
      <c r="G6530" t="str">
        <f t="shared" si="608"/>
        <v>Normal</v>
      </c>
      <c r="H6530" t="str">
        <f t="shared" si="609"/>
        <v>YQ75801 - Medsize</v>
      </c>
      <c r="I6530" s="2">
        <f t="shared" ca="1" si="610"/>
        <v>45912</v>
      </c>
      <c r="J6530" s="5">
        <f t="shared" ca="1" si="611"/>
        <v>45912.61632951389</v>
      </c>
      <c r="K6530" t="str">
        <f>VLOOKUP(A6530,'Assurance data'!A6530:D15663,4,FALSE)</f>
        <v>Medsize</v>
      </c>
    </row>
    <row r="6531" spans="1:11" x14ac:dyDescent="0.35">
      <c r="A6531" s="3" t="s">
        <v>6583</v>
      </c>
      <c r="B6531" s="3" t="s">
        <v>1116</v>
      </c>
      <c r="C6531" s="3" t="s">
        <v>1121</v>
      </c>
      <c r="D6531" s="3" t="s">
        <v>1118</v>
      </c>
      <c r="E6531">
        <f t="shared" ref="E6531:E6594" si="612">IF(B6531="Basic",200,IF(B6531="Extended",400,300)) *
 (1 + IF(C6531="Branch",0.1,IF(C6531="Agent",0.05,IF(C6531="Web",-0.05,0)))) +
 IF(D6531="Large",50,IF(D6531="Medsize",20,IF(D6531="Small",-20,0)))</f>
        <v>220</v>
      </c>
      <c r="F6531">
        <f t="shared" ref="F6531:F6594" si="613">ROUND(E6531,2)</f>
        <v>220</v>
      </c>
      <c r="G6531" t="str">
        <f t="shared" ref="G6531:G6594" si="614">IF(E6531&gt;300,"High","Normal")</f>
        <v>Normal</v>
      </c>
      <c r="H6531" t="str">
        <f t="shared" ref="H6531:H6594" si="615">CONCATENATE(A6531," - ",D6531)</f>
        <v>LP48634 - Medsize</v>
      </c>
      <c r="I6531" s="2">
        <f t="shared" ref="I6531:I6594" ca="1" si="616">TODAY()</f>
        <v>45912</v>
      </c>
      <c r="J6531" s="5">
        <f t="shared" ref="J6531:J6594" ca="1" si="617">NOW()</f>
        <v>45912.61632951389</v>
      </c>
      <c r="K6531" t="str">
        <f>VLOOKUP(A6531,'Assurance data'!A6531:D15664,4,FALSE)</f>
        <v>Medsize</v>
      </c>
    </row>
    <row r="6532" spans="1:11" x14ac:dyDescent="0.35">
      <c r="A6532" s="3" t="s">
        <v>6584</v>
      </c>
      <c r="B6532" s="3" t="s">
        <v>1119</v>
      </c>
      <c r="C6532" s="3" t="s">
        <v>1117</v>
      </c>
      <c r="D6532" s="3" t="s">
        <v>1124</v>
      </c>
      <c r="E6532">
        <f t="shared" si="612"/>
        <v>400</v>
      </c>
      <c r="F6532">
        <f t="shared" si="613"/>
        <v>400</v>
      </c>
      <c r="G6532" t="str">
        <f t="shared" si="614"/>
        <v>High</v>
      </c>
      <c r="H6532" t="str">
        <f t="shared" si="615"/>
        <v>EI32190 - Small</v>
      </c>
      <c r="I6532" s="2">
        <f t="shared" ca="1" si="616"/>
        <v>45912</v>
      </c>
      <c r="J6532" s="5">
        <f t="shared" ca="1" si="617"/>
        <v>45912.61632951389</v>
      </c>
      <c r="K6532" t="str">
        <f>VLOOKUP(A6532,'Assurance data'!A6532:D15665,4,FALSE)</f>
        <v>Small</v>
      </c>
    </row>
    <row r="6533" spans="1:11" x14ac:dyDescent="0.35">
      <c r="A6533" s="3" t="s">
        <v>6585</v>
      </c>
      <c r="B6533" s="3" t="s">
        <v>1116</v>
      </c>
      <c r="C6533" s="3" t="s">
        <v>1121</v>
      </c>
      <c r="D6533" s="3" t="s">
        <v>1126</v>
      </c>
      <c r="E6533">
        <f t="shared" si="612"/>
        <v>250</v>
      </c>
      <c r="F6533">
        <f t="shared" si="613"/>
        <v>250</v>
      </c>
      <c r="G6533" t="str">
        <f t="shared" si="614"/>
        <v>Normal</v>
      </c>
      <c r="H6533" t="str">
        <f t="shared" si="615"/>
        <v>WS68402 - Large</v>
      </c>
      <c r="I6533" s="2">
        <f t="shared" ca="1" si="616"/>
        <v>45912</v>
      </c>
      <c r="J6533" s="5">
        <f t="shared" ca="1" si="617"/>
        <v>45912.61632951389</v>
      </c>
      <c r="K6533" t="str">
        <f>VLOOKUP(A6533,'Assurance data'!A6533:D15666,4,FALSE)</f>
        <v>Large</v>
      </c>
    </row>
    <row r="6534" spans="1:11" x14ac:dyDescent="0.35">
      <c r="A6534" s="3" t="s">
        <v>6586</v>
      </c>
      <c r="B6534" s="3" t="s">
        <v>1116</v>
      </c>
      <c r="C6534" s="3" t="s">
        <v>1117</v>
      </c>
      <c r="D6534" s="3" t="s">
        <v>1124</v>
      </c>
      <c r="E6534">
        <f t="shared" si="612"/>
        <v>190</v>
      </c>
      <c r="F6534">
        <f t="shared" si="613"/>
        <v>190</v>
      </c>
      <c r="G6534" t="str">
        <f t="shared" si="614"/>
        <v>Normal</v>
      </c>
      <c r="H6534" t="str">
        <f t="shared" si="615"/>
        <v>ND43316 - Small</v>
      </c>
      <c r="I6534" s="2">
        <f t="shared" ca="1" si="616"/>
        <v>45912</v>
      </c>
      <c r="J6534" s="5">
        <f t="shared" ca="1" si="617"/>
        <v>45912.61632951389</v>
      </c>
      <c r="K6534" t="str">
        <f>VLOOKUP(A6534,'Assurance data'!A6534:D15667,4,FALSE)</f>
        <v>Small</v>
      </c>
    </row>
    <row r="6535" spans="1:11" x14ac:dyDescent="0.35">
      <c r="A6535" s="3" t="s">
        <v>6587</v>
      </c>
      <c r="B6535" s="3" t="s">
        <v>1116</v>
      </c>
      <c r="C6535" s="3" t="s">
        <v>1123</v>
      </c>
      <c r="D6535" s="3" t="s">
        <v>1118</v>
      </c>
      <c r="E6535">
        <f t="shared" si="612"/>
        <v>240.00000000000003</v>
      </c>
      <c r="F6535">
        <f t="shared" si="613"/>
        <v>240</v>
      </c>
      <c r="G6535" t="str">
        <f t="shared" si="614"/>
        <v>Normal</v>
      </c>
      <c r="H6535" t="str">
        <f t="shared" si="615"/>
        <v>HW94513 - Medsize</v>
      </c>
      <c r="I6535" s="2">
        <f t="shared" ca="1" si="616"/>
        <v>45912</v>
      </c>
      <c r="J6535" s="5">
        <f t="shared" ca="1" si="617"/>
        <v>45912.61632951389</v>
      </c>
      <c r="K6535" t="str">
        <f>VLOOKUP(A6535,'Assurance data'!A6535:D15668,4,FALSE)</f>
        <v>Medsize</v>
      </c>
    </row>
    <row r="6536" spans="1:11" x14ac:dyDescent="0.35">
      <c r="A6536" s="3" t="s">
        <v>6588</v>
      </c>
      <c r="B6536" s="3" t="s">
        <v>1116</v>
      </c>
      <c r="C6536" s="3" t="s">
        <v>1123</v>
      </c>
      <c r="D6536" s="3" t="s">
        <v>1118</v>
      </c>
      <c r="E6536">
        <f t="shared" si="612"/>
        <v>240.00000000000003</v>
      </c>
      <c r="F6536">
        <f t="shared" si="613"/>
        <v>240</v>
      </c>
      <c r="G6536" t="str">
        <f t="shared" si="614"/>
        <v>Normal</v>
      </c>
      <c r="H6536" t="str">
        <f t="shared" si="615"/>
        <v>ZS72533 - Medsize</v>
      </c>
      <c r="I6536" s="2">
        <f t="shared" ca="1" si="616"/>
        <v>45912</v>
      </c>
      <c r="J6536" s="5">
        <f t="shared" ca="1" si="617"/>
        <v>45912.61632951389</v>
      </c>
      <c r="K6536" t="str">
        <f>VLOOKUP(A6536,'Assurance data'!A6536:D15669,4,FALSE)</f>
        <v>Medsize</v>
      </c>
    </row>
    <row r="6537" spans="1:11" x14ac:dyDescent="0.35">
      <c r="A6537" s="3" t="s">
        <v>6589</v>
      </c>
      <c r="B6537" s="3" t="s">
        <v>1119</v>
      </c>
      <c r="C6537" s="3" t="s">
        <v>1117</v>
      </c>
      <c r="D6537" s="3" t="s">
        <v>1124</v>
      </c>
      <c r="E6537">
        <f t="shared" si="612"/>
        <v>400</v>
      </c>
      <c r="F6537">
        <f t="shared" si="613"/>
        <v>400</v>
      </c>
      <c r="G6537" t="str">
        <f t="shared" si="614"/>
        <v>High</v>
      </c>
      <c r="H6537" t="str">
        <f t="shared" si="615"/>
        <v>RZ97154 - Small</v>
      </c>
      <c r="I6537" s="2">
        <f t="shared" ca="1" si="616"/>
        <v>45912</v>
      </c>
      <c r="J6537" s="5">
        <f t="shared" ca="1" si="617"/>
        <v>45912.61632951389</v>
      </c>
      <c r="K6537" t="str">
        <f>VLOOKUP(A6537,'Assurance data'!A6537:D15670,4,FALSE)</f>
        <v>Small</v>
      </c>
    </row>
    <row r="6538" spans="1:11" x14ac:dyDescent="0.35">
      <c r="A6538" s="3" t="s">
        <v>6590</v>
      </c>
      <c r="B6538" s="3" t="s">
        <v>1116</v>
      </c>
      <c r="C6538" s="3" t="s">
        <v>1121</v>
      </c>
      <c r="D6538" s="3" t="s">
        <v>1118</v>
      </c>
      <c r="E6538">
        <f t="shared" si="612"/>
        <v>220</v>
      </c>
      <c r="F6538">
        <f t="shared" si="613"/>
        <v>220</v>
      </c>
      <c r="G6538" t="str">
        <f t="shared" si="614"/>
        <v>Normal</v>
      </c>
      <c r="H6538" t="str">
        <f t="shared" si="615"/>
        <v>LK73198 - Medsize</v>
      </c>
      <c r="I6538" s="2">
        <f t="shared" ca="1" si="616"/>
        <v>45912</v>
      </c>
      <c r="J6538" s="5">
        <f t="shared" ca="1" si="617"/>
        <v>45912.61632951389</v>
      </c>
      <c r="K6538" t="str">
        <f>VLOOKUP(A6538,'Assurance data'!A6538:D15671,4,FALSE)</f>
        <v>Medsize</v>
      </c>
    </row>
    <row r="6539" spans="1:11" x14ac:dyDescent="0.35">
      <c r="A6539" s="3" t="s">
        <v>6591</v>
      </c>
      <c r="B6539" s="3" t="s">
        <v>1119</v>
      </c>
      <c r="C6539" s="3" t="s">
        <v>1117</v>
      </c>
      <c r="D6539" s="3" t="s">
        <v>1118</v>
      </c>
      <c r="E6539">
        <f t="shared" si="612"/>
        <v>440</v>
      </c>
      <c r="F6539">
        <f t="shared" si="613"/>
        <v>440</v>
      </c>
      <c r="G6539" t="str">
        <f t="shared" si="614"/>
        <v>High</v>
      </c>
      <c r="H6539" t="str">
        <f t="shared" si="615"/>
        <v>RS29507 - Medsize</v>
      </c>
      <c r="I6539" s="2">
        <f t="shared" ca="1" si="616"/>
        <v>45912</v>
      </c>
      <c r="J6539" s="5">
        <f t="shared" ca="1" si="617"/>
        <v>45912.61632951389</v>
      </c>
      <c r="K6539" t="str">
        <f>VLOOKUP(A6539,'Assurance data'!A6539:D15672,4,FALSE)</f>
        <v>Medsize</v>
      </c>
    </row>
    <row r="6540" spans="1:11" x14ac:dyDescent="0.35">
      <c r="A6540" s="3" t="s">
        <v>6592</v>
      </c>
      <c r="B6540" s="3" t="s">
        <v>1116</v>
      </c>
      <c r="C6540" s="3" t="s">
        <v>1121</v>
      </c>
      <c r="D6540" s="3" t="s">
        <v>1118</v>
      </c>
      <c r="E6540">
        <f t="shared" si="612"/>
        <v>220</v>
      </c>
      <c r="F6540">
        <f t="shared" si="613"/>
        <v>220</v>
      </c>
      <c r="G6540" t="str">
        <f t="shared" si="614"/>
        <v>Normal</v>
      </c>
      <c r="H6540" t="str">
        <f t="shared" si="615"/>
        <v>XJ39660 - Medsize</v>
      </c>
      <c r="I6540" s="2">
        <f t="shared" ca="1" si="616"/>
        <v>45912</v>
      </c>
      <c r="J6540" s="5">
        <f t="shared" ca="1" si="617"/>
        <v>45912.61632951389</v>
      </c>
      <c r="K6540" t="str">
        <f>VLOOKUP(A6540,'Assurance data'!A6540:D15673,4,FALSE)</f>
        <v>Medsize</v>
      </c>
    </row>
    <row r="6541" spans="1:11" x14ac:dyDescent="0.35">
      <c r="A6541" s="3" t="s">
        <v>6593</v>
      </c>
      <c r="B6541" s="3" t="s">
        <v>1120</v>
      </c>
      <c r="C6541" s="3" t="s">
        <v>1121</v>
      </c>
      <c r="D6541" s="3" t="s">
        <v>1118</v>
      </c>
      <c r="E6541">
        <f t="shared" si="612"/>
        <v>320</v>
      </c>
      <c r="F6541">
        <f t="shared" si="613"/>
        <v>320</v>
      </c>
      <c r="G6541" t="str">
        <f t="shared" si="614"/>
        <v>High</v>
      </c>
      <c r="H6541" t="str">
        <f t="shared" si="615"/>
        <v>PK47936 - Medsize</v>
      </c>
      <c r="I6541" s="2">
        <f t="shared" ca="1" si="616"/>
        <v>45912</v>
      </c>
      <c r="J6541" s="5">
        <f t="shared" ca="1" si="617"/>
        <v>45912.61632951389</v>
      </c>
      <c r="K6541" t="str">
        <f>VLOOKUP(A6541,'Assurance data'!A6541:D15674,4,FALSE)</f>
        <v>Medsize</v>
      </c>
    </row>
    <row r="6542" spans="1:11" x14ac:dyDescent="0.35">
      <c r="A6542" s="3" t="s">
        <v>6594</v>
      </c>
      <c r="B6542" s="3" t="s">
        <v>1116</v>
      </c>
      <c r="C6542" s="3" t="s">
        <v>1123</v>
      </c>
      <c r="D6542" s="3" t="s">
        <v>1118</v>
      </c>
      <c r="E6542">
        <f t="shared" si="612"/>
        <v>240.00000000000003</v>
      </c>
      <c r="F6542">
        <f t="shared" si="613"/>
        <v>240</v>
      </c>
      <c r="G6542" t="str">
        <f t="shared" si="614"/>
        <v>Normal</v>
      </c>
      <c r="H6542" t="str">
        <f t="shared" si="615"/>
        <v>EU95973 - Medsize</v>
      </c>
      <c r="I6542" s="2">
        <f t="shared" ca="1" si="616"/>
        <v>45912</v>
      </c>
      <c r="J6542" s="5">
        <f t="shared" ca="1" si="617"/>
        <v>45912.61632951389</v>
      </c>
      <c r="K6542" t="str">
        <f>VLOOKUP(A6542,'Assurance data'!A6542:D15675,4,FALSE)</f>
        <v>Medsize</v>
      </c>
    </row>
    <row r="6543" spans="1:11" x14ac:dyDescent="0.35">
      <c r="A6543" s="3" t="s">
        <v>6595</v>
      </c>
      <c r="B6543" s="3" t="s">
        <v>1119</v>
      </c>
      <c r="C6543" s="3" t="s">
        <v>1117</v>
      </c>
      <c r="D6543" s="3" t="s">
        <v>1124</v>
      </c>
      <c r="E6543">
        <f t="shared" si="612"/>
        <v>400</v>
      </c>
      <c r="F6543">
        <f t="shared" si="613"/>
        <v>400</v>
      </c>
      <c r="G6543" t="str">
        <f t="shared" si="614"/>
        <v>High</v>
      </c>
      <c r="H6543" t="str">
        <f t="shared" si="615"/>
        <v>OU40102 - Small</v>
      </c>
      <c r="I6543" s="2">
        <f t="shared" ca="1" si="616"/>
        <v>45912</v>
      </c>
      <c r="J6543" s="5">
        <f t="shared" ca="1" si="617"/>
        <v>45912.61632951389</v>
      </c>
      <c r="K6543" t="str">
        <f>VLOOKUP(A6543,'Assurance data'!A6543:D15676,4,FALSE)</f>
        <v>Small</v>
      </c>
    </row>
    <row r="6544" spans="1:11" x14ac:dyDescent="0.35">
      <c r="A6544" s="3" t="s">
        <v>6596</v>
      </c>
      <c r="B6544" s="3" t="s">
        <v>1119</v>
      </c>
      <c r="C6544" s="3" t="s">
        <v>1117</v>
      </c>
      <c r="D6544" s="3" t="s">
        <v>1118</v>
      </c>
      <c r="E6544">
        <f t="shared" si="612"/>
        <v>440</v>
      </c>
      <c r="F6544">
        <f t="shared" si="613"/>
        <v>440</v>
      </c>
      <c r="G6544" t="str">
        <f t="shared" si="614"/>
        <v>High</v>
      </c>
      <c r="H6544" t="str">
        <f t="shared" si="615"/>
        <v>RC67125 - Medsize</v>
      </c>
      <c r="I6544" s="2">
        <f t="shared" ca="1" si="616"/>
        <v>45912</v>
      </c>
      <c r="J6544" s="5">
        <f t="shared" ca="1" si="617"/>
        <v>45912.61632951389</v>
      </c>
      <c r="K6544" t="str">
        <f>VLOOKUP(A6544,'Assurance data'!A6544:D15677,4,FALSE)</f>
        <v>Medsize</v>
      </c>
    </row>
    <row r="6545" spans="1:11" x14ac:dyDescent="0.35">
      <c r="A6545" s="3" t="s">
        <v>6597</v>
      </c>
      <c r="B6545" s="3" t="s">
        <v>1119</v>
      </c>
      <c r="C6545" s="3" t="s">
        <v>1121</v>
      </c>
      <c r="D6545" s="3" t="s">
        <v>1126</v>
      </c>
      <c r="E6545">
        <f t="shared" si="612"/>
        <v>450</v>
      </c>
      <c r="F6545">
        <f t="shared" si="613"/>
        <v>450</v>
      </c>
      <c r="G6545" t="str">
        <f t="shared" si="614"/>
        <v>High</v>
      </c>
      <c r="H6545" t="str">
        <f t="shared" si="615"/>
        <v>NK53902 - Large</v>
      </c>
      <c r="I6545" s="2">
        <f t="shared" ca="1" si="616"/>
        <v>45912</v>
      </c>
      <c r="J6545" s="5">
        <f t="shared" ca="1" si="617"/>
        <v>45912.61632951389</v>
      </c>
      <c r="K6545" t="str">
        <f>VLOOKUP(A6545,'Assurance data'!A6545:D15678,4,FALSE)</f>
        <v>Large</v>
      </c>
    </row>
    <row r="6546" spans="1:11" x14ac:dyDescent="0.35">
      <c r="A6546" s="3" t="s">
        <v>6598</v>
      </c>
      <c r="B6546" s="3" t="s">
        <v>1116</v>
      </c>
      <c r="C6546" s="3" t="s">
        <v>1121</v>
      </c>
      <c r="D6546" s="3" t="s">
        <v>1118</v>
      </c>
      <c r="E6546">
        <f t="shared" si="612"/>
        <v>220</v>
      </c>
      <c r="F6546">
        <f t="shared" si="613"/>
        <v>220</v>
      </c>
      <c r="G6546" t="str">
        <f t="shared" si="614"/>
        <v>Normal</v>
      </c>
      <c r="H6546" t="str">
        <f t="shared" si="615"/>
        <v>RH70599 - Medsize</v>
      </c>
      <c r="I6546" s="2">
        <f t="shared" ca="1" si="616"/>
        <v>45912</v>
      </c>
      <c r="J6546" s="5">
        <f t="shared" ca="1" si="617"/>
        <v>45912.61632951389</v>
      </c>
      <c r="K6546" t="str">
        <f>VLOOKUP(A6546,'Assurance data'!A6546:D15679,4,FALSE)</f>
        <v>Medsize</v>
      </c>
    </row>
    <row r="6547" spans="1:11" x14ac:dyDescent="0.35">
      <c r="A6547" s="3" t="s">
        <v>6599</v>
      </c>
      <c r="B6547" s="3" t="s">
        <v>1119</v>
      </c>
      <c r="C6547" s="3" t="s">
        <v>1117</v>
      </c>
      <c r="D6547" s="3" t="s">
        <v>1124</v>
      </c>
      <c r="E6547">
        <f t="shared" si="612"/>
        <v>400</v>
      </c>
      <c r="F6547">
        <f t="shared" si="613"/>
        <v>400</v>
      </c>
      <c r="G6547" t="str">
        <f t="shared" si="614"/>
        <v>High</v>
      </c>
      <c r="H6547" t="str">
        <f t="shared" si="615"/>
        <v>RR64429 - Small</v>
      </c>
      <c r="I6547" s="2">
        <f t="shared" ca="1" si="616"/>
        <v>45912</v>
      </c>
      <c r="J6547" s="5">
        <f t="shared" ca="1" si="617"/>
        <v>45912.61632951389</v>
      </c>
      <c r="K6547" t="str">
        <f>VLOOKUP(A6547,'Assurance data'!A6547:D15680,4,FALSE)</f>
        <v>Small</v>
      </c>
    </row>
    <row r="6548" spans="1:11" x14ac:dyDescent="0.35">
      <c r="A6548" s="3" t="s">
        <v>6600</v>
      </c>
      <c r="B6548" s="3" t="s">
        <v>1116</v>
      </c>
      <c r="C6548" s="3" t="s">
        <v>1123</v>
      </c>
      <c r="D6548" s="3" t="s">
        <v>1118</v>
      </c>
      <c r="E6548">
        <f t="shared" si="612"/>
        <v>240.00000000000003</v>
      </c>
      <c r="F6548">
        <f t="shared" si="613"/>
        <v>240</v>
      </c>
      <c r="G6548" t="str">
        <f t="shared" si="614"/>
        <v>Normal</v>
      </c>
      <c r="H6548" t="str">
        <f t="shared" si="615"/>
        <v>IW99237 - Medsize</v>
      </c>
      <c r="I6548" s="2">
        <f t="shared" ca="1" si="616"/>
        <v>45912</v>
      </c>
      <c r="J6548" s="5">
        <f t="shared" ca="1" si="617"/>
        <v>45912.61632951389</v>
      </c>
      <c r="K6548" t="str">
        <f>VLOOKUP(A6548,'Assurance data'!A6548:D15681,4,FALSE)</f>
        <v>Medsize</v>
      </c>
    </row>
    <row r="6549" spans="1:11" x14ac:dyDescent="0.35">
      <c r="A6549" s="3" t="s">
        <v>6601</v>
      </c>
      <c r="B6549" s="3" t="s">
        <v>1116</v>
      </c>
      <c r="C6549" s="3" t="s">
        <v>1117</v>
      </c>
      <c r="D6549" s="3" t="s">
        <v>1126</v>
      </c>
      <c r="E6549">
        <f t="shared" si="612"/>
        <v>260</v>
      </c>
      <c r="F6549">
        <f t="shared" si="613"/>
        <v>260</v>
      </c>
      <c r="G6549" t="str">
        <f t="shared" si="614"/>
        <v>Normal</v>
      </c>
      <c r="H6549" t="str">
        <f t="shared" si="615"/>
        <v>PZ94965 - Large</v>
      </c>
      <c r="I6549" s="2">
        <f t="shared" ca="1" si="616"/>
        <v>45912</v>
      </c>
      <c r="J6549" s="5">
        <f t="shared" ca="1" si="617"/>
        <v>45912.61632951389</v>
      </c>
      <c r="K6549" t="str">
        <f>VLOOKUP(A6549,'Assurance data'!A6549:D15682,4,FALSE)</f>
        <v>Large</v>
      </c>
    </row>
    <row r="6550" spans="1:11" x14ac:dyDescent="0.35">
      <c r="A6550" s="3" t="s">
        <v>6602</v>
      </c>
      <c r="B6550" s="3" t="s">
        <v>1119</v>
      </c>
      <c r="C6550" s="3" t="s">
        <v>1121</v>
      </c>
      <c r="D6550" s="3" t="s">
        <v>1118</v>
      </c>
      <c r="E6550">
        <f t="shared" si="612"/>
        <v>420</v>
      </c>
      <c r="F6550">
        <f t="shared" si="613"/>
        <v>420</v>
      </c>
      <c r="G6550" t="str">
        <f t="shared" si="614"/>
        <v>High</v>
      </c>
      <c r="H6550" t="str">
        <f t="shared" si="615"/>
        <v>PV77228 - Medsize</v>
      </c>
      <c r="I6550" s="2">
        <f t="shared" ca="1" si="616"/>
        <v>45912</v>
      </c>
      <c r="J6550" s="5">
        <f t="shared" ca="1" si="617"/>
        <v>45912.61632951389</v>
      </c>
      <c r="K6550" t="str">
        <f>VLOOKUP(A6550,'Assurance data'!A6550:D15683,4,FALSE)</f>
        <v>Medsize</v>
      </c>
    </row>
    <row r="6551" spans="1:11" x14ac:dyDescent="0.35">
      <c r="A6551" s="3" t="s">
        <v>6603</v>
      </c>
      <c r="B6551" s="3" t="s">
        <v>1119</v>
      </c>
      <c r="C6551" s="3" t="s">
        <v>1117</v>
      </c>
      <c r="D6551" s="3" t="s">
        <v>1124</v>
      </c>
      <c r="E6551">
        <f t="shared" si="612"/>
        <v>400</v>
      </c>
      <c r="F6551">
        <f t="shared" si="613"/>
        <v>400</v>
      </c>
      <c r="G6551" t="str">
        <f t="shared" si="614"/>
        <v>High</v>
      </c>
      <c r="H6551" t="str">
        <f t="shared" si="615"/>
        <v>EX63393 - Small</v>
      </c>
      <c r="I6551" s="2">
        <f t="shared" ca="1" si="616"/>
        <v>45912</v>
      </c>
      <c r="J6551" s="5">
        <f t="shared" ca="1" si="617"/>
        <v>45912.61632951389</v>
      </c>
      <c r="K6551" t="str">
        <f>VLOOKUP(A6551,'Assurance data'!A6551:D15684,4,FALSE)</f>
        <v>Small</v>
      </c>
    </row>
    <row r="6552" spans="1:11" x14ac:dyDescent="0.35">
      <c r="A6552" s="3" t="s">
        <v>6604</v>
      </c>
      <c r="B6552" s="3" t="s">
        <v>1119</v>
      </c>
      <c r="C6552" s="3" t="s">
        <v>1121</v>
      </c>
      <c r="D6552" s="3" t="s">
        <v>1118</v>
      </c>
      <c r="E6552">
        <f t="shared" si="612"/>
        <v>420</v>
      </c>
      <c r="F6552">
        <f t="shared" si="613"/>
        <v>420</v>
      </c>
      <c r="G6552" t="str">
        <f t="shared" si="614"/>
        <v>High</v>
      </c>
      <c r="H6552" t="str">
        <f t="shared" si="615"/>
        <v>QV26574 - Medsize</v>
      </c>
      <c r="I6552" s="2">
        <f t="shared" ca="1" si="616"/>
        <v>45912</v>
      </c>
      <c r="J6552" s="5">
        <f t="shared" ca="1" si="617"/>
        <v>45912.61632951389</v>
      </c>
      <c r="K6552" t="str">
        <f>VLOOKUP(A6552,'Assurance data'!A6552:D15685,4,FALSE)</f>
        <v>Medsize</v>
      </c>
    </row>
    <row r="6553" spans="1:11" x14ac:dyDescent="0.35">
      <c r="A6553" s="3" t="s">
        <v>6605</v>
      </c>
      <c r="B6553" s="3" t="s">
        <v>1116</v>
      </c>
      <c r="C6553" s="3" t="s">
        <v>1117</v>
      </c>
      <c r="D6553" s="3" t="s">
        <v>1118</v>
      </c>
      <c r="E6553">
        <f t="shared" si="612"/>
        <v>230</v>
      </c>
      <c r="F6553">
        <f t="shared" si="613"/>
        <v>230</v>
      </c>
      <c r="G6553" t="str">
        <f t="shared" si="614"/>
        <v>Normal</v>
      </c>
      <c r="H6553" t="str">
        <f t="shared" si="615"/>
        <v>ZL29593 - Medsize</v>
      </c>
      <c r="I6553" s="2">
        <f t="shared" ca="1" si="616"/>
        <v>45912</v>
      </c>
      <c r="J6553" s="5">
        <f t="shared" ca="1" si="617"/>
        <v>45912.61632951389</v>
      </c>
      <c r="K6553" t="str">
        <f>VLOOKUP(A6553,'Assurance data'!A6553:D15686,4,FALSE)</f>
        <v>Medsize</v>
      </c>
    </row>
    <row r="6554" spans="1:11" x14ac:dyDescent="0.35">
      <c r="A6554" s="3" t="s">
        <v>6606</v>
      </c>
      <c r="B6554" s="3" t="s">
        <v>1116</v>
      </c>
      <c r="C6554" s="3" t="s">
        <v>1117</v>
      </c>
      <c r="D6554" s="3" t="s">
        <v>1126</v>
      </c>
      <c r="E6554">
        <f t="shared" si="612"/>
        <v>260</v>
      </c>
      <c r="F6554">
        <f t="shared" si="613"/>
        <v>260</v>
      </c>
      <c r="G6554" t="str">
        <f t="shared" si="614"/>
        <v>Normal</v>
      </c>
      <c r="H6554" t="str">
        <f t="shared" si="615"/>
        <v>TU67471 - Large</v>
      </c>
      <c r="I6554" s="2">
        <f t="shared" ca="1" si="616"/>
        <v>45912</v>
      </c>
      <c r="J6554" s="5">
        <f t="shared" ca="1" si="617"/>
        <v>45912.61632951389</v>
      </c>
      <c r="K6554" t="str">
        <f>VLOOKUP(A6554,'Assurance data'!A6554:D15687,4,FALSE)</f>
        <v>Large</v>
      </c>
    </row>
    <row r="6555" spans="1:11" x14ac:dyDescent="0.35">
      <c r="A6555" s="3" t="s">
        <v>6607</v>
      </c>
      <c r="B6555" s="3" t="s">
        <v>1119</v>
      </c>
      <c r="C6555" s="3" t="s">
        <v>1117</v>
      </c>
      <c r="D6555" s="3" t="s">
        <v>1118</v>
      </c>
      <c r="E6555">
        <f t="shared" si="612"/>
        <v>440</v>
      </c>
      <c r="F6555">
        <f t="shared" si="613"/>
        <v>440</v>
      </c>
      <c r="G6555" t="str">
        <f t="shared" si="614"/>
        <v>High</v>
      </c>
      <c r="H6555" t="str">
        <f t="shared" si="615"/>
        <v>FD45309 - Medsize</v>
      </c>
      <c r="I6555" s="2">
        <f t="shared" ca="1" si="616"/>
        <v>45912</v>
      </c>
      <c r="J6555" s="5">
        <f t="shared" ca="1" si="617"/>
        <v>45912.61632951389</v>
      </c>
      <c r="K6555" t="str">
        <f>VLOOKUP(A6555,'Assurance data'!A6555:D15688,4,FALSE)</f>
        <v>Medsize</v>
      </c>
    </row>
    <row r="6556" spans="1:11" x14ac:dyDescent="0.35">
      <c r="A6556" s="3" t="s">
        <v>6608</v>
      </c>
      <c r="B6556" s="3" t="s">
        <v>1116</v>
      </c>
      <c r="C6556" s="3" t="s">
        <v>1117</v>
      </c>
      <c r="D6556" s="3" t="s">
        <v>1118</v>
      </c>
      <c r="E6556">
        <f t="shared" si="612"/>
        <v>230</v>
      </c>
      <c r="F6556">
        <f t="shared" si="613"/>
        <v>230</v>
      </c>
      <c r="G6556" t="str">
        <f t="shared" si="614"/>
        <v>Normal</v>
      </c>
      <c r="H6556" t="str">
        <f t="shared" si="615"/>
        <v>AH58807 - Medsize</v>
      </c>
      <c r="I6556" s="2">
        <f t="shared" ca="1" si="616"/>
        <v>45912</v>
      </c>
      <c r="J6556" s="5">
        <f t="shared" ca="1" si="617"/>
        <v>45912.61632951389</v>
      </c>
      <c r="K6556" t="str">
        <f>VLOOKUP(A6556,'Assurance data'!A6556:D15689,4,FALSE)</f>
        <v>Medsize</v>
      </c>
    </row>
    <row r="6557" spans="1:11" x14ac:dyDescent="0.35">
      <c r="A6557" s="3" t="s">
        <v>6609</v>
      </c>
      <c r="B6557" s="3" t="s">
        <v>1116</v>
      </c>
      <c r="C6557" s="3" t="s">
        <v>1117</v>
      </c>
      <c r="D6557" s="3" t="s">
        <v>1118</v>
      </c>
      <c r="E6557">
        <f t="shared" si="612"/>
        <v>230</v>
      </c>
      <c r="F6557">
        <f t="shared" si="613"/>
        <v>230</v>
      </c>
      <c r="G6557" t="str">
        <f t="shared" si="614"/>
        <v>Normal</v>
      </c>
      <c r="H6557" t="str">
        <f t="shared" si="615"/>
        <v>CX58204 - Medsize</v>
      </c>
      <c r="I6557" s="2">
        <f t="shared" ca="1" si="616"/>
        <v>45912</v>
      </c>
      <c r="J6557" s="5">
        <f t="shared" ca="1" si="617"/>
        <v>45912.61632951389</v>
      </c>
      <c r="K6557" t="str">
        <f>VLOOKUP(A6557,'Assurance data'!A6557:D15690,4,FALSE)</f>
        <v>Medsize</v>
      </c>
    </row>
    <row r="6558" spans="1:11" x14ac:dyDescent="0.35">
      <c r="A6558" s="3" t="s">
        <v>6610</v>
      </c>
      <c r="B6558" s="3" t="s">
        <v>1116</v>
      </c>
      <c r="C6558" s="3" t="s">
        <v>1121</v>
      </c>
      <c r="D6558" s="3" t="s">
        <v>1124</v>
      </c>
      <c r="E6558">
        <f t="shared" si="612"/>
        <v>180</v>
      </c>
      <c r="F6558">
        <f t="shared" si="613"/>
        <v>180</v>
      </c>
      <c r="G6558" t="str">
        <f t="shared" si="614"/>
        <v>Normal</v>
      </c>
      <c r="H6558" t="str">
        <f t="shared" si="615"/>
        <v>TE35954 - Small</v>
      </c>
      <c r="I6558" s="2">
        <f t="shared" ca="1" si="616"/>
        <v>45912</v>
      </c>
      <c r="J6558" s="5">
        <f t="shared" ca="1" si="617"/>
        <v>45912.61632951389</v>
      </c>
      <c r="K6558" t="str">
        <f>VLOOKUP(A6558,'Assurance data'!A6558:D15691,4,FALSE)</f>
        <v>Small</v>
      </c>
    </row>
    <row r="6559" spans="1:11" x14ac:dyDescent="0.35">
      <c r="A6559" s="3" t="s">
        <v>6611</v>
      </c>
      <c r="B6559" s="3" t="s">
        <v>1116</v>
      </c>
      <c r="C6559" s="3" t="s">
        <v>1117</v>
      </c>
      <c r="D6559" s="3" t="s">
        <v>1124</v>
      </c>
      <c r="E6559">
        <f t="shared" si="612"/>
        <v>190</v>
      </c>
      <c r="F6559">
        <f t="shared" si="613"/>
        <v>190</v>
      </c>
      <c r="G6559" t="str">
        <f t="shared" si="614"/>
        <v>Normal</v>
      </c>
      <c r="H6559" t="str">
        <f t="shared" si="615"/>
        <v>XO70106 - Small</v>
      </c>
      <c r="I6559" s="2">
        <f t="shared" ca="1" si="616"/>
        <v>45912</v>
      </c>
      <c r="J6559" s="5">
        <f t="shared" ca="1" si="617"/>
        <v>45912.61632951389</v>
      </c>
      <c r="K6559" t="str">
        <f>VLOOKUP(A6559,'Assurance data'!A6559:D15692,4,FALSE)</f>
        <v>Small</v>
      </c>
    </row>
    <row r="6560" spans="1:11" x14ac:dyDescent="0.35">
      <c r="A6560" s="3" t="s">
        <v>6612</v>
      </c>
      <c r="B6560" s="3" t="s">
        <v>1116</v>
      </c>
      <c r="C6560" s="3" t="s">
        <v>1122</v>
      </c>
      <c r="D6560" s="3" t="s">
        <v>1118</v>
      </c>
      <c r="E6560">
        <f t="shared" si="612"/>
        <v>210</v>
      </c>
      <c r="F6560">
        <f t="shared" si="613"/>
        <v>210</v>
      </c>
      <c r="G6560" t="str">
        <f t="shared" si="614"/>
        <v>Normal</v>
      </c>
      <c r="H6560" t="str">
        <f t="shared" si="615"/>
        <v>OW20992 - Medsize</v>
      </c>
      <c r="I6560" s="2">
        <f t="shared" ca="1" si="616"/>
        <v>45912</v>
      </c>
      <c r="J6560" s="5">
        <f t="shared" ca="1" si="617"/>
        <v>45912.61632951389</v>
      </c>
      <c r="K6560" t="str">
        <f>VLOOKUP(A6560,'Assurance data'!A6560:D15693,4,FALSE)</f>
        <v>Medsize</v>
      </c>
    </row>
    <row r="6561" spans="1:11" x14ac:dyDescent="0.35">
      <c r="A6561" s="3" t="s">
        <v>6613</v>
      </c>
      <c r="B6561" s="3" t="s">
        <v>1116</v>
      </c>
      <c r="C6561" s="3" t="s">
        <v>1117</v>
      </c>
      <c r="D6561" s="3" t="s">
        <v>1118</v>
      </c>
      <c r="E6561">
        <f t="shared" si="612"/>
        <v>230</v>
      </c>
      <c r="F6561">
        <f t="shared" si="613"/>
        <v>230</v>
      </c>
      <c r="G6561" t="str">
        <f t="shared" si="614"/>
        <v>Normal</v>
      </c>
      <c r="H6561" t="str">
        <f t="shared" si="615"/>
        <v>JV44724 - Medsize</v>
      </c>
      <c r="I6561" s="2">
        <f t="shared" ca="1" si="616"/>
        <v>45912</v>
      </c>
      <c r="J6561" s="5">
        <f t="shared" ca="1" si="617"/>
        <v>45912.61632951389</v>
      </c>
      <c r="K6561" t="str">
        <f>VLOOKUP(A6561,'Assurance data'!A6561:D15694,4,FALSE)</f>
        <v>Medsize</v>
      </c>
    </row>
    <row r="6562" spans="1:11" x14ac:dyDescent="0.35">
      <c r="A6562" s="3" t="s">
        <v>6614</v>
      </c>
      <c r="B6562" s="3" t="s">
        <v>1116</v>
      </c>
      <c r="C6562" s="3" t="s">
        <v>1123</v>
      </c>
      <c r="D6562" s="3" t="s">
        <v>1118</v>
      </c>
      <c r="E6562">
        <f t="shared" si="612"/>
        <v>240.00000000000003</v>
      </c>
      <c r="F6562">
        <f t="shared" si="613"/>
        <v>240</v>
      </c>
      <c r="G6562" t="str">
        <f t="shared" si="614"/>
        <v>Normal</v>
      </c>
      <c r="H6562" t="str">
        <f t="shared" si="615"/>
        <v>PI96349 - Medsize</v>
      </c>
      <c r="I6562" s="2">
        <f t="shared" ca="1" si="616"/>
        <v>45912</v>
      </c>
      <c r="J6562" s="5">
        <f t="shared" ca="1" si="617"/>
        <v>45912.61632951389</v>
      </c>
      <c r="K6562" t="str">
        <f>VLOOKUP(A6562,'Assurance data'!A6562:D15695,4,FALSE)</f>
        <v>Medsize</v>
      </c>
    </row>
    <row r="6563" spans="1:11" x14ac:dyDescent="0.35">
      <c r="A6563" s="3" t="s">
        <v>6615</v>
      </c>
      <c r="B6563" s="3" t="s">
        <v>1116</v>
      </c>
      <c r="C6563" s="3" t="s">
        <v>1117</v>
      </c>
      <c r="D6563" s="3" t="s">
        <v>1118</v>
      </c>
      <c r="E6563">
        <f t="shared" si="612"/>
        <v>230</v>
      </c>
      <c r="F6563">
        <f t="shared" si="613"/>
        <v>230</v>
      </c>
      <c r="G6563" t="str">
        <f t="shared" si="614"/>
        <v>Normal</v>
      </c>
      <c r="H6563" t="str">
        <f t="shared" si="615"/>
        <v>NA82031 - Medsize</v>
      </c>
      <c r="I6563" s="2">
        <f t="shared" ca="1" si="616"/>
        <v>45912</v>
      </c>
      <c r="J6563" s="5">
        <f t="shared" ca="1" si="617"/>
        <v>45912.61632951389</v>
      </c>
      <c r="K6563" t="str">
        <f>VLOOKUP(A6563,'Assurance data'!A6563:D15696,4,FALSE)</f>
        <v>Medsize</v>
      </c>
    </row>
    <row r="6564" spans="1:11" x14ac:dyDescent="0.35">
      <c r="A6564" s="3" t="s">
        <v>6616</v>
      </c>
      <c r="B6564" s="3" t="s">
        <v>1116</v>
      </c>
      <c r="C6564" s="3" t="s">
        <v>1123</v>
      </c>
      <c r="D6564" s="3" t="s">
        <v>1118</v>
      </c>
      <c r="E6564">
        <f t="shared" si="612"/>
        <v>240.00000000000003</v>
      </c>
      <c r="F6564">
        <f t="shared" si="613"/>
        <v>240</v>
      </c>
      <c r="G6564" t="str">
        <f t="shared" si="614"/>
        <v>Normal</v>
      </c>
      <c r="H6564" t="str">
        <f t="shared" si="615"/>
        <v>YH86106 - Medsize</v>
      </c>
      <c r="I6564" s="2">
        <f t="shared" ca="1" si="616"/>
        <v>45912</v>
      </c>
      <c r="J6564" s="5">
        <f t="shared" ca="1" si="617"/>
        <v>45912.61632951389</v>
      </c>
      <c r="K6564" t="str">
        <f>VLOOKUP(A6564,'Assurance data'!A6564:D15697,4,FALSE)</f>
        <v>Medsize</v>
      </c>
    </row>
    <row r="6565" spans="1:11" x14ac:dyDescent="0.35">
      <c r="A6565" s="3" t="s">
        <v>6617</v>
      </c>
      <c r="B6565" s="3" t="s">
        <v>1116</v>
      </c>
      <c r="C6565" s="3" t="s">
        <v>1121</v>
      </c>
      <c r="D6565" s="3" t="s">
        <v>1118</v>
      </c>
      <c r="E6565">
        <f t="shared" si="612"/>
        <v>220</v>
      </c>
      <c r="F6565">
        <f t="shared" si="613"/>
        <v>220</v>
      </c>
      <c r="G6565" t="str">
        <f t="shared" si="614"/>
        <v>Normal</v>
      </c>
      <c r="H6565" t="str">
        <f t="shared" si="615"/>
        <v>DI82448 - Medsize</v>
      </c>
      <c r="I6565" s="2">
        <f t="shared" ca="1" si="616"/>
        <v>45912</v>
      </c>
      <c r="J6565" s="5">
        <f t="shared" ca="1" si="617"/>
        <v>45912.61632951389</v>
      </c>
      <c r="K6565" t="str">
        <f>VLOOKUP(A6565,'Assurance data'!A6565:D15698,4,FALSE)</f>
        <v>Medsize</v>
      </c>
    </row>
    <row r="6566" spans="1:11" x14ac:dyDescent="0.35">
      <c r="A6566" s="3" t="s">
        <v>6618</v>
      </c>
      <c r="B6566" s="3" t="s">
        <v>1120</v>
      </c>
      <c r="C6566" s="3" t="s">
        <v>1121</v>
      </c>
      <c r="D6566" s="3" t="s">
        <v>1124</v>
      </c>
      <c r="E6566">
        <f t="shared" si="612"/>
        <v>280</v>
      </c>
      <c r="F6566">
        <f t="shared" si="613"/>
        <v>280</v>
      </c>
      <c r="G6566" t="str">
        <f t="shared" si="614"/>
        <v>Normal</v>
      </c>
      <c r="H6566" t="str">
        <f t="shared" si="615"/>
        <v>HL97125 - Small</v>
      </c>
      <c r="I6566" s="2">
        <f t="shared" ca="1" si="616"/>
        <v>45912</v>
      </c>
      <c r="J6566" s="5">
        <f t="shared" ca="1" si="617"/>
        <v>45912.61632951389</v>
      </c>
      <c r="K6566" t="str">
        <f>VLOOKUP(A6566,'Assurance data'!A6566:D15699,4,FALSE)</f>
        <v>Small</v>
      </c>
    </row>
    <row r="6567" spans="1:11" x14ac:dyDescent="0.35">
      <c r="A6567" s="3" t="s">
        <v>6619</v>
      </c>
      <c r="B6567" s="3" t="s">
        <v>1116</v>
      </c>
      <c r="C6567" s="3" t="s">
        <v>1122</v>
      </c>
      <c r="D6567" s="3" t="s">
        <v>1118</v>
      </c>
      <c r="E6567">
        <f t="shared" si="612"/>
        <v>210</v>
      </c>
      <c r="F6567">
        <f t="shared" si="613"/>
        <v>210</v>
      </c>
      <c r="G6567" t="str">
        <f t="shared" si="614"/>
        <v>Normal</v>
      </c>
      <c r="H6567" t="str">
        <f t="shared" si="615"/>
        <v>NB18234 - Medsize</v>
      </c>
      <c r="I6567" s="2">
        <f t="shared" ca="1" si="616"/>
        <v>45912</v>
      </c>
      <c r="J6567" s="5">
        <f t="shared" ca="1" si="617"/>
        <v>45912.61632951389</v>
      </c>
      <c r="K6567" t="str">
        <f>VLOOKUP(A6567,'Assurance data'!A6567:D15700,4,FALSE)</f>
        <v>Medsize</v>
      </c>
    </row>
    <row r="6568" spans="1:11" x14ac:dyDescent="0.35">
      <c r="A6568" s="3" t="s">
        <v>6620</v>
      </c>
      <c r="B6568" s="3" t="s">
        <v>1116</v>
      </c>
      <c r="C6568" s="3" t="s">
        <v>1117</v>
      </c>
      <c r="D6568" s="3" t="s">
        <v>1118</v>
      </c>
      <c r="E6568">
        <f t="shared" si="612"/>
        <v>230</v>
      </c>
      <c r="F6568">
        <f t="shared" si="613"/>
        <v>230</v>
      </c>
      <c r="G6568" t="str">
        <f t="shared" si="614"/>
        <v>Normal</v>
      </c>
      <c r="H6568" t="str">
        <f t="shared" si="615"/>
        <v>KH53118 - Medsize</v>
      </c>
      <c r="I6568" s="2">
        <f t="shared" ca="1" si="616"/>
        <v>45912</v>
      </c>
      <c r="J6568" s="5">
        <f t="shared" ca="1" si="617"/>
        <v>45912.61632951389</v>
      </c>
      <c r="K6568" t="str">
        <f>VLOOKUP(A6568,'Assurance data'!A6568:D15701,4,FALSE)</f>
        <v>Medsize</v>
      </c>
    </row>
    <row r="6569" spans="1:11" x14ac:dyDescent="0.35">
      <c r="A6569" s="3" t="s">
        <v>6621</v>
      </c>
      <c r="B6569" s="3" t="s">
        <v>1116</v>
      </c>
      <c r="C6569" s="3" t="s">
        <v>1117</v>
      </c>
      <c r="D6569" s="3" t="s">
        <v>1124</v>
      </c>
      <c r="E6569">
        <f t="shared" si="612"/>
        <v>190</v>
      </c>
      <c r="F6569">
        <f t="shared" si="613"/>
        <v>190</v>
      </c>
      <c r="G6569" t="str">
        <f t="shared" si="614"/>
        <v>Normal</v>
      </c>
      <c r="H6569" t="str">
        <f t="shared" si="615"/>
        <v>UX94928 - Small</v>
      </c>
      <c r="I6569" s="2">
        <f t="shared" ca="1" si="616"/>
        <v>45912</v>
      </c>
      <c r="J6569" s="5">
        <f t="shared" ca="1" si="617"/>
        <v>45912.61632951389</v>
      </c>
      <c r="K6569" t="str">
        <f>VLOOKUP(A6569,'Assurance data'!A6569:D15702,4,FALSE)</f>
        <v>Small</v>
      </c>
    </row>
    <row r="6570" spans="1:11" x14ac:dyDescent="0.35">
      <c r="A6570" s="3" t="s">
        <v>6622</v>
      </c>
      <c r="B6570" s="3" t="s">
        <v>1116</v>
      </c>
      <c r="C6570" s="3" t="s">
        <v>1117</v>
      </c>
      <c r="D6570" s="3" t="s">
        <v>1118</v>
      </c>
      <c r="E6570">
        <f t="shared" si="612"/>
        <v>230</v>
      </c>
      <c r="F6570">
        <f t="shared" si="613"/>
        <v>230</v>
      </c>
      <c r="G6570" t="str">
        <f t="shared" si="614"/>
        <v>Normal</v>
      </c>
      <c r="H6570" t="str">
        <f t="shared" si="615"/>
        <v>HO94329 - Medsize</v>
      </c>
      <c r="I6570" s="2">
        <f t="shared" ca="1" si="616"/>
        <v>45912</v>
      </c>
      <c r="J6570" s="5">
        <f t="shared" ca="1" si="617"/>
        <v>45912.61632951389</v>
      </c>
      <c r="K6570" t="str">
        <f>VLOOKUP(A6570,'Assurance data'!A6570:D15703,4,FALSE)</f>
        <v>Medsize</v>
      </c>
    </row>
    <row r="6571" spans="1:11" x14ac:dyDescent="0.35">
      <c r="A6571" s="3" t="s">
        <v>6623</v>
      </c>
      <c r="B6571" s="3" t="s">
        <v>1120</v>
      </c>
      <c r="C6571" s="3" t="s">
        <v>1117</v>
      </c>
      <c r="D6571" s="3" t="s">
        <v>1124</v>
      </c>
      <c r="E6571">
        <f t="shared" si="612"/>
        <v>295</v>
      </c>
      <c r="F6571">
        <f t="shared" si="613"/>
        <v>295</v>
      </c>
      <c r="G6571" t="str">
        <f t="shared" si="614"/>
        <v>Normal</v>
      </c>
      <c r="H6571" t="str">
        <f t="shared" si="615"/>
        <v>LW64678 - Small</v>
      </c>
      <c r="I6571" s="2">
        <f t="shared" ca="1" si="616"/>
        <v>45912</v>
      </c>
      <c r="J6571" s="5">
        <f t="shared" ca="1" si="617"/>
        <v>45912.61632951389</v>
      </c>
      <c r="K6571" t="str">
        <f>VLOOKUP(A6571,'Assurance data'!A6571:D15704,4,FALSE)</f>
        <v>Small</v>
      </c>
    </row>
    <row r="6572" spans="1:11" x14ac:dyDescent="0.35">
      <c r="A6572" s="3" t="s">
        <v>6624</v>
      </c>
      <c r="B6572" s="3" t="s">
        <v>1119</v>
      </c>
      <c r="C6572" s="3" t="s">
        <v>1121</v>
      </c>
      <c r="D6572" s="3" t="s">
        <v>1118</v>
      </c>
      <c r="E6572">
        <f t="shared" si="612"/>
        <v>420</v>
      </c>
      <c r="F6572">
        <f t="shared" si="613"/>
        <v>420</v>
      </c>
      <c r="G6572" t="str">
        <f t="shared" si="614"/>
        <v>High</v>
      </c>
      <c r="H6572" t="str">
        <f t="shared" si="615"/>
        <v>CE11308 - Medsize</v>
      </c>
      <c r="I6572" s="2">
        <f t="shared" ca="1" si="616"/>
        <v>45912</v>
      </c>
      <c r="J6572" s="5">
        <f t="shared" ca="1" si="617"/>
        <v>45912.61632951389</v>
      </c>
      <c r="K6572" t="str">
        <f>VLOOKUP(A6572,'Assurance data'!A6572:D15705,4,FALSE)</f>
        <v>Medsize</v>
      </c>
    </row>
    <row r="6573" spans="1:11" x14ac:dyDescent="0.35">
      <c r="A6573" s="3" t="s">
        <v>6625</v>
      </c>
      <c r="B6573" s="3" t="s">
        <v>1116</v>
      </c>
      <c r="C6573" s="3" t="s">
        <v>1123</v>
      </c>
      <c r="D6573" s="3" t="s">
        <v>1126</v>
      </c>
      <c r="E6573">
        <f t="shared" si="612"/>
        <v>270</v>
      </c>
      <c r="F6573">
        <f t="shared" si="613"/>
        <v>270</v>
      </c>
      <c r="G6573" t="str">
        <f t="shared" si="614"/>
        <v>Normal</v>
      </c>
      <c r="H6573" t="str">
        <f t="shared" si="615"/>
        <v>DC46685 - Large</v>
      </c>
      <c r="I6573" s="2">
        <f t="shared" ca="1" si="616"/>
        <v>45912</v>
      </c>
      <c r="J6573" s="5">
        <f t="shared" ca="1" si="617"/>
        <v>45912.61632951389</v>
      </c>
      <c r="K6573" t="str">
        <f>VLOOKUP(A6573,'Assurance data'!A6573:D15706,4,FALSE)</f>
        <v>Large</v>
      </c>
    </row>
    <row r="6574" spans="1:11" x14ac:dyDescent="0.35">
      <c r="A6574" s="3" t="s">
        <v>6626</v>
      </c>
      <c r="B6574" s="3" t="s">
        <v>1116</v>
      </c>
      <c r="C6574" s="3" t="s">
        <v>1123</v>
      </c>
      <c r="D6574" s="3" t="s">
        <v>1124</v>
      </c>
      <c r="E6574">
        <f t="shared" si="612"/>
        <v>200.00000000000003</v>
      </c>
      <c r="F6574">
        <f t="shared" si="613"/>
        <v>200</v>
      </c>
      <c r="G6574" t="str">
        <f t="shared" si="614"/>
        <v>Normal</v>
      </c>
      <c r="H6574" t="str">
        <f t="shared" si="615"/>
        <v>LM69036 - Small</v>
      </c>
      <c r="I6574" s="2">
        <f t="shared" ca="1" si="616"/>
        <v>45912</v>
      </c>
      <c r="J6574" s="5">
        <f t="shared" ca="1" si="617"/>
        <v>45912.61632951389</v>
      </c>
      <c r="K6574" t="str">
        <f>VLOOKUP(A6574,'Assurance data'!A6574:D15707,4,FALSE)</f>
        <v>Small</v>
      </c>
    </row>
    <row r="6575" spans="1:11" x14ac:dyDescent="0.35">
      <c r="A6575" s="3" t="s">
        <v>6627</v>
      </c>
      <c r="B6575" s="3" t="s">
        <v>1116</v>
      </c>
      <c r="C6575" s="3" t="s">
        <v>1122</v>
      </c>
      <c r="D6575" s="3" t="s">
        <v>1124</v>
      </c>
      <c r="E6575">
        <f t="shared" si="612"/>
        <v>170</v>
      </c>
      <c r="F6575">
        <f t="shared" si="613"/>
        <v>170</v>
      </c>
      <c r="G6575" t="str">
        <f t="shared" si="614"/>
        <v>Normal</v>
      </c>
      <c r="H6575" t="str">
        <f t="shared" si="615"/>
        <v>MM83308 - Small</v>
      </c>
      <c r="I6575" s="2">
        <f t="shared" ca="1" si="616"/>
        <v>45912</v>
      </c>
      <c r="J6575" s="5">
        <f t="shared" ca="1" si="617"/>
        <v>45912.61632951389</v>
      </c>
      <c r="K6575" t="str">
        <f>VLOOKUP(A6575,'Assurance data'!A6575:D15708,4,FALSE)</f>
        <v>Small</v>
      </c>
    </row>
    <row r="6576" spans="1:11" x14ac:dyDescent="0.35">
      <c r="A6576" s="3" t="s">
        <v>6628</v>
      </c>
      <c r="B6576" s="3" t="s">
        <v>1116</v>
      </c>
      <c r="C6576" s="3" t="s">
        <v>1123</v>
      </c>
      <c r="D6576" s="3" t="s">
        <v>1118</v>
      </c>
      <c r="E6576">
        <f t="shared" si="612"/>
        <v>240.00000000000003</v>
      </c>
      <c r="F6576">
        <f t="shared" si="613"/>
        <v>240</v>
      </c>
      <c r="G6576" t="str">
        <f t="shared" si="614"/>
        <v>Normal</v>
      </c>
      <c r="H6576" t="str">
        <f t="shared" si="615"/>
        <v>GL33494 - Medsize</v>
      </c>
      <c r="I6576" s="2">
        <f t="shared" ca="1" si="616"/>
        <v>45912</v>
      </c>
      <c r="J6576" s="5">
        <f t="shared" ca="1" si="617"/>
        <v>45912.61632951389</v>
      </c>
      <c r="K6576" t="str">
        <f>VLOOKUP(A6576,'Assurance data'!A6576:D15709,4,FALSE)</f>
        <v>Medsize</v>
      </c>
    </row>
    <row r="6577" spans="1:11" x14ac:dyDescent="0.35">
      <c r="A6577" s="3" t="s">
        <v>6629</v>
      </c>
      <c r="B6577" s="3" t="s">
        <v>1119</v>
      </c>
      <c r="C6577" s="3" t="s">
        <v>1122</v>
      </c>
      <c r="D6577" s="3" t="s">
        <v>1118</v>
      </c>
      <c r="E6577">
        <f t="shared" si="612"/>
        <v>400</v>
      </c>
      <c r="F6577">
        <f t="shared" si="613"/>
        <v>400</v>
      </c>
      <c r="G6577" t="str">
        <f t="shared" si="614"/>
        <v>High</v>
      </c>
      <c r="H6577" t="str">
        <f t="shared" si="615"/>
        <v>BH61054 - Medsize</v>
      </c>
      <c r="I6577" s="2">
        <f t="shared" ca="1" si="616"/>
        <v>45912</v>
      </c>
      <c r="J6577" s="5">
        <f t="shared" ca="1" si="617"/>
        <v>45912.61632951389</v>
      </c>
      <c r="K6577" t="str">
        <f>VLOOKUP(A6577,'Assurance data'!A6577:D15710,4,FALSE)</f>
        <v>Medsize</v>
      </c>
    </row>
    <row r="6578" spans="1:11" x14ac:dyDescent="0.35">
      <c r="A6578" s="3" t="s">
        <v>6630</v>
      </c>
      <c r="B6578" s="3" t="s">
        <v>1116</v>
      </c>
      <c r="C6578" s="3" t="s">
        <v>1117</v>
      </c>
      <c r="D6578" s="3" t="s">
        <v>1124</v>
      </c>
      <c r="E6578">
        <f t="shared" si="612"/>
        <v>190</v>
      </c>
      <c r="F6578">
        <f t="shared" si="613"/>
        <v>190</v>
      </c>
      <c r="G6578" t="str">
        <f t="shared" si="614"/>
        <v>Normal</v>
      </c>
      <c r="H6578" t="str">
        <f t="shared" si="615"/>
        <v>OJ77448 - Small</v>
      </c>
      <c r="I6578" s="2">
        <f t="shared" ca="1" si="616"/>
        <v>45912</v>
      </c>
      <c r="J6578" s="5">
        <f t="shared" ca="1" si="617"/>
        <v>45912.61632951389</v>
      </c>
      <c r="K6578" t="str">
        <f>VLOOKUP(A6578,'Assurance data'!A6578:D15711,4,FALSE)</f>
        <v>Small</v>
      </c>
    </row>
    <row r="6579" spans="1:11" x14ac:dyDescent="0.35">
      <c r="A6579" s="3" t="s">
        <v>6631</v>
      </c>
      <c r="B6579" s="3" t="s">
        <v>1116</v>
      </c>
      <c r="C6579" s="3" t="s">
        <v>1123</v>
      </c>
      <c r="D6579" s="3" t="s">
        <v>1124</v>
      </c>
      <c r="E6579">
        <f t="shared" si="612"/>
        <v>200.00000000000003</v>
      </c>
      <c r="F6579">
        <f t="shared" si="613"/>
        <v>200</v>
      </c>
      <c r="G6579" t="str">
        <f t="shared" si="614"/>
        <v>Normal</v>
      </c>
      <c r="H6579" t="str">
        <f t="shared" si="615"/>
        <v>IN10489 - Small</v>
      </c>
      <c r="I6579" s="2">
        <f t="shared" ca="1" si="616"/>
        <v>45912</v>
      </c>
      <c r="J6579" s="5">
        <f t="shared" ca="1" si="617"/>
        <v>45912.61632951389</v>
      </c>
      <c r="K6579" t="str">
        <f>VLOOKUP(A6579,'Assurance data'!A6579:D15712,4,FALSE)</f>
        <v>Small</v>
      </c>
    </row>
    <row r="6580" spans="1:11" x14ac:dyDescent="0.35">
      <c r="A6580" s="3" t="s">
        <v>6632</v>
      </c>
      <c r="B6580" s="3" t="s">
        <v>1116</v>
      </c>
      <c r="C6580" s="3" t="s">
        <v>1123</v>
      </c>
      <c r="D6580" s="3" t="s">
        <v>1118</v>
      </c>
      <c r="E6580">
        <f t="shared" si="612"/>
        <v>240.00000000000003</v>
      </c>
      <c r="F6580">
        <f t="shared" si="613"/>
        <v>240</v>
      </c>
      <c r="G6580" t="str">
        <f t="shared" si="614"/>
        <v>Normal</v>
      </c>
      <c r="H6580" t="str">
        <f t="shared" si="615"/>
        <v>FY32647 - Medsize</v>
      </c>
      <c r="I6580" s="2">
        <f t="shared" ca="1" si="616"/>
        <v>45912</v>
      </c>
      <c r="J6580" s="5">
        <f t="shared" ca="1" si="617"/>
        <v>45912.61632951389</v>
      </c>
      <c r="K6580" t="str">
        <f>VLOOKUP(A6580,'Assurance data'!A6580:D15713,4,FALSE)</f>
        <v>Medsize</v>
      </c>
    </row>
    <row r="6581" spans="1:11" x14ac:dyDescent="0.35">
      <c r="A6581" s="3" t="s">
        <v>6633</v>
      </c>
      <c r="B6581" s="3" t="s">
        <v>1116</v>
      </c>
      <c r="C6581" s="3" t="s">
        <v>1123</v>
      </c>
      <c r="D6581" s="3" t="s">
        <v>1126</v>
      </c>
      <c r="E6581">
        <f t="shared" si="612"/>
        <v>270</v>
      </c>
      <c r="F6581">
        <f t="shared" si="613"/>
        <v>270</v>
      </c>
      <c r="G6581" t="str">
        <f t="shared" si="614"/>
        <v>Normal</v>
      </c>
      <c r="H6581" t="str">
        <f t="shared" si="615"/>
        <v>YP17198 - Large</v>
      </c>
      <c r="I6581" s="2">
        <f t="shared" ca="1" si="616"/>
        <v>45912</v>
      </c>
      <c r="J6581" s="5">
        <f t="shared" ca="1" si="617"/>
        <v>45912.61632951389</v>
      </c>
      <c r="K6581" t="str">
        <f>VLOOKUP(A6581,'Assurance data'!A6581:D15714,4,FALSE)</f>
        <v>Large</v>
      </c>
    </row>
    <row r="6582" spans="1:11" x14ac:dyDescent="0.35">
      <c r="A6582" s="3" t="s">
        <v>6634</v>
      </c>
      <c r="B6582" s="3" t="s">
        <v>1119</v>
      </c>
      <c r="C6582" s="3" t="s">
        <v>1117</v>
      </c>
      <c r="D6582" s="3" t="s">
        <v>1118</v>
      </c>
      <c r="E6582">
        <f t="shared" si="612"/>
        <v>440</v>
      </c>
      <c r="F6582">
        <f t="shared" si="613"/>
        <v>440</v>
      </c>
      <c r="G6582" t="str">
        <f t="shared" si="614"/>
        <v>High</v>
      </c>
      <c r="H6582" t="str">
        <f t="shared" si="615"/>
        <v>RB79317 - Medsize</v>
      </c>
      <c r="I6582" s="2">
        <f t="shared" ca="1" si="616"/>
        <v>45912</v>
      </c>
      <c r="J6582" s="5">
        <f t="shared" ca="1" si="617"/>
        <v>45912.61632951389</v>
      </c>
      <c r="K6582" t="str">
        <f>VLOOKUP(A6582,'Assurance data'!A6582:D15715,4,FALSE)</f>
        <v>Medsize</v>
      </c>
    </row>
    <row r="6583" spans="1:11" x14ac:dyDescent="0.35">
      <c r="A6583" s="3" t="s">
        <v>6635</v>
      </c>
      <c r="B6583" s="3" t="s">
        <v>1116</v>
      </c>
      <c r="C6583" s="3" t="s">
        <v>1121</v>
      </c>
      <c r="D6583" s="3" t="s">
        <v>1118</v>
      </c>
      <c r="E6583">
        <f t="shared" si="612"/>
        <v>220</v>
      </c>
      <c r="F6583">
        <f t="shared" si="613"/>
        <v>220</v>
      </c>
      <c r="G6583" t="str">
        <f t="shared" si="614"/>
        <v>Normal</v>
      </c>
      <c r="H6583" t="str">
        <f t="shared" si="615"/>
        <v>IE49043 - Medsize</v>
      </c>
      <c r="I6583" s="2">
        <f t="shared" ca="1" si="616"/>
        <v>45912</v>
      </c>
      <c r="J6583" s="5">
        <f t="shared" ca="1" si="617"/>
        <v>45912.61632951389</v>
      </c>
      <c r="K6583" t="str">
        <f>VLOOKUP(A6583,'Assurance data'!A6583:D15716,4,FALSE)</f>
        <v>Medsize</v>
      </c>
    </row>
    <row r="6584" spans="1:11" x14ac:dyDescent="0.35">
      <c r="A6584" s="3" t="s">
        <v>6636</v>
      </c>
      <c r="B6584" s="3" t="s">
        <v>1116</v>
      </c>
      <c r="C6584" s="3" t="s">
        <v>1123</v>
      </c>
      <c r="D6584" s="3" t="s">
        <v>1124</v>
      </c>
      <c r="E6584">
        <f t="shared" si="612"/>
        <v>200.00000000000003</v>
      </c>
      <c r="F6584">
        <f t="shared" si="613"/>
        <v>200</v>
      </c>
      <c r="G6584" t="str">
        <f t="shared" si="614"/>
        <v>Normal</v>
      </c>
      <c r="H6584" t="str">
        <f t="shared" si="615"/>
        <v>ZL82075 - Small</v>
      </c>
      <c r="I6584" s="2">
        <f t="shared" ca="1" si="616"/>
        <v>45912</v>
      </c>
      <c r="J6584" s="5">
        <f t="shared" ca="1" si="617"/>
        <v>45912.61632951389</v>
      </c>
      <c r="K6584" t="str">
        <f>VLOOKUP(A6584,'Assurance data'!A6584:D15717,4,FALSE)</f>
        <v>Small</v>
      </c>
    </row>
    <row r="6585" spans="1:11" x14ac:dyDescent="0.35">
      <c r="A6585" s="3" t="s">
        <v>6637</v>
      </c>
      <c r="B6585" s="3" t="s">
        <v>1116</v>
      </c>
      <c r="C6585" s="3" t="s">
        <v>1117</v>
      </c>
      <c r="D6585" s="3" t="s">
        <v>1118</v>
      </c>
      <c r="E6585">
        <f t="shared" si="612"/>
        <v>230</v>
      </c>
      <c r="F6585">
        <f t="shared" si="613"/>
        <v>230</v>
      </c>
      <c r="G6585" t="str">
        <f t="shared" si="614"/>
        <v>Normal</v>
      </c>
      <c r="H6585" t="str">
        <f t="shared" si="615"/>
        <v>DV24592 - Medsize</v>
      </c>
      <c r="I6585" s="2">
        <f t="shared" ca="1" si="616"/>
        <v>45912</v>
      </c>
      <c r="J6585" s="5">
        <f t="shared" ca="1" si="617"/>
        <v>45912.61632951389</v>
      </c>
      <c r="K6585" t="str">
        <f>VLOOKUP(A6585,'Assurance data'!A6585:D15718,4,FALSE)</f>
        <v>Medsize</v>
      </c>
    </row>
    <row r="6586" spans="1:11" x14ac:dyDescent="0.35">
      <c r="A6586" s="3" t="s">
        <v>6638</v>
      </c>
      <c r="B6586" s="3" t="s">
        <v>1119</v>
      </c>
      <c r="C6586" s="3" t="s">
        <v>1117</v>
      </c>
      <c r="D6586" s="3" t="s">
        <v>1126</v>
      </c>
      <c r="E6586">
        <f t="shared" si="612"/>
        <v>470</v>
      </c>
      <c r="F6586">
        <f t="shared" si="613"/>
        <v>470</v>
      </c>
      <c r="G6586" t="str">
        <f t="shared" si="614"/>
        <v>High</v>
      </c>
      <c r="H6586" t="str">
        <f t="shared" si="615"/>
        <v>XF89906 - Large</v>
      </c>
      <c r="I6586" s="2">
        <f t="shared" ca="1" si="616"/>
        <v>45912</v>
      </c>
      <c r="J6586" s="5">
        <f t="shared" ca="1" si="617"/>
        <v>45912.61632951389</v>
      </c>
      <c r="K6586" t="str">
        <f>VLOOKUP(A6586,'Assurance data'!A6586:D15719,4,FALSE)</f>
        <v>Large</v>
      </c>
    </row>
    <row r="6587" spans="1:11" x14ac:dyDescent="0.35">
      <c r="A6587" s="3" t="s">
        <v>6639</v>
      </c>
      <c r="B6587" s="3" t="s">
        <v>1119</v>
      </c>
      <c r="C6587" s="3" t="s">
        <v>1117</v>
      </c>
      <c r="D6587" s="3" t="s">
        <v>1126</v>
      </c>
      <c r="E6587">
        <f t="shared" si="612"/>
        <v>470</v>
      </c>
      <c r="F6587">
        <f t="shared" si="613"/>
        <v>470</v>
      </c>
      <c r="G6587" t="str">
        <f t="shared" si="614"/>
        <v>High</v>
      </c>
      <c r="H6587" t="str">
        <f t="shared" si="615"/>
        <v>AD71478 - Large</v>
      </c>
      <c r="I6587" s="2">
        <f t="shared" ca="1" si="616"/>
        <v>45912</v>
      </c>
      <c r="J6587" s="5">
        <f t="shared" ca="1" si="617"/>
        <v>45912.61632951389</v>
      </c>
      <c r="K6587" t="str">
        <f>VLOOKUP(A6587,'Assurance data'!A6587:D15720,4,FALSE)</f>
        <v>Large</v>
      </c>
    </row>
    <row r="6588" spans="1:11" x14ac:dyDescent="0.35">
      <c r="A6588" s="3" t="s">
        <v>6640</v>
      </c>
      <c r="B6588" s="3" t="s">
        <v>1116</v>
      </c>
      <c r="C6588" s="3" t="s">
        <v>1121</v>
      </c>
      <c r="D6588" s="3" t="s">
        <v>1126</v>
      </c>
      <c r="E6588">
        <f t="shared" si="612"/>
        <v>250</v>
      </c>
      <c r="F6588">
        <f t="shared" si="613"/>
        <v>250</v>
      </c>
      <c r="G6588" t="str">
        <f t="shared" si="614"/>
        <v>Normal</v>
      </c>
      <c r="H6588" t="str">
        <f t="shared" si="615"/>
        <v>SE15781 - Large</v>
      </c>
      <c r="I6588" s="2">
        <f t="shared" ca="1" si="616"/>
        <v>45912</v>
      </c>
      <c r="J6588" s="5">
        <f t="shared" ca="1" si="617"/>
        <v>45912.61632951389</v>
      </c>
      <c r="K6588" t="str">
        <f>VLOOKUP(A6588,'Assurance data'!A6588:D15721,4,FALSE)</f>
        <v>Large</v>
      </c>
    </row>
    <row r="6589" spans="1:11" x14ac:dyDescent="0.35">
      <c r="A6589" s="3" t="s">
        <v>6641</v>
      </c>
      <c r="B6589" s="3" t="s">
        <v>1116</v>
      </c>
      <c r="C6589" s="3" t="s">
        <v>1117</v>
      </c>
      <c r="D6589" s="3" t="s">
        <v>1126</v>
      </c>
      <c r="E6589">
        <f t="shared" si="612"/>
        <v>260</v>
      </c>
      <c r="F6589">
        <f t="shared" si="613"/>
        <v>260</v>
      </c>
      <c r="G6589" t="str">
        <f t="shared" si="614"/>
        <v>Normal</v>
      </c>
      <c r="H6589" t="str">
        <f t="shared" si="615"/>
        <v>YG71375 - Large</v>
      </c>
      <c r="I6589" s="2">
        <f t="shared" ca="1" si="616"/>
        <v>45912</v>
      </c>
      <c r="J6589" s="5">
        <f t="shared" ca="1" si="617"/>
        <v>45912.61632951389</v>
      </c>
      <c r="K6589" t="str">
        <f>VLOOKUP(A6589,'Assurance data'!A6589:D15722,4,FALSE)</f>
        <v>Large</v>
      </c>
    </row>
    <row r="6590" spans="1:11" x14ac:dyDescent="0.35">
      <c r="A6590" s="3" t="s">
        <v>6642</v>
      </c>
      <c r="B6590" s="3" t="s">
        <v>1116</v>
      </c>
      <c r="C6590" s="3" t="s">
        <v>1123</v>
      </c>
      <c r="D6590" s="3" t="s">
        <v>1118</v>
      </c>
      <c r="E6590">
        <f t="shared" si="612"/>
        <v>240.00000000000003</v>
      </c>
      <c r="F6590">
        <f t="shared" si="613"/>
        <v>240</v>
      </c>
      <c r="G6590" t="str">
        <f t="shared" si="614"/>
        <v>Normal</v>
      </c>
      <c r="H6590" t="str">
        <f t="shared" si="615"/>
        <v>KH95802 - Medsize</v>
      </c>
      <c r="I6590" s="2">
        <f t="shared" ca="1" si="616"/>
        <v>45912</v>
      </c>
      <c r="J6590" s="5">
        <f t="shared" ca="1" si="617"/>
        <v>45912.61632951389</v>
      </c>
      <c r="K6590" t="str">
        <f>VLOOKUP(A6590,'Assurance data'!A6590:D15723,4,FALSE)</f>
        <v>Medsize</v>
      </c>
    </row>
    <row r="6591" spans="1:11" x14ac:dyDescent="0.35">
      <c r="A6591" s="3" t="s">
        <v>6643</v>
      </c>
      <c r="B6591" s="3" t="s">
        <v>1116</v>
      </c>
      <c r="C6591" s="3" t="s">
        <v>1123</v>
      </c>
      <c r="D6591" s="3" t="s">
        <v>1118</v>
      </c>
      <c r="E6591">
        <f t="shared" si="612"/>
        <v>240.00000000000003</v>
      </c>
      <c r="F6591">
        <f t="shared" si="613"/>
        <v>240</v>
      </c>
      <c r="G6591" t="str">
        <f t="shared" si="614"/>
        <v>Normal</v>
      </c>
      <c r="H6591" t="str">
        <f t="shared" si="615"/>
        <v>FW16824 - Medsize</v>
      </c>
      <c r="I6591" s="2">
        <f t="shared" ca="1" si="616"/>
        <v>45912</v>
      </c>
      <c r="J6591" s="5">
        <f t="shared" ca="1" si="617"/>
        <v>45912.61632951389</v>
      </c>
      <c r="K6591" t="str">
        <f>VLOOKUP(A6591,'Assurance data'!A6591:D15724,4,FALSE)</f>
        <v>Medsize</v>
      </c>
    </row>
    <row r="6592" spans="1:11" x14ac:dyDescent="0.35">
      <c r="A6592" s="3" t="s">
        <v>6644</v>
      </c>
      <c r="B6592" s="3" t="s">
        <v>1119</v>
      </c>
      <c r="C6592" s="3" t="s">
        <v>1121</v>
      </c>
      <c r="D6592" s="3" t="s">
        <v>1118</v>
      </c>
      <c r="E6592">
        <f t="shared" si="612"/>
        <v>420</v>
      </c>
      <c r="F6592">
        <f t="shared" si="613"/>
        <v>420</v>
      </c>
      <c r="G6592" t="str">
        <f t="shared" si="614"/>
        <v>High</v>
      </c>
      <c r="H6592" t="str">
        <f t="shared" si="615"/>
        <v>FK17363 - Medsize</v>
      </c>
      <c r="I6592" s="2">
        <f t="shared" ca="1" si="616"/>
        <v>45912</v>
      </c>
      <c r="J6592" s="5">
        <f t="shared" ca="1" si="617"/>
        <v>45912.61632951389</v>
      </c>
      <c r="K6592" t="str">
        <f>VLOOKUP(A6592,'Assurance data'!A6592:D15725,4,FALSE)</f>
        <v>Medsize</v>
      </c>
    </row>
    <row r="6593" spans="1:11" x14ac:dyDescent="0.35">
      <c r="A6593" s="3" t="s">
        <v>6645</v>
      </c>
      <c r="B6593" s="3" t="s">
        <v>1116</v>
      </c>
      <c r="C6593" s="3" t="s">
        <v>1122</v>
      </c>
      <c r="D6593" s="3" t="s">
        <v>1124</v>
      </c>
      <c r="E6593">
        <f t="shared" si="612"/>
        <v>170</v>
      </c>
      <c r="F6593">
        <f t="shared" si="613"/>
        <v>170</v>
      </c>
      <c r="G6593" t="str">
        <f t="shared" si="614"/>
        <v>Normal</v>
      </c>
      <c r="H6593" t="str">
        <f t="shared" si="615"/>
        <v>DK66277 - Small</v>
      </c>
      <c r="I6593" s="2">
        <f t="shared" ca="1" si="616"/>
        <v>45912</v>
      </c>
      <c r="J6593" s="5">
        <f t="shared" ca="1" si="617"/>
        <v>45912.61632951389</v>
      </c>
      <c r="K6593" t="str">
        <f>VLOOKUP(A6593,'Assurance data'!A6593:D15726,4,FALSE)</f>
        <v>Small</v>
      </c>
    </row>
    <row r="6594" spans="1:11" x14ac:dyDescent="0.35">
      <c r="A6594" s="3" t="s">
        <v>6646</v>
      </c>
      <c r="B6594" s="3" t="s">
        <v>1116</v>
      </c>
      <c r="C6594" s="3" t="s">
        <v>1117</v>
      </c>
      <c r="D6594" s="3" t="s">
        <v>1124</v>
      </c>
      <c r="E6594">
        <f t="shared" si="612"/>
        <v>190</v>
      </c>
      <c r="F6594">
        <f t="shared" si="613"/>
        <v>190</v>
      </c>
      <c r="G6594" t="str">
        <f t="shared" si="614"/>
        <v>Normal</v>
      </c>
      <c r="H6594" t="str">
        <f t="shared" si="615"/>
        <v>FX67699 - Small</v>
      </c>
      <c r="I6594" s="2">
        <f t="shared" ca="1" si="616"/>
        <v>45912</v>
      </c>
      <c r="J6594" s="5">
        <f t="shared" ca="1" si="617"/>
        <v>45912.61632951389</v>
      </c>
      <c r="K6594" t="str">
        <f>VLOOKUP(A6594,'Assurance data'!A6594:D15727,4,FALSE)</f>
        <v>Small</v>
      </c>
    </row>
    <row r="6595" spans="1:11" x14ac:dyDescent="0.35">
      <c r="A6595" s="3" t="s">
        <v>6647</v>
      </c>
      <c r="B6595" s="3" t="s">
        <v>1116</v>
      </c>
      <c r="C6595" s="3" t="s">
        <v>1117</v>
      </c>
      <c r="D6595" s="3" t="s">
        <v>1118</v>
      </c>
      <c r="E6595">
        <f t="shared" ref="E6595:E6658" si="618">IF(B6595="Basic",200,IF(B6595="Extended",400,300)) *
 (1 + IF(C6595="Branch",0.1,IF(C6595="Agent",0.05,IF(C6595="Web",-0.05,0)))) +
 IF(D6595="Large",50,IF(D6595="Medsize",20,IF(D6595="Small",-20,0)))</f>
        <v>230</v>
      </c>
      <c r="F6595">
        <f t="shared" ref="F6595:F6658" si="619">ROUND(E6595,2)</f>
        <v>230</v>
      </c>
      <c r="G6595" t="str">
        <f t="shared" ref="G6595:G6658" si="620">IF(E6595&gt;300,"High","Normal")</f>
        <v>Normal</v>
      </c>
      <c r="H6595" t="str">
        <f t="shared" ref="H6595:H6658" si="621">CONCATENATE(A6595," - ",D6595)</f>
        <v>LC92080 - Medsize</v>
      </c>
      <c r="I6595" s="2">
        <f t="shared" ref="I6595:I6658" ca="1" si="622">TODAY()</f>
        <v>45912</v>
      </c>
      <c r="J6595" s="5">
        <f t="shared" ref="J6595:J6658" ca="1" si="623">NOW()</f>
        <v>45912.61632951389</v>
      </c>
      <c r="K6595" t="str">
        <f>VLOOKUP(A6595,'Assurance data'!A6595:D15728,4,FALSE)</f>
        <v>Medsize</v>
      </c>
    </row>
    <row r="6596" spans="1:11" x14ac:dyDescent="0.35">
      <c r="A6596" s="3" t="s">
        <v>6648</v>
      </c>
      <c r="B6596" s="3" t="s">
        <v>1116</v>
      </c>
      <c r="C6596" s="3" t="s">
        <v>1121</v>
      </c>
      <c r="D6596" s="3" t="s">
        <v>1118</v>
      </c>
      <c r="E6596">
        <f t="shared" si="618"/>
        <v>220</v>
      </c>
      <c r="F6596">
        <f t="shared" si="619"/>
        <v>220</v>
      </c>
      <c r="G6596" t="str">
        <f t="shared" si="620"/>
        <v>Normal</v>
      </c>
      <c r="H6596" t="str">
        <f t="shared" si="621"/>
        <v>CQ57225 - Medsize</v>
      </c>
      <c r="I6596" s="2">
        <f t="shared" ca="1" si="622"/>
        <v>45912</v>
      </c>
      <c r="J6596" s="5">
        <f t="shared" ca="1" si="623"/>
        <v>45912.61632951389</v>
      </c>
      <c r="K6596" t="str">
        <f>VLOOKUP(A6596,'Assurance data'!A6596:D15729,4,FALSE)</f>
        <v>Medsize</v>
      </c>
    </row>
    <row r="6597" spans="1:11" x14ac:dyDescent="0.35">
      <c r="A6597" s="3" t="s">
        <v>6649</v>
      </c>
      <c r="B6597" s="3" t="s">
        <v>1116</v>
      </c>
      <c r="C6597" s="3" t="s">
        <v>1117</v>
      </c>
      <c r="D6597" s="3" t="s">
        <v>1124</v>
      </c>
      <c r="E6597">
        <f t="shared" si="618"/>
        <v>190</v>
      </c>
      <c r="F6597">
        <f t="shared" si="619"/>
        <v>190</v>
      </c>
      <c r="G6597" t="str">
        <f t="shared" si="620"/>
        <v>Normal</v>
      </c>
      <c r="H6597" t="str">
        <f t="shared" si="621"/>
        <v>AM53473 - Small</v>
      </c>
      <c r="I6597" s="2">
        <f t="shared" ca="1" si="622"/>
        <v>45912</v>
      </c>
      <c r="J6597" s="5">
        <f t="shared" ca="1" si="623"/>
        <v>45912.61632951389</v>
      </c>
      <c r="K6597" t="str">
        <f>VLOOKUP(A6597,'Assurance data'!A6597:D15730,4,FALSE)</f>
        <v>Small</v>
      </c>
    </row>
    <row r="6598" spans="1:11" x14ac:dyDescent="0.35">
      <c r="A6598" s="3" t="s">
        <v>6650</v>
      </c>
      <c r="B6598" s="3" t="s">
        <v>1119</v>
      </c>
      <c r="C6598" s="3" t="s">
        <v>1117</v>
      </c>
      <c r="D6598" s="3" t="s">
        <v>1118</v>
      </c>
      <c r="E6598">
        <f t="shared" si="618"/>
        <v>440</v>
      </c>
      <c r="F6598">
        <f t="shared" si="619"/>
        <v>440</v>
      </c>
      <c r="G6598" t="str">
        <f t="shared" si="620"/>
        <v>High</v>
      </c>
      <c r="H6598" t="str">
        <f t="shared" si="621"/>
        <v>TE50227 - Medsize</v>
      </c>
      <c r="I6598" s="2">
        <f t="shared" ca="1" si="622"/>
        <v>45912</v>
      </c>
      <c r="J6598" s="5">
        <f t="shared" ca="1" si="623"/>
        <v>45912.61632951389</v>
      </c>
      <c r="K6598" t="str">
        <f>VLOOKUP(A6598,'Assurance data'!A6598:D15731,4,FALSE)</f>
        <v>Medsize</v>
      </c>
    </row>
    <row r="6599" spans="1:11" x14ac:dyDescent="0.35">
      <c r="A6599" s="3" t="s">
        <v>6651</v>
      </c>
      <c r="B6599" s="3" t="s">
        <v>1119</v>
      </c>
      <c r="C6599" s="3" t="s">
        <v>1121</v>
      </c>
      <c r="D6599" s="3" t="s">
        <v>1126</v>
      </c>
      <c r="E6599">
        <f t="shared" si="618"/>
        <v>450</v>
      </c>
      <c r="F6599">
        <f t="shared" si="619"/>
        <v>450</v>
      </c>
      <c r="G6599" t="str">
        <f t="shared" si="620"/>
        <v>High</v>
      </c>
      <c r="H6599" t="str">
        <f t="shared" si="621"/>
        <v>IS45756 - Large</v>
      </c>
      <c r="I6599" s="2">
        <f t="shared" ca="1" si="622"/>
        <v>45912</v>
      </c>
      <c r="J6599" s="5">
        <f t="shared" ca="1" si="623"/>
        <v>45912.61632951389</v>
      </c>
      <c r="K6599" t="str">
        <f>VLOOKUP(A6599,'Assurance data'!A6599:D15732,4,FALSE)</f>
        <v>Large</v>
      </c>
    </row>
    <row r="6600" spans="1:11" x14ac:dyDescent="0.35">
      <c r="A6600" s="3" t="s">
        <v>6652</v>
      </c>
      <c r="B6600" s="3" t="s">
        <v>1120</v>
      </c>
      <c r="C6600" s="3" t="s">
        <v>1122</v>
      </c>
      <c r="D6600" s="3" t="s">
        <v>1124</v>
      </c>
      <c r="E6600">
        <f t="shared" si="618"/>
        <v>265</v>
      </c>
      <c r="F6600">
        <f t="shared" si="619"/>
        <v>265</v>
      </c>
      <c r="G6600" t="str">
        <f t="shared" si="620"/>
        <v>Normal</v>
      </c>
      <c r="H6600" t="str">
        <f t="shared" si="621"/>
        <v>QA71190 - Small</v>
      </c>
      <c r="I6600" s="2">
        <f t="shared" ca="1" si="622"/>
        <v>45912</v>
      </c>
      <c r="J6600" s="5">
        <f t="shared" ca="1" si="623"/>
        <v>45912.61632951389</v>
      </c>
      <c r="K6600" t="str">
        <f>VLOOKUP(A6600,'Assurance data'!A6600:D15733,4,FALSE)</f>
        <v>Small</v>
      </c>
    </row>
    <row r="6601" spans="1:11" x14ac:dyDescent="0.35">
      <c r="A6601" s="3" t="s">
        <v>6653</v>
      </c>
      <c r="B6601" s="3" t="s">
        <v>1116</v>
      </c>
      <c r="C6601" s="3" t="s">
        <v>1117</v>
      </c>
      <c r="D6601" s="3" t="s">
        <v>1126</v>
      </c>
      <c r="E6601">
        <f t="shared" si="618"/>
        <v>260</v>
      </c>
      <c r="F6601">
        <f t="shared" si="619"/>
        <v>260</v>
      </c>
      <c r="G6601" t="str">
        <f t="shared" si="620"/>
        <v>Normal</v>
      </c>
      <c r="H6601" t="str">
        <f t="shared" si="621"/>
        <v>LD53393 - Large</v>
      </c>
      <c r="I6601" s="2">
        <f t="shared" ca="1" si="622"/>
        <v>45912</v>
      </c>
      <c r="J6601" s="5">
        <f t="shared" ca="1" si="623"/>
        <v>45912.61632951389</v>
      </c>
      <c r="K6601" t="str">
        <f>VLOOKUP(A6601,'Assurance data'!A6601:D15734,4,FALSE)</f>
        <v>Large</v>
      </c>
    </row>
    <row r="6602" spans="1:11" x14ac:dyDescent="0.35">
      <c r="A6602" s="3" t="s">
        <v>6654</v>
      </c>
      <c r="B6602" s="3" t="s">
        <v>1116</v>
      </c>
      <c r="C6602" s="3" t="s">
        <v>1122</v>
      </c>
      <c r="D6602" s="3" t="s">
        <v>1118</v>
      </c>
      <c r="E6602">
        <f t="shared" si="618"/>
        <v>210</v>
      </c>
      <c r="F6602">
        <f t="shared" si="619"/>
        <v>210</v>
      </c>
      <c r="G6602" t="str">
        <f t="shared" si="620"/>
        <v>Normal</v>
      </c>
      <c r="H6602" t="str">
        <f t="shared" si="621"/>
        <v>JO35068 - Medsize</v>
      </c>
      <c r="I6602" s="2">
        <f t="shared" ca="1" si="622"/>
        <v>45912</v>
      </c>
      <c r="J6602" s="5">
        <f t="shared" ca="1" si="623"/>
        <v>45912.61632951389</v>
      </c>
      <c r="K6602" t="str">
        <f>VLOOKUP(A6602,'Assurance data'!A6602:D15735,4,FALSE)</f>
        <v>Medsize</v>
      </c>
    </row>
    <row r="6603" spans="1:11" x14ac:dyDescent="0.35">
      <c r="A6603" s="3" t="s">
        <v>6655</v>
      </c>
      <c r="B6603" s="3" t="s">
        <v>1116</v>
      </c>
      <c r="C6603" s="3" t="s">
        <v>1117</v>
      </c>
      <c r="D6603" s="3" t="s">
        <v>1118</v>
      </c>
      <c r="E6603">
        <f t="shared" si="618"/>
        <v>230</v>
      </c>
      <c r="F6603">
        <f t="shared" si="619"/>
        <v>230</v>
      </c>
      <c r="G6603" t="str">
        <f t="shared" si="620"/>
        <v>Normal</v>
      </c>
      <c r="H6603" t="str">
        <f t="shared" si="621"/>
        <v>EC71857 - Medsize</v>
      </c>
      <c r="I6603" s="2">
        <f t="shared" ca="1" si="622"/>
        <v>45912</v>
      </c>
      <c r="J6603" s="5">
        <f t="shared" ca="1" si="623"/>
        <v>45912.61632951389</v>
      </c>
      <c r="K6603" t="str">
        <f>VLOOKUP(A6603,'Assurance data'!A6603:D15736,4,FALSE)</f>
        <v>Medsize</v>
      </c>
    </row>
    <row r="6604" spans="1:11" x14ac:dyDescent="0.35">
      <c r="A6604" s="3" t="s">
        <v>6656</v>
      </c>
      <c r="B6604" s="3" t="s">
        <v>1116</v>
      </c>
      <c r="C6604" s="3" t="s">
        <v>1123</v>
      </c>
      <c r="D6604" s="3" t="s">
        <v>1126</v>
      </c>
      <c r="E6604">
        <f t="shared" si="618"/>
        <v>270</v>
      </c>
      <c r="F6604">
        <f t="shared" si="619"/>
        <v>270</v>
      </c>
      <c r="G6604" t="str">
        <f t="shared" si="620"/>
        <v>Normal</v>
      </c>
      <c r="H6604" t="str">
        <f t="shared" si="621"/>
        <v>LB19360 - Large</v>
      </c>
      <c r="I6604" s="2">
        <f t="shared" ca="1" si="622"/>
        <v>45912</v>
      </c>
      <c r="J6604" s="5">
        <f t="shared" ca="1" si="623"/>
        <v>45912.61632951389</v>
      </c>
      <c r="K6604" t="str">
        <f>VLOOKUP(A6604,'Assurance data'!A6604:D15737,4,FALSE)</f>
        <v>Large</v>
      </c>
    </row>
    <row r="6605" spans="1:11" x14ac:dyDescent="0.35">
      <c r="A6605" s="3" t="s">
        <v>6657</v>
      </c>
      <c r="B6605" s="3" t="s">
        <v>1116</v>
      </c>
      <c r="C6605" s="3" t="s">
        <v>1123</v>
      </c>
      <c r="D6605" s="3" t="s">
        <v>1124</v>
      </c>
      <c r="E6605">
        <f t="shared" si="618"/>
        <v>200.00000000000003</v>
      </c>
      <c r="F6605">
        <f t="shared" si="619"/>
        <v>200</v>
      </c>
      <c r="G6605" t="str">
        <f t="shared" si="620"/>
        <v>Normal</v>
      </c>
      <c r="H6605" t="str">
        <f t="shared" si="621"/>
        <v>RM70340 - Small</v>
      </c>
      <c r="I6605" s="2">
        <f t="shared" ca="1" si="622"/>
        <v>45912</v>
      </c>
      <c r="J6605" s="5">
        <f t="shared" ca="1" si="623"/>
        <v>45912.61632951389</v>
      </c>
      <c r="K6605" t="str">
        <f>VLOOKUP(A6605,'Assurance data'!A6605:D15738,4,FALSE)</f>
        <v>Small</v>
      </c>
    </row>
    <row r="6606" spans="1:11" x14ac:dyDescent="0.35">
      <c r="A6606" s="3" t="s">
        <v>6658</v>
      </c>
      <c r="B6606" s="3" t="s">
        <v>1119</v>
      </c>
      <c r="C6606" s="3" t="s">
        <v>1123</v>
      </c>
      <c r="D6606" s="3" t="s">
        <v>1118</v>
      </c>
      <c r="E6606">
        <f t="shared" si="618"/>
        <v>460.00000000000006</v>
      </c>
      <c r="F6606">
        <f t="shared" si="619"/>
        <v>460</v>
      </c>
      <c r="G6606" t="str">
        <f t="shared" si="620"/>
        <v>High</v>
      </c>
      <c r="H6606" t="str">
        <f t="shared" si="621"/>
        <v>YL34043 - Medsize</v>
      </c>
      <c r="I6606" s="2">
        <f t="shared" ca="1" si="622"/>
        <v>45912</v>
      </c>
      <c r="J6606" s="5">
        <f t="shared" ca="1" si="623"/>
        <v>45912.61632951389</v>
      </c>
      <c r="K6606" t="str">
        <f>VLOOKUP(A6606,'Assurance data'!A6606:D15739,4,FALSE)</f>
        <v>Medsize</v>
      </c>
    </row>
    <row r="6607" spans="1:11" x14ac:dyDescent="0.35">
      <c r="A6607" s="3" t="s">
        <v>6659</v>
      </c>
      <c r="B6607" s="3" t="s">
        <v>1119</v>
      </c>
      <c r="C6607" s="3" t="s">
        <v>1123</v>
      </c>
      <c r="D6607" s="3" t="s">
        <v>1118</v>
      </c>
      <c r="E6607">
        <f t="shared" si="618"/>
        <v>460.00000000000006</v>
      </c>
      <c r="F6607">
        <f t="shared" si="619"/>
        <v>460</v>
      </c>
      <c r="G6607" t="str">
        <f t="shared" si="620"/>
        <v>High</v>
      </c>
      <c r="H6607" t="str">
        <f t="shared" si="621"/>
        <v>BQ88033 - Medsize</v>
      </c>
      <c r="I6607" s="2">
        <f t="shared" ca="1" si="622"/>
        <v>45912</v>
      </c>
      <c r="J6607" s="5">
        <f t="shared" ca="1" si="623"/>
        <v>45912.61632951389</v>
      </c>
      <c r="K6607" t="str">
        <f>VLOOKUP(A6607,'Assurance data'!A6607:D15740,4,FALSE)</f>
        <v>Medsize</v>
      </c>
    </row>
    <row r="6608" spans="1:11" x14ac:dyDescent="0.35">
      <c r="A6608" s="3" t="s">
        <v>6660</v>
      </c>
      <c r="B6608" s="3" t="s">
        <v>1116</v>
      </c>
      <c r="C6608" s="3" t="s">
        <v>1117</v>
      </c>
      <c r="D6608" s="3" t="s">
        <v>1118</v>
      </c>
      <c r="E6608">
        <f t="shared" si="618"/>
        <v>230</v>
      </c>
      <c r="F6608">
        <f t="shared" si="619"/>
        <v>230</v>
      </c>
      <c r="G6608" t="str">
        <f t="shared" si="620"/>
        <v>Normal</v>
      </c>
      <c r="H6608" t="str">
        <f t="shared" si="621"/>
        <v>SG46572 - Medsize</v>
      </c>
      <c r="I6608" s="2">
        <f t="shared" ca="1" si="622"/>
        <v>45912</v>
      </c>
      <c r="J6608" s="5">
        <f t="shared" ca="1" si="623"/>
        <v>45912.61632951389</v>
      </c>
      <c r="K6608" t="str">
        <f>VLOOKUP(A6608,'Assurance data'!A6608:D15741,4,FALSE)</f>
        <v>Medsize</v>
      </c>
    </row>
    <row r="6609" spans="1:11" x14ac:dyDescent="0.35">
      <c r="A6609" s="3" t="s">
        <v>6661</v>
      </c>
      <c r="B6609" s="3" t="s">
        <v>1116</v>
      </c>
      <c r="C6609" s="3" t="s">
        <v>1123</v>
      </c>
      <c r="D6609" s="3" t="s">
        <v>1124</v>
      </c>
      <c r="E6609">
        <f t="shared" si="618"/>
        <v>200.00000000000003</v>
      </c>
      <c r="F6609">
        <f t="shared" si="619"/>
        <v>200</v>
      </c>
      <c r="G6609" t="str">
        <f t="shared" si="620"/>
        <v>Normal</v>
      </c>
      <c r="H6609" t="str">
        <f t="shared" si="621"/>
        <v>LT94367 - Small</v>
      </c>
      <c r="I6609" s="2">
        <f t="shared" ca="1" si="622"/>
        <v>45912</v>
      </c>
      <c r="J6609" s="5">
        <f t="shared" ca="1" si="623"/>
        <v>45912.61632951389</v>
      </c>
      <c r="K6609" t="str">
        <f>VLOOKUP(A6609,'Assurance data'!A6609:D15742,4,FALSE)</f>
        <v>Small</v>
      </c>
    </row>
    <row r="6610" spans="1:11" x14ac:dyDescent="0.35">
      <c r="A6610" s="3" t="s">
        <v>6662</v>
      </c>
      <c r="B6610" s="3" t="s">
        <v>1116</v>
      </c>
      <c r="C6610" s="3" t="s">
        <v>1117</v>
      </c>
      <c r="D6610" s="3" t="s">
        <v>1118</v>
      </c>
      <c r="E6610">
        <f t="shared" si="618"/>
        <v>230</v>
      </c>
      <c r="F6610">
        <f t="shared" si="619"/>
        <v>230</v>
      </c>
      <c r="G6610" t="str">
        <f t="shared" si="620"/>
        <v>Normal</v>
      </c>
      <c r="H6610" t="str">
        <f t="shared" si="621"/>
        <v>FV83989 - Medsize</v>
      </c>
      <c r="I6610" s="2">
        <f t="shared" ca="1" si="622"/>
        <v>45912</v>
      </c>
      <c r="J6610" s="5">
        <f t="shared" ca="1" si="623"/>
        <v>45912.61632951389</v>
      </c>
      <c r="K6610" t="str">
        <f>VLOOKUP(A6610,'Assurance data'!A6610:D15743,4,FALSE)</f>
        <v>Medsize</v>
      </c>
    </row>
    <row r="6611" spans="1:11" x14ac:dyDescent="0.35">
      <c r="A6611" s="3" t="s">
        <v>6663</v>
      </c>
      <c r="B6611" s="3" t="s">
        <v>1116</v>
      </c>
      <c r="C6611" s="3" t="s">
        <v>1117</v>
      </c>
      <c r="D6611" s="3" t="s">
        <v>1126</v>
      </c>
      <c r="E6611">
        <f t="shared" si="618"/>
        <v>260</v>
      </c>
      <c r="F6611">
        <f t="shared" si="619"/>
        <v>260</v>
      </c>
      <c r="G6611" t="str">
        <f t="shared" si="620"/>
        <v>Normal</v>
      </c>
      <c r="H6611" t="str">
        <f t="shared" si="621"/>
        <v>WO80705 - Large</v>
      </c>
      <c r="I6611" s="2">
        <f t="shared" ca="1" si="622"/>
        <v>45912</v>
      </c>
      <c r="J6611" s="5">
        <f t="shared" ca="1" si="623"/>
        <v>45912.61632951389</v>
      </c>
      <c r="K6611" t="str">
        <f>VLOOKUP(A6611,'Assurance data'!A6611:D15744,4,FALSE)</f>
        <v>Large</v>
      </c>
    </row>
    <row r="6612" spans="1:11" x14ac:dyDescent="0.35">
      <c r="A6612" s="3" t="s">
        <v>6664</v>
      </c>
      <c r="B6612" s="3" t="s">
        <v>1116</v>
      </c>
      <c r="C6612" s="3" t="s">
        <v>1122</v>
      </c>
      <c r="D6612" s="3" t="s">
        <v>1118</v>
      </c>
      <c r="E6612">
        <f t="shared" si="618"/>
        <v>210</v>
      </c>
      <c r="F6612">
        <f t="shared" si="619"/>
        <v>210</v>
      </c>
      <c r="G6612" t="str">
        <f t="shared" si="620"/>
        <v>Normal</v>
      </c>
      <c r="H6612" t="str">
        <f t="shared" si="621"/>
        <v>CT51200 - Medsize</v>
      </c>
      <c r="I6612" s="2">
        <f t="shared" ca="1" si="622"/>
        <v>45912</v>
      </c>
      <c r="J6612" s="5">
        <f t="shared" ca="1" si="623"/>
        <v>45912.61632951389</v>
      </c>
      <c r="K6612" t="str">
        <f>VLOOKUP(A6612,'Assurance data'!A6612:D15745,4,FALSE)</f>
        <v>Medsize</v>
      </c>
    </row>
    <row r="6613" spans="1:11" x14ac:dyDescent="0.35">
      <c r="A6613" s="3" t="s">
        <v>6665</v>
      </c>
      <c r="B6613" s="3" t="s">
        <v>1119</v>
      </c>
      <c r="C6613" s="3" t="s">
        <v>1121</v>
      </c>
      <c r="D6613" s="3" t="s">
        <v>1118</v>
      </c>
      <c r="E6613">
        <f t="shared" si="618"/>
        <v>420</v>
      </c>
      <c r="F6613">
        <f t="shared" si="619"/>
        <v>420</v>
      </c>
      <c r="G6613" t="str">
        <f t="shared" si="620"/>
        <v>High</v>
      </c>
      <c r="H6613" t="str">
        <f t="shared" si="621"/>
        <v>IX65163 - Medsize</v>
      </c>
      <c r="I6613" s="2">
        <f t="shared" ca="1" si="622"/>
        <v>45912</v>
      </c>
      <c r="J6613" s="5">
        <f t="shared" ca="1" si="623"/>
        <v>45912.61632951389</v>
      </c>
      <c r="K6613" t="str">
        <f>VLOOKUP(A6613,'Assurance data'!A6613:D15746,4,FALSE)</f>
        <v>Medsize</v>
      </c>
    </row>
    <row r="6614" spans="1:11" x14ac:dyDescent="0.35">
      <c r="A6614" s="3" t="s">
        <v>6666</v>
      </c>
      <c r="B6614" s="3" t="s">
        <v>1119</v>
      </c>
      <c r="C6614" s="3" t="s">
        <v>1117</v>
      </c>
      <c r="D6614" s="3" t="s">
        <v>1118</v>
      </c>
      <c r="E6614">
        <f t="shared" si="618"/>
        <v>440</v>
      </c>
      <c r="F6614">
        <f t="shared" si="619"/>
        <v>440</v>
      </c>
      <c r="G6614" t="str">
        <f t="shared" si="620"/>
        <v>High</v>
      </c>
      <c r="H6614" t="str">
        <f t="shared" si="621"/>
        <v>AP32891 - Medsize</v>
      </c>
      <c r="I6614" s="2">
        <f t="shared" ca="1" si="622"/>
        <v>45912</v>
      </c>
      <c r="J6614" s="5">
        <f t="shared" ca="1" si="623"/>
        <v>45912.61632951389</v>
      </c>
      <c r="K6614" t="str">
        <f>VLOOKUP(A6614,'Assurance data'!A6614:D15747,4,FALSE)</f>
        <v>Medsize</v>
      </c>
    </row>
    <row r="6615" spans="1:11" x14ac:dyDescent="0.35">
      <c r="A6615" s="3" t="s">
        <v>6667</v>
      </c>
      <c r="B6615" s="3" t="s">
        <v>1119</v>
      </c>
      <c r="C6615" s="3" t="s">
        <v>1117</v>
      </c>
      <c r="D6615" s="3" t="s">
        <v>1118</v>
      </c>
      <c r="E6615">
        <f t="shared" si="618"/>
        <v>440</v>
      </c>
      <c r="F6615">
        <f t="shared" si="619"/>
        <v>440</v>
      </c>
      <c r="G6615" t="str">
        <f t="shared" si="620"/>
        <v>High</v>
      </c>
      <c r="H6615" t="str">
        <f t="shared" si="621"/>
        <v>AY29281 - Medsize</v>
      </c>
      <c r="I6615" s="2">
        <f t="shared" ca="1" si="622"/>
        <v>45912</v>
      </c>
      <c r="J6615" s="5">
        <f t="shared" ca="1" si="623"/>
        <v>45912.61632951389</v>
      </c>
      <c r="K6615" t="str">
        <f>VLOOKUP(A6615,'Assurance data'!A6615:D15748,4,FALSE)</f>
        <v>Medsize</v>
      </c>
    </row>
    <row r="6616" spans="1:11" x14ac:dyDescent="0.35">
      <c r="A6616" s="3" t="s">
        <v>6668</v>
      </c>
      <c r="B6616" s="3" t="s">
        <v>1116</v>
      </c>
      <c r="C6616" s="3" t="s">
        <v>1122</v>
      </c>
      <c r="D6616" s="3" t="s">
        <v>1124</v>
      </c>
      <c r="E6616">
        <f t="shared" si="618"/>
        <v>170</v>
      </c>
      <c r="F6616">
        <f t="shared" si="619"/>
        <v>170</v>
      </c>
      <c r="G6616" t="str">
        <f t="shared" si="620"/>
        <v>Normal</v>
      </c>
      <c r="H6616" t="str">
        <f t="shared" si="621"/>
        <v>UK18731 - Small</v>
      </c>
      <c r="I6616" s="2">
        <f t="shared" ca="1" si="622"/>
        <v>45912</v>
      </c>
      <c r="J6616" s="5">
        <f t="shared" ca="1" si="623"/>
        <v>45912.61632951389</v>
      </c>
      <c r="K6616" t="str">
        <f>VLOOKUP(A6616,'Assurance data'!A6616:D15749,4,FALSE)</f>
        <v>Small</v>
      </c>
    </row>
    <row r="6617" spans="1:11" x14ac:dyDescent="0.35">
      <c r="A6617" s="3" t="s">
        <v>6669</v>
      </c>
      <c r="B6617" s="3" t="s">
        <v>1116</v>
      </c>
      <c r="C6617" s="3" t="s">
        <v>1122</v>
      </c>
      <c r="D6617" s="3" t="s">
        <v>1124</v>
      </c>
      <c r="E6617">
        <f t="shared" si="618"/>
        <v>170</v>
      </c>
      <c r="F6617">
        <f t="shared" si="619"/>
        <v>170</v>
      </c>
      <c r="G6617" t="str">
        <f t="shared" si="620"/>
        <v>Normal</v>
      </c>
      <c r="H6617" t="str">
        <f t="shared" si="621"/>
        <v>JT32550 - Small</v>
      </c>
      <c r="I6617" s="2">
        <f t="shared" ca="1" si="622"/>
        <v>45912</v>
      </c>
      <c r="J6617" s="5">
        <f t="shared" ca="1" si="623"/>
        <v>45912.61632951389</v>
      </c>
      <c r="K6617" t="str">
        <f>VLOOKUP(A6617,'Assurance data'!A6617:D15750,4,FALSE)</f>
        <v>Small</v>
      </c>
    </row>
    <row r="6618" spans="1:11" x14ac:dyDescent="0.35">
      <c r="A6618" s="3" t="s">
        <v>6670</v>
      </c>
      <c r="B6618" s="3" t="s">
        <v>1116</v>
      </c>
      <c r="C6618" s="3" t="s">
        <v>1123</v>
      </c>
      <c r="D6618" s="3" t="s">
        <v>1124</v>
      </c>
      <c r="E6618">
        <f t="shared" si="618"/>
        <v>200.00000000000003</v>
      </c>
      <c r="F6618">
        <f t="shared" si="619"/>
        <v>200</v>
      </c>
      <c r="G6618" t="str">
        <f t="shared" si="620"/>
        <v>Normal</v>
      </c>
      <c r="H6618" t="str">
        <f t="shared" si="621"/>
        <v>MT91823 - Small</v>
      </c>
      <c r="I6618" s="2">
        <f t="shared" ca="1" si="622"/>
        <v>45912</v>
      </c>
      <c r="J6618" s="5">
        <f t="shared" ca="1" si="623"/>
        <v>45912.61632951389</v>
      </c>
      <c r="K6618" t="str">
        <f>VLOOKUP(A6618,'Assurance data'!A6618:D15751,4,FALSE)</f>
        <v>Small</v>
      </c>
    </row>
    <row r="6619" spans="1:11" x14ac:dyDescent="0.35">
      <c r="A6619" s="3" t="s">
        <v>6671</v>
      </c>
      <c r="B6619" s="3" t="s">
        <v>1116</v>
      </c>
      <c r="C6619" s="3" t="s">
        <v>1123</v>
      </c>
      <c r="D6619" s="3" t="s">
        <v>1124</v>
      </c>
      <c r="E6619">
        <f t="shared" si="618"/>
        <v>200.00000000000003</v>
      </c>
      <c r="F6619">
        <f t="shared" si="619"/>
        <v>200</v>
      </c>
      <c r="G6619" t="str">
        <f t="shared" si="620"/>
        <v>Normal</v>
      </c>
      <c r="H6619" t="str">
        <f t="shared" si="621"/>
        <v>FI11096 - Small</v>
      </c>
      <c r="I6619" s="2">
        <f t="shared" ca="1" si="622"/>
        <v>45912</v>
      </c>
      <c r="J6619" s="5">
        <f t="shared" ca="1" si="623"/>
        <v>45912.61632951389</v>
      </c>
      <c r="K6619" t="str">
        <f>VLOOKUP(A6619,'Assurance data'!A6619:D15752,4,FALSE)</f>
        <v>Small</v>
      </c>
    </row>
    <row r="6620" spans="1:11" x14ac:dyDescent="0.35">
      <c r="A6620" s="3" t="s">
        <v>6672</v>
      </c>
      <c r="B6620" s="3" t="s">
        <v>1116</v>
      </c>
      <c r="C6620" s="3" t="s">
        <v>1122</v>
      </c>
      <c r="D6620" s="3" t="s">
        <v>1118</v>
      </c>
      <c r="E6620">
        <f t="shared" si="618"/>
        <v>210</v>
      </c>
      <c r="F6620">
        <f t="shared" si="619"/>
        <v>210</v>
      </c>
      <c r="G6620" t="str">
        <f t="shared" si="620"/>
        <v>Normal</v>
      </c>
      <c r="H6620" t="str">
        <f t="shared" si="621"/>
        <v>QF13998 - Medsize</v>
      </c>
      <c r="I6620" s="2">
        <f t="shared" ca="1" si="622"/>
        <v>45912</v>
      </c>
      <c r="J6620" s="5">
        <f t="shared" ca="1" si="623"/>
        <v>45912.61632951389</v>
      </c>
      <c r="K6620" t="str">
        <f>VLOOKUP(A6620,'Assurance data'!A6620:D15753,4,FALSE)</f>
        <v>Medsize</v>
      </c>
    </row>
    <row r="6621" spans="1:11" x14ac:dyDescent="0.35">
      <c r="A6621" s="3" t="s">
        <v>6673</v>
      </c>
      <c r="B6621" s="3" t="s">
        <v>1116</v>
      </c>
      <c r="C6621" s="3" t="s">
        <v>1117</v>
      </c>
      <c r="D6621" s="3" t="s">
        <v>1124</v>
      </c>
      <c r="E6621">
        <f t="shared" si="618"/>
        <v>190</v>
      </c>
      <c r="F6621">
        <f t="shared" si="619"/>
        <v>190</v>
      </c>
      <c r="G6621" t="str">
        <f t="shared" si="620"/>
        <v>Normal</v>
      </c>
      <c r="H6621" t="str">
        <f t="shared" si="621"/>
        <v>BC35753 - Small</v>
      </c>
      <c r="I6621" s="2">
        <f t="shared" ca="1" si="622"/>
        <v>45912</v>
      </c>
      <c r="J6621" s="5">
        <f t="shared" ca="1" si="623"/>
        <v>45912.61632951389</v>
      </c>
      <c r="K6621" t="str">
        <f>VLOOKUP(A6621,'Assurance data'!A6621:D15754,4,FALSE)</f>
        <v>Small</v>
      </c>
    </row>
    <row r="6622" spans="1:11" x14ac:dyDescent="0.35">
      <c r="A6622" s="3" t="s">
        <v>6674</v>
      </c>
      <c r="B6622" s="3" t="s">
        <v>1116</v>
      </c>
      <c r="C6622" s="3" t="s">
        <v>1121</v>
      </c>
      <c r="D6622" s="3" t="s">
        <v>1118</v>
      </c>
      <c r="E6622">
        <f t="shared" si="618"/>
        <v>220</v>
      </c>
      <c r="F6622">
        <f t="shared" si="619"/>
        <v>220</v>
      </c>
      <c r="G6622" t="str">
        <f t="shared" si="620"/>
        <v>Normal</v>
      </c>
      <c r="H6622" t="str">
        <f t="shared" si="621"/>
        <v>LX74249 - Medsize</v>
      </c>
      <c r="I6622" s="2">
        <f t="shared" ca="1" si="622"/>
        <v>45912</v>
      </c>
      <c r="J6622" s="5">
        <f t="shared" ca="1" si="623"/>
        <v>45912.61632951389</v>
      </c>
      <c r="K6622" t="str">
        <f>VLOOKUP(A6622,'Assurance data'!A6622:D15755,4,FALSE)</f>
        <v>Medsize</v>
      </c>
    </row>
    <row r="6623" spans="1:11" x14ac:dyDescent="0.35">
      <c r="A6623" s="3" t="s">
        <v>6675</v>
      </c>
      <c r="B6623" s="3" t="s">
        <v>1116</v>
      </c>
      <c r="C6623" s="3" t="s">
        <v>1122</v>
      </c>
      <c r="D6623" s="3" t="s">
        <v>1118</v>
      </c>
      <c r="E6623">
        <f t="shared" si="618"/>
        <v>210</v>
      </c>
      <c r="F6623">
        <f t="shared" si="619"/>
        <v>210</v>
      </c>
      <c r="G6623" t="str">
        <f t="shared" si="620"/>
        <v>Normal</v>
      </c>
      <c r="H6623" t="str">
        <f t="shared" si="621"/>
        <v>VX43756 - Medsize</v>
      </c>
      <c r="I6623" s="2">
        <f t="shared" ca="1" si="622"/>
        <v>45912</v>
      </c>
      <c r="J6623" s="5">
        <f t="shared" ca="1" si="623"/>
        <v>45912.61632951389</v>
      </c>
      <c r="K6623" t="str">
        <f>VLOOKUP(A6623,'Assurance data'!A6623:D15756,4,FALSE)</f>
        <v>Medsize</v>
      </c>
    </row>
    <row r="6624" spans="1:11" x14ac:dyDescent="0.35">
      <c r="A6624" s="3" t="s">
        <v>6676</v>
      </c>
      <c r="B6624" s="3" t="s">
        <v>1116</v>
      </c>
      <c r="C6624" s="3" t="s">
        <v>1123</v>
      </c>
      <c r="D6624" s="3" t="s">
        <v>1118</v>
      </c>
      <c r="E6624">
        <f t="shared" si="618"/>
        <v>240.00000000000003</v>
      </c>
      <c r="F6624">
        <f t="shared" si="619"/>
        <v>240</v>
      </c>
      <c r="G6624" t="str">
        <f t="shared" si="620"/>
        <v>Normal</v>
      </c>
      <c r="H6624" t="str">
        <f t="shared" si="621"/>
        <v>JZ61928 - Medsize</v>
      </c>
      <c r="I6624" s="2">
        <f t="shared" ca="1" si="622"/>
        <v>45912</v>
      </c>
      <c r="J6624" s="5">
        <f t="shared" ca="1" si="623"/>
        <v>45912.61632951389</v>
      </c>
      <c r="K6624" t="str">
        <f>VLOOKUP(A6624,'Assurance data'!A6624:D15757,4,FALSE)</f>
        <v>Medsize</v>
      </c>
    </row>
    <row r="6625" spans="1:11" x14ac:dyDescent="0.35">
      <c r="A6625" s="3" t="s">
        <v>6677</v>
      </c>
      <c r="B6625" s="3" t="s">
        <v>1120</v>
      </c>
      <c r="C6625" s="3" t="s">
        <v>1123</v>
      </c>
      <c r="D6625" s="3" t="s">
        <v>1126</v>
      </c>
      <c r="E6625">
        <f t="shared" si="618"/>
        <v>380</v>
      </c>
      <c r="F6625">
        <f t="shared" si="619"/>
        <v>380</v>
      </c>
      <c r="G6625" t="str">
        <f t="shared" si="620"/>
        <v>High</v>
      </c>
      <c r="H6625" t="str">
        <f t="shared" si="621"/>
        <v>DT59560 - Large</v>
      </c>
      <c r="I6625" s="2">
        <f t="shared" ca="1" si="622"/>
        <v>45912</v>
      </c>
      <c r="J6625" s="5">
        <f t="shared" ca="1" si="623"/>
        <v>45912.61632951389</v>
      </c>
      <c r="K6625" t="str">
        <f>VLOOKUP(A6625,'Assurance data'!A6625:D15758,4,FALSE)</f>
        <v>Large</v>
      </c>
    </row>
    <row r="6626" spans="1:11" x14ac:dyDescent="0.35">
      <c r="A6626" s="3" t="s">
        <v>6678</v>
      </c>
      <c r="B6626" s="3" t="s">
        <v>1116</v>
      </c>
      <c r="C6626" s="3" t="s">
        <v>1121</v>
      </c>
      <c r="D6626" s="3" t="s">
        <v>1118</v>
      </c>
      <c r="E6626">
        <f t="shared" si="618"/>
        <v>220</v>
      </c>
      <c r="F6626">
        <f t="shared" si="619"/>
        <v>220</v>
      </c>
      <c r="G6626" t="str">
        <f t="shared" si="620"/>
        <v>Normal</v>
      </c>
      <c r="H6626" t="str">
        <f t="shared" si="621"/>
        <v>CI99444 - Medsize</v>
      </c>
      <c r="I6626" s="2">
        <f t="shared" ca="1" si="622"/>
        <v>45912</v>
      </c>
      <c r="J6626" s="5">
        <f t="shared" ca="1" si="623"/>
        <v>45912.61632951389</v>
      </c>
      <c r="K6626" t="str">
        <f>VLOOKUP(A6626,'Assurance data'!A6626:D15759,4,FALSE)</f>
        <v>Medsize</v>
      </c>
    </row>
    <row r="6627" spans="1:11" x14ac:dyDescent="0.35">
      <c r="A6627" s="3" t="s">
        <v>6679</v>
      </c>
      <c r="B6627" s="3" t="s">
        <v>1116</v>
      </c>
      <c r="C6627" s="3" t="s">
        <v>1121</v>
      </c>
      <c r="D6627" s="3" t="s">
        <v>1124</v>
      </c>
      <c r="E6627">
        <f t="shared" si="618"/>
        <v>180</v>
      </c>
      <c r="F6627">
        <f t="shared" si="619"/>
        <v>180</v>
      </c>
      <c r="G6627" t="str">
        <f t="shared" si="620"/>
        <v>Normal</v>
      </c>
      <c r="H6627" t="str">
        <f t="shared" si="621"/>
        <v>JF25129 - Small</v>
      </c>
      <c r="I6627" s="2">
        <f t="shared" ca="1" si="622"/>
        <v>45912</v>
      </c>
      <c r="J6627" s="5">
        <f t="shared" ca="1" si="623"/>
        <v>45912.61632951389</v>
      </c>
      <c r="K6627" t="str">
        <f>VLOOKUP(A6627,'Assurance data'!A6627:D15760,4,FALSE)</f>
        <v>Small</v>
      </c>
    </row>
    <row r="6628" spans="1:11" x14ac:dyDescent="0.35">
      <c r="A6628" s="3" t="s">
        <v>6680</v>
      </c>
      <c r="B6628" s="3" t="s">
        <v>1119</v>
      </c>
      <c r="C6628" s="3" t="s">
        <v>1123</v>
      </c>
      <c r="D6628" s="3" t="s">
        <v>1118</v>
      </c>
      <c r="E6628">
        <f t="shared" si="618"/>
        <v>460.00000000000006</v>
      </c>
      <c r="F6628">
        <f t="shared" si="619"/>
        <v>460</v>
      </c>
      <c r="G6628" t="str">
        <f t="shared" si="620"/>
        <v>High</v>
      </c>
      <c r="H6628" t="str">
        <f t="shared" si="621"/>
        <v>YB57848 - Medsize</v>
      </c>
      <c r="I6628" s="2">
        <f t="shared" ca="1" si="622"/>
        <v>45912</v>
      </c>
      <c r="J6628" s="5">
        <f t="shared" ca="1" si="623"/>
        <v>45912.61632951389</v>
      </c>
      <c r="K6628" t="str">
        <f>VLOOKUP(A6628,'Assurance data'!A6628:D15761,4,FALSE)</f>
        <v>Medsize</v>
      </c>
    </row>
    <row r="6629" spans="1:11" x14ac:dyDescent="0.35">
      <c r="A6629" s="3" t="s">
        <v>6681</v>
      </c>
      <c r="B6629" s="3" t="s">
        <v>1119</v>
      </c>
      <c r="C6629" s="3" t="s">
        <v>1117</v>
      </c>
      <c r="D6629" s="3" t="s">
        <v>1118</v>
      </c>
      <c r="E6629">
        <f t="shared" si="618"/>
        <v>440</v>
      </c>
      <c r="F6629">
        <f t="shared" si="619"/>
        <v>440</v>
      </c>
      <c r="G6629" t="str">
        <f t="shared" si="620"/>
        <v>High</v>
      </c>
      <c r="H6629" t="str">
        <f t="shared" si="621"/>
        <v>DJ27518 - Medsize</v>
      </c>
      <c r="I6629" s="2">
        <f t="shared" ca="1" si="622"/>
        <v>45912</v>
      </c>
      <c r="J6629" s="5">
        <f t="shared" ca="1" si="623"/>
        <v>45912.61632951389</v>
      </c>
      <c r="K6629" t="str">
        <f>VLOOKUP(A6629,'Assurance data'!A6629:D15762,4,FALSE)</f>
        <v>Medsize</v>
      </c>
    </row>
    <row r="6630" spans="1:11" x14ac:dyDescent="0.35">
      <c r="A6630" s="3" t="s">
        <v>6682</v>
      </c>
      <c r="B6630" s="3" t="s">
        <v>1119</v>
      </c>
      <c r="C6630" s="3" t="s">
        <v>1123</v>
      </c>
      <c r="D6630" s="3" t="s">
        <v>1118</v>
      </c>
      <c r="E6630">
        <f t="shared" si="618"/>
        <v>460.00000000000006</v>
      </c>
      <c r="F6630">
        <f t="shared" si="619"/>
        <v>460</v>
      </c>
      <c r="G6630" t="str">
        <f t="shared" si="620"/>
        <v>High</v>
      </c>
      <c r="H6630" t="str">
        <f t="shared" si="621"/>
        <v>DO95670 - Medsize</v>
      </c>
      <c r="I6630" s="2">
        <f t="shared" ca="1" si="622"/>
        <v>45912</v>
      </c>
      <c r="J6630" s="5">
        <f t="shared" ca="1" si="623"/>
        <v>45912.61632951389</v>
      </c>
      <c r="K6630" t="str">
        <f>VLOOKUP(A6630,'Assurance data'!A6630:D15763,4,FALSE)</f>
        <v>Medsize</v>
      </c>
    </row>
    <row r="6631" spans="1:11" x14ac:dyDescent="0.35">
      <c r="A6631" s="3" t="s">
        <v>6683</v>
      </c>
      <c r="B6631" s="3" t="s">
        <v>1119</v>
      </c>
      <c r="C6631" s="3" t="s">
        <v>1117</v>
      </c>
      <c r="D6631" s="3" t="s">
        <v>1118</v>
      </c>
      <c r="E6631">
        <f t="shared" si="618"/>
        <v>440</v>
      </c>
      <c r="F6631">
        <f t="shared" si="619"/>
        <v>440</v>
      </c>
      <c r="G6631" t="str">
        <f t="shared" si="620"/>
        <v>High</v>
      </c>
      <c r="H6631" t="str">
        <f t="shared" si="621"/>
        <v>WV53830 - Medsize</v>
      </c>
      <c r="I6631" s="2">
        <f t="shared" ca="1" si="622"/>
        <v>45912</v>
      </c>
      <c r="J6631" s="5">
        <f t="shared" ca="1" si="623"/>
        <v>45912.61632951389</v>
      </c>
      <c r="K6631" t="str">
        <f>VLOOKUP(A6631,'Assurance data'!A6631:D15764,4,FALSE)</f>
        <v>Medsize</v>
      </c>
    </row>
    <row r="6632" spans="1:11" x14ac:dyDescent="0.35">
      <c r="A6632" s="3" t="s">
        <v>6684</v>
      </c>
      <c r="B6632" s="3" t="s">
        <v>1119</v>
      </c>
      <c r="C6632" s="3" t="s">
        <v>1117</v>
      </c>
      <c r="D6632" s="3" t="s">
        <v>1118</v>
      </c>
      <c r="E6632">
        <f t="shared" si="618"/>
        <v>440</v>
      </c>
      <c r="F6632">
        <f t="shared" si="619"/>
        <v>440</v>
      </c>
      <c r="G6632" t="str">
        <f t="shared" si="620"/>
        <v>High</v>
      </c>
      <c r="H6632" t="str">
        <f t="shared" si="621"/>
        <v>LY30169 - Medsize</v>
      </c>
      <c r="I6632" s="2">
        <f t="shared" ca="1" si="622"/>
        <v>45912</v>
      </c>
      <c r="J6632" s="5">
        <f t="shared" ca="1" si="623"/>
        <v>45912.61632951389</v>
      </c>
      <c r="K6632" t="str">
        <f>VLOOKUP(A6632,'Assurance data'!A6632:D15765,4,FALSE)</f>
        <v>Medsize</v>
      </c>
    </row>
    <row r="6633" spans="1:11" x14ac:dyDescent="0.35">
      <c r="A6633" s="3" t="s">
        <v>6685</v>
      </c>
      <c r="B6633" s="3" t="s">
        <v>1116</v>
      </c>
      <c r="C6633" s="3" t="s">
        <v>1123</v>
      </c>
      <c r="D6633" s="3" t="s">
        <v>1118</v>
      </c>
      <c r="E6633">
        <f t="shared" si="618"/>
        <v>240.00000000000003</v>
      </c>
      <c r="F6633">
        <f t="shared" si="619"/>
        <v>240</v>
      </c>
      <c r="G6633" t="str">
        <f t="shared" si="620"/>
        <v>Normal</v>
      </c>
      <c r="H6633" t="str">
        <f t="shared" si="621"/>
        <v>AH41449 - Medsize</v>
      </c>
      <c r="I6633" s="2">
        <f t="shared" ca="1" si="622"/>
        <v>45912</v>
      </c>
      <c r="J6633" s="5">
        <f t="shared" ca="1" si="623"/>
        <v>45912.61632951389</v>
      </c>
      <c r="K6633" t="str">
        <f>VLOOKUP(A6633,'Assurance data'!A6633:D15766,4,FALSE)</f>
        <v>Medsize</v>
      </c>
    </row>
    <row r="6634" spans="1:11" x14ac:dyDescent="0.35">
      <c r="A6634" s="3" t="s">
        <v>6686</v>
      </c>
      <c r="B6634" s="3" t="s">
        <v>1116</v>
      </c>
      <c r="C6634" s="3" t="s">
        <v>1121</v>
      </c>
      <c r="D6634" s="3" t="s">
        <v>1118</v>
      </c>
      <c r="E6634">
        <f t="shared" si="618"/>
        <v>220</v>
      </c>
      <c r="F6634">
        <f t="shared" si="619"/>
        <v>220</v>
      </c>
      <c r="G6634" t="str">
        <f t="shared" si="620"/>
        <v>Normal</v>
      </c>
      <c r="H6634" t="str">
        <f t="shared" si="621"/>
        <v>GV21882 - Medsize</v>
      </c>
      <c r="I6634" s="2">
        <f t="shared" ca="1" si="622"/>
        <v>45912</v>
      </c>
      <c r="J6634" s="5">
        <f t="shared" ca="1" si="623"/>
        <v>45912.61632951389</v>
      </c>
      <c r="K6634" t="str">
        <f>VLOOKUP(A6634,'Assurance data'!A6634:D15767,4,FALSE)</f>
        <v>Medsize</v>
      </c>
    </row>
    <row r="6635" spans="1:11" x14ac:dyDescent="0.35">
      <c r="A6635" s="3" t="s">
        <v>6687</v>
      </c>
      <c r="B6635" s="3" t="s">
        <v>1116</v>
      </c>
      <c r="C6635" s="3" t="s">
        <v>1121</v>
      </c>
      <c r="D6635" s="3" t="s">
        <v>1118</v>
      </c>
      <c r="E6635">
        <f t="shared" si="618"/>
        <v>220</v>
      </c>
      <c r="F6635">
        <f t="shared" si="619"/>
        <v>220</v>
      </c>
      <c r="G6635" t="str">
        <f t="shared" si="620"/>
        <v>Normal</v>
      </c>
      <c r="H6635" t="str">
        <f t="shared" si="621"/>
        <v>FH14955 - Medsize</v>
      </c>
      <c r="I6635" s="2">
        <f t="shared" ca="1" si="622"/>
        <v>45912</v>
      </c>
      <c r="J6635" s="5">
        <f t="shared" ca="1" si="623"/>
        <v>45912.61632951389</v>
      </c>
      <c r="K6635" t="str">
        <f>VLOOKUP(A6635,'Assurance data'!A6635:D15768,4,FALSE)</f>
        <v>Medsize</v>
      </c>
    </row>
    <row r="6636" spans="1:11" x14ac:dyDescent="0.35">
      <c r="A6636" s="3" t="s">
        <v>6688</v>
      </c>
      <c r="B6636" s="3" t="s">
        <v>1120</v>
      </c>
      <c r="C6636" s="3" t="s">
        <v>1122</v>
      </c>
      <c r="D6636" s="3" t="s">
        <v>1126</v>
      </c>
      <c r="E6636">
        <f t="shared" si="618"/>
        <v>335</v>
      </c>
      <c r="F6636">
        <f t="shared" si="619"/>
        <v>335</v>
      </c>
      <c r="G6636" t="str">
        <f t="shared" si="620"/>
        <v>High</v>
      </c>
      <c r="H6636" t="str">
        <f t="shared" si="621"/>
        <v>JA60749 - Large</v>
      </c>
      <c r="I6636" s="2">
        <f t="shared" ca="1" si="622"/>
        <v>45912</v>
      </c>
      <c r="J6636" s="5">
        <f t="shared" ca="1" si="623"/>
        <v>45912.61632951389</v>
      </c>
      <c r="K6636" t="str">
        <f>VLOOKUP(A6636,'Assurance data'!A6636:D15769,4,FALSE)</f>
        <v>Large</v>
      </c>
    </row>
    <row r="6637" spans="1:11" x14ac:dyDescent="0.35">
      <c r="A6637" s="3" t="s">
        <v>6689</v>
      </c>
      <c r="B6637" s="3" t="s">
        <v>1119</v>
      </c>
      <c r="C6637" s="3" t="s">
        <v>1123</v>
      </c>
      <c r="D6637" s="3" t="s">
        <v>1118</v>
      </c>
      <c r="E6637">
        <f t="shared" si="618"/>
        <v>460.00000000000006</v>
      </c>
      <c r="F6637">
        <f t="shared" si="619"/>
        <v>460</v>
      </c>
      <c r="G6637" t="str">
        <f t="shared" si="620"/>
        <v>High</v>
      </c>
      <c r="H6637" t="str">
        <f t="shared" si="621"/>
        <v>PB81005 - Medsize</v>
      </c>
      <c r="I6637" s="2">
        <f t="shared" ca="1" si="622"/>
        <v>45912</v>
      </c>
      <c r="J6637" s="5">
        <f t="shared" ca="1" si="623"/>
        <v>45912.61632951389</v>
      </c>
      <c r="K6637" t="str">
        <f>VLOOKUP(A6637,'Assurance data'!A6637:D15770,4,FALSE)</f>
        <v>Medsize</v>
      </c>
    </row>
    <row r="6638" spans="1:11" x14ac:dyDescent="0.35">
      <c r="A6638" s="3" t="s">
        <v>6690</v>
      </c>
      <c r="B6638" s="3" t="s">
        <v>1116</v>
      </c>
      <c r="C6638" s="3" t="s">
        <v>1117</v>
      </c>
      <c r="D6638" s="3" t="s">
        <v>1124</v>
      </c>
      <c r="E6638">
        <f t="shared" si="618"/>
        <v>190</v>
      </c>
      <c r="F6638">
        <f t="shared" si="619"/>
        <v>190</v>
      </c>
      <c r="G6638" t="str">
        <f t="shared" si="620"/>
        <v>Normal</v>
      </c>
      <c r="H6638" t="str">
        <f t="shared" si="621"/>
        <v>OY88200 - Small</v>
      </c>
      <c r="I6638" s="2">
        <f t="shared" ca="1" si="622"/>
        <v>45912</v>
      </c>
      <c r="J6638" s="5">
        <f t="shared" ca="1" si="623"/>
        <v>45912.61632951389</v>
      </c>
      <c r="K6638" t="str">
        <f>VLOOKUP(A6638,'Assurance data'!A6638:D15771,4,FALSE)</f>
        <v>Small</v>
      </c>
    </row>
    <row r="6639" spans="1:11" x14ac:dyDescent="0.35">
      <c r="A6639" s="3" t="s">
        <v>6691</v>
      </c>
      <c r="B6639" s="3" t="s">
        <v>1120</v>
      </c>
      <c r="C6639" s="3" t="s">
        <v>1117</v>
      </c>
      <c r="D6639" s="3" t="s">
        <v>1118</v>
      </c>
      <c r="E6639">
        <f t="shared" si="618"/>
        <v>335</v>
      </c>
      <c r="F6639">
        <f t="shared" si="619"/>
        <v>335</v>
      </c>
      <c r="G6639" t="str">
        <f t="shared" si="620"/>
        <v>High</v>
      </c>
      <c r="H6639" t="str">
        <f t="shared" si="621"/>
        <v>ZT72561 - Medsize</v>
      </c>
      <c r="I6639" s="2">
        <f t="shared" ca="1" si="622"/>
        <v>45912</v>
      </c>
      <c r="J6639" s="5">
        <f t="shared" ca="1" si="623"/>
        <v>45912.61632951389</v>
      </c>
      <c r="K6639" t="str">
        <f>VLOOKUP(A6639,'Assurance data'!A6639:D15772,4,FALSE)</f>
        <v>Medsize</v>
      </c>
    </row>
    <row r="6640" spans="1:11" x14ac:dyDescent="0.35">
      <c r="A6640" s="3" t="s">
        <v>6692</v>
      </c>
      <c r="B6640" s="3" t="s">
        <v>1116</v>
      </c>
      <c r="C6640" s="3" t="s">
        <v>1117</v>
      </c>
      <c r="D6640" s="3" t="s">
        <v>1118</v>
      </c>
      <c r="E6640">
        <f t="shared" si="618"/>
        <v>230</v>
      </c>
      <c r="F6640">
        <f t="shared" si="619"/>
        <v>230</v>
      </c>
      <c r="G6640" t="str">
        <f t="shared" si="620"/>
        <v>Normal</v>
      </c>
      <c r="H6640" t="str">
        <f t="shared" si="621"/>
        <v>ZF95586 - Medsize</v>
      </c>
      <c r="I6640" s="2">
        <f t="shared" ca="1" si="622"/>
        <v>45912</v>
      </c>
      <c r="J6640" s="5">
        <f t="shared" ca="1" si="623"/>
        <v>45912.61632951389</v>
      </c>
      <c r="K6640" t="str">
        <f>VLOOKUP(A6640,'Assurance data'!A6640:D15773,4,FALSE)</f>
        <v>Medsize</v>
      </c>
    </row>
    <row r="6641" spans="1:11" x14ac:dyDescent="0.35">
      <c r="A6641" s="3" t="s">
        <v>6693</v>
      </c>
      <c r="B6641" s="3" t="s">
        <v>1119</v>
      </c>
      <c r="C6641" s="3" t="s">
        <v>1123</v>
      </c>
      <c r="D6641" s="3" t="s">
        <v>1118</v>
      </c>
      <c r="E6641">
        <f t="shared" si="618"/>
        <v>460.00000000000006</v>
      </c>
      <c r="F6641">
        <f t="shared" si="619"/>
        <v>460</v>
      </c>
      <c r="G6641" t="str">
        <f t="shared" si="620"/>
        <v>High</v>
      </c>
      <c r="H6641" t="str">
        <f t="shared" si="621"/>
        <v>LV44800 - Medsize</v>
      </c>
      <c r="I6641" s="2">
        <f t="shared" ca="1" si="622"/>
        <v>45912</v>
      </c>
      <c r="J6641" s="5">
        <f t="shared" ca="1" si="623"/>
        <v>45912.61632951389</v>
      </c>
      <c r="K6641" t="str">
        <f>VLOOKUP(A6641,'Assurance data'!A6641:D15774,4,FALSE)</f>
        <v>Medsize</v>
      </c>
    </row>
    <row r="6642" spans="1:11" x14ac:dyDescent="0.35">
      <c r="A6642" s="3" t="s">
        <v>6694</v>
      </c>
      <c r="B6642" s="3" t="s">
        <v>1116</v>
      </c>
      <c r="C6642" s="3" t="s">
        <v>1122</v>
      </c>
      <c r="D6642" s="3" t="s">
        <v>1118</v>
      </c>
      <c r="E6642">
        <f t="shared" si="618"/>
        <v>210</v>
      </c>
      <c r="F6642">
        <f t="shared" si="619"/>
        <v>210</v>
      </c>
      <c r="G6642" t="str">
        <f t="shared" si="620"/>
        <v>Normal</v>
      </c>
      <c r="H6642" t="str">
        <f t="shared" si="621"/>
        <v>FC46260 - Medsize</v>
      </c>
      <c r="I6642" s="2">
        <f t="shared" ca="1" si="622"/>
        <v>45912</v>
      </c>
      <c r="J6642" s="5">
        <f t="shared" ca="1" si="623"/>
        <v>45912.61632951389</v>
      </c>
      <c r="K6642" t="str">
        <f>VLOOKUP(A6642,'Assurance data'!A6642:D15775,4,FALSE)</f>
        <v>Medsize</v>
      </c>
    </row>
    <row r="6643" spans="1:11" x14ac:dyDescent="0.35">
      <c r="A6643" s="3" t="s">
        <v>6695</v>
      </c>
      <c r="B6643" s="3" t="s">
        <v>1119</v>
      </c>
      <c r="C6643" s="3" t="s">
        <v>1123</v>
      </c>
      <c r="D6643" s="3" t="s">
        <v>1118</v>
      </c>
      <c r="E6643">
        <f t="shared" si="618"/>
        <v>460.00000000000006</v>
      </c>
      <c r="F6643">
        <f t="shared" si="619"/>
        <v>460</v>
      </c>
      <c r="G6643" t="str">
        <f t="shared" si="620"/>
        <v>High</v>
      </c>
      <c r="H6643" t="str">
        <f t="shared" si="621"/>
        <v>HY68437 - Medsize</v>
      </c>
      <c r="I6643" s="2">
        <f t="shared" ca="1" si="622"/>
        <v>45912</v>
      </c>
      <c r="J6643" s="5">
        <f t="shared" ca="1" si="623"/>
        <v>45912.61632951389</v>
      </c>
      <c r="K6643" t="str">
        <f>VLOOKUP(A6643,'Assurance data'!A6643:D15776,4,FALSE)</f>
        <v>Medsize</v>
      </c>
    </row>
    <row r="6644" spans="1:11" x14ac:dyDescent="0.35">
      <c r="A6644" s="3" t="s">
        <v>6696</v>
      </c>
      <c r="B6644" s="3" t="s">
        <v>1119</v>
      </c>
      <c r="C6644" s="3" t="s">
        <v>1121</v>
      </c>
      <c r="D6644" s="3" t="s">
        <v>1118</v>
      </c>
      <c r="E6644">
        <f t="shared" si="618"/>
        <v>420</v>
      </c>
      <c r="F6644">
        <f t="shared" si="619"/>
        <v>420</v>
      </c>
      <c r="G6644" t="str">
        <f t="shared" si="620"/>
        <v>High</v>
      </c>
      <c r="H6644" t="str">
        <f t="shared" si="621"/>
        <v>XL50897 - Medsize</v>
      </c>
      <c r="I6644" s="2">
        <f t="shared" ca="1" si="622"/>
        <v>45912</v>
      </c>
      <c r="J6644" s="5">
        <f t="shared" ca="1" si="623"/>
        <v>45912.61632951389</v>
      </c>
      <c r="K6644" t="str">
        <f>VLOOKUP(A6644,'Assurance data'!A6644:D15777,4,FALSE)</f>
        <v>Medsize</v>
      </c>
    </row>
    <row r="6645" spans="1:11" x14ac:dyDescent="0.35">
      <c r="A6645" s="3" t="s">
        <v>6697</v>
      </c>
      <c r="B6645" s="3" t="s">
        <v>1119</v>
      </c>
      <c r="C6645" s="3" t="s">
        <v>1122</v>
      </c>
      <c r="D6645" s="3" t="s">
        <v>1124</v>
      </c>
      <c r="E6645">
        <f t="shared" si="618"/>
        <v>360</v>
      </c>
      <c r="F6645">
        <f t="shared" si="619"/>
        <v>360</v>
      </c>
      <c r="G6645" t="str">
        <f t="shared" si="620"/>
        <v>High</v>
      </c>
      <c r="H6645" t="str">
        <f t="shared" si="621"/>
        <v>AR83514 - Small</v>
      </c>
      <c r="I6645" s="2">
        <f t="shared" ca="1" si="622"/>
        <v>45912</v>
      </c>
      <c r="J6645" s="5">
        <f t="shared" ca="1" si="623"/>
        <v>45912.61632951389</v>
      </c>
      <c r="K6645" t="str">
        <f>VLOOKUP(A6645,'Assurance data'!A6645:D15778,4,FALSE)</f>
        <v>Small</v>
      </c>
    </row>
    <row r="6646" spans="1:11" x14ac:dyDescent="0.35">
      <c r="A6646" s="3" t="s">
        <v>6698</v>
      </c>
      <c r="B6646" s="3" t="s">
        <v>1119</v>
      </c>
      <c r="C6646" s="3" t="s">
        <v>1117</v>
      </c>
      <c r="D6646" s="3" t="s">
        <v>1126</v>
      </c>
      <c r="E6646">
        <f t="shared" si="618"/>
        <v>470</v>
      </c>
      <c r="F6646">
        <f t="shared" si="619"/>
        <v>470</v>
      </c>
      <c r="G6646" t="str">
        <f t="shared" si="620"/>
        <v>High</v>
      </c>
      <c r="H6646" t="str">
        <f t="shared" si="621"/>
        <v>NA43540 - Large</v>
      </c>
      <c r="I6646" s="2">
        <f t="shared" ca="1" si="622"/>
        <v>45912</v>
      </c>
      <c r="J6646" s="5">
        <f t="shared" ca="1" si="623"/>
        <v>45912.61632951389</v>
      </c>
      <c r="K6646" t="str">
        <f>VLOOKUP(A6646,'Assurance data'!A6646:D15779,4,FALSE)</f>
        <v>Large</v>
      </c>
    </row>
    <row r="6647" spans="1:11" x14ac:dyDescent="0.35">
      <c r="A6647" s="3" t="s">
        <v>6699</v>
      </c>
      <c r="B6647" s="3" t="s">
        <v>1119</v>
      </c>
      <c r="C6647" s="3" t="s">
        <v>1122</v>
      </c>
      <c r="D6647" s="3" t="s">
        <v>1118</v>
      </c>
      <c r="E6647">
        <f t="shared" si="618"/>
        <v>400</v>
      </c>
      <c r="F6647">
        <f t="shared" si="619"/>
        <v>400</v>
      </c>
      <c r="G6647" t="str">
        <f t="shared" si="620"/>
        <v>High</v>
      </c>
      <c r="H6647" t="str">
        <f t="shared" si="621"/>
        <v>JP22499 - Medsize</v>
      </c>
      <c r="I6647" s="2">
        <f t="shared" ca="1" si="622"/>
        <v>45912</v>
      </c>
      <c r="J6647" s="5">
        <f t="shared" ca="1" si="623"/>
        <v>45912.61632951389</v>
      </c>
      <c r="K6647" t="str">
        <f>VLOOKUP(A6647,'Assurance data'!A6647:D15780,4,FALSE)</f>
        <v>Medsize</v>
      </c>
    </row>
    <row r="6648" spans="1:11" x14ac:dyDescent="0.35">
      <c r="A6648" s="3" t="s">
        <v>6700</v>
      </c>
      <c r="B6648" s="3" t="s">
        <v>1116</v>
      </c>
      <c r="C6648" s="3" t="s">
        <v>1117</v>
      </c>
      <c r="D6648" s="3" t="s">
        <v>1124</v>
      </c>
      <c r="E6648">
        <f t="shared" si="618"/>
        <v>190</v>
      </c>
      <c r="F6648">
        <f t="shared" si="619"/>
        <v>190</v>
      </c>
      <c r="G6648" t="str">
        <f t="shared" si="620"/>
        <v>Normal</v>
      </c>
      <c r="H6648" t="str">
        <f t="shared" si="621"/>
        <v>KW84736 - Small</v>
      </c>
      <c r="I6648" s="2">
        <f t="shared" ca="1" si="622"/>
        <v>45912</v>
      </c>
      <c r="J6648" s="5">
        <f t="shared" ca="1" si="623"/>
        <v>45912.61632951389</v>
      </c>
      <c r="K6648" t="str">
        <f>VLOOKUP(A6648,'Assurance data'!A6648:D15781,4,FALSE)</f>
        <v>Small</v>
      </c>
    </row>
    <row r="6649" spans="1:11" x14ac:dyDescent="0.35">
      <c r="A6649" s="3" t="s">
        <v>6701</v>
      </c>
      <c r="B6649" s="3" t="s">
        <v>1116</v>
      </c>
      <c r="C6649" s="3" t="s">
        <v>1117</v>
      </c>
      <c r="D6649" s="3" t="s">
        <v>1124</v>
      </c>
      <c r="E6649">
        <f t="shared" si="618"/>
        <v>190</v>
      </c>
      <c r="F6649">
        <f t="shared" si="619"/>
        <v>190</v>
      </c>
      <c r="G6649" t="str">
        <f t="shared" si="620"/>
        <v>Normal</v>
      </c>
      <c r="H6649" t="str">
        <f t="shared" si="621"/>
        <v>EU21305 - Small</v>
      </c>
      <c r="I6649" s="2">
        <f t="shared" ca="1" si="622"/>
        <v>45912</v>
      </c>
      <c r="J6649" s="5">
        <f t="shared" ca="1" si="623"/>
        <v>45912.61632951389</v>
      </c>
      <c r="K6649" t="str">
        <f>VLOOKUP(A6649,'Assurance data'!A6649:D15782,4,FALSE)</f>
        <v>Small</v>
      </c>
    </row>
    <row r="6650" spans="1:11" x14ac:dyDescent="0.35">
      <c r="A6650" s="3" t="s">
        <v>6702</v>
      </c>
      <c r="B6650" s="3" t="s">
        <v>1119</v>
      </c>
      <c r="C6650" s="3" t="s">
        <v>1117</v>
      </c>
      <c r="D6650" s="3" t="s">
        <v>1118</v>
      </c>
      <c r="E6650">
        <f t="shared" si="618"/>
        <v>440</v>
      </c>
      <c r="F6650">
        <f t="shared" si="619"/>
        <v>440</v>
      </c>
      <c r="G6650" t="str">
        <f t="shared" si="620"/>
        <v>High</v>
      </c>
      <c r="H6650" t="str">
        <f t="shared" si="621"/>
        <v>YT96284 - Medsize</v>
      </c>
      <c r="I6650" s="2">
        <f t="shared" ca="1" si="622"/>
        <v>45912</v>
      </c>
      <c r="J6650" s="5">
        <f t="shared" ca="1" si="623"/>
        <v>45912.61632951389</v>
      </c>
      <c r="K6650" t="str">
        <f>VLOOKUP(A6650,'Assurance data'!A6650:D15783,4,FALSE)</f>
        <v>Medsize</v>
      </c>
    </row>
    <row r="6651" spans="1:11" x14ac:dyDescent="0.35">
      <c r="A6651" s="3" t="s">
        <v>6703</v>
      </c>
      <c r="B6651" s="3" t="s">
        <v>1119</v>
      </c>
      <c r="C6651" s="3" t="s">
        <v>1121</v>
      </c>
      <c r="D6651" s="3" t="s">
        <v>1118</v>
      </c>
      <c r="E6651">
        <f t="shared" si="618"/>
        <v>420</v>
      </c>
      <c r="F6651">
        <f t="shared" si="619"/>
        <v>420</v>
      </c>
      <c r="G6651" t="str">
        <f t="shared" si="620"/>
        <v>High</v>
      </c>
      <c r="H6651" t="str">
        <f t="shared" si="621"/>
        <v>RH96816 - Medsize</v>
      </c>
      <c r="I6651" s="2">
        <f t="shared" ca="1" si="622"/>
        <v>45912</v>
      </c>
      <c r="J6651" s="5">
        <f t="shared" ca="1" si="623"/>
        <v>45912.61632951389</v>
      </c>
      <c r="K6651" t="str">
        <f>VLOOKUP(A6651,'Assurance data'!A6651:D15784,4,FALSE)</f>
        <v>Medsize</v>
      </c>
    </row>
    <row r="6652" spans="1:11" x14ac:dyDescent="0.35">
      <c r="A6652" s="3" t="s">
        <v>6704</v>
      </c>
      <c r="B6652" s="3" t="s">
        <v>1119</v>
      </c>
      <c r="C6652" s="3" t="s">
        <v>1121</v>
      </c>
      <c r="D6652" s="3" t="s">
        <v>1118</v>
      </c>
      <c r="E6652">
        <f t="shared" si="618"/>
        <v>420</v>
      </c>
      <c r="F6652">
        <f t="shared" si="619"/>
        <v>420</v>
      </c>
      <c r="G6652" t="str">
        <f t="shared" si="620"/>
        <v>High</v>
      </c>
      <c r="H6652" t="str">
        <f t="shared" si="621"/>
        <v>JB20173 - Medsize</v>
      </c>
      <c r="I6652" s="2">
        <f t="shared" ca="1" si="622"/>
        <v>45912</v>
      </c>
      <c r="J6652" s="5">
        <f t="shared" ca="1" si="623"/>
        <v>45912.61632951389</v>
      </c>
      <c r="K6652" t="str">
        <f>VLOOKUP(A6652,'Assurance data'!A6652:D15785,4,FALSE)</f>
        <v>Medsize</v>
      </c>
    </row>
    <row r="6653" spans="1:11" x14ac:dyDescent="0.35">
      <c r="A6653" s="3" t="s">
        <v>6705</v>
      </c>
      <c r="B6653" s="3" t="s">
        <v>1116</v>
      </c>
      <c r="C6653" s="3" t="s">
        <v>1122</v>
      </c>
      <c r="D6653" s="3" t="s">
        <v>1118</v>
      </c>
      <c r="E6653">
        <f t="shared" si="618"/>
        <v>210</v>
      </c>
      <c r="F6653">
        <f t="shared" si="619"/>
        <v>210</v>
      </c>
      <c r="G6653" t="str">
        <f t="shared" si="620"/>
        <v>Normal</v>
      </c>
      <c r="H6653" t="str">
        <f t="shared" si="621"/>
        <v>RR73059 - Medsize</v>
      </c>
      <c r="I6653" s="2">
        <f t="shared" ca="1" si="622"/>
        <v>45912</v>
      </c>
      <c r="J6653" s="5">
        <f t="shared" ca="1" si="623"/>
        <v>45912.61632951389</v>
      </c>
      <c r="K6653" t="str">
        <f>VLOOKUP(A6653,'Assurance data'!A6653:D15786,4,FALSE)</f>
        <v>Medsize</v>
      </c>
    </row>
    <row r="6654" spans="1:11" x14ac:dyDescent="0.35">
      <c r="A6654" s="3" t="s">
        <v>6706</v>
      </c>
      <c r="B6654" s="3" t="s">
        <v>1116</v>
      </c>
      <c r="C6654" s="3" t="s">
        <v>1117</v>
      </c>
      <c r="D6654" s="3" t="s">
        <v>1118</v>
      </c>
      <c r="E6654">
        <f t="shared" si="618"/>
        <v>230</v>
      </c>
      <c r="F6654">
        <f t="shared" si="619"/>
        <v>230</v>
      </c>
      <c r="G6654" t="str">
        <f t="shared" si="620"/>
        <v>Normal</v>
      </c>
      <c r="H6654" t="str">
        <f t="shared" si="621"/>
        <v>CH38655 - Medsize</v>
      </c>
      <c r="I6654" s="2">
        <f t="shared" ca="1" si="622"/>
        <v>45912</v>
      </c>
      <c r="J6654" s="5">
        <f t="shared" ca="1" si="623"/>
        <v>45912.61632951389</v>
      </c>
      <c r="K6654" t="str">
        <f>VLOOKUP(A6654,'Assurance data'!A6654:D15787,4,FALSE)</f>
        <v>Medsize</v>
      </c>
    </row>
    <row r="6655" spans="1:11" x14ac:dyDescent="0.35">
      <c r="A6655" s="3" t="s">
        <v>6707</v>
      </c>
      <c r="B6655" s="3" t="s">
        <v>1116</v>
      </c>
      <c r="C6655" s="3" t="s">
        <v>1117</v>
      </c>
      <c r="D6655" s="3" t="s">
        <v>1118</v>
      </c>
      <c r="E6655">
        <f t="shared" si="618"/>
        <v>230</v>
      </c>
      <c r="F6655">
        <f t="shared" si="619"/>
        <v>230</v>
      </c>
      <c r="G6655" t="str">
        <f t="shared" si="620"/>
        <v>Normal</v>
      </c>
      <c r="H6655" t="str">
        <f t="shared" si="621"/>
        <v>IG12691 - Medsize</v>
      </c>
      <c r="I6655" s="2">
        <f t="shared" ca="1" si="622"/>
        <v>45912</v>
      </c>
      <c r="J6655" s="5">
        <f t="shared" ca="1" si="623"/>
        <v>45912.61632951389</v>
      </c>
      <c r="K6655" t="str">
        <f>VLOOKUP(A6655,'Assurance data'!A6655:D15788,4,FALSE)</f>
        <v>Medsize</v>
      </c>
    </row>
    <row r="6656" spans="1:11" x14ac:dyDescent="0.35">
      <c r="A6656" s="3" t="s">
        <v>6708</v>
      </c>
      <c r="B6656" s="3" t="s">
        <v>1120</v>
      </c>
      <c r="C6656" s="3" t="s">
        <v>1117</v>
      </c>
      <c r="D6656" s="3" t="s">
        <v>1118</v>
      </c>
      <c r="E6656">
        <f t="shared" si="618"/>
        <v>335</v>
      </c>
      <c r="F6656">
        <f t="shared" si="619"/>
        <v>335</v>
      </c>
      <c r="G6656" t="str">
        <f t="shared" si="620"/>
        <v>High</v>
      </c>
      <c r="H6656" t="str">
        <f t="shared" si="621"/>
        <v>NZ60700 - Medsize</v>
      </c>
      <c r="I6656" s="2">
        <f t="shared" ca="1" si="622"/>
        <v>45912</v>
      </c>
      <c r="J6656" s="5">
        <f t="shared" ca="1" si="623"/>
        <v>45912.61632951389</v>
      </c>
      <c r="K6656" t="str">
        <f>VLOOKUP(A6656,'Assurance data'!A6656:D15789,4,FALSE)</f>
        <v>Medsize</v>
      </c>
    </row>
    <row r="6657" spans="1:11" x14ac:dyDescent="0.35">
      <c r="A6657" s="3" t="s">
        <v>6709</v>
      </c>
      <c r="B6657" s="3" t="s">
        <v>1119</v>
      </c>
      <c r="C6657" s="3" t="s">
        <v>1123</v>
      </c>
      <c r="D6657" s="3" t="s">
        <v>1124</v>
      </c>
      <c r="E6657">
        <f t="shared" si="618"/>
        <v>420.00000000000006</v>
      </c>
      <c r="F6657">
        <f t="shared" si="619"/>
        <v>420</v>
      </c>
      <c r="G6657" t="str">
        <f t="shared" si="620"/>
        <v>High</v>
      </c>
      <c r="H6657" t="str">
        <f t="shared" si="621"/>
        <v>JL21509 - Small</v>
      </c>
      <c r="I6657" s="2">
        <f t="shared" ca="1" si="622"/>
        <v>45912</v>
      </c>
      <c r="J6657" s="5">
        <f t="shared" ca="1" si="623"/>
        <v>45912.61632951389</v>
      </c>
      <c r="K6657" t="str">
        <f>VLOOKUP(A6657,'Assurance data'!A6657:D15790,4,FALSE)</f>
        <v>Small</v>
      </c>
    </row>
    <row r="6658" spans="1:11" x14ac:dyDescent="0.35">
      <c r="A6658" s="3" t="s">
        <v>6710</v>
      </c>
      <c r="B6658" s="3" t="s">
        <v>1116</v>
      </c>
      <c r="C6658" s="3" t="s">
        <v>1123</v>
      </c>
      <c r="D6658" s="3" t="s">
        <v>1118</v>
      </c>
      <c r="E6658">
        <f t="shared" si="618"/>
        <v>240.00000000000003</v>
      </c>
      <c r="F6658">
        <f t="shared" si="619"/>
        <v>240</v>
      </c>
      <c r="G6658" t="str">
        <f t="shared" si="620"/>
        <v>Normal</v>
      </c>
      <c r="H6658" t="str">
        <f t="shared" si="621"/>
        <v>GR76453 - Medsize</v>
      </c>
      <c r="I6658" s="2">
        <f t="shared" ca="1" si="622"/>
        <v>45912</v>
      </c>
      <c r="J6658" s="5">
        <f t="shared" ca="1" si="623"/>
        <v>45912.61632951389</v>
      </c>
      <c r="K6658" t="str">
        <f>VLOOKUP(A6658,'Assurance data'!A6658:D15791,4,FALSE)</f>
        <v>Medsize</v>
      </c>
    </row>
    <row r="6659" spans="1:11" x14ac:dyDescent="0.35">
      <c r="A6659" s="3" t="s">
        <v>6711</v>
      </c>
      <c r="B6659" s="3" t="s">
        <v>1120</v>
      </c>
      <c r="C6659" s="3" t="s">
        <v>1117</v>
      </c>
      <c r="D6659" s="3" t="s">
        <v>1118</v>
      </c>
      <c r="E6659">
        <f t="shared" ref="E6659:E6722" si="624">IF(B6659="Basic",200,IF(B6659="Extended",400,300)) *
 (1 + IF(C6659="Branch",0.1,IF(C6659="Agent",0.05,IF(C6659="Web",-0.05,0)))) +
 IF(D6659="Large",50,IF(D6659="Medsize",20,IF(D6659="Small",-20,0)))</f>
        <v>335</v>
      </c>
      <c r="F6659">
        <f t="shared" ref="F6659:F6722" si="625">ROUND(E6659,2)</f>
        <v>335</v>
      </c>
      <c r="G6659" t="str">
        <f t="shared" ref="G6659:G6722" si="626">IF(E6659&gt;300,"High","Normal")</f>
        <v>High</v>
      </c>
      <c r="H6659" t="str">
        <f t="shared" ref="H6659:H6722" si="627">CONCATENATE(A6659," - ",D6659)</f>
        <v>US63915 - Medsize</v>
      </c>
      <c r="I6659" s="2">
        <f t="shared" ref="I6659:I6722" ca="1" si="628">TODAY()</f>
        <v>45912</v>
      </c>
      <c r="J6659" s="5">
        <f t="shared" ref="J6659:J6722" ca="1" si="629">NOW()</f>
        <v>45912.61632951389</v>
      </c>
      <c r="K6659" t="str">
        <f>VLOOKUP(A6659,'Assurance data'!A6659:D15792,4,FALSE)</f>
        <v>Medsize</v>
      </c>
    </row>
    <row r="6660" spans="1:11" x14ac:dyDescent="0.35">
      <c r="A6660" s="3" t="s">
        <v>6712</v>
      </c>
      <c r="B6660" s="3" t="s">
        <v>1119</v>
      </c>
      <c r="C6660" s="3" t="s">
        <v>1117</v>
      </c>
      <c r="D6660" s="3" t="s">
        <v>1118</v>
      </c>
      <c r="E6660">
        <f t="shared" si="624"/>
        <v>440</v>
      </c>
      <c r="F6660">
        <f t="shared" si="625"/>
        <v>440</v>
      </c>
      <c r="G6660" t="str">
        <f t="shared" si="626"/>
        <v>High</v>
      </c>
      <c r="H6660" t="str">
        <f t="shared" si="627"/>
        <v>VY30333 - Medsize</v>
      </c>
      <c r="I6660" s="2">
        <f t="shared" ca="1" si="628"/>
        <v>45912</v>
      </c>
      <c r="J6660" s="5">
        <f t="shared" ca="1" si="629"/>
        <v>45912.61632951389</v>
      </c>
      <c r="K6660" t="str">
        <f>VLOOKUP(A6660,'Assurance data'!A6660:D15793,4,FALSE)</f>
        <v>Medsize</v>
      </c>
    </row>
    <row r="6661" spans="1:11" x14ac:dyDescent="0.35">
      <c r="A6661" s="3" t="s">
        <v>6713</v>
      </c>
      <c r="B6661" s="3" t="s">
        <v>1116</v>
      </c>
      <c r="C6661" s="3" t="s">
        <v>1117</v>
      </c>
      <c r="D6661" s="3" t="s">
        <v>1118</v>
      </c>
      <c r="E6661">
        <f t="shared" si="624"/>
        <v>230</v>
      </c>
      <c r="F6661">
        <f t="shared" si="625"/>
        <v>230</v>
      </c>
      <c r="G6661" t="str">
        <f t="shared" si="626"/>
        <v>Normal</v>
      </c>
      <c r="H6661" t="str">
        <f t="shared" si="627"/>
        <v>AC42963 - Medsize</v>
      </c>
      <c r="I6661" s="2">
        <f t="shared" ca="1" si="628"/>
        <v>45912</v>
      </c>
      <c r="J6661" s="5">
        <f t="shared" ca="1" si="629"/>
        <v>45912.61632951389</v>
      </c>
      <c r="K6661" t="str">
        <f>VLOOKUP(A6661,'Assurance data'!A6661:D15794,4,FALSE)</f>
        <v>Medsize</v>
      </c>
    </row>
    <row r="6662" spans="1:11" x14ac:dyDescent="0.35">
      <c r="A6662" s="3" t="s">
        <v>6714</v>
      </c>
      <c r="B6662" s="3" t="s">
        <v>1119</v>
      </c>
      <c r="C6662" s="3" t="s">
        <v>1117</v>
      </c>
      <c r="D6662" s="3" t="s">
        <v>1118</v>
      </c>
      <c r="E6662">
        <f t="shared" si="624"/>
        <v>440</v>
      </c>
      <c r="F6662">
        <f t="shared" si="625"/>
        <v>440</v>
      </c>
      <c r="G6662" t="str">
        <f t="shared" si="626"/>
        <v>High</v>
      </c>
      <c r="H6662" t="str">
        <f t="shared" si="627"/>
        <v>AT89553 - Medsize</v>
      </c>
      <c r="I6662" s="2">
        <f t="shared" ca="1" si="628"/>
        <v>45912</v>
      </c>
      <c r="J6662" s="5">
        <f t="shared" ca="1" si="629"/>
        <v>45912.61632951389</v>
      </c>
      <c r="K6662" t="str">
        <f>VLOOKUP(A6662,'Assurance data'!A6662:D15795,4,FALSE)</f>
        <v>Medsize</v>
      </c>
    </row>
    <row r="6663" spans="1:11" x14ac:dyDescent="0.35">
      <c r="A6663" s="3" t="s">
        <v>6715</v>
      </c>
      <c r="B6663" s="3" t="s">
        <v>1119</v>
      </c>
      <c r="C6663" s="3" t="s">
        <v>1123</v>
      </c>
      <c r="D6663" s="3" t="s">
        <v>1118</v>
      </c>
      <c r="E6663">
        <f t="shared" si="624"/>
        <v>460.00000000000006</v>
      </c>
      <c r="F6663">
        <f t="shared" si="625"/>
        <v>460</v>
      </c>
      <c r="G6663" t="str">
        <f t="shared" si="626"/>
        <v>High</v>
      </c>
      <c r="H6663" t="str">
        <f t="shared" si="627"/>
        <v>DN76322 - Medsize</v>
      </c>
      <c r="I6663" s="2">
        <f t="shared" ca="1" si="628"/>
        <v>45912</v>
      </c>
      <c r="J6663" s="5">
        <f t="shared" ca="1" si="629"/>
        <v>45912.61632951389</v>
      </c>
      <c r="K6663" t="str">
        <f>VLOOKUP(A6663,'Assurance data'!A6663:D15796,4,FALSE)</f>
        <v>Medsize</v>
      </c>
    </row>
    <row r="6664" spans="1:11" x14ac:dyDescent="0.35">
      <c r="A6664" s="3" t="s">
        <v>6716</v>
      </c>
      <c r="B6664" s="3" t="s">
        <v>1116</v>
      </c>
      <c r="C6664" s="3" t="s">
        <v>1123</v>
      </c>
      <c r="D6664" s="3" t="s">
        <v>1124</v>
      </c>
      <c r="E6664">
        <f t="shared" si="624"/>
        <v>200.00000000000003</v>
      </c>
      <c r="F6664">
        <f t="shared" si="625"/>
        <v>200</v>
      </c>
      <c r="G6664" t="str">
        <f t="shared" si="626"/>
        <v>Normal</v>
      </c>
      <c r="H6664" t="str">
        <f t="shared" si="627"/>
        <v>EZ48093 - Small</v>
      </c>
      <c r="I6664" s="2">
        <f t="shared" ca="1" si="628"/>
        <v>45912</v>
      </c>
      <c r="J6664" s="5">
        <f t="shared" ca="1" si="629"/>
        <v>45912.61632951389</v>
      </c>
      <c r="K6664" t="str">
        <f>VLOOKUP(A6664,'Assurance data'!A6664:D15797,4,FALSE)</f>
        <v>Small</v>
      </c>
    </row>
    <row r="6665" spans="1:11" x14ac:dyDescent="0.35">
      <c r="A6665" s="3" t="s">
        <v>6717</v>
      </c>
      <c r="B6665" s="3" t="s">
        <v>1119</v>
      </c>
      <c r="C6665" s="3" t="s">
        <v>1123</v>
      </c>
      <c r="D6665" s="3" t="s">
        <v>1118</v>
      </c>
      <c r="E6665">
        <f t="shared" si="624"/>
        <v>460.00000000000006</v>
      </c>
      <c r="F6665">
        <f t="shared" si="625"/>
        <v>460</v>
      </c>
      <c r="G6665" t="str">
        <f t="shared" si="626"/>
        <v>High</v>
      </c>
      <c r="H6665" t="str">
        <f t="shared" si="627"/>
        <v>DA34555 - Medsize</v>
      </c>
      <c r="I6665" s="2">
        <f t="shared" ca="1" si="628"/>
        <v>45912</v>
      </c>
      <c r="J6665" s="5">
        <f t="shared" ca="1" si="629"/>
        <v>45912.61632951389</v>
      </c>
      <c r="K6665" t="str">
        <f>VLOOKUP(A6665,'Assurance data'!A6665:D15798,4,FALSE)</f>
        <v>Medsize</v>
      </c>
    </row>
    <row r="6666" spans="1:11" x14ac:dyDescent="0.35">
      <c r="A6666" s="3" t="s">
        <v>6718</v>
      </c>
      <c r="B6666" s="3" t="s">
        <v>1119</v>
      </c>
      <c r="C6666" s="3" t="s">
        <v>1122</v>
      </c>
      <c r="D6666" s="3" t="s">
        <v>1118</v>
      </c>
      <c r="E6666">
        <f t="shared" si="624"/>
        <v>400</v>
      </c>
      <c r="F6666">
        <f t="shared" si="625"/>
        <v>400</v>
      </c>
      <c r="G6666" t="str">
        <f t="shared" si="626"/>
        <v>High</v>
      </c>
      <c r="H6666" t="str">
        <f t="shared" si="627"/>
        <v>RK63095 - Medsize</v>
      </c>
      <c r="I6666" s="2">
        <f t="shared" ca="1" si="628"/>
        <v>45912</v>
      </c>
      <c r="J6666" s="5">
        <f t="shared" ca="1" si="629"/>
        <v>45912.61632951389</v>
      </c>
      <c r="K6666" t="str">
        <f>VLOOKUP(A6666,'Assurance data'!A6666:D15799,4,FALSE)</f>
        <v>Medsize</v>
      </c>
    </row>
    <row r="6667" spans="1:11" x14ac:dyDescent="0.35">
      <c r="A6667" s="3" t="s">
        <v>6719</v>
      </c>
      <c r="B6667" s="3" t="s">
        <v>1116</v>
      </c>
      <c r="C6667" s="3" t="s">
        <v>1117</v>
      </c>
      <c r="D6667" s="3" t="s">
        <v>1126</v>
      </c>
      <c r="E6667">
        <f t="shared" si="624"/>
        <v>260</v>
      </c>
      <c r="F6667">
        <f t="shared" si="625"/>
        <v>260</v>
      </c>
      <c r="G6667" t="str">
        <f t="shared" si="626"/>
        <v>Normal</v>
      </c>
      <c r="H6667" t="str">
        <f t="shared" si="627"/>
        <v>OG69038 - Large</v>
      </c>
      <c r="I6667" s="2">
        <f t="shared" ca="1" si="628"/>
        <v>45912</v>
      </c>
      <c r="J6667" s="5">
        <f t="shared" ca="1" si="629"/>
        <v>45912.61632951389</v>
      </c>
      <c r="K6667" t="str">
        <f>VLOOKUP(A6667,'Assurance data'!A6667:D15800,4,FALSE)</f>
        <v>Large</v>
      </c>
    </row>
    <row r="6668" spans="1:11" x14ac:dyDescent="0.35">
      <c r="A6668" s="3" t="s">
        <v>6720</v>
      </c>
      <c r="B6668" s="3" t="s">
        <v>1119</v>
      </c>
      <c r="C6668" s="3" t="s">
        <v>1121</v>
      </c>
      <c r="D6668" s="3" t="s">
        <v>1124</v>
      </c>
      <c r="E6668">
        <f t="shared" si="624"/>
        <v>380</v>
      </c>
      <c r="F6668">
        <f t="shared" si="625"/>
        <v>380</v>
      </c>
      <c r="G6668" t="str">
        <f t="shared" si="626"/>
        <v>High</v>
      </c>
      <c r="H6668" t="str">
        <f t="shared" si="627"/>
        <v>SO98684 - Small</v>
      </c>
      <c r="I6668" s="2">
        <f t="shared" ca="1" si="628"/>
        <v>45912</v>
      </c>
      <c r="J6668" s="5">
        <f t="shared" ca="1" si="629"/>
        <v>45912.61632951389</v>
      </c>
      <c r="K6668" t="str">
        <f>VLOOKUP(A6668,'Assurance data'!A6668:D15801,4,FALSE)</f>
        <v>Small</v>
      </c>
    </row>
    <row r="6669" spans="1:11" x14ac:dyDescent="0.35">
      <c r="A6669" s="3" t="s">
        <v>6721</v>
      </c>
      <c r="B6669" s="3" t="s">
        <v>1120</v>
      </c>
      <c r="C6669" s="3" t="s">
        <v>1122</v>
      </c>
      <c r="D6669" s="3" t="s">
        <v>1118</v>
      </c>
      <c r="E6669">
        <f t="shared" si="624"/>
        <v>305</v>
      </c>
      <c r="F6669">
        <f t="shared" si="625"/>
        <v>305</v>
      </c>
      <c r="G6669" t="str">
        <f t="shared" si="626"/>
        <v>High</v>
      </c>
      <c r="H6669" t="str">
        <f t="shared" si="627"/>
        <v>BZ85306 - Medsize</v>
      </c>
      <c r="I6669" s="2">
        <f t="shared" ca="1" si="628"/>
        <v>45912</v>
      </c>
      <c r="J6669" s="5">
        <f t="shared" ca="1" si="629"/>
        <v>45912.61632951389</v>
      </c>
      <c r="K6669" t="str">
        <f>VLOOKUP(A6669,'Assurance data'!A6669:D15802,4,FALSE)</f>
        <v>Medsize</v>
      </c>
    </row>
    <row r="6670" spans="1:11" x14ac:dyDescent="0.35">
      <c r="A6670" s="3" t="s">
        <v>6722</v>
      </c>
      <c r="B6670" s="3" t="s">
        <v>1119</v>
      </c>
      <c r="C6670" s="3" t="s">
        <v>1121</v>
      </c>
      <c r="D6670" s="3" t="s">
        <v>1126</v>
      </c>
      <c r="E6670">
        <f t="shared" si="624"/>
        <v>450</v>
      </c>
      <c r="F6670">
        <f t="shared" si="625"/>
        <v>450</v>
      </c>
      <c r="G6670" t="str">
        <f t="shared" si="626"/>
        <v>High</v>
      </c>
      <c r="H6670" t="str">
        <f t="shared" si="627"/>
        <v>EV14479 - Large</v>
      </c>
      <c r="I6670" s="2">
        <f t="shared" ca="1" si="628"/>
        <v>45912</v>
      </c>
      <c r="J6670" s="5">
        <f t="shared" ca="1" si="629"/>
        <v>45912.61632951389</v>
      </c>
      <c r="K6670" t="str">
        <f>VLOOKUP(A6670,'Assurance data'!A6670:D15803,4,FALSE)</f>
        <v>Large</v>
      </c>
    </row>
    <row r="6671" spans="1:11" x14ac:dyDescent="0.35">
      <c r="A6671" s="3" t="s">
        <v>6723</v>
      </c>
      <c r="B6671" s="3" t="s">
        <v>1119</v>
      </c>
      <c r="C6671" s="3" t="s">
        <v>1117</v>
      </c>
      <c r="D6671" s="3" t="s">
        <v>1118</v>
      </c>
      <c r="E6671">
        <f t="shared" si="624"/>
        <v>440</v>
      </c>
      <c r="F6671">
        <f t="shared" si="625"/>
        <v>440</v>
      </c>
      <c r="G6671" t="str">
        <f t="shared" si="626"/>
        <v>High</v>
      </c>
      <c r="H6671" t="str">
        <f t="shared" si="627"/>
        <v>YD71702 - Medsize</v>
      </c>
      <c r="I6671" s="2">
        <f t="shared" ca="1" si="628"/>
        <v>45912</v>
      </c>
      <c r="J6671" s="5">
        <f t="shared" ca="1" si="629"/>
        <v>45912.61632951389</v>
      </c>
      <c r="K6671" t="str">
        <f>VLOOKUP(A6671,'Assurance data'!A6671:D15804,4,FALSE)</f>
        <v>Medsize</v>
      </c>
    </row>
    <row r="6672" spans="1:11" x14ac:dyDescent="0.35">
      <c r="A6672" s="3" t="s">
        <v>6724</v>
      </c>
      <c r="B6672" s="3" t="s">
        <v>1116</v>
      </c>
      <c r="C6672" s="3" t="s">
        <v>1117</v>
      </c>
      <c r="D6672" s="3" t="s">
        <v>1118</v>
      </c>
      <c r="E6672">
        <f t="shared" si="624"/>
        <v>230</v>
      </c>
      <c r="F6672">
        <f t="shared" si="625"/>
        <v>230</v>
      </c>
      <c r="G6672" t="str">
        <f t="shared" si="626"/>
        <v>Normal</v>
      </c>
      <c r="H6672" t="str">
        <f t="shared" si="627"/>
        <v>UC69263 - Medsize</v>
      </c>
      <c r="I6672" s="2">
        <f t="shared" ca="1" si="628"/>
        <v>45912</v>
      </c>
      <c r="J6672" s="5">
        <f t="shared" ca="1" si="629"/>
        <v>45912.61632951389</v>
      </c>
      <c r="K6672" t="str">
        <f>VLOOKUP(A6672,'Assurance data'!A6672:D15805,4,FALSE)</f>
        <v>Medsize</v>
      </c>
    </row>
    <row r="6673" spans="1:11" x14ac:dyDescent="0.35">
      <c r="A6673" s="3" t="s">
        <v>6725</v>
      </c>
      <c r="B6673" s="3" t="s">
        <v>1116</v>
      </c>
      <c r="C6673" s="3" t="s">
        <v>1122</v>
      </c>
      <c r="D6673" s="3" t="s">
        <v>1124</v>
      </c>
      <c r="E6673">
        <f t="shared" si="624"/>
        <v>170</v>
      </c>
      <c r="F6673">
        <f t="shared" si="625"/>
        <v>170</v>
      </c>
      <c r="G6673" t="str">
        <f t="shared" si="626"/>
        <v>Normal</v>
      </c>
      <c r="H6673" t="str">
        <f t="shared" si="627"/>
        <v>DH25145 - Small</v>
      </c>
      <c r="I6673" s="2">
        <f t="shared" ca="1" si="628"/>
        <v>45912</v>
      </c>
      <c r="J6673" s="5">
        <f t="shared" ca="1" si="629"/>
        <v>45912.61632951389</v>
      </c>
      <c r="K6673" t="str">
        <f>VLOOKUP(A6673,'Assurance data'!A6673:D15806,4,FALSE)</f>
        <v>Small</v>
      </c>
    </row>
    <row r="6674" spans="1:11" x14ac:dyDescent="0.35">
      <c r="A6674" s="3" t="s">
        <v>6726</v>
      </c>
      <c r="B6674" s="3" t="s">
        <v>1116</v>
      </c>
      <c r="C6674" s="3" t="s">
        <v>1117</v>
      </c>
      <c r="D6674" s="3" t="s">
        <v>1118</v>
      </c>
      <c r="E6674">
        <f t="shared" si="624"/>
        <v>230</v>
      </c>
      <c r="F6674">
        <f t="shared" si="625"/>
        <v>230</v>
      </c>
      <c r="G6674" t="str">
        <f t="shared" si="626"/>
        <v>Normal</v>
      </c>
      <c r="H6674" t="str">
        <f t="shared" si="627"/>
        <v>KU94282 - Medsize</v>
      </c>
      <c r="I6674" s="2">
        <f t="shared" ca="1" si="628"/>
        <v>45912</v>
      </c>
      <c r="J6674" s="5">
        <f t="shared" ca="1" si="629"/>
        <v>45912.61632951389</v>
      </c>
      <c r="K6674" t="str">
        <f>VLOOKUP(A6674,'Assurance data'!A6674:D15807,4,FALSE)</f>
        <v>Medsize</v>
      </c>
    </row>
    <row r="6675" spans="1:11" x14ac:dyDescent="0.35">
      <c r="A6675" s="3" t="s">
        <v>6727</v>
      </c>
      <c r="B6675" s="3" t="s">
        <v>1116</v>
      </c>
      <c r="C6675" s="3" t="s">
        <v>1117</v>
      </c>
      <c r="D6675" s="3" t="s">
        <v>1124</v>
      </c>
      <c r="E6675">
        <f t="shared" si="624"/>
        <v>190</v>
      </c>
      <c r="F6675">
        <f t="shared" si="625"/>
        <v>190</v>
      </c>
      <c r="G6675" t="str">
        <f t="shared" si="626"/>
        <v>Normal</v>
      </c>
      <c r="H6675" t="str">
        <f t="shared" si="627"/>
        <v>UT18598 - Small</v>
      </c>
      <c r="I6675" s="2">
        <f t="shared" ca="1" si="628"/>
        <v>45912</v>
      </c>
      <c r="J6675" s="5">
        <f t="shared" ca="1" si="629"/>
        <v>45912.61632951389</v>
      </c>
      <c r="K6675" t="str">
        <f>VLOOKUP(A6675,'Assurance data'!A6675:D15808,4,FALSE)</f>
        <v>Small</v>
      </c>
    </row>
    <row r="6676" spans="1:11" x14ac:dyDescent="0.35">
      <c r="A6676" s="3" t="s">
        <v>6728</v>
      </c>
      <c r="B6676" s="3" t="s">
        <v>1116</v>
      </c>
      <c r="C6676" s="3" t="s">
        <v>1117</v>
      </c>
      <c r="D6676" s="3" t="s">
        <v>1118</v>
      </c>
      <c r="E6676">
        <f t="shared" si="624"/>
        <v>230</v>
      </c>
      <c r="F6676">
        <f t="shared" si="625"/>
        <v>230</v>
      </c>
      <c r="G6676" t="str">
        <f t="shared" si="626"/>
        <v>Normal</v>
      </c>
      <c r="H6676" t="str">
        <f t="shared" si="627"/>
        <v>DA40009 - Medsize</v>
      </c>
      <c r="I6676" s="2">
        <f t="shared" ca="1" si="628"/>
        <v>45912</v>
      </c>
      <c r="J6676" s="5">
        <f t="shared" ca="1" si="629"/>
        <v>45912.61632951389</v>
      </c>
      <c r="K6676" t="str">
        <f>VLOOKUP(A6676,'Assurance data'!A6676:D15809,4,FALSE)</f>
        <v>Medsize</v>
      </c>
    </row>
    <row r="6677" spans="1:11" x14ac:dyDescent="0.35">
      <c r="A6677" s="3" t="s">
        <v>6729</v>
      </c>
      <c r="B6677" s="3" t="s">
        <v>1119</v>
      </c>
      <c r="C6677" s="3" t="s">
        <v>1122</v>
      </c>
      <c r="D6677" s="3" t="s">
        <v>1118</v>
      </c>
      <c r="E6677">
        <f t="shared" si="624"/>
        <v>400</v>
      </c>
      <c r="F6677">
        <f t="shared" si="625"/>
        <v>400</v>
      </c>
      <c r="G6677" t="str">
        <f t="shared" si="626"/>
        <v>High</v>
      </c>
      <c r="H6677" t="str">
        <f t="shared" si="627"/>
        <v>HU87011 - Medsize</v>
      </c>
      <c r="I6677" s="2">
        <f t="shared" ca="1" si="628"/>
        <v>45912</v>
      </c>
      <c r="J6677" s="5">
        <f t="shared" ca="1" si="629"/>
        <v>45912.61632951389</v>
      </c>
      <c r="K6677" t="str">
        <f>VLOOKUP(A6677,'Assurance data'!A6677:D15810,4,FALSE)</f>
        <v>Medsize</v>
      </c>
    </row>
    <row r="6678" spans="1:11" x14ac:dyDescent="0.35">
      <c r="A6678" s="3" t="s">
        <v>6730</v>
      </c>
      <c r="B6678" s="3" t="s">
        <v>1116</v>
      </c>
      <c r="C6678" s="3" t="s">
        <v>1121</v>
      </c>
      <c r="D6678" s="3" t="s">
        <v>1126</v>
      </c>
      <c r="E6678">
        <f t="shared" si="624"/>
        <v>250</v>
      </c>
      <c r="F6678">
        <f t="shared" si="625"/>
        <v>250</v>
      </c>
      <c r="G6678" t="str">
        <f t="shared" si="626"/>
        <v>Normal</v>
      </c>
      <c r="H6678" t="str">
        <f t="shared" si="627"/>
        <v>EK40672 - Large</v>
      </c>
      <c r="I6678" s="2">
        <f t="shared" ca="1" si="628"/>
        <v>45912</v>
      </c>
      <c r="J6678" s="5">
        <f t="shared" ca="1" si="629"/>
        <v>45912.61632951389</v>
      </c>
      <c r="K6678" t="str">
        <f>VLOOKUP(A6678,'Assurance data'!A6678:D15811,4,FALSE)</f>
        <v>Large</v>
      </c>
    </row>
    <row r="6679" spans="1:11" x14ac:dyDescent="0.35">
      <c r="A6679" s="3" t="s">
        <v>6731</v>
      </c>
      <c r="B6679" s="3" t="s">
        <v>1116</v>
      </c>
      <c r="C6679" s="3" t="s">
        <v>1117</v>
      </c>
      <c r="D6679" s="3" t="s">
        <v>1118</v>
      </c>
      <c r="E6679">
        <f t="shared" si="624"/>
        <v>230</v>
      </c>
      <c r="F6679">
        <f t="shared" si="625"/>
        <v>230</v>
      </c>
      <c r="G6679" t="str">
        <f t="shared" si="626"/>
        <v>Normal</v>
      </c>
      <c r="H6679" t="str">
        <f t="shared" si="627"/>
        <v>ZH92587 - Medsize</v>
      </c>
      <c r="I6679" s="2">
        <f t="shared" ca="1" si="628"/>
        <v>45912</v>
      </c>
      <c r="J6679" s="5">
        <f t="shared" ca="1" si="629"/>
        <v>45912.61632951389</v>
      </c>
      <c r="K6679" t="str">
        <f>VLOOKUP(A6679,'Assurance data'!A6679:D15812,4,FALSE)</f>
        <v>Medsize</v>
      </c>
    </row>
    <row r="6680" spans="1:11" x14ac:dyDescent="0.35">
      <c r="A6680" s="3" t="s">
        <v>6732</v>
      </c>
      <c r="B6680" s="3" t="s">
        <v>1116</v>
      </c>
      <c r="C6680" s="3" t="s">
        <v>1123</v>
      </c>
      <c r="D6680" s="3" t="s">
        <v>1118</v>
      </c>
      <c r="E6680">
        <f t="shared" si="624"/>
        <v>240.00000000000003</v>
      </c>
      <c r="F6680">
        <f t="shared" si="625"/>
        <v>240</v>
      </c>
      <c r="G6680" t="str">
        <f t="shared" si="626"/>
        <v>Normal</v>
      </c>
      <c r="H6680" t="str">
        <f t="shared" si="627"/>
        <v>EJ95100 - Medsize</v>
      </c>
      <c r="I6680" s="2">
        <f t="shared" ca="1" si="628"/>
        <v>45912</v>
      </c>
      <c r="J6680" s="5">
        <f t="shared" ca="1" si="629"/>
        <v>45912.61632951389</v>
      </c>
      <c r="K6680" t="str">
        <f>VLOOKUP(A6680,'Assurance data'!A6680:D15813,4,FALSE)</f>
        <v>Medsize</v>
      </c>
    </row>
    <row r="6681" spans="1:11" x14ac:dyDescent="0.35">
      <c r="A6681" s="3" t="s">
        <v>6733</v>
      </c>
      <c r="B6681" s="3" t="s">
        <v>1120</v>
      </c>
      <c r="C6681" s="3" t="s">
        <v>1123</v>
      </c>
      <c r="D6681" s="3" t="s">
        <v>1118</v>
      </c>
      <c r="E6681">
        <f t="shared" si="624"/>
        <v>350</v>
      </c>
      <c r="F6681">
        <f t="shared" si="625"/>
        <v>350</v>
      </c>
      <c r="G6681" t="str">
        <f t="shared" si="626"/>
        <v>High</v>
      </c>
      <c r="H6681" t="str">
        <f t="shared" si="627"/>
        <v>WS56675 - Medsize</v>
      </c>
      <c r="I6681" s="2">
        <f t="shared" ca="1" si="628"/>
        <v>45912</v>
      </c>
      <c r="J6681" s="5">
        <f t="shared" ca="1" si="629"/>
        <v>45912.61632951389</v>
      </c>
      <c r="K6681" t="str">
        <f>VLOOKUP(A6681,'Assurance data'!A6681:D15814,4,FALSE)</f>
        <v>Medsize</v>
      </c>
    </row>
    <row r="6682" spans="1:11" x14ac:dyDescent="0.35">
      <c r="A6682" s="3" t="s">
        <v>6734</v>
      </c>
      <c r="B6682" s="3" t="s">
        <v>1116</v>
      </c>
      <c r="C6682" s="3" t="s">
        <v>1123</v>
      </c>
      <c r="D6682" s="3" t="s">
        <v>1118</v>
      </c>
      <c r="E6682">
        <f t="shared" si="624"/>
        <v>240.00000000000003</v>
      </c>
      <c r="F6682">
        <f t="shared" si="625"/>
        <v>240</v>
      </c>
      <c r="G6682" t="str">
        <f t="shared" si="626"/>
        <v>Normal</v>
      </c>
      <c r="H6682" t="str">
        <f t="shared" si="627"/>
        <v>UF28233 - Medsize</v>
      </c>
      <c r="I6682" s="2">
        <f t="shared" ca="1" si="628"/>
        <v>45912</v>
      </c>
      <c r="J6682" s="5">
        <f t="shared" ca="1" si="629"/>
        <v>45912.61632951389</v>
      </c>
      <c r="K6682" t="str">
        <f>VLOOKUP(A6682,'Assurance data'!A6682:D15815,4,FALSE)</f>
        <v>Medsize</v>
      </c>
    </row>
    <row r="6683" spans="1:11" x14ac:dyDescent="0.35">
      <c r="A6683" s="3" t="s">
        <v>6735</v>
      </c>
      <c r="B6683" s="3" t="s">
        <v>1116</v>
      </c>
      <c r="C6683" s="3" t="s">
        <v>1123</v>
      </c>
      <c r="D6683" s="3" t="s">
        <v>1118</v>
      </c>
      <c r="E6683">
        <f t="shared" si="624"/>
        <v>240.00000000000003</v>
      </c>
      <c r="F6683">
        <f t="shared" si="625"/>
        <v>240</v>
      </c>
      <c r="G6683" t="str">
        <f t="shared" si="626"/>
        <v>Normal</v>
      </c>
      <c r="H6683" t="str">
        <f t="shared" si="627"/>
        <v>HQ76003 - Medsize</v>
      </c>
      <c r="I6683" s="2">
        <f t="shared" ca="1" si="628"/>
        <v>45912</v>
      </c>
      <c r="J6683" s="5">
        <f t="shared" ca="1" si="629"/>
        <v>45912.61632951389</v>
      </c>
      <c r="K6683" t="str">
        <f>VLOOKUP(A6683,'Assurance data'!A6683:D15816,4,FALSE)</f>
        <v>Medsize</v>
      </c>
    </row>
    <row r="6684" spans="1:11" x14ac:dyDescent="0.35">
      <c r="A6684" s="3" t="s">
        <v>6736</v>
      </c>
      <c r="B6684" s="3" t="s">
        <v>1116</v>
      </c>
      <c r="C6684" s="3" t="s">
        <v>1122</v>
      </c>
      <c r="D6684" s="3" t="s">
        <v>1118</v>
      </c>
      <c r="E6684">
        <f t="shared" si="624"/>
        <v>210</v>
      </c>
      <c r="F6684">
        <f t="shared" si="625"/>
        <v>210</v>
      </c>
      <c r="G6684" t="str">
        <f t="shared" si="626"/>
        <v>Normal</v>
      </c>
      <c r="H6684" t="str">
        <f t="shared" si="627"/>
        <v>SS90882 - Medsize</v>
      </c>
      <c r="I6684" s="2">
        <f t="shared" ca="1" si="628"/>
        <v>45912</v>
      </c>
      <c r="J6684" s="5">
        <f t="shared" ca="1" si="629"/>
        <v>45912.61632951389</v>
      </c>
      <c r="K6684" t="str">
        <f>VLOOKUP(A6684,'Assurance data'!A6684:D15817,4,FALSE)</f>
        <v>Medsize</v>
      </c>
    </row>
    <row r="6685" spans="1:11" x14ac:dyDescent="0.35">
      <c r="A6685" s="3" t="s">
        <v>6737</v>
      </c>
      <c r="B6685" s="3" t="s">
        <v>1119</v>
      </c>
      <c r="C6685" s="3" t="s">
        <v>1117</v>
      </c>
      <c r="D6685" s="3" t="s">
        <v>1118</v>
      </c>
      <c r="E6685">
        <f t="shared" si="624"/>
        <v>440</v>
      </c>
      <c r="F6685">
        <f t="shared" si="625"/>
        <v>440</v>
      </c>
      <c r="G6685" t="str">
        <f t="shared" si="626"/>
        <v>High</v>
      </c>
      <c r="H6685" t="str">
        <f t="shared" si="627"/>
        <v>ZN71189 - Medsize</v>
      </c>
      <c r="I6685" s="2">
        <f t="shared" ca="1" si="628"/>
        <v>45912</v>
      </c>
      <c r="J6685" s="5">
        <f t="shared" ca="1" si="629"/>
        <v>45912.61632951389</v>
      </c>
      <c r="K6685" t="str">
        <f>VLOOKUP(A6685,'Assurance data'!A6685:D15818,4,FALSE)</f>
        <v>Medsize</v>
      </c>
    </row>
    <row r="6686" spans="1:11" x14ac:dyDescent="0.35">
      <c r="A6686" s="3" t="s">
        <v>6738</v>
      </c>
      <c r="B6686" s="3" t="s">
        <v>1116</v>
      </c>
      <c r="C6686" s="3" t="s">
        <v>1117</v>
      </c>
      <c r="D6686" s="3" t="s">
        <v>1124</v>
      </c>
      <c r="E6686">
        <f t="shared" si="624"/>
        <v>190</v>
      </c>
      <c r="F6686">
        <f t="shared" si="625"/>
        <v>190</v>
      </c>
      <c r="G6686" t="str">
        <f t="shared" si="626"/>
        <v>Normal</v>
      </c>
      <c r="H6686" t="str">
        <f t="shared" si="627"/>
        <v>VX85673 - Small</v>
      </c>
      <c r="I6686" s="2">
        <f t="shared" ca="1" si="628"/>
        <v>45912</v>
      </c>
      <c r="J6686" s="5">
        <f t="shared" ca="1" si="629"/>
        <v>45912.61632951389</v>
      </c>
      <c r="K6686" t="str">
        <f>VLOOKUP(A6686,'Assurance data'!A6686:D15819,4,FALSE)</f>
        <v>Small</v>
      </c>
    </row>
    <row r="6687" spans="1:11" x14ac:dyDescent="0.35">
      <c r="A6687" s="3" t="s">
        <v>6739</v>
      </c>
      <c r="B6687" s="3" t="s">
        <v>1116</v>
      </c>
      <c r="C6687" s="3" t="s">
        <v>1117</v>
      </c>
      <c r="D6687" s="3" t="s">
        <v>1118</v>
      </c>
      <c r="E6687">
        <f t="shared" si="624"/>
        <v>230</v>
      </c>
      <c r="F6687">
        <f t="shared" si="625"/>
        <v>230</v>
      </c>
      <c r="G6687" t="str">
        <f t="shared" si="626"/>
        <v>Normal</v>
      </c>
      <c r="H6687" t="str">
        <f t="shared" si="627"/>
        <v>NP19156 - Medsize</v>
      </c>
      <c r="I6687" s="2">
        <f t="shared" ca="1" si="628"/>
        <v>45912</v>
      </c>
      <c r="J6687" s="5">
        <f t="shared" ca="1" si="629"/>
        <v>45912.61632951389</v>
      </c>
      <c r="K6687" t="str">
        <f>VLOOKUP(A6687,'Assurance data'!A6687:D15820,4,FALSE)</f>
        <v>Medsize</v>
      </c>
    </row>
    <row r="6688" spans="1:11" x14ac:dyDescent="0.35">
      <c r="A6688" s="3" t="s">
        <v>6740</v>
      </c>
      <c r="B6688" s="3" t="s">
        <v>1119</v>
      </c>
      <c r="C6688" s="3" t="s">
        <v>1122</v>
      </c>
      <c r="D6688" s="3" t="s">
        <v>1118</v>
      </c>
      <c r="E6688">
        <f t="shared" si="624"/>
        <v>400</v>
      </c>
      <c r="F6688">
        <f t="shared" si="625"/>
        <v>400</v>
      </c>
      <c r="G6688" t="str">
        <f t="shared" si="626"/>
        <v>High</v>
      </c>
      <c r="H6688" t="str">
        <f t="shared" si="627"/>
        <v>ZV43428 - Medsize</v>
      </c>
      <c r="I6688" s="2">
        <f t="shared" ca="1" si="628"/>
        <v>45912</v>
      </c>
      <c r="J6688" s="5">
        <f t="shared" ca="1" si="629"/>
        <v>45912.61632951389</v>
      </c>
      <c r="K6688" t="str">
        <f>VLOOKUP(A6688,'Assurance data'!A6688:D15821,4,FALSE)</f>
        <v>Medsize</v>
      </c>
    </row>
    <row r="6689" spans="1:11" x14ac:dyDescent="0.35">
      <c r="A6689" s="3" t="s">
        <v>6741</v>
      </c>
      <c r="B6689" s="3" t="s">
        <v>1119</v>
      </c>
      <c r="C6689" s="3" t="s">
        <v>1122</v>
      </c>
      <c r="D6689" s="3" t="s">
        <v>1118</v>
      </c>
      <c r="E6689">
        <f t="shared" si="624"/>
        <v>400</v>
      </c>
      <c r="F6689">
        <f t="shared" si="625"/>
        <v>400</v>
      </c>
      <c r="G6689" t="str">
        <f t="shared" si="626"/>
        <v>High</v>
      </c>
      <c r="H6689" t="str">
        <f t="shared" si="627"/>
        <v>NK53911 - Medsize</v>
      </c>
      <c r="I6689" s="2">
        <f t="shared" ca="1" si="628"/>
        <v>45912</v>
      </c>
      <c r="J6689" s="5">
        <f t="shared" ca="1" si="629"/>
        <v>45912.61632951389</v>
      </c>
      <c r="K6689" t="str">
        <f>VLOOKUP(A6689,'Assurance data'!A6689:D15822,4,FALSE)</f>
        <v>Medsize</v>
      </c>
    </row>
    <row r="6690" spans="1:11" x14ac:dyDescent="0.35">
      <c r="A6690" s="3" t="s">
        <v>6742</v>
      </c>
      <c r="B6690" s="3" t="s">
        <v>1119</v>
      </c>
      <c r="C6690" s="3" t="s">
        <v>1117</v>
      </c>
      <c r="D6690" s="3" t="s">
        <v>1118</v>
      </c>
      <c r="E6690">
        <f t="shared" si="624"/>
        <v>440</v>
      </c>
      <c r="F6690">
        <f t="shared" si="625"/>
        <v>440</v>
      </c>
      <c r="G6690" t="str">
        <f t="shared" si="626"/>
        <v>High</v>
      </c>
      <c r="H6690" t="str">
        <f t="shared" si="627"/>
        <v>BG73480 - Medsize</v>
      </c>
      <c r="I6690" s="2">
        <f t="shared" ca="1" si="628"/>
        <v>45912</v>
      </c>
      <c r="J6690" s="5">
        <f t="shared" ca="1" si="629"/>
        <v>45912.61632951389</v>
      </c>
      <c r="K6690" t="str">
        <f>VLOOKUP(A6690,'Assurance data'!A6690:D15823,4,FALSE)</f>
        <v>Medsize</v>
      </c>
    </row>
    <row r="6691" spans="1:11" x14ac:dyDescent="0.35">
      <c r="A6691" s="3" t="s">
        <v>6743</v>
      </c>
      <c r="B6691" s="3" t="s">
        <v>1116</v>
      </c>
      <c r="C6691" s="3" t="s">
        <v>1117</v>
      </c>
      <c r="D6691" s="3" t="s">
        <v>1124</v>
      </c>
      <c r="E6691">
        <f t="shared" si="624"/>
        <v>190</v>
      </c>
      <c r="F6691">
        <f t="shared" si="625"/>
        <v>190</v>
      </c>
      <c r="G6691" t="str">
        <f t="shared" si="626"/>
        <v>Normal</v>
      </c>
      <c r="H6691" t="str">
        <f t="shared" si="627"/>
        <v>VY58444 - Small</v>
      </c>
      <c r="I6691" s="2">
        <f t="shared" ca="1" si="628"/>
        <v>45912</v>
      </c>
      <c r="J6691" s="5">
        <f t="shared" ca="1" si="629"/>
        <v>45912.61632951389</v>
      </c>
      <c r="K6691" t="str">
        <f>VLOOKUP(A6691,'Assurance data'!A6691:D15824,4,FALSE)</f>
        <v>Small</v>
      </c>
    </row>
    <row r="6692" spans="1:11" x14ac:dyDescent="0.35">
      <c r="A6692" s="3" t="s">
        <v>6744</v>
      </c>
      <c r="B6692" s="3" t="s">
        <v>1119</v>
      </c>
      <c r="C6692" s="3" t="s">
        <v>1117</v>
      </c>
      <c r="D6692" s="3" t="s">
        <v>1118</v>
      </c>
      <c r="E6692">
        <f t="shared" si="624"/>
        <v>440</v>
      </c>
      <c r="F6692">
        <f t="shared" si="625"/>
        <v>440</v>
      </c>
      <c r="G6692" t="str">
        <f t="shared" si="626"/>
        <v>High</v>
      </c>
      <c r="H6692" t="str">
        <f t="shared" si="627"/>
        <v>SJ15498 - Medsize</v>
      </c>
      <c r="I6692" s="2">
        <f t="shared" ca="1" si="628"/>
        <v>45912</v>
      </c>
      <c r="J6692" s="5">
        <f t="shared" ca="1" si="629"/>
        <v>45912.61632951389</v>
      </c>
      <c r="K6692" t="str">
        <f>VLOOKUP(A6692,'Assurance data'!A6692:D15825,4,FALSE)</f>
        <v>Medsize</v>
      </c>
    </row>
    <row r="6693" spans="1:11" x14ac:dyDescent="0.35">
      <c r="A6693" s="3" t="s">
        <v>6745</v>
      </c>
      <c r="B6693" s="3" t="s">
        <v>1119</v>
      </c>
      <c r="C6693" s="3" t="s">
        <v>1117</v>
      </c>
      <c r="D6693" s="3" t="s">
        <v>1118</v>
      </c>
      <c r="E6693">
        <f t="shared" si="624"/>
        <v>440</v>
      </c>
      <c r="F6693">
        <f t="shared" si="625"/>
        <v>440</v>
      </c>
      <c r="G6693" t="str">
        <f t="shared" si="626"/>
        <v>High</v>
      </c>
      <c r="H6693" t="str">
        <f t="shared" si="627"/>
        <v>ZB71094 - Medsize</v>
      </c>
      <c r="I6693" s="2">
        <f t="shared" ca="1" si="628"/>
        <v>45912</v>
      </c>
      <c r="J6693" s="5">
        <f t="shared" ca="1" si="629"/>
        <v>45912.61632951389</v>
      </c>
      <c r="K6693" t="str">
        <f>VLOOKUP(A6693,'Assurance data'!A6693:D15826,4,FALSE)</f>
        <v>Medsize</v>
      </c>
    </row>
    <row r="6694" spans="1:11" x14ac:dyDescent="0.35">
      <c r="A6694" s="3" t="s">
        <v>6746</v>
      </c>
      <c r="B6694" s="3" t="s">
        <v>1116</v>
      </c>
      <c r="C6694" s="3" t="s">
        <v>1123</v>
      </c>
      <c r="D6694" s="3" t="s">
        <v>1126</v>
      </c>
      <c r="E6694">
        <f t="shared" si="624"/>
        <v>270</v>
      </c>
      <c r="F6694">
        <f t="shared" si="625"/>
        <v>270</v>
      </c>
      <c r="G6694" t="str">
        <f t="shared" si="626"/>
        <v>Normal</v>
      </c>
      <c r="H6694" t="str">
        <f t="shared" si="627"/>
        <v>UI99818 - Large</v>
      </c>
      <c r="I6694" s="2">
        <f t="shared" ca="1" si="628"/>
        <v>45912</v>
      </c>
      <c r="J6694" s="5">
        <f t="shared" ca="1" si="629"/>
        <v>45912.61632951389</v>
      </c>
      <c r="K6694" t="str">
        <f>VLOOKUP(A6694,'Assurance data'!A6694:D15827,4,FALSE)</f>
        <v>Large</v>
      </c>
    </row>
    <row r="6695" spans="1:11" x14ac:dyDescent="0.35">
      <c r="A6695" s="3" t="s">
        <v>6747</v>
      </c>
      <c r="B6695" s="3" t="s">
        <v>1120</v>
      </c>
      <c r="C6695" s="3" t="s">
        <v>1121</v>
      </c>
      <c r="D6695" s="3" t="s">
        <v>1118</v>
      </c>
      <c r="E6695">
        <f t="shared" si="624"/>
        <v>320</v>
      </c>
      <c r="F6695">
        <f t="shared" si="625"/>
        <v>320</v>
      </c>
      <c r="G6695" t="str">
        <f t="shared" si="626"/>
        <v>High</v>
      </c>
      <c r="H6695" t="str">
        <f t="shared" si="627"/>
        <v>WS24655 - Medsize</v>
      </c>
      <c r="I6695" s="2">
        <f t="shared" ca="1" si="628"/>
        <v>45912</v>
      </c>
      <c r="J6695" s="5">
        <f t="shared" ca="1" si="629"/>
        <v>45912.61632951389</v>
      </c>
      <c r="K6695" t="str">
        <f>VLOOKUP(A6695,'Assurance data'!A6695:D15828,4,FALSE)</f>
        <v>Medsize</v>
      </c>
    </row>
    <row r="6696" spans="1:11" x14ac:dyDescent="0.35">
      <c r="A6696" s="3" t="s">
        <v>6748</v>
      </c>
      <c r="B6696" s="3" t="s">
        <v>1116</v>
      </c>
      <c r="C6696" s="3" t="s">
        <v>1123</v>
      </c>
      <c r="D6696" s="3" t="s">
        <v>1118</v>
      </c>
      <c r="E6696">
        <f t="shared" si="624"/>
        <v>240.00000000000003</v>
      </c>
      <c r="F6696">
        <f t="shared" si="625"/>
        <v>240</v>
      </c>
      <c r="G6696" t="str">
        <f t="shared" si="626"/>
        <v>Normal</v>
      </c>
      <c r="H6696" t="str">
        <f t="shared" si="627"/>
        <v>LZ98947 - Medsize</v>
      </c>
      <c r="I6696" s="2">
        <f t="shared" ca="1" si="628"/>
        <v>45912</v>
      </c>
      <c r="J6696" s="5">
        <f t="shared" ca="1" si="629"/>
        <v>45912.61632951389</v>
      </c>
      <c r="K6696" t="str">
        <f>VLOOKUP(A6696,'Assurance data'!A6696:D15829,4,FALSE)</f>
        <v>Medsize</v>
      </c>
    </row>
    <row r="6697" spans="1:11" x14ac:dyDescent="0.35">
      <c r="A6697" s="3" t="s">
        <v>6749</v>
      </c>
      <c r="B6697" s="3" t="s">
        <v>1116</v>
      </c>
      <c r="C6697" s="3" t="s">
        <v>1123</v>
      </c>
      <c r="D6697" s="3" t="s">
        <v>1126</v>
      </c>
      <c r="E6697">
        <f t="shared" si="624"/>
        <v>270</v>
      </c>
      <c r="F6697">
        <f t="shared" si="625"/>
        <v>270</v>
      </c>
      <c r="G6697" t="str">
        <f t="shared" si="626"/>
        <v>Normal</v>
      </c>
      <c r="H6697" t="str">
        <f t="shared" si="627"/>
        <v>IC94523 - Large</v>
      </c>
      <c r="I6697" s="2">
        <f t="shared" ca="1" si="628"/>
        <v>45912</v>
      </c>
      <c r="J6697" s="5">
        <f t="shared" ca="1" si="629"/>
        <v>45912.61632951389</v>
      </c>
      <c r="K6697" t="str">
        <f>VLOOKUP(A6697,'Assurance data'!A6697:D15830,4,FALSE)</f>
        <v>Large</v>
      </c>
    </row>
    <row r="6698" spans="1:11" x14ac:dyDescent="0.35">
      <c r="A6698" s="3" t="s">
        <v>6750</v>
      </c>
      <c r="B6698" s="3" t="s">
        <v>1116</v>
      </c>
      <c r="C6698" s="3" t="s">
        <v>1117</v>
      </c>
      <c r="D6698" s="3" t="s">
        <v>1118</v>
      </c>
      <c r="E6698">
        <f t="shared" si="624"/>
        <v>230</v>
      </c>
      <c r="F6698">
        <f t="shared" si="625"/>
        <v>230</v>
      </c>
      <c r="G6698" t="str">
        <f t="shared" si="626"/>
        <v>Normal</v>
      </c>
      <c r="H6698" t="str">
        <f t="shared" si="627"/>
        <v>TK59338 - Medsize</v>
      </c>
      <c r="I6698" s="2">
        <f t="shared" ca="1" si="628"/>
        <v>45912</v>
      </c>
      <c r="J6698" s="5">
        <f t="shared" ca="1" si="629"/>
        <v>45912.61632951389</v>
      </c>
      <c r="K6698" t="str">
        <f>VLOOKUP(A6698,'Assurance data'!A6698:D15831,4,FALSE)</f>
        <v>Medsize</v>
      </c>
    </row>
    <row r="6699" spans="1:11" x14ac:dyDescent="0.35">
      <c r="A6699" s="3" t="s">
        <v>6751</v>
      </c>
      <c r="B6699" s="3" t="s">
        <v>1116</v>
      </c>
      <c r="C6699" s="3" t="s">
        <v>1117</v>
      </c>
      <c r="D6699" s="3" t="s">
        <v>1118</v>
      </c>
      <c r="E6699">
        <f t="shared" si="624"/>
        <v>230</v>
      </c>
      <c r="F6699">
        <f t="shared" si="625"/>
        <v>230</v>
      </c>
      <c r="G6699" t="str">
        <f t="shared" si="626"/>
        <v>Normal</v>
      </c>
      <c r="H6699" t="str">
        <f t="shared" si="627"/>
        <v>BV36386 - Medsize</v>
      </c>
      <c r="I6699" s="2">
        <f t="shared" ca="1" si="628"/>
        <v>45912</v>
      </c>
      <c r="J6699" s="5">
        <f t="shared" ca="1" si="629"/>
        <v>45912.61632951389</v>
      </c>
      <c r="K6699" t="str">
        <f>VLOOKUP(A6699,'Assurance data'!A6699:D15832,4,FALSE)</f>
        <v>Medsize</v>
      </c>
    </row>
    <row r="6700" spans="1:11" x14ac:dyDescent="0.35">
      <c r="A6700" s="3" t="s">
        <v>6752</v>
      </c>
      <c r="B6700" s="3" t="s">
        <v>1116</v>
      </c>
      <c r="C6700" s="3" t="s">
        <v>1123</v>
      </c>
      <c r="D6700" s="3" t="s">
        <v>1118</v>
      </c>
      <c r="E6700">
        <f t="shared" si="624"/>
        <v>240.00000000000003</v>
      </c>
      <c r="F6700">
        <f t="shared" si="625"/>
        <v>240</v>
      </c>
      <c r="G6700" t="str">
        <f t="shared" si="626"/>
        <v>Normal</v>
      </c>
      <c r="H6700" t="str">
        <f t="shared" si="627"/>
        <v>QT63794 - Medsize</v>
      </c>
      <c r="I6700" s="2">
        <f t="shared" ca="1" si="628"/>
        <v>45912</v>
      </c>
      <c r="J6700" s="5">
        <f t="shared" ca="1" si="629"/>
        <v>45912.61632951389</v>
      </c>
      <c r="K6700" t="str">
        <f>VLOOKUP(A6700,'Assurance data'!A6700:D15833,4,FALSE)</f>
        <v>Medsize</v>
      </c>
    </row>
    <row r="6701" spans="1:11" x14ac:dyDescent="0.35">
      <c r="A6701" s="3" t="s">
        <v>6753</v>
      </c>
      <c r="B6701" s="3" t="s">
        <v>1116</v>
      </c>
      <c r="C6701" s="3" t="s">
        <v>1121</v>
      </c>
      <c r="D6701" s="3" t="s">
        <v>1118</v>
      </c>
      <c r="E6701">
        <f t="shared" si="624"/>
        <v>220</v>
      </c>
      <c r="F6701">
        <f t="shared" si="625"/>
        <v>220</v>
      </c>
      <c r="G6701" t="str">
        <f t="shared" si="626"/>
        <v>Normal</v>
      </c>
      <c r="H6701" t="str">
        <f t="shared" si="627"/>
        <v>LF36128 - Medsize</v>
      </c>
      <c r="I6701" s="2">
        <f t="shared" ca="1" si="628"/>
        <v>45912</v>
      </c>
      <c r="J6701" s="5">
        <f t="shared" ca="1" si="629"/>
        <v>45912.61632951389</v>
      </c>
      <c r="K6701" t="str">
        <f>VLOOKUP(A6701,'Assurance data'!A6701:D15834,4,FALSE)</f>
        <v>Medsize</v>
      </c>
    </row>
    <row r="6702" spans="1:11" x14ac:dyDescent="0.35">
      <c r="A6702" s="3" t="s">
        <v>6754</v>
      </c>
      <c r="B6702" s="3" t="s">
        <v>1119</v>
      </c>
      <c r="C6702" s="3" t="s">
        <v>1121</v>
      </c>
      <c r="D6702" s="3" t="s">
        <v>1118</v>
      </c>
      <c r="E6702">
        <f t="shared" si="624"/>
        <v>420</v>
      </c>
      <c r="F6702">
        <f t="shared" si="625"/>
        <v>420</v>
      </c>
      <c r="G6702" t="str">
        <f t="shared" si="626"/>
        <v>High</v>
      </c>
      <c r="H6702" t="str">
        <f t="shared" si="627"/>
        <v>JK53304 - Medsize</v>
      </c>
      <c r="I6702" s="2">
        <f t="shared" ca="1" si="628"/>
        <v>45912</v>
      </c>
      <c r="J6702" s="5">
        <f t="shared" ca="1" si="629"/>
        <v>45912.61632951389</v>
      </c>
      <c r="K6702" t="str">
        <f>VLOOKUP(A6702,'Assurance data'!A6702:D15835,4,FALSE)</f>
        <v>Medsize</v>
      </c>
    </row>
    <row r="6703" spans="1:11" x14ac:dyDescent="0.35">
      <c r="A6703" s="3" t="s">
        <v>6755</v>
      </c>
      <c r="B6703" s="3" t="s">
        <v>1116</v>
      </c>
      <c r="C6703" s="3" t="s">
        <v>1117</v>
      </c>
      <c r="D6703" s="3" t="s">
        <v>1118</v>
      </c>
      <c r="E6703">
        <f t="shared" si="624"/>
        <v>230</v>
      </c>
      <c r="F6703">
        <f t="shared" si="625"/>
        <v>230</v>
      </c>
      <c r="G6703" t="str">
        <f t="shared" si="626"/>
        <v>Normal</v>
      </c>
      <c r="H6703" t="str">
        <f t="shared" si="627"/>
        <v>HU76577 - Medsize</v>
      </c>
      <c r="I6703" s="2">
        <f t="shared" ca="1" si="628"/>
        <v>45912</v>
      </c>
      <c r="J6703" s="5">
        <f t="shared" ca="1" si="629"/>
        <v>45912.61632951389</v>
      </c>
      <c r="K6703" t="str">
        <f>VLOOKUP(A6703,'Assurance data'!A6703:D15836,4,FALSE)</f>
        <v>Medsize</v>
      </c>
    </row>
    <row r="6704" spans="1:11" x14ac:dyDescent="0.35">
      <c r="A6704" s="3" t="s">
        <v>6756</v>
      </c>
      <c r="B6704" s="3" t="s">
        <v>1116</v>
      </c>
      <c r="C6704" s="3" t="s">
        <v>1121</v>
      </c>
      <c r="D6704" s="3" t="s">
        <v>1118</v>
      </c>
      <c r="E6704">
        <f t="shared" si="624"/>
        <v>220</v>
      </c>
      <c r="F6704">
        <f t="shared" si="625"/>
        <v>220</v>
      </c>
      <c r="G6704" t="str">
        <f t="shared" si="626"/>
        <v>Normal</v>
      </c>
      <c r="H6704" t="str">
        <f t="shared" si="627"/>
        <v>JG81480 - Medsize</v>
      </c>
      <c r="I6704" s="2">
        <f t="shared" ca="1" si="628"/>
        <v>45912</v>
      </c>
      <c r="J6704" s="5">
        <f t="shared" ca="1" si="629"/>
        <v>45912.61632951389</v>
      </c>
      <c r="K6704" t="str">
        <f>VLOOKUP(A6704,'Assurance data'!A6704:D15837,4,FALSE)</f>
        <v>Medsize</v>
      </c>
    </row>
    <row r="6705" spans="1:11" x14ac:dyDescent="0.35">
      <c r="A6705" s="3" t="s">
        <v>6757</v>
      </c>
      <c r="B6705" s="3" t="s">
        <v>1116</v>
      </c>
      <c r="C6705" s="3" t="s">
        <v>1122</v>
      </c>
      <c r="D6705" s="3" t="s">
        <v>1124</v>
      </c>
      <c r="E6705">
        <f t="shared" si="624"/>
        <v>170</v>
      </c>
      <c r="F6705">
        <f t="shared" si="625"/>
        <v>170</v>
      </c>
      <c r="G6705" t="str">
        <f t="shared" si="626"/>
        <v>Normal</v>
      </c>
      <c r="H6705" t="str">
        <f t="shared" si="627"/>
        <v>CC88237 - Small</v>
      </c>
      <c r="I6705" s="2">
        <f t="shared" ca="1" si="628"/>
        <v>45912</v>
      </c>
      <c r="J6705" s="5">
        <f t="shared" ca="1" si="629"/>
        <v>45912.61632951389</v>
      </c>
      <c r="K6705" t="str">
        <f>VLOOKUP(A6705,'Assurance data'!A6705:D15838,4,FALSE)</f>
        <v>Small</v>
      </c>
    </row>
    <row r="6706" spans="1:11" x14ac:dyDescent="0.35">
      <c r="A6706" s="3" t="s">
        <v>6758</v>
      </c>
      <c r="B6706" s="3" t="s">
        <v>1116</v>
      </c>
      <c r="C6706" s="3" t="s">
        <v>1123</v>
      </c>
      <c r="D6706" s="3" t="s">
        <v>1118</v>
      </c>
      <c r="E6706">
        <f t="shared" si="624"/>
        <v>240.00000000000003</v>
      </c>
      <c r="F6706">
        <f t="shared" si="625"/>
        <v>240</v>
      </c>
      <c r="G6706" t="str">
        <f t="shared" si="626"/>
        <v>Normal</v>
      </c>
      <c r="H6706" t="str">
        <f t="shared" si="627"/>
        <v>OV64984 - Medsize</v>
      </c>
      <c r="I6706" s="2">
        <f t="shared" ca="1" si="628"/>
        <v>45912</v>
      </c>
      <c r="J6706" s="5">
        <f t="shared" ca="1" si="629"/>
        <v>45912.61632951389</v>
      </c>
      <c r="K6706" t="str">
        <f>VLOOKUP(A6706,'Assurance data'!A6706:D15839,4,FALSE)</f>
        <v>Medsize</v>
      </c>
    </row>
    <row r="6707" spans="1:11" x14ac:dyDescent="0.35">
      <c r="A6707" s="3" t="s">
        <v>6759</v>
      </c>
      <c r="B6707" s="3" t="s">
        <v>1116</v>
      </c>
      <c r="C6707" s="3" t="s">
        <v>1117</v>
      </c>
      <c r="D6707" s="3" t="s">
        <v>1126</v>
      </c>
      <c r="E6707">
        <f t="shared" si="624"/>
        <v>260</v>
      </c>
      <c r="F6707">
        <f t="shared" si="625"/>
        <v>260</v>
      </c>
      <c r="G6707" t="str">
        <f t="shared" si="626"/>
        <v>Normal</v>
      </c>
      <c r="H6707" t="str">
        <f t="shared" si="627"/>
        <v>VG45203 - Large</v>
      </c>
      <c r="I6707" s="2">
        <f t="shared" ca="1" si="628"/>
        <v>45912</v>
      </c>
      <c r="J6707" s="5">
        <f t="shared" ca="1" si="629"/>
        <v>45912.61632951389</v>
      </c>
      <c r="K6707" t="str">
        <f>VLOOKUP(A6707,'Assurance data'!A6707:D15840,4,FALSE)</f>
        <v>Large</v>
      </c>
    </row>
    <row r="6708" spans="1:11" x14ac:dyDescent="0.35">
      <c r="A6708" s="3" t="s">
        <v>6760</v>
      </c>
      <c r="B6708" s="3" t="s">
        <v>1116</v>
      </c>
      <c r="C6708" s="3" t="s">
        <v>1123</v>
      </c>
      <c r="D6708" s="3" t="s">
        <v>1118</v>
      </c>
      <c r="E6708">
        <f t="shared" si="624"/>
        <v>240.00000000000003</v>
      </c>
      <c r="F6708">
        <f t="shared" si="625"/>
        <v>240</v>
      </c>
      <c r="G6708" t="str">
        <f t="shared" si="626"/>
        <v>Normal</v>
      </c>
      <c r="H6708" t="str">
        <f t="shared" si="627"/>
        <v>YQ42353 - Medsize</v>
      </c>
      <c r="I6708" s="2">
        <f t="shared" ca="1" si="628"/>
        <v>45912</v>
      </c>
      <c r="J6708" s="5">
        <f t="shared" ca="1" si="629"/>
        <v>45912.61632951389</v>
      </c>
      <c r="K6708" t="str">
        <f>VLOOKUP(A6708,'Assurance data'!A6708:D15841,4,FALSE)</f>
        <v>Medsize</v>
      </c>
    </row>
    <row r="6709" spans="1:11" x14ac:dyDescent="0.35">
      <c r="A6709" s="3" t="s">
        <v>6761</v>
      </c>
      <c r="B6709" s="3" t="s">
        <v>1116</v>
      </c>
      <c r="C6709" s="3" t="s">
        <v>1121</v>
      </c>
      <c r="D6709" s="3" t="s">
        <v>1124</v>
      </c>
      <c r="E6709">
        <f t="shared" si="624"/>
        <v>180</v>
      </c>
      <c r="F6709">
        <f t="shared" si="625"/>
        <v>180</v>
      </c>
      <c r="G6709" t="str">
        <f t="shared" si="626"/>
        <v>Normal</v>
      </c>
      <c r="H6709" t="str">
        <f t="shared" si="627"/>
        <v>AP46166 - Small</v>
      </c>
      <c r="I6709" s="2">
        <f t="shared" ca="1" si="628"/>
        <v>45912</v>
      </c>
      <c r="J6709" s="5">
        <f t="shared" ca="1" si="629"/>
        <v>45912.61632951389</v>
      </c>
      <c r="K6709" t="str">
        <f>VLOOKUP(A6709,'Assurance data'!A6709:D15842,4,FALSE)</f>
        <v>Small</v>
      </c>
    </row>
    <row r="6710" spans="1:11" x14ac:dyDescent="0.35">
      <c r="A6710" s="3" t="s">
        <v>6762</v>
      </c>
      <c r="B6710" s="3" t="s">
        <v>1119</v>
      </c>
      <c r="C6710" s="3" t="s">
        <v>1117</v>
      </c>
      <c r="D6710" s="3" t="s">
        <v>1118</v>
      </c>
      <c r="E6710">
        <f t="shared" si="624"/>
        <v>440</v>
      </c>
      <c r="F6710">
        <f t="shared" si="625"/>
        <v>440</v>
      </c>
      <c r="G6710" t="str">
        <f t="shared" si="626"/>
        <v>High</v>
      </c>
      <c r="H6710" t="str">
        <f t="shared" si="627"/>
        <v>UI36374 - Medsize</v>
      </c>
      <c r="I6710" s="2">
        <f t="shared" ca="1" si="628"/>
        <v>45912</v>
      </c>
      <c r="J6710" s="5">
        <f t="shared" ca="1" si="629"/>
        <v>45912.61632951389</v>
      </c>
      <c r="K6710" t="str">
        <f>VLOOKUP(A6710,'Assurance data'!A6710:D15843,4,FALSE)</f>
        <v>Medsize</v>
      </c>
    </row>
    <row r="6711" spans="1:11" x14ac:dyDescent="0.35">
      <c r="A6711" s="3" t="s">
        <v>6763</v>
      </c>
      <c r="B6711" s="3" t="s">
        <v>1119</v>
      </c>
      <c r="C6711" s="3" t="s">
        <v>1122</v>
      </c>
      <c r="D6711" s="3" t="s">
        <v>1124</v>
      </c>
      <c r="E6711">
        <f t="shared" si="624"/>
        <v>360</v>
      </c>
      <c r="F6711">
        <f t="shared" si="625"/>
        <v>360</v>
      </c>
      <c r="G6711" t="str">
        <f t="shared" si="626"/>
        <v>High</v>
      </c>
      <c r="H6711" t="str">
        <f t="shared" si="627"/>
        <v>ZR76229 - Small</v>
      </c>
      <c r="I6711" s="2">
        <f t="shared" ca="1" si="628"/>
        <v>45912</v>
      </c>
      <c r="J6711" s="5">
        <f t="shared" ca="1" si="629"/>
        <v>45912.61632951389</v>
      </c>
      <c r="K6711" t="str">
        <f>VLOOKUP(A6711,'Assurance data'!A6711:D15844,4,FALSE)</f>
        <v>Small</v>
      </c>
    </row>
    <row r="6712" spans="1:11" x14ac:dyDescent="0.35">
      <c r="A6712" s="3" t="s">
        <v>6764</v>
      </c>
      <c r="B6712" s="3" t="s">
        <v>1116</v>
      </c>
      <c r="C6712" s="3" t="s">
        <v>1123</v>
      </c>
      <c r="D6712" s="3" t="s">
        <v>1118</v>
      </c>
      <c r="E6712">
        <f t="shared" si="624"/>
        <v>240.00000000000003</v>
      </c>
      <c r="F6712">
        <f t="shared" si="625"/>
        <v>240</v>
      </c>
      <c r="G6712" t="str">
        <f t="shared" si="626"/>
        <v>Normal</v>
      </c>
      <c r="H6712" t="str">
        <f t="shared" si="627"/>
        <v>ZD65365 - Medsize</v>
      </c>
      <c r="I6712" s="2">
        <f t="shared" ca="1" si="628"/>
        <v>45912</v>
      </c>
      <c r="J6712" s="5">
        <f t="shared" ca="1" si="629"/>
        <v>45912.61632951389</v>
      </c>
      <c r="K6712" t="str">
        <f>VLOOKUP(A6712,'Assurance data'!A6712:D15845,4,FALSE)</f>
        <v>Medsize</v>
      </c>
    </row>
    <row r="6713" spans="1:11" x14ac:dyDescent="0.35">
      <c r="A6713" s="3" t="s">
        <v>6765</v>
      </c>
      <c r="B6713" s="3" t="s">
        <v>1116</v>
      </c>
      <c r="C6713" s="3" t="s">
        <v>1121</v>
      </c>
      <c r="D6713" s="3" t="s">
        <v>1126</v>
      </c>
      <c r="E6713">
        <f t="shared" si="624"/>
        <v>250</v>
      </c>
      <c r="F6713">
        <f t="shared" si="625"/>
        <v>250</v>
      </c>
      <c r="G6713" t="str">
        <f t="shared" si="626"/>
        <v>Normal</v>
      </c>
      <c r="H6713" t="str">
        <f t="shared" si="627"/>
        <v>XI84293 - Large</v>
      </c>
      <c r="I6713" s="2">
        <f t="shared" ca="1" si="628"/>
        <v>45912</v>
      </c>
      <c r="J6713" s="5">
        <f t="shared" ca="1" si="629"/>
        <v>45912.61632951389</v>
      </c>
      <c r="K6713" t="str">
        <f>VLOOKUP(A6713,'Assurance data'!A6713:D15846,4,FALSE)</f>
        <v>Large</v>
      </c>
    </row>
    <row r="6714" spans="1:11" x14ac:dyDescent="0.35">
      <c r="A6714" s="3" t="s">
        <v>6766</v>
      </c>
      <c r="B6714" s="3" t="s">
        <v>1116</v>
      </c>
      <c r="C6714" s="3" t="s">
        <v>1117</v>
      </c>
      <c r="D6714" s="3" t="s">
        <v>1118</v>
      </c>
      <c r="E6714">
        <f t="shared" si="624"/>
        <v>230</v>
      </c>
      <c r="F6714">
        <f t="shared" si="625"/>
        <v>230</v>
      </c>
      <c r="G6714" t="str">
        <f t="shared" si="626"/>
        <v>Normal</v>
      </c>
      <c r="H6714" t="str">
        <f t="shared" si="627"/>
        <v>MT97446 - Medsize</v>
      </c>
      <c r="I6714" s="2">
        <f t="shared" ca="1" si="628"/>
        <v>45912</v>
      </c>
      <c r="J6714" s="5">
        <f t="shared" ca="1" si="629"/>
        <v>45912.61632951389</v>
      </c>
      <c r="K6714" t="str">
        <f>VLOOKUP(A6714,'Assurance data'!A6714:D15847,4,FALSE)</f>
        <v>Medsize</v>
      </c>
    </row>
    <row r="6715" spans="1:11" x14ac:dyDescent="0.35">
      <c r="A6715" s="3" t="s">
        <v>6767</v>
      </c>
      <c r="B6715" s="3" t="s">
        <v>1116</v>
      </c>
      <c r="C6715" s="3" t="s">
        <v>1117</v>
      </c>
      <c r="D6715" s="3" t="s">
        <v>1118</v>
      </c>
      <c r="E6715">
        <f t="shared" si="624"/>
        <v>230</v>
      </c>
      <c r="F6715">
        <f t="shared" si="625"/>
        <v>230</v>
      </c>
      <c r="G6715" t="str">
        <f t="shared" si="626"/>
        <v>Normal</v>
      </c>
      <c r="H6715" t="str">
        <f t="shared" si="627"/>
        <v>GM48223 - Medsize</v>
      </c>
      <c r="I6715" s="2">
        <f t="shared" ca="1" si="628"/>
        <v>45912</v>
      </c>
      <c r="J6715" s="5">
        <f t="shared" ca="1" si="629"/>
        <v>45912.61632951389</v>
      </c>
      <c r="K6715" t="str">
        <f>VLOOKUP(A6715,'Assurance data'!A6715:D15848,4,FALSE)</f>
        <v>Medsize</v>
      </c>
    </row>
    <row r="6716" spans="1:11" x14ac:dyDescent="0.35">
      <c r="A6716" s="3" t="s">
        <v>6768</v>
      </c>
      <c r="B6716" s="3" t="s">
        <v>1116</v>
      </c>
      <c r="C6716" s="3" t="s">
        <v>1117</v>
      </c>
      <c r="D6716" s="3" t="s">
        <v>1124</v>
      </c>
      <c r="E6716">
        <f t="shared" si="624"/>
        <v>190</v>
      </c>
      <c r="F6716">
        <f t="shared" si="625"/>
        <v>190</v>
      </c>
      <c r="G6716" t="str">
        <f t="shared" si="626"/>
        <v>Normal</v>
      </c>
      <c r="H6716" t="str">
        <f t="shared" si="627"/>
        <v>YQ42614 - Small</v>
      </c>
      <c r="I6716" s="2">
        <f t="shared" ca="1" si="628"/>
        <v>45912</v>
      </c>
      <c r="J6716" s="5">
        <f t="shared" ca="1" si="629"/>
        <v>45912.61632951389</v>
      </c>
      <c r="K6716" t="str">
        <f>VLOOKUP(A6716,'Assurance data'!A6716:D15849,4,FALSE)</f>
        <v>Small</v>
      </c>
    </row>
    <row r="6717" spans="1:11" x14ac:dyDescent="0.35">
      <c r="A6717" s="3" t="s">
        <v>6769</v>
      </c>
      <c r="B6717" s="3" t="s">
        <v>1116</v>
      </c>
      <c r="C6717" s="3" t="s">
        <v>1123</v>
      </c>
      <c r="D6717" s="3" t="s">
        <v>1118</v>
      </c>
      <c r="E6717">
        <f t="shared" si="624"/>
        <v>240.00000000000003</v>
      </c>
      <c r="F6717">
        <f t="shared" si="625"/>
        <v>240</v>
      </c>
      <c r="G6717" t="str">
        <f t="shared" si="626"/>
        <v>Normal</v>
      </c>
      <c r="H6717" t="str">
        <f t="shared" si="627"/>
        <v>ZK56389 - Medsize</v>
      </c>
      <c r="I6717" s="2">
        <f t="shared" ca="1" si="628"/>
        <v>45912</v>
      </c>
      <c r="J6717" s="5">
        <f t="shared" ca="1" si="629"/>
        <v>45912.61632951389</v>
      </c>
      <c r="K6717" t="str">
        <f>VLOOKUP(A6717,'Assurance data'!A6717:D15850,4,FALSE)</f>
        <v>Medsize</v>
      </c>
    </row>
    <row r="6718" spans="1:11" x14ac:dyDescent="0.35">
      <c r="A6718" s="3" t="s">
        <v>6770</v>
      </c>
      <c r="B6718" s="3" t="s">
        <v>1116</v>
      </c>
      <c r="C6718" s="3" t="s">
        <v>1122</v>
      </c>
      <c r="D6718" s="3" t="s">
        <v>1118</v>
      </c>
      <c r="E6718">
        <f t="shared" si="624"/>
        <v>210</v>
      </c>
      <c r="F6718">
        <f t="shared" si="625"/>
        <v>210</v>
      </c>
      <c r="G6718" t="str">
        <f t="shared" si="626"/>
        <v>Normal</v>
      </c>
      <c r="H6718" t="str">
        <f t="shared" si="627"/>
        <v>MK19833 - Medsize</v>
      </c>
      <c r="I6718" s="2">
        <f t="shared" ca="1" si="628"/>
        <v>45912</v>
      </c>
      <c r="J6718" s="5">
        <f t="shared" ca="1" si="629"/>
        <v>45912.61632951389</v>
      </c>
      <c r="K6718" t="str">
        <f>VLOOKUP(A6718,'Assurance data'!A6718:D15851,4,FALSE)</f>
        <v>Medsize</v>
      </c>
    </row>
    <row r="6719" spans="1:11" x14ac:dyDescent="0.35">
      <c r="A6719" s="3" t="s">
        <v>6771</v>
      </c>
      <c r="B6719" s="3" t="s">
        <v>1116</v>
      </c>
      <c r="C6719" s="3" t="s">
        <v>1121</v>
      </c>
      <c r="D6719" s="3" t="s">
        <v>1124</v>
      </c>
      <c r="E6719">
        <f t="shared" si="624"/>
        <v>180</v>
      </c>
      <c r="F6719">
        <f t="shared" si="625"/>
        <v>180</v>
      </c>
      <c r="G6719" t="str">
        <f t="shared" si="626"/>
        <v>Normal</v>
      </c>
      <c r="H6719" t="str">
        <f t="shared" si="627"/>
        <v>TO12347 - Small</v>
      </c>
      <c r="I6719" s="2">
        <f t="shared" ca="1" si="628"/>
        <v>45912</v>
      </c>
      <c r="J6719" s="5">
        <f t="shared" ca="1" si="629"/>
        <v>45912.61632951389</v>
      </c>
      <c r="K6719" t="str">
        <f>VLOOKUP(A6719,'Assurance data'!A6719:D15852,4,FALSE)</f>
        <v>Small</v>
      </c>
    </row>
    <row r="6720" spans="1:11" x14ac:dyDescent="0.35">
      <c r="A6720" s="3" t="s">
        <v>6772</v>
      </c>
      <c r="B6720" s="3" t="s">
        <v>1119</v>
      </c>
      <c r="C6720" s="3" t="s">
        <v>1117</v>
      </c>
      <c r="D6720" s="3" t="s">
        <v>1118</v>
      </c>
      <c r="E6720">
        <f t="shared" si="624"/>
        <v>440</v>
      </c>
      <c r="F6720">
        <f t="shared" si="625"/>
        <v>440</v>
      </c>
      <c r="G6720" t="str">
        <f t="shared" si="626"/>
        <v>High</v>
      </c>
      <c r="H6720" t="str">
        <f t="shared" si="627"/>
        <v>KE63160 - Medsize</v>
      </c>
      <c r="I6720" s="2">
        <f t="shared" ca="1" si="628"/>
        <v>45912</v>
      </c>
      <c r="J6720" s="5">
        <f t="shared" ca="1" si="629"/>
        <v>45912.61632951389</v>
      </c>
      <c r="K6720" t="str">
        <f>VLOOKUP(A6720,'Assurance data'!A6720:D15853,4,FALSE)</f>
        <v>Medsize</v>
      </c>
    </row>
    <row r="6721" spans="1:11" x14ac:dyDescent="0.35">
      <c r="A6721" s="3" t="s">
        <v>6773</v>
      </c>
      <c r="B6721" s="3" t="s">
        <v>1119</v>
      </c>
      <c r="C6721" s="3" t="s">
        <v>1121</v>
      </c>
      <c r="D6721" s="3" t="s">
        <v>1118</v>
      </c>
      <c r="E6721">
        <f t="shared" si="624"/>
        <v>420</v>
      </c>
      <c r="F6721">
        <f t="shared" si="625"/>
        <v>420</v>
      </c>
      <c r="G6721" t="str">
        <f t="shared" si="626"/>
        <v>High</v>
      </c>
      <c r="H6721" t="str">
        <f t="shared" si="627"/>
        <v>SR49919 - Medsize</v>
      </c>
      <c r="I6721" s="2">
        <f t="shared" ca="1" si="628"/>
        <v>45912</v>
      </c>
      <c r="J6721" s="5">
        <f t="shared" ca="1" si="629"/>
        <v>45912.61632951389</v>
      </c>
      <c r="K6721" t="str">
        <f>VLOOKUP(A6721,'Assurance data'!A6721:D15854,4,FALSE)</f>
        <v>Medsize</v>
      </c>
    </row>
    <row r="6722" spans="1:11" x14ac:dyDescent="0.35">
      <c r="A6722" s="3" t="s">
        <v>6774</v>
      </c>
      <c r="B6722" s="3" t="s">
        <v>1116</v>
      </c>
      <c r="C6722" s="3" t="s">
        <v>1121</v>
      </c>
      <c r="D6722" s="3" t="s">
        <v>1118</v>
      </c>
      <c r="E6722">
        <f t="shared" si="624"/>
        <v>220</v>
      </c>
      <c r="F6722">
        <f t="shared" si="625"/>
        <v>220</v>
      </c>
      <c r="G6722" t="str">
        <f t="shared" si="626"/>
        <v>Normal</v>
      </c>
      <c r="H6722" t="str">
        <f t="shared" si="627"/>
        <v>CI38171 - Medsize</v>
      </c>
      <c r="I6722" s="2">
        <f t="shared" ca="1" si="628"/>
        <v>45912</v>
      </c>
      <c r="J6722" s="5">
        <f t="shared" ca="1" si="629"/>
        <v>45912.61632951389</v>
      </c>
      <c r="K6722" t="str">
        <f>VLOOKUP(A6722,'Assurance data'!A6722:D15855,4,FALSE)</f>
        <v>Medsize</v>
      </c>
    </row>
    <row r="6723" spans="1:11" x14ac:dyDescent="0.35">
      <c r="A6723" s="3" t="s">
        <v>6775</v>
      </c>
      <c r="B6723" s="3" t="s">
        <v>1116</v>
      </c>
      <c r="C6723" s="3" t="s">
        <v>1122</v>
      </c>
      <c r="D6723" s="3" t="s">
        <v>1118</v>
      </c>
      <c r="E6723">
        <f t="shared" ref="E6723:E6786" si="630">IF(B6723="Basic",200,IF(B6723="Extended",400,300)) *
 (1 + IF(C6723="Branch",0.1,IF(C6723="Agent",0.05,IF(C6723="Web",-0.05,0)))) +
 IF(D6723="Large",50,IF(D6723="Medsize",20,IF(D6723="Small",-20,0)))</f>
        <v>210</v>
      </c>
      <c r="F6723">
        <f t="shared" ref="F6723:F6786" si="631">ROUND(E6723,2)</f>
        <v>210</v>
      </c>
      <c r="G6723" t="str">
        <f t="shared" ref="G6723:G6786" si="632">IF(E6723&gt;300,"High","Normal")</f>
        <v>Normal</v>
      </c>
      <c r="H6723" t="str">
        <f t="shared" ref="H6723:H6786" si="633">CONCATENATE(A6723," - ",D6723)</f>
        <v>VK42108 - Medsize</v>
      </c>
      <c r="I6723" s="2">
        <f t="shared" ref="I6723:I6786" ca="1" si="634">TODAY()</f>
        <v>45912</v>
      </c>
      <c r="J6723" s="5">
        <f t="shared" ref="J6723:J6786" ca="1" si="635">NOW()</f>
        <v>45912.61632951389</v>
      </c>
      <c r="K6723" t="str">
        <f>VLOOKUP(A6723,'Assurance data'!A6723:D15856,4,FALSE)</f>
        <v>Medsize</v>
      </c>
    </row>
    <row r="6724" spans="1:11" x14ac:dyDescent="0.35">
      <c r="A6724" s="3" t="s">
        <v>6776</v>
      </c>
      <c r="B6724" s="3" t="s">
        <v>1116</v>
      </c>
      <c r="C6724" s="3" t="s">
        <v>1122</v>
      </c>
      <c r="D6724" s="3" t="s">
        <v>1118</v>
      </c>
      <c r="E6724">
        <f t="shared" si="630"/>
        <v>210</v>
      </c>
      <c r="F6724">
        <f t="shared" si="631"/>
        <v>210</v>
      </c>
      <c r="G6724" t="str">
        <f t="shared" si="632"/>
        <v>Normal</v>
      </c>
      <c r="H6724" t="str">
        <f t="shared" si="633"/>
        <v>NB86692 - Medsize</v>
      </c>
      <c r="I6724" s="2">
        <f t="shared" ca="1" si="634"/>
        <v>45912</v>
      </c>
      <c r="J6724" s="5">
        <f t="shared" ca="1" si="635"/>
        <v>45912.61632951389</v>
      </c>
      <c r="K6724" t="str">
        <f>VLOOKUP(A6724,'Assurance data'!A6724:D15857,4,FALSE)</f>
        <v>Medsize</v>
      </c>
    </row>
    <row r="6725" spans="1:11" x14ac:dyDescent="0.35">
      <c r="A6725" s="3" t="s">
        <v>6777</v>
      </c>
      <c r="B6725" s="3" t="s">
        <v>1119</v>
      </c>
      <c r="C6725" s="3" t="s">
        <v>1123</v>
      </c>
      <c r="D6725" s="3" t="s">
        <v>1124</v>
      </c>
      <c r="E6725">
        <f t="shared" si="630"/>
        <v>420.00000000000006</v>
      </c>
      <c r="F6725">
        <f t="shared" si="631"/>
        <v>420</v>
      </c>
      <c r="G6725" t="str">
        <f t="shared" si="632"/>
        <v>High</v>
      </c>
      <c r="H6725" t="str">
        <f t="shared" si="633"/>
        <v>YN15967 - Small</v>
      </c>
      <c r="I6725" s="2">
        <f t="shared" ca="1" si="634"/>
        <v>45912</v>
      </c>
      <c r="J6725" s="5">
        <f t="shared" ca="1" si="635"/>
        <v>45912.61632951389</v>
      </c>
      <c r="K6725" t="str">
        <f>VLOOKUP(A6725,'Assurance data'!A6725:D15858,4,FALSE)</f>
        <v>Small</v>
      </c>
    </row>
    <row r="6726" spans="1:11" x14ac:dyDescent="0.35">
      <c r="A6726" s="3" t="s">
        <v>6778</v>
      </c>
      <c r="B6726" s="3" t="s">
        <v>1116</v>
      </c>
      <c r="C6726" s="3" t="s">
        <v>1121</v>
      </c>
      <c r="D6726" s="3" t="s">
        <v>1118</v>
      </c>
      <c r="E6726">
        <f t="shared" si="630"/>
        <v>220</v>
      </c>
      <c r="F6726">
        <f t="shared" si="631"/>
        <v>220</v>
      </c>
      <c r="G6726" t="str">
        <f t="shared" si="632"/>
        <v>Normal</v>
      </c>
      <c r="H6726" t="str">
        <f t="shared" si="633"/>
        <v>KU56071 - Medsize</v>
      </c>
      <c r="I6726" s="2">
        <f t="shared" ca="1" si="634"/>
        <v>45912</v>
      </c>
      <c r="J6726" s="5">
        <f t="shared" ca="1" si="635"/>
        <v>45912.61632951389</v>
      </c>
      <c r="K6726" t="str">
        <f>VLOOKUP(A6726,'Assurance data'!A6726:D15859,4,FALSE)</f>
        <v>Medsize</v>
      </c>
    </row>
    <row r="6727" spans="1:11" x14ac:dyDescent="0.35">
      <c r="A6727" s="3" t="s">
        <v>6779</v>
      </c>
      <c r="B6727" s="3" t="s">
        <v>1120</v>
      </c>
      <c r="C6727" s="3" t="s">
        <v>1117</v>
      </c>
      <c r="D6727" s="3" t="s">
        <v>1118</v>
      </c>
      <c r="E6727">
        <f t="shared" si="630"/>
        <v>335</v>
      </c>
      <c r="F6727">
        <f t="shared" si="631"/>
        <v>335</v>
      </c>
      <c r="G6727" t="str">
        <f t="shared" si="632"/>
        <v>High</v>
      </c>
      <c r="H6727" t="str">
        <f t="shared" si="633"/>
        <v>LN47910 - Medsize</v>
      </c>
      <c r="I6727" s="2">
        <f t="shared" ca="1" si="634"/>
        <v>45912</v>
      </c>
      <c r="J6727" s="5">
        <f t="shared" ca="1" si="635"/>
        <v>45912.61632951389</v>
      </c>
      <c r="K6727" t="str">
        <f>VLOOKUP(A6727,'Assurance data'!A6727:D15860,4,FALSE)</f>
        <v>Medsize</v>
      </c>
    </row>
    <row r="6728" spans="1:11" x14ac:dyDescent="0.35">
      <c r="A6728" s="3" t="s">
        <v>6780</v>
      </c>
      <c r="B6728" s="3" t="s">
        <v>1119</v>
      </c>
      <c r="C6728" s="3" t="s">
        <v>1117</v>
      </c>
      <c r="D6728" s="3" t="s">
        <v>1118</v>
      </c>
      <c r="E6728">
        <f t="shared" si="630"/>
        <v>440</v>
      </c>
      <c r="F6728">
        <f t="shared" si="631"/>
        <v>440</v>
      </c>
      <c r="G6728" t="str">
        <f t="shared" si="632"/>
        <v>High</v>
      </c>
      <c r="H6728" t="str">
        <f t="shared" si="633"/>
        <v>CY80935 - Medsize</v>
      </c>
      <c r="I6728" s="2">
        <f t="shared" ca="1" si="634"/>
        <v>45912</v>
      </c>
      <c r="J6728" s="5">
        <f t="shared" ca="1" si="635"/>
        <v>45912.61632951389</v>
      </c>
      <c r="K6728" t="str">
        <f>VLOOKUP(A6728,'Assurance data'!A6728:D15861,4,FALSE)</f>
        <v>Medsize</v>
      </c>
    </row>
    <row r="6729" spans="1:11" x14ac:dyDescent="0.35">
      <c r="A6729" s="3" t="s">
        <v>6781</v>
      </c>
      <c r="B6729" s="3" t="s">
        <v>1119</v>
      </c>
      <c r="C6729" s="3" t="s">
        <v>1117</v>
      </c>
      <c r="D6729" s="3" t="s">
        <v>1118</v>
      </c>
      <c r="E6729">
        <f t="shared" si="630"/>
        <v>440</v>
      </c>
      <c r="F6729">
        <f t="shared" si="631"/>
        <v>440</v>
      </c>
      <c r="G6729" t="str">
        <f t="shared" si="632"/>
        <v>High</v>
      </c>
      <c r="H6729" t="str">
        <f t="shared" si="633"/>
        <v>SA84892 - Medsize</v>
      </c>
      <c r="I6729" s="2">
        <f t="shared" ca="1" si="634"/>
        <v>45912</v>
      </c>
      <c r="J6729" s="5">
        <f t="shared" ca="1" si="635"/>
        <v>45912.61632951389</v>
      </c>
      <c r="K6729" t="str">
        <f>VLOOKUP(A6729,'Assurance data'!A6729:D15862,4,FALSE)</f>
        <v>Medsize</v>
      </c>
    </row>
    <row r="6730" spans="1:11" x14ac:dyDescent="0.35">
      <c r="A6730" s="3" t="s">
        <v>6782</v>
      </c>
      <c r="B6730" s="3" t="s">
        <v>1116</v>
      </c>
      <c r="C6730" s="3" t="s">
        <v>1117</v>
      </c>
      <c r="D6730" s="3" t="s">
        <v>1118</v>
      </c>
      <c r="E6730">
        <f t="shared" si="630"/>
        <v>230</v>
      </c>
      <c r="F6730">
        <f t="shared" si="631"/>
        <v>230</v>
      </c>
      <c r="G6730" t="str">
        <f t="shared" si="632"/>
        <v>Normal</v>
      </c>
      <c r="H6730" t="str">
        <f t="shared" si="633"/>
        <v>LY93301 - Medsize</v>
      </c>
      <c r="I6730" s="2">
        <f t="shared" ca="1" si="634"/>
        <v>45912</v>
      </c>
      <c r="J6730" s="5">
        <f t="shared" ca="1" si="635"/>
        <v>45912.61632951389</v>
      </c>
      <c r="K6730" t="str">
        <f>VLOOKUP(A6730,'Assurance data'!A6730:D15863,4,FALSE)</f>
        <v>Medsize</v>
      </c>
    </row>
    <row r="6731" spans="1:11" x14ac:dyDescent="0.35">
      <c r="A6731" s="3" t="s">
        <v>6783</v>
      </c>
      <c r="B6731" s="3" t="s">
        <v>1120</v>
      </c>
      <c r="C6731" s="3" t="s">
        <v>1117</v>
      </c>
      <c r="D6731" s="3" t="s">
        <v>1118</v>
      </c>
      <c r="E6731">
        <f t="shared" si="630"/>
        <v>335</v>
      </c>
      <c r="F6731">
        <f t="shared" si="631"/>
        <v>335</v>
      </c>
      <c r="G6731" t="str">
        <f t="shared" si="632"/>
        <v>High</v>
      </c>
      <c r="H6731" t="str">
        <f t="shared" si="633"/>
        <v>FG63647 - Medsize</v>
      </c>
      <c r="I6731" s="2">
        <f t="shared" ca="1" si="634"/>
        <v>45912</v>
      </c>
      <c r="J6731" s="5">
        <f t="shared" ca="1" si="635"/>
        <v>45912.61632951389</v>
      </c>
      <c r="K6731" t="str">
        <f>VLOOKUP(A6731,'Assurance data'!A6731:D15864,4,FALSE)</f>
        <v>Medsize</v>
      </c>
    </row>
    <row r="6732" spans="1:11" x14ac:dyDescent="0.35">
      <c r="A6732" s="3" t="s">
        <v>6784</v>
      </c>
      <c r="B6732" s="3" t="s">
        <v>1119</v>
      </c>
      <c r="C6732" s="3" t="s">
        <v>1123</v>
      </c>
      <c r="D6732" s="3" t="s">
        <v>1118</v>
      </c>
      <c r="E6732">
        <f t="shared" si="630"/>
        <v>460.00000000000006</v>
      </c>
      <c r="F6732">
        <f t="shared" si="631"/>
        <v>460</v>
      </c>
      <c r="G6732" t="str">
        <f t="shared" si="632"/>
        <v>High</v>
      </c>
      <c r="H6732" t="str">
        <f t="shared" si="633"/>
        <v>VX79712 - Medsize</v>
      </c>
      <c r="I6732" s="2">
        <f t="shared" ca="1" si="634"/>
        <v>45912</v>
      </c>
      <c r="J6732" s="5">
        <f t="shared" ca="1" si="635"/>
        <v>45912.61632951389</v>
      </c>
      <c r="K6732" t="str">
        <f>VLOOKUP(A6732,'Assurance data'!A6732:D15865,4,FALSE)</f>
        <v>Medsize</v>
      </c>
    </row>
    <row r="6733" spans="1:11" x14ac:dyDescent="0.35">
      <c r="A6733" s="3" t="s">
        <v>6785</v>
      </c>
      <c r="B6733" s="3" t="s">
        <v>1119</v>
      </c>
      <c r="C6733" s="3" t="s">
        <v>1117</v>
      </c>
      <c r="D6733" s="3" t="s">
        <v>1118</v>
      </c>
      <c r="E6733">
        <f t="shared" si="630"/>
        <v>440</v>
      </c>
      <c r="F6733">
        <f t="shared" si="631"/>
        <v>440</v>
      </c>
      <c r="G6733" t="str">
        <f t="shared" si="632"/>
        <v>High</v>
      </c>
      <c r="H6733" t="str">
        <f t="shared" si="633"/>
        <v>UH59257 - Medsize</v>
      </c>
      <c r="I6733" s="2">
        <f t="shared" ca="1" si="634"/>
        <v>45912</v>
      </c>
      <c r="J6733" s="5">
        <f t="shared" ca="1" si="635"/>
        <v>45912.61632951389</v>
      </c>
      <c r="K6733" t="str">
        <f>VLOOKUP(A6733,'Assurance data'!A6733:D15866,4,FALSE)</f>
        <v>Medsize</v>
      </c>
    </row>
    <row r="6734" spans="1:11" x14ac:dyDescent="0.35">
      <c r="A6734" s="3" t="s">
        <v>6786</v>
      </c>
      <c r="B6734" s="3" t="s">
        <v>1120</v>
      </c>
      <c r="C6734" s="3" t="s">
        <v>1123</v>
      </c>
      <c r="D6734" s="3" t="s">
        <v>1118</v>
      </c>
      <c r="E6734">
        <f t="shared" si="630"/>
        <v>350</v>
      </c>
      <c r="F6734">
        <f t="shared" si="631"/>
        <v>350</v>
      </c>
      <c r="G6734" t="str">
        <f t="shared" si="632"/>
        <v>High</v>
      </c>
      <c r="H6734" t="str">
        <f t="shared" si="633"/>
        <v>ME84824 - Medsize</v>
      </c>
      <c r="I6734" s="2">
        <f t="shared" ca="1" si="634"/>
        <v>45912</v>
      </c>
      <c r="J6734" s="5">
        <f t="shared" ca="1" si="635"/>
        <v>45912.61632951389</v>
      </c>
      <c r="K6734" t="str">
        <f>VLOOKUP(A6734,'Assurance data'!A6734:D15867,4,FALSE)</f>
        <v>Medsize</v>
      </c>
    </row>
    <row r="6735" spans="1:11" x14ac:dyDescent="0.35">
      <c r="A6735" s="3" t="s">
        <v>6787</v>
      </c>
      <c r="B6735" s="3" t="s">
        <v>1119</v>
      </c>
      <c r="C6735" s="3" t="s">
        <v>1123</v>
      </c>
      <c r="D6735" s="3" t="s">
        <v>1118</v>
      </c>
      <c r="E6735">
        <f t="shared" si="630"/>
        <v>460.00000000000006</v>
      </c>
      <c r="F6735">
        <f t="shared" si="631"/>
        <v>460</v>
      </c>
      <c r="G6735" t="str">
        <f t="shared" si="632"/>
        <v>High</v>
      </c>
      <c r="H6735" t="str">
        <f t="shared" si="633"/>
        <v>ZR68364 - Medsize</v>
      </c>
      <c r="I6735" s="2">
        <f t="shared" ca="1" si="634"/>
        <v>45912</v>
      </c>
      <c r="J6735" s="5">
        <f t="shared" ca="1" si="635"/>
        <v>45912.61632951389</v>
      </c>
      <c r="K6735" t="str">
        <f>VLOOKUP(A6735,'Assurance data'!A6735:D15868,4,FALSE)</f>
        <v>Medsize</v>
      </c>
    </row>
    <row r="6736" spans="1:11" x14ac:dyDescent="0.35">
      <c r="A6736" s="3" t="s">
        <v>6788</v>
      </c>
      <c r="B6736" s="3" t="s">
        <v>1119</v>
      </c>
      <c r="C6736" s="3" t="s">
        <v>1121</v>
      </c>
      <c r="D6736" s="3" t="s">
        <v>1118</v>
      </c>
      <c r="E6736">
        <f t="shared" si="630"/>
        <v>420</v>
      </c>
      <c r="F6736">
        <f t="shared" si="631"/>
        <v>420</v>
      </c>
      <c r="G6736" t="str">
        <f t="shared" si="632"/>
        <v>High</v>
      </c>
      <c r="H6736" t="str">
        <f t="shared" si="633"/>
        <v>WQ25142 - Medsize</v>
      </c>
      <c r="I6736" s="2">
        <f t="shared" ca="1" si="634"/>
        <v>45912</v>
      </c>
      <c r="J6736" s="5">
        <f t="shared" ca="1" si="635"/>
        <v>45912.61632951389</v>
      </c>
      <c r="K6736" t="str">
        <f>VLOOKUP(A6736,'Assurance data'!A6736:D15869,4,FALSE)</f>
        <v>Medsize</v>
      </c>
    </row>
    <row r="6737" spans="1:11" x14ac:dyDescent="0.35">
      <c r="A6737" s="3" t="s">
        <v>6789</v>
      </c>
      <c r="B6737" s="3" t="s">
        <v>1116</v>
      </c>
      <c r="C6737" s="3" t="s">
        <v>1117</v>
      </c>
      <c r="D6737" s="3" t="s">
        <v>1118</v>
      </c>
      <c r="E6737">
        <f t="shared" si="630"/>
        <v>230</v>
      </c>
      <c r="F6737">
        <f t="shared" si="631"/>
        <v>230</v>
      </c>
      <c r="G6737" t="str">
        <f t="shared" si="632"/>
        <v>Normal</v>
      </c>
      <c r="H6737" t="str">
        <f t="shared" si="633"/>
        <v>OW84481 - Medsize</v>
      </c>
      <c r="I6737" s="2">
        <f t="shared" ca="1" si="634"/>
        <v>45912</v>
      </c>
      <c r="J6737" s="5">
        <f t="shared" ca="1" si="635"/>
        <v>45912.61632951389</v>
      </c>
      <c r="K6737" t="str">
        <f>VLOOKUP(A6737,'Assurance data'!A6737:D15870,4,FALSE)</f>
        <v>Medsize</v>
      </c>
    </row>
    <row r="6738" spans="1:11" x14ac:dyDescent="0.35">
      <c r="A6738" s="3" t="s">
        <v>6790</v>
      </c>
      <c r="B6738" s="3" t="s">
        <v>1116</v>
      </c>
      <c r="C6738" s="3" t="s">
        <v>1122</v>
      </c>
      <c r="D6738" s="3" t="s">
        <v>1118</v>
      </c>
      <c r="E6738">
        <f t="shared" si="630"/>
        <v>210</v>
      </c>
      <c r="F6738">
        <f t="shared" si="631"/>
        <v>210</v>
      </c>
      <c r="G6738" t="str">
        <f t="shared" si="632"/>
        <v>Normal</v>
      </c>
      <c r="H6738" t="str">
        <f t="shared" si="633"/>
        <v>FU77365 - Medsize</v>
      </c>
      <c r="I6738" s="2">
        <f t="shared" ca="1" si="634"/>
        <v>45912</v>
      </c>
      <c r="J6738" s="5">
        <f t="shared" ca="1" si="635"/>
        <v>45912.61632951389</v>
      </c>
      <c r="K6738" t="str">
        <f>VLOOKUP(A6738,'Assurance data'!A6738:D15871,4,FALSE)</f>
        <v>Medsize</v>
      </c>
    </row>
    <row r="6739" spans="1:11" x14ac:dyDescent="0.35">
      <c r="A6739" s="3" t="s">
        <v>6791</v>
      </c>
      <c r="B6739" s="3" t="s">
        <v>1116</v>
      </c>
      <c r="C6739" s="3" t="s">
        <v>1121</v>
      </c>
      <c r="D6739" s="3" t="s">
        <v>1118</v>
      </c>
      <c r="E6739">
        <f t="shared" si="630"/>
        <v>220</v>
      </c>
      <c r="F6739">
        <f t="shared" si="631"/>
        <v>220</v>
      </c>
      <c r="G6739" t="str">
        <f t="shared" si="632"/>
        <v>Normal</v>
      </c>
      <c r="H6739" t="str">
        <f t="shared" si="633"/>
        <v>MR46875 - Medsize</v>
      </c>
      <c r="I6739" s="2">
        <f t="shared" ca="1" si="634"/>
        <v>45912</v>
      </c>
      <c r="J6739" s="5">
        <f t="shared" ca="1" si="635"/>
        <v>45912.61632951389</v>
      </c>
      <c r="K6739" t="str">
        <f>VLOOKUP(A6739,'Assurance data'!A6739:D15872,4,FALSE)</f>
        <v>Medsize</v>
      </c>
    </row>
    <row r="6740" spans="1:11" x14ac:dyDescent="0.35">
      <c r="A6740" s="3" t="s">
        <v>6792</v>
      </c>
      <c r="B6740" s="3" t="s">
        <v>1116</v>
      </c>
      <c r="C6740" s="3" t="s">
        <v>1123</v>
      </c>
      <c r="D6740" s="3" t="s">
        <v>1118</v>
      </c>
      <c r="E6740">
        <f t="shared" si="630"/>
        <v>240.00000000000003</v>
      </c>
      <c r="F6740">
        <f t="shared" si="631"/>
        <v>240</v>
      </c>
      <c r="G6740" t="str">
        <f t="shared" si="632"/>
        <v>Normal</v>
      </c>
      <c r="H6740" t="str">
        <f t="shared" si="633"/>
        <v>PT46181 - Medsize</v>
      </c>
      <c r="I6740" s="2">
        <f t="shared" ca="1" si="634"/>
        <v>45912</v>
      </c>
      <c r="J6740" s="5">
        <f t="shared" ca="1" si="635"/>
        <v>45912.61632951389</v>
      </c>
      <c r="K6740" t="str">
        <f>VLOOKUP(A6740,'Assurance data'!A6740:D15873,4,FALSE)</f>
        <v>Medsize</v>
      </c>
    </row>
    <row r="6741" spans="1:11" x14ac:dyDescent="0.35">
      <c r="A6741" s="3" t="s">
        <v>6793</v>
      </c>
      <c r="B6741" s="3" t="s">
        <v>1116</v>
      </c>
      <c r="C6741" s="3" t="s">
        <v>1122</v>
      </c>
      <c r="D6741" s="3" t="s">
        <v>1118</v>
      </c>
      <c r="E6741">
        <f t="shared" si="630"/>
        <v>210</v>
      </c>
      <c r="F6741">
        <f t="shared" si="631"/>
        <v>210</v>
      </c>
      <c r="G6741" t="str">
        <f t="shared" si="632"/>
        <v>Normal</v>
      </c>
      <c r="H6741" t="str">
        <f t="shared" si="633"/>
        <v>LT41574 - Medsize</v>
      </c>
      <c r="I6741" s="2">
        <f t="shared" ca="1" si="634"/>
        <v>45912</v>
      </c>
      <c r="J6741" s="5">
        <f t="shared" ca="1" si="635"/>
        <v>45912.61632951389</v>
      </c>
      <c r="K6741" t="str">
        <f>VLOOKUP(A6741,'Assurance data'!A6741:D15874,4,FALSE)</f>
        <v>Medsize</v>
      </c>
    </row>
    <row r="6742" spans="1:11" x14ac:dyDescent="0.35">
      <c r="A6742" s="3" t="s">
        <v>6794</v>
      </c>
      <c r="B6742" s="3" t="s">
        <v>1119</v>
      </c>
      <c r="C6742" s="3" t="s">
        <v>1117</v>
      </c>
      <c r="D6742" s="3" t="s">
        <v>1118</v>
      </c>
      <c r="E6742">
        <f t="shared" si="630"/>
        <v>440</v>
      </c>
      <c r="F6742">
        <f t="shared" si="631"/>
        <v>440</v>
      </c>
      <c r="G6742" t="str">
        <f t="shared" si="632"/>
        <v>High</v>
      </c>
      <c r="H6742" t="str">
        <f t="shared" si="633"/>
        <v>WX16395 - Medsize</v>
      </c>
      <c r="I6742" s="2">
        <f t="shared" ca="1" si="634"/>
        <v>45912</v>
      </c>
      <c r="J6742" s="5">
        <f t="shared" ca="1" si="635"/>
        <v>45912.61632951389</v>
      </c>
      <c r="K6742" t="str">
        <f>VLOOKUP(A6742,'Assurance data'!A6742:D15875,4,FALSE)</f>
        <v>Medsize</v>
      </c>
    </row>
    <row r="6743" spans="1:11" x14ac:dyDescent="0.35">
      <c r="A6743" s="3" t="s">
        <v>6795</v>
      </c>
      <c r="B6743" s="3" t="s">
        <v>1119</v>
      </c>
      <c r="C6743" s="3" t="s">
        <v>1117</v>
      </c>
      <c r="D6743" s="3" t="s">
        <v>1118</v>
      </c>
      <c r="E6743">
        <f t="shared" si="630"/>
        <v>440</v>
      </c>
      <c r="F6743">
        <f t="shared" si="631"/>
        <v>440</v>
      </c>
      <c r="G6743" t="str">
        <f t="shared" si="632"/>
        <v>High</v>
      </c>
      <c r="H6743" t="str">
        <f t="shared" si="633"/>
        <v>HD82971 - Medsize</v>
      </c>
      <c r="I6743" s="2">
        <f t="shared" ca="1" si="634"/>
        <v>45912</v>
      </c>
      <c r="J6743" s="5">
        <f t="shared" ca="1" si="635"/>
        <v>45912.61632951389</v>
      </c>
      <c r="K6743" t="str">
        <f>VLOOKUP(A6743,'Assurance data'!A6743:D15876,4,FALSE)</f>
        <v>Medsize</v>
      </c>
    </row>
    <row r="6744" spans="1:11" x14ac:dyDescent="0.35">
      <c r="A6744" s="3" t="s">
        <v>6796</v>
      </c>
      <c r="B6744" s="3" t="s">
        <v>1120</v>
      </c>
      <c r="C6744" s="3" t="s">
        <v>1123</v>
      </c>
      <c r="D6744" s="3" t="s">
        <v>1118</v>
      </c>
      <c r="E6744">
        <f t="shared" si="630"/>
        <v>350</v>
      </c>
      <c r="F6744">
        <f t="shared" si="631"/>
        <v>350</v>
      </c>
      <c r="G6744" t="str">
        <f t="shared" si="632"/>
        <v>High</v>
      </c>
      <c r="H6744" t="str">
        <f t="shared" si="633"/>
        <v>ZC17276 - Medsize</v>
      </c>
      <c r="I6744" s="2">
        <f t="shared" ca="1" si="634"/>
        <v>45912</v>
      </c>
      <c r="J6744" s="5">
        <f t="shared" ca="1" si="635"/>
        <v>45912.61632951389</v>
      </c>
      <c r="K6744" t="str">
        <f>VLOOKUP(A6744,'Assurance data'!A6744:D15877,4,FALSE)</f>
        <v>Medsize</v>
      </c>
    </row>
    <row r="6745" spans="1:11" x14ac:dyDescent="0.35">
      <c r="A6745" s="3" t="s">
        <v>6797</v>
      </c>
      <c r="B6745" s="3" t="s">
        <v>1116</v>
      </c>
      <c r="C6745" s="3" t="s">
        <v>1123</v>
      </c>
      <c r="D6745" s="3" t="s">
        <v>1118</v>
      </c>
      <c r="E6745">
        <f t="shared" si="630"/>
        <v>240.00000000000003</v>
      </c>
      <c r="F6745">
        <f t="shared" si="631"/>
        <v>240</v>
      </c>
      <c r="G6745" t="str">
        <f t="shared" si="632"/>
        <v>Normal</v>
      </c>
      <c r="H6745" t="str">
        <f t="shared" si="633"/>
        <v>OR27665 - Medsize</v>
      </c>
      <c r="I6745" s="2">
        <f t="shared" ca="1" si="634"/>
        <v>45912</v>
      </c>
      <c r="J6745" s="5">
        <f t="shared" ca="1" si="635"/>
        <v>45912.61632951389</v>
      </c>
      <c r="K6745" t="str">
        <f>VLOOKUP(A6745,'Assurance data'!A6745:D15878,4,FALSE)</f>
        <v>Medsize</v>
      </c>
    </row>
    <row r="6746" spans="1:11" x14ac:dyDescent="0.35">
      <c r="A6746" s="3" t="s">
        <v>6798</v>
      </c>
      <c r="B6746" s="3" t="s">
        <v>1119</v>
      </c>
      <c r="C6746" s="3" t="s">
        <v>1117</v>
      </c>
      <c r="D6746" s="3" t="s">
        <v>1118</v>
      </c>
      <c r="E6746">
        <f t="shared" si="630"/>
        <v>440</v>
      </c>
      <c r="F6746">
        <f t="shared" si="631"/>
        <v>440</v>
      </c>
      <c r="G6746" t="str">
        <f t="shared" si="632"/>
        <v>High</v>
      </c>
      <c r="H6746" t="str">
        <f t="shared" si="633"/>
        <v>VO75043 - Medsize</v>
      </c>
      <c r="I6746" s="2">
        <f t="shared" ca="1" si="634"/>
        <v>45912</v>
      </c>
      <c r="J6746" s="5">
        <f t="shared" ca="1" si="635"/>
        <v>45912.61632951389</v>
      </c>
      <c r="K6746" t="str">
        <f>VLOOKUP(A6746,'Assurance data'!A6746:D15879,4,FALSE)</f>
        <v>Medsize</v>
      </c>
    </row>
    <row r="6747" spans="1:11" x14ac:dyDescent="0.35">
      <c r="A6747" s="3" t="s">
        <v>6799</v>
      </c>
      <c r="B6747" s="3" t="s">
        <v>1119</v>
      </c>
      <c r="C6747" s="3" t="s">
        <v>1121</v>
      </c>
      <c r="D6747" s="3" t="s">
        <v>1118</v>
      </c>
      <c r="E6747">
        <f t="shared" si="630"/>
        <v>420</v>
      </c>
      <c r="F6747">
        <f t="shared" si="631"/>
        <v>420</v>
      </c>
      <c r="G6747" t="str">
        <f t="shared" si="632"/>
        <v>High</v>
      </c>
      <c r="H6747" t="str">
        <f t="shared" si="633"/>
        <v>LZ78622 - Medsize</v>
      </c>
      <c r="I6747" s="2">
        <f t="shared" ca="1" si="634"/>
        <v>45912</v>
      </c>
      <c r="J6747" s="5">
        <f t="shared" ca="1" si="635"/>
        <v>45912.61632951389</v>
      </c>
      <c r="K6747" t="str">
        <f>VLOOKUP(A6747,'Assurance data'!A6747:D15880,4,FALSE)</f>
        <v>Medsize</v>
      </c>
    </row>
    <row r="6748" spans="1:11" x14ac:dyDescent="0.35">
      <c r="A6748" s="3" t="s">
        <v>6800</v>
      </c>
      <c r="B6748" s="3" t="s">
        <v>1119</v>
      </c>
      <c r="C6748" s="3" t="s">
        <v>1121</v>
      </c>
      <c r="D6748" s="3" t="s">
        <v>1126</v>
      </c>
      <c r="E6748">
        <f t="shared" si="630"/>
        <v>450</v>
      </c>
      <c r="F6748">
        <f t="shared" si="631"/>
        <v>450</v>
      </c>
      <c r="G6748" t="str">
        <f t="shared" si="632"/>
        <v>High</v>
      </c>
      <c r="H6748" t="str">
        <f t="shared" si="633"/>
        <v>PK24825 - Large</v>
      </c>
      <c r="I6748" s="2">
        <f t="shared" ca="1" si="634"/>
        <v>45912</v>
      </c>
      <c r="J6748" s="5">
        <f t="shared" ca="1" si="635"/>
        <v>45912.61632951389</v>
      </c>
      <c r="K6748" t="str">
        <f>VLOOKUP(A6748,'Assurance data'!A6748:D15881,4,FALSE)</f>
        <v>Large</v>
      </c>
    </row>
    <row r="6749" spans="1:11" x14ac:dyDescent="0.35">
      <c r="A6749" s="3" t="s">
        <v>6801</v>
      </c>
      <c r="B6749" s="3" t="s">
        <v>1119</v>
      </c>
      <c r="C6749" s="3" t="s">
        <v>1123</v>
      </c>
      <c r="D6749" s="3" t="s">
        <v>1126</v>
      </c>
      <c r="E6749">
        <f t="shared" si="630"/>
        <v>490.00000000000006</v>
      </c>
      <c r="F6749">
        <f t="shared" si="631"/>
        <v>490</v>
      </c>
      <c r="G6749" t="str">
        <f t="shared" si="632"/>
        <v>High</v>
      </c>
      <c r="H6749" t="str">
        <f t="shared" si="633"/>
        <v>HG93801 - Large</v>
      </c>
      <c r="I6749" s="2">
        <f t="shared" ca="1" si="634"/>
        <v>45912</v>
      </c>
      <c r="J6749" s="5">
        <f t="shared" ca="1" si="635"/>
        <v>45912.61632951389</v>
      </c>
      <c r="K6749" t="str">
        <f>VLOOKUP(A6749,'Assurance data'!A6749:D15882,4,FALSE)</f>
        <v>Large</v>
      </c>
    </row>
    <row r="6750" spans="1:11" x14ac:dyDescent="0.35">
      <c r="A6750" s="3" t="s">
        <v>6802</v>
      </c>
      <c r="B6750" s="3" t="s">
        <v>1119</v>
      </c>
      <c r="C6750" s="3" t="s">
        <v>1123</v>
      </c>
      <c r="D6750" s="3" t="s">
        <v>1118</v>
      </c>
      <c r="E6750">
        <f t="shared" si="630"/>
        <v>460.00000000000006</v>
      </c>
      <c r="F6750">
        <f t="shared" si="631"/>
        <v>460</v>
      </c>
      <c r="G6750" t="str">
        <f t="shared" si="632"/>
        <v>High</v>
      </c>
      <c r="H6750" t="str">
        <f t="shared" si="633"/>
        <v>PJ36749 - Medsize</v>
      </c>
      <c r="I6750" s="2">
        <f t="shared" ca="1" si="634"/>
        <v>45912</v>
      </c>
      <c r="J6750" s="5">
        <f t="shared" ca="1" si="635"/>
        <v>45912.61632951389</v>
      </c>
      <c r="K6750" t="str">
        <f>VLOOKUP(A6750,'Assurance data'!A6750:D15883,4,FALSE)</f>
        <v>Medsize</v>
      </c>
    </row>
    <row r="6751" spans="1:11" x14ac:dyDescent="0.35">
      <c r="A6751" s="3" t="s">
        <v>6803</v>
      </c>
      <c r="B6751" s="3" t="s">
        <v>1116</v>
      </c>
      <c r="C6751" s="3" t="s">
        <v>1121</v>
      </c>
      <c r="D6751" s="3" t="s">
        <v>1118</v>
      </c>
      <c r="E6751">
        <f t="shared" si="630"/>
        <v>220</v>
      </c>
      <c r="F6751">
        <f t="shared" si="631"/>
        <v>220</v>
      </c>
      <c r="G6751" t="str">
        <f t="shared" si="632"/>
        <v>Normal</v>
      </c>
      <c r="H6751" t="str">
        <f t="shared" si="633"/>
        <v>IJ33473 - Medsize</v>
      </c>
      <c r="I6751" s="2">
        <f t="shared" ca="1" si="634"/>
        <v>45912</v>
      </c>
      <c r="J6751" s="5">
        <f t="shared" ca="1" si="635"/>
        <v>45912.61632951389</v>
      </c>
      <c r="K6751" t="str">
        <f>VLOOKUP(A6751,'Assurance data'!A6751:D15884,4,FALSE)</f>
        <v>Medsize</v>
      </c>
    </row>
    <row r="6752" spans="1:11" x14ac:dyDescent="0.35">
      <c r="A6752" s="3" t="s">
        <v>6804</v>
      </c>
      <c r="B6752" s="3" t="s">
        <v>1116</v>
      </c>
      <c r="C6752" s="3" t="s">
        <v>1121</v>
      </c>
      <c r="D6752" s="3" t="s">
        <v>1126</v>
      </c>
      <c r="E6752">
        <f t="shared" si="630"/>
        <v>250</v>
      </c>
      <c r="F6752">
        <f t="shared" si="631"/>
        <v>250</v>
      </c>
      <c r="G6752" t="str">
        <f t="shared" si="632"/>
        <v>Normal</v>
      </c>
      <c r="H6752" t="str">
        <f t="shared" si="633"/>
        <v>CH96412 - Large</v>
      </c>
      <c r="I6752" s="2">
        <f t="shared" ca="1" si="634"/>
        <v>45912</v>
      </c>
      <c r="J6752" s="5">
        <f t="shared" ca="1" si="635"/>
        <v>45912.61632951389</v>
      </c>
      <c r="K6752" t="str">
        <f>VLOOKUP(A6752,'Assurance data'!A6752:D15885,4,FALSE)</f>
        <v>Large</v>
      </c>
    </row>
    <row r="6753" spans="1:11" x14ac:dyDescent="0.35">
      <c r="A6753" s="3" t="s">
        <v>6805</v>
      </c>
      <c r="B6753" s="3" t="s">
        <v>1119</v>
      </c>
      <c r="C6753" s="3" t="s">
        <v>1117</v>
      </c>
      <c r="D6753" s="3" t="s">
        <v>1118</v>
      </c>
      <c r="E6753">
        <f t="shared" si="630"/>
        <v>440</v>
      </c>
      <c r="F6753">
        <f t="shared" si="631"/>
        <v>440</v>
      </c>
      <c r="G6753" t="str">
        <f t="shared" si="632"/>
        <v>High</v>
      </c>
      <c r="H6753" t="str">
        <f t="shared" si="633"/>
        <v>PR74833 - Medsize</v>
      </c>
      <c r="I6753" s="2">
        <f t="shared" ca="1" si="634"/>
        <v>45912</v>
      </c>
      <c r="J6753" s="5">
        <f t="shared" ca="1" si="635"/>
        <v>45912.61632951389</v>
      </c>
      <c r="K6753" t="str">
        <f>VLOOKUP(A6753,'Assurance data'!A6753:D15886,4,FALSE)</f>
        <v>Medsize</v>
      </c>
    </row>
    <row r="6754" spans="1:11" x14ac:dyDescent="0.35">
      <c r="A6754" s="3" t="s">
        <v>6806</v>
      </c>
      <c r="B6754" s="3" t="s">
        <v>1116</v>
      </c>
      <c r="C6754" s="3" t="s">
        <v>1121</v>
      </c>
      <c r="D6754" s="3" t="s">
        <v>1118</v>
      </c>
      <c r="E6754">
        <f t="shared" si="630"/>
        <v>220</v>
      </c>
      <c r="F6754">
        <f t="shared" si="631"/>
        <v>220</v>
      </c>
      <c r="G6754" t="str">
        <f t="shared" si="632"/>
        <v>Normal</v>
      </c>
      <c r="H6754" t="str">
        <f t="shared" si="633"/>
        <v>ZS36394 - Medsize</v>
      </c>
      <c r="I6754" s="2">
        <f t="shared" ca="1" si="634"/>
        <v>45912</v>
      </c>
      <c r="J6754" s="5">
        <f t="shared" ca="1" si="635"/>
        <v>45912.61632951389</v>
      </c>
      <c r="K6754" t="str">
        <f>VLOOKUP(A6754,'Assurance data'!A6754:D15887,4,FALSE)</f>
        <v>Medsize</v>
      </c>
    </row>
    <row r="6755" spans="1:11" x14ac:dyDescent="0.35">
      <c r="A6755" s="3" t="s">
        <v>6807</v>
      </c>
      <c r="B6755" s="3" t="s">
        <v>1116</v>
      </c>
      <c r="C6755" s="3" t="s">
        <v>1122</v>
      </c>
      <c r="D6755" s="3" t="s">
        <v>1118</v>
      </c>
      <c r="E6755">
        <f t="shared" si="630"/>
        <v>210</v>
      </c>
      <c r="F6755">
        <f t="shared" si="631"/>
        <v>210</v>
      </c>
      <c r="G6755" t="str">
        <f t="shared" si="632"/>
        <v>Normal</v>
      </c>
      <c r="H6755" t="str">
        <f t="shared" si="633"/>
        <v>DP50922 - Medsize</v>
      </c>
      <c r="I6755" s="2">
        <f t="shared" ca="1" si="634"/>
        <v>45912</v>
      </c>
      <c r="J6755" s="5">
        <f t="shared" ca="1" si="635"/>
        <v>45912.61632951389</v>
      </c>
      <c r="K6755" t="str">
        <f>VLOOKUP(A6755,'Assurance data'!A6755:D15888,4,FALSE)</f>
        <v>Medsize</v>
      </c>
    </row>
    <row r="6756" spans="1:11" x14ac:dyDescent="0.35">
      <c r="A6756" s="3" t="s">
        <v>6808</v>
      </c>
      <c r="B6756" s="3" t="s">
        <v>1116</v>
      </c>
      <c r="C6756" s="3" t="s">
        <v>1117</v>
      </c>
      <c r="D6756" s="3" t="s">
        <v>1118</v>
      </c>
      <c r="E6756">
        <f t="shared" si="630"/>
        <v>230</v>
      </c>
      <c r="F6756">
        <f t="shared" si="631"/>
        <v>230</v>
      </c>
      <c r="G6756" t="str">
        <f t="shared" si="632"/>
        <v>Normal</v>
      </c>
      <c r="H6756" t="str">
        <f t="shared" si="633"/>
        <v>VY23882 - Medsize</v>
      </c>
      <c r="I6756" s="2">
        <f t="shared" ca="1" si="634"/>
        <v>45912</v>
      </c>
      <c r="J6756" s="5">
        <f t="shared" ca="1" si="635"/>
        <v>45912.61632951389</v>
      </c>
      <c r="K6756" t="str">
        <f>VLOOKUP(A6756,'Assurance data'!A6756:D15889,4,FALSE)</f>
        <v>Medsize</v>
      </c>
    </row>
    <row r="6757" spans="1:11" x14ac:dyDescent="0.35">
      <c r="A6757" s="3" t="s">
        <v>6809</v>
      </c>
      <c r="B6757" s="3" t="s">
        <v>1116</v>
      </c>
      <c r="C6757" s="3" t="s">
        <v>1123</v>
      </c>
      <c r="D6757" s="3" t="s">
        <v>1118</v>
      </c>
      <c r="E6757">
        <f t="shared" si="630"/>
        <v>240.00000000000003</v>
      </c>
      <c r="F6757">
        <f t="shared" si="631"/>
        <v>240</v>
      </c>
      <c r="G6757" t="str">
        <f t="shared" si="632"/>
        <v>Normal</v>
      </c>
      <c r="H6757" t="str">
        <f t="shared" si="633"/>
        <v>UH62357 - Medsize</v>
      </c>
      <c r="I6757" s="2">
        <f t="shared" ca="1" si="634"/>
        <v>45912</v>
      </c>
      <c r="J6757" s="5">
        <f t="shared" ca="1" si="635"/>
        <v>45912.61632951389</v>
      </c>
      <c r="K6757" t="str">
        <f>VLOOKUP(A6757,'Assurance data'!A6757:D15890,4,FALSE)</f>
        <v>Medsize</v>
      </c>
    </row>
    <row r="6758" spans="1:11" x14ac:dyDescent="0.35">
      <c r="A6758" s="3" t="s">
        <v>6810</v>
      </c>
      <c r="B6758" s="3" t="s">
        <v>1116</v>
      </c>
      <c r="C6758" s="3" t="s">
        <v>1121</v>
      </c>
      <c r="D6758" s="3" t="s">
        <v>1118</v>
      </c>
      <c r="E6758">
        <f t="shared" si="630"/>
        <v>220</v>
      </c>
      <c r="F6758">
        <f t="shared" si="631"/>
        <v>220</v>
      </c>
      <c r="G6758" t="str">
        <f t="shared" si="632"/>
        <v>Normal</v>
      </c>
      <c r="H6758" t="str">
        <f t="shared" si="633"/>
        <v>BG74433 - Medsize</v>
      </c>
      <c r="I6758" s="2">
        <f t="shared" ca="1" si="634"/>
        <v>45912</v>
      </c>
      <c r="J6758" s="5">
        <f t="shared" ca="1" si="635"/>
        <v>45912.61632951389</v>
      </c>
      <c r="K6758" t="str">
        <f>VLOOKUP(A6758,'Assurance data'!A6758:D15891,4,FALSE)</f>
        <v>Medsize</v>
      </c>
    </row>
    <row r="6759" spans="1:11" x14ac:dyDescent="0.35">
      <c r="A6759" s="3" t="s">
        <v>6811</v>
      </c>
      <c r="B6759" s="3" t="s">
        <v>1116</v>
      </c>
      <c r="C6759" s="3" t="s">
        <v>1122</v>
      </c>
      <c r="D6759" s="3" t="s">
        <v>1124</v>
      </c>
      <c r="E6759">
        <f t="shared" si="630"/>
        <v>170</v>
      </c>
      <c r="F6759">
        <f t="shared" si="631"/>
        <v>170</v>
      </c>
      <c r="G6759" t="str">
        <f t="shared" si="632"/>
        <v>Normal</v>
      </c>
      <c r="H6759" t="str">
        <f t="shared" si="633"/>
        <v>TI19394 - Small</v>
      </c>
      <c r="I6759" s="2">
        <f t="shared" ca="1" si="634"/>
        <v>45912</v>
      </c>
      <c r="J6759" s="5">
        <f t="shared" ca="1" si="635"/>
        <v>45912.61632951389</v>
      </c>
      <c r="K6759" t="str">
        <f>VLOOKUP(A6759,'Assurance data'!A6759:D15892,4,FALSE)</f>
        <v>Small</v>
      </c>
    </row>
    <row r="6760" spans="1:11" x14ac:dyDescent="0.35">
      <c r="A6760" s="3" t="s">
        <v>6812</v>
      </c>
      <c r="B6760" s="3" t="s">
        <v>1116</v>
      </c>
      <c r="C6760" s="3" t="s">
        <v>1123</v>
      </c>
      <c r="D6760" s="3" t="s">
        <v>1118</v>
      </c>
      <c r="E6760">
        <f t="shared" si="630"/>
        <v>240.00000000000003</v>
      </c>
      <c r="F6760">
        <f t="shared" si="631"/>
        <v>240</v>
      </c>
      <c r="G6760" t="str">
        <f t="shared" si="632"/>
        <v>Normal</v>
      </c>
      <c r="H6760" t="str">
        <f t="shared" si="633"/>
        <v>AQ91207 - Medsize</v>
      </c>
      <c r="I6760" s="2">
        <f t="shared" ca="1" si="634"/>
        <v>45912</v>
      </c>
      <c r="J6760" s="5">
        <f t="shared" ca="1" si="635"/>
        <v>45912.61632951389</v>
      </c>
      <c r="K6760" t="str">
        <f>VLOOKUP(A6760,'Assurance data'!A6760:D15893,4,FALSE)</f>
        <v>Medsize</v>
      </c>
    </row>
    <row r="6761" spans="1:11" x14ac:dyDescent="0.35">
      <c r="A6761" s="3" t="s">
        <v>6813</v>
      </c>
      <c r="B6761" s="3" t="s">
        <v>1120</v>
      </c>
      <c r="C6761" s="3" t="s">
        <v>1123</v>
      </c>
      <c r="D6761" s="3" t="s">
        <v>1118</v>
      </c>
      <c r="E6761">
        <f t="shared" si="630"/>
        <v>350</v>
      </c>
      <c r="F6761">
        <f t="shared" si="631"/>
        <v>350</v>
      </c>
      <c r="G6761" t="str">
        <f t="shared" si="632"/>
        <v>High</v>
      </c>
      <c r="H6761" t="str">
        <f t="shared" si="633"/>
        <v>QL46987 - Medsize</v>
      </c>
      <c r="I6761" s="2">
        <f t="shared" ca="1" si="634"/>
        <v>45912</v>
      </c>
      <c r="J6761" s="5">
        <f t="shared" ca="1" si="635"/>
        <v>45912.61632951389</v>
      </c>
      <c r="K6761" t="str">
        <f>VLOOKUP(A6761,'Assurance data'!A6761:D15894,4,FALSE)</f>
        <v>Medsize</v>
      </c>
    </row>
    <row r="6762" spans="1:11" x14ac:dyDescent="0.35">
      <c r="A6762" s="3" t="s">
        <v>6814</v>
      </c>
      <c r="B6762" s="3" t="s">
        <v>1116</v>
      </c>
      <c r="C6762" s="3" t="s">
        <v>1122</v>
      </c>
      <c r="D6762" s="3" t="s">
        <v>1118</v>
      </c>
      <c r="E6762">
        <f t="shared" si="630"/>
        <v>210</v>
      </c>
      <c r="F6762">
        <f t="shared" si="631"/>
        <v>210</v>
      </c>
      <c r="G6762" t="str">
        <f t="shared" si="632"/>
        <v>Normal</v>
      </c>
      <c r="H6762" t="str">
        <f t="shared" si="633"/>
        <v>BS34332 - Medsize</v>
      </c>
      <c r="I6762" s="2">
        <f t="shared" ca="1" si="634"/>
        <v>45912</v>
      </c>
      <c r="J6762" s="5">
        <f t="shared" ca="1" si="635"/>
        <v>45912.61632951389</v>
      </c>
      <c r="K6762" t="str">
        <f>VLOOKUP(A6762,'Assurance data'!A6762:D15895,4,FALSE)</f>
        <v>Medsize</v>
      </c>
    </row>
    <row r="6763" spans="1:11" x14ac:dyDescent="0.35">
      <c r="A6763" s="3" t="s">
        <v>6815</v>
      </c>
      <c r="B6763" s="3" t="s">
        <v>1116</v>
      </c>
      <c r="C6763" s="3" t="s">
        <v>1117</v>
      </c>
      <c r="D6763" s="3" t="s">
        <v>1118</v>
      </c>
      <c r="E6763">
        <f t="shared" si="630"/>
        <v>230</v>
      </c>
      <c r="F6763">
        <f t="shared" si="631"/>
        <v>230</v>
      </c>
      <c r="G6763" t="str">
        <f t="shared" si="632"/>
        <v>Normal</v>
      </c>
      <c r="H6763" t="str">
        <f t="shared" si="633"/>
        <v>IJ26642 - Medsize</v>
      </c>
      <c r="I6763" s="2">
        <f t="shared" ca="1" si="634"/>
        <v>45912</v>
      </c>
      <c r="J6763" s="5">
        <f t="shared" ca="1" si="635"/>
        <v>45912.61632951389</v>
      </c>
      <c r="K6763" t="str">
        <f>VLOOKUP(A6763,'Assurance data'!A6763:D15896,4,FALSE)</f>
        <v>Medsize</v>
      </c>
    </row>
    <row r="6764" spans="1:11" x14ac:dyDescent="0.35">
      <c r="A6764" s="3" t="s">
        <v>6816</v>
      </c>
      <c r="B6764" s="3" t="s">
        <v>1119</v>
      </c>
      <c r="C6764" s="3" t="s">
        <v>1123</v>
      </c>
      <c r="D6764" s="3" t="s">
        <v>1118</v>
      </c>
      <c r="E6764">
        <f t="shared" si="630"/>
        <v>460.00000000000006</v>
      </c>
      <c r="F6764">
        <f t="shared" si="631"/>
        <v>460</v>
      </c>
      <c r="G6764" t="str">
        <f t="shared" si="632"/>
        <v>High</v>
      </c>
      <c r="H6764" t="str">
        <f t="shared" si="633"/>
        <v>XS36281 - Medsize</v>
      </c>
      <c r="I6764" s="2">
        <f t="shared" ca="1" si="634"/>
        <v>45912</v>
      </c>
      <c r="J6764" s="5">
        <f t="shared" ca="1" si="635"/>
        <v>45912.61632951389</v>
      </c>
      <c r="K6764" t="str">
        <f>VLOOKUP(A6764,'Assurance data'!A6764:D15897,4,FALSE)</f>
        <v>Medsize</v>
      </c>
    </row>
    <row r="6765" spans="1:11" x14ac:dyDescent="0.35">
      <c r="A6765" s="3" t="s">
        <v>6817</v>
      </c>
      <c r="B6765" s="3" t="s">
        <v>1116</v>
      </c>
      <c r="C6765" s="3" t="s">
        <v>1121</v>
      </c>
      <c r="D6765" s="3" t="s">
        <v>1118</v>
      </c>
      <c r="E6765">
        <f t="shared" si="630"/>
        <v>220</v>
      </c>
      <c r="F6765">
        <f t="shared" si="631"/>
        <v>220</v>
      </c>
      <c r="G6765" t="str">
        <f t="shared" si="632"/>
        <v>Normal</v>
      </c>
      <c r="H6765" t="str">
        <f t="shared" si="633"/>
        <v>SR47878 - Medsize</v>
      </c>
      <c r="I6765" s="2">
        <f t="shared" ca="1" si="634"/>
        <v>45912</v>
      </c>
      <c r="J6765" s="5">
        <f t="shared" ca="1" si="635"/>
        <v>45912.61632951389</v>
      </c>
      <c r="K6765" t="str">
        <f>VLOOKUP(A6765,'Assurance data'!A6765:D15898,4,FALSE)</f>
        <v>Medsize</v>
      </c>
    </row>
    <row r="6766" spans="1:11" x14ac:dyDescent="0.35">
      <c r="A6766" s="3" t="s">
        <v>6818</v>
      </c>
      <c r="B6766" s="3" t="s">
        <v>1119</v>
      </c>
      <c r="C6766" s="3" t="s">
        <v>1121</v>
      </c>
      <c r="D6766" s="3" t="s">
        <v>1118</v>
      </c>
      <c r="E6766">
        <f t="shared" si="630"/>
        <v>420</v>
      </c>
      <c r="F6766">
        <f t="shared" si="631"/>
        <v>420</v>
      </c>
      <c r="G6766" t="str">
        <f t="shared" si="632"/>
        <v>High</v>
      </c>
      <c r="H6766" t="str">
        <f t="shared" si="633"/>
        <v>HG53255 - Medsize</v>
      </c>
      <c r="I6766" s="2">
        <f t="shared" ca="1" si="634"/>
        <v>45912</v>
      </c>
      <c r="J6766" s="5">
        <f t="shared" ca="1" si="635"/>
        <v>45912.61632951389</v>
      </c>
      <c r="K6766" t="str">
        <f>VLOOKUP(A6766,'Assurance data'!A6766:D15899,4,FALSE)</f>
        <v>Medsize</v>
      </c>
    </row>
    <row r="6767" spans="1:11" x14ac:dyDescent="0.35">
      <c r="A6767" s="3" t="s">
        <v>6819</v>
      </c>
      <c r="B6767" s="3" t="s">
        <v>1119</v>
      </c>
      <c r="C6767" s="3" t="s">
        <v>1123</v>
      </c>
      <c r="D6767" s="3" t="s">
        <v>1118</v>
      </c>
      <c r="E6767">
        <f t="shared" si="630"/>
        <v>460.00000000000006</v>
      </c>
      <c r="F6767">
        <f t="shared" si="631"/>
        <v>460</v>
      </c>
      <c r="G6767" t="str">
        <f t="shared" si="632"/>
        <v>High</v>
      </c>
      <c r="H6767" t="str">
        <f t="shared" si="633"/>
        <v>QV65644 - Medsize</v>
      </c>
      <c r="I6767" s="2">
        <f t="shared" ca="1" si="634"/>
        <v>45912</v>
      </c>
      <c r="J6767" s="5">
        <f t="shared" ca="1" si="635"/>
        <v>45912.61632951389</v>
      </c>
      <c r="K6767" t="str">
        <f>VLOOKUP(A6767,'Assurance data'!A6767:D15900,4,FALSE)</f>
        <v>Medsize</v>
      </c>
    </row>
    <row r="6768" spans="1:11" x14ac:dyDescent="0.35">
      <c r="A6768" s="3" t="s">
        <v>6820</v>
      </c>
      <c r="B6768" s="3" t="s">
        <v>1116</v>
      </c>
      <c r="C6768" s="3" t="s">
        <v>1123</v>
      </c>
      <c r="D6768" s="3" t="s">
        <v>1124</v>
      </c>
      <c r="E6768">
        <f t="shared" si="630"/>
        <v>200.00000000000003</v>
      </c>
      <c r="F6768">
        <f t="shared" si="631"/>
        <v>200</v>
      </c>
      <c r="G6768" t="str">
        <f t="shared" si="632"/>
        <v>Normal</v>
      </c>
      <c r="H6768" t="str">
        <f t="shared" si="633"/>
        <v>ZW76597 - Small</v>
      </c>
      <c r="I6768" s="2">
        <f t="shared" ca="1" si="634"/>
        <v>45912</v>
      </c>
      <c r="J6768" s="5">
        <f t="shared" ca="1" si="635"/>
        <v>45912.61632951389</v>
      </c>
      <c r="K6768" t="str">
        <f>VLOOKUP(A6768,'Assurance data'!A6768:D15901,4,FALSE)</f>
        <v>Small</v>
      </c>
    </row>
    <row r="6769" spans="1:11" x14ac:dyDescent="0.35">
      <c r="A6769" s="3" t="s">
        <v>6821</v>
      </c>
      <c r="B6769" s="3" t="s">
        <v>1116</v>
      </c>
      <c r="C6769" s="3" t="s">
        <v>1121</v>
      </c>
      <c r="D6769" s="3" t="s">
        <v>1124</v>
      </c>
      <c r="E6769">
        <f t="shared" si="630"/>
        <v>180</v>
      </c>
      <c r="F6769">
        <f t="shared" si="631"/>
        <v>180</v>
      </c>
      <c r="G6769" t="str">
        <f t="shared" si="632"/>
        <v>Normal</v>
      </c>
      <c r="H6769" t="str">
        <f t="shared" si="633"/>
        <v>SM80235 - Small</v>
      </c>
      <c r="I6769" s="2">
        <f t="shared" ca="1" si="634"/>
        <v>45912</v>
      </c>
      <c r="J6769" s="5">
        <f t="shared" ca="1" si="635"/>
        <v>45912.61632951389</v>
      </c>
      <c r="K6769" t="str">
        <f>VLOOKUP(A6769,'Assurance data'!A6769:D15902,4,FALSE)</f>
        <v>Small</v>
      </c>
    </row>
    <row r="6770" spans="1:11" x14ac:dyDescent="0.35">
      <c r="A6770" s="3" t="s">
        <v>6822</v>
      </c>
      <c r="B6770" s="3" t="s">
        <v>1119</v>
      </c>
      <c r="C6770" s="3" t="s">
        <v>1122</v>
      </c>
      <c r="D6770" s="3" t="s">
        <v>1118</v>
      </c>
      <c r="E6770">
        <f t="shared" si="630"/>
        <v>400</v>
      </c>
      <c r="F6770">
        <f t="shared" si="631"/>
        <v>400</v>
      </c>
      <c r="G6770" t="str">
        <f t="shared" si="632"/>
        <v>High</v>
      </c>
      <c r="H6770" t="str">
        <f t="shared" si="633"/>
        <v>FE24232 - Medsize</v>
      </c>
      <c r="I6770" s="2">
        <f t="shared" ca="1" si="634"/>
        <v>45912</v>
      </c>
      <c r="J6770" s="5">
        <f t="shared" ca="1" si="635"/>
        <v>45912.61632951389</v>
      </c>
      <c r="K6770" t="str">
        <f>VLOOKUP(A6770,'Assurance data'!A6770:D15903,4,FALSE)</f>
        <v>Medsize</v>
      </c>
    </row>
    <row r="6771" spans="1:11" x14ac:dyDescent="0.35">
      <c r="A6771" s="3" t="s">
        <v>6823</v>
      </c>
      <c r="B6771" s="3" t="s">
        <v>1116</v>
      </c>
      <c r="C6771" s="3" t="s">
        <v>1117</v>
      </c>
      <c r="D6771" s="3" t="s">
        <v>1124</v>
      </c>
      <c r="E6771">
        <f t="shared" si="630"/>
        <v>190</v>
      </c>
      <c r="F6771">
        <f t="shared" si="631"/>
        <v>190</v>
      </c>
      <c r="G6771" t="str">
        <f t="shared" si="632"/>
        <v>Normal</v>
      </c>
      <c r="H6771" t="str">
        <f t="shared" si="633"/>
        <v>BY78730 - Small</v>
      </c>
      <c r="I6771" s="2">
        <f t="shared" ca="1" si="634"/>
        <v>45912</v>
      </c>
      <c r="J6771" s="5">
        <f t="shared" ca="1" si="635"/>
        <v>45912.61632951389</v>
      </c>
      <c r="K6771" t="str">
        <f>VLOOKUP(A6771,'Assurance data'!A6771:D15904,4,FALSE)</f>
        <v>Small</v>
      </c>
    </row>
    <row r="6772" spans="1:11" x14ac:dyDescent="0.35">
      <c r="A6772" s="3" t="s">
        <v>6824</v>
      </c>
      <c r="B6772" s="3" t="s">
        <v>1119</v>
      </c>
      <c r="C6772" s="3" t="s">
        <v>1122</v>
      </c>
      <c r="D6772" s="3" t="s">
        <v>1118</v>
      </c>
      <c r="E6772">
        <f t="shared" si="630"/>
        <v>400</v>
      </c>
      <c r="F6772">
        <f t="shared" si="631"/>
        <v>400</v>
      </c>
      <c r="G6772" t="str">
        <f t="shared" si="632"/>
        <v>High</v>
      </c>
      <c r="H6772" t="str">
        <f t="shared" si="633"/>
        <v>CR40615 - Medsize</v>
      </c>
      <c r="I6772" s="2">
        <f t="shared" ca="1" si="634"/>
        <v>45912</v>
      </c>
      <c r="J6772" s="5">
        <f t="shared" ca="1" si="635"/>
        <v>45912.61632951389</v>
      </c>
      <c r="K6772" t="str">
        <f>VLOOKUP(A6772,'Assurance data'!A6772:D15905,4,FALSE)</f>
        <v>Medsize</v>
      </c>
    </row>
    <row r="6773" spans="1:11" x14ac:dyDescent="0.35">
      <c r="A6773" s="3" t="s">
        <v>6825</v>
      </c>
      <c r="B6773" s="3" t="s">
        <v>1116</v>
      </c>
      <c r="C6773" s="3" t="s">
        <v>1117</v>
      </c>
      <c r="D6773" s="3" t="s">
        <v>1118</v>
      </c>
      <c r="E6773">
        <f t="shared" si="630"/>
        <v>230</v>
      </c>
      <c r="F6773">
        <f t="shared" si="631"/>
        <v>230</v>
      </c>
      <c r="G6773" t="str">
        <f t="shared" si="632"/>
        <v>Normal</v>
      </c>
      <c r="H6773" t="str">
        <f t="shared" si="633"/>
        <v>WL24392 - Medsize</v>
      </c>
      <c r="I6773" s="2">
        <f t="shared" ca="1" si="634"/>
        <v>45912</v>
      </c>
      <c r="J6773" s="5">
        <f t="shared" ca="1" si="635"/>
        <v>45912.61632951389</v>
      </c>
      <c r="K6773" t="str">
        <f>VLOOKUP(A6773,'Assurance data'!A6773:D15906,4,FALSE)</f>
        <v>Medsize</v>
      </c>
    </row>
    <row r="6774" spans="1:11" x14ac:dyDescent="0.35">
      <c r="A6774" s="3" t="s">
        <v>6826</v>
      </c>
      <c r="B6774" s="3" t="s">
        <v>1120</v>
      </c>
      <c r="C6774" s="3" t="s">
        <v>1122</v>
      </c>
      <c r="D6774" s="3" t="s">
        <v>1126</v>
      </c>
      <c r="E6774">
        <f t="shared" si="630"/>
        <v>335</v>
      </c>
      <c r="F6774">
        <f t="shared" si="631"/>
        <v>335</v>
      </c>
      <c r="G6774" t="str">
        <f t="shared" si="632"/>
        <v>High</v>
      </c>
      <c r="H6774" t="str">
        <f t="shared" si="633"/>
        <v>MZ81826 - Large</v>
      </c>
      <c r="I6774" s="2">
        <f t="shared" ca="1" si="634"/>
        <v>45912</v>
      </c>
      <c r="J6774" s="5">
        <f t="shared" ca="1" si="635"/>
        <v>45912.61632951389</v>
      </c>
      <c r="K6774" t="str">
        <f>VLOOKUP(A6774,'Assurance data'!A6774:D15907,4,FALSE)</f>
        <v>Large</v>
      </c>
    </row>
    <row r="6775" spans="1:11" x14ac:dyDescent="0.35">
      <c r="A6775" s="3" t="s">
        <v>6827</v>
      </c>
      <c r="B6775" s="3" t="s">
        <v>1120</v>
      </c>
      <c r="C6775" s="3" t="s">
        <v>1122</v>
      </c>
      <c r="D6775" s="3" t="s">
        <v>1124</v>
      </c>
      <c r="E6775">
        <f t="shared" si="630"/>
        <v>265</v>
      </c>
      <c r="F6775">
        <f t="shared" si="631"/>
        <v>265</v>
      </c>
      <c r="G6775" t="str">
        <f t="shared" si="632"/>
        <v>Normal</v>
      </c>
      <c r="H6775" t="str">
        <f t="shared" si="633"/>
        <v>EO99750 - Small</v>
      </c>
      <c r="I6775" s="2">
        <f t="shared" ca="1" si="634"/>
        <v>45912</v>
      </c>
      <c r="J6775" s="5">
        <f t="shared" ca="1" si="635"/>
        <v>45912.61632951389</v>
      </c>
      <c r="K6775" t="str">
        <f>VLOOKUP(A6775,'Assurance data'!A6775:D15908,4,FALSE)</f>
        <v>Small</v>
      </c>
    </row>
    <row r="6776" spans="1:11" x14ac:dyDescent="0.35">
      <c r="A6776" s="3" t="s">
        <v>6828</v>
      </c>
      <c r="B6776" s="3" t="s">
        <v>1116</v>
      </c>
      <c r="C6776" s="3" t="s">
        <v>1123</v>
      </c>
      <c r="D6776" s="3" t="s">
        <v>1124</v>
      </c>
      <c r="E6776">
        <f t="shared" si="630"/>
        <v>200.00000000000003</v>
      </c>
      <c r="F6776">
        <f t="shared" si="631"/>
        <v>200</v>
      </c>
      <c r="G6776" t="str">
        <f t="shared" si="632"/>
        <v>Normal</v>
      </c>
      <c r="H6776" t="str">
        <f t="shared" si="633"/>
        <v>HF82396 - Small</v>
      </c>
      <c r="I6776" s="2">
        <f t="shared" ca="1" si="634"/>
        <v>45912</v>
      </c>
      <c r="J6776" s="5">
        <f t="shared" ca="1" si="635"/>
        <v>45912.61632951389</v>
      </c>
      <c r="K6776" t="str">
        <f>VLOOKUP(A6776,'Assurance data'!A6776:D15909,4,FALSE)</f>
        <v>Small</v>
      </c>
    </row>
    <row r="6777" spans="1:11" x14ac:dyDescent="0.35">
      <c r="A6777" s="3" t="s">
        <v>6829</v>
      </c>
      <c r="B6777" s="3" t="s">
        <v>1116</v>
      </c>
      <c r="C6777" s="3" t="s">
        <v>1123</v>
      </c>
      <c r="D6777" s="3" t="s">
        <v>1126</v>
      </c>
      <c r="E6777">
        <f t="shared" si="630"/>
        <v>270</v>
      </c>
      <c r="F6777">
        <f t="shared" si="631"/>
        <v>270</v>
      </c>
      <c r="G6777" t="str">
        <f t="shared" si="632"/>
        <v>Normal</v>
      </c>
      <c r="H6777" t="str">
        <f t="shared" si="633"/>
        <v>DH68319 - Large</v>
      </c>
      <c r="I6777" s="2">
        <f t="shared" ca="1" si="634"/>
        <v>45912</v>
      </c>
      <c r="J6777" s="5">
        <f t="shared" ca="1" si="635"/>
        <v>45912.61632951389</v>
      </c>
      <c r="K6777" t="str">
        <f>VLOOKUP(A6777,'Assurance data'!A6777:D15910,4,FALSE)</f>
        <v>Large</v>
      </c>
    </row>
    <row r="6778" spans="1:11" x14ac:dyDescent="0.35">
      <c r="A6778" s="3" t="s">
        <v>6830</v>
      </c>
      <c r="B6778" s="3" t="s">
        <v>1116</v>
      </c>
      <c r="C6778" s="3" t="s">
        <v>1123</v>
      </c>
      <c r="D6778" s="3" t="s">
        <v>1126</v>
      </c>
      <c r="E6778">
        <f t="shared" si="630"/>
        <v>270</v>
      </c>
      <c r="F6778">
        <f t="shared" si="631"/>
        <v>270</v>
      </c>
      <c r="G6778" t="str">
        <f t="shared" si="632"/>
        <v>Normal</v>
      </c>
      <c r="H6778" t="str">
        <f t="shared" si="633"/>
        <v>EG12987 - Large</v>
      </c>
      <c r="I6778" s="2">
        <f t="shared" ca="1" si="634"/>
        <v>45912</v>
      </c>
      <c r="J6778" s="5">
        <f t="shared" ca="1" si="635"/>
        <v>45912.61632951389</v>
      </c>
      <c r="K6778" t="str">
        <f>VLOOKUP(A6778,'Assurance data'!A6778:D15911,4,FALSE)</f>
        <v>Large</v>
      </c>
    </row>
    <row r="6779" spans="1:11" x14ac:dyDescent="0.35">
      <c r="A6779" s="3" t="s">
        <v>6831</v>
      </c>
      <c r="B6779" s="3" t="s">
        <v>1116</v>
      </c>
      <c r="C6779" s="3" t="s">
        <v>1122</v>
      </c>
      <c r="D6779" s="3" t="s">
        <v>1118</v>
      </c>
      <c r="E6779">
        <f t="shared" si="630"/>
        <v>210</v>
      </c>
      <c r="F6779">
        <f t="shared" si="631"/>
        <v>210</v>
      </c>
      <c r="G6779" t="str">
        <f t="shared" si="632"/>
        <v>Normal</v>
      </c>
      <c r="H6779" t="str">
        <f t="shared" si="633"/>
        <v>ZU71467 - Medsize</v>
      </c>
      <c r="I6779" s="2">
        <f t="shared" ca="1" si="634"/>
        <v>45912</v>
      </c>
      <c r="J6779" s="5">
        <f t="shared" ca="1" si="635"/>
        <v>45912.61632951389</v>
      </c>
      <c r="K6779" t="str">
        <f>VLOOKUP(A6779,'Assurance data'!A6779:D15912,4,FALSE)</f>
        <v>Medsize</v>
      </c>
    </row>
    <row r="6780" spans="1:11" x14ac:dyDescent="0.35">
      <c r="A6780" s="3" t="s">
        <v>6832</v>
      </c>
      <c r="B6780" s="3" t="s">
        <v>1119</v>
      </c>
      <c r="C6780" s="3" t="s">
        <v>1122</v>
      </c>
      <c r="D6780" s="3" t="s">
        <v>1118</v>
      </c>
      <c r="E6780">
        <f t="shared" si="630"/>
        <v>400</v>
      </c>
      <c r="F6780">
        <f t="shared" si="631"/>
        <v>400</v>
      </c>
      <c r="G6780" t="str">
        <f t="shared" si="632"/>
        <v>High</v>
      </c>
      <c r="H6780" t="str">
        <f t="shared" si="633"/>
        <v>AD95939 - Medsize</v>
      </c>
      <c r="I6780" s="2">
        <f t="shared" ca="1" si="634"/>
        <v>45912</v>
      </c>
      <c r="J6780" s="5">
        <f t="shared" ca="1" si="635"/>
        <v>45912.61632951389</v>
      </c>
      <c r="K6780" t="str">
        <f>VLOOKUP(A6780,'Assurance data'!A6780:D15913,4,FALSE)</f>
        <v>Medsize</v>
      </c>
    </row>
    <row r="6781" spans="1:11" x14ac:dyDescent="0.35">
      <c r="A6781" s="3" t="s">
        <v>6833</v>
      </c>
      <c r="B6781" s="3" t="s">
        <v>1119</v>
      </c>
      <c r="C6781" s="3" t="s">
        <v>1123</v>
      </c>
      <c r="D6781" s="3" t="s">
        <v>1118</v>
      </c>
      <c r="E6781">
        <f t="shared" si="630"/>
        <v>460.00000000000006</v>
      </c>
      <c r="F6781">
        <f t="shared" si="631"/>
        <v>460</v>
      </c>
      <c r="G6781" t="str">
        <f t="shared" si="632"/>
        <v>High</v>
      </c>
      <c r="H6781" t="str">
        <f t="shared" si="633"/>
        <v>TB71474 - Medsize</v>
      </c>
      <c r="I6781" s="2">
        <f t="shared" ca="1" si="634"/>
        <v>45912</v>
      </c>
      <c r="J6781" s="5">
        <f t="shared" ca="1" si="635"/>
        <v>45912.61632951389</v>
      </c>
      <c r="K6781" t="str">
        <f>VLOOKUP(A6781,'Assurance data'!A6781:D15914,4,FALSE)</f>
        <v>Medsize</v>
      </c>
    </row>
    <row r="6782" spans="1:11" x14ac:dyDescent="0.35">
      <c r="A6782" s="3" t="s">
        <v>6834</v>
      </c>
      <c r="B6782" s="3" t="s">
        <v>1116</v>
      </c>
      <c r="C6782" s="3" t="s">
        <v>1117</v>
      </c>
      <c r="D6782" s="3" t="s">
        <v>1118</v>
      </c>
      <c r="E6782">
        <f t="shared" si="630"/>
        <v>230</v>
      </c>
      <c r="F6782">
        <f t="shared" si="631"/>
        <v>230</v>
      </c>
      <c r="G6782" t="str">
        <f t="shared" si="632"/>
        <v>Normal</v>
      </c>
      <c r="H6782" t="str">
        <f t="shared" si="633"/>
        <v>WN76039 - Medsize</v>
      </c>
      <c r="I6782" s="2">
        <f t="shared" ca="1" si="634"/>
        <v>45912</v>
      </c>
      <c r="J6782" s="5">
        <f t="shared" ca="1" si="635"/>
        <v>45912.61632951389</v>
      </c>
      <c r="K6782" t="str">
        <f>VLOOKUP(A6782,'Assurance data'!A6782:D15915,4,FALSE)</f>
        <v>Medsize</v>
      </c>
    </row>
    <row r="6783" spans="1:11" x14ac:dyDescent="0.35">
      <c r="A6783" s="3" t="s">
        <v>6835</v>
      </c>
      <c r="B6783" s="3" t="s">
        <v>1116</v>
      </c>
      <c r="C6783" s="3" t="s">
        <v>1117</v>
      </c>
      <c r="D6783" s="3" t="s">
        <v>1118</v>
      </c>
      <c r="E6783">
        <f t="shared" si="630"/>
        <v>230</v>
      </c>
      <c r="F6783">
        <f t="shared" si="631"/>
        <v>230</v>
      </c>
      <c r="G6783" t="str">
        <f t="shared" si="632"/>
        <v>Normal</v>
      </c>
      <c r="H6783" t="str">
        <f t="shared" si="633"/>
        <v>HI16472 - Medsize</v>
      </c>
      <c r="I6783" s="2">
        <f t="shared" ca="1" si="634"/>
        <v>45912</v>
      </c>
      <c r="J6783" s="5">
        <f t="shared" ca="1" si="635"/>
        <v>45912.61632951389</v>
      </c>
      <c r="K6783" t="str">
        <f>VLOOKUP(A6783,'Assurance data'!A6783:D15916,4,FALSE)</f>
        <v>Medsize</v>
      </c>
    </row>
    <row r="6784" spans="1:11" x14ac:dyDescent="0.35">
      <c r="A6784" s="3" t="s">
        <v>6836</v>
      </c>
      <c r="B6784" s="3" t="s">
        <v>1119</v>
      </c>
      <c r="C6784" s="3" t="s">
        <v>1117</v>
      </c>
      <c r="D6784" s="3" t="s">
        <v>1126</v>
      </c>
      <c r="E6784">
        <f t="shared" si="630"/>
        <v>470</v>
      </c>
      <c r="F6784">
        <f t="shared" si="631"/>
        <v>470</v>
      </c>
      <c r="G6784" t="str">
        <f t="shared" si="632"/>
        <v>High</v>
      </c>
      <c r="H6784" t="str">
        <f t="shared" si="633"/>
        <v>VG43444 - Large</v>
      </c>
      <c r="I6784" s="2">
        <f t="shared" ca="1" si="634"/>
        <v>45912</v>
      </c>
      <c r="J6784" s="5">
        <f t="shared" ca="1" si="635"/>
        <v>45912.61632951389</v>
      </c>
      <c r="K6784" t="str">
        <f>VLOOKUP(A6784,'Assurance data'!A6784:D15917,4,FALSE)</f>
        <v>Large</v>
      </c>
    </row>
    <row r="6785" spans="1:11" x14ac:dyDescent="0.35">
      <c r="A6785" s="3" t="s">
        <v>6837</v>
      </c>
      <c r="B6785" s="3" t="s">
        <v>1116</v>
      </c>
      <c r="C6785" s="3" t="s">
        <v>1123</v>
      </c>
      <c r="D6785" s="3" t="s">
        <v>1124</v>
      </c>
      <c r="E6785">
        <f t="shared" si="630"/>
        <v>200.00000000000003</v>
      </c>
      <c r="F6785">
        <f t="shared" si="631"/>
        <v>200</v>
      </c>
      <c r="G6785" t="str">
        <f t="shared" si="632"/>
        <v>Normal</v>
      </c>
      <c r="H6785" t="str">
        <f t="shared" si="633"/>
        <v>QI11566 - Small</v>
      </c>
      <c r="I6785" s="2">
        <f t="shared" ca="1" si="634"/>
        <v>45912</v>
      </c>
      <c r="J6785" s="5">
        <f t="shared" ca="1" si="635"/>
        <v>45912.61632951389</v>
      </c>
      <c r="K6785" t="str">
        <f>VLOOKUP(A6785,'Assurance data'!A6785:D15918,4,FALSE)</f>
        <v>Small</v>
      </c>
    </row>
    <row r="6786" spans="1:11" x14ac:dyDescent="0.35">
      <c r="A6786" s="3" t="s">
        <v>6838</v>
      </c>
      <c r="B6786" s="3" t="s">
        <v>1116</v>
      </c>
      <c r="C6786" s="3" t="s">
        <v>1122</v>
      </c>
      <c r="D6786" s="3" t="s">
        <v>1118</v>
      </c>
      <c r="E6786">
        <f t="shared" si="630"/>
        <v>210</v>
      </c>
      <c r="F6786">
        <f t="shared" si="631"/>
        <v>210</v>
      </c>
      <c r="G6786" t="str">
        <f t="shared" si="632"/>
        <v>Normal</v>
      </c>
      <c r="H6786" t="str">
        <f t="shared" si="633"/>
        <v>JM98365 - Medsize</v>
      </c>
      <c r="I6786" s="2">
        <f t="shared" ca="1" si="634"/>
        <v>45912</v>
      </c>
      <c r="J6786" s="5">
        <f t="shared" ca="1" si="635"/>
        <v>45912.61632951389</v>
      </c>
      <c r="K6786" t="str">
        <f>VLOOKUP(A6786,'Assurance data'!A6786:D15919,4,FALSE)</f>
        <v>Medsize</v>
      </c>
    </row>
    <row r="6787" spans="1:11" x14ac:dyDescent="0.35">
      <c r="A6787" s="3" t="s">
        <v>6839</v>
      </c>
      <c r="B6787" s="3" t="s">
        <v>1119</v>
      </c>
      <c r="C6787" s="3" t="s">
        <v>1117</v>
      </c>
      <c r="D6787" s="3" t="s">
        <v>1118</v>
      </c>
      <c r="E6787">
        <f t="shared" ref="E6787:E6850" si="636">IF(B6787="Basic",200,IF(B6787="Extended",400,300)) *
 (1 + IF(C6787="Branch",0.1,IF(C6787="Agent",0.05,IF(C6787="Web",-0.05,0)))) +
 IF(D6787="Large",50,IF(D6787="Medsize",20,IF(D6787="Small",-20,0)))</f>
        <v>440</v>
      </c>
      <c r="F6787">
        <f t="shared" ref="F6787:F6850" si="637">ROUND(E6787,2)</f>
        <v>440</v>
      </c>
      <c r="G6787" t="str">
        <f t="shared" ref="G6787:G6850" si="638">IF(E6787&gt;300,"High","Normal")</f>
        <v>High</v>
      </c>
      <c r="H6787" t="str">
        <f t="shared" ref="H6787:H6850" si="639">CONCATENATE(A6787," - ",D6787)</f>
        <v>CP67787 - Medsize</v>
      </c>
      <c r="I6787" s="2">
        <f t="shared" ref="I6787:I6850" ca="1" si="640">TODAY()</f>
        <v>45912</v>
      </c>
      <c r="J6787" s="5">
        <f t="shared" ref="J6787:J6850" ca="1" si="641">NOW()</f>
        <v>45912.61632951389</v>
      </c>
      <c r="K6787" t="str">
        <f>VLOOKUP(A6787,'Assurance data'!A6787:D15920,4,FALSE)</f>
        <v>Medsize</v>
      </c>
    </row>
    <row r="6788" spans="1:11" x14ac:dyDescent="0.35">
      <c r="A6788" s="3" t="s">
        <v>6840</v>
      </c>
      <c r="B6788" s="3" t="s">
        <v>1116</v>
      </c>
      <c r="C6788" s="3" t="s">
        <v>1123</v>
      </c>
      <c r="D6788" s="3" t="s">
        <v>1118</v>
      </c>
      <c r="E6788">
        <f t="shared" si="636"/>
        <v>240.00000000000003</v>
      </c>
      <c r="F6788">
        <f t="shared" si="637"/>
        <v>240</v>
      </c>
      <c r="G6788" t="str">
        <f t="shared" si="638"/>
        <v>Normal</v>
      </c>
      <c r="H6788" t="str">
        <f t="shared" si="639"/>
        <v>LM83004 - Medsize</v>
      </c>
      <c r="I6788" s="2">
        <f t="shared" ca="1" si="640"/>
        <v>45912</v>
      </c>
      <c r="J6788" s="5">
        <f t="shared" ca="1" si="641"/>
        <v>45912.61632951389</v>
      </c>
      <c r="K6788" t="str">
        <f>VLOOKUP(A6788,'Assurance data'!A6788:D15921,4,FALSE)</f>
        <v>Medsize</v>
      </c>
    </row>
    <row r="6789" spans="1:11" x14ac:dyDescent="0.35">
      <c r="A6789" s="3" t="s">
        <v>6841</v>
      </c>
      <c r="B6789" s="3" t="s">
        <v>1116</v>
      </c>
      <c r="C6789" s="3" t="s">
        <v>1123</v>
      </c>
      <c r="D6789" s="3" t="s">
        <v>1118</v>
      </c>
      <c r="E6789">
        <f t="shared" si="636"/>
        <v>240.00000000000003</v>
      </c>
      <c r="F6789">
        <f t="shared" si="637"/>
        <v>240</v>
      </c>
      <c r="G6789" t="str">
        <f t="shared" si="638"/>
        <v>Normal</v>
      </c>
      <c r="H6789" t="str">
        <f t="shared" si="639"/>
        <v>JM77470 - Medsize</v>
      </c>
      <c r="I6789" s="2">
        <f t="shared" ca="1" si="640"/>
        <v>45912</v>
      </c>
      <c r="J6789" s="5">
        <f t="shared" ca="1" si="641"/>
        <v>45912.61632951389</v>
      </c>
      <c r="K6789" t="str">
        <f>VLOOKUP(A6789,'Assurance data'!A6789:D15922,4,FALSE)</f>
        <v>Medsize</v>
      </c>
    </row>
    <row r="6790" spans="1:11" x14ac:dyDescent="0.35">
      <c r="A6790" s="3" t="s">
        <v>6842</v>
      </c>
      <c r="B6790" s="3" t="s">
        <v>1116</v>
      </c>
      <c r="C6790" s="3" t="s">
        <v>1123</v>
      </c>
      <c r="D6790" s="3" t="s">
        <v>1118</v>
      </c>
      <c r="E6790">
        <f t="shared" si="636"/>
        <v>240.00000000000003</v>
      </c>
      <c r="F6790">
        <f t="shared" si="637"/>
        <v>240</v>
      </c>
      <c r="G6790" t="str">
        <f t="shared" si="638"/>
        <v>Normal</v>
      </c>
      <c r="H6790" t="str">
        <f t="shared" si="639"/>
        <v>WI47826 - Medsize</v>
      </c>
      <c r="I6790" s="2">
        <f t="shared" ca="1" si="640"/>
        <v>45912</v>
      </c>
      <c r="J6790" s="5">
        <f t="shared" ca="1" si="641"/>
        <v>45912.61632951389</v>
      </c>
      <c r="K6790" t="str">
        <f>VLOOKUP(A6790,'Assurance data'!A6790:D15923,4,FALSE)</f>
        <v>Medsize</v>
      </c>
    </row>
    <row r="6791" spans="1:11" x14ac:dyDescent="0.35">
      <c r="A6791" s="3" t="s">
        <v>6843</v>
      </c>
      <c r="B6791" s="3" t="s">
        <v>1116</v>
      </c>
      <c r="C6791" s="3" t="s">
        <v>1117</v>
      </c>
      <c r="D6791" s="3" t="s">
        <v>1118</v>
      </c>
      <c r="E6791">
        <f t="shared" si="636"/>
        <v>230</v>
      </c>
      <c r="F6791">
        <f t="shared" si="637"/>
        <v>230</v>
      </c>
      <c r="G6791" t="str">
        <f t="shared" si="638"/>
        <v>Normal</v>
      </c>
      <c r="H6791" t="str">
        <f t="shared" si="639"/>
        <v>GE39783 - Medsize</v>
      </c>
      <c r="I6791" s="2">
        <f t="shared" ca="1" si="640"/>
        <v>45912</v>
      </c>
      <c r="J6791" s="5">
        <f t="shared" ca="1" si="641"/>
        <v>45912.61632951389</v>
      </c>
      <c r="K6791" t="str">
        <f>VLOOKUP(A6791,'Assurance data'!A6791:D15924,4,FALSE)</f>
        <v>Medsize</v>
      </c>
    </row>
    <row r="6792" spans="1:11" x14ac:dyDescent="0.35">
      <c r="A6792" s="3" t="s">
        <v>6844</v>
      </c>
      <c r="B6792" s="3" t="s">
        <v>1116</v>
      </c>
      <c r="C6792" s="3" t="s">
        <v>1117</v>
      </c>
      <c r="D6792" s="3" t="s">
        <v>1126</v>
      </c>
      <c r="E6792">
        <f t="shared" si="636"/>
        <v>260</v>
      </c>
      <c r="F6792">
        <f t="shared" si="637"/>
        <v>260</v>
      </c>
      <c r="G6792" t="str">
        <f t="shared" si="638"/>
        <v>Normal</v>
      </c>
      <c r="H6792" t="str">
        <f t="shared" si="639"/>
        <v>JN96178 - Large</v>
      </c>
      <c r="I6792" s="2">
        <f t="shared" ca="1" si="640"/>
        <v>45912</v>
      </c>
      <c r="J6792" s="5">
        <f t="shared" ca="1" si="641"/>
        <v>45912.61632951389</v>
      </c>
      <c r="K6792" t="str">
        <f>VLOOKUP(A6792,'Assurance data'!A6792:D15925,4,FALSE)</f>
        <v>Large</v>
      </c>
    </row>
    <row r="6793" spans="1:11" x14ac:dyDescent="0.35">
      <c r="A6793" s="3" t="s">
        <v>6845</v>
      </c>
      <c r="B6793" s="3" t="s">
        <v>1116</v>
      </c>
      <c r="C6793" s="3" t="s">
        <v>1123</v>
      </c>
      <c r="D6793" s="3" t="s">
        <v>1118</v>
      </c>
      <c r="E6793">
        <f t="shared" si="636"/>
        <v>240.00000000000003</v>
      </c>
      <c r="F6793">
        <f t="shared" si="637"/>
        <v>240</v>
      </c>
      <c r="G6793" t="str">
        <f t="shared" si="638"/>
        <v>Normal</v>
      </c>
      <c r="H6793" t="str">
        <f t="shared" si="639"/>
        <v>KH41809 - Medsize</v>
      </c>
      <c r="I6793" s="2">
        <f t="shared" ca="1" si="640"/>
        <v>45912</v>
      </c>
      <c r="J6793" s="5">
        <f t="shared" ca="1" si="641"/>
        <v>45912.61632951389</v>
      </c>
      <c r="K6793" t="str">
        <f>VLOOKUP(A6793,'Assurance data'!A6793:D15926,4,FALSE)</f>
        <v>Medsize</v>
      </c>
    </row>
    <row r="6794" spans="1:11" x14ac:dyDescent="0.35">
      <c r="A6794" s="3" t="s">
        <v>6846</v>
      </c>
      <c r="B6794" s="3" t="s">
        <v>1119</v>
      </c>
      <c r="C6794" s="3" t="s">
        <v>1122</v>
      </c>
      <c r="D6794" s="3" t="s">
        <v>1124</v>
      </c>
      <c r="E6794">
        <f t="shared" si="636"/>
        <v>360</v>
      </c>
      <c r="F6794">
        <f t="shared" si="637"/>
        <v>360</v>
      </c>
      <c r="G6794" t="str">
        <f t="shared" si="638"/>
        <v>High</v>
      </c>
      <c r="H6794" t="str">
        <f t="shared" si="639"/>
        <v>KX86150 - Small</v>
      </c>
      <c r="I6794" s="2">
        <f t="shared" ca="1" si="640"/>
        <v>45912</v>
      </c>
      <c r="J6794" s="5">
        <f t="shared" ca="1" si="641"/>
        <v>45912.61632951389</v>
      </c>
      <c r="K6794" t="str">
        <f>VLOOKUP(A6794,'Assurance data'!A6794:D15927,4,FALSE)</f>
        <v>Small</v>
      </c>
    </row>
    <row r="6795" spans="1:11" x14ac:dyDescent="0.35">
      <c r="A6795" s="3" t="s">
        <v>6847</v>
      </c>
      <c r="B6795" s="3" t="s">
        <v>1119</v>
      </c>
      <c r="C6795" s="3" t="s">
        <v>1117</v>
      </c>
      <c r="D6795" s="3" t="s">
        <v>1124</v>
      </c>
      <c r="E6795">
        <f t="shared" si="636"/>
        <v>400</v>
      </c>
      <c r="F6795">
        <f t="shared" si="637"/>
        <v>400</v>
      </c>
      <c r="G6795" t="str">
        <f t="shared" si="638"/>
        <v>High</v>
      </c>
      <c r="H6795" t="str">
        <f t="shared" si="639"/>
        <v>GX33877 - Small</v>
      </c>
      <c r="I6795" s="2">
        <f t="shared" ca="1" si="640"/>
        <v>45912</v>
      </c>
      <c r="J6795" s="5">
        <f t="shared" ca="1" si="641"/>
        <v>45912.61632951389</v>
      </c>
      <c r="K6795" t="str">
        <f>VLOOKUP(A6795,'Assurance data'!A6795:D15928,4,FALSE)</f>
        <v>Small</v>
      </c>
    </row>
    <row r="6796" spans="1:11" x14ac:dyDescent="0.35">
      <c r="A6796" s="3" t="s">
        <v>6848</v>
      </c>
      <c r="B6796" s="3" t="s">
        <v>1116</v>
      </c>
      <c r="C6796" s="3" t="s">
        <v>1123</v>
      </c>
      <c r="D6796" s="3" t="s">
        <v>1126</v>
      </c>
      <c r="E6796">
        <f t="shared" si="636"/>
        <v>270</v>
      </c>
      <c r="F6796">
        <f t="shared" si="637"/>
        <v>270</v>
      </c>
      <c r="G6796" t="str">
        <f t="shared" si="638"/>
        <v>Normal</v>
      </c>
      <c r="H6796" t="str">
        <f t="shared" si="639"/>
        <v>IQ15028 - Large</v>
      </c>
      <c r="I6796" s="2">
        <f t="shared" ca="1" si="640"/>
        <v>45912</v>
      </c>
      <c r="J6796" s="5">
        <f t="shared" ca="1" si="641"/>
        <v>45912.61632951389</v>
      </c>
      <c r="K6796" t="str">
        <f>VLOOKUP(A6796,'Assurance data'!A6796:D15929,4,FALSE)</f>
        <v>Large</v>
      </c>
    </row>
    <row r="6797" spans="1:11" x14ac:dyDescent="0.35">
      <c r="A6797" s="3" t="s">
        <v>6849</v>
      </c>
      <c r="B6797" s="3" t="s">
        <v>1116</v>
      </c>
      <c r="C6797" s="3" t="s">
        <v>1117</v>
      </c>
      <c r="D6797" s="3" t="s">
        <v>1126</v>
      </c>
      <c r="E6797">
        <f t="shared" si="636"/>
        <v>260</v>
      </c>
      <c r="F6797">
        <f t="shared" si="637"/>
        <v>260</v>
      </c>
      <c r="G6797" t="str">
        <f t="shared" si="638"/>
        <v>Normal</v>
      </c>
      <c r="H6797" t="str">
        <f t="shared" si="639"/>
        <v>WE11250 - Large</v>
      </c>
      <c r="I6797" s="2">
        <f t="shared" ca="1" si="640"/>
        <v>45912</v>
      </c>
      <c r="J6797" s="5">
        <f t="shared" ca="1" si="641"/>
        <v>45912.61632951389</v>
      </c>
      <c r="K6797" t="str">
        <f>VLOOKUP(A6797,'Assurance data'!A6797:D15930,4,FALSE)</f>
        <v>Large</v>
      </c>
    </row>
    <row r="6798" spans="1:11" x14ac:dyDescent="0.35">
      <c r="A6798" s="3" t="s">
        <v>6850</v>
      </c>
      <c r="B6798" s="3" t="s">
        <v>1116</v>
      </c>
      <c r="C6798" s="3" t="s">
        <v>1117</v>
      </c>
      <c r="D6798" s="3" t="s">
        <v>1118</v>
      </c>
      <c r="E6798">
        <f t="shared" si="636"/>
        <v>230</v>
      </c>
      <c r="F6798">
        <f t="shared" si="637"/>
        <v>230</v>
      </c>
      <c r="G6798" t="str">
        <f t="shared" si="638"/>
        <v>Normal</v>
      </c>
      <c r="H6798" t="str">
        <f t="shared" si="639"/>
        <v>OX61728 - Medsize</v>
      </c>
      <c r="I6798" s="2">
        <f t="shared" ca="1" si="640"/>
        <v>45912</v>
      </c>
      <c r="J6798" s="5">
        <f t="shared" ca="1" si="641"/>
        <v>45912.61632951389</v>
      </c>
      <c r="K6798" t="str">
        <f>VLOOKUP(A6798,'Assurance data'!A6798:D15931,4,FALSE)</f>
        <v>Medsize</v>
      </c>
    </row>
    <row r="6799" spans="1:11" x14ac:dyDescent="0.35">
      <c r="A6799" s="3" t="s">
        <v>6851</v>
      </c>
      <c r="B6799" s="3" t="s">
        <v>1116</v>
      </c>
      <c r="C6799" s="3" t="s">
        <v>1117</v>
      </c>
      <c r="D6799" s="3" t="s">
        <v>1118</v>
      </c>
      <c r="E6799">
        <f t="shared" si="636"/>
        <v>230</v>
      </c>
      <c r="F6799">
        <f t="shared" si="637"/>
        <v>230</v>
      </c>
      <c r="G6799" t="str">
        <f t="shared" si="638"/>
        <v>Normal</v>
      </c>
      <c r="H6799" t="str">
        <f t="shared" si="639"/>
        <v>VW39046 - Medsize</v>
      </c>
      <c r="I6799" s="2">
        <f t="shared" ca="1" si="640"/>
        <v>45912</v>
      </c>
      <c r="J6799" s="5">
        <f t="shared" ca="1" si="641"/>
        <v>45912.61632951389</v>
      </c>
      <c r="K6799" t="str">
        <f>VLOOKUP(A6799,'Assurance data'!A6799:D15932,4,FALSE)</f>
        <v>Medsize</v>
      </c>
    </row>
    <row r="6800" spans="1:11" x14ac:dyDescent="0.35">
      <c r="A6800" s="3" t="s">
        <v>6852</v>
      </c>
      <c r="B6800" s="3" t="s">
        <v>1116</v>
      </c>
      <c r="C6800" s="3" t="s">
        <v>1117</v>
      </c>
      <c r="D6800" s="3" t="s">
        <v>1118</v>
      </c>
      <c r="E6800">
        <f t="shared" si="636"/>
        <v>230</v>
      </c>
      <c r="F6800">
        <f t="shared" si="637"/>
        <v>230</v>
      </c>
      <c r="G6800" t="str">
        <f t="shared" si="638"/>
        <v>Normal</v>
      </c>
      <c r="H6800" t="str">
        <f t="shared" si="639"/>
        <v>VE52406 - Medsize</v>
      </c>
      <c r="I6800" s="2">
        <f t="shared" ca="1" si="640"/>
        <v>45912</v>
      </c>
      <c r="J6800" s="5">
        <f t="shared" ca="1" si="641"/>
        <v>45912.61632951389</v>
      </c>
      <c r="K6800" t="str">
        <f>VLOOKUP(A6800,'Assurance data'!A6800:D15933,4,FALSE)</f>
        <v>Medsize</v>
      </c>
    </row>
    <row r="6801" spans="1:11" x14ac:dyDescent="0.35">
      <c r="A6801" s="3" t="s">
        <v>6853</v>
      </c>
      <c r="B6801" s="3" t="s">
        <v>1116</v>
      </c>
      <c r="C6801" s="3" t="s">
        <v>1121</v>
      </c>
      <c r="D6801" s="3" t="s">
        <v>1118</v>
      </c>
      <c r="E6801">
        <f t="shared" si="636"/>
        <v>220</v>
      </c>
      <c r="F6801">
        <f t="shared" si="637"/>
        <v>220</v>
      </c>
      <c r="G6801" t="str">
        <f t="shared" si="638"/>
        <v>Normal</v>
      </c>
      <c r="H6801" t="str">
        <f t="shared" si="639"/>
        <v>KQ30179 - Medsize</v>
      </c>
      <c r="I6801" s="2">
        <f t="shared" ca="1" si="640"/>
        <v>45912</v>
      </c>
      <c r="J6801" s="5">
        <f t="shared" ca="1" si="641"/>
        <v>45912.61632951389</v>
      </c>
      <c r="K6801" t="str">
        <f>VLOOKUP(A6801,'Assurance data'!A6801:D15934,4,FALSE)</f>
        <v>Medsize</v>
      </c>
    </row>
    <row r="6802" spans="1:11" x14ac:dyDescent="0.35">
      <c r="A6802" s="3" t="s">
        <v>6854</v>
      </c>
      <c r="B6802" s="3" t="s">
        <v>1116</v>
      </c>
      <c r="C6802" s="3" t="s">
        <v>1122</v>
      </c>
      <c r="D6802" s="3" t="s">
        <v>1124</v>
      </c>
      <c r="E6802">
        <f t="shared" si="636"/>
        <v>170</v>
      </c>
      <c r="F6802">
        <f t="shared" si="637"/>
        <v>170</v>
      </c>
      <c r="G6802" t="str">
        <f t="shared" si="638"/>
        <v>Normal</v>
      </c>
      <c r="H6802" t="str">
        <f t="shared" si="639"/>
        <v>KH58171 - Small</v>
      </c>
      <c r="I6802" s="2">
        <f t="shared" ca="1" si="640"/>
        <v>45912</v>
      </c>
      <c r="J6802" s="5">
        <f t="shared" ca="1" si="641"/>
        <v>45912.61632951389</v>
      </c>
      <c r="K6802" t="str">
        <f>VLOOKUP(A6802,'Assurance data'!A6802:D15935,4,FALSE)</f>
        <v>Small</v>
      </c>
    </row>
    <row r="6803" spans="1:11" x14ac:dyDescent="0.35">
      <c r="A6803" s="3" t="s">
        <v>6855</v>
      </c>
      <c r="B6803" s="3" t="s">
        <v>1116</v>
      </c>
      <c r="C6803" s="3" t="s">
        <v>1121</v>
      </c>
      <c r="D6803" s="3" t="s">
        <v>1118</v>
      </c>
      <c r="E6803">
        <f t="shared" si="636"/>
        <v>220</v>
      </c>
      <c r="F6803">
        <f t="shared" si="637"/>
        <v>220</v>
      </c>
      <c r="G6803" t="str">
        <f t="shared" si="638"/>
        <v>Normal</v>
      </c>
      <c r="H6803" t="str">
        <f t="shared" si="639"/>
        <v>CA58346 - Medsize</v>
      </c>
      <c r="I6803" s="2">
        <f t="shared" ca="1" si="640"/>
        <v>45912</v>
      </c>
      <c r="J6803" s="5">
        <f t="shared" ca="1" si="641"/>
        <v>45912.61632951389</v>
      </c>
      <c r="K6803" t="str">
        <f>VLOOKUP(A6803,'Assurance data'!A6803:D15936,4,FALSE)</f>
        <v>Medsize</v>
      </c>
    </row>
    <row r="6804" spans="1:11" x14ac:dyDescent="0.35">
      <c r="A6804" s="3" t="s">
        <v>6856</v>
      </c>
      <c r="B6804" s="3" t="s">
        <v>1119</v>
      </c>
      <c r="C6804" s="3" t="s">
        <v>1117</v>
      </c>
      <c r="D6804" s="3" t="s">
        <v>1118</v>
      </c>
      <c r="E6804">
        <f t="shared" si="636"/>
        <v>440</v>
      </c>
      <c r="F6804">
        <f t="shared" si="637"/>
        <v>440</v>
      </c>
      <c r="G6804" t="str">
        <f t="shared" si="638"/>
        <v>High</v>
      </c>
      <c r="H6804" t="str">
        <f t="shared" si="639"/>
        <v>ZU76536 - Medsize</v>
      </c>
      <c r="I6804" s="2">
        <f t="shared" ca="1" si="640"/>
        <v>45912</v>
      </c>
      <c r="J6804" s="5">
        <f t="shared" ca="1" si="641"/>
        <v>45912.61632951389</v>
      </c>
      <c r="K6804" t="str">
        <f>VLOOKUP(A6804,'Assurance data'!A6804:D15937,4,FALSE)</f>
        <v>Medsize</v>
      </c>
    </row>
    <row r="6805" spans="1:11" x14ac:dyDescent="0.35">
      <c r="A6805" s="3" t="s">
        <v>6857</v>
      </c>
      <c r="B6805" s="3" t="s">
        <v>1116</v>
      </c>
      <c r="C6805" s="3" t="s">
        <v>1121</v>
      </c>
      <c r="D6805" s="3" t="s">
        <v>1118</v>
      </c>
      <c r="E6805">
        <f t="shared" si="636"/>
        <v>220</v>
      </c>
      <c r="F6805">
        <f t="shared" si="637"/>
        <v>220</v>
      </c>
      <c r="G6805" t="str">
        <f t="shared" si="638"/>
        <v>Normal</v>
      </c>
      <c r="H6805" t="str">
        <f t="shared" si="639"/>
        <v>UN69319 - Medsize</v>
      </c>
      <c r="I6805" s="2">
        <f t="shared" ca="1" si="640"/>
        <v>45912</v>
      </c>
      <c r="J6805" s="5">
        <f t="shared" ca="1" si="641"/>
        <v>45912.61632951389</v>
      </c>
      <c r="K6805" t="str">
        <f>VLOOKUP(A6805,'Assurance data'!A6805:D15938,4,FALSE)</f>
        <v>Medsize</v>
      </c>
    </row>
    <row r="6806" spans="1:11" x14ac:dyDescent="0.35">
      <c r="A6806" s="3" t="s">
        <v>6858</v>
      </c>
      <c r="B6806" s="3" t="s">
        <v>1119</v>
      </c>
      <c r="C6806" s="3" t="s">
        <v>1117</v>
      </c>
      <c r="D6806" s="3" t="s">
        <v>1124</v>
      </c>
      <c r="E6806">
        <f t="shared" si="636"/>
        <v>400</v>
      </c>
      <c r="F6806">
        <f t="shared" si="637"/>
        <v>400</v>
      </c>
      <c r="G6806" t="str">
        <f t="shared" si="638"/>
        <v>High</v>
      </c>
      <c r="H6806" t="str">
        <f t="shared" si="639"/>
        <v>MG66142 - Small</v>
      </c>
      <c r="I6806" s="2">
        <f t="shared" ca="1" si="640"/>
        <v>45912</v>
      </c>
      <c r="J6806" s="5">
        <f t="shared" ca="1" si="641"/>
        <v>45912.61632951389</v>
      </c>
      <c r="K6806" t="str">
        <f>VLOOKUP(A6806,'Assurance data'!A6806:D15939,4,FALSE)</f>
        <v>Small</v>
      </c>
    </row>
    <row r="6807" spans="1:11" x14ac:dyDescent="0.35">
      <c r="A6807" s="3" t="s">
        <v>6859</v>
      </c>
      <c r="B6807" s="3" t="s">
        <v>1116</v>
      </c>
      <c r="C6807" s="3" t="s">
        <v>1123</v>
      </c>
      <c r="D6807" s="3" t="s">
        <v>1118</v>
      </c>
      <c r="E6807">
        <f t="shared" si="636"/>
        <v>240.00000000000003</v>
      </c>
      <c r="F6807">
        <f t="shared" si="637"/>
        <v>240</v>
      </c>
      <c r="G6807" t="str">
        <f t="shared" si="638"/>
        <v>Normal</v>
      </c>
      <c r="H6807" t="str">
        <f t="shared" si="639"/>
        <v>MV97958 - Medsize</v>
      </c>
      <c r="I6807" s="2">
        <f t="shared" ca="1" si="640"/>
        <v>45912</v>
      </c>
      <c r="J6807" s="5">
        <f t="shared" ca="1" si="641"/>
        <v>45912.61632951389</v>
      </c>
      <c r="K6807" t="str">
        <f>VLOOKUP(A6807,'Assurance data'!A6807:D15940,4,FALSE)</f>
        <v>Medsize</v>
      </c>
    </row>
    <row r="6808" spans="1:11" x14ac:dyDescent="0.35">
      <c r="A6808" s="3" t="s">
        <v>6860</v>
      </c>
      <c r="B6808" s="3" t="s">
        <v>1116</v>
      </c>
      <c r="C6808" s="3" t="s">
        <v>1122</v>
      </c>
      <c r="D6808" s="3" t="s">
        <v>1118</v>
      </c>
      <c r="E6808">
        <f t="shared" si="636"/>
        <v>210</v>
      </c>
      <c r="F6808">
        <f t="shared" si="637"/>
        <v>210</v>
      </c>
      <c r="G6808" t="str">
        <f t="shared" si="638"/>
        <v>Normal</v>
      </c>
      <c r="H6808" t="str">
        <f t="shared" si="639"/>
        <v>AG58599 - Medsize</v>
      </c>
      <c r="I6808" s="2">
        <f t="shared" ca="1" si="640"/>
        <v>45912</v>
      </c>
      <c r="J6808" s="5">
        <f t="shared" ca="1" si="641"/>
        <v>45912.61632951389</v>
      </c>
      <c r="K6808" t="str">
        <f>VLOOKUP(A6808,'Assurance data'!A6808:D15941,4,FALSE)</f>
        <v>Medsize</v>
      </c>
    </row>
    <row r="6809" spans="1:11" x14ac:dyDescent="0.35">
      <c r="A6809" s="3" t="s">
        <v>6861</v>
      </c>
      <c r="B6809" s="3" t="s">
        <v>1119</v>
      </c>
      <c r="C6809" s="3" t="s">
        <v>1117</v>
      </c>
      <c r="D6809" s="3" t="s">
        <v>1118</v>
      </c>
      <c r="E6809">
        <f t="shared" si="636"/>
        <v>440</v>
      </c>
      <c r="F6809">
        <f t="shared" si="637"/>
        <v>440</v>
      </c>
      <c r="G6809" t="str">
        <f t="shared" si="638"/>
        <v>High</v>
      </c>
      <c r="H6809" t="str">
        <f t="shared" si="639"/>
        <v>UG35090 - Medsize</v>
      </c>
      <c r="I6809" s="2">
        <f t="shared" ca="1" si="640"/>
        <v>45912</v>
      </c>
      <c r="J6809" s="5">
        <f t="shared" ca="1" si="641"/>
        <v>45912.61632951389</v>
      </c>
      <c r="K6809" t="str">
        <f>VLOOKUP(A6809,'Assurance data'!A6809:D15942,4,FALSE)</f>
        <v>Medsize</v>
      </c>
    </row>
    <row r="6810" spans="1:11" x14ac:dyDescent="0.35">
      <c r="A6810" s="3" t="s">
        <v>6862</v>
      </c>
      <c r="B6810" s="3" t="s">
        <v>1116</v>
      </c>
      <c r="C6810" s="3" t="s">
        <v>1117</v>
      </c>
      <c r="D6810" s="3" t="s">
        <v>1118</v>
      </c>
      <c r="E6810">
        <f t="shared" si="636"/>
        <v>230</v>
      </c>
      <c r="F6810">
        <f t="shared" si="637"/>
        <v>230</v>
      </c>
      <c r="G6810" t="str">
        <f t="shared" si="638"/>
        <v>Normal</v>
      </c>
      <c r="H6810" t="str">
        <f t="shared" si="639"/>
        <v>IX85835 - Medsize</v>
      </c>
      <c r="I6810" s="2">
        <f t="shared" ca="1" si="640"/>
        <v>45912</v>
      </c>
      <c r="J6810" s="5">
        <f t="shared" ca="1" si="641"/>
        <v>45912.61632951389</v>
      </c>
      <c r="K6810" t="str">
        <f>VLOOKUP(A6810,'Assurance data'!A6810:D15943,4,FALSE)</f>
        <v>Medsize</v>
      </c>
    </row>
    <row r="6811" spans="1:11" x14ac:dyDescent="0.35">
      <c r="A6811" s="3" t="s">
        <v>6863</v>
      </c>
      <c r="B6811" s="3" t="s">
        <v>1119</v>
      </c>
      <c r="C6811" s="3" t="s">
        <v>1117</v>
      </c>
      <c r="D6811" s="3" t="s">
        <v>1118</v>
      </c>
      <c r="E6811">
        <f t="shared" si="636"/>
        <v>440</v>
      </c>
      <c r="F6811">
        <f t="shared" si="637"/>
        <v>440</v>
      </c>
      <c r="G6811" t="str">
        <f t="shared" si="638"/>
        <v>High</v>
      </c>
      <c r="H6811" t="str">
        <f t="shared" si="639"/>
        <v>FP67680 - Medsize</v>
      </c>
      <c r="I6811" s="2">
        <f t="shared" ca="1" si="640"/>
        <v>45912</v>
      </c>
      <c r="J6811" s="5">
        <f t="shared" ca="1" si="641"/>
        <v>45912.61632951389</v>
      </c>
      <c r="K6811" t="str">
        <f>VLOOKUP(A6811,'Assurance data'!A6811:D15944,4,FALSE)</f>
        <v>Medsize</v>
      </c>
    </row>
    <row r="6812" spans="1:11" x14ac:dyDescent="0.35">
      <c r="A6812" s="3" t="s">
        <v>6864</v>
      </c>
      <c r="B6812" s="3" t="s">
        <v>1119</v>
      </c>
      <c r="C6812" s="3" t="s">
        <v>1123</v>
      </c>
      <c r="D6812" s="3" t="s">
        <v>1118</v>
      </c>
      <c r="E6812">
        <f t="shared" si="636"/>
        <v>460.00000000000006</v>
      </c>
      <c r="F6812">
        <f t="shared" si="637"/>
        <v>460</v>
      </c>
      <c r="G6812" t="str">
        <f t="shared" si="638"/>
        <v>High</v>
      </c>
      <c r="H6812" t="str">
        <f t="shared" si="639"/>
        <v>WY21918 - Medsize</v>
      </c>
      <c r="I6812" s="2">
        <f t="shared" ca="1" si="640"/>
        <v>45912</v>
      </c>
      <c r="J6812" s="5">
        <f t="shared" ca="1" si="641"/>
        <v>45912.61632951389</v>
      </c>
      <c r="K6812" t="str">
        <f>VLOOKUP(A6812,'Assurance data'!A6812:D15945,4,FALSE)</f>
        <v>Medsize</v>
      </c>
    </row>
    <row r="6813" spans="1:11" x14ac:dyDescent="0.35">
      <c r="A6813" s="3" t="s">
        <v>6865</v>
      </c>
      <c r="B6813" s="3" t="s">
        <v>1119</v>
      </c>
      <c r="C6813" s="3" t="s">
        <v>1121</v>
      </c>
      <c r="D6813" s="3" t="s">
        <v>1118</v>
      </c>
      <c r="E6813">
        <f t="shared" si="636"/>
        <v>420</v>
      </c>
      <c r="F6813">
        <f t="shared" si="637"/>
        <v>420</v>
      </c>
      <c r="G6813" t="str">
        <f t="shared" si="638"/>
        <v>High</v>
      </c>
      <c r="H6813" t="str">
        <f t="shared" si="639"/>
        <v>PM92089 - Medsize</v>
      </c>
      <c r="I6813" s="2">
        <f t="shared" ca="1" si="640"/>
        <v>45912</v>
      </c>
      <c r="J6813" s="5">
        <f t="shared" ca="1" si="641"/>
        <v>45912.61632951389</v>
      </c>
      <c r="K6813" t="str">
        <f>VLOOKUP(A6813,'Assurance data'!A6813:D15946,4,FALSE)</f>
        <v>Medsize</v>
      </c>
    </row>
    <row r="6814" spans="1:11" x14ac:dyDescent="0.35">
      <c r="A6814" s="3" t="s">
        <v>6866</v>
      </c>
      <c r="B6814" s="3" t="s">
        <v>1119</v>
      </c>
      <c r="C6814" s="3" t="s">
        <v>1117</v>
      </c>
      <c r="D6814" s="3" t="s">
        <v>1124</v>
      </c>
      <c r="E6814">
        <f t="shared" si="636"/>
        <v>400</v>
      </c>
      <c r="F6814">
        <f t="shared" si="637"/>
        <v>400</v>
      </c>
      <c r="G6814" t="str">
        <f t="shared" si="638"/>
        <v>High</v>
      </c>
      <c r="H6814" t="str">
        <f t="shared" si="639"/>
        <v>AY59197 - Small</v>
      </c>
      <c r="I6814" s="2">
        <f t="shared" ca="1" si="640"/>
        <v>45912</v>
      </c>
      <c r="J6814" s="5">
        <f t="shared" ca="1" si="641"/>
        <v>45912.61632951389</v>
      </c>
      <c r="K6814" t="str">
        <f>VLOOKUP(A6814,'Assurance data'!A6814:D15947,4,FALSE)</f>
        <v>Small</v>
      </c>
    </row>
    <row r="6815" spans="1:11" x14ac:dyDescent="0.35">
      <c r="A6815" s="3" t="s">
        <v>6867</v>
      </c>
      <c r="B6815" s="3" t="s">
        <v>1120</v>
      </c>
      <c r="C6815" s="3" t="s">
        <v>1122</v>
      </c>
      <c r="D6815" s="3" t="s">
        <v>1118</v>
      </c>
      <c r="E6815">
        <f t="shared" si="636"/>
        <v>305</v>
      </c>
      <c r="F6815">
        <f t="shared" si="637"/>
        <v>305</v>
      </c>
      <c r="G6815" t="str">
        <f t="shared" si="638"/>
        <v>High</v>
      </c>
      <c r="H6815" t="str">
        <f t="shared" si="639"/>
        <v>VI14418 - Medsize</v>
      </c>
      <c r="I6815" s="2">
        <f t="shared" ca="1" si="640"/>
        <v>45912</v>
      </c>
      <c r="J6815" s="5">
        <f t="shared" ca="1" si="641"/>
        <v>45912.61632951389</v>
      </c>
      <c r="K6815" t="str">
        <f>VLOOKUP(A6815,'Assurance data'!A6815:D15948,4,FALSE)</f>
        <v>Medsize</v>
      </c>
    </row>
    <row r="6816" spans="1:11" x14ac:dyDescent="0.35">
      <c r="A6816" s="3" t="s">
        <v>6868</v>
      </c>
      <c r="B6816" s="3" t="s">
        <v>1116</v>
      </c>
      <c r="C6816" s="3" t="s">
        <v>1123</v>
      </c>
      <c r="D6816" s="3" t="s">
        <v>1118</v>
      </c>
      <c r="E6816">
        <f t="shared" si="636"/>
        <v>240.00000000000003</v>
      </c>
      <c r="F6816">
        <f t="shared" si="637"/>
        <v>240</v>
      </c>
      <c r="G6816" t="str">
        <f t="shared" si="638"/>
        <v>Normal</v>
      </c>
      <c r="H6816" t="str">
        <f t="shared" si="639"/>
        <v>QI60335 - Medsize</v>
      </c>
      <c r="I6816" s="2">
        <f t="shared" ca="1" si="640"/>
        <v>45912</v>
      </c>
      <c r="J6816" s="5">
        <f t="shared" ca="1" si="641"/>
        <v>45912.61632951389</v>
      </c>
      <c r="K6816" t="str">
        <f>VLOOKUP(A6816,'Assurance data'!A6816:D15949,4,FALSE)</f>
        <v>Medsize</v>
      </c>
    </row>
    <row r="6817" spans="1:11" x14ac:dyDescent="0.35">
      <c r="A6817" s="3" t="s">
        <v>6869</v>
      </c>
      <c r="B6817" s="3" t="s">
        <v>1119</v>
      </c>
      <c r="C6817" s="3" t="s">
        <v>1122</v>
      </c>
      <c r="D6817" s="3" t="s">
        <v>1118</v>
      </c>
      <c r="E6817">
        <f t="shared" si="636"/>
        <v>400</v>
      </c>
      <c r="F6817">
        <f t="shared" si="637"/>
        <v>400</v>
      </c>
      <c r="G6817" t="str">
        <f t="shared" si="638"/>
        <v>High</v>
      </c>
      <c r="H6817" t="str">
        <f t="shared" si="639"/>
        <v>BS87947 - Medsize</v>
      </c>
      <c r="I6817" s="2">
        <f t="shared" ca="1" si="640"/>
        <v>45912</v>
      </c>
      <c r="J6817" s="5">
        <f t="shared" ca="1" si="641"/>
        <v>45912.61632951389</v>
      </c>
      <c r="K6817" t="str">
        <f>VLOOKUP(A6817,'Assurance data'!A6817:D15950,4,FALSE)</f>
        <v>Medsize</v>
      </c>
    </row>
    <row r="6818" spans="1:11" x14ac:dyDescent="0.35">
      <c r="A6818" s="3" t="s">
        <v>6870</v>
      </c>
      <c r="B6818" s="3" t="s">
        <v>1116</v>
      </c>
      <c r="C6818" s="3" t="s">
        <v>1121</v>
      </c>
      <c r="D6818" s="3" t="s">
        <v>1124</v>
      </c>
      <c r="E6818">
        <f t="shared" si="636"/>
        <v>180</v>
      </c>
      <c r="F6818">
        <f t="shared" si="637"/>
        <v>180</v>
      </c>
      <c r="G6818" t="str">
        <f t="shared" si="638"/>
        <v>Normal</v>
      </c>
      <c r="H6818" t="str">
        <f t="shared" si="639"/>
        <v>DW88734 - Small</v>
      </c>
      <c r="I6818" s="2">
        <f t="shared" ca="1" si="640"/>
        <v>45912</v>
      </c>
      <c r="J6818" s="5">
        <f t="shared" ca="1" si="641"/>
        <v>45912.61632951389</v>
      </c>
      <c r="K6818" t="str">
        <f>VLOOKUP(A6818,'Assurance data'!A6818:D15951,4,FALSE)</f>
        <v>Small</v>
      </c>
    </row>
    <row r="6819" spans="1:11" x14ac:dyDescent="0.35">
      <c r="A6819" s="3" t="s">
        <v>6871</v>
      </c>
      <c r="B6819" s="3" t="s">
        <v>1116</v>
      </c>
      <c r="C6819" s="3" t="s">
        <v>1117</v>
      </c>
      <c r="D6819" s="3" t="s">
        <v>1118</v>
      </c>
      <c r="E6819">
        <f t="shared" si="636"/>
        <v>230</v>
      </c>
      <c r="F6819">
        <f t="shared" si="637"/>
        <v>230</v>
      </c>
      <c r="G6819" t="str">
        <f t="shared" si="638"/>
        <v>Normal</v>
      </c>
      <c r="H6819" t="str">
        <f t="shared" si="639"/>
        <v>BU72633 - Medsize</v>
      </c>
      <c r="I6819" s="2">
        <f t="shared" ca="1" si="640"/>
        <v>45912</v>
      </c>
      <c r="J6819" s="5">
        <f t="shared" ca="1" si="641"/>
        <v>45912.61632951389</v>
      </c>
      <c r="K6819" t="str">
        <f>VLOOKUP(A6819,'Assurance data'!A6819:D15952,4,FALSE)</f>
        <v>Medsize</v>
      </c>
    </row>
    <row r="6820" spans="1:11" x14ac:dyDescent="0.35">
      <c r="A6820" s="3" t="s">
        <v>6872</v>
      </c>
      <c r="B6820" s="3" t="s">
        <v>1116</v>
      </c>
      <c r="C6820" s="3" t="s">
        <v>1122</v>
      </c>
      <c r="D6820" s="3" t="s">
        <v>1118</v>
      </c>
      <c r="E6820">
        <f t="shared" si="636"/>
        <v>210</v>
      </c>
      <c r="F6820">
        <f t="shared" si="637"/>
        <v>210</v>
      </c>
      <c r="G6820" t="str">
        <f t="shared" si="638"/>
        <v>Normal</v>
      </c>
      <c r="H6820" t="str">
        <f t="shared" si="639"/>
        <v>VK94891 - Medsize</v>
      </c>
      <c r="I6820" s="2">
        <f t="shared" ca="1" si="640"/>
        <v>45912</v>
      </c>
      <c r="J6820" s="5">
        <f t="shared" ca="1" si="641"/>
        <v>45912.61632951389</v>
      </c>
      <c r="K6820" t="str">
        <f>VLOOKUP(A6820,'Assurance data'!A6820:D15953,4,FALSE)</f>
        <v>Medsize</v>
      </c>
    </row>
    <row r="6821" spans="1:11" x14ac:dyDescent="0.35">
      <c r="A6821" s="3" t="s">
        <v>6873</v>
      </c>
      <c r="B6821" s="3" t="s">
        <v>1119</v>
      </c>
      <c r="C6821" s="3" t="s">
        <v>1122</v>
      </c>
      <c r="D6821" s="3" t="s">
        <v>1126</v>
      </c>
      <c r="E6821">
        <f t="shared" si="636"/>
        <v>430</v>
      </c>
      <c r="F6821">
        <f t="shared" si="637"/>
        <v>430</v>
      </c>
      <c r="G6821" t="str">
        <f t="shared" si="638"/>
        <v>High</v>
      </c>
      <c r="H6821" t="str">
        <f t="shared" si="639"/>
        <v>VE75717 - Large</v>
      </c>
      <c r="I6821" s="2">
        <f t="shared" ca="1" si="640"/>
        <v>45912</v>
      </c>
      <c r="J6821" s="5">
        <f t="shared" ca="1" si="641"/>
        <v>45912.61632951389</v>
      </c>
      <c r="K6821" t="str">
        <f>VLOOKUP(A6821,'Assurance data'!A6821:D15954,4,FALSE)</f>
        <v>Large</v>
      </c>
    </row>
    <row r="6822" spans="1:11" x14ac:dyDescent="0.35">
      <c r="A6822" s="3" t="s">
        <v>6874</v>
      </c>
      <c r="B6822" s="3" t="s">
        <v>1119</v>
      </c>
      <c r="C6822" s="3" t="s">
        <v>1123</v>
      </c>
      <c r="D6822" s="3" t="s">
        <v>1118</v>
      </c>
      <c r="E6822">
        <f t="shared" si="636"/>
        <v>460.00000000000006</v>
      </c>
      <c r="F6822">
        <f t="shared" si="637"/>
        <v>460</v>
      </c>
      <c r="G6822" t="str">
        <f t="shared" si="638"/>
        <v>High</v>
      </c>
      <c r="H6822" t="str">
        <f t="shared" si="639"/>
        <v>JG16015 - Medsize</v>
      </c>
      <c r="I6822" s="2">
        <f t="shared" ca="1" si="640"/>
        <v>45912</v>
      </c>
      <c r="J6822" s="5">
        <f t="shared" ca="1" si="641"/>
        <v>45912.61632951389</v>
      </c>
      <c r="K6822" t="str">
        <f>VLOOKUP(A6822,'Assurance data'!A6822:D15955,4,FALSE)</f>
        <v>Medsize</v>
      </c>
    </row>
    <row r="6823" spans="1:11" x14ac:dyDescent="0.35">
      <c r="A6823" s="3" t="s">
        <v>6875</v>
      </c>
      <c r="B6823" s="3" t="s">
        <v>1119</v>
      </c>
      <c r="C6823" s="3" t="s">
        <v>1117</v>
      </c>
      <c r="D6823" s="3" t="s">
        <v>1118</v>
      </c>
      <c r="E6823">
        <f t="shared" si="636"/>
        <v>440</v>
      </c>
      <c r="F6823">
        <f t="shared" si="637"/>
        <v>440</v>
      </c>
      <c r="G6823" t="str">
        <f t="shared" si="638"/>
        <v>High</v>
      </c>
      <c r="H6823" t="str">
        <f t="shared" si="639"/>
        <v>CD68182 - Medsize</v>
      </c>
      <c r="I6823" s="2">
        <f t="shared" ca="1" si="640"/>
        <v>45912</v>
      </c>
      <c r="J6823" s="5">
        <f t="shared" ca="1" si="641"/>
        <v>45912.61632951389</v>
      </c>
      <c r="K6823" t="str">
        <f>VLOOKUP(A6823,'Assurance data'!A6823:D15956,4,FALSE)</f>
        <v>Medsize</v>
      </c>
    </row>
    <row r="6824" spans="1:11" x14ac:dyDescent="0.35">
      <c r="A6824" s="3" t="s">
        <v>6876</v>
      </c>
      <c r="B6824" s="3" t="s">
        <v>1120</v>
      </c>
      <c r="C6824" s="3" t="s">
        <v>1121</v>
      </c>
      <c r="D6824" s="3" t="s">
        <v>1118</v>
      </c>
      <c r="E6824">
        <f t="shared" si="636"/>
        <v>320</v>
      </c>
      <c r="F6824">
        <f t="shared" si="637"/>
        <v>320</v>
      </c>
      <c r="G6824" t="str">
        <f t="shared" si="638"/>
        <v>High</v>
      </c>
      <c r="H6824" t="str">
        <f t="shared" si="639"/>
        <v>WM64930 - Medsize</v>
      </c>
      <c r="I6824" s="2">
        <f t="shared" ca="1" si="640"/>
        <v>45912</v>
      </c>
      <c r="J6824" s="5">
        <f t="shared" ca="1" si="641"/>
        <v>45912.61632951389</v>
      </c>
      <c r="K6824" t="str">
        <f>VLOOKUP(A6824,'Assurance data'!A6824:D15957,4,FALSE)</f>
        <v>Medsize</v>
      </c>
    </row>
    <row r="6825" spans="1:11" x14ac:dyDescent="0.35">
      <c r="A6825" s="3" t="s">
        <v>6877</v>
      </c>
      <c r="B6825" s="3" t="s">
        <v>1116</v>
      </c>
      <c r="C6825" s="3" t="s">
        <v>1121</v>
      </c>
      <c r="D6825" s="3" t="s">
        <v>1118</v>
      </c>
      <c r="E6825">
        <f t="shared" si="636"/>
        <v>220</v>
      </c>
      <c r="F6825">
        <f t="shared" si="637"/>
        <v>220</v>
      </c>
      <c r="G6825" t="str">
        <f t="shared" si="638"/>
        <v>Normal</v>
      </c>
      <c r="H6825" t="str">
        <f t="shared" si="639"/>
        <v>BJ82316 - Medsize</v>
      </c>
      <c r="I6825" s="2">
        <f t="shared" ca="1" si="640"/>
        <v>45912</v>
      </c>
      <c r="J6825" s="5">
        <f t="shared" ca="1" si="641"/>
        <v>45912.61632951389</v>
      </c>
      <c r="K6825" t="str">
        <f>VLOOKUP(A6825,'Assurance data'!A6825:D15958,4,FALSE)</f>
        <v>Medsize</v>
      </c>
    </row>
    <row r="6826" spans="1:11" x14ac:dyDescent="0.35">
      <c r="A6826" s="3" t="s">
        <v>6878</v>
      </c>
      <c r="B6826" s="3" t="s">
        <v>1119</v>
      </c>
      <c r="C6826" s="3" t="s">
        <v>1117</v>
      </c>
      <c r="D6826" s="3" t="s">
        <v>1124</v>
      </c>
      <c r="E6826">
        <f t="shared" si="636"/>
        <v>400</v>
      </c>
      <c r="F6826">
        <f t="shared" si="637"/>
        <v>400</v>
      </c>
      <c r="G6826" t="str">
        <f t="shared" si="638"/>
        <v>High</v>
      </c>
      <c r="H6826" t="str">
        <f t="shared" si="639"/>
        <v>XB61209 - Small</v>
      </c>
      <c r="I6826" s="2">
        <f t="shared" ca="1" si="640"/>
        <v>45912</v>
      </c>
      <c r="J6826" s="5">
        <f t="shared" ca="1" si="641"/>
        <v>45912.61632951389</v>
      </c>
      <c r="K6826" t="str">
        <f>VLOOKUP(A6826,'Assurance data'!A6826:D15959,4,FALSE)</f>
        <v>Small</v>
      </c>
    </row>
    <row r="6827" spans="1:11" x14ac:dyDescent="0.35">
      <c r="A6827" s="3" t="s">
        <v>6879</v>
      </c>
      <c r="B6827" s="3" t="s">
        <v>1120</v>
      </c>
      <c r="C6827" s="3" t="s">
        <v>1122</v>
      </c>
      <c r="D6827" s="3" t="s">
        <v>1124</v>
      </c>
      <c r="E6827">
        <f t="shared" si="636"/>
        <v>265</v>
      </c>
      <c r="F6827">
        <f t="shared" si="637"/>
        <v>265</v>
      </c>
      <c r="G6827" t="str">
        <f t="shared" si="638"/>
        <v>Normal</v>
      </c>
      <c r="H6827" t="str">
        <f t="shared" si="639"/>
        <v>AT26484 - Small</v>
      </c>
      <c r="I6827" s="2">
        <f t="shared" ca="1" si="640"/>
        <v>45912</v>
      </c>
      <c r="J6827" s="5">
        <f t="shared" ca="1" si="641"/>
        <v>45912.61632951389</v>
      </c>
      <c r="K6827" t="str">
        <f>VLOOKUP(A6827,'Assurance data'!A6827:D15960,4,FALSE)</f>
        <v>Small</v>
      </c>
    </row>
    <row r="6828" spans="1:11" x14ac:dyDescent="0.35">
      <c r="A6828" s="3" t="s">
        <v>6880</v>
      </c>
      <c r="B6828" s="3" t="s">
        <v>1116</v>
      </c>
      <c r="C6828" s="3" t="s">
        <v>1117</v>
      </c>
      <c r="D6828" s="3" t="s">
        <v>1118</v>
      </c>
      <c r="E6828">
        <f t="shared" si="636"/>
        <v>230</v>
      </c>
      <c r="F6828">
        <f t="shared" si="637"/>
        <v>230</v>
      </c>
      <c r="G6828" t="str">
        <f t="shared" si="638"/>
        <v>Normal</v>
      </c>
      <c r="H6828" t="str">
        <f t="shared" si="639"/>
        <v>IW21434 - Medsize</v>
      </c>
      <c r="I6828" s="2">
        <f t="shared" ca="1" si="640"/>
        <v>45912</v>
      </c>
      <c r="J6828" s="5">
        <f t="shared" ca="1" si="641"/>
        <v>45912.61632951389</v>
      </c>
      <c r="K6828" t="str">
        <f>VLOOKUP(A6828,'Assurance data'!A6828:D15961,4,FALSE)</f>
        <v>Medsize</v>
      </c>
    </row>
    <row r="6829" spans="1:11" x14ac:dyDescent="0.35">
      <c r="A6829" s="3" t="s">
        <v>6881</v>
      </c>
      <c r="B6829" s="3" t="s">
        <v>1116</v>
      </c>
      <c r="C6829" s="3" t="s">
        <v>1123</v>
      </c>
      <c r="D6829" s="3" t="s">
        <v>1118</v>
      </c>
      <c r="E6829">
        <f t="shared" si="636"/>
        <v>240.00000000000003</v>
      </c>
      <c r="F6829">
        <f t="shared" si="637"/>
        <v>240</v>
      </c>
      <c r="G6829" t="str">
        <f t="shared" si="638"/>
        <v>Normal</v>
      </c>
      <c r="H6829" t="str">
        <f t="shared" si="639"/>
        <v>CP74755 - Medsize</v>
      </c>
      <c r="I6829" s="2">
        <f t="shared" ca="1" si="640"/>
        <v>45912</v>
      </c>
      <c r="J6829" s="5">
        <f t="shared" ca="1" si="641"/>
        <v>45912.61632951389</v>
      </c>
      <c r="K6829" t="str">
        <f>VLOOKUP(A6829,'Assurance data'!A6829:D15962,4,FALSE)</f>
        <v>Medsize</v>
      </c>
    </row>
    <row r="6830" spans="1:11" x14ac:dyDescent="0.35">
      <c r="A6830" s="3" t="s">
        <v>6882</v>
      </c>
      <c r="B6830" s="3" t="s">
        <v>1116</v>
      </c>
      <c r="C6830" s="3" t="s">
        <v>1123</v>
      </c>
      <c r="D6830" s="3" t="s">
        <v>1118</v>
      </c>
      <c r="E6830">
        <f t="shared" si="636"/>
        <v>240.00000000000003</v>
      </c>
      <c r="F6830">
        <f t="shared" si="637"/>
        <v>240</v>
      </c>
      <c r="G6830" t="str">
        <f t="shared" si="638"/>
        <v>Normal</v>
      </c>
      <c r="H6830" t="str">
        <f t="shared" si="639"/>
        <v>IV13886 - Medsize</v>
      </c>
      <c r="I6830" s="2">
        <f t="shared" ca="1" si="640"/>
        <v>45912</v>
      </c>
      <c r="J6830" s="5">
        <f t="shared" ca="1" si="641"/>
        <v>45912.61632951389</v>
      </c>
      <c r="K6830" t="str">
        <f>VLOOKUP(A6830,'Assurance data'!A6830:D15963,4,FALSE)</f>
        <v>Medsize</v>
      </c>
    </row>
    <row r="6831" spans="1:11" x14ac:dyDescent="0.35">
      <c r="A6831" s="3" t="s">
        <v>6883</v>
      </c>
      <c r="B6831" s="3" t="s">
        <v>1119</v>
      </c>
      <c r="C6831" s="3" t="s">
        <v>1117</v>
      </c>
      <c r="D6831" s="3" t="s">
        <v>1124</v>
      </c>
      <c r="E6831">
        <f t="shared" si="636"/>
        <v>400</v>
      </c>
      <c r="F6831">
        <f t="shared" si="637"/>
        <v>400</v>
      </c>
      <c r="G6831" t="str">
        <f t="shared" si="638"/>
        <v>High</v>
      </c>
      <c r="H6831" t="str">
        <f t="shared" si="639"/>
        <v>SW42446 - Small</v>
      </c>
      <c r="I6831" s="2">
        <f t="shared" ca="1" si="640"/>
        <v>45912</v>
      </c>
      <c r="J6831" s="5">
        <f t="shared" ca="1" si="641"/>
        <v>45912.61632951389</v>
      </c>
      <c r="K6831" t="str">
        <f>VLOOKUP(A6831,'Assurance data'!A6831:D15964,4,FALSE)</f>
        <v>Small</v>
      </c>
    </row>
    <row r="6832" spans="1:11" x14ac:dyDescent="0.35">
      <c r="A6832" s="3" t="s">
        <v>6884</v>
      </c>
      <c r="B6832" s="3" t="s">
        <v>1116</v>
      </c>
      <c r="C6832" s="3" t="s">
        <v>1123</v>
      </c>
      <c r="D6832" s="3" t="s">
        <v>1118</v>
      </c>
      <c r="E6832">
        <f t="shared" si="636"/>
        <v>240.00000000000003</v>
      </c>
      <c r="F6832">
        <f t="shared" si="637"/>
        <v>240</v>
      </c>
      <c r="G6832" t="str">
        <f t="shared" si="638"/>
        <v>Normal</v>
      </c>
      <c r="H6832" t="str">
        <f t="shared" si="639"/>
        <v>RO16377 - Medsize</v>
      </c>
      <c r="I6832" s="2">
        <f t="shared" ca="1" si="640"/>
        <v>45912</v>
      </c>
      <c r="J6832" s="5">
        <f t="shared" ca="1" si="641"/>
        <v>45912.61632951389</v>
      </c>
      <c r="K6832" t="str">
        <f>VLOOKUP(A6832,'Assurance data'!A6832:D15965,4,FALSE)</f>
        <v>Medsize</v>
      </c>
    </row>
    <row r="6833" spans="1:11" x14ac:dyDescent="0.35">
      <c r="A6833" s="3" t="s">
        <v>6885</v>
      </c>
      <c r="B6833" s="3" t="s">
        <v>1116</v>
      </c>
      <c r="C6833" s="3" t="s">
        <v>1122</v>
      </c>
      <c r="D6833" s="3" t="s">
        <v>1126</v>
      </c>
      <c r="E6833">
        <f t="shared" si="636"/>
        <v>240</v>
      </c>
      <c r="F6833">
        <f t="shared" si="637"/>
        <v>240</v>
      </c>
      <c r="G6833" t="str">
        <f t="shared" si="638"/>
        <v>Normal</v>
      </c>
      <c r="H6833" t="str">
        <f t="shared" si="639"/>
        <v>CE46475 - Large</v>
      </c>
      <c r="I6833" s="2">
        <f t="shared" ca="1" si="640"/>
        <v>45912</v>
      </c>
      <c r="J6833" s="5">
        <f t="shared" ca="1" si="641"/>
        <v>45912.61632951389</v>
      </c>
      <c r="K6833" t="str">
        <f>VLOOKUP(A6833,'Assurance data'!A6833:D15966,4,FALSE)</f>
        <v>Large</v>
      </c>
    </row>
    <row r="6834" spans="1:11" x14ac:dyDescent="0.35">
      <c r="A6834" s="3" t="s">
        <v>6886</v>
      </c>
      <c r="B6834" s="3" t="s">
        <v>1119</v>
      </c>
      <c r="C6834" s="3" t="s">
        <v>1117</v>
      </c>
      <c r="D6834" s="3" t="s">
        <v>1124</v>
      </c>
      <c r="E6834">
        <f t="shared" si="636"/>
        <v>400</v>
      </c>
      <c r="F6834">
        <f t="shared" si="637"/>
        <v>400</v>
      </c>
      <c r="G6834" t="str">
        <f t="shared" si="638"/>
        <v>High</v>
      </c>
      <c r="H6834" t="str">
        <f t="shared" si="639"/>
        <v>HE60335 - Small</v>
      </c>
      <c r="I6834" s="2">
        <f t="shared" ca="1" si="640"/>
        <v>45912</v>
      </c>
      <c r="J6834" s="5">
        <f t="shared" ca="1" si="641"/>
        <v>45912.61632951389</v>
      </c>
      <c r="K6834" t="str">
        <f>VLOOKUP(A6834,'Assurance data'!A6834:D15967,4,FALSE)</f>
        <v>Small</v>
      </c>
    </row>
    <row r="6835" spans="1:11" x14ac:dyDescent="0.35">
      <c r="A6835" s="3" t="s">
        <v>6887</v>
      </c>
      <c r="B6835" s="3" t="s">
        <v>1116</v>
      </c>
      <c r="C6835" s="3" t="s">
        <v>1122</v>
      </c>
      <c r="D6835" s="3" t="s">
        <v>1118</v>
      </c>
      <c r="E6835">
        <f t="shared" si="636"/>
        <v>210</v>
      </c>
      <c r="F6835">
        <f t="shared" si="637"/>
        <v>210</v>
      </c>
      <c r="G6835" t="str">
        <f t="shared" si="638"/>
        <v>Normal</v>
      </c>
      <c r="H6835" t="str">
        <f t="shared" si="639"/>
        <v>RI69055 - Medsize</v>
      </c>
      <c r="I6835" s="2">
        <f t="shared" ca="1" si="640"/>
        <v>45912</v>
      </c>
      <c r="J6835" s="5">
        <f t="shared" ca="1" si="641"/>
        <v>45912.61632951389</v>
      </c>
      <c r="K6835" t="str">
        <f>VLOOKUP(A6835,'Assurance data'!A6835:D15968,4,FALSE)</f>
        <v>Medsize</v>
      </c>
    </row>
    <row r="6836" spans="1:11" x14ac:dyDescent="0.35">
      <c r="A6836" s="3" t="s">
        <v>6888</v>
      </c>
      <c r="B6836" s="3" t="s">
        <v>1120</v>
      </c>
      <c r="C6836" s="3" t="s">
        <v>1123</v>
      </c>
      <c r="D6836" s="3" t="s">
        <v>1118</v>
      </c>
      <c r="E6836">
        <f t="shared" si="636"/>
        <v>350</v>
      </c>
      <c r="F6836">
        <f t="shared" si="637"/>
        <v>350</v>
      </c>
      <c r="G6836" t="str">
        <f t="shared" si="638"/>
        <v>High</v>
      </c>
      <c r="H6836" t="str">
        <f t="shared" si="639"/>
        <v>VD96075 - Medsize</v>
      </c>
      <c r="I6836" s="2">
        <f t="shared" ca="1" si="640"/>
        <v>45912</v>
      </c>
      <c r="J6836" s="5">
        <f t="shared" ca="1" si="641"/>
        <v>45912.61632951389</v>
      </c>
      <c r="K6836" t="str">
        <f>VLOOKUP(A6836,'Assurance data'!A6836:D15969,4,FALSE)</f>
        <v>Medsize</v>
      </c>
    </row>
    <row r="6837" spans="1:11" x14ac:dyDescent="0.35">
      <c r="A6837" s="3" t="s">
        <v>6889</v>
      </c>
      <c r="B6837" s="3" t="s">
        <v>1116</v>
      </c>
      <c r="C6837" s="3" t="s">
        <v>1117</v>
      </c>
      <c r="D6837" s="3" t="s">
        <v>1118</v>
      </c>
      <c r="E6837">
        <f t="shared" si="636"/>
        <v>230</v>
      </c>
      <c r="F6837">
        <f t="shared" si="637"/>
        <v>230</v>
      </c>
      <c r="G6837" t="str">
        <f t="shared" si="638"/>
        <v>Normal</v>
      </c>
      <c r="H6837" t="str">
        <f t="shared" si="639"/>
        <v>VI55112 - Medsize</v>
      </c>
      <c r="I6837" s="2">
        <f t="shared" ca="1" si="640"/>
        <v>45912</v>
      </c>
      <c r="J6837" s="5">
        <f t="shared" ca="1" si="641"/>
        <v>45912.61632951389</v>
      </c>
      <c r="K6837" t="str">
        <f>VLOOKUP(A6837,'Assurance data'!A6837:D15970,4,FALSE)</f>
        <v>Medsize</v>
      </c>
    </row>
    <row r="6838" spans="1:11" x14ac:dyDescent="0.35">
      <c r="A6838" s="3" t="s">
        <v>6890</v>
      </c>
      <c r="B6838" s="3" t="s">
        <v>1116</v>
      </c>
      <c r="C6838" s="3" t="s">
        <v>1123</v>
      </c>
      <c r="D6838" s="3" t="s">
        <v>1126</v>
      </c>
      <c r="E6838">
        <f t="shared" si="636"/>
        <v>270</v>
      </c>
      <c r="F6838">
        <f t="shared" si="637"/>
        <v>270</v>
      </c>
      <c r="G6838" t="str">
        <f t="shared" si="638"/>
        <v>Normal</v>
      </c>
      <c r="H6838" t="str">
        <f t="shared" si="639"/>
        <v>VZ18907 - Large</v>
      </c>
      <c r="I6838" s="2">
        <f t="shared" ca="1" si="640"/>
        <v>45912</v>
      </c>
      <c r="J6838" s="5">
        <f t="shared" ca="1" si="641"/>
        <v>45912.61632951389</v>
      </c>
      <c r="K6838" t="str">
        <f>VLOOKUP(A6838,'Assurance data'!A6838:D15971,4,FALSE)</f>
        <v>Large</v>
      </c>
    </row>
    <row r="6839" spans="1:11" x14ac:dyDescent="0.35">
      <c r="A6839" s="3" t="s">
        <v>6891</v>
      </c>
      <c r="B6839" s="3" t="s">
        <v>1116</v>
      </c>
      <c r="C6839" s="3" t="s">
        <v>1123</v>
      </c>
      <c r="D6839" s="3" t="s">
        <v>1118</v>
      </c>
      <c r="E6839">
        <f t="shared" si="636"/>
        <v>240.00000000000003</v>
      </c>
      <c r="F6839">
        <f t="shared" si="637"/>
        <v>240</v>
      </c>
      <c r="G6839" t="str">
        <f t="shared" si="638"/>
        <v>Normal</v>
      </c>
      <c r="H6839" t="str">
        <f t="shared" si="639"/>
        <v>BA49679 - Medsize</v>
      </c>
      <c r="I6839" s="2">
        <f t="shared" ca="1" si="640"/>
        <v>45912</v>
      </c>
      <c r="J6839" s="5">
        <f t="shared" ca="1" si="641"/>
        <v>45912.61632951389</v>
      </c>
      <c r="K6839" t="str">
        <f>VLOOKUP(A6839,'Assurance data'!A6839:D15972,4,FALSE)</f>
        <v>Medsize</v>
      </c>
    </row>
    <row r="6840" spans="1:11" x14ac:dyDescent="0.35">
      <c r="A6840" s="3" t="s">
        <v>6892</v>
      </c>
      <c r="B6840" s="3" t="s">
        <v>1116</v>
      </c>
      <c r="C6840" s="3" t="s">
        <v>1121</v>
      </c>
      <c r="D6840" s="3" t="s">
        <v>1126</v>
      </c>
      <c r="E6840">
        <f t="shared" si="636"/>
        <v>250</v>
      </c>
      <c r="F6840">
        <f t="shared" si="637"/>
        <v>250</v>
      </c>
      <c r="G6840" t="str">
        <f t="shared" si="638"/>
        <v>Normal</v>
      </c>
      <c r="H6840" t="str">
        <f t="shared" si="639"/>
        <v>LK39646 - Large</v>
      </c>
      <c r="I6840" s="2">
        <f t="shared" ca="1" si="640"/>
        <v>45912</v>
      </c>
      <c r="J6840" s="5">
        <f t="shared" ca="1" si="641"/>
        <v>45912.61632951389</v>
      </c>
      <c r="K6840" t="str">
        <f>VLOOKUP(A6840,'Assurance data'!A6840:D15973,4,FALSE)</f>
        <v>Large</v>
      </c>
    </row>
    <row r="6841" spans="1:11" x14ac:dyDescent="0.35">
      <c r="A6841" s="3" t="s">
        <v>6893</v>
      </c>
      <c r="B6841" s="3" t="s">
        <v>1119</v>
      </c>
      <c r="C6841" s="3" t="s">
        <v>1123</v>
      </c>
      <c r="D6841" s="3" t="s">
        <v>1126</v>
      </c>
      <c r="E6841">
        <f t="shared" si="636"/>
        <v>490.00000000000006</v>
      </c>
      <c r="F6841">
        <f t="shared" si="637"/>
        <v>490</v>
      </c>
      <c r="G6841" t="str">
        <f t="shared" si="638"/>
        <v>High</v>
      </c>
      <c r="H6841" t="str">
        <f t="shared" si="639"/>
        <v>VI66860 - Large</v>
      </c>
      <c r="I6841" s="2">
        <f t="shared" ca="1" si="640"/>
        <v>45912</v>
      </c>
      <c r="J6841" s="5">
        <f t="shared" ca="1" si="641"/>
        <v>45912.61632951389</v>
      </c>
      <c r="K6841" t="str">
        <f>VLOOKUP(A6841,'Assurance data'!A6841:D15974,4,FALSE)</f>
        <v>Large</v>
      </c>
    </row>
    <row r="6842" spans="1:11" x14ac:dyDescent="0.35">
      <c r="A6842" s="3" t="s">
        <v>6894</v>
      </c>
      <c r="B6842" s="3" t="s">
        <v>1116</v>
      </c>
      <c r="C6842" s="3" t="s">
        <v>1122</v>
      </c>
      <c r="D6842" s="3" t="s">
        <v>1124</v>
      </c>
      <c r="E6842">
        <f t="shared" si="636"/>
        <v>170</v>
      </c>
      <c r="F6842">
        <f t="shared" si="637"/>
        <v>170</v>
      </c>
      <c r="G6842" t="str">
        <f t="shared" si="638"/>
        <v>Normal</v>
      </c>
      <c r="H6842" t="str">
        <f t="shared" si="639"/>
        <v>RP14593 - Small</v>
      </c>
      <c r="I6842" s="2">
        <f t="shared" ca="1" si="640"/>
        <v>45912</v>
      </c>
      <c r="J6842" s="5">
        <f t="shared" ca="1" si="641"/>
        <v>45912.61632951389</v>
      </c>
      <c r="K6842" t="str">
        <f>VLOOKUP(A6842,'Assurance data'!A6842:D15975,4,FALSE)</f>
        <v>Small</v>
      </c>
    </row>
    <row r="6843" spans="1:11" x14ac:dyDescent="0.35">
      <c r="A6843" s="3" t="s">
        <v>6895</v>
      </c>
      <c r="B6843" s="3" t="s">
        <v>1116</v>
      </c>
      <c r="C6843" s="3" t="s">
        <v>1122</v>
      </c>
      <c r="D6843" s="3" t="s">
        <v>1118</v>
      </c>
      <c r="E6843">
        <f t="shared" si="636"/>
        <v>210</v>
      </c>
      <c r="F6843">
        <f t="shared" si="637"/>
        <v>210</v>
      </c>
      <c r="G6843" t="str">
        <f t="shared" si="638"/>
        <v>Normal</v>
      </c>
      <c r="H6843" t="str">
        <f t="shared" si="639"/>
        <v>FP34904 - Medsize</v>
      </c>
      <c r="I6843" s="2">
        <f t="shared" ca="1" si="640"/>
        <v>45912</v>
      </c>
      <c r="J6843" s="5">
        <f t="shared" ca="1" si="641"/>
        <v>45912.61632951389</v>
      </c>
      <c r="K6843" t="str">
        <f>VLOOKUP(A6843,'Assurance data'!A6843:D15976,4,FALSE)</f>
        <v>Medsize</v>
      </c>
    </row>
    <row r="6844" spans="1:11" x14ac:dyDescent="0.35">
      <c r="A6844" s="3" t="s">
        <v>6896</v>
      </c>
      <c r="B6844" s="3" t="s">
        <v>1116</v>
      </c>
      <c r="C6844" s="3" t="s">
        <v>1122</v>
      </c>
      <c r="D6844" s="3" t="s">
        <v>1118</v>
      </c>
      <c r="E6844">
        <f t="shared" si="636"/>
        <v>210</v>
      </c>
      <c r="F6844">
        <f t="shared" si="637"/>
        <v>210</v>
      </c>
      <c r="G6844" t="str">
        <f t="shared" si="638"/>
        <v>Normal</v>
      </c>
      <c r="H6844" t="str">
        <f t="shared" si="639"/>
        <v>FG15434 - Medsize</v>
      </c>
      <c r="I6844" s="2">
        <f t="shared" ca="1" si="640"/>
        <v>45912</v>
      </c>
      <c r="J6844" s="5">
        <f t="shared" ca="1" si="641"/>
        <v>45912.61632951389</v>
      </c>
      <c r="K6844" t="str">
        <f>VLOOKUP(A6844,'Assurance data'!A6844:D15977,4,FALSE)</f>
        <v>Medsize</v>
      </c>
    </row>
    <row r="6845" spans="1:11" x14ac:dyDescent="0.35">
      <c r="A6845" s="3" t="s">
        <v>6897</v>
      </c>
      <c r="B6845" s="3" t="s">
        <v>1116</v>
      </c>
      <c r="C6845" s="3" t="s">
        <v>1117</v>
      </c>
      <c r="D6845" s="3" t="s">
        <v>1126</v>
      </c>
      <c r="E6845">
        <f t="shared" si="636"/>
        <v>260</v>
      </c>
      <c r="F6845">
        <f t="shared" si="637"/>
        <v>260</v>
      </c>
      <c r="G6845" t="str">
        <f t="shared" si="638"/>
        <v>Normal</v>
      </c>
      <c r="H6845" t="str">
        <f t="shared" si="639"/>
        <v>TP12436 - Large</v>
      </c>
      <c r="I6845" s="2">
        <f t="shared" ca="1" si="640"/>
        <v>45912</v>
      </c>
      <c r="J6845" s="5">
        <f t="shared" ca="1" si="641"/>
        <v>45912.61632951389</v>
      </c>
      <c r="K6845" t="str">
        <f>VLOOKUP(A6845,'Assurance data'!A6845:D15978,4,FALSE)</f>
        <v>Large</v>
      </c>
    </row>
    <row r="6846" spans="1:11" x14ac:dyDescent="0.35">
      <c r="A6846" s="3" t="s">
        <v>6898</v>
      </c>
      <c r="B6846" s="3" t="s">
        <v>1116</v>
      </c>
      <c r="C6846" s="3" t="s">
        <v>1117</v>
      </c>
      <c r="D6846" s="3" t="s">
        <v>1124</v>
      </c>
      <c r="E6846">
        <f t="shared" si="636"/>
        <v>190</v>
      </c>
      <c r="F6846">
        <f t="shared" si="637"/>
        <v>190</v>
      </c>
      <c r="G6846" t="str">
        <f t="shared" si="638"/>
        <v>Normal</v>
      </c>
      <c r="H6846" t="str">
        <f t="shared" si="639"/>
        <v>KD93234 - Small</v>
      </c>
      <c r="I6846" s="2">
        <f t="shared" ca="1" si="640"/>
        <v>45912</v>
      </c>
      <c r="J6846" s="5">
        <f t="shared" ca="1" si="641"/>
        <v>45912.61632951389</v>
      </c>
      <c r="K6846" t="str">
        <f>VLOOKUP(A6846,'Assurance data'!A6846:D15979,4,FALSE)</f>
        <v>Small</v>
      </c>
    </row>
    <row r="6847" spans="1:11" x14ac:dyDescent="0.35">
      <c r="A6847" s="3" t="s">
        <v>6899</v>
      </c>
      <c r="B6847" s="3" t="s">
        <v>1119</v>
      </c>
      <c r="C6847" s="3" t="s">
        <v>1121</v>
      </c>
      <c r="D6847" s="3" t="s">
        <v>1118</v>
      </c>
      <c r="E6847">
        <f t="shared" si="636"/>
        <v>420</v>
      </c>
      <c r="F6847">
        <f t="shared" si="637"/>
        <v>420</v>
      </c>
      <c r="G6847" t="str">
        <f t="shared" si="638"/>
        <v>High</v>
      </c>
      <c r="H6847" t="str">
        <f t="shared" si="639"/>
        <v>GE20220 - Medsize</v>
      </c>
      <c r="I6847" s="2">
        <f t="shared" ca="1" si="640"/>
        <v>45912</v>
      </c>
      <c r="J6847" s="5">
        <f t="shared" ca="1" si="641"/>
        <v>45912.61632951389</v>
      </c>
      <c r="K6847" t="str">
        <f>VLOOKUP(A6847,'Assurance data'!A6847:D15980,4,FALSE)</f>
        <v>Medsize</v>
      </c>
    </row>
    <row r="6848" spans="1:11" x14ac:dyDescent="0.35">
      <c r="A6848" s="3" t="s">
        <v>6900</v>
      </c>
      <c r="B6848" s="3" t="s">
        <v>1119</v>
      </c>
      <c r="C6848" s="3" t="s">
        <v>1122</v>
      </c>
      <c r="D6848" s="3" t="s">
        <v>1118</v>
      </c>
      <c r="E6848">
        <f t="shared" si="636"/>
        <v>400</v>
      </c>
      <c r="F6848">
        <f t="shared" si="637"/>
        <v>400</v>
      </c>
      <c r="G6848" t="str">
        <f t="shared" si="638"/>
        <v>High</v>
      </c>
      <c r="H6848" t="str">
        <f t="shared" si="639"/>
        <v>RA98783 - Medsize</v>
      </c>
      <c r="I6848" s="2">
        <f t="shared" ca="1" si="640"/>
        <v>45912</v>
      </c>
      <c r="J6848" s="5">
        <f t="shared" ca="1" si="641"/>
        <v>45912.61632951389</v>
      </c>
      <c r="K6848" t="str">
        <f>VLOOKUP(A6848,'Assurance data'!A6848:D15981,4,FALSE)</f>
        <v>Medsize</v>
      </c>
    </row>
    <row r="6849" spans="1:11" x14ac:dyDescent="0.35">
      <c r="A6849" s="3" t="s">
        <v>6901</v>
      </c>
      <c r="B6849" s="3" t="s">
        <v>1119</v>
      </c>
      <c r="C6849" s="3" t="s">
        <v>1117</v>
      </c>
      <c r="D6849" s="3" t="s">
        <v>1118</v>
      </c>
      <c r="E6849">
        <f t="shared" si="636"/>
        <v>440</v>
      </c>
      <c r="F6849">
        <f t="shared" si="637"/>
        <v>440</v>
      </c>
      <c r="G6849" t="str">
        <f t="shared" si="638"/>
        <v>High</v>
      </c>
      <c r="H6849" t="str">
        <f t="shared" si="639"/>
        <v>DW71192 - Medsize</v>
      </c>
      <c r="I6849" s="2">
        <f t="shared" ca="1" si="640"/>
        <v>45912</v>
      </c>
      <c r="J6849" s="5">
        <f t="shared" ca="1" si="641"/>
        <v>45912.61632951389</v>
      </c>
      <c r="K6849" t="str">
        <f>VLOOKUP(A6849,'Assurance data'!A6849:D15982,4,FALSE)</f>
        <v>Medsize</v>
      </c>
    </row>
    <row r="6850" spans="1:11" x14ac:dyDescent="0.35">
      <c r="A6850" s="3" t="s">
        <v>6902</v>
      </c>
      <c r="B6850" s="3" t="s">
        <v>1116</v>
      </c>
      <c r="C6850" s="3" t="s">
        <v>1123</v>
      </c>
      <c r="D6850" s="3" t="s">
        <v>1118</v>
      </c>
      <c r="E6850">
        <f t="shared" si="636"/>
        <v>240.00000000000003</v>
      </c>
      <c r="F6850">
        <f t="shared" si="637"/>
        <v>240</v>
      </c>
      <c r="G6850" t="str">
        <f t="shared" si="638"/>
        <v>Normal</v>
      </c>
      <c r="H6850" t="str">
        <f t="shared" si="639"/>
        <v>WD84153 - Medsize</v>
      </c>
      <c r="I6850" s="2">
        <f t="shared" ca="1" si="640"/>
        <v>45912</v>
      </c>
      <c r="J6850" s="5">
        <f t="shared" ca="1" si="641"/>
        <v>45912.61632951389</v>
      </c>
      <c r="K6850" t="str">
        <f>VLOOKUP(A6850,'Assurance data'!A6850:D15983,4,FALSE)</f>
        <v>Medsize</v>
      </c>
    </row>
    <row r="6851" spans="1:11" x14ac:dyDescent="0.35">
      <c r="A6851" s="3" t="s">
        <v>6903</v>
      </c>
      <c r="B6851" s="3" t="s">
        <v>1119</v>
      </c>
      <c r="C6851" s="3" t="s">
        <v>1117</v>
      </c>
      <c r="D6851" s="3" t="s">
        <v>1124</v>
      </c>
      <c r="E6851">
        <f t="shared" ref="E6851:E6914" si="642">IF(B6851="Basic",200,IF(B6851="Extended",400,300)) *
 (1 + IF(C6851="Branch",0.1,IF(C6851="Agent",0.05,IF(C6851="Web",-0.05,0)))) +
 IF(D6851="Large",50,IF(D6851="Medsize",20,IF(D6851="Small",-20,0)))</f>
        <v>400</v>
      </c>
      <c r="F6851">
        <f t="shared" ref="F6851:F6914" si="643">ROUND(E6851,2)</f>
        <v>400</v>
      </c>
      <c r="G6851" t="str">
        <f t="shared" ref="G6851:G6914" si="644">IF(E6851&gt;300,"High","Normal")</f>
        <v>High</v>
      </c>
      <c r="H6851" t="str">
        <f t="shared" ref="H6851:H6914" si="645">CONCATENATE(A6851," - ",D6851)</f>
        <v>ZM75468 - Small</v>
      </c>
      <c r="I6851" s="2">
        <f t="shared" ref="I6851:I6914" ca="1" si="646">TODAY()</f>
        <v>45912</v>
      </c>
      <c r="J6851" s="5">
        <f t="shared" ref="J6851:J6914" ca="1" si="647">NOW()</f>
        <v>45912.61632951389</v>
      </c>
      <c r="K6851" t="str">
        <f>VLOOKUP(A6851,'Assurance data'!A6851:D15984,4,FALSE)</f>
        <v>Small</v>
      </c>
    </row>
    <row r="6852" spans="1:11" x14ac:dyDescent="0.35">
      <c r="A6852" s="3" t="s">
        <v>6904</v>
      </c>
      <c r="B6852" s="3" t="s">
        <v>1119</v>
      </c>
      <c r="C6852" s="3" t="s">
        <v>1122</v>
      </c>
      <c r="D6852" s="3" t="s">
        <v>1118</v>
      </c>
      <c r="E6852">
        <f t="shared" si="642"/>
        <v>400</v>
      </c>
      <c r="F6852">
        <f t="shared" si="643"/>
        <v>400</v>
      </c>
      <c r="G6852" t="str">
        <f t="shared" si="644"/>
        <v>High</v>
      </c>
      <c r="H6852" t="str">
        <f t="shared" si="645"/>
        <v>PZ75671 - Medsize</v>
      </c>
      <c r="I6852" s="2">
        <f t="shared" ca="1" si="646"/>
        <v>45912</v>
      </c>
      <c r="J6852" s="5">
        <f t="shared" ca="1" si="647"/>
        <v>45912.61632951389</v>
      </c>
      <c r="K6852" t="str">
        <f>VLOOKUP(A6852,'Assurance data'!A6852:D15985,4,FALSE)</f>
        <v>Medsize</v>
      </c>
    </row>
    <row r="6853" spans="1:11" x14ac:dyDescent="0.35">
      <c r="A6853" s="3" t="s">
        <v>6905</v>
      </c>
      <c r="B6853" s="3" t="s">
        <v>1119</v>
      </c>
      <c r="C6853" s="3" t="s">
        <v>1121</v>
      </c>
      <c r="D6853" s="3" t="s">
        <v>1118</v>
      </c>
      <c r="E6853">
        <f t="shared" si="642"/>
        <v>420</v>
      </c>
      <c r="F6853">
        <f t="shared" si="643"/>
        <v>420</v>
      </c>
      <c r="G6853" t="str">
        <f t="shared" si="644"/>
        <v>High</v>
      </c>
      <c r="H6853" t="str">
        <f t="shared" si="645"/>
        <v>ME80331 - Medsize</v>
      </c>
      <c r="I6853" s="2">
        <f t="shared" ca="1" si="646"/>
        <v>45912</v>
      </c>
      <c r="J6853" s="5">
        <f t="shared" ca="1" si="647"/>
        <v>45912.61632951389</v>
      </c>
      <c r="K6853" t="str">
        <f>VLOOKUP(A6853,'Assurance data'!A6853:D15986,4,FALSE)</f>
        <v>Medsize</v>
      </c>
    </row>
    <row r="6854" spans="1:11" x14ac:dyDescent="0.35">
      <c r="A6854" s="3" t="s">
        <v>6906</v>
      </c>
      <c r="B6854" s="3" t="s">
        <v>1119</v>
      </c>
      <c r="C6854" s="3" t="s">
        <v>1117</v>
      </c>
      <c r="D6854" s="3" t="s">
        <v>1118</v>
      </c>
      <c r="E6854">
        <f t="shared" si="642"/>
        <v>440</v>
      </c>
      <c r="F6854">
        <f t="shared" si="643"/>
        <v>440</v>
      </c>
      <c r="G6854" t="str">
        <f t="shared" si="644"/>
        <v>High</v>
      </c>
      <c r="H6854" t="str">
        <f t="shared" si="645"/>
        <v>YA78391 - Medsize</v>
      </c>
      <c r="I6854" s="2">
        <f t="shared" ca="1" si="646"/>
        <v>45912</v>
      </c>
      <c r="J6854" s="5">
        <f t="shared" ca="1" si="647"/>
        <v>45912.61632951389</v>
      </c>
      <c r="K6854" t="str">
        <f>VLOOKUP(A6854,'Assurance data'!A6854:D15987,4,FALSE)</f>
        <v>Medsize</v>
      </c>
    </row>
    <row r="6855" spans="1:11" x14ac:dyDescent="0.35">
      <c r="A6855" s="3" t="s">
        <v>6907</v>
      </c>
      <c r="B6855" s="3" t="s">
        <v>1116</v>
      </c>
      <c r="C6855" s="3" t="s">
        <v>1117</v>
      </c>
      <c r="D6855" s="3" t="s">
        <v>1124</v>
      </c>
      <c r="E6855">
        <f t="shared" si="642"/>
        <v>190</v>
      </c>
      <c r="F6855">
        <f t="shared" si="643"/>
        <v>190</v>
      </c>
      <c r="G6855" t="str">
        <f t="shared" si="644"/>
        <v>Normal</v>
      </c>
      <c r="H6855" t="str">
        <f t="shared" si="645"/>
        <v>WU76366 - Small</v>
      </c>
      <c r="I6855" s="2">
        <f t="shared" ca="1" si="646"/>
        <v>45912</v>
      </c>
      <c r="J6855" s="5">
        <f t="shared" ca="1" si="647"/>
        <v>45912.61632951389</v>
      </c>
      <c r="K6855" t="str">
        <f>VLOOKUP(A6855,'Assurance data'!A6855:D15988,4,FALSE)</f>
        <v>Small</v>
      </c>
    </row>
    <row r="6856" spans="1:11" x14ac:dyDescent="0.35">
      <c r="A6856" s="3" t="s">
        <v>6908</v>
      </c>
      <c r="B6856" s="3" t="s">
        <v>1119</v>
      </c>
      <c r="C6856" s="3" t="s">
        <v>1117</v>
      </c>
      <c r="D6856" s="3" t="s">
        <v>1118</v>
      </c>
      <c r="E6856">
        <f t="shared" si="642"/>
        <v>440</v>
      </c>
      <c r="F6856">
        <f t="shared" si="643"/>
        <v>440</v>
      </c>
      <c r="G6856" t="str">
        <f t="shared" si="644"/>
        <v>High</v>
      </c>
      <c r="H6856" t="str">
        <f t="shared" si="645"/>
        <v>HB35022 - Medsize</v>
      </c>
      <c r="I6856" s="2">
        <f t="shared" ca="1" si="646"/>
        <v>45912</v>
      </c>
      <c r="J6856" s="5">
        <f t="shared" ca="1" si="647"/>
        <v>45912.61632951389</v>
      </c>
      <c r="K6856" t="str">
        <f>VLOOKUP(A6856,'Assurance data'!A6856:D15989,4,FALSE)</f>
        <v>Medsize</v>
      </c>
    </row>
    <row r="6857" spans="1:11" x14ac:dyDescent="0.35">
      <c r="A6857" s="3" t="s">
        <v>6909</v>
      </c>
      <c r="B6857" s="3" t="s">
        <v>1119</v>
      </c>
      <c r="C6857" s="3" t="s">
        <v>1121</v>
      </c>
      <c r="D6857" s="3" t="s">
        <v>1118</v>
      </c>
      <c r="E6857">
        <f t="shared" si="642"/>
        <v>420</v>
      </c>
      <c r="F6857">
        <f t="shared" si="643"/>
        <v>420</v>
      </c>
      <c r="G6857" t="str">
        <f t="shared" si="644"/>
        <v>High</v>
      </c>
      <c r="H6857" t="str">
        <f t="shared" si="645"/>
        <v>AM17304 - Medsize</v>
      </c>
      <c r="I6857" s="2">
        <f t="shared" ca="1" si="646"/>
        <v>45912</v>
      </c>
      <c r="J6857" s="5">
        <f t="shared" ca="1" si="647"/>
        <v>45912.61632951389</v>
      </c>
      <c r="K6857" t="str">
        <f>VLOOKUP(A6857,'Assurance data'!A6857:D15990,4,FALSE)</f>
        <v>Medsize</v>
      </c>
    </row>
    <row r="6858" spans="1:11" x14ac:dyDescent="0.35">
      <c r="A6858" s="3" t="s">
        <v>6910</v>
      </c>
      <c r="B6858" s="3" t="s">
        <v>1119</v>
      </c>
      <c r="C6858" s="3" t="s">
        <v>1117</v>
      </c>
      <c r="D6858" s="3" t="s">
        <v>1118</v>
      </c>
      <c r="E6858">
        <f t="shared" si="642"/>
        <v>440</v>
      </c>
      <c r="F6858">
        <f t="shared" si="643"/>
        <v>440</v>
      </c>
      <c r="G6858" t="str">
        <f t="shared" si="644"/>
        <v>High</v>
      </c>
      <c r="H6858" t="str">
        <f t="shared" si="645"/>
        <v>AD56037 - Medsize</v>
      </c>
      <c r="I6858" s="2">
        <f t="shared" ca="1" si="646"/>
        <v>45912</v>
      </c>
      <c r="J6858" s="5">
        <f t="shared" ca="1" si="647"/>
        <v>45912.61632951389</v>
      </c>
      <c r="K6858" t="str">
        <f>VLOOKUP(A6858,'Assurance data'!A6858:D15991,4,FALSE)</f>
        <v>Medsize</v>
      </c>
    </row>
    <row r="6859" spans="1:11" x14ac:dyDescent="0.35">
      <c r="A6859" s="3" t="s">
        <v>6911</v>
      </c>
      <c r="B6859" s="3" t="s">
        <v>1120</v>
      </c>
      <c r="C6859" s="3" t="s">
        <v>1121</v>
      </c>
      <c r="D6859" s="3" t="s">
        <v>1118</v>
      </c>
      <c r="E6859">
        <f t="shared" si="642"/>
        <v>320</v>
      </c>
      <c r="F6859">
        <f t="shared" si="643"/>
        <v>320</v>
      </c>
      <c r="G6859" t="str">
        <f t="shared" si="644"/>
        <v>High</v>
      </c>
      <c r="H6859" t="str">
        <f t="shared" si="645"/>
        <v>IJ74908 - Medsize</v>
      </c>
      <c r="I6859" s="2">
        <f t="shared" ca="1" si="646"/>
        <v>45912</v>
      </c>
      <c r="J6859" s="5">
        <f t="shared" ca="1" si="647"/>
        <v>45912.61632951389</v>
      </c>
      <c r="K6859" t="str">
        <f>VLOOKUP(A6859,'Assurance data'!A6859:D15992,4,FALSE)</f>
        <v>Medsize</v>
      </c>
    </row>
    <row r="6860" spans="1:11" x14ac:dyDescent="0.35">
      <c r="A6860" s="3" t="s">
        <v>6912</v>
      </c>
      <c r="B6860" s="3" t="s">
        <v>1119</v>
      </c>
      <c r="C6860" s="3" t="s">
        <v>1121</v>
      </c>
      <c r="D6860" s="3" t="s">
        <v>1124</v>
      </c>
      <c r="E6860">
        <f t="shared" si="642"/>
        <v>380</v>
      </c>
      <c r="F6860">
        <f t="shared" si="643"/>
        <v>380</v>
      </c>
      <c r="G6860" t="str">
        <f t="shared" si="644"/>
        <v>High</v>
      </c>
      <c r="H6860" t="str">
        <f t="shared" si="645"/>
        <v>DH93217 - Small</v>
      </c>
      <c r="I6860" s="2">
        <f t="shared" ca="1" si="646"/>
        <v>45912</v>
      </c>
      <c r="J6860" s="5">
        <f t="shared" ca="1" si="647"/>
        <v>45912.61632951389</v>
      </c>
      <c r="K6860" t="str">
        <f>VLOOKUP(A6860,'Assurance data'!A6860:D15993,4,FALSE)</f>
        <v>Small</v>
      </c>
    </row>
    <row r="6861" spans="1:11" x14ac:dyDescent="0.35">
      <c r="A6861" s="3" t="s">
        <v>6913</v>
      </c>
      <c r="B6861" s="3" t="s">
        <v>1116</v>
      </c>
      <c r="C6861" s="3" t="s">
        <v>1123</v>
      </c>
      <c r="D6861" s="3" t="s">
        <v>1118</v>
      </c>
      <c r="E6861">
        <f t="shared" si="642"/>
        <v>240.00000000000003</v>
      </c>
      <c r="F6861">
        <f t="shared" si="643"/>
        <v>240</v>
      </c>
      <c r="G6861" t="str">
        <f t="shared" si="644"/>
        <v>Normal</v>
      </c>
      <c r="H6861" t="str">
        <f t="shared" si="645"/>
        <v>WH48955 - Medsize</v>
      </c>
      <c r="I6861" s="2">
        <f t="shared" ca="1" si="646"/>
        <v>45912</v>
      </c>
      <c r="J6861" s="5">
        <f t="shared" ca="1" si="647"/>
        <v>45912.61632951389</v>
      </c>
      <c r="K6861" t="str">
        <f>VLOOKUP(A6861,'Assurance data'!A6861:D15994,4,FALSE)</f>
        <v>Medsize</v>
      </c>
    </row>
    <row r="6862" spans="1:11" x14ac:dyDescent="0.35">
      <c r="A6862" s="3" t="s">
        <v>6914</v>
      </c>
      <c r="B6862" s="3" t="s">
        <v>1116</v>
      </c>
      <c r="C6862" s="3" t="s">
        <v>1122</v>
      </c>
      <c r="D6862" s="3" t="s">
        <v>1118</v>
      </c>
      <c r="E6862">
        <f t="shared" si="642"/>
        <v>210</v>
      </c>
      <c r="F6862">
        <f t="shared" si="643"/>
        <v>210</v>
      </c>
      <c r="G6862" t="str">
        <f t="shared" si="644"/>
        <v>Normal</v>
      </c>
      <c r="H6862" t="str">
        <f t="shared" si="645"/>
        <v>RU76604 - Medsize</v>
      </c>
      <c r="I6862" s="2">
        <f t="shared" ca="1" si="646"/>
        <v>45912</v>
      </c>
      <c r="J6862" s="5">
        <f t="shared" ca="1" si="647"/>
        <v>45912.61632951389</v>
      </c>
      <c r="K6862" t="str">
        <f>VLOOKUP(A6862,'Assurance data'!A6862:D15995,4,FALSE)</f>
        <v>Medsize</v>
      </c>
    </row>
    <row r="6863" spans="1:11" x14ac:dyDescent="0.35">
      <c r="A6863" s="3" t="s">
        <v>6915</v>
      </c>
      <c r="B6863" s="3" t="s">
        <v>1116</v>
      </c>
      <c r="C6863" s="3" t="s">
        <v>1123</v>
      </c>
      <c r="D6863" s="3" t="s">
        <v>1124</v>
      </c>
      <c r="E6863">
        <f t="shared" si="642"/>
        <v>200.00000000000003</v>
      </c>
      <c r="F6863">
        <f t="shared" si="643"/>
        <v>200</v>
      </c>
      <c r="G6863" t="str">
        <f t="shared" si="644"/>
        <v>Normal</v>
      </c>
      <c r="H6863" t="str">
        <f t="shared" si="645"/>
        <v>NE52009 - Small</v>
      </c>
      <c r="I6863" s="2">
        <f t="shared" ca="1" si="646"/>
        <v>45912</v>
      </c>
      <c r="J6863" s="5">
        <f t="shared" ca="1" si="647"/>
        <v>45912.61632951389</v>
      </c>
      <c r="K6863" t="str">
        <f>VLOOKUP(A6863,'Assurance data'!A6863:D15996,4,FALSE)</f>
        <v>Small</v>
      </c>
    </row>
    <row r="6864" spans="1:11" x14ac:dyDescent="0.35">
      <c r="A6864" s="3" t="s">
        <v>6916</v>
      </c>
      <c r="B6864" s="3" t="s">
        <v>1116</v>
      </c>
      <c r="C6864" s="3" t="s">
        <v>1117</v>
      </c>
      <c r="D6864" s="3" t="s">
        <v>1118</v>
      </c>
      <c r="E6864">
        <f t="shared" si="642"/>
        <v>230</v>
      </c>
      <c r="F6864">
        <f t="shared" si="643"/>
        <v>230</v>
      </c>
      <c r="G6864" t="str">
        <f t="shared" si="644"/>
        <v>Normal</v>
      </c>
      <c r="H6864" t="str">
        <f t="shared" si="645"/>
        <v>FP66510 - Medsize</v>
      </c>
      <c r="I6864" s="2">
        <f t="shared" ca="1" si="646"/>
        <v>45912</v>
      </c>
      <c r="J6864" s="5">
        <f t="shared" ca="1" si="647"/>
        <v>45912.61632951389</v>
      </c>
      <c r="K6864" t="str">
        <f>VLOOKUP(A6864,'Assurance data'!A6864:D15997,4,FALSE)</f>
        <v>Medsize</v>
      </c>
    </row>
    <row r="6865" spans="1:11" x14ac:dyDescent="0.35">
      <c r="A6865" s="3" t="s">
        <v>6917</v>
      </c>
      <c r="B6865" s="3" t="s">
        <v>1116</v>
      </c>
      <c r="C6865" s="3" t="s">
        <v>1121</v>
      </c>
      <c r="D6865" s="3" t="s">
        <v>1118</v>
      </c>
      <c r="E6865">
        <f t="shared" si="642"/>
        <v>220</v>
      </c>
      <c r="F6865">
        <f t="shared" si="643"/>
        <v>220</v>
      </c>
      <c r="G6865" t="str">
        <f t="shared" si="644"/>
        <v>Normal</v>
      </c>
      <c r="H6865" t="str">
        <f t="shared" si="645"/>
        <v>TW46585 - Medsize</v>
      </c>
      <c r="I6865" s="2">
        <f t="shared" ca="1" si="646"/>
        <v>45912</v>
      </c>
      <c r="J6865" s="5">
        <f t="shared" ca="1" si="647"/>
        <v>45912.61632951389</v>
      </c>
      <c r="K6865" t="str">
        <f>VLOOKUP(A6865,'Assurance data'!A6865:D15998,4,FALSE)</f>
        <v>Medsize</v>
      </c>
    </row>
    <row r="6866" spans="1:11" x14ac:dyDescent="0.35">
      <c r="A6866" s="3" t="s">
        <v>6918</v>
      </c>
      <c r="B6866" s="3" t="s">
        <v>1116</v>
      </c>
      <c r="C6866" s="3" t="s">
        <v>1117</v>
      </c>
      <c r="D6866" s="3" t="s">
        <v>1124</v>
      </c>
      <c r="E6866">
        <f t="shared" si="642"/>
        <v>190</v>
      </c>
      <c r="F6866">
        <f t="shared" si="643"/>
        <v>190</v>
      </c>
      <c r="G6866" t="str">
        <f t="shared" si="644"/>
        <v>Normal</v>
      </c>
      <c r="H6866" t="str">
        <f t="shared" si="645"/>
        <v>PE42960 - Small</v>
      </c>
      <c r="I6866" s="2">
        <f t="shared" ca="1" si="646"/>
        <v>45912</v>
      </c>
      <c r="J6866" s="5">
        <f t="shared" ca="1" si="647"/>
        <v>45912.61632951389</v>
      </c>
      <c r="K6866" t="str">
        <f>VLOOKUP(A6866,'Assurance data'!A6866:D15999,4,FALSE)</f>
        <v>Small</v>
      </c>
    </row>
    <row r="6867" spans="1:11" x14ac:dyDescent="0.35">
      <c r="A6867" s="3" t="s">
        <v>6919</v>
      </c>
      <c r="B6867" s="3" t="s">
        <v>1116</v>
      </c>
      <c r="C6867" s="3" t="s">
        <v>1123</v>
      </c>
      <c r="D6867" s="3" t="s">
        <v>1118</v>
      </c>
      <c r="E6867">
        <f t="shared" si="642"/>
        <v>240.00000000000003</v>
      </c>
      <c r="F6867">
        <f t="shared" si="643"/>
        <v>240</v>
      </c>
      <c r="G6867" t="str">
        <f t="shared" si="644"/>
        <v>Normal</v>
      </c>
      <c r="H6867" t="str">
        <f t="shared" si="645"/>
        <v>LO28839 - Medsize</v>
      </c>
      <c r="I6867" s="2">
        <f t="shared" ca="1" si="646"/>
        <v>45912</v>
      </c>
      <c r="J6867" s="5">
        <f t="shared" ca="1" si="647"/>
        <v>45912.61632951389</v>
      </c>
      <c r="K6867" t="str">
        <f>VLOOKUP(A6867,'Assurance data'!A6867:D16000,4,FALSE)</f>
        <v>Medsize</v>
      </c>
    </row>
    <row r="6868" spans="1:11" x14ac:dyDescent="0.35">
      <c r="A6868" s="3" t="s">
        <v>6920</v>
      </c>
      <c r="B6868" s="3" t="s">
        <v>1119</v>
      </c>
      <c r="C6868" s="3" t="s">
        <v>1117</v>
      </c>
      <c r="D6868" s="3" t="s">
        <v>1118</v>
      </c>
      <c r="E6868">
        <f t="shared" si="642"/>
        <v>440</v>
      </c>
      <c r="F6868">
        <f t="shared" si="643"/>
        <v>440</v>
      </c>
      <c r="G6868" t="str">
        <f t="shared" si="644"/>
        <v>High</v>
      </c>
      <c r="H6868" t="str">
        <f t="shared" si="645"/>
        <v>QY41855 - Medsize</v>
      </c>
      <c r="I6868" s="2">
        <f t="shared" ca="1" si="646"/>
        <v>45912</v>
      </c>
      <c r="J6868" s="5">
        <f t="shared" ca="1" si="647"/>
        <v>45912.61632951389</v>
      </c>
      <c r="K6868" t="str">
        <f>VLOOKUP(A6868,'Assurance data'!A6868:D16001,4,FALSE)</f>
        <v>Medsize</v>
      </c>
    </row>
    <row r="6869" spans="1:11" x14ac:dyDescent="0.35">
      <c r="A6869" s="3" t="s">
        <v>6921</v>
      </c>
      <c r="B6869" s="3" t="s">
        <v>1119</v>
      </c>
      <c r="C6869" s="3" t="s">
        <v>1122</v>
      </c>
      <c r="D6869" s="3" t="s">
        <v>1126</v>
      </c>
      <c r="E6869">
        <f t="shared" si="642"/>
        <v>430</v>
      </c>
      <c r="F6869">
        <f t="shared" si="643"/>
        <v>430</v>
      </c>
      <c r="G6869" t="str">
        <f t="shared" si="644"/>
        <v>High</v>
      </c>
      <c r="H6869" t="str">
        <f t="shared" si="645"/>
        <v>UA53326 - Large</v>
      </c>
      <c r="I6869" s="2">
        <f t="shared" ca="1" si="646"/>
        <v>45912</v>
      </c>
      <c r="J6869" s="5">
        <f t="shared" ca="1" si="647"/>
        <v>45912.61632951389</v>
      </c>
      <c r="K6869" t="str">
        <f>VLOOKUP(A6869,'Assurance data'!A6869:D16002,4,FALSE)</f>
        <v>Large</v>
      </c>
    </row>
    <row r="6870" spans="1:11" x14ac:dyDescent="0.35">
      <c r="A6870" s="3" t="s">
        <v>6922</v>
      </c>
      <c r="B6870" s="3" t="s">
        <v>1116</v>
      </c>
      <c r="C6870" s="3" t="s">
        <v>1121</v>
      </c>
      <c r="D6870" s="3" t="s">
        <v>1118</v>
      </c>
      <c r="E6870">
        <f t="shared" si="642"/>
        <v>220</v>
      </c>
      <c r="F6870">
        <f t="shared" si="643"/>
        <v>220</v>
      </c>
      <c r="G6870" t="str">
        <f t="shared" si="644"/>
        <v>Normal</v>
      </c>
      <c r="H6870" t="str">
        <f t="shared" si="645"/>
        <v>UK59933 - Medsize</v>
      </c>
      <c r="I6870" s="2">
        <f t="shared" ca="1" si="646"/>
        <v>45912</v>
      </c>
      <c r="J6870" s="5">
        <f t="shared" ca="1" si="647"/>
        <v>45912.61632951389</v>
      </c>
      <c r="K6870" t="str">
        <f>VLOOKUP(A6870,'Assurance data'!A6870:D16003,4,FALSE)</f>
        <v>Medsize</v>
      </c>
    </row>
    <row r="6871" spans="1:11" x14ac:dyDescent="0.35">
      <c r="A6871" s="3" t="s">
        <v>6923</v>
      </c>
      <c r="B6871" s="3" t="s">
        <v>1116</v>
      </c>
      <c r="C6871" s="3" t="s">
        <v>1123</v>
      </c>
      <c r="D6871" s="3" t="s">
        <v>1124</v>
      </c>
      <c r="E6871">
        <f t="shared" si="642"/>
        <v>200.00000000000003</v>
      </c>
      <c r="F6871">
        <f t="shared" si="643"/>
        <v>200</v>
      </c>
      <c r="G6871" t="str">
        <f t="shared" si="644"/>
        <v>Normal</v>
      </c>
      <c r="H6871" t="str">
        <f t="shared" si="645"/>
        <v>LM37855 - Small</v>
      </c>
      <c r="I6871" s="2">
        <f t="shared" ca="1" si="646"/>
        <v>45912</v>
      </c>
      <c r="J6871" s="5">
        <f t="shared" ca="1" si="647"/>
        <v>45912.61632951389</v>
      </c>
      <c r="K6871" t="str">
        <f>VLOOKUP(A6871,'Assurance data'!A6871:D16004,4,FALSE)</f>
        <v>Small</v>
      </c>
    </row>
    <row r="6872" spans="1:11" x14ac:dyDescent="0.35">
      <c r="A6872" s="3" t="s">
        <v>6924</v>
      </c>
      <c r="B6872" s="3" t="s">
        <v>1116</v>
      </c>
      <c r="C6872" s="3" t="s">
        <v>1123</v>
      </c>
      <c r="D6872" s="3" t="s">
        <v>1118</v>
      </c>
      <c r="E6872">
        <f t="shared" si="642"/>
        <v>240.00000000000003</v>
      </c>
      <c r="F6872">
        <f t="shared" si="643"/>
        <v>240</v>
      </c>
      <c r="G6872" t="str">
        <f t="shared" si="644"/>
        <v>Normal</v>
      </c>
      <c r="H6872" t="str">
        <f t="shared" si="645"/>
        <v>UV89069 - Medsize</v>
      </c>
      <c r="I6872" s="2">
        <f t="shared" ca="1" si="646"/>
        <v>45912</v>
      </c>
      <c r="J6872" s="5">
        <f t="shared" ca="1" si="647"/>
        <v>45912.61632951389</v>
      </c>
      <c r="K6872" t="str">
        <f>VLOOKUP(A6872,'Assurance data'!A6872:D16005,4,FALSE)</f>
        <v>Medsize</v>
      </c>
    </row>
    <row r="6873" spans="1:11" x14ac:dyDescent="0.35">
      <c r="A6873" s="3" t="s">
        <v>6925</v>
      </c>
      <c r="B6873" s="3" t="s">
        <v>1119</v>
      </c>
      <c r="C6873" s="3" t="s">
        <v>1117</v>
      </c>
      <c r="D6873" s="3" t="s">
        <v>1124</v>
      </c>
      <c r="E6873">
        <f t="shared" si="642"/>
        <v>400</v>
      </c>
      <c r="F6873">
        <f t="shared" si="643"/>
        <v>400</v>
      </c>
      <c r="G6873" t="str">
        <f t="shared" si="644"/>
        <v>High</v>
      </c>
      <c r="H6873" t="str">
        <f t="shared" si="645"/>
        <v>NK40551 - Small</v>
      </c>
      <c r="I6873" s="2">
        <f t="shared" ca="1" si="646"/>
        <v>45912</v>
      </c>
      <c r="J6873" s="5">
        <f t="shared" ca="1" si="647"/>
        <v>45912.61632951389</v>
      </c>
      <c r="K6873" t="str">
        <f>VLOOKUP(A6873,'Assurance data'!A6873:D16006,4,FALSE)</f>
        <v>Small</v>
      </c>
    </row>
    <row r="6874" spans="1:11" x14ac:dyDescent="0.35">
      <c r="A6874" s="3" t="s">
        <v>6926</v>
      </c>
      <c r="B6874" s="3" t="s">
        <v>1120</v>
      </c>
      <c r="C6874" s="3" t="s">
        <v>1121</v>
      </c>
      <c r="D6874" s="3" t="s">
        <v>1118</v>
      </c>
      <c r="E6874">
        <f t="shared" si="642"/>
        <v>320</v>
      </c>
      <c r="F6874">
        <f t="shared" si="643"/>
        <v>320</v>
      </c>
      <c r="G6874" t="str">
        <f t="shared" si="644"/>
        <v>High</v>
      </c>
      <c r="H6874" t="str">
        <f t="shared" si="645"/>
        <v>RR47424 - Medsize</v>
      </c>
      <c r="I6874" s="2">
        <f t="shared" ca="1" si="646"/>
        <v>45912</v>
      </c>
      <c r="J6874" s="5">
        <f t="shared" ca="1" si="647"/>
        <v>45912.61632951389</v>
      </c>
      <c r="K6874" t="str">
        <f>VLOOKUP(A6874,'Assurance data'!A6874:D16007,4,FALSE)</f>
        <v>Medsize</v>
      </c>
    </row>
    <row r="6875" spans="1:11" x14ac:dyDescent="0.35">
      <c r="A6875" s="3" t="s">
        <v>6927</v>
      </c>
      <c r="B6875" s="3" t="s">
        <v>1116</v>
      </c>
      <c r="C6875" s="3" t="s">
        <v>1123</v>
      </c>
      <c r="D6875" s="3" t="s">
        <v>1118</v>
      </c>
      <c r="E6875">
        <f t="shared" si="642"/>
        <v>240.00000000000003</v>
      </c>
      <c r="F6875">
        <f t="shared" si="643"/>
        <v>240</v>
      </c>
      <c r="G6875" t="str">
        <f t="shared" si="644"/>
        <v>Normal</v>
      </c>
      <c r="H6875" t="str">
        <f t="shared" si="645"/>
        <v>DU68331 - Medsize</v>
      </c>
      <c r="I6875" s="2">
        <f t="shared" ca="1" si="646"/>
        <v>45912</v>
      </c>
      <c r="J6875" s="5">
        <f t="shared" ca="1" si="647"/>
        <v>45912.61632951389</v>
      </c>
      <c r="K6875" t="str">
        <f>VLOOKUP(A6875,'Assurance data'!A6875:D16008,4,FALSE)</f>
        <v>Medsize</v>
      </c>
    </row>
    <row r="6876" spans="1:11" x14ac:dyDescent="0.35">
      <c r="A6876" s="3" t="s">
        <v>6928</v>
      </c>
      <c r="B6876" s="3" t="s">
        <v>1119</v>
      </c>
      <c r="C6876" s="3" t="s">
        <v>1121</v>
      </c>
      <c r="D6876" s="3" t="s">
        <v>1118</v>
      </c>
      <c r="E6876">
        <f t="shared" si="642"/>
        <v>420</v>
      </c>
      <c r="F6876">
        <f t="shared" si="643"/>
        <v>420</v>
      </c>
      <c r="G6876" t="str">
        <f t="shared" si="644"/>
        <v>High</v>
      </c>
      <c r="H6876" t="str">
        <f t="shared" si="645"/>
        <v>LI76661 - Medsize</v>
      </c>
      <c r="I6876" s="2">
        <f t="shared" ca="1" si="646"/>
        <v>45912</v>
      </c>
      <c r="J6876" s="5">
        <f t="shared" ca="1" si="647"/>
        <v>45912.61632951389</v>
      </c>
      <c r="K6876" t="str">
        <f>VLOOKUP(A6876,'Assurance data'!A6876:D16009,4,FALSE)</f>
        <v>Medsize</v>
      </c>
    </row>
    <row r="6877" spans="1:11" x14ac:dyDescent="0.35">
      <c r="A6877" s="3" t="s">
        <v>6929</v>
      </c>
      <c r="B6877" s="3" t="s">
        <v>1119</v>
      </c>
      <c r="C6877" s="3" t="s">
        <v>1117</v>
      </c>
      <c r="D6877" s="3" t="s">
        <v>1118</v>
      </c>
      <c r="E6877">
        <f t="shared" si="642"/>
        <v>440</v>
      </c>
      <c r="F6877">
        <f t="shared" si="643"/>
        <v>440</v>
      </c>
      <c r="G6877" t="str">
        <f t="shared" si="644"/>
        <v>High</v>
      </c>
      <c r="H6877" t="str">
        <f t="shared" si="645"/>
        <v>CM94209 - Medsize</v>
      </c>
      <c r="I6877" s="2">
        <f t="shared" ca="1" si="646"/>
        <v>45912</v>
      </c>
      <c r="J6877" s="5">
        <f t="shared" ca="1" si="647"/>
        <v>45912.61632951389</v>
      </c>
      <c r="K6877" t="str">
        <f>VLOOKUP(A6877,'Assurance data'!A6877:D16010,4,FALSE)</f>
        <v>Medsize</v>
      </c>
    </row>
    <row r="6878" spans="1:11" x14ac:dyDescent="0.35">
      <c r="A6878" s="3" t="s">
        <v>6930</v>
      </c>
      <c r="B6878" s="3" t="s">
        <v>1119</v>
      </c>
      <c r="C6878" s="3" t="s">
        <v>1123</v>
      </c>
      <c r="D6878" s="3" t="s">
        <v>1126</v>
      </c>
      <c r="E6878">
        <f t="shared" si="642"/>
        <v>490.00000000000006</v>
      </c>
      <c r="F6878">
        <f t="shared" si="643"/>
        <v>490</v>
      </c>
      <c r="G6878" t="str">
        <f t="shared" si="644"/>
        <v>High</v>
      </c>
      <c r="H6878" t="str">
        <f t="shared" si="645"/>
        <v>BN38134 - Large</v>
      </c>
      <c r="I6878" s="2">
        <f t="shared" ca="1" si="646"/>
        <v>45912</v>
      </c>
      <c r="J6878" s="5">
        <f t="shared" ca="1" si="647"/>
        <v>45912.61632951389</v>
      </c>
      <c r="K6878" t="str">
        <f>VLOOKUP(A6878,'Assurance data'!A6878:D16011,4,FALSE)</f>
        <v>Large</v>
      </c>
    </row>
    <row r="6879" spans="1:11" x14ac:dyDescent="0.35">
      <c r="A6879" s="3" t="s">
        <v>6931</v>
      </c>
      <c r="B6879" s="3" t="s">
        <v>1116</v>
      </c>
      <c r="C6879" s="3" t="s">
        <v>1123</v>
      </c>
      <c r="D6879" s="3" t="s">
        <v>1124</v>
      </c>
      <c r="E6879">
        <f t="shared" si="642"/>
        <v>200.00000000000003</v>
      </c>
      <c r="F6879">
        <f t="shared" si="643"/>
        <v>200</v>
      </c>
      <c r="G6879" t="str">
        <f t="shared" si="644"/>
        <v>Normal</v>
      </c>
      <c r="H6879" t="str">
        <f t="shared" si="645"/>
        <v>VQ72305 - Small</v>
      </c>
      <c r="I6879" s="2">
        <f t="shared" ca="1" si="646"/>
        <v>45912</v>
      </c>
      <c r="J6879" s="5">
        <f t="shared" ca="1" si="647"/>
        <v>45912.61632951389</v>
      </c>
      <c r="K6879" t="str">
        <f>VLOOKUP(A6879,'Assurance data'!A6879:D16012,4,FALSE)</f>
        <v>Small</v>
      </c>
    </row>
    <row r="6880" spans="1:11" x14ac:dyDescent="0.35">
      <c r="A6880" s="3" t="s">
        <v>6932</v>
      </c>
      <c r="B6880" s="3" t="s">
        <v>1116</v>
      </c>
      <c r="C6880" s="3" t="s">
        <v>1123</v>
      </c>
      <c r="D6880" s="3" t="s">
        <v>1118</v>
      </c>
      <c r="E6880">
        <f t="shared" si="642"/>
        <v>240.00000000000003</v>
      </c>
      <c r="F6880">
        <f t="shared" si="643"/>
        <v>240</v>
      </c>
      <c r="G6880" t="str">
        <f t="shared" si="644"/>
        <v>Normal</v>
      </c>
      <c r="H6880" t="str">
        <f t="shared" si="645"/>
        <v>YK26558 - Medsize</v>
      </c>
      <c r="I6880" s="2">
        <f t="shared" ca="1" si="646"/>
        <v>45912</v>
      </c>
      <c r="J6880" s="5">
        <f t="shared" ca="1" si="647"/>
        <v>45912.61632951389</v>
      </c>
      <c r="K6880" t="str">
        <f>VLOOKUP(A6880,'Assurance data'!A6880:D16013,4,FALSE)</f>
        <v>Medsize</v>
      </c>
    </row>
    <row r="6881" spans="1:11" x14ac:dyDescent="0.35">
      <c r="A6881" s="3" t="s">
        <v>6933</v>
      </c>
      <c r="B6881" s="3" t="s">
        <v>1120</v>
      </c>
      <c r="C6881" s="3" t="s">
        <v>1123</v>
      </c>
      <c r="D6881" s="3" t="s">
        <v>1118</v>
      </c>
      <c r="E6881">
        <f t="shared" si="642"/>
        <v>350</v>
      </c>
      <c r="F6881">
        <f t="shared" si="643"/>
        <v>350</v>
      </c>
      <c r="G6881" t="str">
        <f t="shared" si="644"/>
        <v>High</v>
      </c>
      <c r="H6881" t="str">
        <f t="shared" si="645"/>
        <v>XU20264 - Medsize</v>
      </c>
      <c r="I6881" s="2">
        <f t="shared" ca="1" si="646"/>
        <v>45912</v>
      </c>
      <c r="J6881" s="5">
        <f t="shared" ca="1" si="647"/>
        <v>45912.61632951389</v>
      </c>
      <c r="K6881" t="str">
        <f>VLOOKUP(A6881,'Assurance data'!A6881:D16014,4,FALSE)</f>
        <v>Medsize</v>
      </c>
    </row>
    <row r="6882" spans="1:11" x14ac:dyDescent="0.35">
      <c r="A6882" s="3" t="s">
        <v>6934</v>
      </c>
      <c r="B6882" s="3" t="s">
        <v>1116</v>
      </c>
      <c r="C6882" s="3" t="s">
        <v>1117</v>
      </c>
      <c r="D6882" s="3" t="s">
        <v>1118</v>
      </c>
      <c r="E6882">
        <f t="shared" si="642"/>
        <v>230</v>
      </c>
      <c r="F6882">
        <f t="shared" si="643"/>
        <v>230</v>
      </c>
      <c r="G6882" t="str">
        <f t="shared" si="644"/>
        <v>Normal</v>
      </c>
      <c r="H6882" t="str">
        <f t="shared" si="645"/>
        <v>LG85340 - Medsize</v>
      </c>
      <c r="I6882" s="2">
        <f t="shared" ca="1" si="646"/>
        <v>45912</v>
      </c>
      <c r="J6882" s="5">
        <f t="shared" ca="1" si="647"/>
        <v>45912.61632951389</v>
      </c>
      <c r="K6882" t="str">
        <f>VLOOKUP(A6882,'Assurance data'!A6882:D16015,4,FALSE)</f>
        <v>Medsize</v>
      </c>
    </row>
    <row r="6883" spans="1:11" x14ac:dyDescent="0.35">
      <c r="A6883" s="3" t="s">
        <v>6935</v>
      </c>
      <c r="B6883" s="3" t="s">
        <v>1119</v>
      </c>
      <c r="C6883" s="3" t="s">
        <v>1117</v>
      </c>
      <c r="D6883" s="3" t="s">
        <v>1126</v>
      </c>
      <c r="E6883">
        <f t="shared" si="642"/>
        <v>470</v>
      </c>
      <c r="F6883">
        <f t="shared" si="643"/>
        <v>470</v>
      </c>
      <c r="G6883" t="str">
        <f t="shared" si="644"/>
        <v>High</v>
      </c>
      <c r="H6883" t="str">
        <f t="shared" si="645"/>
        <v>JZ64443 - Large</v>
      </c>
      <c r="I6883" s="2">
        <f t="shared" ca="1" si="646"/>
        <v>45912</v>
      </c>
      <c r="J6883" s="5">
        <f t="shared" ca="1" si="647"/>
        <v>45912.61632951389</v>
      </c>
      <c r="K6883" t="str">
        <f>VLOOKUP(A6883,'Assurance data'!A6883:D16016,4,FALSE)</f>
        <v>Large</v>
      </c>
    </row>
    <row r="6884" spans="1:11" x14ac:dyDescent="0.35">
      <c r="A6884" s="3" t="s">
        <v>6936</v>
      </c>
      <c r="B6884" s="3" t="s">
        <v>1120</v>
      </c>
      <c r="C6884" s="3" t="s">
        <v>1123</v>
      </c>
      <c r="D6884" s="3" t="s">
        <v>1118</v>
      </c>
      <c r="E6884">
        <f t="shared" si="642"/>
        <v>350</v>
      </c>
      <c r="F6884">
        <f t="shared" si="643"/>
        <v>350</v>
      </c>
      <c r="G6884" t="str">
        <f t="shared" si="644"/>
        <v>High</v>
      </c>
      <c r="H6884" t="str">
        <f t="shared" si="645"/>
        <v>CY45848 - Medsize</v>
      </c>
      <c r="I6884" s="2">
        <f t="shared" ca="1" si="646"/>
        <v>45912</v>
      </c>
      <c r="J6884" s="5">
        <f t="shared" ca="1" si="647"/>
        <v>45912.61632951389</v>
      </c>
      <c r="K6884" t="str">
        <f>VLOOKUP(A6884,'Assurance data'!A6884:D16017,4,FALSE)</f>
        <v>Medsize</v>
      </c>
    </row>
    <row r="6885" spans="1:11" x14ac:dyDescent="0.35">
      <c r="A6885" s="3" t="s">
        <v>6937</v>
      </c>
      <c r="B6885" s="3" t="s">
        <v>1116</v>
      </c>
      <c r="C6885" s="3" t="s">
        <v>1117</v>
      </c>
      <c r="D6885" s="3" t="s">
        <v>1118</v>
      </c>
      <c r="E6885">
        <f t="shared" si="642"/>
        <v>230</v>
      </c>
      <c r="F6885">
        <f t="shared" si="643"/>
        <v>230</v>
      </c>
      <c r="G6885" t="str">
        <f t="shared" si="644"/>
        <v>Normal</v>
      </c>
      <c r="H6885" t="str">
        <f t="shared" si="645"/>
        <v>AU13233 - Medsize</v>
      </c>
      <c r="I6885" s="2">
        <f t="shared" ca="1" si="646"/>
        <v>45912</v>
      </c>
      <c r="J6885" s="5">
        <f t="shared" ca="1" si="647"/>
        <v>45912.61632951389</v>
      </c>
      <c r="K6885" t="str">
        <f>VLOOKUP(A6885,'Assurance data'!A6885:D16018,4,FALSE)</f>
        <v>Medsize</v>
      </c>
    </row>
    <row r="6886" spans="1:11" x14ac:dyDescent="0.35">
      <c r="A6886" s="3" t="s">
        <v>6938</v>
      </c>
      <c r="B6886" s="3" t="s">
        <v>1120</v>
      </c>
      <c r="C6886" s="3" t="s">
        <v>1121</v>
      </c>
      <c r="D6886" s="3" t="s">
        <v>1118</v>
      </c>
      <c r="E6886">
        <f t="shared" si="642"/>
        <v>320</v>
      </c>
      <c r="F6886">
        <f t="shared" si="643"/>
        <v>320</v>
      </c>
      <c r="G6886" t="str">
        <f t="shared" si="644"/>
        <v>High</v>
      </c>
      <c r="H6886" t="str">
        <f t="shared" si="645"/>
        <v>IH35630 - Medsize</v>
      </c>
      <c r="I6886" s="2">
        <f t="shared" ca="1" si="646"/>
        <v>45912</v>
      </c>
      <c r="J6886" s="5">
        <f t="shared" ca="1" si="647"/>
        <v>45912.61632951389</v>
      </c>
      <c r="K6886" t="str">
        <f>VLOOKUP(A6886,'Assurance data'!A6886:D16019,4,FALSE)</f>
        <v>Medsize</v>
      </c>
    </row>
    <row r="6887" spans="1:11" x14ac:dyDescent="0.35">
      <c r="A6887" s="3" t="s">
        <v>6939</v>
      </c>
      <c r="B6887" s="3" t="s">
        <v>1119</v>
      </c>
      <c r="C6887" s="3" t="s">
        <v>1121</v>
      </c>
      <c r="D6887" s="3" t="s">
        <v>1124</v>
      </c>
      <c r="E6887">
        <f t="shared" si="642"/>
        <v>380</v>
      </c>
      <c r="F6887">
        <f t="shared" si="643"/>
        <v>380</v>
      </c>
      <c r="G6887" t="str">
        <f t="shared" si="644"/>
        <v>High</v>
      </c>
      <c r="H6887" t="str">
        <f t="shared" si="645"/>
        <v>JP55271 - Small</v>
      </c>
      <c r="I6887" s="2">
        <f t="shared" ca="1" si="646"/>
        <v>45912</v>
      </c>
      <c r="J6887" s="5">
        <f t="shared" ca="1" si="647"/>
        <v>45912.61632951389</v>
      </c>
      <c r="K6887" t="str">
        <f>VLOOKUP(A6887,'Assurance data'!A6887:D16020,4,FALSE)</f>
        <v>Small</v>
      </c>
    </row>
    <row r="6888" spans="1:11" x14ac:dyDescent="0.35">
      <c r="A6888" s="3" t="s">
        <v>6940</v>
      </c>
      <c r="B6888" s="3" t="s">
        <v>1116</v>
      </c>
      <c r="C6888" s="3" t="s">
        <v>1122</v>
      </c>
      <c r="D6888" s="3" t="s">
        <v>1124</v>
      </c>
      <c r="E6888">
        <f t="shared" si="642"/>
        <v>170</v>
      </c>
      <c r="F6888">
        <f t="shared" si="643"/>
        <v>170</v>
      </c>
      <c r="G6888" t="str">
        <f t="shared" si="644"/>
        <v>Normal</v>
      </c>
      <c r="H6888" t="str">
        <f t="shared" si="645"/>
        <v>TT47031 - Small</v>
      </c>
      <c r="I6888" s="2">
        <f t="shared" ca="1" si="646"/>
        <v>45912</v>
      </c>
      <c r="J6888" s="5">
        <f t="shared" ca="1" si="647"/>
        <v>45912.61632951389</v>
      </c>
      <c r="K6888" t="str">
        <f>VLOOKUP(A6888,'Assurance data'!A6888:D16021,4,FALSE)</f>
        <v>Small</v>
      </c>
    </row>
    <row r="6889" spans="1:11" x14ac:dyDescent="0.35">
      <c r="A6889" s="3" t="s">
        <v>6941</v>
      </c>
      <c r="B6889" s="3" t="s">
        <v>1119</v>
      </c>
      <c r="C6889" s="3" t="s">
        <v>1123</v>
      </c>
      <c r="D6889" s="3" t="s">
        <v>1118</v>
      </c>
      <c r="E6889">
        <f t="shared" si="642"/>
        <v>460.00000000000006</v>
      </c>
      <c r="F6889">
        <f t="shared" si="643"/>
        <v>460</v>
      </c>
      <c r="G6889" t="str">
        <f t="shared" si="644"/>
        <v>High</v>
      </c>
      <c r="H6889" t="str">
        <f t="shared" si="645"/>
        <v>JN55850 - Medsize</v>
      </c>
      <c r="I6889" s="2">
        <f t="shared" ca="1" si="646"/>
        <v>45912</v>
      </c>
      <c r="J6889" s="5">
        <f t="shared" ca="1" si="647"/>
        <v>45912.61632951389</v>
      </c>
      <c r="K6889" t="str">
        <f>VLOOKUP(A6889,'Assurance data'!A6889:D16022,4,FALSE)</f>
        <v>Medsize</v>
      </c>
    </row>
    <row r="6890" spans="1:11" x14ac:dyDescent="0.35">
      <c r="A6890" s="3" t="s">
        <v>6942</v>
      </c>
      <c r="B6890" s="3" t="s">
        <v>1116</v>
      </c>
      <c r="C6890" s="3" t="s">
        <v>1123</v>
      </c>
      <c r="D6890" s="3" t="s">
        <v>1118</v>
      </c>
      <c r="E6890">
        <f t="shared" si="642"/>
        <v>240.00000000000003</v>
      </c>
      <c r="F6890">
        <f t="shared" si="643"/>
        <v>240</v>
      </c>
      <c r="G6890" t="str">
        <f t="shared" si="644"/>
        <v>Normal</v>
      </c>
      <c r="H6890" t="str">
        <f t="shared" si="645"/>
        <v>LH94176 - Medsize</v>
      </c>
      <c r="I6890" s="2">
        <f t="shared" ca="1" si="646"/>
        <v>45912</v>
      </c>
      <c r="J6890" s="5">
        <f t="shared" ca="1" si="647"/>
        <v>45912.61632951389</v>
      </c>
      <c r="K6890" t="str">
        <f>VLOOKUP(A6890,'Assurance data'!A6890:D16023,4,FALSE)</f>
        <v>Medsize</v>
      </c>
    </row>
    <row r="6891" spans="1:11" x14ac:dyDescent="0.35">
      <c r="A6891" s="3" t="s">
        <v>6943</v>
      </c>
      <c r="B6891" s="3" t="s">
        <v>1116</v>
      </c>
      <c r="C6891" s="3" t="s">
        <v>1117</v>
      </c>
      <c r="D6891" s="3" t="s">
        <v>1118</v>
      </c>
      <c r="E6891">
        <f t="shared" si="642"/>
        <v>230</v>
      </c>
      <c r="F6891">
        <f t="shared" si="643"/>
        <v>230</v>
      </c>
      <c r="G6891" t="str">
        <f t="shared" si="644"/>
        <v>Normal</v>
      </c>
      <c r="H6891" t="str">
        <f t="shared" si="645"/>
        <v>ZB87718 - Medsize</v>
      </c>
      <c r="I6891" s="2">
        <f t="shared" ca="1" si="646"/>
        <v>45912</v>
      </c>
      <c r="J6891" s="5">
        <f t="shared" ca="1" si="647"/>
        <v>45912.61632951389</v>
      </c>
      <c r="K6891" t="str">
        <f>VLOOKUP(A6891,'Assurance data'!A6891:D16024,4,FALSE)</f>
        <v>Medsize</v>
      </c>
    </row>
    <row r="6892" spans="1:11" x14ac:dyDescent="0.35">
      <c r="A6892" s="3" t="s">
        <v>6944</v>
      </c>
      <c r="B6892" s="3" t="s">
        <v>1119</v>
      </c>
      <c r="C6892" s="3" t="s">
        <v>1123</v>
      </c>
      <c r="D6892" s="3" t="s">
        <v>1126</v>
      </c>
      <c r="E6892">
        <f t="shared" si="642"/>
        <v>490.00000000000006</v>
      </c>
      <c r="F6892">
        <f t="shared" si="643"/>
        <v>490</v>
      </c>
      <c r="G6892" t="str">
        <f t="shared" si="644"/>
        <v>High</v>
      </c>
      <c r="H6892" t="str">
        <f t="shared" si="645"/>
        <v>UQ40371 - Large</v>
      </c>
      <c r="I6892" s="2">
        <f t="shared" ca="1" si="646"/>
        <v>45912</v>
      </c>
      <c r="J6892" s="5">
        <f t="shared" ca="1" si="647"/>
        <v>45912.61632951389</v>
      </c>
      <c r="K6892" t="str">
        <f>VLOOKUP(A6892,'Assurance data'!A6892:D16025,4,FALSE)</f>
        <v>Large</v>
      </c>
    </row>
    <row r="6893" spans="1:11" x14ac:dyDescent="0.35">
      <c r="A6893" s="3" t="s">
        <v>6945</v>
      </c>
      <c r="B6893" s="3" t="s">
        <v>1116</v>
      </c>
      <c r="C6893" s="3" t="s">
        <v>1123</v>
      </c>
      <c r="D6893" s="3" t="s">
        <v>1118</v>
      </c>
      <c r="E6893">
        <f t="shared" si="642"/>
        <v>240.00000000000003</v>
      </c>
      <c r="F6893">
        <f t="shared" si="643"/>
        <v>240</v>
      </c>
      <c r="G6893" t="str">
        <f t="shared" si="644"/>
        <v>Normal</v>
      </c>
      <c r="H6893" t="str">
        <f t="shared" si="645"/>
        <v>XJ92660 - Medsize</v>
      </c>
      <c r="I6893" s="2">
        <f t="shared" ca="1" si="646"/>
        <v>45912</v>
      </c>
      <c r="J6893" s="5">
        <f t="shared" ca="1" si="647"/>
        <v>45912.61632951389</v>
      </c>
      <c r="K6893" t="str">
        <f>VLOOKUP(A6893,'Assurance data'!A6893:D16026,4,FALSE)</f>
        <v>Medsize</v>
      </c>
    </row>
    <row r="6894" spans="1:11" x14ac:dyDescent="0.35">
      <c r="A6894" s="3" t="s">
        <v>6946</v>
      </c>
      <c r="B6894" s="3" t="s">
        <v>1116</v>
      </c>
      <c r="C6894" s="3" t="s">
        <v>1117</v>
      </c>
      <c r="D6894" s="3" t="s">
        <v>1118</v>
      </c>
      <c r="E6894">
        <f t="shared" si="642"/>
        <v>230</v>
      </c>
      <c r="F6894">
        <f t="shared" si="643"/>
        <v>230</v>
      </c>
      <c r="G6894" t="str">
        <f t="shared" si="644"/>
        <v>Normal</v>
      </c>
      <c r="H6894" t="str">
        <f t="shared" si="645"/>
        <v>SG51792 - Medsize</v>
      </c>
      <c r="I6894" s="2">
        <f t="shared" ca="1" si="646"/>
        <v>45912</v>
      </c>
      <c r="J6894" s="5">
        <f t="shared" ca="1" si="647"/>
        <v>45912.61632951389</v>
      </c>
      <c r="K6894" t="str">
        <f>VLOOKUP(A6894,'Assurance data'!A6894:D16027,4,FALSE)</f>
        <v>Medsize</v>
      </c>
    </row>
    <row r="6895" spans="1:11" x14ac:dyDescent="0.35">
      <c r="A6895" s="3" t="s">
        <v>6947</v>
      </c>
      <c r="B6895" s="3" t="s">
        <v>1116</v>
      </c>
      <c r="C6895" s="3" t="s">
        <v>1117</v>
      </c>
      <c r="D6895" s="3" t="s">
        <v>1118</v>
      </c>
      <c r="E6895">
        <f t="shared" si="642"/>
        <v>230</v>
      </c>
      <c r="F6895">
        <f t="shared" si="643"/>
        <v>230</v>
      </c>
      <c r="G6895" t="str">
        <f t="shared" si="644"/>
        <v>Normal</v>
      </c>
      <c r="H6895" t="str">
        <f t="shared" si="645"/>
        <v>DA73502 - Medsize</v>
      </c>
      <c r="I6895" s="2">
        <f t="shared" ca="1" si="646"/>
        <v>45912</v>
      </c>
      <c r="J6895" s="5">
        <f t="shared" ca="1" si="647"/>
        <v>45912.61632951389</v>
      </c>
      <c r="K6895" t="str">
        <f>VLOOKUP(A6895,'Assurance data'!A6895:D16028,4,FALSE)</f>
        <v>Medsize</v>
      </c>
    </row>
    <row r="6896" spans="1:11" x14ac:dyDescent="0.35">
      <c r="A6896" s="3" t="s">
        <v>6948</v>
      </c>
      <c r="B6896" s="3" t="s">
        <v>1116</v>
      </c>
      <c r="C6896" s="3" t="s">
        <v>1121</v>
      </c>
      <c r="D6896" s="3" t="s">
        <v>1118</v>
      </c>
      <c r="E6896">
        <f t="shared" si="642"/>
        <v>220</v>
      </c>
      <c r="F6896">
        <f t="shared" si="643"/>
        <v>220</v>
      </c>
      <c r="G6896" t="str">
        <f t="shared" si="644"/>
        <v>Normal</v>
      </c>
      <c r="H6896" t="str">
        <f t="shared" si="645"/>
        <v>UF81905 - Medsize</v>
      </c>
      <c r="I6896" s="2">
        <f t="shared" ca="1" si="646"/>
        <v>45912</v>
      </c>
      <c r="J6896" s="5">
        <f t="shared" ca="1" si="647"/>
        <v>45912.61632951389</v>
      </c>
      <c r="K6896" t="str">
        <f>VLOOKUP(A6896,'Assurance data'!A6896:D16029,4,FALSE)</f>
        <v>Medsize</v>
      </c>
    </row>
    <row r="6897" spans="1:11" x14ac:dyDescent="0.35">
      <c r="A6897" s="3" t="s">
        <v>6949</v>
      </c>
      <c r="B6897" s="3" t="s">
        <v>1119</v>
      </c>
      <c r="C6897" s="3" t="s">
        <v>1121</v>
      </c>
      <c r="D6897" s="3" t="s">
        <v>1118</v>
      </c>
      <c r="E6897">
        <f t="shared" si="642"/>
        <v>420</v>
      </c>
      <c r="F6897">
        <f t="shared" si="643"/>
        <v>420</v>
      </c>
      <c r="G6897" t="str">
        <f t="shared" si="644"/>
        <v>High</v>
      </c>
      <c r="H6897" t="str">
        <f t="shared" si="645"/>
        <v>PL44132 - Medsize</v>
      </c>
      <c r="I6897" s="2">
        <f t="shared" ca="1" si="646"/>
        <v>45912</v>
      </c>
      <c r="J6897" s="5">
        <f t="shared" ca="1" si="647"/>
        <v>45912.61632951389</v>
      </c>
      <c r="K6897" t="str">
        <f>VLOOKUP(A6897,'Assurance data'!A6897:D16030,4,FALSE)</f>
        <v>Medsize</v>
      </c>
    </row>
    <row r="6898" spans="1:11" x14ac:dyDescent="0.35">
      <c r="A6898" s="3" t="s">
        <v>6950</v>
      </c>
      <c r="B6898" s="3" t="s">
        <v>1116</v>
      </c>
      <c r="C6898" s="3" t="s">
        <v>1121</v>
      </c>
      <c r="D6898" s="3" t="s">
        <v>1118</v>
      </c>
      <c r="E6898">
        <f t="shared" si="642"/>
        <v>220</v>
      </c>
      <c r="F6898">
        <f t="shared" si="643"/>
        <v>220</v>
      </c>
      <c r="G6898" t="str">
        <f t="shared" si="644"/>
        <v>Normal</v>
      </c>
      <c r="H6898" t="str">
        <f t="shared" si="645"/>
        <v>US29010 - Medsize</v>
      </c>
      <c r="I6898" s="2">
        <f t="shared" ca="1" si="646"/>
        <v>45912</v>
      </c>
      <c r="J6898" s="5">
        <f t="shared" ca="1" si="647"/>
        <v>45912.61632951389</v>
      </c>
      <c r="K6898" t="str">
        <f>VLOOKUP(A6898,'Assurance data'!A6898:D16031,4,FALSE)</f>
        <v>Medsize</v>
      </c>
    </row>
    <row r="6899" spans="1:11" x14ac:dyDescent="0.35">
      <c r="A6899" s="3" t="s">
        <v>6951</v>
      </c>
      <c r="B6899" s="3" t="s">
        <v>1119</v>
      </c>
      <c r="C6899" s="3" t="s">
        <v>1117</v>
      </c>
      <c r="D6899" s="3" t="s">
        <v>1124</v>
      </c>
      <c r="E6899">
        <f t="shared" si="642"/>
        <v>400</v>
      </c>
      <c r="F6899">
        <f t="shared" si="643"/>
        <v>400</v>
      </c>
      <c r="G6899" t="str">
        <f t="shared" si="644"/>
        <v>High</v>
      </c>
      <c r="H6899" t="str">
        <f t="shared" si="645"/>
        <v>DW72445 - Small</v>
      </c>
      <c r="I6899" s="2">
        <f t="shared" ca="1" si="646"/>
        <v>45912</v>
      </c>
      <c r="J6899" s="5">
        <f t="shared" ca="1" si="647"/>
        <v>45912.61632951389</v>
      </c>
      <c r="K6899" t="str">
        <f>VLOOKUP(A6899,'Assurance data'!A6899:D16032,4,FALSE)</f>
        <v>Small</v>
      </c>
    </row>
    <row r="6900" spans="1:11" x14ac:dyDescent="0.35">
      <c r="A6900" s="3" t="s">
        <v>6952</v>
      </c>
      <c r="B6900" s="3" t="s">
        <v>1119</v>
      </c>
      <c r="C6900" s="3" t="s">
        <v>1122</v>
      </c>
      <c r="D6900" s="3" t="s">
        <v>1118</v>
      </c>
      <c r="E6900">
        <f t="shared" si="642"/>
        <v>400</v>
      </c>
      <c r="F6900">
        <f t="shared" si="643"/>
        <v>400</v>
      </c>
      <c r="G6900" t="str">
        <f t="shared" si="644"/>
        <v>High</v>
      </c>
      <c r="H6900" t="str">
        <f t="shared" si="645"/>
        <v>MU53244 - Medsize</v>
      </c>
      <c r="I6900" s="2">
        <f t="shared" ca="1" si="646"/>
        <v>45912</v>
      </c>
      <c r="J6900" s="5">
        <f t="shared" ca="1" si="647"/>
        <v>45912.61632951389</v>
      </c>
      <c r="K6900" t="str">
        <f>VLOOKUP(A6900,'Assurance data'!A6900:D16033,4,FALSE)</f>
        <v>Medsize</v>
      </c>
    </row>
    <row r="6901" spans="1:11" x14ac:dyDescent="0.35">
      <c r="A6901" s="3" t="s">
        <v>6953</v>
      </c>
      <c r="B6901" s="3" t="s">
        <v>1116</v>
      </c>
      <c r="C6901" s="3" t="s">
        <v>1123</v>
      </c>
      <c r="D6901" s="3" t="s">
        <v>1118</v>
      </c>
      <c r="E6901">
        <f t="shared" si="642"/>
        <v>240.00000000000003</v>
      </c>
      <c r="F6901">
        <f t="shared" si="643"/>
        <v>240</v>
      </c>
      <c r="G6901" t="str">
        <f t="shared" si="644"/>
        <v>Normal</v>
      </c>
      <c r="H6901" t="str">
        <f t="shared" si="645"/>
        <v>EE57466 - Medsize</v>
      </c>
      <c r="I6901" s="2">
        <f t="shared" ca="1" si="646"/>
        <v>45912</v>
      </c>
      <c r="J6901" s="5">
        <f t="shared" ca="1" si="647"/>
        <v>45912.61632951389</v>
      </c>
      <c r="K6901" t="str">
        <f>VLOOKUP(A6901,'Assurance data'!A6901:D16034,4,FALSE)</f>
        <v>Medsize</v>
      </c>
    </row>
    <row r="6902" spans="1:11" x14ac:dyDescent="0.35">
      <c r="A6902" s="3" t="s">
        <v>6954</v>
      </c>
      <c r="B6902" s="3" t="s">
        <v>1119</v>
      </c>
      <c r="C6902" s="3" t="s">
        <v>1123</v>
      </c>
      <c r="D6902" s="3" t="s">
        <v>1118</v>
      </c>
      <c r="E6902">
        <f t="shared" si="642"/>
        <v>460.00000000000006</v>
      </c>
      <c r="F6902">
        <f t="shared" si="643"/>
        <v>460</v>
      </c>
      <c r="G6902" t="str">
        <f t="shared" si="644"/>
        <v>High</v>
      </c>
      <c r="H6902" t="str">
        <f t="shared" si="645"/>
        <v>QV86635 - Medsize</v>
      </c>
      <c r="I6902" s="2">
        <f t="shared" ca="1" si="646"/>
        <v>45912</v>
      </c>
      <c r="J6902" s="5">
        <f t="shared" ca="1" si="647"/>
        <v>45912.61632951389</v>
      </c>
      <c r="K6902" t="str">
        <f>VLOOKUP(A6902,'Assurance data'!A6902:D16035,4,FALSE)</f>
        <v>Medsize</v>
      </c>
    </row>
    <row r="6903" spans="1:11" x14ac:dyDescent="0.35">
      <c r="A6903" s="3" t="s">
        <v>6955</v>
      </c>
      <c r="B6903" s="3" t="s">
        <v>1116</v>
      </c>
      <c r="C6903" s="3" t="s">
        <v>1123</v>
      </c>
      <c r="D6903" s="3" t="s">
        <v>1126</v>
      </c>
      <c r="E6903">
        <f t="shared" si="642"/>
        <v>270</v>
      </c>
      <c r="F6903">
        <f t="shared" si="643"/>
        <v>270</v>
      </c>
      <c r="G6903" t="str">
        <f t="shared" si="644"/>
        <v>Normal</v>
      </c>
      <c r="H6903" t="str">
        <f t="shared" si="645"/>
        <v>RT51330 - Large</v>
      </c>
      <c r="I6903" s="2">
        <f t="shared" ca="1" si="646"/>
        <v>45912</v>
      </c>
      <c r="J6903" s="5">
        <f t="shared" ca="1" si="647"/>
        <v>45912.61632951389</v>
      </c>
      <c r="K6903" t="str">
        <f>VLOOKUP(A6903,'Assurance data'!A6903:D16036,4,FALSE)</f>
        <v>Large</v>
      </c>
    </row>
    <row r="6904" spans="1:11" x14ac:dyDescent="0.35">
      <c r="A6904" s="3" t="s">
        <v>6956</v>
      </c>
      <c r="B6904" s="3" t="s">
        <v>1116</v>
      </c>
      <c r="C6904" s="3" t="s">
        <v>1121</v>
      </c>
      <c r="D6904" s="3" t="s">
        <v>1124</v>
      </c>
      <c r="E6904">
        <f t="shared" si="642"/>
        <v>180</v>
      </c>
      <c r="F6904">
        <f t="shared" si="643"/>
        <v>180</v>
      </c>
      <c r="G6904" t="str">
        <f t="shared" si="644"/>
        <v>Normal</v>
      </c>
      <c r="H6904" t="str">
        <f t="shared" si="645"/>
        <v>QW44380 - Small</v>
      </c>
      <c r="I6904" s="2">
        <f t="shared" ca="1" si="646"/>
        <v>45912</v>
      </c>
      <c r="J6904" s="5">
        <f t="shared" ca="1" si="647"/>
        <v>45912.61632951389</v>
      </c>
      <c r="K6904" t="str">
        <f>VLOOKUP(A6904,'Assurance data'!A6904:D16037,4,FALSE)</f>
        <v>Small</v>
      </c>
    </row>
    <row r="6905" spans="1:11" x14ac:dyDescent="0.35">
      <c r="A6905" s="3" t="s">
        <v>6957</v>
      </c>
      <c r="B6905" s="3" t="s">
        <v>1116</v>
      </c>
      <c r="C6905" s="3" t="s">
        <v>1123</v>
      </c>
      <c r="D6905" s="3" t="s">
        <v>1118</v>
      </c>
      <c r="E6905">
        <f t="shared" si="642"/>
        <v>240.00000000000003</v>
      </c>
      <c r="F6905">
        <f t="shared" si="643"/>
        <v>240</v>
      </c>
      <c r="G6905" t="str">
        <f t="shared" si="644"/>
        <v>Normal</v>
      </c>
      <c r="H6905" t="str">
        <f t="shared" si="645"/>
        <v>IK66117 - Medsize</v>
      </c>
      <c r="I6905" s="2">
        <f t="shared" ca="1" si="646"/>
        <v>45912</v>
      </c>
      <c r="J6905" s="5">
        <f t="shared" ca="1" si="647"/>
        <v>45912.61632951389</v>
      </c>
      <c r="K6905" t="str">
        <f>VLOOKUP(A6905,'Assurance data'!A6905:D16038,4,FALSE)</f>
        <v>Medsize</v>
      </c>
    </row>
    <row r="6906" spans="1:11" x14ac:dyDescent="0.35">
      <c r="A6906" s="3" t="s">
        <v>6958</v>
      </c>
      <c r="B6906" s="3" t="s">
        <v>1116</v>
      </c>
      <c r="C6906" s="3" t="s">
        <v>1117</v>
      </c>
      <c r="D6906" s="3" t="s">
        <v>1118</v>
      </c>
      <c r="E6906">
        <f t="shared" si="642"/>
        <v>230</v>
      </c>
      <c r="F6906">
        <f t="shared" si="643"/>
        <v>230</v>
      </c>
      <c r="G6906" t="str">
        <f t="shared" si="644"/>
        <v>Normal</v>
      </c>
      <c r="H6906" t="str">
        <f t="shared" si="645"/>
        <v>TD86744 - Medsize</v>
      </c>
      <c r="I6906" s="2">
        <f t="shared" ca="1" si="646"/>
        <v>45912</v>
      </c>
      <c r="J6906" s="5">
        <f t="shared" ca="1" si="647"/>
        <v>45912.61632951389</v>
      </c>
      <c r="K6906" t="str">
        <f>VLOOKUP(A6906,'Assurance data'!A6906:D16039,4,FALSE)</f>
        <v>Medsize</v>
      </c>
    </row>
    <row r="6907" spans="1:11" x14ac:dyDescent="0.35">
      <c r="A6907" s="3" t="s">
        <v>6959</v>
      </c>
      <c r="B6907" s="3" t="s">
        <v>1120</v>
      </c>
      <c r="C6907" s="3" t="s">
        <v>1123</v>
      </c>
      <c r="D6907" s="3" t="s">
        <v>1118</v>
      </c>
      <c r="E6907">
        <f t="shared" si="642"/>
        <v>350</v>
      </c>
      <c r="F6907">
        <f t="shared" si="643"/>
        <v>350</v>
      </c>
      <c r="G6907" t="str">
        <f t="shared" si="644"/>
        <v>High</v>
      </c>
      <c r="H6907" t="str">
        <f t="shared" si="645"/>
        <v>TX35222 - Medsize</v>
      </c>
      <c r="I6907" s="2">
        <f t="shared" ca="1" si="646"/>
        <v>45912</v>
      </c>
      <c r="J6907" s="5">
        <f t="shared" ca="1" si="647"/>
        <v>45912.61632951389</v>
      </c>
      <c r="K6907" t="str">
        <f>VLOOKUP(A6907,'Assurance data'!A6907:D16040,4,FALSE)</f>
        <v>Medsize</v>
      </c>
    </row>
    <row r="6908" spans="1:11" x14ac:dyDescent="0.35">
      <c r="A6908" s="3" t="s">
        <v>6960</v>
      </c>
      <c r="B6908" s="3" t="s">
        <v>1116</v>
      </c>
      <c r="C6908" s="3" t="s">
        <v>1123</v>
      </c>
      <c r="D6908" s="3" t="s">
        <v>1118</v>
      </c>
      <c r="E6908">
        <f t="shared" si="642"/>
        <v>240.00000000000003</v>
      </c>
      <c r="F6908">
        <f t="shared" si="643"/>
        <v>240</v>
      </c>
      <c r="G6908" t="str">
        <f t="shared" si="644"/>
        <v>Normal</v>
      </c>
      <c r="H6908" t="str">
        <f t="shared" si="645"/>
        <v>PJ92694 - Medsize</v>
      </c>
      <c r="I6908" s="2">
        <f t="shared" ca="1" si="646"/>
        <v>45912</v>
      </c>
      <c r="J6908" s="5">
        <f t="shared" ca="1" si="647"/>
        <v>45912.61632951389</v>
      </c>
      <c r="K6908" t="str">
        <f>VLOOKUP(A6908,'Assurance data'!A6908:D16041,4,FALSE)</f>
        <v>Medsize</v>
      </c>
    </row>
    <row r="6909" spans="1:11" x14ac:dyDescent="0.35">
      <c r="A6909" s="3" t="s">
        <v>6961</v>
      </c>
      <c r="B6909" s="3" t="s">
        <v>1116</v>
      </c>
      <c r="C6909" s="3" t="s">
        <v>1117</v>
      </c>
      <c r="D6909" s="3" t="s">
        <v>1118</v>
      </c>
      <c r="E6909">
        <f t="shared" si="642"/>
        <v>230</v>
      </c>
      <c r="F6909">
        <f t="shared" si="643"/>
        <v>230</v>
      </c>
      <c r="G6909" t="str">
        <f t="shared" si="644"/>
        <v>Normal</v>
      </c>
      <c r="H6909" t="str">
        <f t="shared" si="645"/>
        <v>YM88338 - Medsize</v>
      </c>
      <c r="I6909" s="2">
        <f t="shared" ca="1" si="646"/>
        <v>45912</v>
      </c>
      <c r="J6909" s="5">
        <f t="shared" ca="1" si="647"/>
        <v>45912.61632951389</v>
      </c>
      <c r="K6909" t="str">
        <f>VLOOKUP(A6909,'Assurance data'!A6909:D16042,4,FALSE)</f>
        <v>Medsize</v>
      </c>
    </row>
    <row r="6910" spans="1:11" x14ac:dyDescent="0.35">
      <c r="A6910" s="3" t="s">
        <v>6962</v>
      </c>
      <c r="B6910" s="3" t="s">
        <v>1120</v>
      </c>
      <c r="C6910" s="3" t="s">
        <v>1123</v>
      </c>
      <c r="D6910" s="3" t="s">
        <v>1118</v>
      </c>
      <c r="E6910">
        <f t="shared" si="642"/>
        <v>350</v>
      </c>
      <c r="F6910">
        <f t="shared" si="643"/>
        <v>350</v>
      </c>
      <c r="G6910" t="str">
        <f t="shared" si="644"/>
        <v>High</v>
      </c>
      <c r="H6910" t="str">
        <f t="shared" si="645"/>
        <v>YN61339 - Medsize</v>
      </c>
      <c r="I6910" s="2">
        <f t="shared" ca="1" si="646"/>
        <v>45912</v>
      </c>
      <c r="J6910" s="5">
        <f t="shared" ca="1" si="647"/>
        <v>45912.61632951389</v>
      </c>
      <c r="K6910" t="str">
        <f>VLOOKUP(A6910,'Assurance data'!A6910:D16043,4,FALSE)</f>
        <v>Medsize</v>
      </c>
    </row>
    <row r="6911" spans="1:11" x14ac:dyDescent="0.35">
      <c r="A6911" s="3" t="s">
        <v>6963</v>
      </c>
      <c r="B6911" s="3" t="s">
        <v>1116</v>
      </c>
      <c r="C6911" s="3" t="s">
        <v>1121</v>
      </c>
      <c r="D6911" s="3" t="s">
        <v>1118</v>
      </c>
      <c r="E6911">
        <f t="shared" si="642"/>
        <v>220</v>
      </c>
      <c r="F6911">
        <f t="shared" si="643"/>
        <v>220</v>
      </c>
      <c r="G6911" t="str">
        <f t="shared" si="644"/>
        <v>Normal</v>
      </c>
      <c r="H6911" t="str">
        <f t="shared" si="645"/>
        <v>FP45327 - Medsize</v>
      </c>
      <c r="I6911" s="2">
        <f t="shared" ca="1" si="646"/>
        <v>45912</v>
      </c>
      <c r="J6911" s="5">
        <f t="shared" ca="1" si="647"/>
        <v>45912.61632951389</v>
      </c>
      <c r="K6911" t="str">
        <f>VLOOKUP(A6911,'Assurance data'!A6911:D16044,4,FALSE)</f>
        <v>Medsize</v>
      </c>
    </row>
    <row r="6912" spans="1:11" x14ac:dyDescent="0.35">
      <c r="A6912" s="3" t="s">
        <v>6964</v>
      </c>
      <c r="B6912" s="3" t="s">
        <v>1116</v>
      </c>
      <c r="C6912" s="3" t="s">
        <v>1123</v>
      </c>
      <c r="D6912" s="3" t="s">
        <v>1124</v>
      </c>
      <c r="E6912">
        <f t="shared" si="642"/>
        <v>200.00000000000003</v>
      </c>
      <c r="F6912">
        <f t="shared" si="643"/>
        <v>200</v>
      </c>
      <c r="G6912" t="str">
        <f t="shared" si="644"/>
        <v>Normal</v>
      </c>
      <c r="H6912" t="str">
        <f t="shared" si="645"/>
        <v>IZ26849 - Small</v>
      </c>
      <c r="I6912" s="2">
        <f t="shared" ca="1" si="646"/>
        <v>45912</v>
      </c>
      <c r="J6912" s="5">
        <f t="shared" ca="1" si="647"/>
        <v>45912.61632951389</v>
      </c>
      <c r="K6912" t="str">
        <f>VLOOKUP(A6912,'Assurance data'!A6912:D16045,4,FALSE)</f>
        <v>Small</v>
      </c>
    </row>
    <row r="6913" spans="1:11" x14ac:dyDescent="0.35">
      <c r="A6913" s="3" t="s">
        <v>6965</v>
      </c>
      <c r="B6913" s="3" t="s">
        <v>1120</v>
      </c>
      <c r="C6913" s="3" t="s">
        <v>1121</v>
      </c>
      <c r="D6913" s="3" t="s">
        <v>1118</v>
      </c>
      <c r="E6913">
        <f t="shared" si="642"/>
        <v>320</v>
      </c>
      <c r="F6913">
        <f t="shared" si="643"/>
        <v>320</v>
      </c>
      <c r="G6913" t="str">
        <f t="shared" si="644"/>
        <v>High</v>
      </c>
      <c r="H6913" t="str">
        <f t="shared" si="645"/>
        <v>YY16391 - Medsize</v>
      </c>
      <c r="I6913" s="2">
        <f t="shared" ca="1" si="646"/>
        <v>45912</v>
      </c>
      <c r="J6913" s="5">
        <f t="shared" ca="1" si="647"/>
        <v>45912.61632951389</v>
      </c>
      <c r="K6913" t="str">
        <f>VLOOKUP(A6913,'Assurance data'!A6913:D16046,4,FALSE)</f>
        <v>Medsize</v>
      </c>
    </row>
    <row r="6914" spans="1:11" x14ac:dyDescent="0.35">
      <c r="A6914" s="3" t="s">
        <v>6966</v>
      </c>
      <c r="B6914" s="3" t="s">
        <v>1116</v>
      </c>
      <c r="C6914" s="3" t="s">
        <v>1123</v>
      </c>
      <c r="D6914" s="3" t="s">
        <v>1118</v>
      </c>
      <c r="E6914">
        <f t="shared" si="642"/>
        <v>240.00000000000003</v>
      </c>
      <c r="F6914">
        <f t="shared" si="643"/>
        <v>240</v>
      </c>
      <c r="G6914" t="str">
        <f t="shared" si="644"/>
        <v>Normal</v>
      </c>
      <c r="H6914" t="str">
        <f t="shared" si="645"/>
        <v>GX44284 - Medsize</v>
      </c>
      <c r="I6914" s="2">
        <f t="shared" ca="1" si="646"/>
        <v>45912</v>
      </c>
      <c r="J6914" s="5">
        <f t="shared" ca="1" si="647"/>
        <v>45912.61632951389</v>
      </c>
      <c r="K6914" t="str">
        <f>VLOOKUP(A6914,'Assurance data'!A6914:D16047,4,FALSE)</f>
        <v>Medsize</v>
      </c>
    </row>
    <row r="6915" spans="1:11" x14ac:dyDescent="0.35">
      <c r="A6915" s="3" t="s">
        <v>6967</v>
      </c>
      <c r="B6915" s="3" t="s">
        <v>1116</v>
      </c>
      <c r="C6915" s="3" t="s">
        <v>1123</v>
      </c>
      <c r="D6915" s="3" t="s">
        <v>1126</v>
      </c>
      <c r="E6915">
        <f t="shared" ref="E6915:E6978" si="648">IF(B6915="Basic",200,IF(B6915="Extended",400,300)) *
 (1 + IF(C6915="Branch",0.1,IF(C6915="Agent",0.05,IF(C6915="Web",-0.05,0)))) +
 IF(D6915="Large",50,IF(D6915="Medsize",20,IF(D6915="Small",-20,0)))</f>
        <v>270</v>
      </c>
      <c r="F6915">
        <f t="shared" ref="F6915:F6978" si="649">ROUND(E6915,2)</f>
        <v>270</v>
      </c>
      <c r="G6915" t="str">
        <f t="shared" ref="G6915:G6978" si="650">IF(E6915&gt;300,"High","Normal")</f>
        <v>Normal</v>
      </c>
      <c r="H6915" t="str">
        <f t="shared" ref="H6915:H6978" si="651">CONCATENATE(A6915," - ",D6915)</f>
        <v>LV14566 - Large</v>
      </c>
      <c r="I6915" s="2">
        <f t="shared" ref="I6915:I6978" ca="1" si="652">TODAY()</f>
        <v>45912</v>
      </c>
      <c r="J6915" s="5">
        <f t="shared" ref="J6915:J6978" ca="1" si="653">NOW()</f>
        <v>45912.61632951389</v>
      </c>
      <c r="K6915" t="str">
        <f>VLOOKUP(A6915,'Assurance data'!A6915:D16048,4,FALSE)</f>
        <v>Large</v>
      </c>
    </row>
    <row r="6916" spans="1:11" x14ac:dyDescent="0.35">
      <c r="A6916" s="3" t="s">
        <v>6968</v>
      </c>
      <c r="B6916" s="3" t="s">
        <v>1119</v>
      </c>
      <c r="C6916" s="3" t="s">
        <v>1123</v>
      </c>
      <c r="D6916" s="3" t="s">
        <v>1118</v>
      </c>
      <c r="E6916">
        <f t="shared" si="648"/>
        <v>460.00000000000006</v>
      </c>
      <c r="F6916">
        <f t="shared" si="649"/>
        <v>460</v>
      </c>
      <c r="G6916" t="str">
        <f t="shared" si="650"/>
        <v>High</v>
      </c>
      <c r="H6916" t="str">
        <f t="shared" si="651"/>
        <v>KQ50003 - Medsize</v>
      </c>
      <c r="I6916" s="2">
        <f t="shared" ca="1" si="652"/>
        <v>45912</v>
      </c>
      <c r="J6916" s="5">
        <f t="shared" ca="1" si="653"/>
        <v>45912.61632951389</v>
      </c>
      <c r="K6916" t="str">
        <f>VLOOKUP(A6916,'Assurance data'!A6916:D16049,4,FALSE)</f>
        <v>Medsize</v>
      </c>
    </row>
    <row r="6917" spans="1:11" x14ac:dyDescent="0.35">
      <c r="A6917" s="3" t="s">
        <v>6969</v>
      </c>
      <c r="B6917" s="3" t="s">
        <v>1116</v>
      </c>
      <c r="C6917" s="3" t="s">
        <v>1121</v>
      </c>
      <c r="D6917" s="3" t="s">
        <v>1118</v>
      </c>
      <c r="E6917">
        <f t="shared" si="648"/>
        <v>220</v>
      </c>
      <c r="F6917">
        <f t="shared" si="649"/>
        <v>220</v>
      </c>
      <c r="G6917" t="str">
        <f t="shared" si="650"/>
        <v>Normal</v>
      </c>
      <c r="H6917" t="str">
        <f t="shared" si="651"/>
        <v>IW87075 - Medsize</v>
      </c>
      <c r="I6917" s="2">
        <f t="shared" ca="1" si="652"/>
        <v>45912</v>
      </c>
      <c r="J6917" s="5">
        <f t="shared" ca="1" si="653"/>
        <v>45912.61632951389</v>
      </c>
      <c r="K6917" t="str">
        <f>VLOOKUP(A6917,'Assurance data'!A6917:D16050,4,FALSE)</f>
        <v>Medsize</v>
      </c>
    </row>
    <row r="6918" spans="1:11" x14ac:dyDescent="0.35">
      <c r="A6918" s="3" t="s">
        <v>6970</v>
      </c>
      <c r="B6918" s="3" t="s">
        <v>1116</v>
      </c>
      <c r="C6918" s="3" t="s">
        <v>1117</v>
      </c>
      <c r="D6918" s="3" t="s">
        <v>1118</v>
      </c>
      <c r="E6918">
        <f t="shared" si="648"/>
        <v>230</v>
      </c>
      <c r="F6918">
        <f t="shared" si="649"/>
        <v>230</v>
      </c>
      <c r="G6918" t="str">
        <f t="shared" si="650"/>
        <v>Normal</v>
      </c>
      <c r="H6918" t="str">
        <f t="shared" si="651"/>
        <v>QY46560 - Medsize</v>
      </c>
      <c r="I6918" s="2">
        <f t="shared" ca="1" si="652"/>
        <v>45912</v>
      </c>
      <c r="J6918" s="5">
        <f t="shared" ca="1" si="653"/>
        <v>45912.61632951389</v>
      </c>
      <c r="K6918" t="str">
        <f>VLOOKUP(A6918,'Assurance data'!A6918:D16051,4,FALSE)</f>
        <v>Medsize</v>
      </c>
    </row>
    <row r="6919" spans="1:11" x14ac:dyDescent="0.35">
      <c r="A6919" s="3" t="s">
        <v>6971</v>
      </c>
      <c r="B6919" s="3" t="s">
        <v>1120</v>
      </c>
      <c r="C6919" s="3" t="s">
        <v>1117</v>
      </c>
      <c r="D6919" s="3" t="s">
        <v>1124</v>
      </c>
      <c r="E6919">
        <f t="shared" si="648"/>
        <v>295</v>
      </c>
      <c r="F6919">
        <f t="shared" si="649"/>
        <v>295</v>
      </c>
      <c r="G6919" t="str">
        <f t="shared" si="650"/>
        <v>Normal</v>
      </c>
      <c r="H6919" t="str">
        <f t="shared" si="651"/>
        <v>PD79570 - Small</v>
      </c>
      <c r="I6919" s="2">
        <f t="shared" ca="1" si="652"/>
        <v>45912</v>
      </c>
      <c r="J6919" s="5">
        <f t="shared" ca="1" si="653"/>
        <v>45912.61632951389</v>
      </c>
      <c r="K6919" t="str">
        <f>VLOOKUP(A6919,'Assurance data'!A6919:D16052,4,FALSE)</f>
        <v>Small</v>
      </c>
    </row>
    <row r="6920" spans="1:11" x14ac:dyDescent="0.35">
      <c r="A6920" s="3" t="s">
        <v>6972</v>
      </c>
      <c r="B6920" s="3" t="s">
        <v>1119</v>
      </c>
      <c r="C6920" s="3" t="s">
        <v>1123</v>
      </c>
      <c r="D6920" s="3" t="s">
        <v>1118</v>
      </c>
      <c r="E6920">
        <f t="shared" si="648"/>
        <v>460.00000000000006</v>
      </c>
      <c r="F6920">
        <f t="shared" si="649"/>
        <v>460</v>
      </c>
      <c r="G6920" t="str">
        <f t="shared" si="650"/>
        <v>High</v>
      </c>
      <c r="H6920" t="str">
        <f t="shared" si="651"/>
        <v>IM78342 - Medsize</v>
      </c>
      <c r="I6920" s="2">
        <f t="shared" ca="1" si="652"/>
        <v>45912</v>
      </c>
      <c r="J6920" s="5">
        <f t="shared" ca="1" si="653"/>
        <v>45912.61632951389</v>
      </c>
      <c r="K6920" t="str">
        <f>VLOOKUP(A6920,'Assurance data'!A6920:D16053,4,FALSE)</f>
        <v>Medsize</v>
      </c>
    </row>
    <row r="6921" spans="1:11" x14ac:dyDescent="0.35">
      <c r="A6921" s="3" t="s">
        <v>6973</v>
      </c>
      <c r="B6921" s="3" t="s">
        <v>1116</v>
      </c>
      <c r="C6921" s="3" t="s">
        <v>1121</v>
      </c>
      <c r="D6921" s="3" t="s">
        <v>1126</v>
      </c>
      <c r="E6921">
        <f t="shared" si="648"/>
        <v>250</v>
      </c>
      <c r="F6921">
        <f t="shared" si="649"/>
        <v>250</v>
      </c>
      <c r="G6921" t="str">
        <f t="shared" si="650"/>
        <v>Normal</v>
      </c>
      <c r="H6921" t="str">
        <f t="shared" si="651"/>
        <v>NT19879 - Large</v>
      </c>
      <c r="I6921" s="2">
        <f t="shared" ca="1" si="652"/>
        <v>45912</v>
      </c>
      <c r="J6921" s="5">
        <f t="shared" ca="1" si="653"/>
        <v>45912.61632951389</v>
      </c>
      <c r="K6921" t="str">
        <f>VLOOKUP(A6921,'Assurance data'!A6921:D16054,4,FALSE)</f>
        <v>Large</v>
      </c>
    </row>
    <row r="6922" spans="1:11" x14ac:dyDescent="0.35">
      <c r="A6922" s="3" t="s">
        <v>6974</v>
      </c>
      <c r="B6922" s="3" t="s">
        <v>1119</v>
      </c>
      <c r="C6922" s="3" t="s">
        <v>1121</v>
      </c>
      <c r="D6922" s="3" t="s">
        <v>1118</v>
      </c>
      <c r="E6922">
        <f t="shared" si="648"/>
        <v>420</v>
      </c>
      <c r="F6922">
        <f t="shared" si="649"/>
        <v>420</v>
      </c>
      <c r="G6922" t="str">
        <f t="shared" si="650"/>
        <v>High</v>
      </c>
      <c r="H6922" t="str">
        <f t="shared" si="651"/>
        <v>SW98498 - Medsize</v>
      </c>
      <c r="I6922" s="2">
        <f t="shared" ca="1" si="652"/>
        <v>45912</v>
      </c>
      <c r="J6922" s="5">
        <f t="shared" ca="1" si="653"/>
        <v>45912.61632951389</v>
      </c>
      <c r="K6922" t="str">
        <f>VLOOKUP(A6922,'Assurance data'!A6922:D16055,4,FALSE)</f>
        <v>Medsize</v>
      </c>
    </row>
    <row r="6923" spans="1:11" x14ac:dyDescent="0.35">
      <c r="A6923" s="3" t="s">
        <v>6975</v>
      </c>
      <c r="B6923" s="3" t="s">
        <v>1116</v>
      </c>
      <c r="C6923" s="3" t="s">
        <v>1121</v>
      </c>
      <c r="D6923" s="3" t="s">
        <v>1118</v>
      </c>
      <c r="E6923">
        <f t="shared" si="648"/>
        <v>220</v>
      </c>
      <c r="F6923">
        <f t="shared" si="649"/>
        <v>220</v>
      </c>
      <c r="G6923" t="str">
        <f t="shared" si="650"/>
        <v>Normal</v>
      </c>
      <c r="H6923" t="str">
        <f t="shared" si="651"/>
        <v>WL42517 - Medsize</v>
      </c>
      <c r="I6923" s="2">
        <f t="shared" ca="1" si="652"/>
        <v>45912</v>
      </c>
      <c r="J6923" s="5">
        <f t="shared" ca="1" si="653"/>
        <v>45912.61632951389</v>
      </c>
      <c r="K6923" t="str">
        <f>VLOOKUP(A6923,'Assurance data'!A6923:D16056,4,FALSE)</f>
        <v>Medsize</v>
      </c>
    </row>
    <row r="6924" spans="1:11" x14ac:dyDescent="0.35">
      <c r="A6924" s="3" t="s">
        <v>6976</v>
      </c>
      <c r="B6924" s="3" t="s">
        <v>1116</v>
      </c>
      <c r="C6924" s="3" t="s">
        <v>1123</v>
      </c>
      <c r="D6924" s="3" t="s">
        <v>1118</v>
      </c>
      <c r="E6924">
        <f t="shared" si="648"/>
        <v>240.00000000000003</v>
      </c>
      <c r="F6924">
        <f t="shared" si="649"/>
        <v>240</v>
      </c>
      <c r="G6924" t="str">
        <f t="shared" si="650"/>
        <v>Normal</v>
      </c>
      <c r="H6924" t="str">
        <f t="shared" si="651"/>
        <v>LR82946 - Medsize</v>
      </c>
      <c r="I6924" s="2">
        <f t="shared" ca="1" si="652"/>
        <v>45912</v>
      </c>
      <c r="J6924" s="5">
        <f t="shared" ca="1" si="653"/>
        <v>45912.61632951389</v>
      </c>
      <c r="K6924" t="str">
        <f>VLOOKUP(A6924,'Assurance data'!A6924:D16057,4,FALSE)</f>
        <v>Medsize</v>
      </c>
    </row>
    <row r="6925" spans="1:11" x14ac:dyDescent="0.35">
      <c r="A6925" s="3" t="s">
        <v>6977</v>
      </c>
      <c r="B6925" s="3" t="s">
        <v>1119</v>
      </c>
      <c r="C6925" s="3" t="s">
        <v>1123</v>
      </c>
      <c r="D6925" s="3" t="s">
        <v>1124</v>
      </c>
      <c r="E6925">
        <f t="shared" si="648"/>
        <v>420.00000000000006</v>
      </c>
      <c r="F6925">
        <f t="shared" si="649"/>
        <v>420</v>
      </c>
      <c r="G6925" t="str">
        <f t="shared" si="650"/>
        <v>High</v>
      </c>
      <c r="H6925" t="str">
        <f t="shared" si="651"/>
        <v>KT61396 - Small</v>
      </c>
      <c r="I6925" s="2">
        <f t="shared" ca="1" si="652"/>
        <v>45912</v>
      </c>
      <c r="J6925" s="5">
        <f t="shared" ca="1" si="653"/>
        <v>45912.61632951389</v>
      </c>
      <c r="K6925" t="str">
        <f>VLOOKUP(A6925,'Assurance data'!A6925:D16058,4,FALSE)</f>
        <v>Small</v>
      </c>
    </row>
    <row r="6926" spans="1:11" x14ac:dyDescent="0.35">
      <c r="A6926" s="3" t="s">
        <v>6978</v>
      </c>
      <c r="B6926" s="3" t="s">
        <v>1116</v>
      </c>
      <c r="C6926" s="3" t="s">
        <v>1117</v>
      </c>
      <c r="D6926" s="3" t="s">
        <v>1118</v>
      </c>
      <c r="E6926">
        <f t="shared" si="648"/>
        <v>230</v>
      </c>
      <c r="F6926">
        <f t="shared" si="649"/>
        <v>230</v>
      </c>
      <c r="G6926" t="str">
        <f t="shared" si="650"/>
        <v>Normal</v>
      </c>
      <c r="H6926" t="str">
        <f t="shared" si="651"/>
        <v>GD56260 - Medsize</v>
      </c>
      <c r="I6926" s="2">
        <f t="shared" ca="1" si="652"/>
        <v>45912</v>
      </c>
      <c r="J6926" s="5">
        <f t="shared" ca="1" si="653"/>
        <v>45912.61632951389</v>
      </c>
      <c r="K6926" t="str">
        <f>VLOOKUP(A6926,'Assurance data'!A6926:D16059,4,FALSE)</f>
        <v>Medsize</v>
      </c>
    </row>
    <row r="6927" spans="1:11" x14ac:dyDescent="0.35">
      <c r="A6927" s="3" t="s">
        <v>6979</v>
      </c>
      <c r="B6927" s="3" t="s">
        <v>1116</v>
      </c>
      <c r="C6927" s="3" t="s">
        <v>1121</v>
      </c>
      <c r="D6927" s="3" t="s">
        <v>1118</v>
      </c>
      <c r="E6927">
        <f t="shared" si="648"/>
        <v>220</v>
      </c>
      <c r="F6927">
        <f t="shared" si="649"/>
        <v>220</v>
      </c>
      <c r="G6927" t="str">
        <f t="shared" si="650"/>
        <v>Normal</v>
      </c>
      <c r="H6927" t="str">
        <f t="shared" si="651"/>
        <v>YD45660 - Medsize</v>
      </c>
      <c r="I6927" s="2">
        <f t="shared" ca="1" si="652"/>
        <v>45912</v>
      </c>
      <c r="J6927" s="5">
        <f t="shared" ca="1" si="653"/>
        <v>45912.61632951389</v>
      </c>
      <c r="K6927" t="str">
        <f>VLOOKUP(A6927,'Assurance data'!A6927:D16060,4,FALSE)</f>
        <v>Medsize</v>
      </c>
    </row>
    <row r="6928" spans="1:11" x14ac:dyDescent="0.35">
      <c r="A6928" s="3" t="s">
        <v>6980</v>
      </c>
      <c r="B6928" s="3" t="s">
        <v>1120</v>
      </c>
      <c r="C6928" s="3" t="s">
        <v>1117</v>
      </c>
      <c r="D6928" s="3" t="s">
        <v>1118</v>
      </c>
      <c r="E6928">
        <f t="shared" si="648"/>
        <v>335</v>
      </c>
      <c r="F6928">
        <f t="shared" si="649"/>
        <v>335</v>
      </c>
      <c r="G6928" t="str">
        <f t="shared" si="650"/>
        <v>High</v>
      </c>
      <c r="H6928" t="str">
        <f t="shared" si="651"/>
        <v>XN50058 - Medsize</v>
      </c>
      <c r="I6928" s="2">
        <f t="shared" ca="1" si="652"/>
        <v>45912</v>
      </c>
      <c r="J6928" s="5">
        <f t="shared" ca="1" si="653"/>
        <v>45912.61632951389</v>
      </c>
      <c r="K6928" t="str">
        <f>VLOOKUP(A6928,'Assurance data'!A6928:D16061,4,FALSE)</f>
        <v>Medsize</v>
      </c>
    </row>
    <row r="6929" spans="1:11" x14ac:dyDescent="0.35">
      <c r="A6929" s="3" t="s">
        <v>6981</v>
      </c>
      <c r="B6929" s="3" t="s">
        <v>1116</v>
      </c>
      <c r="C6929" s="3" t="s">
        <v>1117</v>
      </c>
      <c r="D6929" s="3" t="s">
        <v>1118</v>
      </c>
      <c r="E6929">
        <f t="shared" si="648"/>
        <v>230</v>
      </c>
      <c r="F6929">
        <f t="shared" si="649"/>
        <v>230</v>
      </c>
      <c r="G6929" t="str">
        <f t="shared" si="650"/>
        <v>Normal</v>
      </c>
      <c r="H6929" t="str">
        <f t="shared" si="651"/>
        <v>QO61775 - Medsize</v>
      </c>
      <c r="I6929" s="2">
        <f t="shared" ca="1" si="652"/>
        <v>45912</v>
      </c>
      <c r="J6929" s="5">
        <f t="shared" ca="1" si="653"/>
        <v>45912.61632951389</v>
      </c>
      <c r="K6929" t="str">
        <f>VLOOKUP(A6929,'Assurance data'!A6929:D16062,4,FALSE)</f>
        <v>Medsize</v>
      </c>
    </row>
    <row r="6930" spans="1:11" x14ac:dyDescent="0.35">
      <c r="A6930" s="3" t="s">
        <v>6982</v>
      </c>
      <c r="B6930" s="3" t="s">
        <v>1116</v>
      </c>
      <c r="C6930" s="3" t="s">
        <v>1117</v>
      </c>
      <c r="D6930" s="3" t="s">
        <v>1124</v>
      </c>
      <c r="E6930">
        <f t="shared" si="648"/>
        <v>190</v>
      </c>
      <c r="F6930">
        <f t="shared" si="649"/>
        <v>190</v>
      </c>
      <c r="G6930" t="str">
        <f t="shared" si="650"/>
        <v>Normal</v>
      </c>
      <c r="H6930" t="str">
        <f t="shared" si="651"/>
        <v>PZ67684 - Small</v>
      </c>
      <c r="I6930" s="2">
        <f t="shared" ca="1" si="652"/>
        <v>45912</v>
      </c>
      <c r="J6930" s="5">
        <f t="shared" ca="1" si="653"/>
        <v>45912.61632951389</v>
      </c>
      <c r="K6930" t="str">
        <f>VLOOKUP(A6930,'Assurance data'!A6930:D16063,4,FALSE)</f>
        <v>Small</v>
      </c>
    </row>
    <row r="6931" spans="1:11" x14ac:dyDescent="0.35">
      <c r="A6931" s="3" t="s">
        <v>6983</v>
      </c>
      <c r="B6931" s="3" t="s">
        <v>1116</v>
      </c>
      <c r="C6931" s="3" t="s">
        <v>1117</v>
      </c>
      <c r="D6931" s="3" t="s">
        <v>1118</v>
      </c>
      <c r="E6931">
        <f t="shared" si="648"/>
        <v>230</v>
      </c>
      <c r="F6931">
        <f t="shared" si="649"/>
        <v>230</v>
      </c>
      <c r="G6931" t="str">
        <f t="shared" si="650"/>
        <v>Normal</v>
      </c>
      <c r="H6931" t="str">
        <f t="shared" si="651"/>
        <v>IK77998 - Medsize</v>
      </c>
      <c r="I6931" s="2">
        <f t="shared" ca="1" si="652"/>
        <v>45912</v>
      </c>
      <c r="J6931" s="5">
        <f t="shared" ca="1" si="653"/>
        <v>45912.61632951389</v>
      </c>
      <c r="K6931" t="str">
        <f>VLOOKUP(A6931,'Assurance data'!A6931:D16064,4,FALSE)</f>
        <v>Medsize</v>
      </c>
    </row>
    <row r="6932" spans="1:11" x14ac:dyDescent="0.35">
      <c r="A6932" s="3" t="s">
        <v>6984</v>
      </c>
      <c r="B6932" s="3" t="s">
        <v>1119</v>
      </c>
      <c r="C6932" s="3" t="s">
        <v>1122</v>
      </c>
      <c r="D6932" s="3" t="s">
        <v>1118</v>
      </c>
      <c r="E6932">
        <f t="shared" si="648"/>
        <v>400</v>
      </c>
      <c r="F6932">
        <f t="shared" si="649"/>
        <v>400</v>
      </c>
      <c r="G6932" t="str">
        <f t="shared" si="650"/>
        <v>High</v>
      </c>
      <c r="H6932" t="str">
        <f t="shared" si="651"/>
        <v>FL96333 - Medsize</v>
      </c>
      <c r="I6932" s="2">
        <f t="shared" ca="1" si="652"/>
        <v>45912</v>
      </c>
      <c r="J6932" s="5">
        <f t="shared" ca="1" si="653"/>
        <v>45912.61632951389</v>
      </c>
      <c r="K6932" t="str">
        <f>VLOOKUP(A6932,'Assurance data'!A6932:D16065,4,FALSE)</f>
        <v>Medsize</v>
      </c>
    </row>
    <row r="6933" spans="1:11" x14ac:dyDescent="0.35">
      <c r="A6933" s="3" t="s">
        <v>6985</v>
      </c>
      <c r="B6933" s="3" t="s">
        <v>1116</v>
      </c>
      <c r="C6933" s="3" t="s">
        <v>1123</v>
      </c>
      <c r="D6933" s="3" t="s">
        <v>1126</v>
      </c>
      <c r="E6933">
        <f t="shared" si="648"/>
        <v>270</v>
      </c>
      <c r="F6933">
        <f t="shared" si="649"/>
        <v>270</v>
      </c>
      <c r="G6933" t="str">
        <f t="shared" si="650"/>
        <v>Normal</v>
      </c>
      <c r="H6933" t="str">
        <f t="shared" si="651"/>
        <v>EI58541 - Large</v>
      </c>
      <c r="I6933" s="2">
        <f t="shared" ca="1" si="652"/>
        <v>45912</v>
      </c>
      <c r="J6933" s="5">
        <f t="shared" ca="1" si="653"/>
        <v>45912.61632951389</v>
      </c>
      <c r="K6933" t="str">
        <f>VLOOKUP(A6933,'Assurance data'!A6933:D16066,4,FALSE)</f>
        <v>Large</v>
      </c>
    </row>
    <row r="6934" spans="1:11" x14ac:dyDescent="0.35">
      <c r="A6934" s="3" t="s">
        <v>6986</v>
      </c>
      <c r="B6934" s="3" t="s">
        <v>1116</v>
      </c>
      <c r="C6934" s="3" t="s">
        <v>1117</v>
      </c>
      <c r="D6934" s="3" t="s">
        <v>1124</v>
      </c>
      <c r="E6934">
        <f t="shared" si="648"/>
        <v>190</v>
      </c>
      <c r="F6934">
        <f t="shared" si="649"/>
        <v>190</v>
      </c>
      <c r="G6934" t="str">
        <f t="shared" si="650"/>
        <v>Normal</v>
      </c>
      <c r="H6934" t="str">
        <f t="shared" si="651"/>
        <v>WW68250 - Small</v>
      </c>
      <c r="I6934" s="2">
        <f t="shared" ca="1" si="652"/>
        <v>45912</v>
      </c>
      <c r="J6934" s="5">
        <f t="shared" ca="1" si="653"/>
        <v>45912.61632951389</v>
      </c>
      <c r="K6934" t="str">
        <f>VLOOKUP(A6934,'Assurance data'!A6934:D16067,4,FALSE)</f>
        <v>Small</v>
      </c>
    </row>
    <row r="6935" spans="1:11" x14ac:dyDescent="0.35">
      <c r="A6935" s="3" t="s">
        <v>6987</v>
      </c>
      <c r="B6935" s="3" t="s">
        <v>1116</v>
      </c>
      <c r="C6935" s="3" t="s">
        <v>1123</v>
      </c>
      <c r="D6935" s="3" t="s">
        <v>1124</v>
      </c>
      <c r="E6935">
        <f t="shared" si="648"/>
        <v>200.00000000000003</v>
      </c>
      <c r="F6935">
        <f t="shared" si="649"/>
        <v>200</v>
      </c>
      <c r="G6935" t="str">
        <f t="shared" si="650"/>
        <v>Normal</v>
      </c>
      <c r="H6935" t="str">
        <f t="shared" si="651"/>
        <v>XT19780 - Small</v>
      </c>
      <c r="I6935" s="2">
        <f t="shared" ca="1" si="652"/>
        <v>45912</v>
      </c>
      <c r="J6935" s="5">
        <f t="shared" ca="1" si="653"/>
        <v>45912.61632951389</v>
      </c>
      <c r="K6935" t="str">
        <f>VLOOKUP(A6935,'Assurance data'!A6935:D16068,4,FALSE)</f>
        <v>Small</v>
      </c>
    </row>
    <row r="6936" spans="1:11" x14ac:dyDescent="0.35">
      <c r="A6936" s="3" t="s">
        <v>6988</v>
      </c>
      <c r="B6936" s="3" t="s">
        <v>1119</v>
      </c>
      <c r="C6936" s="3" t="s">
        <v>1117</v>
      </c>
      <c r="D6936" s="3" t="s">
        <v>1118</v>
      </c>
      <c r="E6936">
        <f t="shared" si="648"/>
        <v>440</v>
      </c>
      <c r="F6936">
        <f t="shared" si="649"/>
        <v>440</v>
      </c>
      <c r="G6936" t="str">
        <f t="shared" si="650"/>
        <v>High</v>
      </c>
      <c r="H6936" t="str">
        <f t="shared" si="651"/>
        <v>SE44262 - Medsize</v>
      </c>
      <c r="I6936" s="2">
        <f t="shared" ca="1" si="652"/>
        <v>45912</v>
      </c>
      <c r="J6936" s="5">
        <f t="shared" ca="1" si="653"/>
        <v>45912.61632951389</v>
      </c>
      <c r="K6936" t="str">
        <f>VLOOKUP(A6936,'Assurance data'!A6936:D16069,4,FALSE)</f>
        <v>Medsize</v>
      </c>
    </row>
    <row r="6937" spans="1:11" x14ac:dyDescent="0.35">
      <c r="A6937" s="3" t="s">
        <v>6989</v>
      </c>
      <c r="B6937" s="3" t="s">
        <v>1116</v>
      </c>
      <c r="C6937" s="3" t="s">
        <v>1121</v>
      </c>
      <c r="D6937" s="3" t="s">
        <v>1124</v>
      </c>
      <c r="E6937">
        <f t="shared" si="648"/>
        <v>180</v>
      </c>
      <c r="F6937">
        <f t="shared" si="649"/>
        <v>180</v>
      </c>
      <c r="G6937" t="str">
        <f t="shared" si="650"/>
        <v>Normal</v>
      </c>
      <c r="H6937" t="str">
        <f t="shared" si="651"/>
        <v>GO86980 - Small</v>
      </c>
      <c r="I6937" s="2">
        <f t="shared" ca="1" si="652"/>
        <v>45912</v>
      </c>
      <c r="J6937" s="5">
        <f t="shared" ca="1" si="653"/>
        <v>45912.61632951389</v>
      </c>
      <c r="K6937" t="str">
        <f>VLOOKUP(A6937,'Assurance data'!A6937:D16070,4,FALSE)</f>
        <v>Small</v>
      </c>
    </row>
    <row r="6938" spans="1:11" x14ac:dyDescent="0.35">
      <c r="A6938" s="3" t="s">
        <v>6990</v>
      </c>
      <c r="B6938" s="3" t="s">
        <v>1116</v>
      </c>
      <c r="C6938" s="3" t="s">
        <v>1121</v>
      </c>
      <c r="D6938" s="3" t="s">
        <v>1126</v>
      </c>
      <c r="E6938">
        <f t="shared" si="648"/>
        <v>250</v>
      </c>
      <c r="F6938">
        <f t="shared" si="649"/>
        <v>250</v>
      </c>
      <c r="G6938" t="str">
        <f t="shared" si="650"/>
        <v>Normal</v>
      </c>
      <c r="H6938" t="str">
        <f t="shared" si="651"/>
        <v>ZB69355 - Large</v>
      </c>
      <c r="I6938" s="2">
        <f t="shared" ca="1" si="652"/>
        <v>45912</v>
      </c>
      <c r="J6938" s="5">
        <f t="shared" ca="1" si="653"/>
        <v>45912.61632951389</v>
      </c>
      <c r="K6938" t="str">
        <f>VLOOKUP(A6938,'Assurance data'!A6938:D16071,4,FALSE)</f>
        <v>Large</v>
      </c>
    </row>
    <row r="6939" spans="1:11" x14ac:dyDescent="0.35">
      <c r="A6939" s="3" t="s">
        <v>6991</v>
      </c>
      <c r="B6939" s="3" t="s">
        <v>1119</v>
      </c>
      <c r="C6939" s="3" t="s">
        <v>1122</v>
      </c>
      <c r="D6939" s="3" t="s">
        <v>1124</v>
      </c>
      <c r="E6939">
        <f t="shared" si="648"/>
        <v>360</v>
      </c>
      <c r="F6939">
        <f t="shared" si="649"/>
        <v>360</v>
      </c>
      <c r="G6939" t="str">
        <f t="shared" si="650"/>
        <v>High</v>
      </c>
      <c r="H6939" t="str">
        <f t="shared" si="651"/>
        <v>TM12486 - Small</v>
      </c>
      <c r="I6939" s="2">
        <f t="shared" ca="1" si="652"/>
        <v>45912</v>
      </c>
      <c r="J6939" s="5">
        <f t="shared" ca="1" si="653"/>
        <v>45912.61632951389</v>
      </c>
      <c r="K6939" t="str">
        <f>VLOOKUP(A6939,'Assurance data'!A6939:D16072,4,FALSE)</f>
        <v>Small</v>
      </c>
    </row>
    <row r="6940" spans="1:11" x14ac:dyDescent="0.35">
      <c r="A6940" s="3" t="s">
        <v>6992</v>
      </c>
      <c r="B6940" s="3" t="s">
        <v>1116</v>
      </c>
      <c r="C6940" s="3" t="s">
        <v>1117</v>
      </c>
      <c r="D6940" s="3" t="s">
        <v>1118</v>
      </c>
      <c r="E6940">
        <f t="shared" si="648"/>
        <v>230</v>
      </c>
      <c r="F6940">
        <f t="shared" si="649"/>
        <v>230</v>
      </c>
      <c r="G6940" t="str">
        <f t="shared" si="650"/>
        <v>Normal</v>
      </c>
      <c r="H6940" t="str">
        <f t="shared" si="651"/>
        <v>NB86870 - Medsize</v>
      </c>
      <c r="I6940" s="2">
        <f t="shared" ca="1" si="652"/>
        <v>45912</v>
      </c>
      <c r="J6940" s="5">
        <f t="shared" ca="1" si="653"/>
        <v>45912.61632951389</v>
      </c>
      <c r="K6940" t="str">
        <f>VLOOKUP(A6940,'Assurance data'!A6940:D16073,4,FALSE)</f>
        <v>Medsize</v>
      </c>
    </row>
    <row r="6941" spans="1:11" x14ac:dyDescent="0.35">
      <c r="A6941" s="3" t="s">
        <v>6993</v>
      </c>
      <c r="B6941" s="3" t="s">
        <v>1119</v>
      </c>
      <c r="C6941" s="3" t="s">
        <v>1117</v>
      </c>
      <c r="D6941" s="3" t="s">
        <v>1118</v>
      </c>
      <c r="E6941">
        <f t="shared" si="648"/>
        <v>440</v>
      </c>
      <c r="F6941">
        <f t="shared" si="649"/>
        <v>440</v>
      </c>
      <c r="G6941" t="str">
        <f t="shared" si="650"/>
        <v>High</v>
      </c>
      <c r="H6941" t="str">
        <f t="shared" si="651"/>
        <v>SS12362 - Medsize</v>
      </c>
      <c r="I6941" s="2">
        <f t="shared" ca="1" si="652"/>
        <v>45912</v>
      </c>
      <c r="J6941" s="5">
        <f t="shared" ca="1" si="653"/>
        <v>45912.61632951389</v>
      </c>
      <c r="K6941" t="str">
        <f>VLOOKUP(A6941,'Assurance data'!A6941:D16074,4,FALSE)</f>
        <v>Medsize</v>
      </c>
    </row>
    <row r="6942" spans="1:11" x14ac:dyDescent="0.35">
      <c r="A6942" s="3" t="s">
        <v>6994</v>
      </c>
      <c r="B6942" s="3" t="s">
        <v>1116</v>
      </c>
      <c r="C6942" s="3" t="s">
        <v>1123</v>
      </c>
      <c r="D6942" s="3" t="s">
        <v>1118</v>
      </c>
      <c r="E6942">
        <f t="shared" si="648"/>
        <v>240.00000000000003</v>
      </c>
      <c r="F6942">
        <f t="shared" si="649"/>
        <v>240</v>
      </c>
      <c r="G6942" t="str">
        <f t="shared" si="650"/>
        <v>Normal</v>
      </c>
      <c r="H6942" t="str">
        <f t="shared" si="651"/>
        <v>VW58299 - Medsize</v>
      </c>
      <c r="I6942" s="2">
        <f t="shared" ca="1" si="652"/>
        <v>45912</v>
      </c>
      <c r="J6942" s="5">
        <f t="shared" ca="1" si="653"/>
        <v>45912.61632951389</v>
      </c>
      <c r="K6942" t="str">
        <f>VLOOKUP(A6942,'Assurance data'!A6942:D16075,4,FALSE)</f>
        <v>Medsize</v>
      </c>
    </row>
    <row r="6943" spans="1:11" x14ac:dyDescent="0.35">
      <c r="A6943" s="3" t="s">
        <v>6995</v>
      </c>
      <c r="B6943" s="3" t="s">
        <v>1119</v>
      </c>
      <c r="C6943" s="3" t="s">
        <v>1123</v>
      </c>
      <c r="D6943" s="3" t="s">
        <v>1118</v>
      </c>
      <c r="E6943">
        <f t="shared" si="648"/>
        <v>460.00000000000006</v>
      </c>
      <c r="F6943">
        <f t="shared" si="649"/>
        <v>460</v>
      </c>
      <c r="G6943" t="str">
        <f t="shared" si="650"/>
        <v>High</v>
      </c>
      <c r="H6943" t="str">
        <f t="shared" si="651"/>
        <v>TG37039 - Medsize</v>
      </c>
      <c r="I6943" s="2">
        <f t="shared" ca="1" si="652"/>
        <v>45912</v>
      </c>
      <c r="J6943" s="5">
        <f t="shared" ca="1" si="653"/>
        <v>45912.61632951389</v>
      </c>
      <c r="K6943" t="str">
        <f>VLOOKUP(A6943,'Assurance data'!A6943:D16076,4,FALSE)</f>
        <v>Medsize</v>
      </c>
    </row>
    <row r="6944" spans="1:11" x14ac:dyDescent="0.35">
      <c r="A6944" s="3" t="s">
        <v>6996</v>
      </c>
      <c r="B6944" s="3" t="s">
        <v>1116</v>
      </c>
      <c r="C6944" s="3" t="s">
        <v>1123</v>
      </c>
      <c r="D6944" s="3" t="s">
        <v>1118</v>
      </c>
      <c r="E6944">
        <f t="shared" si="648"/>
        <v>240.00000000000003</v>
      </c>
      <c r="F6944">
        <f t="shared" si="649"/>
        <v>240</v>
      </c>
      <c r="G6944" t="str">
        <f t="shared" si="650"/>
        <v>Normal</v>
      </c>
      <c r="H6944" t="str">
        <f t="shared" si="651"/>
        <v>RO25639 - Medsize</v>
      </c>
      <c r="I6944" s="2">
        <f t="shared" ca="1" si="652"/>
        <v>45912</v>
      </c>
      <c r="J6944" s="5">
        <f t="shared" ca="1" si="653"/>
        <v>45912.61632951389</v>
      </c>
      <c r="K6944" t="str">
        <f>VLOOKUP(A6944,'Assurance data'!A6944:D16077,4,FALSE)</f>
        <v>Medsize</v>
      </c>
    </row>
    <row r="6945" spans="1:11" x14ac:dyDescent="0.35">
      <c r="A6945" s="3" t="s">
        <v>6997</v>
      </c>
      <c r="B6945" s="3" t="s">
        <v>1119</v>
      </c>
      <c r="C6945" s="3" t="s">
        <v>1117</v>
      </c>
      <c r="D6945" s="3" t="s">
        <v>1118</v>
      </c>
      <c r="E6945">
        <f t="shared" si="648"/>
        <v>440</v>
      </c>
      <c r="F6945">
        <f t="shared" si="649"/>
        <v>440</v>
      </c>
      <c r="G6945" t="str">
        <f t="shared" si="650"/>
        <v>High</v>
      </c>
      <c r="H6945" t="str">
        <f t="shared" si="651"/>
        <v>JK35644 - Medsize</v>
      </c>
      <c r="I6945" s="2">
        <f t="shared" ca="1" si="652"/>
        <v>45912</v>
      </c>
      <c r="J6945" s="5">
        <f t="shared" ca="1" si="653"/>
        <v>45912.61632951389</v>
      </c>
      <c r="K6945" t="str">
        <f>VLOOKUP(A6945,'Assurance data'!A6945:D16078,4,FALSE)</f>
        <v>Medsize</v>
      </c>
    </row>
    <row r="6946" spans="1:11" x14ac:dyDescent="0.35">
      <c r="A6946" s="3" t="s">
        <v>6998</v>
      </c>
      <c r="B6946" s="3" t="s">
        <v>1116</v>
      </c>
      <c r="C6946" s="3" t="s">
        <v>1121</v>
      </c>
      <c r="D6946" s="3" t="s">
        <v>1118</v>
      </c>
      <c r="E6946">
        <f t="shared" si="648"/>
        <v>220</v>
      </c>
      <c r="F6946">
        <f t="shared" si="649"/>
        <v>220</v>
      </c>
      <c r="G6946" t="str">
        <f t="shared" si="650"/>
        <v>Normal</v>
      </c>
      <c r="H6946" t="str">
        <f t="shared" si="651"/>
        <v>DK69871 - Medsize</v>
      </c>
      <c r="I6946" s="2">
        <f t="shared" ca="1" si="652"/>
        <v>45912</v>
      </c>
      <c r="J6946" s="5">
        <f t="shared" ca="1" si="653"/>
        <v>45912.61632951389</v>
      </c>
      <c r="K6946" t="str">
        <f>VLOOKUP(A6946,'Assurance data'!A6946:D16079,4,FALSE)</f>
        <v>Medsize</v>
      </c>
    </row>
    <row r="6947" spans="1:11" x14ac:dyDescent="0.35">
      <c r="A6947" s="3" t="s">
        <v>6999</v>
      </c>
      <c r="B6947" s="3" t="s">
        <v>1116</v>
      </c>
      <c r="C6947" s="3" t="s">
        <v>1117</v>
      </c>
      <c r="D6947" s="3" t="s">
        <v>1118</v>
      </c>
      <c r="E6947">
        <f t="shared" si="648"/>
        <v>230</v>
      </c>
      <c r="F6947">
        <f t="shared" si="649"/>
        <v>230</v>
      </c>
      <c r="G6947" t="str">
        <f t="shared" si="650"/>
        <v>Normal</v>
      </c>
      <c r="H6947" t="str">
        <f t="shared" si="651"/>
        <v>OU43146 - Medsize</v>
      </c>
      <c r="I6947" s="2">
        <f t="shared" ca="1" si="652"/>
        <v>45912</v>
      </c>
      <c r="J6947" s="5">
        <f t="shared" ca="1" si="653"/>
        <v>45912.61632951389</v>
      </c>
      <c r="K6947" t="str">
        <f>VLOOKUP(A6947,'Assurance data'!A6947:D16080,4,FALSE)</f>
        <v>Medsize</v>
      </c>
    </row>
    <row r="6948" spans="1:11" x14ac:dyDescent="0.35">
      <c r="A6948" s="3" t="s">
        <v>7000</v>
      </c>
      <c r="B6948" s="3" t="s">
        <v>1116</v>
      </c>
      <c r="C6948" s="3" t="s">
        <v>1117</v>
      </c>
      <c r="D6948" s="3" t="s">
        <v>1118</v>
      </c>
      <c r="E6948">
        <f t="shared" si="648"/>
        <v>230</v>
      </c>
      <c r="F6948">
        <f t="shared" si="649"/>
        <v>230</v>
      </c>
      <c r="G6948" t="str">
        <f t="shared" si="650"/>
        <v>Normal</v>
      </c>
      <c r="H6948" t="str">
        <f t="shared" si="651"/>
        <v>KN47424 - Medsize</v>
      </c>
      <c r="I6948" s="2">
        <f t="shared" ca="1" si="652"/>
        <v>45912</v>
      </c>
      <c r="J6948" s="5">
        <f t="shared" ca="1" si="653"/>
        <v>45912.61632951389</v>
      </c>
      <c r="K6948" t="str">
        <f>VLOOKUP(A6948,'Assurance data'!A6948:D16081,4,FALSE)</f>
        <v>Medsize</v>
      </c>
    </row>
    <row r="6949" spans="1:11" x14ac:dyDescent="0.35">
      <c r="A6949" s="3" t="s">
        <v>7001</v>
      </c>
      <c r="B6949" s="3" t="s">
        <v>1116</v>
      </c>
      <c r="C6949" s="3" t="s">
        <v>1123</v>
      </c>
      <c r="D6949" s="3" t="s">
        <v>1118</v>
      </c>
      <c r="E6949">
        <f t="shared" si="648"/>
        <v>240.00000000000003</v>
      </c>
      <c r="F6949">
        <f t="shared" si="649"/>
        <v>240</v>
      </c>
      <c r="G6949" t="str">
        <f t="shared" si="650"/>
        <v>Normal</v>
      </c>
      <c r="H6949" t="str">
        <f t="shared" si="651"/>
        <v>ZX80668 - Medsize</v>
      </c>
      <c r="I6949" s="2">
        <f t="shared" ca="1" si="652"/>
        <v>45912</v>
      </c>
      <c r="J6949" s="5">
        <f t="shared" ca="1" si="653"/>
        <v>45912.61632951389</v>
      </c>
      <c r="K6949" t="str">
        <f>VLOOKUP(A6949,'Assurance data'!A6949:D16082,4,FALSE)</f>
        <v>Medsize</v>
      </c>
    </row>
    <row r="6950" spans="1:11" x14ac:dyDescent="0.35">
      <c r="A6950" s="3" t="s">
        <v>7002</v>
      </c>
      <c r="B6950" s="3" t="s">
        <v>1119</v>
      </c>
      <c r="C6950" s="3" t="s">
        <v>1117</v>
      </c>
      <c r="D6950" s="3" t="s">
        <v>1118</v>
      </c>
      <c r="E6950">
        <f t="shared" si="648"/>
        <v>440</v>
      </c>
      <c r="F6950">
        <f t="shared" si="649"/>
        <v>440</v>
      </c>
      <c r="G6950" t="str">
        <f t="shared" si="650"/>
        <v>High</v>
      </c>
      <c r="H6950" t="str">
        <f t="shared" si="651"/>
        <v>OI80614 - Medsize</v>
      </c>
      <c r="I6950" s="2">
        <f t="shared" ca="1" si="652"/>
        <v>45912</v>
      </c>
      <c r="J6950" s="5">
        <f t="shared" ca="1" si="653"/>
        <v>45912.61632951389</v>
      </c>
      <c r="K6950" t="str">
        <f>VLOOKUP(A6950,'Assurance data'!A6950:D16083,4,FALSE)</f>
        <v>Medsize</v>
      </c>
    </row>
    <row r="6951" spans="1:11" x14ac:dyDescent="0.35">
      <c r="A6951" s="3" t="s">
        <v>7003</v>
      </c>
      <c r="B6951" s="3" t="s">
        <v>1116</v>
      </c>
      <c r="C6951" s="3" t="s">
        <v>1123</v>
      </c>
      <c r="D6951" s="3" t="s">
        <v>1124</v>
      </c>
      <c r="E6951">
        <f t="shared" si="648"/>
        <v>200.00000000000003</v>
      </c>
      <c r="F6951">
        <f t="shared" si="649"/>
        <v>200</v>
      </c>
      <c r="G6951" t="str">
        <f t="shared" si="650"/>
        <v>Normal</v>
      </c>
      <c r="H6951" t="str">
        <f t="shared" si="651"/>
        <v>JA44693 - Small</v>
      </c>
      <c r="I6951" s="2">
        <f t="shared" ca="1" si="652"/>
        <v>45912</v>
      </c>
      <c r="J6951" s="5">
        <f t="shared" ca="1" si="653"/>
        <v>45912.61632951389</v>
      </c>
      <c r="K6951" t="str">
        <f>VLOOKUP(A6951,'Assurance data'!A6951:D16084,4,FALSE)</f>
        <v>Small</v>
      </c>
    </row>
    <row r="6952" spans="1:11" x14ac:dyDescent="0.35">
      <c r="A6952" s="3" t="s">
        <v>7004</v>
      </c>
      <c r="B6952" s="3" t="s">
        <v>1116</v>
      </c>
      <c r="C6952" s="3" t="s">
        <v>1121</v>
      </c>
      <c r="D6952" s="3" t="s">
        <v>1118</v>
      </c>
      <c r="E6952">
        <f t="shared" si="648"/>
        <v>220</v>
      </c>
      <c r="F6952">
        <f t="shared" si="649"/>
        <v>220</v>
      </c>
      <c r="G6952" t="str">
        <f t="shared" si="650"/>
        <v>Normal</v>
      </c>
      <c r="H6952" t="str">
        <f t="shared" si="651"/>
        <v>FI61059 - Medsize</v>
      </c>
      <c r="I6952" s="2">
        <f t="shared" ca="1" si="652"/>
        <v>45912</v>
      </c>
      <c r="J6952" s="5">
        <f t="shared" ca="1" si="653"/>
        <v>45912.61632951389</v>
      </c>
      <c r="K6952" t="str">
        <f>VLOOKUP(A6952,'Assurance data'!A6952:D16085,4,FALSE)</f>
        <v>Medsize</v>
      </c>
    </row>
    <row r="6953" spans="1:11" x14ac:dyDescent="0.35">
      <c r="A6953" s="3" t="s">
        <v>7005</v>
      </c>
      <c r="B6953" s="3" t="s">
        <v>1120</v>
      </c>
      <c r="C6953" s="3" t="s">
        <v>1117</v>
      </c>
      <c r="D6953" s="3" t="s">
        <v>1118</v>
      </c>
      <c r="E6953">
        <f t="shared" si="648"/>
        <v>335</v>
      </c>
      <c r="F6953">
        <f t="shared" si="649"/>
        <v>335</v>
      </c>
      <c r="G6953" t="str">
        <f t="shared" si="650"/>
        <v>High</v>
      </c>
      <c r="H6953" t="str">
        <f t="shared" si="651"/>
        <v>ZF81243 - Medsize</v>
      </c>
      <c r="I6953" s="2">
        <f t="shared" ca="1" si="652"/>
        <v>45912</v>
      </c>
      <c r="J6953" s="5">
        <f t="shared" ca="1" si="653"/>
        <v>45912.61632951389</v>
      </c>
      <c r="K6953" t="str">
        <f>VLOOKUP(A6953,'Assurance data'!A6953:D16086,4,FALSE)</f>
        <v>Medsize</v>
      </c>
    </row>
    <row r="6954" spans="1:11" x14ac:dyDescent="0.35">
      <c r="A6954" s="3" t="s">
        <v>7006</v>
      </c>
      <c r="B6954" s="3" t="s">
        <v>1119</v>
      </c>
      <c r="C6954" s="3" t="s">
        <v>1122</v>
      </c>
      <c r="D6954" s="3" t="s">
        <v>1118</v>
      </c>
      <c r="E6954">
        <f t="shared" si="648"/>
        <v>400</v>
      </c>
      <c r="F6954">
        <f t="shared" si="649"/>
        <v>400</v>
      </c>
      <c r="G6954" t="str">
        <f t="shared" si="650"/>
        <v>High</v>
      </c>
      <c r="H6954" t="str">
        <f t="shared" si="651"/>
        <v>XD19934 - Medsize</v>
      </c>
      <c r="I6954" s="2">
        <f t="shared" ca="1" si="652"/>
        <v>45912</v>
      </c>
      <c r="J6954" s="5">
        <f t="shared" ca="1" si="653"/>
        <v>45912.61632951389</v>
      </c>
      <c r="K6954" t="str">
        <f>VLOOKUP(A6954,'Assurance data'!A6954:D16087,4,FALSE)</f>
        <v>Medsize</v>
      </c>
    </row>
    <row r="6955" spans="1:11" x14ac:dyDescent="0.35">
      <c r="A6955" s="3" t="s">
        <v>7007</v>
      </c>
      <c r="B6955" s="3" t="s">
        <v>1116</v>
      </c>
      <c r="C6955" s="3" t="s">
        <v>1123</v>
      </c>
      <c r="D6955" s="3" t="s">
        <v>1124</v>
      </c>
      <c r="E6955">
        <f t="shared" si="648"/>
        <v>200.00000000000003</v>
      </c>
      <c r="F6955">
        <f t="shared" si="649"/>
        <v>200</v>
      </c>
      <c r="G6955" t="str">
        <f t="shared" si="650"/>
        <v>Normal</v>
      </c>
      <c r="H6955" t="str">
        <f t="shared" si="651"/>
        <v>TA77711 - Small</v>
      </c>
      <c r="I6955" s="2">
        <f t="shared" ca="1" si="652"/>
        <v>45912</v>
      </c>
      <c r="J6955" s="5">
        <f t="shared" ca="1" si="653"/>
        <v>45912.61632951389</v>
      </c>
      <c r="K6955" t="str">
        <f>VLOOKUP(A6955,'Assurance data'!A6955:D16088,4,FALSE)</f>
        <v>Small</v>
      </c>
    </row>
    <row r="6956" spans="1:11" x14ac:dyDescent="0.35">
      <c r="A6956" s="3" t="s">
        <v>7008</v>
      </c>
      <c r="B6956" s="3" t="s">
        <v>1116</v>
      </c>
      <c r="C6956" s="3" t="s">
        <v>1123</v>
      </c>
      <c r="D6956" s="3" t="s">
        <v>1118</v>
      </c>
      <c r="E6956">
        <f t="shared" si="648"/>
        <v>240.00000000000003</v>
      </c>
      <c r="F6956">
        <f t="shared" si="649"/>
        <v>240</v>
      </c>
      <c r="G6956" t="str">
        <f t="shared" si="650"/>
        <v>Normal</v>
      </c>
      <c r="H6956" t="str">
        <f t="shared" si="651"/>
        <v>PS92059 - Medsize</v>
      </c>
      <c r="I6956" s="2">
        <f t="shared" ca="1" si="652"/>
        <v>45912</v>
      </c>
      <c r="J6956" s="5">
        <f t="shared" ca="1" si="653"/>
        <v>45912.61632951389</v>
      </c>
      <c r="K6956" t="str">
        <f>VLOOKUP(A6956,'Assurance data'!A6956:D16089,4,FALSE)</f>
        <v>Medsize</v>
      </c>
    </row>
    <row r="6957" spans="1:11" x14ac:dyDescent="0.35">
      <c r="A6957" s="3" t="s">
        <v>7009</v>
      </c>
      <c r="B6957" s="3" t="s">
        <v>1116</v>
      </c>
      <c r="C6957" s="3" t="s">
        <v>1123</v>
      </c>
      <c r="D6957" s="3" t="s">
        <v>1118</v>
      </c>
      <c r="E6957">
        <f t="shared" si="648"/>
        <v>240.00000000000003</v>
      </c>
      <c r="F6957">
        <f t="shared" si="649"/>
        <v>240</v>
      </c>
      <c r="G6957" t="str">
        <f t="shared" si="650"/>
        <v>Normal</v>
      </c>
      <c r="H6957" t="str">
        <f t="shared" si="651"/>
        <v>TT19625 - Medsize</v>
      </c>
      <c r="I6957" s="2">
        <f t="shared" ca="1" si="652"/>
        <v>45912</v>
      </c>
      <c r="J6957" s="5">
        <f t="shared" ca="1" si="653"/>
        <v>45912.61632951389</v>
      </c>
      <c r="K6957" t="str">
        <f>VLOOKUP(A6957,'Assurance data'!A6957:D16090,4,FALSE)</f>
        <v>Medsize</v>
      </c>
    </row>
    <row r="6958" spans="1:11" x14ac:dyDescent="0.35">
      <c r="A6958" s="3" t="s">
        <v>7010</v>
      </c>
      <c r="B6958" s="3" t="s">
        <v>1116</v>
      </c>
      <c r="C6958" s="3" t="s">
        <v>1122</v>
      </c>
      <c r="D6958" s="3" t="s">
        <v>1124</v>
      </c>
      <c r="E6958">
        <f t="shared" si="648"/>
        <v>170</v>
      </c>
      <c r="F6958">
        <f t="shared" si="649"/>
        <v>170</v>
      </c>
      <c r="G6958" t="str">
        <f t="shared" si="650"/>
        <v>Normal</v>
      </c>
      <c r="H6958" t="str">
        <f t="shared" si="651"/>
        <v>EV95033 - Small</v>
      </c>
      <c r="I6958" s="2">
        <f t="shared" ca="1" si="652"/>
        <v>45912</v>
      </c>
      <c r="J6958" s="5">
        <f t="shared" ca="1" si="653"/>
        <v>45912.61632951389</v>
      </c>
      <c r="K6958" t="str">
        <f>VLOOKUP(A6958,'Assurance data'!A6958:D16091,4,FALSE)</f>
        <v>Small</v>
      </c>
    </row>
    <row r="6959" spans="1:11" x14ac:dyDescent="0.35">
      <c r="A6959" s="3" t="s">
        <v>7011</v>
      </c>
      <c r="B6959" s="3" t="s">
        <v>1116</v>
      </c>
      <c r="C6959" s="3" t="s">
        <v>1122</v>
      </c>
      <c r="D6959" s="3" t="s">
        <v>1124</v>
      </c>
      <c r="E6959">
        <f t="shared" si="648"/>
        <v>170</v>
      </c>
      <c r="F6959">
        <f t="shared" si="649"/>
        <v>170</v>
      </c>
      <c r="G6959" t="str">
        <f t="shared" si="650"/>
        <v>Normal</v>
      </c>
      <c r="H6959" t="str">
        <f t="shared" si="651"/>
        <v>CS30775 - Small</v>
      </c>
      <c r="I6959" s="2">
        <f t="shared" ca="1" si="652"/>
        <v>45912</v>
      </c>
      <c r="J6959" s="5">
        <f t="shared" ca="1" si="653"/>
        <v>45912.61632951389</v>
      </c>
      <c r="K6959" t="str">
        <f>VLOOKUP(A6959,'Assurance data'!A6959:D16092,4,FALSE)</f>
        <v>Small</v>
      </c>
    </row>
    <row r="6960" spans="1:11" x14ac:dyDescent="0.35">
      <c r="A6960" s="3" t="s">
        <v>7012</v>
      </c>
      <c r="B6960" s="3" t="s">
        <v>1116</v>
      </c>
      <c r="C6960" s="3" t="s">
        <v>1123</v>
      </c>
      <c r="D6960" s="3" t="s">
        <v>1118</v>
      </c>
      <c r="E6960">
        <f t="shared" si="648"/>
        <v>240.00000000000003</v>
      </c>
      <c r="F6960">
        <f t="shared" si="649"/>
        <v>240</v>
      </c>
      <c r="G6960" t="str">
        <f t="shared" si="650"/>
        <v>Normal</v>
      </c>
      <c r="H6960" t="str">
        <f t="shared" si="651"/>
        <v>CI51999 - Medsize</v>
      </c>
      <c r="I6960" s="2">
        <f t="shared" ca="1" si="652"/>
        <v>45912</v>
      </c>
      <c r="J6960" s="5">
        <f t="shared" ca="1" si="653"/>
        <v>45912.61632951389</v>
      </c>
      <c r="K6960" t="str">
        <f>VLOOKUP(A6960,'Assurance data'!A6960:D16093,4,FALSE)</f>
        <v>Medsize</v>
      </c>
    </row>
    <row r="6961" spans="1:11" x14ac:dyDescent="0.35">
      <c r="A6961" s="3" t="s">
        <v>7013</v>
      </c>
      <c r="B6961" s="3" t="s">
        <v>1116</v>
      </c>
      <c r="C6961" s="3" t="s">
        <v>1117</v>
      </c>
      <c r="D6961" s="3" t="s">
        <v>1126</v>
      </c>
      <c r="E6961">
        <f t="shared" si="648"/>
        <v>260</v>
      </c>
      <c r="F6961">
        <f t="shared" si="649"/>
        <v>260</v>
      </c>
      <c r="G6961" t="str">
        <f t="shared" si="650"/>
        <v>Normal</v>
      </c>
      <c r="H6961" t="str">
        <f t="shared" si="651"/>
        <v>HK96298 - Large</v>
      </c>
      <c r="I6961" s="2">
        <f t="shared" ca="1" si="652"/>
        <v>45912</v>
      </c>
      <c r="J6961" s="5">
        <f t="shared" ca="1" si="653"/>
        <v>45912.61632951389</v>
      </c>
      <c r="K6961" t="str">
        <f>VLOOKUP(A6961,'Assurance data'!A6961:D16094,4,FALSE)</f>
        <v>Large</v>
      </c>
    </row>
    <row r="6962" spans="1:11" x14ac:dyDescent="0.35">
      <c r="A6962" s="3" t="s">
        <v>7014</v>
      </c>
      <c r="B6962" s="3" t="s">
        <v>1119</v>
      </c>
      <c r="C6962" s="3" t="s">
        <v>1117</v>
      </c>
      <c r="D6962" s="3" t="s">
        <v>1126</v>
      </c>
      <c r="E6962">
        <f t="shared" si="648"/>
        <v>470</v>
      </c>
      <c r="F6962">
        <f t="shared" si="649"/>
        <v>470</v>
      </c>
      <c r="G6962" t="str">
        <f t="shared" si="650"/>
        <v>High</v>
      </c>
      <c r="H6962" t="str">
        <f t="shared" si="651"/>
        <v>UO59377 - Large</v>
      </c>
      <c r="I6962" s="2">
        <f t="shared" ca="1" si="652"/>
        <v>45912</v>
      </c>
      <c r="J6962" s="5">
        <f t="shared" ca="1" si="653"/>
        <v>45912.61632951389</v>
      </c>
      <c r="K6962" t="str">
        <f>VLOOKUP(A6962,'Assurance data'!A6962:D16095,4,FALSE)</f>
        <v>Large</v>
      </c>
    </row>
    <row r="6963" spans="1:11" x14ac:dyDescent="0.35">
      <c r="A6963" s="3" t="s">
        <v>7015</v>
      </c>
      <c r="B6963" s="3" t="s">
        <v>1116</v>
      </c>
      <c r="C6963" s="3" t="s">
        <v>1121</v>
      </c>
      <c r="D6963" s="3" t="s">
        <v>1126</v>
      </c>
      <c r="E6963">
        <f t="shared" si="648"/>
        <v>250</v>
      </c>
      <c r="F6963">
        <f t="shared" si="649"/>
        <v>250</v>
      </c>
      <c r="G6963" t="str">
        <f t="shared" si="650"/>
        <v>Normal</v>
      </c>
      <c r="H6963" t="str">
        <f t="shared" si="651"/>
        <v>OU99581 - Large</v>
      </c>
      <c r="I6963" s="2">
        <f t="shared" ca="1" si="652"/>
        <v>45912</v>
      </c>
      <c r="J6963" s="5">
        <f t="shared" ca="1" si="653"/>
        <v>45912.61632951389</v>
      </c>
      <c r="K6963" t="str">
        <f>VLOOKUP(A6963,'Assurance data'!A6963:D16096,4,FALSE)</f>
        <v>Large</v>
      </c>
    </row>
    <row r="6964" spans="1:11" x14ac:dyDescent="0.35">
      <c r="A6964" s="3" t="s">
        <v>7016</v>
      </c>
      <c r="B6964" s="3" t="s">
        <v>1116</v>
      </c>
      <c r="C6964" s="3" t="s">
        <v>1123</v>
      </c>
      <c r="D6964" s="3" t="s">
        <v>1118</v>
      </c>
      <c r="E6964">
        <f t="shared" si="648"/>
        <v>240.00000000000003</v>
      </c>
      <c r="F6964">
        <f t="shared" si="649"/>
        <v>240</v>
      </c>
      <c r="G6964" t="str">
        <f t="shared" si="650"/>
        <v>Normal</v>
      </c>
      <c r="H6964" t="str">
        <f t="shared" si="651"/>
        <v>SN63066 - Medsize</v>
      </c>
      <c r="I6964" s="2">
        <f t="shared" ca="1" si="652"/>
        <v>45912</v>
      </c>
      <c r="J6964" s="5">
        <f t="shared" ca="1" si="653"/>
        <v>45912.61632951389</v>
      </c>
      <c r="K6964" t="str">
        <f>VLOOKUP(A6964,'Assurance data'!A6964:D16097,4,FALSE)</f>
        <v>Medsize</v>
      </c>
    </row>
    <row r="6965" spans="1:11" x14ac:dyDescent="0.35">
      <c r="A6965" s="3" t="s">
        <v>7017</v>
      </c>
      <c r="B6965" s="3" t="s">
        <v>1119</v>
      </c>
      <c r="C6965" s="3" t="s">
        <v>1123</v>
      </c>
      <c r="D6965" s="3" t="s">
        <v>1124</v>
      </c>
      <c r="E6965">
        <f t="shared" si="648"/>
        <v>420.00000000000006</v>
      </c>
      <c r="F6965">
        <f t="shared" si="649"/>
        <v>420</v>
      </c>
      <c r="G6965" t="str">
        <f t="shared" si="650"/>
        <v>High</v>
      </c>
      <c r="H6965" t="str">
        <f t="shared" si="651"/>
        <v>DK92504 - Small</v>
      </c>
      <c r="I6965" s="2">
        <f t="shared" ca="1" si="652"/>
        <v>45912</v>
      </c>
      <c r="J6965" s="5">
        <f t="shared" ca="1" si="653"/>
        <v>45912.61632951389</v>
      </c>
      <c r="K6965" t="str">
        <f>VLOOKUP(A6965,'Assurance data'!A6965:D16098,4,FALSE)</f>
        <v>Small</v>
      </c>
    </row>
    <row r="6966" spans="1:11" x14ac:dyDescent="0.35">
      <c r="A6966" s="3" t="s">
        <v>7018</v>
      </c>
      <c r="B6966" s="3" t="s">
        <v>1116</v>
      </c>
      <c r="C6966" s="3" t="s">
        <v>1121</v>
      </c>
      <c r="D6966" s="3" t="s">
        <v>1118</v>
      </c>
      <c r="E6966">
        <f t="shared" si="648"/>
        <v>220</v>
      </c>
      <c r="F6966">
        <f t="shared" si="649"/>
        <v>220</v>
      </c>
      <c r="G6966" t="str">
        <f t="shared" si="650"/>
        <v>Normal</v>
      </c>
      <c r="H6966" t="str">
        <f t="shared" si="651"/>
        <v>DW72437 - Medsize</v>
      </c>
      <c r="I6966" s="2">
        <f t="shared" ca="1" si="652"/>
        <v>45912</v>
      </c>
      <c r="J6966" s="5">
        <f t="shared" ca="1" si="653"/>
        <v>45912.61632951389</v>
      </c>
      <c r="K6966" t="str">
        <f>VLOOKUP(A6966,'Assurance data'!A6966:D16099,4,FALSE)</f>
        <v>Medsize</v>
      </c>
    </row>
    <row r="6967" spans="1:11" x14ac:dyDescent="0.35">
      <c r="A6967" s="3" t="s">
        <v>7019</v>
      </c>
      <c r="B6967" s="3" t="s">
        <v>1120</v>
      </c>
      <c r="C6967" s="3" t="s">
        <v>1123</v>
      </c>
      <c r="D6967" s="3" t="s">
        <v>1118</v>
      </c>
      <c r="E6967">
        <f t="shared" si="648"/>
        <v>350</v>
      </c>
      <c r="F6967">
        <f t="shared" si="649"/>
        <v>350</v>
      </c>
      <c r="G6967" t="str">
        <f t="shared" si="650"/>
        <v>High</v>
      </c>
      <c r="H6967" t="str">
        <f t="shared" si="651"/>
        <v>GE49670 - Medsize</v>
      </c>
      <c r="I6967" s="2">
        <f t="shared" ca="1" si="652"/>
        <v>45912</v>
      </c>
      <c r="J6967" s="5">
        <f t="shared" ca="1" si="653"/>
        <v>45912.61632951389</v>
      </c>
      <c r="K6967" t="str">
        <f>VLOOKUP(A6967,'Assurance data'!A6967:D16100,4,FALSE)</f>
        <v>Medsize</v>
      </c>
    </row>
    <row r="6968" spans="1:11" x14ac:dyDescent="0.35">
      <c r="A6968" s="3" t="s">
        <v>7020</v>
      </c>
      <c r="B6968" s="3" t="s">
        <v>1116</v>
      </c>
      <c r="C6968" s="3" t="s">
        <v>1117</v>
      </c>
      <c r="D6968" s="3" t="s">
        <v>1118</v>
      </c>
      <c r="E6968">
        <f t="shared" si="648"/>
        <v>230</v>
      </c>
      <c r="F6968">
        <f t="shared" si="649"/>
        <v>230</v>
      </c>
      <c r="G6968" t="str">
        <f t="shared" si="650"/>
        <v>Normal</v>
      </c>
      <c r="H6968" t="str">
        <f t="shared" si="651"/>
        <v>TK38409 - Medsize</v>
      </c>
      <c r="I6968" s="2">
        <f t="shared" ca="1" si="652"/>
        <v>45912</v>
      </c>
      <c r="J6968" s="5">
        <f t="shared" ca="1" si="653"/>
        <v>45912.61632951389</v>
      </c>
      <c r="K6968" t="str">
        <f>VLOOKUP(A6968,'Assurance data'!A6968:D16101,4,FALSE)</f>
        <v>Medsize</v>
      </c>
    </row>
    <row r="6969" spans="1:11" x14ac:dyDescent="0.35">
      <c r="A6969" s="3" t="s">
        <v>7021</v>
      </c>
      <c r="B6969" s="3" t="s">
        <v>1116</v>
      </c>
      <c r="C6969" s="3" t="s">
        <v>1117</v>
      </c>
      <c r="D6969" s="3" t="s">
        <v>1118</v>
      </c>
      <c r="E6969">
        <f t="shared" si="648"/>
        <v>230</v>
      </c>
      <c r="F6969">
        <f t="shared" si="649"/>
        <v>230</v>
      </c>
      <c r="G6969" t="str">
        <f t="shared" si="650"/>
        <v>Normal</v>
      </c>
      <c r="H6969" t="str">
        <f t="shared" si="651"/>
        <v>OD89873 - Medsize</v>
      </c>
      <c r="I6969" s="2">
        <f t="shared" ca="1" si="652"/>
        <v>45912</v>
      </c>
      <c r="J6969" s="5">
        <f t="shared" ca="1" si="653"/>
        <v>45912.61632951389</v>
      </c>
      <c r="K6969" t="str">
        <f>VLOOKUP(A6969,'Assurance data'!A6969:D16102,4,FALSE)</f>
        <v>Medsize</v>
      </c>
    </row>
    <row r="6970" spans="1:11" x14ac:dyDescent="0.35">
      <c r="A6970" s="3" t="s">
        <v>7022</v>
      </c>
      <c r="B6970" s="3" t="s">
        <v>1116</v>
      </c>
      <c r="C6970" s="3" t="s">
        <v>1121</v>
      </c>
      <c r="D6970" s="3" t="s">
        <v>1118</v>
      </c>
      <c r="E6970">
        <f t="shared" si="648"/>
        <v>220</v>
      </c>
      <c r="F6970">
        <f t="shared" si="649"/>
        <v>220</v>
      </c>
      <c r="G6970" t="str">
        <f t="shared" si="650"/>
        <v>Normal</v>
      </c>
      <c r="H6970" t="str">
        <f t="shared" si="651"/>
        <v>KW41658 - Medsize</v>
      </c>
      <c r="I6970" s="2">
        <f t="shared" ca="1" si="652"/>
        <v>45912</v>
      </c>
      <c r="J6970" s="5">
        <f t="shared" ca="1" si="653"/>
        <v>45912.61632951389</v>
      </c>
      <c r="K6970" t="str">
        <f>VLOOKUP(A6970,'Assurance data'!A6970:D16103,4,FALSE)</f>
        <v>Medsize</v>
      </c>
    </row>
    <row r="6971" spans="1:11" x14ac:dyDescent="0.35">
      <c r="A6971" s="3" t="s">
        <v>7023</v>
      </c>
      <c r="B6971" s="3" t="s">
        <v>1119</v>
      </c>
      <c r="C6971" s="3" t="s">
        <v>1123</v>
      </c>
      <c r="D6971" s="3" t="s">
        <v>1118</v>
      </c>
      <c r="E6971">
        <f t="shared" si="648"/>
        <v>460.00000000000006</v>
      </c>
      <c r="F6971">
        <f t="shared" si="649"/>
        <v>460</v>
      </c>
      <c r="G6971" t="str">
        <f t="shared" si="650"/>
        <v>High</v>
      </c>
      <c r="H6971" t="str">
        <f t="shared" si="651"/>
        <v>UZ35113 - Medsize</v>
      </c>
      <c r="I6971" s="2">
        <f t="shared" ca="1" si="652"/>
        <v>45912</v>
      </c>
      <c r="J6971" s="5">
        <f t="shared" ca="1" si="653"/>
        <v>45912.61632951389</v>
      </c>
      <c r="K6971" t="str">
        <f>VLOOKUP(A6971,'Assurance data'!A6971:D16104,4,FALSE)</f>
        <v>Medsize</v>
      </c>
    </row>
    <row r="6972" spans="1:11" x14ac:dyDescent="0.35">
      <c r="A6972" s="3" t="s">
        <v>7024</v>
      </c>
      <c r="B6972" s="3" t="s">
        <v>1116</v>
      </c>
      <c r="C6972" s="3" t="s">
        <v>1117</v>
      </c>
      <c r="D6972" s="3" t="s">
        <v>1118</v>
      </c>
      <c r="E6972">
        <f t="shared" si="648"/>
        <v>230</v>
      </c>
      <c r="F6972">
        <f t="shared" si="649"/>
        <v>230</v>
      </c>
      <c r="G6972" t="str">
        <f t="shared" si="650"/>
        <v>Normal</v>
      </c>
      <c r="H6972" t="str">
        <f t="shared" si="651"/>
        <v>HO81102 - Medsize</v>
      </c>
      <c r="I6972" s="2">
        <f t="shared" ca="1" si="652"/>
        <v>45912</v>
      </c>
      <c r="J6972" s="5">
        <f t="shared" ca="1" si="653"/>
        <v>45912.61632951389</v>
      </c>
      <c r="K6972" t="str">
        <f>VLOOKUP(A6972,'Assurance data'!A6972:D16105,4,FALSE)</f>
        <v>Medsize</v>
      </c>
    </row>
    <row r="6973" spans="1:11" x14ac:dyDescent="0.35">
      <c r="A6973" s="3" t="s">
        <v>7025</v>
      </c>
      <c r="B6973" s="3" t="s">
        <v>1116</v>
      </c>
      <c r="C6973" s="3" t="s">
        <v>1122</v>
      </c>
      <c r="D6973" s="3" t="s">
        <v>1124</v>
      </c>
      <c r="E6973">
        <f t="shared" si="648"/>
        <v>170</v>
      </c>
      <c r="F6973">
        <f t="shared" si="649"/>
        <v>170</v>
      </c>
      <c r="G6973" t="str">
        <f t="shared" si="650"/>
        <v>Normal</v>
      </c>
      <c r="H6973" t="str">
        <f t="shared" si="651"/>
        <v>SM42781 - Small</v>
      </c>
      <c r="I6973" s="2">
        <f t="shared" ca="1" si="652"/>
        <v>45912</v>
      </c>
      <c r="J6973" s="5">
        <f t="shared" ca="1" si="653"/>
        <v>45912.61632951389</v>
      </c>
      <c r="K6973" t="str">
        <f>VLOOKUP(A6973,'Assurance data'!A6973:D16106,4,FALSE)</f>
        <v>Small</v>
      </c>
    </row>
    <row r="6974" spans="1:11" x14ac:dyDescent="0.35">
      <c r="A6974" s="3" t="s">
        <v>7026</v>
      </c>
      <c r="B6974" s="3" t="s">
        <v>1119</v>
      </c>
      <c r="C6974" s="3" t="s">
        <v>1121</v>
      </c>
      <c r="D6974" s="3" t="s">
        <v>1118</v>
      </c>
      <c r="E6974">
        <f t="shared" si="648"/>
        <v>420</v>
      </c>
      <c r="F6974">
        <f t="shared" si="649"/>
        <v>420</v>
      </c>
      <c r="G6974" t="str">
        <f t="shared" si="650"/>
        <v>High</v>
      </c>
      <c r="H6974" t="str">
        <f t="shared" si="651"/>
        <v>TB40283 - Medsize</v>
      </c>
      <c r="I6974" s="2">
        <f t="shared" ca="1" si="652"/>
        <v>45912</v>
      </c>
      <c r="J6974" s="5">
        <f t="shared" ca="1" si="653"/>
        <v>45912.61632951389</v>
      </c>
      <c r="K6974" t="str">
        <f>VLOOKUP(A6974,'Assurance data'!A6974:D16107,4,FALSE)</f>
        <v>Medsize</v>
      </c>
    </row>
    <row r="6975" spans="1:11" x14ac:dyDescent="0.35">
      <c r="A6975" s="3" t="s">
        <v>7027</v>
      </c>
      <c r="B6975" s="3" t="s">
        <v>1120</v>
      </c>
      <c r="C6975" s="3" t="s">
        <v>1123</v>
      </c>
      <c r="D6975" s="3" t="s">
        <v>1126</v>
      </c>
      <c r="E6975">
        <f t="shared" si="648"/>
        <v>380</v>
      </c>
      <c r="F6975">
        <f t="shared" si="649"/>
        <v>380</v>
      </c>
      <c r="G6975" t="str">
        <f t="shared" si="650"/>
        <v>High</v>
      </c>
      <c r="H6975" t="str">
        <f t="shared" si="651"/>
        <v>CR76145 - Large</v>
      </c>
      <c r="I6975" s="2">
        <f t="shared" ca="1" si="652"/>
        <v>45912</v>
      </c>
      <c r="J6975" s="5">
        <f t="shared" ca="1" si="653"/>
        <v>45912.61632951389</v>
      </c>
      <c r="K6975" t="str">
        <f>VLOOKUP(A6975,'Assurance data'!A6975:D16108,4,FALSE)</f>
        <v>Large</v>
      </c>
    </row>
    <row r="6976" spans="1:11" x14ac:dyDescent="0.35">
      <c r="A6976" s="3" t="s">
        <v>7028</v>
      </c>
      <c r="B6976" s="3" t="s">
        <v>1116</v>
      </c>
      <c r="C6976" s="3" t="s">
        <v>1117</v>
      </c>
      <c r="D6976" s="3" t="s">
        <v>1118</v>
      </c>
      <c r="E6976">
        <f t="shared" si="648"/>
        <v>230</v>
      </c>
      <c r="F6976">
        <f t="shared" si="649"/>
        <v>230</v>
      </c>
      <c r="G6976" t="str">
        <f t="shared" si="650"/>
        <v>Normal</v>
      </c>
      <c r="H6976" t="str">
        <f t="shared" si="651"/>
        <v>TK45392 - Medsize</v>
      </c>
      <c r="I6976" s="2">
        <f t="shared" ca="1" si="652"/>
        <v>45912</v>
      </c>
      <c r="J6976" s="5">
        <f t="shared" ca="1" si="653"/>
        <v>45912.61632951389</v>
      </c>
      <c r="K6976" t="str">
        <f>VLOOKUP(A6976,'Assurance data'!A6976:D16109,4,FALSE)</f>
        <v>Medsize</v>
      </c>
    </row>
    <row r="6977" spans="1:11" x14ac:dyDescent="0.35">
      <c r="A6977" s="3" t="s">
        <v>7029</v>
      </c>
      <c r="B6977" s="3" t="s">
        <v>1116</v>
      </c>
      <c r="C6977" s="3" t="s">
        <v>1122</v>
      </c>
      <c r="D6977" s="3" t="s">
        <v>1124</v>
      </c>
      <c r="E6977">
        <f t="shared" si="648"/>
        <v>170</v>
      </c>
      <c r="F6977">
        <f t="shared" si="649"/>
        <v>170</v>
      </c>
      <c r="G6977" t="str">
        <f t="shared" si="650"/>
        <v>Normal</v>
      </c>
      <c r="H6977" t="str">
        <f t="shared" si="651"/>
        <v>JN78502 - Small</v>
      </c>
      <c r="I6977" s="2">
        <f t="shared" ca="1" si="652"/>
        <v>45912</v>
      </c>
      <c r="J6977" s="5">
        <f t="shared" ca="1" si="653"/>
        <v>45912.61632951389</v>
      </c>
      <c r="K6977" t="str">
        <f>VLOOKUP(A6977,'Assurance data'!A6977:D16110,4,FALSE)</f>
        <v>Small</v>
      </c>
    </row>
    <row r="6978" spans="1:11" x14ac:dyDescent="0.35">
      <c r="A6978" s="3" t="s">
        <v>7030</v>
      </c>
      <c r="B6978" s="3" t="s">
        <v>1116</v>
      </c>
      <c r="C6978" s="3" t="s">
        <v>1117</v>
      </c>
      <c r="D6978" s="3" t="s">
        <v>1124</v>
      </c>
      <c r="E6978">
        <f t="shared" si="648"/>
        <v>190</v>
      </c>
      <c r="F6978">
        <f t="shared" si="649"/>
        <v>190</v>
      </c>
      <c r="G6978" t="str">
        <f t="shared" si="650"/>
        <v>Normal</v>
      </c>
      <c r="H6978" t="str">
        <f t="shared" si="651"/>
        <v>KZ60207 - Small</v>
      </c>
      <c r="I6978" s="2">
        <f t="shared" ca="1" si="652"/>
        <v>45912</v>
      </c>
      <c r="J6978" s="5">
        <f t="shared" ca="1" si="653"/>
        <v>45912.61632951389</v>
      </c>
      <c r="K6978" t="str">
        <f>VLOOKUP(A6978,'Assurance data'!A6978:D16111,4,FALSE)</f>
        <v>Small</v>
      </c>
    </row>
    <row r="6979" spans="1:11" x14ac:dyDescent="0.35">
      <c r="A6979" s="3" t="s">
        <v>7031</v>
      </c>
      <c r="B6979" s="3" t="s">
        <v>1119</v>
      </c>
      <c r="C6979" s="3" t="s">
        <v>1121</v>
      </c>
      <c r="D6979" s="3" t="s">
        <v>1118</v>
      </c>
      <c r="E6979">
        <f t="shared" ref="E6979:E7042" si="654">IF(B6979="Basic",200,IF(B6979="Extended",400,300)) *
 (1 + IF(C6979="Branch",0.1,IF(C6979="Agent",0.05,IF(C6979="Web",-0.05,0)))) +
 IF(D6979="Large",50,IF(D6979="Medsize",20,IF(D6979="Small",-20,0)))</f>
        <v>420</v>
      </c>
      <c r="F6979">
        <f t="shared" ref="F6979:F7042" si="655">ROUND(E6979,2)</f>
        <v>420</v>
      </c>
      <c r="G6979" t="str">
        <f t="shared" ref="G6979:G7042" si="656">IF(E6979&gt;300,"High","Normal")</f>
        <v>High</v>
      </c>
      <c r="H6979" t="str">
        <f t="shared" ref="H6979:H7042" si="657">CONCATENATE(A6979," - ",D6979)</f>
        <v>BR50492 - Medsize</v>
      </c>
      <c r="I6979" s="2">
        <f t="shared" ref="I6979:I7042" ca="1" si="658">TODAY()</f>
        <v>45912</v>
      </c>
      <c r="J6979" s="5">
        <f t="shared" ref="J6979:J7042" ca="1" si="659">NOW()</f>
        <v>45912.61632951389</v>
      </c>
      <c r="K6979" t="str">
        <f>VLOOKUP(A6979,'Assurance data'!A6979:D16112,4,FALSE)</f>
        <v>Medsize</v>
      </c>
    </row>
    <row r="6980" spans="1:11" x14ac:dyDescent="0.35">
      <c r="A6980" s="3" t="s">
        <v>7032</v>
      </c>
      <c r="B6980" s="3" t="s">
        <v>1119</v>
      </c>
      <c r="C6980" s="3" t="s">
        <v>1123</v>
      </c>
      <c r="D6980" s="3" t="s">
        <v>1124</v>
      </c>
      <c r="E6980">
        <f t="shared" si="654"/>
        <v>420.00000000000006</v>
      </c>
      <c r="F6980">
        <f t="shared" si="655"/>
        <v>420</v>
      </c>
      <c r="G6980" t="str">
        <f t="shared" si="656"/>
        <v>High</v>
      </c>
      <c r="H6980" t="str">
        <f t="shared" si="657"/>
        <v>ES21306 - Small</v>
      </c>
      <c r="I6980" s="2">
        <f t="shared" ca="1" si="658"/>
        <v>45912</v>
      </c>
      <c r="J6980" s="5">
        <f t="shared" ca="1" si="659"/>
        <v>45912.61632951389</v>
      </c>
      <c r="K6980" t="str">
        <f>VLOOKUP(A6980,'Assurance data'!A6980:D16113,4,FALSE)</f>
        <v>Small</v>
      </c>
    </row>
    <row r="6981" spans="1:11" x14ac:dyDescent="0.35">
      <c r="A6981" s="3" t="s">
        <v>7033</v>
      </c>
      <c r="B6981" s="3" t="s">
        <v>1116</v>
      </c>
      <c r="C6981" s="3" t="s">
        <v>1117</v>
      </c>
      <c r="D6981" s="3" t="s">
        <v>1124</v>
      </c>
      <c r="E6981">
        <f t="shared" si="654"/>
        <v>190</v>
      </c>
      <c r="F6981">
        <f t="shared" si="655"/>
        <v>190</v>
      </c>
      <c r="G6981" t="str">
        <f t="shared" si="656"/>
        <v>Normal</v>
      </c>
      <c r="H6981" t="str">
        <f t="shared" si="657"/>
        <v>AT29024 - Small</v>
      </c>
      <c r="I6981" s="2">
        <f t="shared" ca="1" si="658"/>
        <v>45912</v>
      </c>
      <c r="J6981" s="5">
        <f t="shared" ca="1" si="659"/>
        <v>45912.61632951389</v>
      </c>
      <c r="K6981" t="str">
        <f>VLOOKUP(A6981,'Assurance data'!A6981:D16114,4,FALSE)</f>
        <v>Small</v>
      </c>
    </row>
    <row r="6982" spans="1:11" x14ac:dyDescent="0.35">
      <c r="A6982" s="3" t="s">
        <v>7034</v>
      </c>
      <c r="B6982" s="3" t="s">
        <v>1116</v>
      </c>
      <c r="C6982" s="3" t="s">
        <v>1123</v>
      </c>
      <c r="D6982" s="3" t="s">
        <v>1118</v>
      </c>
      <c r="E6982">
        <f t="shared" si="654"/>
        <v>240.00000000000003</v>
      </c>
      <c r="F6982">
        <f t="shared" si="655"/>
        <v>240</v>
      </c>
      <c r="G6982" t="str">
        <f t="shared" si="656"/>
        <v>Normal</v>
      </c>
      <c r="H6982" t="str">
        <f t="shared" si="657"/>
        <v>NP23146 - Medsize</v>
      </c>
      <c r="I6982" s="2">
        <f t="shared" ca="1" si="658"/>
        <v>45912</v>
      </c>
      <c r="J6982" s="5">
        <f t="shared" ca="1" si="659"/>
        <v>45912.61632951389</v>
      </c>
      <c r="K6982" t="str">
        <f>VLOOKUP(A6982,'Assurance data'!A6982:D16115,4,FALSE)</f>
        <v>Medsize</v>
      </c>
    </row>
    <row r="6983" spans="1:11" x14ac:dyDescent="0.35">
      <c r="A6983" s="3" t="s">
        <v>7035</v>
      </c>
      <c r="B6983" s="3" t="s">
        <v>1116</v>
      </c>
      <c r="C6983" s="3" t="s">
        <v>1117</v>
      </c>
      <c r="D6983" s="3" t="s">
        <v>1118</v>
      </c>
      <c r="E6983">
        <f t="shared" si="654"/>
        <v>230</v>
      </c>
      <c r="F6983">
        <f t="shared" si="655"/>
        <v>230</v>
      </c>
      <c r="G6983" t="str">
        <f t="shared" si="656"/>
        <v>Normal</v>
      </c>
      <c r="H6983" t="str">
        <f t="shared" si="657"/>
        <v>SY48471 - Medsize</v>
      </c>
      <c r="I6983" s="2">
        <f t="shared" ca="1" si="658"/>
        <v>45912</v>
      </c>
      <c r="J6983" s="5">
        <f t="shared" ca="1" si="659"/>
        <v>45912.61632951389</v>
      </c>
      <c r="K6983" t="str">
        <f>VLOOKUP(A6983,'Assurance data'!A6983:D16116,4,FALSE)</f>
        <v>Medsize</v>
      </c>
    </row>
    <row r="6984" spans="1:11" x14ac:dyDescent="0.35">
      <c r="A6984" s="3" t="s">
        <v>7036</v>
      </c>
      <c r="B6984" s="3" t="s">
        <v>1116</v>
      </c>
      <c r="C6984" s="3" t="s">
        <v>1117</v>
      </c>
      <c r="D6984" s="3" t="s">
        <v>1118</v>
      </c>
      <c r="E6984">
        <f t="shared" si="654"/>
        <v>230</v>
      </c>
      <c r="F6984">
        <f t="shared" si="655"/>
        <v>230</v>
      </c>
      <c r="G6984" t="str">
        <f t="shared" si="656"/>
        <v>Normal</v>
      </c>
      <c r="H6984" t="str">
        <f t="shared" si="657"/>
        <v>GJ47397 - Medsize</v>
      </c>
      <c r="I6984" s="2">
        <f t="shared" ca="1" si="658"/>
        <v>45912</v>
      </c>
      <c r="J6984" s="5">
        <f t="shared" ca="1" si="659"/>
        <v>45912.61632951389</v>
      </c>
      <c r="K6984" t="str">
        <f>VLOOKUP(A6984,'Assurance data'!A6984:D16117,4,FALSE)</f>
        <v>Medsize</v>
      </c>
    </row>
    <row r="6985" spans="1:11" x14ac:dyDescent="0.35">
      <c r="A6985" s="3" t="s">
        <v>7037</v>
      </c>
      <c r="B6985" s="3" t="s">
        <v>1119</v>
      </c>
      <c r="C6985" s="3" t="s">
        <v>1117</v>
      </c>
      <c r="D6985" s="3" t="s">
        <v>1118</v>
      </c>
      <c r="E6985">
        <f t="shared" si="654"/>
        <v>440</v>
      </c>
      <c r="F6985">
        <f t="shared" si="655"/>
        <v>440</v>
      </c>
      <c r="G6985" t="str">
        <f t="shared" si="656"/>
        <v>High</v>
      </c>
      <c r="H6985" t="str">
        <f t="shared" si="657"/>
        <v>CE69971 - Medsize</v>
      </c>
      <c r="I6985" s="2">
        <f t="shared" ca="1" si="658"/>
        <v>45912</v>
      </c>
      <c r="J6985" s="5">
        <f t="shared" ca="1" si="659"/>
        <v>45912.61632951389</v>
      </c>
      <c r="K6985" t="str">
        <f>VLOOKUP(A6985,'Assurance data'!A6985:D16118,4,FALSE)</f>
        <v>Medsize</v>
      </c>
    </row>
    <row r="6986" spans="1:11" x14ac:dyDescent="0.35">
      <c r="A6986" s="3" t="s">
        <v>7038</v>
      </c>
      <c r="B6986" s="3" t="s">
        <v>1119</v>
      </c>
      <c r="C6986" s="3" t="s">
        <v>1117</v>
      </c>
      <c r="D6986" s="3" t="s">
        <v>1126</v>
      </c>
      <c r="E6986">
        <f t="shared" si="654"/>
        <v>470</v>
      </c>
      <c r="F6986">
        <f t="shared" si="655"/>
        <v>470</v>
      </c>
      <c r="G6986" t="str">
        <f t="shared" si="656"/>
        <v>High</v>
      </c>
      <c r="H6986" t="str">
        <f t="shared" si="657"/>
        <v>GM54859 - Large</v>
      </c>
      <c r="I6986" s="2">
        <f t="shared" ca="1" si="658"/>
        <v>45912</v>
      </c>
      <c r="J6986" s="5">
        <f t="shared" ca="1" si="659"/>
        <v>45912.61632951389</v>
      </c>
      <c r="K6986" t="str">
        <f>VLOOKUP(A6986,'Assurance data'!A6986:D16119,4,FALSE)</f>
        <v>Large</v>
      </c>
    </row>
    <row r="6987" spans="1:11" x14ac:dyDescent="0.35">
      <c r="A6987" s="3" t="s">
        <v>7039</v>
      </c>
      <c r="B6987" s="3" t="s">
        <v>1119</v>
      </c>
      <c r="C6987" s="3" t="s">
        <v>1122</v>
      </c>
      <c r="D6987" s="3" t="s">
        <v>1126</v>
      </c>
      <c r="E6987">
        <f t="shared" si="654"/>
        <v>430</v>
      </c>
      <c r="F6987">
        <f t="shared" si="655"/>
        <v>430</v>
      </c>
      <c r="G6987" t="str">
        <f t="shared" si="656"/>
        <v>High</v>
      </c>
      <c r="H6987" t="str">
        <f t="shared" si="657"/>
        <v>WY27579 - Large</v>
      </c>
      <c r="I6987" s="2">
        <f t="shared" ca="1" si="658"/>
        <v>45912</v>
      </c>
      <c r="J6987" s="5">
        <f t="shared" ca="1" si="659"/>
        <v>45912.61632951389</v>
      </c>
      <c r="K6987" t="str">
        <f>VLOOKUP(A6987,'Assurance data'!A6987:D16120,4,FALSE)</f>
        <v>Large</v>
      </c>
    </row>
    <row r="6988" spans="1:11" x14ac:dyDescent="0.35">
      <c r="A6988" s="3" t="s">
        <v>7040</v>
      </c>
      <c r="B6988" s="3" t="s">
        <v>1119</v>
      </c>
      <c r="C6988" s="3" t="s">
        <v>1122</v>
      </c>
      <c r="D6988" s="3" t="s">
        <v>1124</v>
      </c>
      <c r="E6988">
        <f t="shared" si="654"/>
        <v>360</v>
      </c>
      <c r="F6988">
        <f t="shared" si="655"/>
        <v>360</v>
      </c>
      <c r="G6988" t="str">
        <f t="shared" si="656"/>
        <v>High</v>
      </c>
      <c r="H6988" t="str">
        <f t="shared" si="657"/>
        <v>ZT87452 - Small</v>
      </c>
      <c r="I6988" s="2">
        <f t="shared" ca="1" si="658"/>
        <v>45912</v>
      </c>
      <c r="J6988" s="5">
        <f t="shared" ca="1" si="659"/>
        <v>45912.61632951389</v>
      </c>
      <c r="K6988" t="str">
        <f>VLOOKUP(A6988,'Assurance data'!A6988:D16121,4,FALSE)</f>
        <v>Small</v>
      </c>
    </row>
    <row r="6989" spans="1:11" x14ac:dyDescent="0.35">
      <c r="A6989" s="3" t="s">
        <v>7041</v>
      </c>
      <c r="B6989" s="3" t="s">
        <v>1116</v>
      </c>
      <c r="C6989" s="3" t="s">
        <v>1117</v>
      </c>
      <c r="D6989" s="3" t="s">
        <v>1118</v>
      </c>
      <c r="E6989">
        <f t="shared" si="654"/>
        <v>230</v>
      </c>
      <c r="F6989">
        <f t="shared" si="655"/>
        <v>230</v>
      </c>
      <c r="G6989" t="str">
        <f t="shared" si="656"/>
        <v>Normal</v>
      </c>
      <c r="H6989" t="str">
        <f t="shared" si="657"/>
        <v>JM35350 - Medsize</v>
      </c>
      <c r="I6989" s="2">
        <f t="shared" ca="1" si="658"/>
        <v>45912</v>
      </c>
      <c r="J6989" s="5">
        <f t="shared" ca="1" si="659"/>
        <v>45912.61632951389</v>
      </c>
      <c r="K6989" t="str">
        <f>VLOOKUP(A6989,'Assurance data'!A6989:D16122,4,FALSE)</f>
        <v>Medsize</v>
      </c>
    </row>
    <row r="6990" spans="1:11" x14ac:dyDescent="0.35">
      <c r="A6990" s="3" t="s">
        <v>7042</v>
      </c>
      <c r="B6990" s="3" t="s">
        <v>1119</v>
      </c>
      <c r="C6990" s="3" t="s">
        <v>1117</v>
      </c>
      <c r="D6990" s="3" t="s">
        <v>1118</v>
      </c>
      <c r="E6990">
        <f t="shared" si="654"/>
        <v>440</v>
      </c>
      <c r="F6990">
        <f t="shared" si="655"/>
        <v>440</v>
      </c>
      <c r="G6990" t="str">
        <f t="shared" si="656"/>
        <v>High</v>
      </c>
      <c r="H6990" t="str">
        <f t="shared" si="657"/>
        <v>PT40521 - Medsize</v>
      </c>
      <c r="I6990" s="2">
        <f t="shared" ca="1" si="658"/>
        <v>45912</v>
      </c>
      <c r="J6990" s="5">
        <f t="shared" ca="1" si="659"/>
        <v>45912.61632951389</v>
      </c>
      <c r="K6990" t="str">
        <f>VLOOKUP(A6990,'Assurance data'!A6990:D16123,4,FALSE)</f>
        <v>Medsize</v>
      </c>
    </row>
    <row r="6991" spans="1:11" x14ac:dyDescent="0.35">
      <c r="A6991" s="3" t="s">
        <v>7043</v>
      </c>
      <c r="B6991" s="3" t="s">
        <v>1116</v>
      </c>
      <c r="C6991" s="3" t="s">
        <v>1122</v>
      </c>
      <c r="D6991" s="3" t="s">
        <v>1118</v>
      </c>
      <c r="E6991">
        <f t="shared" si="654"/>
        <v>210</v>
      </c>
      <c r="F6991">
        <f t="shared" si="655"/>
        <v>210</v>
      </c>
      <c r="G6991" t="str">
        <f t="shared" si="656"/>
        <v>Normal</v>
      </c>
      <c r="H6991" t="str">
        <f t="shared" si="657"/>
        <v>TN71469 - Medsize</v>
      </c>
      <c r="I6991" s="2">
        <f t="shared" ca="1" si="658"/>
        <v>45912</v>
      </c>
      <c r="J6991" s="5">
        <f t="shared" ca="1" si="659"/>
        <v>45912.61632951389</v>
      </c>
      <c r="K6991" t="str">
        <f>VLOOKUP(A6991,'Assurance data'!A6991:D16124,4,FALSE)</f>
        <v>Medsize</v>
      </c>
    </row>
    <row r="6992" spans="1:11" x14ac:dyDescent="0.35">
      <c r="A6992" s="3" t="s">
        <v>7044</v>
      </c>
      <c r="B6992" s="3" t="s">
        <v>1116</v>
      </c>
      <c r="C6992" s="3" t="s">
        <v>1121</v>
      </c>
      <c r="D6992" s="3" t="s">
        <v>1124</v>
      </c>
      <c r="E6992">
        <f t="shared" si="654"/>
        <v>180</v>
      </c>
      <c r="F6992">
        <f t="shared" si="655"/>
        <v>180</v>
      </c>
      <c r="G6992" t="str">
        <f t="shared" si="656"/>
        <v>Normal</v>
      </c>
      <c r="H6992" t="str">
        <f t="shared" si="657"/>
        <v>GE26813 - Small</v>
      </c>
      <c r="I6992" s="2">
        <f t="shared" ca="1" si="658"/>
        <v>45912</v>
      </c>
      <c r="J6992" s="5">
        <f t="shared" ca="1" si="659"/>
        <v>45912.61632951389</v>
      </c>
      <c r="K6992" t="str">
        <f>VLOOKUP(A6992,'Assurance data'!A6992:D16125,4,FALSE)</f>
        <v>Small</v>
      </c>
    </row>
    <row r="6993" spans="1:11" x14ac:dyDescent="0.35">
      <c r="A6993" s="3" t="s">
        <v>7045</v>
      </c>
      <c r="B6993" s="3" t="s">
        <v>1119</v>
      </c>
      <c r="C6993" s="3" t="s">
        <v>1121</v>
      </c>
      <c r="D6993" s="3" t="s">
        <v>1118</v>
      </c>
      <c r="E6993">
        <f t="shared" si="654"/>
        <v>420</v>
      </c>
      <c r="F6993">
        <f t="shared" si="655"/>
        <v>420</v>
      </c>
      <c r="G6993" t="str">
        <f t="shared" si="656"/>
        <v>High</v>
      </c>
      <c r="H6993" t="str">
        <f t="shared" si="657"/>
        <v>LU37653 - Medsize</v>
      </c>
      <c r="I6993" s="2">
        <f t="shared" ca="1" si="658"/>
        <v>45912</v>
      </c>
      <c r="J6993" s="5">
        <f t="shared" ca="1" si="659"/>
        <v>45912.61632951389</v>
      </c>
      <c r="K6993" t="str">
        <f>VLOOKUP(A6993,'Assurance data'!A6993:D16126,4,FALSE)</f>
        <v>Medsize</v>
      </c>
    </row>
    <row r="6994" spans="1:11" x14ac:dyDescent="0.35">
      <c r="A6994" s="3" t="s">
        <v>7046</v>
      </c>
      <c r="B6994" s="3" t="s">
        <v>1116</v>
      </c>
      <c r="C6994" s="3" t="s">
        <v>1117</v>
      </c>
      <c r="D6994" s="3" t="s">
        <v>1118</v>
      </c>
      <c r="E6994">
        <f t="shared" si="654"/>
        <v>230</v>
      </c>
      <c r="F6994">
        <f t="shared" si="655"/>
        <v>230</v>
      </c>
      <c r="G6994" t="str">
        <f t="shared" si="656"/>
        <v>Normal</v>
      </c>
      <c r="H6994" t="str">
        <f t="shared" si="657"/>
        <v>QW40254 - Medsize</v>
      </c>
      <c r="I6994" s="2">
        <f t="shared" ca="1" si="658"/>
        <v>45912</v>
      </c>
      <c r="J6994" s="5">
        <f t="shared" ca="1" si="659"/>
        <v>45912.61632951389</v>
      </c>
      <c r="K6994" t="str">
        <f>VLOOKUP(A6994,'Assurance data'!A6994:D16127,4,FALSE)</f>
        <v>Medsize</v>
      </c>
    </row>
    <row r="6995" spans="1:11" x14ac:dyDescent="0.35">
      <c r="A6995" s="3" t="s">
        <v>7047</v>
      </c>
      <c r="B6995" s="3" t="s">
        <v>1116</v>
      </c>
      <c r="C6995" s="3" t="s">
        <v>1117</v>
      </c>
      <c r="D6995" s="3" t="s">
        <v>1118</v>
      </c>
      <c r="E6995">
        <f t="shared" si="654"/>
        <v>230</v>
      </c>
      <c r="F6995">
        <f t="shared" si="655"/>
        <v>230</v>
      </c>
      <c r="G6995" t="str">
        <f t="shared" si="656"/>
        <v>Normal</v>
      </c>
      <c r="H6995" t="str">
        <f t="shared" si="657"/>
        <v>MH76107 - Medsize</v>
      </c>
      <c r="I6995" s="2">
        <f t="shared" ca="1" si="658"/>
        <v>45912</v>
      </c>
      <c r="J6995" s="5">
        <f t="shared" ca="1" si="659"/>
        <v>45912.61632951389</v>
      </c>
      <c r="K6995" t="str">
        <f>VLOOKUP(A6995,'Assurance data'!A6995:D16128,4,FALSE)</f>
        <v>Medsize</v>
      </c>
    </row>
    <row r="6996" spans="1:11" x14ac:dyDescent="0.35">
      <c r="A6996" s="3" t="s">
        <v>7048</v>
      </c>
      <c r="B6996" s="3" t="s">
        <v>1120</v>
      </c>
      <c r="C6996" s="3" t="s">
        <v>1121</v>
      </c>
      <c r="D6996" s="3" t="s">
        <v>1118</v>
      </c>
      <c r="E6996">
        <f t="shared" si="654"/>
        <v>320</v>
      </c>
      <c r="F6996">
        <f t="shared" si="655"/>
        <v>320</v>
      </c>
      <c r="G6996" t="str">
        <f t="shared" si="656"/>
        <v>High</v>
      </c>
      <c r="H6996" t="str">
        <f t="shared" si="657"/>
        <v>ZH28728 - Medsize</v>
      </c>
      <c r="I6996" s="2">
        <f t="shared" ca="1" si="658"/>
        <v>45912</v>
      </c>
      <c r="J6996" s="5">
        <f t="shared" ca="1" si="659"/>
        <v>45912.61632951389</v>
      </c>
      <c r="K6996" t="str">
        <f>VLOOKUP(A6996,'Assurance data'!A6996:D16129,4,FALSE)</f>
        <v>Medsize</v>
      </c>
    </row>
    <row r="6997" spans="1:11" x14ac:dyDescent="0.35">
      <c r="A6997" s="3" t="s">
        <v>7049</v>
      </c>
      <c r="B6997" s="3" t="s">
        <v>1116</v>
      </c>
      <c r="C6997" s="3" t="s">
        <v>1123</v>
      </c>
      <c r="D6997" s="3" t="s">
        <v>1124</v>
      </c>
      <c r="E6997">
        <f t="shared" si="654"/>
        <v>200.00000000000003</v>
      </c>
      <c r="F6997">
        <f t="shared" si="655"/>
        <v>200</v>
      </c>
      <c r="G6997" t="str">
        <f t="shared" si="656"/>
        <v>Normal</v>
      </c>
      <c r="H6997" t="str">
        <f t="shared" si="657"/>
        <v>SF29524 - Small</v>
      </c>
      <c r="I6997" s="2">
        <f t="shared" ca="1" si="658"/>
        <v>45912</v>
      </c>
      <c r="J6997" s="5">
        <f t="shared" ca="1" si="659"/>
        <v>45912.61632951389</v>
      </c>
      <c r="K6997" t="str">
        <f>VLOOKUP(A6997,'Assurance data'!A6997:D16130,4,FALSE)</f>
        <v>Small</v>
      </c>
    </row>
    <row r="6998" spans="1:11" x14ac:dyDescent="0.35">
      <c r="A6998" s="3" t="s">
        <v>7050</v>
      </c>
      <c r="B6998" s="3" t="s">
        <v>1116</v>
      </c>
      <c r="C6998" s="3" t="s">
        <v>1123</v>
      </c>
      <c r="D6998" s="3" t="s">
        <v>1118</v>
      </c>
      <c r="E6998">
        <f t="shared" si="654"/>
        <v>240.00000000000003</v>
      </c>
      <c r="F6998">
        <f t="shared" si="655"/>
        <v>240</v>
      </c>
      <c r="G6998" t="str">
        <f t="shared" si="656"/>
        <v>Normal</v>
      </c>
      <c r="H6998" t="str">
        <f t="shared" si="657"/>
        <v>WT21922 - Medsize</v>
      </c>
      <c r="I6998" s="2">
        <f t="shared" ca="1" si="658"/>
        <v>45912</v>
      </c>
      <c r="J6998" s="5">
        <f t="shared" ca="1" si="659"/>
        <v>45912.61632951389</v>
      </c>
      <c r="K6998" t="str">
        <f>VLOOKUP(A6998,'Assurance data'!A6998:D16131,4,FALSE)</f>
        <v>Medsize</v>
      </c>
    </row>
    <row r="6999" spans="1:11" x14ac:dyDescent="0.35">
      <c r="A6999" s="3" t="s">
        <v>7051</v>
      </c>
      <c r="B6999" s="3" t="s">
        <v>1119</v>
      </c>
      <c r="C6999" s="3" t="s">
        <v>1117</v>
      </c>
      <c r="D6999" s="3" t="s">
        <v>1118</v>
      </c>
      <c r="E6999">
        <f t="shared" si="654"/>
        <v>440</v>
      </c>
      <c r="F6999">
        <f t="shared" si="655"/>
        <v>440</v>
      </c>
      <c r="G6999" t="str">
        <f t="shared" si="656"/>
        <v>High</v>
      </c>
      <c r="H6999" t="str">
        <f t="shared" si="657"/>
        <v>WZ56476 - Medsize</v>
      </c>
      <c r="I6999" s="2">
        <f t="shared" ca="1" si="658"/>
        <v>45912</v>
      </c>
      <c r="J6999" s="5">
        <f t="shared" ca="1" si="659"/>
        <v>45912.61632951389</v>
      </c>
      <c r="K6999" t="str">
        <f>VLOOKUP(A6999,'Assurance data'!A6999:D16132,4,FALSE)</f>
        <v>Medsize</v>
      </c>
    </row>
    <row r="7000" spans="1:11" x14ac:dyDescent="0.35">
      <c r="A7000" s="3" t="s">
        <v>7052</v>
      </c>
      <c r="B7000" s="3" t="s">
        <v>1116</v>
      </c>
      <c r="C7000" s="3" t="s">
        <v>1117</v>
      </c>
      <c r="D7000" s="3" t="s">
        <v>1118</v>
      </c>
      <c r="E7000">
        <f t="shared" si="654"/>
        <v>230</v>
      </c>
      <c r="F7000">
        <f t="shared" si="655"/>
        <v>230</v>
      </c>
      <c r="G7000" t="str">
        <f t="shared" si="656"/>
        <v>Normal</v>
      </c>
      <c r="H7000" t="str">
        <f t="shared" si="657"/>
        <v>PP62909 - Medsize</v>
      </c>
      <c r="I7000" s="2">
        <f t="shared" ca="1" si="658"/>
        <v>45912</v>
      </c>
      <c r="J7000" s="5">
        <f t="shared" ca="1" si="659"/>
        <v>45912.61632951389</v>
      </c>
      <c r="K7000" t="str">
        <f>VLOOKUP(A7000,'Assurance data'!A7000:D16133,4,FALSE)</f>
        <v>Medsize</v>
      </c>
    </row>
    <row r="7001" spans="1:11" x14ac:dyDescent="0.35">
      <c r="A7001" s="3" t="s">
        <v>7053</v>
      </c>
      <c r="B7001" s="3" t="s">
        <v>1119</v>
      </c>
      <c r="C7001" s="3" t="s">
        <v>1123</v>
      </c>
      <c r="D7001" s="3" t="s">
        <v>1118</v>
      </c>
      <c r="E7001">
        <f t="shared" si="654"/>
        <v>460.00000000000006</v>
      </c>
      <c r="F7001">
        <f t="shared" si="655"/>
        <v>460</v>
      </c>
      <c r="G7001" t="str">
        <f t="shared" si="656"/>
        <v>High</v>
      </c>
      <c r="H7001" t="str">
        <f t="shared" si="657"/>
        <v>XY57950 - Medsize</v>
      </c>
      <c r="I7001" s="2">
        <f t="shared" ca="1" si="658"/>
        <v>45912</v>
      </c>
      <c r="J7001" s="5">
        <f t="shared" ca="1" si="659"/>
        <v>45912.61632951389</v>
      </c>
      <c r="K7001" t="str">
        <f>VLOOKUP(A7001,'Assurance data'!A7001:D16134,4,FALSE)</f>
        <v>Medsize</v>
      </c>
    </row>
    <row r="7002" spans="1:11" x14ac:dyDescent="0.35">
      <c r="A7002" s="3" t="s">
        <v>7054</v>
      </c>
      <c r="B7002" s="3" t="s">
        <v>1119</v>
      </c>
      <c r="C7002" s="3" t="s">
        <v>1121</v>
      </c>
      <c r="D7002" s="3" t="s">
        <v>1118</v>
      </c>
      <c r="E7002">
        <f t="shared" si="654"/>
        <v>420</v>
      </c>
      <c r="F7002">
        <f t="shared" si="655"/>
        <v>420</v>
      </c>
      <c r="G7002" t="str">
        <f t="shared" si="656"/>
        <v>High</v>
      </c>
      <c r="H7002" t="str">
        <f t="shared" si="657"/>
        <v>RA97108 - Medsize</v>
      </c>
      <c r="I7002" s="2">
        <f t="shared" ca="1" si="658"/>
        <v>45912</v>
      </c>
      <c r="J7002" s="5">
        <f t="shared" ca="1" si="659"/>
        <v>45912.61632951389</v>
      </c>
      <c r="K7002" t="str">
        <f>VLOOKUP(A7002,'Assurance data'!A7002:D16135,4,FALSE)</f>
        <v>Medsize</v>
      </c>
    </row>
    <row r="7003" spans="1:11" x14ac:dyDescent="0.35">
      <c r="A7003" s="3" t="s">
        <v>7055</v>
      </c>
      <c r="B7003" s="3" t="s">
        <v>1116</v>
      </c>
      <c r="C7003" s="3" t="s">
        <v>1122</v>
      </c>
      <c r="D7003" s="3" t="s">
        <v>1118</v>
      </c>
      <c r="E7003">
        <f t="shared" si="654"/>
        <v>210</v>
      </c>
      <c r="F7003">
        <f t="shared" si="655"/>
        <v>210</v>
      </c>
      <c r="G7003" t="str">
        <f t="shared" si="656"/>
        <v>Normal</v>
      </c>
      <c r="H7003" t="str">
        <f t="shared" si="657"/>
        <v>LT57545 - Medsize</v>
      </c>
      <c r="I7003" s="2">
        <f t="shared" ca="1" si="658"/>
        <v>45912</v>
      </c>
      <c r="J7003" s="5">
        <f t="shared" ca="1" si="659"/>
        <v>45912.61632951389</v>
      </c>
      <c r="K7003" t="str">
        <f>VLOOKUP(A7003,'Assurance data'!A7003:D16136,4,FALSE)</f>
        <v>Medsize</v>
      </c>
    </row>
    <row r="7004" spans="1:11" x14ac:dyDescent="0.35">
      <c r="A7004" s="3" t="s">
        <v>7056</v>
      </c>
      <c r="B7004" s="3" t="s">
        <v>1120</v>
      </c>
      <c r="C7004" s="3" t="s">
        <v>1117</v>
      </c>
      <c r="D7004" s="3" t="s">
        <v>1118</v>
      </c>
      <c r="E7004">
        <f t="shared" si="654"/>
        <v>335</v>
      </c>
      <c r="F7004">
        <f t="shared" si="655"/>
        <v>335</v>
      </c>
      <c r="G7004" t="str">
        <f t="shared" si="656"/>
        <v>High</v>
      </c>
      <c r="H7004" t="str">
        <f t="shared" si="657"/>
        <v>MM97107 - Medsize</v>
      </c>
      <c r="I7004" s="2">
        <f t="shared" ca="1" si="658"/>
        <v>45912</v>
      </c>
      <c r="J7004" s="5">
        <f t="shared" ca="1" si="659"/>
        <v>45912.61632951389</v>
      </c>
      <c r="K7004" t="str">
        <f>VLOOKUP(A7004,'Assurance data'!A7004:D16137,4,FALSE)</f>
        <v>Medsize</v>
      </c>
    </row>
    <row r="7005" spans="1:11" x14ac:dyDescent="0.35">
      <c r="A7005" s="3" t="s">
        <v>7057</v>
      </c>
      <c r="B7005" s="3" t="s">
        <v>1120</v>
      </c>
      <c r="C7005" s="3" t="s">
        <v>1122</v>
      </c>
      <c r="D7005" s="3" t="s">
        <v>1118</v>
      </c>
      <c r="E7005">
        <f t="shared" si="654"/>
        <v>305</v>
      </c>
      <c r="F7005">
        <f t="shared" si="655"/>
        <v>305</v>
      </c>
      <c r="G7005" t="str">
        <f t="shared" si="656"/>
        <v>High</v>
      </c>
      <c r="H7005" t="str">
        <f t="shared" si="657"/>
        <v>PO26937 - Medsize</v>
      </c>
      <c r="I7005" s="2">
        <f t="shared" ca="1" si="658"/>
        <v>45912</v>
      </c>
      <c r="J7005" s="5">
        <f t="shared" ca="1" si="659"/>
        <v>45912.61632951389</v>
      </c>
      <c r="K7005" t="str">
        <f>VLOOKUP(A7005,'Assurance data'!A7005:D16138,4,FALSE)</f>
        <v>Medsize</v>
      </c>
    </row>
    <row r="7006" spans="1:11" x14ac:dyDescent="0.35">
      <c r="A7006" s="3" t="s">
        <v>7058</v>
      </c>
      <c r="B7006" s="3" t="s">
        <v>1119</v>
      </c>
      <c r="C7006" s="3" t="s">
        <v>1121</v>
      </c>
      <c r="D7006" s="3" t="s">
        <v>1124</v>
      </c>
      <c r="E7006">
        <f t="shared" si="654"/>
        <v>380</v>
      </c>
      <c r="F7006">
        <f t="shared" si="655"/>
        <v>380</v>
      </c>
      <c r="G7006" t="str">
        <f t="shared" si="656"/>
        <v>High</v>
      </c>
      <c r="H7006" t="str">
        <f t="shared" si="657"/>
        <v>GJ99406 - Small</v>
      </c>
      <c r="I7006" s="2">
        <f t="shared" ca="1" si="658"/>
        <v>45912</v>
      </c>
      <c r="J7006" s="5">
        <f t="shared" ca="1" si="659"/>
        <v>45912.61632951389</v>
      </c>
      <c r="K7006" t="str">
        <f>VLOOKUP(A7006,'Assurance data'!A7006:D16139,4,FALSE)</f>
        <v>Small</v>
      </c>
    </row>
    <row r="7007" spans="1:11" x14ac:dyDescent="0.35">
      <c r="A7007" s="3" t="s">
        <v>7059</v>
      </c>
      <c r="B7007" s="3" t="s">
        <v>1119</v>
      </c>
      <c r="C7007" s="3" t="s">
        <v>1123</v>
      </c>
      <c r="D7007" s="3" t="s">
        <v>1118</v>
      </c>
      <c r="E7007">
        <f t="shared" si="654"/>
        <v>460.00000000000006</v>
      </c>
      <c r="F7007">
        <f t="shared" si="655"/>
        <v>460</v>
      </c>
      <c r="G7007" t="str">
        <f t="shared" si="656"/>
        <v>High</v>
      </c>
      <c r="H7007" t="str">
        <f t="shared" si="657"/>
        <v>LU86185 - Medsize</v>
      </c>
      <c r="I7007" s="2">
        <f t="shared" ca="1" si="658"/>
        <v>45912</v>
      </c>
      <c r="J7007" s="5">
        <f t="shared" ca="1" si="659"/>
        <v>45912.61632951389</v>
      </c>
      <c r="K7007" t="str">
        <f>VLOOKUP(A7007,'Assurance data'!A7007:D16140,4,FALSE)</f>
        <v>Medsize</v>
      </c>
    </row>
    <row r="7008" spans="1:11" x14ac:dyDescent="0.35">
      <c r="A7008" s="3" t="s">
        <v>7060</v>
      </c>
      <c r="B7008" s="3" t="s">
        <v>1116</v>
      </c>
      <c r="C7008" s="3" t="s">
        <v>1122</v>
      </c>
      <c r="D7008" s="3" t="s">
        <v>1124</v>
      </c>
      <c r="E7008">
        <f t="shared" si="654"/>
        <v>170</v>
      </c>
      <c r="F7008">
        <f t="shared" si="655"/>
        <v>170</v>
      </c>
      <c r="G7008" t="str">
        <f t="shared" si="656"/>
        <v>Normal</v>
      </c>
      <c r="H7008" t="str">
        <f t="shared" si="657"/>
        <v>RO82935 - Small</v>
      </c>
      <c r="I7008" s="2">
        <f t="shared" ca="1" si="658"/>
        <v>45912</v>
      </c>
      <c r="J7008" s="5">
        <f t="shared" ca="1" si="659"/>
        <v>45912.61632951389</v>
      </c>
      <c r="K7008" t="str">
        <f>VLOOKUP(A7008,'Assurance data'!A7008:D16141,4,FALSE)</f>
        <v>Small</v>
      </c>
    </row>
    <row r="7009" spans="1:11" x14ac:dyDescent="0.35">
      <c r="A7009" s="3" t="s">
        <v>7061</v>
      </c>
      <c r="B7009" s="3" t="s">
        <v>1116</v>
      </c>
      <c r="C7009" s="3" t="s">
        <v>1123</v>
      </c>
      <c r="D7009" s="3" t="s">
        <v>1118</v>
      </c>
      <c r="E7009">
        <f t="shared" si="654"/>
        <v>240.00000000000003</v>
      </c>
      <c r="F7009">
        <f t="shared" si="655"/>
        <v>240</v>
      </c>
      <c r="G7009" t="str">
        <f t="shared" si="656"/>
        <v>Normal</v>
      </c>
      <c r="H7009" t="str">
        <f t="shared" si="657"/>
        <v>SC47383 - Medsize</v>
      </c>
      <c r="I7009" s="2">
        <f t="shared" ca="1" si="658"/>
        <v>45912</v>
      </c>
      <c r="J7009" s="5">
        <f t="shared" ca="1" si="659"/>
        <v>45912.61632951389</v>
      </c>
      <c r="K7009" t="str">
        <f>VLOOKUP(A7009,'Assurance data'!A7009:D16142,4,FALSE)</f>
        <v>Medsize</v>
      </c>
    </row>
    <row r="7010" spans="1:11" x14ac:dyDescent="0.35">
      <c r="A7010" s="3" t="s">
        <v>7062</v>
      </c>
      <c r="B7010" s="3" t="s">
        <v>1116</v>
      </c>
      <c r="C7010" s="3" t="s">
        <v>1122</v>
      </c>
      <c r="D7010" s="3" t="s">
        <v>1118</v>
      </c>
      <c r="E7010">
        <f t="shared" si="654"/>
        <v>210</v>
      </c>
      <c r="F7010">
        <f t="shared" si="655"/>
        <v>210</v>
      </c>
      <c r="G7010" t="str">
        <f t="shared" si="656"/>
        <v>Normal</v>
      </c>
      <c r="H7010" t="str">
        <f t="shared" si="657"/>
        <v>LV27997 - Medsize</v>
      </c>
      <c r="I7010" s="2">
        <f t="shared" ca="1" si="658"/>
        <v>45912</v>
      </c>
      <c r="J7010" s="5">
        <f t="shared" ca="1" si="659"/>
        <v>45912.61632951389</v>
      </c>
      <c r="K7010" t="str">
        <f>VLOOKUP(A7010,'Assurance data'!A7010:D16143,4,FALSE)</f>
        <v>Medsize</v>
      </c>
    </row>
    <row r="7011" spans="1:11" x14ac:dyDescent="0.35">
      <c r="A7011" s="3" t="s">
        <v>7063</v>
      </c>
      <c r="B7011" s="3" t="s">
        <v>1119</v>
      </c>
      <c r="C7011" s="3" t="s">
        <v>1122</v>
      </c>
      <c r="D7011" s="3" t="s">
        <v>1118</v>
      </c>
      <c r="E7011">
        <f t="shared" si="654"/>
        <v>400</v>
      </c>
      <c r="F7011">
        <f t="shared" si="655"/>
        <v>400</v>
      </c>
      <c r="G7011" t="str">
        <f t="shared" si="656"/>
        <v>High</v>
      </c>
      <c r="H7011" t="str">
        <f t="shared" si="657"/>
        <v>RJ32720 - Medsize</v>
      </c>
      <c r="I7011" s="2">
        <f t="shared" ca="1" si="658"/>
        <v>45912</v>
      </c>
      <c r="J7011" s="5">
        <f t="shared" ca="1" si="659"/>
        <v>45912.61632951389</v>
      </c>
      <c r="K7011" t="str">
        <f>VLOOKUP(A7011,'Assurance data'!A7011:D16144,4,FALSE)</f>
        <v>Medsize</v>
      </c>
    </row>
    <row r="7012" spans="1:11" x14ac:dyDescent="0.35">
      <c r="A7012" s="3" t="s">
        <v>7064</v>
      </c>
      <c r="B7012" s="3" t="s">
        <v>1116</v>
      </c>
      <c r="C7012" s="3" t="s">
        <v>1117</v>
      </c>
      <c r="D7012" s="3" t="s">
        <v>1118</v>
      </c>
      <c r="E7012">
        <f t="shared" si="654"/>
        <v>230</v>
      </c>
      <c r="F7012">
        <f t="shared" si="655"/>
        <v>230</v>
      </c>
      <c r="G7012" t="str">
        <f t="shared" si="656"/>
        <v>Normal</v>
      </c>
      <c r="H7012" t="str">
        <f t="shared" si="657"/>
        <v>KR90607 - Medsize</v>
      </c>
      <c r="I7012" s="2">
        <f t="shared" ca="1" si="658"/>
        <v>45912</v>
      </c>
      <c r="J7012" s="5">
        <f t="shared" ca="1" si="659"/>
        <v>45912.61632951389</v>
      </c>
      <c r="K7012" t="str">
        <f>VLOOKUP(A7012,'Assurance data'!A7012:D16145,4,FALSE)</f>
        <v>Medsize</v>
      </c>
    </row>
    <row r="7013" spans="1:11" x14ac:dyDescent="0.35">
      <c r="A7013" s="3" t="s">
        <v>7065</v>
      </c>
      <c r="B7013" s="3" t="s">
        <v>1119</v>
      </c>
      <c r="C7013" s="3" t="s">
        <v>1123</v>
      </c>
      <c r="D7013" s="3" t="s">
        <v>1118</v>
      </c>
      <c r="E7013">
        <f t="shared" si="654"/>
        <v>460.00000000000006</v>
      </c>
      <c r="F7013">
        <f t="shared" si="655"/>
        <v>460</v>
      </c>
      <c r="G7013" t="str">
        <f t="shared" si="656"/>
        <v>High</v>
      </c>
      <c r="H7013" t="str">
        <f t="shared" si="657"/>
        <v>PZ95949 - Medsize</v>
      </c>
      <c r="I7013" s="2">
        <f t="shared" ca="1" si="658"/>
        <v>45912</v>
      </c>
      <c r="J7013" s="5">
        <f t="shared" ca="1" si="659"/>
        <v>45912.61632951389</v>
      </c>
      <c r="K7013" t="str">
        <f>VLOOKUP(A7013,'Assurance data'!A7013:D16146,4,FALSE)</f>
        <v>Medsize</v>
      </c>
    </row>
    <row r="7014" spans="1:11" x14ac:dyDescent="0.35">
      <c r="A7014" s="3" t="s">
        <v>7066</v>
      </c>
      <c r="B7014" s="3" t="s">
        <v>1116</v>
      </c>
      <c r="C7014" s="3" t="s">
        <v>1121</v>
      </c>
      <c r="D7014" s="3" t="s">
        <v>1118</v>
      </c>
      <c r="E7014">
        <f t="shared" si="654"/>
        <v>220</v>
      </c>
      <c r="F7014">
        <f t="shared" si="655"/>
        <v>220</v>
      </c>
      <c r="G7014" t="str">
        <f t="shared" si="656"/>
        <v>Normal</v>
      </c>
      <c r="H7014" t="str">
        <f t="shared" si="657"/>
        <v>GI25850 - Medsize</v>
      </c>
      <c r="I7014" s="2">
        <f t="shared" ca="1" si="658"/>
        <v>45912</v>
      </c>
      <c r="J7014" s="5">
        <f t="shared" ca="1" si="659"/>
        <v>45912.61632951389</v>
      </c>
      <c r="K7014" t="str">
        <f>VLOOKUP(A7014,'Assurance data'!A7014:D16147,4,FALSE)</f>
        <v>Medsize</v>
      </c>
    </row>
    <row r="7015" spans="1:11" x14ac:dyDescent="0.35">
      <c r="A7015" s="3" t="s">
        <v>7067</v>
      </c>
      <c r="B7015" s="3" t="s">
        <v>1119</v>
      </c>
      <c r="C7015" s="3" t="s">
        <v>1117</v>
      </c>
      <c r="D7015" s="3" t="s">
        <v>1118</v>
      </c>
      <c r="E7015">
        <f t="shared" si="654"/>
        <v>440</v>
      </c>
      <c r="F7015">
        <f t="shared" si="655"/>
        <v>440</v>
      </c>
      <c r="G7015" t="str">
        <f t="shared" si="656"/>
        <v>High</v>
      </c>
      <c r="H7015" t="str">
        <f t="shared" si="657"/>
        <v>QH60569 - Medsize</v>
      </c>
      <c r="I7015" s="2">
        <f t="shared" ca="1" si="658"/>
        <v>45912</v>
      </c>
      <c r="J7015" s="5">
        <f t="shared" ca="1" si="659"/>
        <v>45912.61632951389</v>
      </c>
      <c r="K7015" t="str">
        <f>VLOOKUP(A7015,'Assurance data'!A7015:D16148,4,FALSE)</f>
        <v>Medsize</v>
      </c>
    </row>
    <row r="7016" spans="1:11" x14ac:dyDescent="0.35">
      <c r="A7016" s="3" t="s">
        <v>7068</v>
      </c>
      <c r="B7016" s="3" t="s">
        <v>1119</v>
      </c>
      <c r="C7016" s="3" t="s">
        <v>1121</v>
      </c>
      <c r="D7016" s="3" t="s">
        <v>1126</v>
      </c>
      <c r="E7016">
        <f t="shared" si="654"/>
        <v>450</v>
      </c>
      <c r="F7016">
        <f t="shared" si="655"/>
        <v>450</v>
      </c>
      <c r="G7016" t="str">
        <f t="shared" si="656"/>
        <v>High</v>
      </c>
      <c r="H7016" t="str">
        <f t="shared" si="657"/>
        <v>II27516 - Large</v>
      </c>
      <c r="I7016" s="2">
        <f t="shared" ca="1" si="658"/>
        <v>45912</v>
      </c>
      <c r="J7016" s="5">
        <f t="shared" ca="1" si="659"/>
        <v>45912.61632951389</v>
      </c>
      <c r="K7016" t="str">
        <f>VLOOKUP(A7016,'Assurance data'!A7016:D16149,4,FALSE)</f>
        <v>Large</v>
      </c>
    </row>
    <row r="7017" spans="1:11" x14ac:dyDescent="0.35">
      <c r="A7017" s="3" t="s">
        <v>7069</v>
      </c>
      <c r="B7017" s="3" t="s">
        <v>1120</v>
      </c>
      <c r="C7017" s="3" t="s">
        <v>1121</v>
      </c>
      <c r="D7017" s="3" t="s">
        <v>1124</v>
      </c>
      <c r="E7017">
        <f t="shared" si="654"/>
        <v>280</v>
      </c>
      <c r="F7017">
        <f t="shared" si="655"/>
        <v>280</v>
      </c>
      <c r="G7017" t="str">
        <f t="shared" si="656"/>
        <v>Normal</v>
      </c>
      <c r="H7017" t="str">
        <f t="shared" si="657"/>
        <v>QI21338 - Small</v>
      </c>
      <c r="I7017" s="2">
        <f t="shared" ca="1" si="658"/>
        <v>45912</v>
      </c>
      <c r="J7017" s="5">
        <f t="shared" ca="1" si="659"/>
        <v>45912.61632951389</v>
      </c>
      <c r="K7017" t="str">
        <f>VLOOKUP(A7017,'Assurance data'!A7017:D16150,4,FALSE)</f>
        <v>Small</v>
      </c>
    </row>
    <row r="7018" spans="1:11" x14ac:dyDescent="0.35">
      <c r="A7018" s="3" t="s">
        <v>7070</v>
      </c>
      <c r="B7018" s="3" t="s">
        <v>1116</v>
      </c>
      <c r="C7018" s="3" t="s">
        <v>1117</v>
      </c>
      <c r="D7018" s="3" t="s">
        <v>1118</v>
      </c>
      <c r="E7018">
        <f t="shared" si="654"/>
        <v>230</v>
      </c>
      <c r="F7018">
        <f t="shared" si="655"/>
        <v>230</v>
      </c>
      <c r="G7018" t="str">
        <f t="shared" si="656"/>
        <v>Normal</v>
      </c>
      <c r="H7018" t="str">
        <f t="shared" si="657"/>
        <v>HG83893 - Medsize</v>
      </c>
      <c r="I7018" s="2">
        <f t="shared" ca="1" si="658"/>
        <v>45912</v>
      </c>
      <c r="J7018" s="5">
        <f t="shared" ca="1" si="659"/>
        <v>45912.61632951389</v>
      </c>
      <c r="K7018" t="str">
        <f>VLOOKUP(A7018,'Assurance data'!A7018:D16151,4,FALSE)</f>
        <v>Medsize</v>
      </c>
    </row>
    <row r="7019" spans="1:11" x14ac:dyDescent="0.35">
      <c r="A7019" s="3" t="s">
        <v>7071</v>
      </c>
      <c r="B7019" s="3" t="s">
        <v>1116</v>
      </c>
      <c r="C7019" s="3" t="s">
        <v>1117</v>
      </c>
      <c r="D7019" s="3" t="s">
        <v>1118</v>
      </c>
      <c r="E7019">
        <f t="shared" si="654"/>
        <v>230</v>
      </c>
      <c r="F7019">
        <f t="shared" si="655"/>
        <v>230</v>
      </c>
      <c r="G7019" t="str">
        <f t="shared" si="656"/>
        <v>Normal</v>
      </c>
      <c r="H7019" t="str">
        <f t="shared" si="657"/>
        <v>RN66346 - Medsize</v>
      </c>
      <c r="I7019" s="2">
        <f t="shared" ca="1" si="658"/>
        <v>45912</v>
      </c>
      <c r="J7019" s="5">
        <f t="shared" ca="1" si="659"/>
        <v>45912.61632951389</v>
      </c>
      <c r="K7019" t="str">
        <f>VLOOKUP(A7019,'Assurance data'!A7019:D16152,4,FALSE)</f>
        <v>Medsize</v>
      </c>
    </row>
    <row r="7020" spans="1:11" x14ac:dyDescent="0.35">
      <c r="A7020" s="3" t="s">
        <v>7072</v>
      </c>
      <c r="B7020" s="3" t="s">
        <v>1116</v>
      </c>
      <c r="C7020" s="3" t="s">
        <v>1122</v>
      </c>
      <c r="D7020" s="3" t="s">
        <v>1126</v>
      </c>
      <c r="E7020">
        <f t="shared" si="654"/>
        <v>240</v>
      </c>
      <c r="F7020">
        <f t="shared" si="655"/>
        <v>240</v>
      </c>
      <c r="G7020" t="str">
        <f t="shared" si="656"/>
        <v>Normal</v>
      </c>
      <c r="H7020" t="str">
        <f t="shared" si="657"/>
        <v>RS53995 - Large</v>
      </c>
      <c r="I7020" s="2">
        <f t="shared" ca="1" si="658"/>
        <v>45912</v>
      </c>
      <c r="J7020" s="5">
        <f t="shared" ca="1" si="659"/>
        <v>45912.61632951389</v>
      </c>
      <c r="K7020" t="str">
        <f>VLOOKUP(A7020,'Assurance data'!A7020:D16153,4,FALSE)</f>
        <v>Large</v>
      </c>
    </row>
    <row r="7021" spans="1:11" x14ac:dyDescent="0.35">
      <c r="A7021" s="3" t="s">
        <v>7073</v>
      </c>
      <c r="B7021" s="3" t="s">
        <v>1116</v>
      </c>
      <c r="C7021" s="3" t="s">
        <v>1117</v>
      </c>
      <c r="D7021" s="3" t="s">
        <v>1118</v>
      </c>
      <c r="E7021">
        <f t="shared" si="654"/>
        <v>230</v>
      </c>
      <c r="F7021">
        <f t="shared" si="655"/>
        <v>230</v>
      </c>
      <c r="G7021" t="str">
        <f t="shared" si="656"/>
        <v>Normal</v>
      </c>
      <c r="H7021" t="str">
        <f t="shared" si="657"/>
        <v>TD90177 - Medsize</v>
      </c>
      <c r="I7021" s="2">
        <f t="shared" ca="1" si="658"/>
        <v>45912</v>
      </c>
      <c r="J7021" s="5">
        <f t="shared" ca="1" si="659"/>
        <v>45912.61632951389</v>
      </c>
      <c r="K7021" t="str">
        <f>VLOOKUP(A7021,'Assurance data'!A7021:D16154,4,FALSE)</f>
        <v>Medsize</v>
      </c>
    </row>
    <row r="7022" spans="1:11" x14ac:dyDescent="0.35">
      <c r="A7022" s="3" t="s">
        <v>7074</v>
      </c>
      <c r="B7022" s="3" t="s">
        <v>1116</v>
      </c>
      <c r="C7022" s="3" t="s">
        <v>1123</v>
      </c>
      <c r="D7022" s="3" t="s">
        <v>1126</v>
      </c>
      <c r="E7022">
        <f t="shared" si="654"/>
        <v>270</v>
      </c>
      <c r="F7022">
        <f t="shared" si="655"/>
        <v>270</v>
      </c>
      <c r="G7022" t="str">
        <f t="shared" si="656"/>
        <v>Normal</v>
      </c>
      <c r="H7022" t="str">
        <f t="shared" si="657"/>
        <v>FP11025 - Large</v>
      </c>
      <c r="I7022" s="2">
        <f t="shared" ca="1" si="658"/>
        <v>45912</v>
      </c>
      <c r="J7022" s="5">
        <f t="shared" ca="1" si="659"/>
        <v>45912.61632951389</v>
      </c>
      <c r="K7022" t="str">
        <f>VLOOKUP(A7022,'Assurance data'!A7022:D16155,4,FALSE)</f>
        <v>Large</v>
      </c>
    </row>
    <row r="7023" spans="1:11" x14ac:dyDescent="0.35">
      <c r="A7023" s="3" t="s">
        <v>7075</v>
      </c>
      <c r="B7023" s="3" t="s">
        <v>1119</v>
      </c>
      <c r="C7023" s="3" t="s">
        <v>1121</v>
      </c>
      <c r="D7023" s="3" t="s">
        <v>1118</v>
      </c>
      <c r="E7023">
        <f t="shared" si="654"/>
        <v>420</v>
      </c>
      <c r="F7023">
        <f t="shared" si="655"/>
        <v>420</v>
      </c>
      <c r="G7023" t="str">
        <f t="shared" si="656"/>
        <v>High</v>
      </c>
      <c r="H7023" t="str">
        <f t="shared" si="657"/>
        <v>SA62385 - Medsize</v>
      </c>
      <c r="I7023" s="2">
        <f t="shared" ca="1" si="658"/>
        <v>45912</v>
      </c>
      <c r="J7023" s="5">
        <f t="shared" ca="1" si="659"/>
        <v>45912.61632951389</v>
      </c>
      <c r="K7023" t="str">
        <f>VLOOKUP(A7023,'Assurance data'!A7023:D16156,4,FALSE)</f>
        <v>Medsize</v>
      </c>
    </row>
    <row r="7024" spans="1:11" x14ac:dyDescent="0.35">
      <c r="A7024" s="3" t="s">
        <v>7076</v>
      </c>
      <c r="B7024" s="3" t="s">
        <v>1116</v>
      </c>
      <c r="C7024" s="3" t="s">
        <v>1121</v>
      </c>
      <c r="D7024" s="3" t="s">
        <v>1124</v>
      </c>
      <c r="E7024">
        <f t="shared" si="654"/>
        <v>180</v>
      </c>
      <c r="F7024">
        <f t="shared" si="655"/>
        <v>180</v>
      </c>
      <c r="G7024" t="str">
        <f t="shared" si="656"/>
        <v>Normal</v>
      </c>
      <c r="H7024" t="str">
        <f t="shared" si="657"/>
        <v>NL68893 - Small</v>
      </c>
      <c r="I7024" s="2">
        <f t="shared" ca="1" si="658"/>
        <v>45912</v>
      </c>
      <c r="J7024" s="5">
        <f t="shared" ca="1" si="659"/>
        <v>45912.61632951389</v>
      </c>
      <c r="K7024" t="str">
        <f>VLOOKUP(A7024,'Assurance data'!A7024:D16157,4,FALSE)</f>
        <v>Small</v>
      </c>
    </row>
    <row r="7025" spans="1:11" x14ac:dyDescent="0.35">
      <c r="A7025" s="3" t="s">
        <v>7077</v>
      </c>
      <c r="B7025" s="3" t="s">
        <v>1116</v>
      </c>
      <c r="C7025" s="3" t="s">
        <v>1123</v>
      </c>
      <c r="D7025" s="3" t="s">
        <v>1124</v>
      </c>
      <c r="E7025">
        <f t="shared" si="654"/>
        <v>200.00000000000003</v>
      </c>
      <c r="F7025">
        <f t="shared" si="655"/>
        <v>200</v>
      </c>
      <c r="G7025" t="str">
        <f t="shared" si="656"/>
        <v>Normal</v>
      </c>
      <c r="H7025" t="str">
        <f t="shared" si="657"/>
        <v>LA31975 - Small</v>
      </c>
      <c r="I7025" s="2">
        <f t="shared" ca="1" si="658"/>
        <v>45912</v>
      </c>
      <c r="J7025" s="5">
        <f t="shared" ca="1" si="659"/>
        <v>45912.61632951389</v>
      </c>
      <c r="K7025" t="str">
        <f>VLOOKUP(A7025,'Assurance data'!A7025:D16158,4,FALSE)</f>
        <v>Small</v>
      </c>
    </row>
    <row r="7026" spans="1:11" x14ac:dyDescent="0.35">
      <c r="A7026" s="3" t="s">
        <v>7078</v>
      </c>
      <c r="B7026" s="3" t="s">
        <v>1119</v>
      </c>
      <c r="C7026" s="3" t="s">
        <v>1117</v>
      </c>
      <c r="D7026" s="3" t="s">
        <v>1124</v>
      </c>
      <c r="E7026">
        <f t="shared" si="654"/>
        <v>400</v>
      </c>
      <c r="F7026">
        <f t="shared" si="655"/>
        <v>400</v>
      </c>
      <c r="G7026" t="str">
        <f t="shared" si="656"/>
        <v>High</v>
      </c>
      <c r="H7026" t="str">
        <f t="shared" si="657"/>
        <v>RM31359 - Small</v>
      </c>
      <c r="I7026" s="2">
        <f t="shared" ca="1" si="658"/>
        <v>45912</v>
      </c>
      <c r="J7026" s="5">
        <f t="shared" ca="1" si="659"/>
        <v>45912.61632951389</v>
      </c>
      <c r="K7026" t="str">
        <f>VLOOKUP(A7026,'Assurance data'!A7026:D16159,4,FALSE)</f>
        <v>Small</v>
      </c>
    </row>
    <row r="7027" spans="1:11" x14ac:dyDescent="0.35">
      <c r="A7027" s="3" t="s">
        <v>7079</v>
      </c>
      <c r="B7027" s="3" t="s">
        <v>1116</v>
      </c>
      <c r="C7027" s="3" t="s">
        <v>1121</v>
      </c>
      <c r="D7027" s="3" t="s">
        <v>1118</v>
      </c>
      <c r="E7027">
        <f t="shared" si="654"/>
        <v>220</v>
      </c>
      <c r="F7027">
        <f t="shared" si="655"/>
        <v>220</v>
      </c>
      <c r="G7027" t="str">
        <f t="shared" si="656"/>
        <v>Normal</v>
      </c>
      <c r="H7027" t="str">
        <f t="shared" si="657"/>
        <v>WM19996 - Medsize</v>
      </c>
      <c r="I7027" s="2">
        <f t="shared" ca="1" si="658"/>
        <v>45912</v>
      </c>
      <c r="J7027" s="5">
        <f t="shared" ca="1" si="659"/>
        <v>45912.61632951389</v>
      </c>
      <c r="K7027" t="str">
        <f>VLOOKUP(A7027,'Assurance data'!A7027:D16160,4,FALSE)</f>
        <v>Medsize</v>
      </c>
    </row>
    <row r="7028" spans="1:11" x14ac:dyDescent="0.35">
      <c r="A7028" s="3" t="s">
        <v>7080</v>
      </c>
      <c r="B7028" s="3" t="s">
        <v>1119</v>
      </c>
      <c r="C7028" s="3" t="s">
        <v>1117</v>
      </c>
      <c r="D7028" s="3" t="s">
        <v>1124</v>
      </c>
      <c r="E7028">
        <f t="shared" si="654"/>
        <v>400</v>
      </c>
      <c r="F7028">
        <f t="shared" si="655"/>
        <v>400</v>
      </c>
      <c r="G7028" t="str">
        <f t="shared" si="656"/>
        <v>High</v>
      </c>
      <c r="H7028" t="str">
        <f t="shared" si="657"/>
        <v>SU32452 - Small</v>
      </c>
      <c r="I7028" s="2">
        <f t="shared" ca="1" si="658"/>
        <v>45912</v>
      </c>
      <c r="J7028" s="5">
        <f t="shared" ca="1" si="659"/>
        <v>45912.61632951389</v>
      </c>
      <c r="K7028" t="str">
        <f>VLOOKUP(A7028,'Assurance data'!A7028:D16161,4,FALSE)</f>
        <v>Small</v>
      </c>
    </row>
    <row r="7029" spans="1:11" x14ac:dyDescent="0.35">
      <c r="A7029" s="3" t="s">
        <v>7081</v>
      </c>
      <c r="B7029" s="3" t="s">
        <v>1119</v>
      </c>
      <c r="C7029" s="3" t="s">
        <v>1121</v>
      </c>
      <c r="D7029" s="3" t="s">
        <v>1124</v>
      </c>
      <c r="E7029">
        <f t="shared" si="654"/>
        <v>380</v>
      </c>
      <c r="F7029">
        <f t="shared" si="655"/>
        <v>380</v>
      </c>
      <c r="G7029" t="str">
        <f t="shared" si="656"/>
        <v>High</v>
      </c>
      <c r="H7029" t="str">
        <f t="shared" si="657"/>
        <v>MZ79386 - Small</v>
      </c>
      <c r="I7029" s="2">
        <f t="shared" ca="1" si="658"/>
        <v>45912</v>
      </c>
      <c r="J7029" s="5">
        <f t="shared" ca="1" si="659"/>
        <v>45912.61632951389</v>
      </c>
      <c r="K7029" t="str">
        <f>VLOOKUP(A7029,'Assurance data'!A7029:D16162,4,FALSE)</f>
        <v>Small</v>
      </c>
    </row>
    <row r="7030" spans="1:11" x14ac:dyDescent="0.35">
      <c r="A7030" s="3" t="s">
        <v>7082</v>
      </c>
      <c r="B7030" s="3" t="s">
        <v>1119</v>
      </c>
      <c r="C7030" s="3" t="s">
        <v>1117</v>
      </c>
      <c r="D7030" s="3" t="s">
        <v>1118</v>
      </c>
      <c r="E7030">
        <f t="shared" si="654"/>
        <v>440</v>
      </c>
      <c r="F7030">
        <f t="shared" si="655"/>
        <v>440</v>
      </c>
      <c r="G7030" t="str">
        <f t="shared" si="656"/>
        <v>High</v>
      </c>
      <c r="H7030" t="str">
        <f t="shared" si="657"/>
        <v>OY15095 - Medsize</v>
      </c>
      <c r="I7030" s="2">
        <f t="shared" ca="1" si="658"/>
        <v>45912</v>
      </c>
      <c r="J7030" s="5">
        <f t="shared" ca="1" si="659"/>
        <v>45912.61632951389</v>
      </c>
      <c r="K7030" t="str">
        <f>VLOOKUP(A7030,'Assurance data'!A7030:D16163,4,FALSE)</f>
        <v>Medsize</v>
      </c>
    </row>
    <row r="7031" spans="1:11" x14ac:dyDescent="0.35">
      <c r="A7031" s="3" t="s">
        <v>7083</v>
      </c>
      <c r="B7031" s="3" t="s">
        <v>1116</v>
      </c>
      <c r="C7031" s="3" t="s">
        <v>1121</v>
      </c>
      <c r="D7031" s="3" t="s">
        <v>1124</v>
      </c>
      <c r="E7031">
        <f t="shared" si="654"/>
        <v>180</v>
      </c>
      <c r="F7031">
        <f t="shared" si="655"/>
        <v>180</v>
      </c>
      <c r="G7031" t="str">
        <f t="shared" si="656"/>
        <v>Normal</v>
      </c>
      <c r="H7031" t="str">
        <f t="shared" si="657"/>
        <v>UV99893 - Small</v>
      </c>
      <c r="I7031" s="2">
        <f t="shared" ca="1" si="658"/>
        <v>45912</v>
      </c>
      <c r="J7031" s="5">
        <f t="shared" ca="1" si="659"/>
        <v>45912.61632951389</v>
      </c>
      <c r="K7031" t="str">
        <f>VLOOKUP(A7031,'Assurance data'!A7031:D16164,4,FALSE)</f>
        <v>Small</v>
      </c>
    </row>
    <row r="7032" spans="1:11" x14ac:dyDescent="0.35">
      <c r="A7032" s="3" t="s">
        <v>7084</v>
      </c>
      <c r="B7032" s="3" t="s">
        <v>1119</v>
      </c>
      <c r="C7032" s="3" t="s">
        <v>1117</v>
      </c>
      <c r="D7032" s="3" t="s">
        <v>1118</v>
      </c>
      <c r="E7032">
        <f t="shared" si="654"/>
        <v>440</v>
      </c>
      <c r="F7032">
        <f t="shared" si="655"/>
        <v>440</v>
      </c>
      <c r="G7032" t="str">
        <f t="shared" si="656"/>
        <v>High</v>
      </c>
      <c r="H7032" t="str">
        <f t="shared" si="657"/>
        <v>LD48189 - Medsize</v>
      </c>
      <c r="I7032" s="2">
        <f t="shared" ca="1" si="658"/>
        <v>45912</v>
      </c>
      <c r="J7032" s="5">
        <f t="shared" ca="1" si="659"/>
        <v>45912.61632951389</v>
      </c>
      <c r="K7032" t="str">
        <f>VLOOKUP(A7032,'Assurance data'!A7032:D16165,4,FALSE)</f>
        <v>Medsize</v>
      </c>
    </row>
    <row r="7033" spans="1:11" x14ac:dyDescent="0.35">
      <c r="A7033" s="3" t="s">
        <v>7085</v>
      </c>
      <c r="B7033" s="3" t="s">
        <v>1116</v>
      </c>
      <c r="C7033" s="3" t="s">
        <v>1122</v>
      </c>
      <c r="D7033" s="3" t="s">
        <v>1126</v>
      </c>
      <c r="E7033">
        <f t="shared" si="654"/>
        <v>240</v>
      </c>
      <c r="F7033">
        <f t="shared" si="655"/>
        <v>240</v>
      </c>
      <c r="G7033" t="str">
        <f t="shared" si="656"/>
        <v>Normal</v>
      </c>
      <c r="H7033" t="str">
        <f t="shared" si="657"/>
        <v>EK13316 - Large</v>
      </c>
      <c r="I7033" s="2">
        <f t="shared" ca="1" si="658"/>
        <v>45912</v>
      </c>
      <c r="J7033" s="5">
        <f t="shared" ca="1" si="659"/>
        <v>45912.61632951389</v>
      </c>
      <c r="K7033" t="str">
        <f>VLOOKUP(A7033,'Assurance data'!A7033:D16166,4,FALSE)</f>
        <v>Large</v>
      </c>
    </row>
    <row r="7034" spans="1:11" x14ac:dyDescent="0.35">
      <c r="A7034" s="3" t="s">
        <v>7086</v>
      </c>
      <c r="B7034" s="3" t="s">
        <v>1116</v>
      </c>
      <c r="C7034" s="3" t="s">
        <v>1121</v>
      </c>
      <c r="D7034" s="3" t="s">
        <v>1118</v>
      </c>
      <c r="E7034">
        <f t="shared" si="654"/>
        <v>220</v>
      </c>
      <c r="F7034">
        <f t="shared" si="655"/>
        <v>220</v>
      </c>
      <c r="G7034" t="str">
        <f t="shared" si="656"/>
        <v>Normal</v>
      </c>
      <c r="H7034" t="str">
        <f t="shared" si="657"/>
        <v>FE82005 - Medsize</v>
      </c>
      <c r="I7034" s="2">
        <f t="shared" ca="1" si="658"/>
        <v>45912</v>
      </c>
      <c r="J7034" s="5">
        <f t="shared" ca="1" si="659"/>
        <v>45912.61632951389</v>
      </c>
      <c r="K7034" t="str">
        <f>VLOOKUP(A7034,'Assurance data'!A7034:D16167,4,FALSE)</f>
        <v>Medsize</v>
      </c>
    </row>
    <row r="7035" spans="1:11" x14ac:dyDescent="0.35">
      <c r="A7035" s="3" t="s">
        <v>7087</v>
      </c>
      <c r="B7035" s="3" t="s">
        <v>1116</v>
      </c>
      <c r="C7035" s="3" t="s">
        <v>1123</v>
      </c>
      <c r="D7035" s="3" t="s">
        <v>1124</v>
      </c>
      <c r="E7035">
        <f t="shared" si="654"/>
        <v>200.00000000000003</v>
      </c>
      <c r="F7035">
        <f t="shared" si="655"/>
        <v>200</v>
      </c>
      <c r="G7035" t="str">
        <f t="shared" si="656"/>
        <v>Normal</v>
      </c>
      <c r="H7035" t="str">
        <f t="shared" si="657"/>
        <v>BL44708 - Small</v>
      </c>
      <c r="I7035" s="2">
        <f t="shared" ca="1" si="658"/>
        <v>45912</v>
      </c>
      <c r="J7035" s="5">
        <f t="shared" ca="1" si="659"/>
        <v>45912.61632951389</v>
      </c>
      <c r="K7035" t="str">
        <f>VLOOKUP(A7035,'Assurance data'!A7035:D16168,4,FALSE)</f>
        <v>Small</v>
      </c>
    </row>
    <row r="7036" spans="1:11" x14ac:dyDescent="0.35">
      <c r="A7036" s="3" t="s">
        <v>7088</v>
      </c>
      <c r="B7036" s="3" t="s">
        <v>1116</v>
      </c>
      <c r="C7036" s="3" t="s">
        <v>1121</v>
      </c>
      <c r="D7036" s="3" t="s">
        <v>1118</v>
      </c>
      <c r="E7036">
        <f t="shared" si="654"/>
        <v>220</v>
      </c>
      <c r="F7036">
        <f t="shared" si="655"/>
        <v>220</v>
      </c>
      <c r="G7036" t="str">
        <f t="shared" si="656"/>
        <v>Normal</v>
      </c>
      <c r="H7036" t="str">
        <f t="shared" si="657"/>
        <v>PQ65328 - Medsize</v>
      </c>
      <c r="I7036" s="2">
        <f t="shared" ca="1" si="658"/>
        <v>45912</v>
      </c>
      <c r="J7036" s="5">
        <f t="shared" ca="1" si="659"/>
        <v>45912.61632951389</v>
      </c>
      <c r="K7036" t="str">
        <f>VLOOKUP(A7036,'Assurance data'!A7036:D16169,4,FALSE)</f>
        <v>Medsize</v>
      </c>
    </row>
    <row r="7037" spans="1:11" x14ac:dyDescent="0.35">
      <c r="A7037" s="3" t="s">
        <v>7089</v>
      </c>
      <c r="B7037" s="3" t="s">
        <v>1116</v>
      </c>
      <c r="C7037" s="3" t="s">
        <v>1121</v>
      </c>
      <c r="D7037" s="3" t="s">
        <v>1118</v>
      </c>
      <c r="E7037">
        <f t="shared" si="654"/>
        <v>220</v>
      </c>
      <c r="F7037">
        <f t="shared" si="655"/>
        <v>220</v>
      </c>
      <c r="G7037" t="str">
        <f t="shared" si="656"/>
        <v>Normal</v>
      </c>
      <c r="H7037" t="str">
        <f t="shared" si="657"/>
        <v>AA56476 - Medsize</v>
      </c>
      <c r="I7037" s="2">
        <f t="shared" ca="1" si="658"/>
        <v>45912</v>
      </c>
      <c r="J7037" s="5">
        <f t="shared" ca="1" si="659"/>
        <v>45912.61632951389</v>
      </c>
      <c r="K7037" t="str">
        <f>VLOOKUP(A7037,'Assurance data'!A7037:D16170,4,FALSE)</f>
        <v>Medsize</v>
      </c>
    </row>
    <row r="7038" spans="1:11" x14ac:dyDescent="0.35">
      <c r="A7038" s="3" t="s">
        <v>7090</v>
      </c>
      <c r="B7038" s="3" t="s">
        <v>1119</v>
      </c>
      <c r="C7038" s="3" t="s">
        <v>1122</v>
      </c>
      <c r="D7038" s="3" t="s">
        <v>1124</v>
      </c>
      <c r="E7038">
        <f t="shared" si="654"/>
        <v>360</v>
      </c>
      <c r="F7038">
        <f t="shared" si="655"/>
        <v>360</v>
      </c>
      <c r="G7038" t="str">
        <f t="shared" si="656"/>
        <v>High</v>
      </c>
      <c r="H7038" t="str">
        <f t="shared" si="657"/>
        <v>BL66157 - Small</v>
      </c>
      <c r="I7038" s="2">
        <f t="shared" ca="1" si="658"/>
        <v>45912</v>
      </c>
      <c r="J7038" s="5">
        <f t="shared" ca="1" si="659"/>
        <v>45912.61632951389</v>
      </c>
      <c r="K7038" t="str">
        <f>VLOOKUP(A7038,'Assurance data'!A7038:D16171,4,FALSE)</f>
        <v>Small</v>
      </c>
    </row>
    <row r="7039" spans="1:11" x14ac:dyDescent="0.35">
      <c r="A7039" s="3" t="s">
        <v>7091</v>
      </c>
      <c r="B7039" s="3" t="s">
        <v>1119</v>
      </c>
      <c r="C7039" s="3" t="s">
        <v>1117</v>
      </c>
      <c r="D7039" s="3" t="s">
        <v>1124</v>
      </c>
      <c r="E7039">
        <f t="shared" si="654"/>
        <v>400</v>
      </c>
      <c r="F7039">
        <f t="shared" si="655"/>
        <v>400</v>
      </c>
      <c r="G7039" t="str">
        <f t="shared" si="656"/>
        <v>High</v>
      </c>
      <c r="H7039" t="str">
        <f t="shared" si="657"/>
        <v>SN26999 - Small</v>
      </c>
      <c r="I7039" s="2">
        <f t="shared" ca="1" si="658"/>
        <v>45912</v>
      </c>
      <c r="J7039" s="5">
        <f t="shared" ca="1" si="659"/>
        <v>45912.61632951389</v>
      </c>
      <c r="K7039" t="str">
        <f>VLOOKUP(A7039,'Assurance data'!A7039:D16172,4,FALSE)</f>
        <v>Small</v>
      </c>
    </row>
    <row r="7040" spans="1:11" x14ac:dyDescent="0.35">
      <c r="A7040" s="3" t="s">
        <v>7092</v>
      </c>
      <c r="B7040" s="3" t="s">
        <v>1116</v>
      </c>
      <c r="C7040" s="3" t="s">
        <v>1123</v>
      </c>
      <c r="D7040" s="3" t="s">
        <v>1118</v>
      </c>
      <c r="E7040">
        <f t="shared" si="654"/>
        <v>240.00000000000003</v>
      </c>
      <c r="F7040">
        <f t="shared" si="655"/>
        <v>240</v>
      </c>
      <c r="G7040" t="str">
        <f t="shared" si="656"/>
        <v>Normal</v>
      </c>
      <c r="H7040" t="str">
        <f t="shared" si="657"/>
        <v>TS81548 - Medsize</v>
      </c>
      <c r="I7040" s="2">
        <f t="shared" ca="1" si="658"/>
        <v>45912</v>
      </c>
      <c r="J7040" s="5">
        <f t="shared" ca="1" si="659"/>
        <v>45912.61632951389</v>
      </c>
      <c r="K7040" t="str">
        <f>VLOOKUP(A7040,'Assurance data'!A7040:D16173,4,FALSE)</f>
        <v>Medsize</v>
      </c>
    </row>
    <row r="7041" spans="1:11" x14ac:dyDescent="0.35">
      <c r="A7041" s="3" t="s">
        <v>7093</v>
      </c>
      <c r="B7041" s="3" t="s">
        <v>1116</v>
      </c>
      <c r="C7041" s="3" t="s">
        <v>1123</v>
      </c>
      <c r="D7041" s="3" t="s">
        <v>1124</v>
      </c>
      <c r="E7041">
        <f t="shared" si="654"/>
        <v>200.00000000000003</v>
      </c>
      <c r="F7041">
        <f t="shared" si="655"/>
        <v>200</v>
      </c>
      <c r="G7041" t="str">
        <f t="shared" si="656"/>
        <v>Normal</v>
      </c>
      <c r="H7041" t="str">
        <f t="shared" si="657"/>
        <v>DY34902 - Small</v>
      </c>
      <c r="I7041" s="2">
        <f t="shared" ca="1" si="658"/>
        <v>45912</v>
      </c>
      <c r="J7041" s="5">
        <f t="shared" ca="1" si="659"/>
        <v>45912.61632951389</v>
      </c>
      <c r="K7041" t="str">
        <f>VLOOKUP(A7041,'Assurance data'!A7041:D16174,4,FALSE)</f>
        <v>Small</v>
      </c>
    </row>
    <row r="7042" spans="1:11" x14ac:dyDescent="0.35">
      <c r="A7042" s="3" t="s">
        <v>7094</v>
      </c>
      <c r="B7042" s="3" t="s">
        <v>1116</v>
      </c>
      <c r="C7042" s="3" t="s">
        <v>1122</v>
      </c>
      <c r="D7042" s="3" t="s">
        <v>1118</v>
      </c>
      <c r="E7042">
        <f t="shared" si="654"/>
        <v>210</v>
      </c>
      <c r="F7042">
        <f t="shared" si="655"/>
        <v>210</v>
      </c>
      <c r="G7042" t="str">
        <f t="shared" si="656"/>
        <v>Normal</v>
      </c>
      <c r="H7042" t="str">
        <f t="shared" si="657"/>
        <v>SX75100 - Medsize</v>
      </c>
      <c r="I7042" s="2">
        <f t="shared" ca="1" si="658"/>
        <v>45912</v>
      </c>
      <c r="J7042" s="5">
        <f t="shared" ca="1" si="659"/>
        <v>45912.61632951389</v>
      </c>
      <c r="K7042" t="str">
        <f>VLOOKUP(A7042,'Assurance data'!A7042:D16175,4,FALSE)</f>
        <v>Medsize</v>
      </c>
    </row>
    <row r="7043" spans="1:11" x14ac:dyDescent="0.35">
      <c r="A7043" s="3" t="s">
        <v>7095</v>
      </c>
      <c r="B7043" s="3" t="s">
        <v>1116</v>
      </c>
      <c r="C7043" s="3" t="s">
        <v>1117</v>
      </c>
      <c r="D7043" s="3" t="s">
        <v>1118</v>
      </c>
      <c r="E7043">
        <f t="shared" ref="E7043:E7106" si="660">IF(B7043="Basic",200,IF(B7043="Extended",400,300)) *
 (1 + IF(C7043="Branch",0.1,IF(C7043="Agent",0.05,IF(C7043="Web",-0.05,0)))) +
 IF(D7043="Large",50,IF(D7043="Medsize",20,IF(D7043="Small",-20,0)))</f>
        <v>230</v>
      </c>
      <c r="F7043">
        <f t="shared" ref="F7043:F7106" si="661">ROUND(E7043,2)</f>
        <v>230</v>
      </c>
      <c r="G7043" t="str">
        <f t="shared" ref="G7043:G7106" si="662">IF(E7043&gt;300,"High","Normal")</f>
        <v>Normal</v>
      </c>
      <c r="H7043" t="str">
        <f t="shared" ref="H7043:H7106" si="663">CONCATENATE(A7043," - ",D7043)</f>
        <v>LZ98529 - Medsize</v>
      </c>
      <c r="I7043" s="2">
        <f t="shared" ref="I7043:I7106" ca="1" si="664">TODAY()</f>
        <v>45912</v>
      </c>
      <c r="J7043" s="5">
        <f t="shared" ref="J7043:J7106" ca="1" si="665">NOW()</f>
        <v>45912.61632951389</v>
      </c>
      <c r="K7043" t="str">
        <f>VLOOKUP(A7043,'Assurance data'!A7043:D16176,4,FALSE)</f>
        <v>Medsize</v>
      </c>
    </row>
    <row r="7044" spans="1:11" x14ac:dyDescent="0.35">
      <c r="A7044" s="3" t="s">
        <v>7096</v>
      </c>
      <c r="B7044" s="3" t="s">
        <v>1119</v>
      </c>
      <c r="C7044" s="3" t="s">
        <v>1123</v>
      </c>
      <c r="D7044" s="3" t="s">
        <v>1126</v>
      </c>
      <c r="E7044">
        <f t="shared" si="660"/>
        <v>490.00000000000006</v>
      </c>
      <c r="F7044">
        <f t="shared" si="661"/>
        <v>490</v>
      </c>
      <c r="G7044" t="str">
        <f t="shared" si="662"/>
        <v>High</v>
      </c>
      <c r="H7044" t="str">
        <f t="shared" si="663"/>
        <v>FM10372 - Large</v>
      </c>
      <c r="I7044" s="2">
        <f t="shared" ca="1" si="664"/>
        <v>45912</v>
      </c>
      <c r="J7044" s="5">
        <f t="shared" ca="1" si="665"/>
        <v>45912.61632951389</v>
      </c>
      <c r="K7044" t="str">
        <f>VLOOKUP(A7044,'Assurance data'!A7044:D16177,4,FALSE)</f>
        <v>Large</v>
      </c>
    </row>
    <row r="7045" spans="1:11" x14ac:dyDescent="0.35">
      <c r="A7045" s="3" t="s">
        <v>7097</v>
      </c>
      <c r="B7045" s="3" t="s">
        <v>1116</v>
      </c>
      <c r="C7045" s="3" t="s">
        <v>1123</v>
      </c>
      <c r="D7045" s="3" t="s">
        <v>1118</v>
      </c>
      <c r="E7045">
        <f t="shared" si="660"/>
        <v>240.00000000000003</v>
      </c>
      <c r="F7045">
        <f t="shared" si="661"/>
        <v>240</v>
      </c>
      <c r="G7045" t="str">
        <f t="shared" si="662"/>
        <v>Normal</v>
      </c>
      <c r="H7045" t="str">
        <f t="shared" si="663"/>
        <v>QX54666 - Medsize</v>
      </c>
      <c r="I7045" s="2">
        <f t="shared" ca="1" si="664"/>
        <v>45912</v>
      </c>
      <c r="J7045" s="5">
        <f t="shared" ca="1" si="665"/>
        <v>45912.61632951389</v>
      </c>
      <c r="K7045" t="str">
        <f>VLOOKUP(A7045,'Assurance data'!A7045:D16178,4,FALSE)</f>
        <v>Medsize</v>
      </c>
    </row>
    <row r="7046" spans="1:11" x14ac:dyDescent="0.35">
      <c r="A7046" s="3" t="s">
        <v>7098</v>
      </c>
      <c r="B7046" s="3" t="s">
        <v>1116</v>
      </c>
      <c r="C7046" s="3" t="s">
        <v>1123</v>
      </c>
      <c r="D7046" s="3" t="s">
        <v>1124</v>
      </c>
      <c r="E7046">
        <f t="shared" si="660"/>
        <v>200.00000000000003</v>
      </c>
      <c r="F7046">
        <f t="shared" si="661"/>
        <v>200</v>
      </c>
      <c r="G7046" t="str">
        <f t="shared" si="662"/>
        <v>Normal</v>
      </c>
      <c r="H7046" t="str">
        <f t="shared" si="663"/>
        <v>FR48094 - Small</v>
      </c>
      <c r="I7046" s="2">
        <f t="shared" ca="1" si="664"/>
        <v>45912</v>
      </c>
      <c r="J7046" s="5">
        <f t="shared" ca="1" si="665"/>
        <v>45912.61632951389</v>
      </c>
      <c r="K7046" t="str">
        <f>VLOOKUP(A7046,'Assurance data'!A7046:D16179,4,FALSE)</f>
        <v>Small</v>
      </c>
    </row>
    <row r="7047" spans="1:11" x14ac:dyDescent="0.35">
      <c r="A7047" s="3" t="s">
        <v>7099</v>
      </c>
      <c r="B7047" s="3" t="s">
        <v>1116</v>
      </c>
      <c r="C7047" s="3" t="s">
        <v>1122</v>
      </c>
      <c r="D7047" s="3" t="s">
        <v>1118</v>
      </c>
      <c r="E7047">
        <f t="shared" si="660"/>
        <v>210</v>
      </c>
      <c r="F7047">
        <f t="shared" si="661"/>
        <v>210</v>
      </c>
      <c r="G7047" t="str">
        <f t="shared" si="662"/>
        <v>Normal</v>
      </c>
      <c r="H7047" t="str">
        <f t="shared" si="663"/>
        <v>FH61723 - Medsize</v>
      </c>
      <c r="I7047" s="2">
        <f t="shared" ca="1" si="664"/>
        <v>45912</v>
      </c>
      <c r="J7047" s="5">
        <f t="shared" ca="1" si="665"/>
        <v>45912.61632951389</v>
      </c>
      <c r="K7047" t="str">
        <f>VLOOKUP(A7047,'Assurance data'!A7047:D16180,4,FALSE)</f>
        <v>Medsize</v>
      </c>
    </row>
    <row r="7048" spans="1:11" x14ac:dyDescent="0.35">
      <c r="A7048" s="3" t="s">
        <v>7100</v>
      </c>
      <c r="B7048" s="3" t="s">
        <v>1119</v>
      </c>
      <c r="C7048" s="3" t="s">
        <v>1117</v>
      </c>
      <c r="D7048" s="3" t="s">
        <v>1118</v>
      </c>
      <c r="E7048">
        <f t="shared" si="660"/>
        <v>440</v>
      </c>
      <c r="F7048">
        <f t="shared" si="661"/>
        <v>440</v>
      </c>
      <c r="G7048" t="str">
        <f t="shared" si="662"/>
        <v>High</v>
      </c>
      <c r="H7048" t="str">
        <f t="shared" si="663"/>
        <v>QY83498 - Medsize</v>
      </c>
      <c r="I7048" s="2">
        <f t="shared" ca="1" si="664"/>
        <v>45912</v>
      </c>
      <c r="J7048" s="5">
        <f t="shared" ca="1" si="665"/>
        <v>45912.61632951389</v>
      </c>
      <c r="K7048" t="str">
        <f>VLOOKUP(A7048,'Assurance data'!A7048:D16181,4,FALSE)</f>
        <v>Medsize</v>
      </c>
    </row>
    <row r="7049" spans="1:11" x14ac:dyDescent="0.35">
      <c r="A7049" s="3" t="s">
        <v>7101</v>
      </c>
      <c r="B7049" s="3" t="s">
        <v>1116</v>
      </c>
      <c r="C7049" s="3" t="s">
        <v>1123</v>
      </c>
      <c r="D7049" s="3" t="s">
        <v>1118</v>
      </c>
      <c r="E7049">
        <f t="shared" si="660"/>
        <v>240.00000000000003</v>
      </c>
      <c r="F7049">
        <f t="shared" si="661"/>
        <v>240</v>
      </c>
      <c r="G7049" t="str">
        <f t="shared" si="662"/>
        <v>Normal</v>
      </c>
      <c r="H7049" t="str">
        <f t="shared" si="663"/>
        <v>GC81619 - Medsize</v>
      </c>
      <c r="I7049" s="2">
        <f t="shared" ca="1" si="664"/>
        <v>45912</v>
      </c>
      <c r="J7049" s="5">
        <f t="shared" ca="1" si="665"/>
        <v>45912.61632951389</v>
      </c>
      <c r="K7049" t="str">
        <f>VLOOKUP(A7049,'Assurance data'!A7049:D16182,4,FALSE)</f>
        <v>Medsize</v>
      </c>
    </row>
    <row r="7050" spans="1:11" x14ac:dyDescent="0.35">
      <c r="A7050" s="3" t="s">
        <v>7102</v>
      </c>
      <c r="B7050" s="3" t="s">
        <v>1120</v>
      </c>
      <c r="C7050" s="3" t="s">
        <v>1117</v>
      </c>
      <c r="D7050" s="3" t="s">
        <v>1118</v>
      </c>
      <c r="E7050">
        <f t="shared" si="660"/>
        <v>335</v>
      </c>
      <c r="F7050">
        <f t="shared" si="661"/>
        <v>335</v>
      </c>
      <c r="G7050" t="str">
        <f t="shared" si="662"/>
        <v>High</v>
      </c>
      <c r="H7050" t="str">
        <f t="shared" si="663"/>
        <v>BD84823 - Medsize</v>
      </c>
      <c r="I7050" s="2">
        <f t="shared" ca="1" si="664"/>
        <v>45912</v>
      </c>
      <c r="J7050" s="5">
        <f t="shared" ca="1" si="665"/>
        <v>45912.61632951389</v>
      </c>
      <c r="K7050" t="str">
        <f>VLOOKUP(A7050,'Assurance data'!A7050:D16183,4,FALSE)</f>
        <v>Medsize</v>
      </c>
    </row>
    <row r="7051" spans="1:11" x14ac:dyDescent="0.35">
      <c r="A7051" s="3" t="s">
        <v>7103</v>
      </c>
      <c r="B7051" s="3" t="s">
        <v>1116</v>
      </c>
      <c r="C7051" s="3" t="s">
        <v>1117</v>
      </c>
      <c r="D7051" s="3" t="s">
        <v>1118</v>
      </c>
      <c r="E7051">
        <f t="shared" si="660"/>
        <v>230</v>
      </c>
      <c r="F7051">
        <f t="shared" si="661"/>
        <v>230</v>
      </c>
      <c r="G7051" t="str">
        <f t="shared" si="662"/>
        <v>Normal</v>
      </c>
      <c r="H7051" t="str">
        <f t="shared" si="663"/>
        <v>EU78163 - Medsize</v>
      </c>
      <c r="I7051" s="2">
        <f t="shared" ca="1" si="664"/>
        <v>45912</v>
      </c>
      <c r="J7051" s="5">
        <f t="shared" ca="1" si="665"/>
        <v>45912.61632951389</v>
      </c>
      <c r="K7051" t="str">
        <f>VLOOKUP(A7051,'Assurance data'!A7051:D16184,4,FALSE)</f>
        <v>Medsize</v>
      </c>
    </row>
    <row r="7052" spans="1:11" x14ac:dyDescent="0.35">
      <c r="A7052" s="3" t="s">
        <v>7104</v>
      </c>
      <c r="B7052" s="3" t="s">
        <v>1116</v>
      </c>
      <c r="C7052" s="3" t="s">
        <v>1122</v>
      </c>
      <c r="D7052" s="3" t="s">
        <v>1118</v>
      </c>
      <c r="E7052">
        <f t="shared" si="660"/>
        <v>210</v>
      </c>
      <c r="F7052">
        <f t="shared" si="661"/>
        <v>210</v>
      </c>
      <c r="G7052" t="str">
        <f t="shared" si="662"/>
        <v>Normal</v>
      </c>
      <c r="H7052" t="str">
        <f t="shared" si="663"/>
        <v>FD34314 - Medsize</v>
      </c>
      <c r="I7052" s="2">
        <f t="shared" ca="1" si="664"/>
        <v>45912</v>
      </c>
      <c r="J7052" s="5">
        <f t="shared" ca="1" si="665"/>
        <v>45912.61632951389</v>
      </c>
      <c r="K7052" t="str">
        <f>VLOOKUP(A7052,'Assurance data'!A7052:D16185,4,FALSE)</f>
        <v>Medsize</v>
      </c>
    </row>
    <row r="7053" spans="1:11" x14ac:dyDescent="0.35">
      <c r="A7053" s="3" t="s">
        <v>7105</v>
      </c>
      <c r="B7053" s="3" t="s">
        <v>1119</v>
      </c>
      <c r="C7053" s="3" t="s">
        <v>1122</v>
      </c>
      <c r="D7053" s="3" t="s">
        <v>1124</v>
      </c>
      <c r="E7053">
        <f t="shared" si="660"/>
        <v>360</v>
      </c>
      <c r="F7053">
        <f t="shared" si="661"/>
        <v>360</v>
      </c>
      <c r="G7053" t="str">
        <f t="shared" si="662"/>
        <v>High</v>
      </c>
      <c r="H7053" t="str">
        <f t="shared" si="663"/>
        <v>HS74723 - Small</v>
      </c>
      <c r="I7053" s="2">
        <f t="shared" ca="1" si="664"/>
        <v>45912</v>
      </c>
      <c r="J7053" s="5">
        <f t="shared" ca="1" si="665"/>
        <v>45912.61632951389</v>
      </c>
      <c r="K7053" t="str">
        <f>VLOOKUP(A7053,'Assurance data'!A7053:D16186,4,FALSE)</f>
        <v>Small</v>
      </c>
    </row>
    <row r="7054" spans="1:11" x14ac:dyDescent="0.35">
      <c r="A7054" s="3" t="s">
        <v>7106</v>
      </c>
      <c r="B7054" s="3" t="s">
        <v>1116</v>
      </c>
      <c r="C7054" s="3" t="s">
        <v>1123</v>
      </c>
      <c r="D7054" s="3" t="s">
        <v>1124</v>
      </c>
      <c r="E7054">
        <f t="shared" si="660"/>
        <v>200.00000000000003</v>
      </c>
      <c r="F7054">
        <f t="shared" si="661"/>
        <v>200</v>
      </c>
      <c r="G7054" t="str">
        <f t="shared" si="662"/>
        <v>Normal</v>
      </c>
      <c r="H7054" t="str">
        <f t="shared" si="663"/>
        <v>LX27768 - Small</v>
      </c>
      <c r="I7054" s="2">
        <f t="shared" ca="1" si="664"/>
        <v>45912</v>
      </c>
      <c r="J7054" s="5">
        <f t="shared" ca="1" si="665"/>
        <v>45912.61632951389</v>
      </c>
      <c r="K7054" t="str">
        <f>VLOOKUP(A7054,'Assurance data'!A7054:D16187,4,FALSE)</f>
        <v>Small</v>
      </c>
    </row>
    <row r="7055" spans="1:11" x14ac:dyDescent="0.35">
      <c r="A7055" s="3" t="s">
        <v>7107</v>
      </c>
      <c r="B7055" s="3" t="s">
        <v>1116</v>
      </c>
      <c r="C7055" s="3" t="s">
        <v>1117</v>
      </c>
      <c r="D7055" s="3" t="s">
        <v>1118</v>
      </c>
      <c r="E7055">
        <f t="shared" si="660"/>
        <v>230</v>
      </c>
      <c r="F7055">
        <f t="shared" si="661"/>
        <v>230</v>
      </c>
      <c r="G7055" t="str">
        <f t="shared" si="662"/>
        <v>Normal</v>
      </c>
      <c r="H7055" t="str">
        <f t="shared" si="663"/>
        <v>YB91420 - Medsize</v>
      </c>
      <c r="I7055" s="2">
        <f t="shared" ca="1" si="664"/>
        <v>45912</v>
      </c>
      <c r="J7055" s="5">
        <f t="shared" ca="1" si="665"/>
        <v>45912.61632951389</v>
      </c>
      <c r="K7055" t="str">
        <f>VLOOKUP(A7055,'Assurance data'!A7055:D16188,4,FALSE)</f>
        <v>Medsize</v>
      </c>
    </row>
    <row r="7056" spans="1:11" x14ac:dyDescent="0.35">
      <c r="A7056" s="3" t="s">
        <v>7108</v>
      </c>
      <c r="B7056" s="3" t="s">
        <v>1116</v>
      </c>
      <c r="C7056" s="3" t="s">
        <v>1117</v>
      </c>
      <c r="D7056" s="3" t="s">
        <v>1124</v>
      </c>
      <c r="E7056">
        <f t="shared" si="660"/>
        <v>190</v>
      </c>
      <c r="F7056">
        <f t="shared" si="661"/>
        <v>190</v>
      </c>
      <c r="G7056" t="str">
        <f t="shared" si="662"/>
        <v>Normal</v>
      </c>
      <c r="H7056" t="str">
        <f t="shared" si="663"/>
        <v>QA45054 - Small</v>
      </c>
      <c r="I7056" s="2">
        <f t="shared" ca="1" si="664"/>
        <v>45912</v>
      </c>
      <c r="J7056" s="5">
        <f t="shared" ca="1" si="665"/>
        <v>45912.61632951389</v>
      </c>
      <c r="K7056" t="str">
        <f>VLOOKUP(A7056,'Assurance data'!A7056:D16189,4,FALSE)</f>
        <v>Small</v>
      </c>
    </row>
    <row r="7057" spans="1:11" x14ac:dyDescent="0.35">
      <c r="A7057" s="3" t="s">
        <v>7109</v>
      </c>
      <c r="B7057" s="3" t="s">
        <v>1116</v>
      </c>
      <c r="C7057" s="3" t="s">
        <v>1117</v>
      </c>
      <c r="D7057" s="3" t="s">
        <v>1124</v>
      </c>
      <c r="E7057">
        <f t="shared" si="660"/>
        <v>190</v>
      </c>
      <c r="F7057">
        <f t="shared" si="661"/>
        <v>190</v>
      </c>
      <c r="G7057" t="str">
        <f t="shared" si="662"/>
        <v>Normal</v>
      </c>
      <c r="H7057" t="str">
        <f t="shared" si="663"/>
        <v>CO53758 - Small</v>
      </c>
      <c r="I7057" s="2">
        <f t="shared" ca="1" si="664"/>
        <v>45912</v>
      </c>
      <c r="J7057" s="5">
        <f t="shared" ca="1" si="665"/>
        <v>45912.61632951389</v>
      </c>
      <c r="K7057" t="str">
        <f>VLOOKUP(A7057,'Assurance data'!A7057:D16190,4,FALSE)</f>
        <v>Small</v>
      </c>
    </row>
    <row r="7058" spans="1:11" x14ac:dyDescent="0.35">
      <c r="A7058" s="3" t="s">
        <v>7110</v>
      </c>
      <c r="B7058" s="3" t="s">
        <v>1119</v>
      </c>
      <c r="C7058" s="3" t="s">
        <v>1117</v>
      </c>
      <c r="D7058" s="3" t="s">
        <v>1118</v>
      </c>
      <c r="E7058">
        <f t="shared" si="660"/>
        <v>440</v>
      </c>
      <c r="F7058">
        <f t="shared" si="661"/>
        <v>440</v>
      </c>
      <c r="G7058" t="str">
        <f t="shared" si="662"/>
        <v>High</v>
      </c>
      <c r="H7058" t="str">
        <f t="shared" si="663"/>
        <v>CW57656 - Medsize</v>
      </c>
      <c r="I7058" s="2">
        <f t="shared" ca="1" si="664"/>
        <v>45912</v>
      </c>
      <c r="J7058" s="5">
        <f t="shared" ca="1" si="665"/>
        <v>45912.61632951389</v>
      </c>
      <c r="K7058" t="str">
        <f>VLOOKUP(A7058,'Assurance data'!A7058:D16191,4,FALSE)</f>
        <v>Medsize</v>
      </c>
    </row>
    <row r="7059" spans="1:11" x14ac:dyDescent="0.35">
      <c r="A7059" s="3" t="s">
        <v>7111</v>
      </c>
      <c r="B7059" s="3" t="s">
        <v>1116</v>
      </c>
      <c r="C7059" s="3" t="s">
        <v>1122</v>
      </c>
      <c r="D7059" s="3" t="s">
        <v>1118</v>
      </c>
      <c r="E7059">
        <f t="shared" si="660"/>
        <v>210</v>
      </c>
      <c r="F7059">
        <f t="shared" si="661"/>
        <v>210</v>
      </c>
      <c r="G7059" t="str">
        <f t="shared" si="662"/>
        <v>Normal</v>
      </c>
      <c r="H7059" t="str">
        <f t="shared" si="663"/>
        <v>MR22119 - Medsize</v>
      </c>
      <c r="I7059" s="2">
        <f t="shared" ca="1" si="664"/>
        <v>45912</v>
      </c>
      <c r="J7059" s="5">
        <f t="shared" ca="1" si="665"/>
        <v>45912.61632951389</v>
      </c>
      <c r="K7059" t="str">
        <f>VLOOKUP(A7059,'Assurance data'!A7059:D16192,4,FALSE)</f>
        <v>Medsize</v>
      </c>
    </row>
    <row r="7060" spans="1:11" x14ac:dyDescent="0.35">
      <c r="A7060" s="3" t="s">
        <v>7112</v>
      </c>
      <c r="B7060" s="3" t="s">
        <v>1119</v>
      </c>
      <c r="C7060" s="3" t="s">
        <v>1121</v>
      </c>
      <c r="D7060" s="3" t="s">
        <v>1118</v>
      </c>
      <c r="E7060">
        <f t="shared" si="660"/>
        <v>420</v>
      </c>
      <c r="F7060">
        <f t="shared" si="661"/>
        <v>420</v>
      </c>
      <c r="G7060" t="str">
        <f t="shared" si="662"/>
        <v>High</v>
      </c>
      <c r="H7060" t="str">
        <f t="shared" si="663"/>
        <v>DI22093 - Medsize</v>
      </c>
      <c r="I7060" s="2">
        <f t="shared" ca="1" si="664"/>
        <v>45912</v>
      </c>
      <c r="J7060" s="5">
        <f t="shared" ca="1" si="665"/>
        <v>45912.61632951389</v>
      </c>
      <c r="K7060" t="str">
        <f>VLOOKUP(A7060,'Assurance data'!A7060:D16193,4,FALSE)</f>
        <v>Medsize</v>
      </c>
    </row>
    <row r="7061" spans="1:11" x14ac:dyDescent="0.35">
      <c r="A7061" s="3" t="s">
        <v>7113</v>
      </c>
      <c r="B7061" s="3" t="s">
        <v>1116</v>
      </c>
      <c r="C7061" s="3" t="s">
        <v>1123</v>
      </c>
      <c r="D7061" s="3" t="s">
        <v>1118</v>
      </c>
      <c r="E7061">
        <f t="shared" si="660"/>
        <v>240.00000000000003</v>
      </c>
      <c r="F7061">
        <f t="shared" si="661"/>
        <v>240</v>
      </c>
      <c r="G7061" t="str">
        <f t="shared" si="662"/>
        <v>Normal</v>
      </c>
      <c r="H7061" t="str">
        <f t="shared" si="663"/>
        <v>PQ35034 - Medsize</v>
      </c>
      <c r="I7061" s="2">
        <f t="shared" ca="1" si="664"/>
        <v>45912</v>
      </c>
      <c r="J7061" s="5">
        <f t="shared" ca="1" si="665"/>
        <v>45912.61632951389</v>
      </c>
      <c r="K7061" t="str">
        <f>VLOOKUP(A7061,'Assurance data'!A7061:D16194,4,FALSE)</f>
        <v>Medsize</v>
      </c>
    </row>
    <row r="7062" spans="1:11" x14ac:dyDescent="0.35">
      <c r="A7062" s="3" t="s">
        <v>7114</v>
      </c>
      <c r="B7062" s="3" t="s">
        <v>1116</v>
      </c>
      <c r="C7062" s="3" t="s">
        <v>1121</v>
      </c>
      <c r="D7062" s="3" t="s">
        <v>1118</v>
      </c>
      <c r="E7062">
        <f t="shared" si="660"/>
        <v>220</v>
      </c>
      <c r="F7062">
        <f t="shared" si="661"/>
        <v>220</v>
      </c>
      <c r="G7062" t="str">
        <f t="shared" si="662"/>
        <v>Normal</v>
      </c>
      <c r="H7062" t="str">
        <f t="shared" si="663"/>
        <v>XB30904 - Medsize</v>
      </c>
      <c r="I7062" s="2">
        <f t="shared" ca="1" si="664"/>
        <v>45912</v>
      </c>
      <c r="J7062" s="5">
        <f t="shared" ca="1" si="665"/>
        <v>45912.61632951389</v>
      </c>
      <c r="K7062" t="str">
        <f>VLOOKUP(A7062,'Assurance data'!A7062:D16195,4,FALSE)</f>
        <v>Medsize</v>
      </c>
    </row>
    <row r="7063" spans="1:11" x14ac:dyDescent="0.35">
      <c r="A7063" s="3" t="s">
        <v>7115</v>
      </c>
      <c r="B7063" s="3" t="s">
        <v>1116</v>
      </c>
      <c r="C7063" s="3" t="s">
        <v>1123</v>
      </c>
      <c r="D7063" s="3" t="s">
        <v>1118</v>
      </c>
      <c r="E7063">
        <f t="shared" si="660"/>
        <v>240.00000000000003</v>
      </c>
      <c r="F7063">
        <f t="shared" si="661"/>
        <v>240</v>
      </c>
      <c r="G7063" t="str">
        <f t="shared" si="662"/>
        <v>Normal</v>
      </c>
      <c r="H7063" t="str">
        <f t="shared" si="663"/>
        <v>VF15321 - Medsize</v>
      </c>
      <c r="I7063" s="2">
        <f t="shared" ca="1" si="664"/>
        <v>45912</v>
      </c>
      <c r="J7063" s="5">
        <f t="shared" ca="1" si="665"/>
        <v>45912.61632951389</v>
      </c>
      <c r="K7063" t="str">
        <f>VLOOKUP(A7063,'Assurance data'!A7063:D16196,4,FALSE)</f>
        <v>Medsize</v>
      </c>
    </row>
    <row r="7064" spans="1:11" x14ac:dyDescent="0.35">
      <c r="A7064" s="3" t="s">
        <v>7116</v>
      </c>
      <c r="B7064" s="3" t="s">
        <v>1119</v>
      </c>
      <c r="C7064" s="3" t="s">
        <v>1123</v>
      </c>
      <c r="D7064" s="3" t="s">
        <v>1118</v>
      </c>
      <c r="E7064">
        <f t="shared" si="660"/>
        <v>460.00000000000006</v>
      </c>
      <c r="F7064">
        <f t="shared" si="661"/>
        <v>460</v>
      </c>
      <c r="G7064" t="str">
        <f t="shared" si="662"/>
        <v>High</v>
      </c>
      <c r="H7064" t="str">
        <f t="shared" si="663"/>
        <v>LX71137 - Medsize</v>
      </c>
      <c r="I7064" s="2">
        <f t="shared" ca="1" si="664"/>
        <v>45912</v>
      </c>
      <c r="J7064" s="5">
        <f t="shared" ca="1" si="665"/>
        <v>45912.61632951389</v>
      </c>
      <c r="K7064" t="str">
        <f>VLOOKUP(A7064,'Assurance data'!A7064:D16197,4,FALSE)</f>
        <v>Medsize</v>
      </c>
    </row>
    <row r="7065" spans="1:11" x14ac:dyDescent="0.35">
      <c r="A7065" s="3" t="s">
        <v>7117</v>
      </c>
      <c r="B7065" s="3" t="s">
        <v>1116</v>
      </c>
      <c r="C7065" s="3" t="s">
        <v>1117</v>
      </c>
      <c r="D7065" s="3" t="s">
        <v>1118</v>
      </c>
      <c r="E7065">
        <f t="shared" si="660"/>
        <v>230</v>
      </c>
      <c r="F7065">
        <f t="shared" si="661"/>
        <v>230</v>
      </c>
      <c r="G7065" t="str">
        <f t="shared" si="662"/>
        <v>Normal</v>
      </c>
      <c r="H7065" t="str">
        <f t="shared" si="663"/>
        <v>SI35064 - Medsize</v>
      </c>
      <c r="I7065" s="2">
        <f t="shared" ca="1" si="664"/>
        <v>45912</v>
      </c>
      <c r="J7065" s="5">
        <f t="shared" ca="1" si="665"/>
        <v>45912.61632951389</v>
      </c>
      <c r="K7065" t="str">
        <f>VLOOKUP(A7065,'Assurance data'!A7065:D16198,4,FALSE)</f>
        <v>Medsize</v>
      </c>
    </row>
    <row r="7066" spans="1:11" x14ac:dyDescent="0.35">
      <c r="A7066" s="3" t="s">
        <v>7118</v>
      </c>
      <c r="B7066" s="3" t="s">
        <v>1116</v>
      </c>
      <c r="C7066" s="3" t="s">
        <v>1121</v>
      </c>
      <c r="D7066" s="3" t="s">
        <v>1118</v>
      </c>
      <c r="E7066">
        <f t="shared" si="660"/>
        <v>220</v>
      </c>
      <c r="F7066">
        <f t="shared" si="661"/>
        <v>220</v>
      </c>
      <c r="G7066" t="str">
        <f t="shared" si="662"/>
        <v>Normal</v>
      </c>
      <c r="H7066" t="str">
        <f t="shared" si="663"/>
        <v>SI26369 - Medsize</v>
      </c>
      <c r="I7066" s="2">
        <f t="shared" ca="1" si="664"/>
        <v>45912</v>
      </c>
      <c r="J7066" s="5">
        <f t="shared" ca="1" si="665"/>
        <v>45912.61632951389</v>
      </c>
      <c r="K7066" t="str">
        <f>VLOOKUP(A7066,'Assurance data'!A7066:D16199,4,FALSE)</f>
        <v>Medsize</v>
      </c>
    </row>
    <row r="7067" spans="1:11" x14ac:dyDescent="0.35">
      <c r="A7067" s="3" t="s">
        <v>7119</v>
      </c>
      <c r="B7067" s="3" t="s">
        <v>1119</v>
      </c>
      <c r="C7067" s="3" t="s">
        <v>1121</v>
      </c>
      <c r="D7067" s="3" t="s">
        <v>1118</v>
      </c>
      <c r="E7067">
        <f t="shared" si="660"/>
        <v>420</v>
      </c>
      <c r="F7067">
        <f t="shared" si="661"/>
        <v>420</v>
      </c>
      <c r="G7067" t="str">
        <f t="shared" si="662"/>
        <v>High</v>
      </c>
      <c r="H7067" t="str">
        <f t="shared" si="663"/>
        <v>LD69905 - Medsize</v>
      </c>
      <c r="I7067" s="2">
        <f t="shared" ca="1" si="664"/>
        <v>45912</v>
      </c>
      <c r="J7067" s="5">
        <f t="shared" ca="1" si="665"/>
        <v>45912.61632951389</v>
      </c>
      <c r="K7067" t="str">
        <f>VLOOKUP(A7067,'Assurance data'!A7067:D16200,4,FALSE)</f>
        <v>Medsize</v>
      </c>
    </row>
    <row r="7068" spans="1:11" x14ac:dyDescent="0.35">
      <c r="A7068" s="3" t="s">
        <v>7120</v>
      </c>
      <c r="B7068" s="3" t="s">
        <v>1119</v>
      </c>
      <c r="C7068" s="3" t="s">
        <v>1123</v>
      </c>
      <c r="D7068" s="3" t="s">
        <v>1118</v>
      </c>
      <c r="E7068">
        <f t="shared" si="660"/>
        <v>460.00000000000006</v>
      </c>
      <c r="F7068">
        <f t="shared" si="661"/>
        <v>460</v>
      </c>
      <c r="G7068" t="str">
        <f t="shared" si="662"/>
        <v>High</v>
      </c>
      <c r="H7068" t="str">
        <f t="shared" si="663"/>
        <v>VY84895 - Medsize</v>
      </c>
      <c r="I7068" s="2">
        <f t="shared" ca="1" si="664"/>
        <v>45912</v>
      </c>
      <c r="J7068" s="5">
        <f t="shared" ca="1" si="665"/>
        <v>45912.61632951389</v>
      </c>
      <c r="K7068" t="str">
        <f>VLOOKUP(A7068,'Assurance data'!A7068:D16201,4,FALSE)</f>
        <v>Medsize</v>
      </c>
    </row>
    <row r="7069" spans="1:11" x14ac:dyDescent="0.35">
      <c r="A7069" s="3" t="s">
        <v>7121</v>
      </c>
      <c r="B7069" s="3" t="s">
        <v>1116</v>
      </c>
      <c r="C7069" s="3" t="s">
        <v>1123</v>
      </c>
      <c r="D7069" s="3" t="s">
        <v>1118</v>
      </c>
      <c r="E7069">
        <f t="shared" si="660"/>
        <v>240.00000000000003</v>
      </c>
      <c r="F7069">
        <f t="shared" si="661"/>
        <v>240</v>
      </c>
      <c r="G7069" t="str">
        <f t="shared" si="662"/>
        <v>Normal</v>
      </c>
      <c r="H7069" t="str">
        <f t="shared" si="663"/>
        <v>UA38043 - Medsize</v>
      </c>
      <c r="I7069" s="2">
        <f t="shared" ca="1" si="664"/>
        <v>45912</v>
      </c>
      <c r="J7069" s="5">
        <f t="shared" ca="1" si="665"/>
        <v>45912.61632951389</v>
      </c>
      <c r="K7069" t="str">
        <f>VLOOKUP(A7069,'Assurance data'!A7069:D16202,4,FALSE)</f>
        <v>Medsize</v>
      </c>
    </row>
    <row r="7070" spans="1:11" x14ac:dyDescent="0.35">
      <c r="A7070" s="3" t="s">
        <v>7122</v>
      </c>
      <c r="B7070" s="3" t="s">
        <v>1116</v>
      </c>
      <c r="C7070" s="3" t="s">
        <v>1123</v>
      </c>
      <c r="D7070" s="3" t="s">
        <v>1118</v>
      </c>
      <c r="E7070">
        <f t="shared" si="660"/>
        <v>240.00000000000003</v>
      </c>
      <c r="F7070">
        <f t="shared" si="661"/>
        <v>240</v>
      </c>
      <c r="G7070" t="str">
        <f t="shared" si="662"/>
        <v>Normal</v>
      </c>
      <c r="H7070" t="str">
        <f t="shared" si="663"/>
        <v>WM46083 - Medsize</v>
      </c>
      <c r="I7070" s="2">
        <f t="shared" ca="1" si="664"/>
        <v>45912</v>
      </c>
      <c r="J7070" s="5">
        <f t="shared" ca="1" si="665"/>
        <v>45912.61632951389</v>
      </c>
      <c r="K7070" t="str">
        <f>VLOOKUP(A7070,'Assurance data'!A7070:D16203,4,FALSE)</f>
        <v>Medsize</v>
      </c>
    </row>
    <row r="7071" spans="1:11" x14ac:dyDescent="0.35">
      <c r="A7071" s="3" t="s">
        <v>7123</v>
      </c>
      <c r="B7071" s="3" t="s">
        <v>1116</v>
      </c>
      <c r="C7071" s="3" t="s">
        <v>1122</v>
      </c>
      <c r="D7071" s="3" t="s">
        <v>1118</v>
      </c>
      <c r="E7071">
        <f t="shared" si="660"/>
        <v>210</v>
      </c>
      <c r="F7071">
        <f t="shared" si="661"/>
        <v>210</v>
      </c>
      <c r="G7071" t="str">
        <f t="shared" si="662"/>
        <v>Normal</v>
      </c>
      <c r="H7071" t="str">
        <f t="shared" si="663"/>
        <v>GQ57207 - Medsize</v>
      </c>
      <c r="I7071" s="2">
        <f t="shared" ca="1" si="664"/>
        <v>45912</v>
      </c>
      <c r="J7071" s="5">
        <f t="shared" ca="1" si="665"/>
        <v>45912.61632951389</v>
      </c>
      <c r="K7071" t="str">
        <f>VLOOKUP(A7071,'Assurance data'!A7071:D16204,4,FALSE)</f>
        <v>Medsize</v>
      </c>
    </row>
    <row r="7072" spans="1:11" x14ac:dyDescent="0.35">
      <c r="A7072" s="3" t="s">
        <v>7124</v>
      </c>
      <c r="B7072" s="3" t="s">
        <v>1116</v>
      </c>
      <c r="C7072" s="3" t="s">
        <v>1122</v>
      </c>
      <c r="D7072" s="3" t="s">
        <v>1118</v>
      </c>
      <c r="E7072">
        <f t="shared" si="660"/>
        <v>210</v>
      </c>
      <c r="F7072">
        <f t="shared" si="661"/>
        <v>210</v>
      </c>
      <c r="G7072" t="str">
        <f t="shared" si="662"/>
        <v>Normal</v>
      </c>
      <c r="H7072" t="str">
        <f t="shared" si="663"/>
        <v>CQ80529 - Medsize</v>
      </c>
      <c r="I7072" s="2">
        <f t="shared" ca="1" si="664"/>
        <v>45912</v>
      </c>
      <c r="J7072" s="5">
        <f t="shared" ca="1" si="665"/>
        <v>45912.61632951389</v>
      </c>
      <c r="K7072" t="str">
        <f>VLOOKUP(A7072,'Assurance data'!A7072:D16205,4,FALSE)</f>
        <v>Medsize</v>
      </c>
    </row>
    <row r="7073" spans="1:11" x14ac:dyDescent="0.35">
      <c r="A7073" s="3" t="s">
        <v>7125</v>
      </c>
      <c r="B7073" s="3" t="s">
        <v>1120</v>
      </c>
      <c r="C7073" s="3" t="s">
        <v>1123</v>
      </c>
      <c r="D7073" s="3" t="s">
        <v>1118</v>
      </c>
      <c r="E7073">
        <f t="shared" si="660"/>
        <v>350</v>
      </c>
      <c r="F7073">
        <f t="shared" si="661"/>
        <v>350</v>
      </c>
      <c r="G7073" t="str">
        <f t="shared" si="662"/>
        <v>High</v>
      </c>
      <c r="H7073" t="str">
        <f t="shared" si="663"/>
        <v>LN99954 - Medsize</v>
      </c>
      <c r="I7073" s="2">
        <f t="shared" ca="1" si="664"/>
        <v>45912</v>
      </c>
      <c r="J7073" s="5">
        <f t="shared" ca="1" si="665"/>
        <v>45912.61632951389</v>
      </c>
      <c r="K7073" t="str">
        <f>VLOOKUP(A7073,'Assurance data'!A7073:D16206,4,FALSE)</f>
        <v>Medsize</v>
      </c>
    </row>
    <row r="7074" spans="1:11" x14ac:dyDescent="0.35">
      <c r="A7074" s="3" t="s">
        <v>7126</v>
      </c>
      <c r="B7074" s="3" t="s">
        <v>1119</v>
      </c>
      <c r="C7074" s="3" t="s">
        <v>1123</v>
      </c>
      <c r="D7074" s="3" t="s">
        <v>1118</v>
      </c>
      <c r="E7074">
        <f t="shared" si="660"/>
        <v>460.00000000000006</v>
      </c>
      <c r="F7074">
        <f t="shared" si="661"/>
        <v>460</v>
      </c>
      <c r="G7074" t="str">
        <f t="shared" si="662"/>
        <v>High</v>
      </c>
      <c r="H7074" t="str">
        <f t="shared" si="663"/>
        <v>UF36353 - Medsize</v>
      </c>
      <c r="I7074" s="2">
        <f t="shared" ca="1" si="664"/>
        <v>45912</v>
      </c>
      <c r="J7074" s="5">
        <f t="shared" ca="1" si="665"/>
        <v>45912.61632951389</v>
      </c>
      <c r="K7074" t="str">
        <f>VLOOKUP(A7074,'Assurance data'!A7074:D16207,4,FALSE)</f>
        <v>Medsize</v>
      </c>
    </row>
    <row r="7075" spans="1:11" x14ac:dyDescent="0.35">
      <c r="A7075" s="3" t="s">
        <v>7127</v>
      </c>
      <c r="B7075" s="3" t="s">
        <v>1119</v>
      </c>
      <c r="C7075" s="3" t="s">
        <v>1122</v>
      </c>
      <c r="D7075" s="3" t="s">
        <v>1124</v>
      </c>
      <c r="E7075">
        <f t="shared" si="660"/>
        <v>360</v>
      </c>
      <c r="F7075">
        <f t="shared" si="661"/>
        <v>360</v>
      </c>
      <c r="G7075" t="str">
        <f t="shared" si="662"/>
        <v>High</v>
      </c>
      <c r="H7075" t="str">
        <f t="shared" si="663"/>
        <v>IZ24763 - Small</v>
      </c>
      <c r="I7075" s="2">
        <f t="shared" ca="1" si="664"/>
        <v>45912</v>
      </c>
      <c r="J7075" s="5">
        <f t="shared" ca="1" si="665"/>
        <v>45912.61632951389</v>
      </c>
      <c r="K7075" t="str">
        <f>VLOOKUP(A7075,'Assurance data'!A7075:D16208,4,FALSE)</f>
        <v>Small</v>
      </c>
    </row>
    <row r="7076" spans="1:11" x14ac:dyDescent="0.35">
      <c r="A7076" s="3" t="s">
        <v>7128</v>
      </c>
      <c r="B7076" s="3" t="s">
        <v>1119</v>
      </c>
      <c r="C7076" s="3" t="s">
        <v>1123</v>
      </c>
      <c r="D7076" s="3" t="s">
        <v>1118</v>
      </c>
      <c r="E7076">
        <f t="shared" si="660"/>
        <v>460.00000000000006</v>
      </c>
      <c r="F7076">
        <f t="shared" si="661"/>
        <v>460</v>
      </c>
      <c r="G7076" t="str">
        <f t="shared" si="662"/>
        <v>High</v>
      </c>
      <c r="H7076" t="str">
        <f t="shared" si="663"/>
        <v>TU27017 - Medsize</v>
      </c>
      <c r="I7076" s="2">
        <f t="shared" ca="1" si="664"/>
        <v>45912</v>
      </c>
      <c r="J7076" s="5">
        <f t="shared" ca="1" si="665"/>
        <v>45912.61632951389</v>
      </c>
      <c r="K7076" t="str">
        <f>VLOOKUP(A7076,'Assurance data'!A7076:D16209,4,FALSE)</f>
        <v>Medsize</v>
      </c>
    </row>
    <row r="7077" spans="1:11" x14ac:dyDescent="0.35">
      <c r="A7077" s="3" t="s">
        <v>7129</v>
      </c>
      <c r="B7077" s="3" t="s">
        <v>1120</v>
      </c>
      <c r="C7077" s="3" t="s">
        <v>1123</v>
      </c>
      <c r="D7077" s="3" t="s">
        <v>1118</v>
      </c>
      <c r="E7077">
        <f t="shared" si="660"/>
        <v>350</v>
      </c>
      <c r="F7077">
        <f t="shared" si="661"/>
        <v>350</v>
      </c>
      <c r="G7077" t="str">
        <f t="shared" si="662"/>
        <v>High</v>
      </c>
      <c r="H7077" t="str">
        <f t="shared" si="663"/>
        <v>WS46887 - Medsize</v>
      </c>
      <c r="I7077" s="2">
        <f t="shared" ca="1" si="664"/>
        <v>45912</v>
      </c>
      <c r="J7077" s="5">
        <f t="shared" ca="1" si="665"/>
        <v>45912.61632951389</v>
      </c>
      <c r="K7077" t="str">
        <f>VLOOKUP(A7077,'Assurance data'!A7077:D16210,4,FALSE)</f>
        <v>Medsize</v>
      </c>
    </row>
    <row r="7078" spans="1:11" x14ac:dyDescent="0.35">
      <c r="A7078" s="3" t="s">
        <v>7130</v>
      </c>
      <c r="B7078" s="3" t="s">
        <v>1120</v>
      </c>
      <c r="C7078" s="3" t="s">
        <v>1117</v>
      </c>
      <c r="D7078" s="3" t="s">
        <v>1118</v>
      </c>
      <c r="E7078">
        <f t="shared" si="660"/>
        <v>335</v>
      </c>
      <c r="F7078">
        <f t="shared" si="661"/>
        <v>335</v>
      </c>
      <c r="G7078" t="str">
        <f t="shared" si="662"/>
        <v>High</v>
      </c>
      <c r="H7078" t="str">
        <f t="shared" si="663"/>
        <v>GQ32356 - Medsize</v>
      </c>
      <c r="I7078" s="2">
        <f t="shared" ca="1" si="664"/>
        <v>45912</v>
      </c>
      <c r="J7078" s="5">
        <f t="shared" ca="1" si="665"/>
        <v>45912.61632951389</v>
      </c>
      <c r="K7078" t="str">
        <f>VLOOKUP(A7078,'Assurance data'!A7078:D16211,4,FALSE)</f>
        <v>Medsize</v>
      </c>
    </row>
    <row r="7079" spans="1:11" x14ac:dyDescent="0.35">
      <c r="A7079" s="3" t="s">
        <v>7131</v>
      </c>
      <c r="B7079" s="3" t="s">
        <v>1116</v>
      </c>
      <c r="C7079" s="3" t="s">
        <v>1117</v>
      </c>
      <c r="D7079" s="3" t="s">
        <v>1118</v>
      </c>
      <c r="E7079">
        <f t="shared" si="660"/>
        <v>230</v>
      </c>
      <c r="F7079">
        <f t="shared" si="661"/>
        <v>230</v>
      </c>
      <c r="G7079" t="str">
        <f t="shared" si="662"/>
        <v>Normal</v>
      </c>
      <c r="H7079" t="str">
        <f t="shared" si="663"/>
        <v>PZ81131 - Medsize</v>
      </c>
      <c r="I7079" s="2">
        <f t="shared" ca="1" si="664"/>
        <v>45912</v>
      </c>
      <c r="J7079" s="5">
        <f t="shared" ca="1" si="665"/>
        <v>45912.61632951389</v>
      </c>
      <c r="K7079" t="str">
        <f>VLOOKUP(A7079,'Assurance data'!A7079:D16212,4,FALSE)</f>
        <v>Medsize</v>
      </c>
    </row>
    <row r="7080" spans="1:11" x14ac:dyDescent="0.35">
      <c r="A7080" s="3" t="s">
        <v>7132</v>
      </c>
      <c r="B7080" s="3" t="s">
        <v>1119</v>
      </c>
      <c r="C7080" s="3" t="s">
        <v>1117</v>
      </c>
      <c r="D7080" s="3" t="s">
        <v>1118</v>
      </c>
      <c r="E7080">
        <f t="shared" si="660"/>
        <v>440</v>
      </c>
      <c r="F7080">
        <f t="shared" si="661"/>
        <v>440</v>
      </c>
      <c r="G7080" t="str">
        <f t="shared" si="662"/>
        <v>High</v>
      </c>
      <c r="H7080" t="str">
        <f t="shared" si="663"/>
        <v>ZW79814 - Medsize</v>
      </c>
      <c r="I7080" s="2">
        <f t="shared" ca="1" si="664"/>
        <v>45912</v>
      </c>
      <c r="J7080" s="5">
        <f t="shared" ca="1" si="665"/>
        <v>45912.61632951389</v>
      </c>
      <c r="K7080" t="str">
        <f>VLOOKUP(A7080,'Assurance data'!A7080:D16213,4,FALSE)</f>
        <v>Medsize</v>
      </c>
    </row>
    <row r="7081" spans="1:11" x14ac:dyDescent="0.35">
      <c r="A7081" s="3" t="s">
        <v>7133</v>
      </c>
      <c r="B7081" s="3" t="s">
        <v>1120</v>
      </c>
      <c r="C7081" s="3" t="s">
        <v>1123</v>
      </c>
      <c r="D7081" s="3" t="s">
        <v>1118</v>
      </c>
      <c r="E7081">
        <f t="shared" si="660"/>
        <v>350</v>
      </c>
      <c r="F7081">
        <f t="shared" si="661"/>
        <v>350</v>
      </c>
      <c r="G7081" t="str">
        <f t="shared" si="662"/>
        <v>High</v>
      </c>
      <c r="H7081" t="str">
        <f t="shared" si="663"/>
        <v>KV79964 - Medsize</v>
      </c>
      <c r="I7081" s="2">
        <f t="shared" ca="1" si="664"/>
        <v>45912</v>
      </c>
      <c r="J7081" s="5">
        <f t="shared" ca="1" si="665"/>
        <v>45912.61632951389</v>
      </c>
      <c r="K7081" t="str">
        <f>VLOOKUP(A7081,'Assurance data'!A7081:D16214,4,FALSE)</f>
        <v>Medsize</v>
      </c>
    </row>
    <row r="7082" spans="1:11" x14ac:dyDescent="0.35">
      <c r="A7082" s="3" t="s">
        <v>7134</v>
      </c>
      <c r="B7082" s="3" t="s">
        <v>1116</v>
      </c>
      <c r="C7082" s="3" t="s">
        <v>1123</v>
      </c>
      <c r="D7082" s="3" t="s">
        <v>1118</v>
      </c>
      <c r="E7082">
        <f t="shared" si="660"/>
        <v>240.00000000000003</v>
      </c>
      <c r="F7082">
        <f t="shared" si="661"/>
        <v>240</v>
      </c>
      <c r="G7082" t="str">
        <f t="shared" si="662"/>
        <v>Normal</v>
      </c>
      <c r="H7082" t="str">
        <f t="shared" si="663"/>
        <v>WE38399 - Medsize</v>
      </c>
      <c r="I7082" s="2">
        <f t="shared" ca="1" si="664"/>
        <v>45912</v>
      </c>
      <c r="J7082" s="5">
        <f t="shared" ca="1" si="665"/>
        <v>45912.61632951389</v>
      </c>
      <c r="K7082" t="str">
        <f>VLOOKUP(A7082,'Assurance data'!A7082:D16215,4,FALSE)</f>
        <v>Medsize</v>
      </c>
    </row>
    <row r="7083" spans="1:11" x14ac:dyDescent="0.35">
      <c r="A7083" s="3" t="s">
        <v>7135</v>
      </c>
      <c r="B7083" s="3" t="s">
        <v>1116</v>
      </c>
      <c r="C7083" s="3" t="s">
        <v>1123</v>
      </c>
      <c r="D7083" s="3" t="s">
        <v>1118</v>
      </c>
      <c r="E7083">
        <f t="shared" si="660"/>
        <v>240.00000000000003</v>
      </c>
      <c r="F7083">
        <f t="shared" si="661"/>
        <v>240</v>
      </c>
      <c r="G7083" t="str">
        <f t="shared" si="662"/>
        <v>Normal</v>
      </c>
      <c r="H7083" t="str">
        <f t="shared" si="663"/>
        <v>MI13678 - Medsize</v>
      </c>
      <c r="I7083" s="2">
        <f t="shared" ca="1" si="664"/>
        <v>45912</v>
      </c>
      <c r="J7083" s="5">
        <f t="shared" ca="1" si="665"/>
        <v>45912.61632951389</v>
      </c>
      <c r="K7083" t="str">
        <f>VLOOKUP(A7083,'Assurance data'!A7083:D16216,4,FALSE)</f>
        <v>Medsize</v>
      </c>
    </row>
    <row r="7084" spans="1:11" x14ac:dyDescent="0.35">
      <c r="A7084" s="3" t="s">
        <v>7136</v>
      </c>
      <c r="B7084" s="3" t="s">
        <v>1116</v>
      </c>
      <c r="C7084" s="3" t="s">
        <v>1122</v>
      </c>
      <c r="D7084" s="3" t="s">
        <v>1118</v>
      </c>
      <c r="E7084">
        <f t="shared" si="660"/>
        <v>210</v>
      </c>
      <c r="F7084">
        <f t="shared" si="661"/>
        <v>210</v>
      </c>
      <c r="G7084" t="str">
        <f t="shared" si="662"/>
        <v>Normal</v>
      </c>
      <c r="H7084" t="str">
        <f t="shared" si="663"/>
        <v>VA63861 - Medsize</v>
      </c>
      <c r="I7084" s="2">
        <f t="shared" ca="1" si="664"/>
        <v>45912</v>
      </c>
      <c r="J7084" s="5">
        <f t="shared" ca="1" si="665"/>
        <v>45912.61632951389</v>
      </c>
      <c r="K7084" t="str">
        <f>VLOOKUP(A7084,'Assurance data'!A7084:D16217,4,FALSE)</f>
        <v>Medsize</v>
      </c>
    </row>
    <row r="7085" spans="1:11" x14ac:dyDescent="0.35">
      <c r="A7085" s="3" t="s">
        <v>7137</v>
      </c>
      <c r="B7085" s="3" t="s">
        <v>1116</v>
      </c>
      <c r="C7085" s="3" t="s">
        <v>1123</v>
      </c>
      <c r="D7085" s="3" t="s">
        <v>1124</v>
      </c>
      <c r="E7085">
        <f t="shared" si="660"/>
        <v>200.00000000000003</v>
      </c>
      <c r="F7085">
        <f t="shared" si="661"/>
        <v>200</v>
      </c>
      <c r="G7085" t="str">
        <f t="shared" si="662"/>
        <v>Normal</v>
      </c>
      <c r="H7085" t="str">
        <f t="shared" si="663"/>
        <v>EH70612 - Small</v>
      </c>
      <c r="I7085" s="2">
        <f t="shared" ca="1" si="664"/>
        <v>45912</v>
      </c>
      <c r="J7085" s="5">
        <f t="shared" ca="1" si="665"/>
        <v>45912.61632951389</v>
      </c>
      <c r="K7085" t="str">
        <f>VLOOKUP(A7085,'Assurance data'!A7085:D16218,4,FALSE)</f>
        <v>Small</v>
      </c>
    </row>
    <row r="7086" spans="1:11" x14ac:dyDescent="0.35">
      <c r="A7086" s="3" t="s">
        <v>7138</v>
      </c>
      <c r="B7086" s="3" t="s">
        <v>1119</v>
      </c>
      <c r="C7086" s="3" t="s">
        <v>1117</v>
      </c>
      <c r="D7086" s="3" t="s">
        <v>1118</v>
      </c>
      <c r="E7086">
        <f t="shared" si="660"/>
        <v>440</v>
      </c>
      <c r="F7086">
        <f t="shared" si="661"/>
        <v>440</v>
      </c>
      <c r="G7086" t="str">
        <f t="shared" si="662"/>
        <v>High</v>
      </c>
      <c r="H7086" t="str">
        <f t="shared" si="663"/>
        <v>UO40726 - Medsize</v>
      </c>
      <c r="I7086" s="2">
        <f t="shared" ca="1" si="664"/>
        <v>45912</v>
      </c>
      <c r="J7086" s="5">
        <f t="shared" ca="1" si="665"/>
        <v>45912.61632951389</v>
      </c>
      <c r="K7086" t="str">
        <f>VLOOKUP(A7086,'Assurance data'!A7086:D16219,4,FALSE)</f>
        <v>Medsize</v>
      </c>
    </row>
    <row r="7087" spans="1:11" x14ac:dyDescent="0.35">
      <c r="A7087" s="3" t="s">
        <v>7139</v>
      </c>
      <c r="B7087" s="3" t="s">
        <v>1116</v>
      </c>
      <c r="C7087" s="3" t="s">
        <v>1122</v>
      </c>
      <c r="D7087" s="3" t="s">
        <v>1124</v>
      </c>
      <c r="E7087">
        <f t="shared" si="660"/>
        <v>170</v>
      </c>
      <c r="F7087">
        <f t="shared" si="661"/>
        <v>170</v>
      </c>
      <c r="G7087" t="str">
        <f t="shared" si="662"/>
        <v>Normal</v>
      </c>
      <c r="H7087" t="str">
        <f t="shared" si="663"/>
        <v>ZY49833 - Small</v>
      </c>
      <c r="I7087" s="2">
        <f t="shared" ca="1" si="664"/>
        <v>45912</v>
      </c>
      <c r="J7087" s="5">
        <f t="shared" ca="1" si="665"/>
        <v>45912.61632951389</v>
      </c>
      <c r="K7087" t="str">
        <f>VLOOKUP(A7087,'Assurance data'!A7087:D16220,4,FALSE)</f>
        <v>Small</v>
      </c>
    </row>
    <row r="7088" spans="1:11" x14ac:dyDescent="0.35">
      <c r="A7088" s="3" t="s">
        <v>7140</v>
      </c>
      <c r="B7088" s="3" t="s">
        <v>1116</v>
      </c>
      <c r="C7088" s="3" t="s">
        <v>1121</v>
      </c>
      <c r="D7088" s="3" t="s">
        <v>1118</v>
      </c>
      <c r="E7088">
        <f t="shared" si="660"/>
        <v>220</v>
      </c>
      <c r="F7088">
        <f t="shared" si="661"/>
        <v>220</v>
      </c>
      <c r="G7088" t="str">
        <f t="shared" si="662"/>
        <v>Normal</v>
      </c>
      <c r="H7088" t="str">
        <f t="shared" si="663"/>
        <v>HZ47488 - Medsize</v>
      </c>
      <c r="I7088" s="2">
        <f t="shared" ca="1" si="664"/>
        <v>45912</v>
      </c>
      <c r="J7088" s="5">
        <f t="shared" ca="1" si="665"/>
        <v>45912.61632951389</v>
      </c>
      <c r="K7088" t="str">
        <f>VLOOKUP(A7088,'Assurance data'!A7088:D16221,4,FALSE)</f>
        <v>Medsize</v>
      </c>
    </row>
    <row r="7089" spans="1:11" x14ac:dyDescent="0.35">
      <c r="A7089" s="3" t="s">
        <v>7141</v>
      </c>
      <c r="B7089" s="3" t="s">
        <v>1116</v>
      </c>
      <c r="C7089" s="3" t="s">
        <v>1121</v>
      </c>
      <c r="D7089" s="3" t="s">
        <v>1118</v>
      </c>
      <c r="E7089">
        <f t="shared" si="660"/>
        <v>220</v>
      </c>
      <c r="F7089">
        <f t="shared" si="661"/>
        <v>220</v>
      </c>
      <c r="G7089" t="str">
        <f t="shared" si="662"/>
        <v>Normal</v>
      </c>
      <c r="H7089" t="str">
        <f t="shared" si="663"/>
        <v>LP51258 - Medsize</v>
      </c>
      <c r="I7089" s="2">
        <f t="shared" ca="1" si="664"/>
        <v>45912</v>
      </c>
      <c r="J7089" s="5">
        <f t="shared" ca="1" si="665"/>
        <v>45912.61632951389</v>
      </c>
      <c r="K7089" t="str">
        <f>VLOOKUP(A7089,'Assurance data'!A7089:D16222,4,FALSE)</f>
        <v>Medsize</v>
      </c>
    </row>
    <row r="7090" spans="1:11" x14ac:dyDescent="0.35">
      <c r="A7090" s="3" t="s">
        <v>7142</v>
      </c>
      <c r="B7090" s="3" t="s">
        <v>1116</v>
      </c>
      <c r="C7090" s="3" t="s">
        <v>1117</v>
      </c>
      <c r="D7090" s="3" t="s">
        <v>1126</v>
      </c>
      <c r="E7090">
        <f t="shared" si="660"/>
        <v>260</v>
      </c>
      <c r="F7090">
        <f t="shared" si="661"/>
        <v>260</v>
      </c>
      <c r="G7090" t="str">
        <f t="shared" si="662"/>
        <v>Normal</v>
      </c>
      <c r="H7090" t="str">
        <f t="shared" si="663"/>
        <v>VW65573 - Large</v>
      </c>
      <c r="I7090" s="2">
        <f t="shared" ca="1" si="664"/>
        <v>45912</v>
      </c>
      <c r="J7090" s="5">
        <f t="shared" ca="1" si="665"/>
        <v>45912.61632951389</v>
      </c>
      <c r="K7090" t="str">
        <f>VLOOKUP(A7090,'Assurance data'!A7090:D16223,4,FALSE)</f>
        <v>Large</v>
      </c>
    </row>
    <row r="7091" spans="1:11" x14ac:dyDescent="0.35">
      <c r="A7091" s="3" t="s">
        <v>7143</v>
      </c>
      <c r="B7091" s="3" t="s">
        <v>1116</v>
      </c>
      <c r="C7091" s="3" t="s">
        <v>1122</v>
      </c>
      <c r="D7091" s="3" t="s">
        <v>1118</v>
      </c>
      <c r="E7091">
        <f t="shared" si="660"/>
        <v>210</v>
      </c>
      <c r="F7091">
        <f t="shared" si="661"/>
        <v>210</v>
      </c>
      <c r="G7091" t="str">
        <f t="shared" si="662"/>
        <v>Normal</v>
      </c>
      <c r="H7091" t="str">
        <f t="shared" si="663"/>
        <v>LV82913 - Medsize</v>
      </c>
      <c r="I7091" s="2">
        <f t="shared" ca="1" si="664"/>
        <v>45912</v>
      </c>
      <c r="J7091" s="5">
        <f t="shared" ca="1" si="665"/>
        <v>45912.61632951389</v>
      </c>
      <c r="K7091" t="str">
        <f>VLOOKUP(A7091,'Assurance data'!A7091:D16224,4,FALSE)</f>
        <v>Medsize</v>
      </c>
    </row>
    <row r="7092" spans="1:11" x14ac:dyDescent="0.35">
      <c r="A7092" s="3" t="s">
        <v>7144</v>
      </c>
      <c r="B7092" s="3" t="s">
        <v>1116</v>
      </c>
      <c r="C7092" s="3" t="s">
        <v>1121</v>
      </c>
      <c r="D7092" s="3" t="s">
        <v>1126</v>
      </c>
      <c r="E7092">
        <f t="shared" si="660"/>
        <v>250</v>
      </c>
      <c r="F7092">
        <f t="shared" si="661"/>
        <v>250</v>
      </c>
      <c r="G7092" t="str">
        <f t="shared" si="662"/>
        <v>Normal</v>
      </c>
      <c r="H7092" t="str">
        <f t="shared" si="663"/>
        <v>OX53879 - Large</v>
      </c>
      <c r="I7092" s="2">
        <f t="shared" ca="1" si="664"/>
        <v>45912</v>
      </c>
      <c r="J7092" s="5">
        <f t="shared" ca="1" si="665"/>
        <v>45912.61632951389</v>
      </c>
      <c r="K7092" t="str">
        <f>VLOOKUP(A7092,'Assurance data'!A7092:D16225,4,FALSE)</f>
        <v>Large</v>
      </c>
    </row>
    <row r="7093" spans="1:11" x14ac:dyDescent="0.35">
      <c r="A7093" s="3" t="s">
        <v>7145</v>
      </c>
      <c r="B7093" s="3" t="s">
        <v>1116</v>
      </c>
      <c r="C7093" s="3" t="s">
        <v>1117</v>
      </c>
      <c r="D7093" s="3" t="s">
        <v>1124</v>
      </c>
      <c r="E7093">
        <f t="shared" si="660"/>
        <v>190</v>
      </c>
      <c r="F7093">
        <f t="shared" si="661"/>
        <v>190</v>
      </c>
      <c r="G7093" t="str">
        <f t="shared" si="662"/>
        <v>Normal</v>
      </c>
      <c r="H7093" t="str">
        <f t="shared" si="663"/>
        <v>QV76563 - Small</v>
      </c>
      <c r="I7093" s="2">
        <f t="shared" ca="1" si="664"/>
        <v>45912</v>
      </c>
      <c r="J7093" s="5">
        <f t="shared" ca="1" si="665"/>
        <v>45912.61632951389</v>
      </c>
      <c r="K7093" t="str">
        <f>VLOOKUP(A7093,'Assurance data'!A7093:D16226,4,FALSE)</f>
        <v>Small</v>
      </c>
    </row>
    <row r="7094" spans="1:11" x14ac:dyDescent="0.35">
      <c r="A7094" s="3" t="s">
        <v>7146</v>
      </c>
      <c r="B7094" s="3" t="s">
        <v>1116</v>
      </c>
      <c r="C7094" s="3" t="s">
        <v>1121</v>
      </c>
      <c r="D7094" s="3" t="s">
        <v>1118</v>
      </c>
      <c r="E7094">
        <f t="shared" si="660"/>
        <v>220</v>
      </c>
      <c r="F7094">
        <f t="shared" si="661"/>
        <v>220</v>
      </c>
      <c r="G7094" t="str">
        <f t="shared" si="662"/>
        <v>Normal</v>
      </c>
      <c r="H7094" t="str">
        <f t="shared" si="663"/>
        <v>CP27565 - Medsize</v>
      </c>
      <c r="I7094" s="2">
        <f t="shared" ca="1" si="664"/>
        <v>45912</v>
      </c>
      <c r="J7094" s="5">
        <f t="shared" ca="1" si="665"/>
        <v>45912.61632951389</v>
      </c>
      <c r="K7094" t="str">
        <f>VLOOKUP(A7094,'Assurance data'!A7094:D16227,4,FALSE)</f>
        <v>Medsize</v>
      </c>
    </row>
    <row r="7095" spans="1:11" x14ac:dyDescent="0.35">
      <c r="A7095" s="3" t="s">
        <v>7147</v>
      </c>
      <c r="B7095" s="3" t="s">
        <v>1116</v>
      </c>
      <c r="C7095" s="3" t="s">
        <v>1117</v>
      </c>
      <c r="D7095" s="3" t="s">
        <v>1118</v>
      </c>
      <c r="E7095">
        <f t="shared" si="660"/>
        <v>230</v>
      </c>
      <c r="F7095">
        <f t="shared" si="661"/>
        <v>230</v>
      </c>
      <c r="G7095" t="str">
        <f t="shared" si="662"/>
        <v>Normal</v>
      </c>
      <c r="H7095" t="str">
        <f t="shared" si="663"/>
        <v>LL56632 - Medsize</v>
      </c>
      <c r="I7095" s="2">
        <f t="shared" ca="1" si="664"/>
        <v>45912</v>
      </c>
      <c r="J7095" s="5">
        <f t="shared" ca="1" si="665"/>
        <v>45912.61632951389</v>
      </c>
      <c r="K7095" t="str">
        <f>VLOOKUP(A7095,'Assurance data'!A7095:D16228,4,FALSE)</f>
        <v>Medsize</v>
      </c>
    </row>
    <row r="7096" spans="1:11" x14ac:dyDescent="0.35">
      <c r="A7096" s="3" t="s">
        <v>7148</v>
      </c>
      <c r="B7096" s="3" t="s">
        <v>1116</v>
      </c>
      <c r="C7096" s="3" t="s">
        <v>1121</v>
      </c>
      <c r="D7096" s="3" t="s">
        <v>1118</v>
      </c>
      <c r="E7096">
        <f t="shared" si="660"/>
        <v>220</v>
      </c>
      <c r="F7096">
        <f t="shared" si="661"/>
        <v>220</v>
      </c>
      <c r="G7096" t="str">
        <f t="shared" si="662"/>
        <v>Normal</v>
      </c>
      <c r="H7096" t="str">
        <f t="shared" si="663"/>
        <v>ZG88784 - Medsize</v>
      </c>
      <c r="I7096" s="2">
        <f t="shared" ca="1" si="664"/>
        <v>45912</v>
      </c>
      <c r="J7096" s="5">
        <f t="shared" ca="1" si="665"/>
        <v>45912.61632951389</v>
      </c>
      <c r="K7096" t="str">
        <f>VLOOKUP(A7096,'Assurance data'!A7096:D16229,4,FALSE)</f>
        <v>Medsize</v>
      </c>
    </row>
    <row r="7097" spans="1:11" x14ac:dyDescent="0.35">
      <c r="A7097" s="3" t="s">
        <v>7149</v>
      </c>
      <c r="B7097" s="3" t="s">
        <v>1116</v>
      </c>
      <c r="C7097" s="3" t="s">
        <v>1122</v>
      </c>
      <c r="D7097" s="3" t="s">
        <v>1118</v>
      </c>
      <c r="E7097">
        <f t="shared" si="660"/>
        <v>210</v>
      </c>
      <c r="F7097">
        <f t="shared" si="661"/>
        <v>210</v>
      </c>
      <c r="G7097" t="str">
        <f t="shared" si="662"/>
        <v>Normal</v>
      </c>
      <c r="H7097" t="str">
        <f t="shared" si="663"/>
        <v>FO78512 - Medsize</v>
      </c>
      <c r="I7097" s="2">
        <f t="shared" ca="1" si="664"/>
        <v>45912</v>
      </c>
      <c r="J7097" s="5">
        <f t="shared" ca="1" si="665"/>
        <v>45912.61632951389</v>
      </c>
      <c r="K7097" t="str">
        <f>VLOOKUP(A7097,'Assurance data'!A7097:D16230,4,FALSE)</f>
        <v>Medsize</v>
      </c>
    </row>
    <row r="7098" spans="1:11" x14ac:dyDescent="0.35">
      <c r="A7098" s="3" t="s">
        <v>7150</v>
      </c>
      <c r="B7098" s="3" t="s">
        <v>1116</v>
      </c>
      <c r="C7098" s="3" t="s">
        <v>1121</v>
      </c>
      <c r="D7098" s="3" t="s">
        <v>1126</v>
      </c>
      <c r="E7098">
        <f t="shared" si="660"/>
        <v>250</v>
      </c>
      <c r="F7098">
        <f t="shared" si="661"/>
        <v>250</v>
      </c>
      <c r="G7098" t="str">
        <f t="shared" si="662"/>
        <v>Normal</v>
      </c>
      <c r="H7098" t="str">
        <f t="shared" si="663"/>
        <v>TX13297 - Large</v>
      </c>
      <c r="I7098" s="2">
        <f t="shared" ca="1" si="664"/>
        <v>45912</v>
      </c>
      <c r="J7098" s="5">
        <f t="shared" ca="1" si="665"/>
        <v>45912.61632951389</v>
      </c>
      <c r="K7098" t="str">
        <f>VLOOKUP(A7098,'Assurance data'!A7098:D16231,4,FALSE)</f>
        <v>Large</v>
      </c>
    </row>
    <row r="7099" spans="1:11" x14ac:dyDescent="0.35">
      <c r="A7099" s="3" t="s">
        <v>7151</v>
      </c>
      <c r="B7099" s="3" t="s">
        <v>1116</v>
      </c>
      <c r="C7099" s="3" t="s">
        <v>1122</v>
      </c>
      <c r="D7099" s="3" t="s">
        <v>1118</v>
      </c>
      <c r="E7099">
        <f t="shared" si="660"/>
        <v>210</v>
      </c>
      <c r="F7099">
        <f t="shared" si="661"/>
        <v>210</v>
      </c>
      <c r="G7099" t="str">
        <f t="shared" si="662"/>
        <v>Normal</v>
      </c>
      <c r="H7099" t="str">
        <f t="shared" si="663"/>
        <v>RS20615 - Medsize</v>
      </c>
      <c r="I7099" s="2">
        <f t="shared" ca="1" si="664"/>
        <v>45912</v>
      </c>
      <c r="J7099" s="5">
        <f t="shared" ca="1" si="665"/>
        <v>45912.61632951389</v>
      </c>
      <c r="K7099" t="str">
        <f>VLOOKUP(A7099,'Assurance data'!A7099:D16232,4,FALSE)</f>
        <v>Medsize</v>
      </c>
    </row>
    <row r="7100" spans="1:11" x14ac:dyDescent="0.35">
      <c r="A7100" s="3" t="s">
        <v>7152</v>
      </c>
      <c r="B7100" s="3" t="s">
        <v>1116</v>
      </c>
      <c r="C7100" s="3" t="s">
        <v>1122</v>
      </c>
      <c r="D7100" s="3" t="s">
        <v>1126</v>
      </c>
      <c r="E7100">
        <f t="shared" si="660"/>
        <v>240</v>
      </c>
      <c r="F7100">
        <f t="shared" si="661"/>
        <v>240</v>
      </c>
      <c r="G7100" t="str">
        <f t="shared" si="662"/>
        <v>Normal</v>
      </c>
      <c r="H7100" t="str">
        <f t="shared" si="663"/>
        <v>HP77890 - Large</v>
      </c>
      <c r="I7100" s="2">
        <f t="shared" ca="1" si="664"/>
        <v>45912</v>
      </c>
      <c r="J7100" s="5">
        <f t="shared" ca="1" si="665"/>
        <v>45912.61632951389</v>
      </c>
      <c r="K7100" t="str">
        <f>VLOOKUP(A7100,'Assurance data'!A7100:D16233,4,FALSE)</f>
        <v>Large</v>
      </c>
    </row>
    <row r="7101" spans="1:11" x14ac:dyDescent="0.35">
      <c r="A7101" s="3" t="s">
        <v>7153</v>
      </c>
      <c r="B7101" s="3" t="s">
        <v>1116</v>
      </c>
      <c r="C7101" s="3" t="s">
        <v>1122</v>
      </c>
      <c r="D7101" s="3" t="s">
        <v>1118</v>
      </c>
      <c r="E7101">
        <f t="shared" si="660"/>
        <v>210</v>
      </c>
      <c r="F7101">
        <f t="shared" si="661"/>
        <v>210</v>
      </c>
      <c r="G7101" t="str">
        <f t="shared" si="662"/>
        <v>Normal</v>
      </c>
      <c r="H7101" t="str">
        <f t="shared" si="663"/>
        <v>GE45663 - Medsize</v>
      </c>
      <c r="I7101" s="2">
        <f t="shared" ca="1" si="664"/>
        <v>45912</v>
      </c>
      <c r="J7101" s="5">
        <f t="shared" ca="1" si="665"/>
        <v>45912.61632951389</v>
      </c>
      <c r="K7101" t="str">
        <f>VLOOKUP(A7101,'Assurance data'!A7101:D16234,4,FALSE)</f>
        <v>Medsize</v>
      </c>
    </row>
    <row r="7102" spans="1:11" x14ac:dyDescent="0.35">
      <c r="A7102" s="3" t="s">
        <v>7154</v>
      </c>
      <c r="B7102" s="3" t="s">
        <v>1116</v>
      </c>
      <c r="C7102" s="3" t="s">
        <v>1117</v>
      </c>
      <c r="D7102" s="3" t="s">
        <v>1124</v>
      </c>
      <c r="E7102">
        <f t="shared" si="660"/>
        <v>190</v>
      </c>
      <c r="F7102">
        <f t="shared" si="661"/>
        <v>190</v>
      </c>
      <c r="G7102" t="str">
        <f t="shared" si="662"/>
        <v>Normal</v>
      </c>
      <c r="H7102" t="str">
        <f t="shared" si="663"/>
        <v>UW90223 - Small</v>
      </c>
      <c r="I7102" s="2">
        <f t="shared" ca="1" si="664"/>
        <v>45912</v>
      </c>
      <c r="J7102" s="5">
        <f t="shared" ca="1" si="665"/>
        <v>45912.61632951389</v>
      </c>
      <c r="K7102" t="str">
        <f>VLOOKUP(A7102,'Assurance data'!A7102:D16235,4,FALSE)</f>
        <v>Small</v>
      </c>
    </row>
    <row r="7103" spans="1:11" x14ac:dyDescent="0.35">
      <c r="A7103" s="3" t="s">
        <v>7155</v>
      </c>
      <c r="B7103" s="3" t="s">
        <v>1116</v>
      </c>
      <c r="C7103" s="3" t="s">
        <v>1123</v>
      </c>
      <c r="D7103" s="3" t="s">
        <v>1124</v>
      </c>
      <c r="E7103">
        <f t="shared" si="660"/>
        <v>200.00000000000003</v>
      </c>
      <c r="F7103">
        <f t="shared" si="661"/>
        <v>200</v>
      </c>
      <c r="G7103" t="str">
        <f t="shared" si="662"/>
        <v>Normal</v>
      </c>
      <c r="H7103" t="str">
        <f t="shared" si="663"/>
        <v>LC58452 - Small</v>
      </c>
      <c r="I7103" s="2">
        <f t="shared" ca="1" si="664"/>
        <v>45912</v>
      </c>
      <c r="J7103" s="5">
        <f t="shared" ca="1" si="665"/>
        <v>45912.61632951389</v>
      </c>
      <c r="K7103" t="str">
        <f>VLOOKUP(A7103,'Assurance data'!A7103:D16236,4,FALSE)</f>
        <v>Small</v>
      </c>
    </row>
    <row r="7104" spans="1:11" x14ac:dyDescent="0.35">
      <c r="A7104" s="3" t="s">
        <v>7156</v>
      </c>
      <c r="B7104" s="3" t="s">
        <v>1116</v>
      </c>
      <c r="C7104" s="3" t="s">
        <v>1123</v>
      </c>
      <c r="D7104" s="3" t="s">
        <v>1118</v>
      </c>
      <c r="E7104">
        <f t="shared" si="660"/>
        <v>240.00000000000003</v>
      </c>
      <c r="F7104">
        <f t="shared" si="661"/>
        <v>240</v>
      </c>
      <c r="G7104" t="str">
        <f t="shared" si="662"/>
        <v>Normal</v>
      </c>
      <c r="H7104" t="str">
        <f t="shared" si="663"/>
        <v>WO25669 - Medsize</v>
      </c>
      <c r="I7104" s="2">
        <f t="shared" ca="1" si="664"/>
        <v>45912</v>
      </c>
      <c r="J7104" s="5">
        <f t="shared" ca="1" si="665"/>
        <v>45912.61632951389</v>
      </c>
      <c r="K7104" t="str">
        <f>VLOOKUP(A7104,'Assurance data'!A7104:D16237,4,FALSE)</f>
        <v>Medsize</v>
      </c>
    </row>
    <row r="7105" spans="1:11" x14ac:dyDescent="0.35">
      <c r="A7105" s="3" t="s">
        <v>7157</v>
      </c>
      <c r="B7105" s="3" t="s">
        <v>1119</v>
      </c>
      <c r="C7105" s="3" t="s">
        <v>1123</v>
      </c>
      <c r="D7105" s="3" t="s">
        <v>1118</v>
      </c>
      <c r="E7105">
        <f t="shared" si="660"/>
        <v>460.00000000000006</v>
      </c>
      <c r="F7105">
        <f t="shared" si="661"/>
        <v>460</v>
      </c>
      <c r="G7105" t="str">
        <f t="shared" si="662"/>
        <v>High</v>
      </c>
      <c r="H7105" t="str">
        <f t="shared" si="663"/>
        <v>NG59515 - Medsize</v>
      </c>
      <c r="I7105" s="2">
        <f t="shared" ca="1" si="664"/>
        <v>45912</v>
      </c>
      <c r="J7105" s="5">
        <f t="shared" ca="1" si="665"/>
        <v>45912.61632951389</v>
      </c>
      <c r="K7105" t="str">
        <f>VLOOKUP(A7105,'Assurance data'!A7105:D16238,4,FALSE)</f>
        <v>Medsize</v>
      </c>
    </row>
    <row r="7106" spans="1:11" x14ac:dyDescent="0.35">
      <c r="A7106" s="3" t="s">
        <v>7158</v>
      </c>
      <c r="B7106" s="3" t="s">
        <v>1120</v>
      </c>
      <c r="C7106" s="3" t="s">
        <v>1117</v>
      </c>
      <c r="D7106" s="3" t="s">
        <v>1126</v>
      </c>
      <c r="E7106">
        <f t="shared" si="660"/>
        <v>365</v>
      </c>
      <c r="F7106">
        <f t="shared" si="661"/>
        <v>365</v>
      </c>
      <c r="G7106" t="str">
        <f t="shared" si="662"/>
        <v>High</v>
      </c>
      <c r="H7106" t="str">
        <f t="shared" si="663"/>
        <v>AQ52711 - Large</v>
      </c>
      <c r="I7106" s="2">
        <f t="shared" ca="1" si="664"/>
        <v>45912</v>
      </c>
      <c r="J7106" s="5">
        <f t="shared" ca="1" si="665"/>
        <v>45912.61632951389</v>
      </c>
      <c r="K7106" t="str">
        <f>VLOOKUP(A7106,'Assurance data'!A7106:D16239,4,FALSE)</f>
        <v>Large</v>
      </c>
    </row>
    <row r="7107" spans="1:11" x14ac:dyDescent="0.35">
      <c r="A7107" s="3" t="s">
        <v>7159</v>
      </c>
      <c r="B7107" s="3" t="s">
        <v>1116</v>
      </c>
      <c r="C7107" s="3" t="s">
        <v>1117</v>
      </c>
      <c r="D7107" s="3" t="s">
        <v>1126</v>
      </c>
      <c r="E7107">
        <f t="shared" ref="E7107:E7170" si="666">IF(B7107="Basic",200,IF(B7107="Extended",400,300)) *
 (1 + IF(C7107="Branch",0.1,IF(C7107="Agent",0.05,IF(C7107="Web",-0.05,0)))) +
 IF(D7107="Large",50,IF(D7107="Medsize",20,IF(D7107="Small",-20,0)))</f>
        <v>260</v>
      </c>
      <c r="F7107">
        <f t="shared" ref="F7107:F7170" si="667">ROUND(E7107,2)</f>
        <v>260</v>
      </c>
      <c r="G7107" t="str">
        <f t="shared" ref="G7107:G7170" si="668">IF(E7107&gt;300,"High","Normal")</f>
        <v>Normal</v>
      </c>
      <c r="H7107" t="str">
        <f t="shared" ref="H7107:H7170" si="669">CONCATENATE(A7107," - ",D7107)</f>
        <v>AU23837 - Large</v>
      </c>
      <c r="I7107" s="2">
        <f t="shared" ref="I7107:I7170" ca="1" si="670">TODAY()</f>
        <v>45912</v>
      </c>
      <c r="J7107" s="5">
        <f t="shared" ref="J7107:J7170" ca="1" si="671">NOW()</f>
        <v>45912.61632951389</v>
      </c>
      <c r="K7107" t="str">
        <f>VLOOKUP(A7107,'Assurance data'!A7107:D16240,4,FALSE)</f>
        <v>Large</v>
      </c>
    </row>
    <row r="7108" spans="1:11" x14ac:dyDescent="0.35">
      <c r="A7108" s="3" t="s">
        <v>7160</v>
      </c>
      <c r="B7108" s="3" t="s">
        <v>1116</v>
      </c>
      <c r="C7108" s="3" t="s">
        <v>1117</v>
      </c>
      <c r="D7108" s="3" t="s">
        <v>1124</v>
      </c>
      <c r="E7108">
        <f t="shared" si="666"/>
        <v>190</v>
      </c>
      <c r="F7108">
        <f t="shared" si="667"/>
        <v>190</v>
      </c>
      <c r="G7108" t="str">
        <f t="shared" si="668"/>
        <v>Normal</v>
      </c>
      <c r="H7108" t="str">
        <f t="shared" si="669"/>
        <v>NG62780 - Small</v>
      </c>
      <c r="I7108" s="2">
        <f t="shared" ca="1" si="670"/>
        <v>45912</v>
      </c>
      <c r="J7108" s="5">
        <f t="shared" ca="1" si="671"/>
        <v>45912.61632951389</v>
      </c>
      <c r="K7108" t="str">
        <f>VLOOKUP(A7108,'Assurance data'!A7108:D16241,4,FALSE)</f>
        <v>Small</v>
      </c>
    </row>
    <row r="7109" spans="1:11" x14ac:dyDescent="0.35">
      <c r="A7109" s="3" t="s">
        <v>7161</v>
      </c>
      <c r="B7109" s="3" t="s">
        <v>1119</v>
      </c>
      <c r="C7109" s="3" t="s">
        <v>1123</v>
      </c>
      <c r="D7109" s="3" t="s">
        <v>1118</v>
      </c>
      <c r="E7109">
        <f t="shared" si="666"/>
        <v>460.00000000000006</v>
      </c>
      <c r="F7109">
        <f t="shared" si="667"/>
        <v>460</v>
      </c>
      <c r="G7109" t="str">
        <f t="shared" si="668"/>
        <v>High</v>
      </c>
      <c r="H7109" t="str">
        <f t="shared" si="669"/>
        <v>WW16329 - Medsize</v>
      </c>
      <c r="I7109" s="2">
        <f t="shared" ca="1" si="670"/>
        <v>45912</v>
      </c>
      <c r="J7109" s="5">
        <f t="shared" ca="1" si="671"/>
        <v>45912.61632951389</v>
      </c>
      <c r="K7109" t="str">
        <f>VLOOKUP(A7109,'Assurance data'!A7109:D16242,4,FALSE)</f>
        <v>Medsize</v>
      </c>
    </row>
    <row r="7110" spans="1:11" x14ac:dyDescent="0.35">
      <c r="A7110" s="3" t="s">
        <v>7162</v>
      </c>
      <c r="B7110" s="3" t="s">
        <v>1116</v>
      </c>
      <c r="C7110" s="3" t="s">
        <v>1123</v>
      </c>
      <c r="D7110" s="3" t="s">
        <v>1124</v>
      </c>
      <c r="E7110">
        <f t="shared" si="666"/>
        <v>200.00000000000003</v>
      </c>
      <c r="F7110">
        <f t="shared" si="667"/>
        <v>200</v>
      </c>
      <c r="G7110" t="str">
        <f t="shared" si="668"/>
        <v>Normal</v>
      </c>
      <c r="H7110" t="str">
        <f t="shared" si="669"/>
        <v>YN46118 - Small</v>
      </c>
      <c r="I7110" s="2">
        <f t="shared" ca="1" si="670"/>
        <v>45912</v>
      </c>
      <c r="J7110" s="5">
        <f t="shared" ca="1" si="671"/>
        <v>45912.61632951389</v>
      </c>
      <c r="K7110" t="str">
        <f>VLOOKUP(A7110,'Assurance data'!A7110:D16243,4,FALSE)</f>
        <v>Small</v>
      </c>
    </row>
    <row r="7111" spans="1:11" x14ac:dyDescent="0.35">
      <c r="A7111" s="3" t="s">
        <v>7163</v>
      </c>
      <c r="B7111" s="3" t="s">
        <v>1116</v>
      </c>
      <c r="C7111" s="3" t="s">
        <v>1117</v>
      </c>
      <c r="D7111" s="3" t="s">
        <v>1118</v>
      </c>
      <c r="E7111">
        <f t="shared" si="666"/>
        <v>230</v>
      </c>
      <c r="F7111">
        <f t="shared" si="667"/>
        <v>230</v>
      </c>
      <c r="G7111" t="str">
        <f t="shared" si="668"/>
        <v>Normal</v>
      </c>
      <c r="H7111" t="str">
        <f t="shared" si="669"/>
        <v>CW77053 - Medsize</v>
      </c>
      <c r="I7111" s="2">
        <f t="shared" ca="1" si="670"/>
        <v>45912</v>
      </c>
      <c r="J7111" s="5">
        <f t="shared" ca="1" si="671"/>
        <v>45912.61632951389</v>
      </c>
      <c r="K7111" t="str">
        <f>VLOOKUP(A7111,'Assurance data'!A7111:D16244,4,FALSE)</f>
        <v>Medsize</v>
      </c>
    </row>
    <row r="7112" spans="1:11" x14ac:dyDescent="0.35">
      <c r="A7112" s="3" t="s">
        <v>7164</v>
      </c>
      <c r="B7112" s="3" t="s">
        <v>1116</v>
      </c>
      <c r="C7112" s="3" t="s">
        <v>1117</v>
      </c>
      <c r="D7112" s="3" t="s">
        <v>1118</v>
      </c>
      <c r="E7112">
        <f t="shared" si="666"/>
        <v>230</v>
      </c>
      <c r="F7112">
        <f t="shared" si="667"/>
        <v>230</v>
      </c>
      <c r="G7112" t="str">
        <f t="shared" si="668"/>
        <v>Normal</v>
      </c>
      <c r="H7112" t="str">
        <f t="shared" si="669"/>
        <v>LX15904 - Medsize</v>
      </c>
      <c r="I7112" s="2">
        <f t="shared" ca="1" si="670"/>
        <v>45912</v>
      </c>
      <c r="J7112" s="5">
        <f t="shared" ca="1" si="671"/>
        <v>45912.61632951389</v>
      </c>
      <c r="K7112" t="str">
        <f>VLOOKUP(A7112,'Assurance data'!A7112:D16245,4,FALSE)</f>
        <v>Medsize</v>
      </c>
    </row>
    <row r="7113" spans="1:11" x14ac:dyDescent="0.35">
      <c r="A7113" s="3" t="s">
        <v>7165</v>
      </c>
      <c r="B7113" s="3" t="s">
        <v>1116</v>
      </c>
      <c r="C7113" s="3" t="s">
        <v>1123</v>
      </c>
      <c r="D7113" s="3" t="s">
        <v>1118</v>
      </c>
      <c r="E7113">
        <f t="shared" si="666"/>
        <v>240.00000000000003</v>
      </c>
      <c r="F7113">
        <f t="shared" si="667"/>
        <v>240</v>
      </c>
      <c r="G7113" t="str">
        <f t="shared" si="668"/>
        <v>Normal</v>
      </c>
      <c r="H7113" t="str">
        <f t="shared" si="669"/>
        <v>IN26765 - Medsize</v>
      </c>
      <c r="I7113" s="2">
        <f t="shared" ca="1" si="670"/>
        <v>45912</v>
      </c>
      <c r="J7113" s="5">
        <f t="shared" ca="1" si="671"/>
        <v>45912.61632951389</v>
      </c>
      <c r="K7113" t="str">
        <f>VLOOKUP(A7113,'Assurance data'!A7113:D16246,4,FALSE)</f>
        <v>Medsize</v>
      </c>
    </row>
    <row r="7114" spans="1:11" x14ac:dyDescent="0.35">
      <c r="A7114" s="3" t="s">
        <v>7166</v>
      </c>
      <c r="B7114" s="3" t="s">
        <v>1120</v>
      </c>
      <c r="C7114" s="3" t="s">
        <v>1123</v>
      </c>
      <c r="D7114" s="3" t="s">
        <v>1118</v>
      </c>
      <c r="E7114">
        <f t="shared" si="666"/>
        <v>350</v>
      </c>
      <c r="F7114">
        <f t="shared" si="667"/>
        <v>350</v>
      </c>
      <c r="G7114" t="str">
        <f t="shared" si="668"/>
        <v>High</v>
      </c>
      <c r="H7114" t="str">
        <f t="shared" si="669"/>
        <v>WR55560 - Medsize</v>
      </c>
      <c r="I7114" s="2">
        <f t="shared" ca="1" si="670"/>
        <v>45912</v>
      </c>
      <c r="J7114" s="5">
        <f t="shared" ca="1" si="671"/>
        <v>45912.61632951389</v>
      </c>
      <c r="K7114" t="str">
        <f>VLOOKUP(A7114,'Assurance data'!A7114:D16247,4,FALSE)</f>
        <v>Medsize</v>
      </c>
    </row>
    <row r="7115" spans="1:11" x14ac:dyDescent="0.35">
      <c r="A7115" s="3" t="s">
        <v>7167</v>
      </c>
      <c r="B7115" s="3" t="s">
        <v>1116</v>
      </c>
      <c r="C7115" s="3" t="s">
        <v>1121</v>
      </c>
      <c r="D7115" s="3" t="s">
        <v>1124</v>
      </c>
      <c r="E7115">
        <f t="shared" si="666"/>
        <v>180</v>
      </c>
      <c r="F7115">
        <f t="shared" si="667"/>
        <v>180</v>
      </c>
      <c r="G7115" t="str">
        <f t="shared" si="668"/>
        <v>Normal</v>
      </c>
      <c r="H7115" t="str">
        <f t="shared" si="669"/>
        <v>JQ70222 - Small</v>
      </c>
      <c r="I7115" s="2">
        <f t="shared" ca="1" si="670"/>
        <v>45912</v>
      </c>
      <c r="J7115" s="5">
        <f t="shared" ca="1" si="671"/>
        <v>45912.61632951389</v>
      </c>
      <c r="K7115" t="str">
        <f>VLOOKUP(A7115,'Assurance data'!A7115:D16248,4,FALSE)</f>
        <v>Small</v>
      </c>
    </row>
    <row r="7116" spans="1:11" x14ac:dyDescent="0.35">
      <c r="A7116" s="3" t="s">
        <v>7168</v>
      </c>
      <c r="B7116" s="3" t="s">
        <v>1116</v>
      </c>
      <c r="C7116" s="3" t="s">
        <v>1123</v>
      </c>
      <c r="D7116" s="3" t="s">
        <v>1126</v>
      </c>
      <c r="E7116">
        <f t="shared" si="666"/>
        <v>270</v>
      </c>
      <c r="F7116">
        <f t="shared" si="667"/>
        <v>270</v>
      </c>
      <c r="G7116" t="str">
        <f t="shared" si="668"/>
        <v>Normal</v>
      </c>
      <c r="H7116" t="str">
        <f t="shared" si="669"/>
        <v>LU49168 - Large</v>
      </c>
      <c r="I7116" s="2">
        <f t="shared" ca="1" si="670"/>
        <v>45912</v>
      </c>
      <c r="J7116" s="5">
        <f t="shared" ca="1" si="671"/>
        <v>45912.61632951389</v>
      </c>
      <c r="K7116" t="str">
        <f>VLOOKUP(A7116,'Assurance data'!A7116:D16249,4,FALSE)</f>
        <v>Large</v>
      </c>
    </row>
    <row r="7117" spans="1:11" x14ac:dyDescent="0.35">
      <c r="A7117" s="3" t="s">
        <v>7169</v>
      </c>
      <c r="B7117" s="3" t="s">
        <v>1119</v>
      </c>
      <c r="C7117" s="3" t="s">
        <v>1117</v>
      </c>
      <c r="D7117" s="3" t="s">
        <v>1118</v>
      </c>
      <c r="E7117">
        <f t="shared" si="666"/>
        <v>440</v>
      </c>
      <c r="F7117">
        <f t="shared" si="667"/>
        <v>440</v>
      </c>
      <c r="G7117" t="str">
        <f t="shared" si="668"/>
        <v>High</v>
      </c>
      <c r="H7117" t="str">
        <f t="shared" si="669"/>
        <v>EN97874 - Medsize</v>
      </c>
      <c r="I7117" s="2">
        <f t="shared" ca="1" si="670"/>
        <v>45912</v>
      </c>
      <c r="J7117" s="5">
        <f t="shared" ca="1" si="671"/>
        <v>45912.61632951389</v>
      </c>
      <c r="K7117" t="str">
        <f>VLOOKUP(A7117,'Assurance data'!A7117:D16250,4,FALSE)</f>
        <v>Medsize</v>
      </c>
    </row>
    <row r="7118" spans="1:11" x14ac:dyDescent="0.35">
      <c r="A7118" s="3" t="s">
        <v>7170</v>
      </c>
      <c r="B7118" s="3" t="s">
        <v>1116</v>
      </c>
      <c r="C7118" s="3" t="s">
        <v>1117</v>
      </c>
      <c r="D7118" s="3" t="s">
        <v>1118</v>
      </c>
      <c r="E7118">
        <f t="shared" si="666"/>
        <v>230</v>
      </c>
      <c r="F7118">
        <f t="shared" si="667"/>
        <v>230</v>
      </c>
      <c r="G7118" t="str">
        <f t="shared" si="668"/>
        <v>Normal</v>
      </c>
      <c r="H7118" t="str">
        <f t="shared" si="669"/>
        <v>IP76282 - Medsize</v>
      </c>
      <c r="I7118" s="2">
        <f t="shared" ca="1" si="670"/>
        <v>45912</v>
      </c>
      <c r="J7118" s="5">
        <f t="shared" ca="1" si="671"/>
        <v>45912.61632951389</v>
      </c>
      <c r="K7118" t="str">
        <f>VLOOKUP(A7118,'Assurance data'!A7118:D16251,4,FALSE)</f>
        <v>Medsize</v>
      </c>
    </row>
    <row r="7119" spans="1:11" x14ac:dyDescent="0.35">
      <c r="A7119" s="3" t="s">
        <v>7171</v>
      </c>
      <c r="B7119" s="3" t="s">
        <v>1116</v>
      </c>
      <c r="C7119" s="3" t="s">
        <v>1121</v>
      </c>
      <c r="D7119" s="3" t="s">
        <v>1118</v>
      </c>
      <c r="E7119">
        <f t="shared" si="666"/>
        <v>220</v>
      </c>
      <c r="F7119">
        <f t="shared" si="667"/>
        <v>220</v>
      </c>
      <c r="G7119" t="str">
        <f t="shared" si="668"/>
        <v>Normal</v>
      </c>
      <c r="H7119" t="str">
        <f t="shared" si="669"/>
        <v>NM18924 - Medsize</v>
      </c>
      <c r="I7119" s="2">
        <f t="shared" ca="1" si="670"/>
        <v>45912</v>
      </c>
      <c r="J7119" s="5">
        <f t="shared" ca="1" si="671"/>
        <v>45912.61632951389</v>
      </c>
      <c r="K7119" t="str">
        <f>VLOOKUP(A7119,'Assurance data'!A7119:D16252,4,FALSE)</f>
        <v>Medsize</v>
      </c>
    </row>
    <row r="7120" spans="1:11" x14ac:dyDescent="0.35">
      <c r="A7120" s="3" t="s">
        <v>7172</v>
      </c>
      <c r="B7120" s="3" t="s">
        <v>1116</v>
      </c>
      <c r="C7120" s="3" t="s">
        <v>1121</v>
      </c>
      <c r="D7120" s="3" t="s">
        <v>1118</v>
      </c>
      <c r="E7120">
        <f t="shared" si="666"/>
        <v>220</v>
      </c>
      <c r="F7120">
        <f t="shared" si="667"/>
        <v>220</v>
      </c>
      <c r="G7120" t="str">
        <f t="shared" si="668"/>
        <v>Normal</v>
      </c>
      <c r="H7120" t="str">
        <f t="shared" si="669"/>
        <v>NZ98813 - Medsize</v>
      </c>
      <c r="I7120" s="2">
        <f t="shared" ca="1" si="670"/>
        <v>45912</v>
      </c>
      <c r="J7120" s="5">
        <f t="shared" ca="1" si="671"/>
        <v>45912.61632951389</v>
      </c>
      <c r="K7120" t="str">
        <f>VLOOKUP(A7120,'Assurance data'!A7120:D16253,4,FALSE)</f>
        <v>Medsize</v>
      </c>
    </row>
    <row r="7121" spans="1:11" x14ac:dyDescent="0.35">
      <c r="A7121" s="3" t="s">
        <v>7173</v>
      </c>
      <c r="B7121" s="3" t="s">
        <v>1116</v>
      </c>
      <c r="C7121" s="3" t="s">
        <v>1117</v>
      </c>
      <c r="D7121" s="3" t="s">
        <v>1118</v>
      </c>
      <c r="E7121">
        <f t="shared" si="666"/>
        <v>230</v>
      </c>
      <c r="F7121">
        <f t="shared" si="667"/>
        <v>230</v>
      </c>
      <c r="G7121" t="str">
        <f t="shared" si="668"/>
        <v>Normal</v>
      </c>
      <c r="H7121" t="str">
        <f t="shared" si="669"/>
        <v>XJ65608 - Medsize</v>
      </c>
      <c r="I7121" s="2">
        <f t="shared" ca="1" si="670"/>
        <v>45912</v>
      </c>
      <c r="J7121" s="5">
        <f t="shared" ca="1" si="671"/>
        <v>45912.61632951389</v>
      </c>
      <c r="K7121" t="str">
        <f>VLOOKUP(A7121,'Assurance data'!A7121:D16254,4,FALSE)</f>
        <v>Medsize</v>
      </c>
    </row>
    <row r="7122" spans="1:11" x14ac:dyDescent="0.35">
      <c r="A7122" s="3" t="s">
        <v>7174</v>
      </c>
      <c r="B7122" s="3" t="s">
        <v>1119</v>
      </c>
      <c r="C7122" s="3" t="s">
        <v>1123</v>
      </c>
      <c r="D7122" s="3" t="s">
        <v>1118</v>
      </c>
      <c r="E7122">
        <f t="shared" si="666"/>
        <v>460.00000000000006</v>
      </c>
      <c r="F7122">
        <f t="shared" si="667"/>
        <v>460</v>
      </c>
      <c r="G7122" t="str">
        <f t="shared" si="668"/>
        <v>High</v>
      </c>
      <c r="H7122" t="str">
        <f t="shared" si="669"/>
        <v>HI71466 - Medsize</v>
      </c>
      <c r="I7122" s="2">
        <f t="shared" ca="1" si="670"/>
        <v>45912</v>
      </c>
      <c r="J7122" s="5">
        <f t="shared" ca="1" si="671"/>
        <v>45912.61632951389</v>
      </c>
      <c r="K7122" t="str">
        <f>VLOOKUP(A7122,'Assurance data'!A7122:D16255,4,FALSE)</f>
        <v>Medsize</v>
      </c>
    </row>
    <row r="7123" spans="1:11" x14ac:dyDescent="0.35">
      <c r="A7123" s="3" t="s">
        <v>7175</v>
      </c>
      <c r="B7123" s="3" t="s">
        <v>1119</v>
      </c>
      <c r="C7123" s="3" t="s">
        <v>1123</v>
      </c>
      <c r="D7123" s="3" t="s">
        <v>1124</v>
      </c>
      <c r="E7123">
        <f t="shared" si="666"/>
        <v>420.00000000000006</v>
      </c>
      <c r="F7123">
        <f t="shared" si="667"/>
        <v>420</v>
      </c>
      <c r="G7123" t="str">
        <f t="shared" si="668"/>
        <v>High</v>
      </c>
      <c r="H7123" t="str">
        <f t="shared" si="669"/>
        <v>RO70057 - Small</v>
      </c>
      <c r="I7123" s="2">
        <f t="shared" ca="1" si="670"/>
        <v>45912</v>
      </c>
      <c r="J7123" s="5">
        <f t="shared" ca="1" si="671"/>
        <v>45912.61632951389</v>
      </c>
      <c r="K7123" t="str">
        <f>VLOOKUP(A7123,'Assurance data'!A7123:D16256,4,FALSE)</f>
        <v>Small</v>
      </c>
    </row>
    <row r="7124" spans="1:11" x14ac:dyDescent="0.35">
      <c r="A7124" s="3" t="s">
        <v>7176</v>
      </c>
      <c r="B7124" s="3" t="s">
        <v>1116</v>
      </c>
      <c r="C7124" s="3" t="s">
        <v>1121</v>
      </c>
      <c r="D7124" s="3" t="s">
        <v>1118</v>
      </c>
      <c r="E7124">
        <f t="shared" si="666"/>
        <v>220</v>
      </c>
      <c r="F7124">
        <f t="shared" si="667"/>
        <v>220</v>
      </c>
      <c r="G7124" t="str">
        <f t="shared" si="668"/>
        <v>Normal</v>
      </c>
      <c r="H7124" t="str">
        <f t="shared" si="669"/>
        <v>LT77960 - Medsize</v>
      </c>
      <c r="I7124" s="2">
        <f t="shared" ca="1" si="670"/>
        <v>45912</v>
      </c>
      <c r="J7124" s="5">
        <f t="shared" ca="1" si="671"/>
        <v>45912.61632951389</v>
      </c>
      <c r="K7124" t="str">
        <f>VLOOKUP(A7124,'Assurance data'!A7124:D16257,4,FALSE)</f>
        <v>Medsize</v>
      </c>
    </row>
    <row r="7125" spans="1:11" x14ac:dyDescent="0.35">
      <c r="A7125" s="3" t="s">
        <v>7177</v>
      </c>
      <c r="B7125" s="3" t="s">
        <v>1116</v>
      </c>
      <c r="C7125" s="3" t="s">
        <v>1117</v>
      </c>
      <c r="D7125" s="3" t="s">
        <v>1118</v>
      </c>
      <c r="E7125">
        <f t="shared" si="666"/>
        <v>230</v>
      </c>
      <c r="F7125">
        <f t="shared" si="667"/>
        <v>230</v>
      </c>
      <c r="G7125" t="str">
        <f t="shared" si="668"/>
        <v>Normal</v>
      </c>
      <c r="H7125" t="str">
        <f t="shared" si="669"/>
        <v>FO13691 - Medsize</v>
      </c>
      <c r="I7125" s="2">
        <f t="shared" ca="1" si="670"/>
        <v>45912</v>
      </c>
      <c r="J7125" s="5">
        <f t="shared" ca="1" si="671"/>
        <v>45912.61632951389</v>
      </c>
      <c r="K7125" t="str">
        <f>VLOOKUP(A7125,'Assurance data'!A7125:D16258,4,FALSE)</f>
        <v>Medsize</v>
      </c>
    </row>
    <row r="7126" spans="1:11" x14ac:dyDescent="0.35">
      <c r="A7126" s="3" t="s">
        <v>7178</v>
      </c>
      <c r="B7126" s="3" t="s">
        <v>1119</v>
      </c>
      <c r="C7126" s="3" t="s">
        <v>1123</v>
      </c>
      <c r="D7126" s="3" t="s">
        <v>1124</v>
      </c>
      <c r="E7126">
        <f t="shared" si="666"/>
        <v>420.00000000000006</v>
      </c>
      <c r="F7126">
        <f t="shared" si="667"/>
        <v>420</v>
      </c>
      <c r="G7126" t="str">
        <f t="shared" si="668"/>
        <v>High</v>
      </c>
      <c r="H7126" t="str">
        <f t="shared" si="669"/>
        <v>IP87756 - Small</v>
      </c>
      <c r="I7126" s="2">
        <f t="shared" ca="1" si="670"/>
        <v>45912</v>
      </c>
      <c r="J7126" s="5">
        <f t="shared" ca="1" si="671"/>
        <v>45912.61632951389</v>
      </c>
      <c r="K7126" t="str">
        <f>VLOOKUP(A7126,'Assurance data'!A7126:D16259,4,FALSE)</f>
        <v>Small</v>
      </c>
    </row>
    <row r="7127" spans="1:11" x14ac:dyDescent="0.35">
      <c r="A7127" s="3" t="s">
        <v>7179</v>
      </c>
      <c r="B7127" s="3" t="s">
        <v>1116</v>
      </c>
      <c r="C7127" s="3" t="s">
        <v>1122</v>
      </c>
      <c r="D7127" s="3" t="s">
        <v>1124</v>
      </c>
      <c r="E7127">
        <f t="shared" si="666"/>
        <v>170</v>
      </c>
      <c r="F7127">
        <f t="shared" si="667"/>
        <v>170</v>
      </c>
      <c r="G7127" t="str">
        <f t="shared" si="668"/>
        <v>Normal</v>
      </c>
      <c r="H7127" t="str">
        <f t="shared" si="669"/>
        <v>YG37894 - Small</v>
      </c>
      <c r="I7127" s="2">
        <f t="shared" ca="1" si="670"/>
        <v>45912</v>
      </c>
      <c r="J7127" s="5">
        <f t="shared" ca="1" si="671"/>
        <v>45912.61632951389</v>
      </c>
      <c r="K7127" t="str">
        <f>VLOOKUP(A7127,'Assurance data'!A7127:D16260,4,FALSE)</f>
        <v>Small</v>
      </c>
    </row>
    <row r="7128" spans="1:11" x14ac:dyDescent="0.35">
      <c r="A7128" s="3" t="s">
        <v>7180</v>
      </c>
      <c r="B7128" s="3" t="s">
        <v>1119</v>
      </c>
      <c r="C7128" s="3" t="s">
        <v>1117</v>
      </c>
      <c r="D7128" s="3" t="s">
        <v>1118</v>
      </c>
      <c r="E7128">
        <f t="shared" si="666"/>
        <v>440</v>
      </c>
      <c r="F7128">
        <f t="shared" si="667"/>
        <v>440</v>
      </c>
      <c r="G7128" t="str">
        <f t="shared" si="668"/>
        <v>High</v>
      </c>
      <c r="H7128" t="str">
        <f t="shared" si="669"/>
        <v>SR24177 - Medsize</v>
      </c>
      <c r="I7128" s="2">
        <f t="shared" ca="1" si="670"/>
        <v>45912</v>
      </c>
      <c r="J7128" s="5">
        <f t="shared" ca="1" si="671"/>
        <v>45912.61632951389</v>
      </c>
      <c r="K7128" t="str">
        <f>VLOOKUP(A7128,'Assurance data'!A7128:D16261,4,FALSE)</f>
        <v>Medsize</v>
      </c>
    </row>
    <row r="7129" spans="1:11" x14ac:dyDescent="0.35">
      <c r="A7129" s="3" t="s">
        <v>7181</v>
      </c>
      <c r="B7129" s="3" t="s">
        <v>1119</v>
      </c>
      <c r="C7129" s="3" t="s">
        <v>1122</v>
      </c>
      <c r="D7129" s="3" t="s">
        <v>1126</v>
      </c>
      <c r="E7129">
        <f t="shared" si="666"/>
        <v>430</v>
      </c>
      <c r="F7129">
        <f t="shared" si="667"/>
        <v>430</v>
      </c>
      <c r="G7129" t="str">
        <f t="shared" si="668"/>
        <v>High</v>
      </c>
      <c r="H7129" t="str">
        <f t="shared" si="669"/>
        <v>BS91742 - Large</v>
      </c>
      <c r="I7129" s="2">
        <f t="shared" ca="1" si="670"/>
        <v>45912</v>
      </c>
      <c r="J7129" s="5">
        <f t="shared" ca="1" si="671"/>
        <v>45912.61632951389</v>
      </c>
      <c r="K7129" t="str">
        <f>VLOOKUP(A7129,'Assurance data'!A7129:D16262,4,FALSE)</f>
        <v>Large</v>
      </c>
    </row>
    <row r="7130" spans="1:11" x14ac:dyDescent="0.35">
      <c r="A7130" s="3" t="s">
        <v>7182</v>
      </c>
      <c r="B7130" s="3" t="s">
        <v>1116</v>
      </c>
      <c r="C7130" s="3" t="s">
        <v>1123</v>
      </c>
      <c r="D7130" s="3" t="s">
        <v>1124</v>
      </c>
      <c r="E7130">
        <f t="shared" si="666"/>
        <v>200.00000000000003</v>
      </c>
      <c r="F7130">
        <f t="shared" si="667"/>
        <v>200</v>
      </c>
      <c r="G7130" t="str">
        <f t="shared" si="668"/>
        <v>Normal</v>
      </c>
      <c r="H7130" t="str">
        <f t="shared" si="669"/>
        <v>UJ38473 - Small</v>
      </c>
      <c r="I7130" s="2">
        <f t="shared" ca="1" si="670"/>
        <v>45912</v>
      </c>
      <c r="J7130" s="5">
        <f t="shared" ca="1" si="671"/>
        <v>45912.61632951389</v>
      </c>
      <c r="K7130" t="str">
        <f>VLOOKUP(A7130,'Assurance data'!A7130:D16263,4,FALSE)</f>
        <v>Small</v>
      </c>
    </row>
    <row r="7131" spans="1:11" x14ac:dyDescent="0.35">
      <c r="A7131" s="3" t="s">
        <v>7183</v>
      </c>
      <c r="B7131" s="3" t="s">
        <v>1119</v>
      </c>
      <c r="C7131" s="3" t="s">
        <v>1122</v>
      </c>
      <c r="D7131" s="3" t="s">
        <v>1118</v>
      </c>
      <c r="E7131">
        <f t="shared" si="666"/>
        <v>400</v>
      </c>
      <c r="F7131">
        <f t="shared" si="667"/>
        <v>400</v>
      </c>
      <c r="G7131" t="str">
        <f t="shared" si="668"/>
        <v>High</v>
      </c>
      <c r="H7131" t="str">
        <f t="shared" si="669"/>
        <v>BP54465 - Medsize</v>
      </c>
      <c r="I7131" s="2">
        <f t="shared" ca="1" si="670"/>
        <v>45912</v>
      </c>
      <c r="J7131" s="5">
        <f t="shared" ca="1" si="671"/>
        <v>45912.61632951389</v>
      </c>
      <c r="K7131" t="str">
        <f>VLOOKUP(A7131,'Assurance data'!A7131:D16264,4,FALSE)</f>
        <v>Medsize</v>
      </c>
    </row>
    <row r="7132" spans="1:11" x14ac:dyDescent="0.35">
      <c r="A7132" s="3" t="s">
        <v>7184</v>
      </c>
      <c r="B7132" s="3" t="s">
        <v>1116</v>
      </c>
      <c r="C7132" s="3" t="s">
        <v>1117</v>
      </c>
      <c r="D7132" s="3" t="s">
        <v>1126</v>
      </c>
      <c r="E7132">
        <f t="shared" si="666"/>
        <v>260</v>
      </c>
      <c r="F7132">
        <f t="shared" si="667"/>
        <v>260</v>
      </c>
      <c r="G7132" t="str">
        <f t="shared" si="668"/>
        <v>Normal</v>
      </c>
      <c r="H7132" t="str">
        <f t="shared" si="669"/>
        <v>YY12812 - Large</v>
      </c>
      <c r="I7132" s="2">
        <f t="shared" ca="1" si="670"/>
        <v>45912</v>
      </c>
      <c r="J7132" s="5">
        <f t="shared" ca="1" si="671"/>
        <v>45912.61632951389</v>
      </c>
      <c r="K7132" t="str">
        <f>VLOOKUP(A7132,'Assurance data'!A7132:D16265,4,FALSE)</f>
        <v>Large</v>
      </c>
    </row>
    <row r="7133" spans="1:11" x14ac:dyDescent="0.35">
      <c r="A7133" s="3" t="s">
        <v>7185</v>
      </c>
      <c r="B7133" s="3" t="s">
        <v>1116</v>
      </c>
      <c r="C7133" s="3" t="s">
        <v>1122</v>
      </c>
      <c r="D7133" s="3" t="s">
        <v>1118</v>
      </c>
      <c r="E7133">
        <f t="shared" si="666"/>
        <v>210</v>
      </c>
      <c r="F7133">
        <f t="shared" si="667"/>
        <v>210</v>
      </c>
      <c r="G7133" t="str">
        <f t="shared" si="668"/>
        <v>Normal</v>
      </c>
      <c r="H7133" t="str">
        <f t="shared" si="669"/>
        <v>HW61722 - Medsize</v>
      </c>
      <c r="I7133" s="2">
        <f t="shared" ca="1" si="670"/>
        <v>45912</v>
      </c>
      <c r="J7133" s="5">
        <f t="shared" ca="1" si="671"/>
        <v>45912.61632951389</v>
      </c>
      <c r="K7133" t="str">
        <f>VLOOKUP(A7133,'Assurance data'!A7133:D16266,4,FALSE)</f>
        <v>Medsize</v>
      </c>
    </row>
    <row r="7134" spans="1:11" x14ac:dyDescent="0.35">
      <c r="A7134" s="3" t="s">
        <v>7186</v>
      </c>
      <c r="B7134" s="3" t="s">
        <v>1119</v>
      </c>
      <c r="C7134" s="3" t="s">
        <v>1123</v>
      </c>
      <c r="D7134" s="3" t="s">
        <v>1118</v>
      </c>
      <c r="E7134">
        <f t="shared" si="666"/>
        <v>460.00000000000006</v>
      </c>
      <c r="F7134">
        <f t="shared" si="667"/>
        <v>460</v>
      </c>
      <c r="G7134" t="str">
        <f t="shared" si="668"/>
        <v>High</v>
      </c>
      <c r="H7134" t="str">
        <f t="shared" si="669"/>
        <v>CE17855 - Medsize</v>
      </c>
      <c r="I7134" s="2">
        <f t="shared" ca="1" si="670"/>
        <v>45912</v>
      </c>
      <c r="J7134" s="5">
        <f t="shared" ca="1" si="671"/>
        <v>45912.61632951389</v>
      </c>
      <c r="K7134" t="str">
        <f>VLOOKUP(A7134,'Assurance data'!A7134:D16267,4,FALSE)</f>
        <v>Medsize</v>
      </c>
    </row>
    <row r="7135" spans="1:11" x14ac:dyDescent="0.35">
      <c r="A7135" s="3" t="s">
        <v>7187</v>
      </c>
      <c r="B7135" s="3" t="s">
        <v>1119</v>
      </c>
      <c r="C7135" s="3" t="s">
        <v>1117</v>
      </c>
      <c r="D7135" s="3" t="s">
        <v>1118</v>
      </c>
      <c r="E7135">
        <f t="shared" si="666"/>
        <v>440</v>
      </c>
      <c r="F7135">
        <f t="shared" si="667"/>
        <v>440</v>
      </c>
      <c r="G7135" t="str">
        <f t="shared" si="668"/>
        <v>High</v>
      </c>
      <c r="H7135" t="str">
        <f t="shared" si="669"/>
        <v>ZX50209 - Medsize</v>
      </c>
      <c r="I7135" s="2">
        <f t="shared" ca="1" si="670"/>
        <v>45912</v>
      </c>
      <c r="J7135" s="5">
        <f t="shared" ca="1" si="671"/>
        <v>45912.61632951389</v>
      </c>
      <c r="K7135" t="str">
        <f>VLOOKUP(A7135,'Assurance data'!A7135:D16268,4,FALSE)</f>
        <v>Medsize</v>
      </c>
    </row>
    <row r="7136" spans="1:11" x14ac:dyDescent="0.35">
      <c r="A7136" s="3" t="s">
        <v>7188</v>
      </c>
      <c r="B7136" s="3" t="s">
        <v>1116</v>
      </c>
      <c r="C7136" s="3" t="s">
        <v>1123</v>
      </c>
      <c r="D7136" s="3" t="s">
        <v>1118</v>
      </c>
      <c r="E7136">
        <f t="shared" si="666"/>
        <v>240.00000000000003</v>
      </c>
      <c r="F7136">
        <f t="shared" si="667"/>
        <v>240</v>
      </c>
      <c r="G7136" t="str">
        <f t="shared" si="668"/>
        <v>Normal</v>
      </c>
      <c r="H7136" t="str">
        <f t="shared" si="669"/>
        <v>CZ84042 - Medsize</v>
      </c>
      <c r="I7136" s="2">
        <f t="shared" ca="1" si="670"/>
        <v>45912</v>
      </c>
      <c r="J7136" s="5">
        <f t="shared" ca="1" si="671"/>
        <v>45912.61632951389</v>
      </c>
      <c r="K7136" t="str">
        <f>VLOOKUP(A7136,'Assurance data'!A7136:D16269,4,FALSE)</f>
        <v>Medsize</v>
      </c>
    </row>
    <row r="7137" spans="1:11" x14ac:dyDescent="0.35">
      <c r="A7137" s="3" t="s">
        <v>7189</v>
      </c>
      <c r="B7137" s="3" t="s">
        <v>1116</v>
      </c>
      <c r="C7137" s="3" t="s">
        <v>1123</v>
      </c>
      <c r="D7137" s="3" t="s">
        <v>1124</v>
      </c>
      <c r="E7137">
        <f t="shared" si="666"/>
        <v>200.00000000000003</v>
      </c>
      <c r="F7137">
        <f t="shared" si="667"/>
        <v>200</v>
      </c>
      <c r="G7137" t="str">
        <f t="shared" si="668"/>
        <v>Normal</v>
      </c>
      <c r="H7137" t="str">
        <f t="shared" si="669"/>
        <v>SQ54906 - Small</v>
      </c>
      <c r="I7137" s="2">
        <f t="shared" ca="1" si="670"/>
        <v>45912</v>
      </c>
      <c r="J7137" s="5">
        <f t="shared" ca="1" si="671"/>
        <v>45912.61632951389</v>
      </c>
      <c r="K7137" t="str">
        <f>VLOOKUP(A7137,'Assurance data'!A7137:D16270,4,FALSE)</f>
        <v>Small</v>
      </c>
    </row>
    <row r="7138" spans="1:11" x14ac:dyDescent="0.35">
      <c r="A7138" s="3" t="s">
        <v>7190</v>
      </c>
      <c r="B7138" s="3" t="s">
        <v>1116</v>
      </c>
      <c r="C7138" s="3" t="s">
        <v>1121</v>
      </c>
      <c r="D7138" s="3" t="s">
        <v>1118</v>
      </c>
      <c r="E7138">
        <f t="shared" si="666"/>
        <v>220</v>
      </c>
      <c r="F7138">
        <f t="shared" si="667"/>
        <v>220</v>
      </c>
      <c r="G7138" t="str">
        <f t="shared" si="668"/>
        <v>Normal</v>
      </c>
      <c r="H7138" t="str">
        <f t="shared" si="669"/>
        <v>QE21030 - Medsize</v>
      </c>
      <c r="I7138" s="2">
        <f t="shared" ca="1" si="670"/>
        <v>45912</v>
      </c>
      <c r="J7138" s="5">
        <f t="shared" ca="1" si="671"/>
        <v>45912.61632951389</v>
      </c>
      <c r="K7138" t="str">
        <f>VLOOKUP(A7138,'Assurance data'!A7138:D16271,4,FALSE)</f>
        <v>Medsize</v>
      </c>
    </row>
    <row r="7139" spans="1:11" x14ac:dyDescent="0.35">
      <c r="A7139" s="3" t="s">
        <v>7191</v>
      </c>
      <c r="B7139" s="3" t="s">
        <v>1116</v>
      </c>
      <c r="C7139" s="3" t="s">
        <v>1122</v>
      </c>
      <c r="D7139" s="3" t="s">
        <v>1118</v>
      </c>
      <c r="E7139">
        <f t="shared" si="666"/>
        <v>210</v>
      </c>
      <c r="F7139">
        <f t="shared" si="667"/>
        <v>210</v>
      </c>
      <c r="G7139" t="str">
        <f t="shared" si="668"/>
        <v>Normal</v>
      </c>
      <c r="H7139" t="str">
        <f t="shared" si="669"/>
        <v>WP60679 - Medsize</v>
      </c>
      <c r="I7139" s="2">
        <f t="shared" ca="1" si="670"/>
        <v>45912</v>
      </c>
      <c r="J7139" s="5">
        <f t="shared" ca="1" si="671"/>
        <v>45912.61632951389</v>
      </c>
      <c r="K7139" t="str">
        <f>VLOOKUP(A7139,'Assurance data'!A7139:D16272,4,FALSE)</f>
        <v>Medsize</v>
      </c>
    </row>
    <row r="7140" spans="1:11" x14ac:dyDescent="0.35">
      <c r="A7140" s="3" t="s">
        <v>7192</v>
      </c>
      <c r="B7140" s="3" t="s">
        <v>1116</v>
      </c>
      <c r="C7140" s="3" t="s">
        <v>1117</v>
      </c>
      <c r="D7140" s="3" t="s">
        <v>1118</v>
      </c>
      <c r="E7140">
        <f t="shared" si="666"/>
        <v>230</v>
      </c>
      <c r="F7140">
        <f t="shared" si="667"/>
        <v>230</v>
      </c>
      <c r="G7140" t="str">
        <f t="shared" si="668"/>
        <v>Normal</v>
      </c>
      <c r="H7140" t="str">
        <f t="shared" si="669"/>
        <v>BZ47770 - Medsize</v>
      </c>
      <c r="I7140" s="2">
        <f t="shared" ca="1" si="670"/>
        <v>45912</v>
      </c>
      <c r="J7140" s="5">
        <f t="shared" ca="1" si="671"/>
        <v>45912.61632951389</v>
      </c>
      <c r="K7140" t="str">
        <f>VLOOKUP(A7140,'Assurance data'!A7140:D16273,4,FALSE)</f>
        <v>Medsize</v>
      </c>
    </row>
    <row r="7141" spans="1:11" x14ac:dyDescent="0.35">
      <c r="A7141" s="3" t="s">
        <v>7193</v>
      </c>
      <c r="B7141" s="3" t="s">
        <v>1119</v>
      </c>
      <c r="C7141" s="3" t="s">
        <v>1123</v>
      </c>
      <c r="D7141" s="3" t="s">
        <v>1118</v>
      </c>
      <c r="E7141">
        <f t="shared" si="666"/>
        <v>460.00000000000006</v>
      </c>
      <c r="F7141">
        <f t="shared" si="667"/>
        <v>460</v>
      </c>
      <c r="G7141" t="str">
        <f t="shared" si="668"/>
        <v>High</v>
      </c>
      <c r="H7141" t="str">
        <f t="shared" si="669"/>
        <v>TS76653 - Medsize</v>
      </c>
      <c r="I7141" s="2">
        <f t="shared" ca="1" si="670"/>
        <v>45912</v>
      </c>
      <c r="J7141" s="5">
        <f t="shared" ca="1" si="671"/>
        <v>45912.61632951389</v>
      </c>
      <c r="K7141" t="str">
        <f>VLOOKUP(A7141,'Assurance data'!A7141:D16274,4,FALSE)</f>
        <v>Medsize</v>
      </c>
    </row>
    <row r="7142" spans="1:11" x14ac:dyDescent="0.35">
      <c r="A7142" s="3" t="s">
        <v>7194</v>
      </c>
      <c r="B7142" s="3" t="s">
        <v>1116</v>
      </c>
      <c r="C7142" s="3" t="s">
        <v>1117</v>
      </c>
      <c r="D7142" s="3" t="s">
        <v>1118</v>
      </c>
      <c r="E7142">
        <f t="shared" si="666"/>
        <v>230</v>
      </c>
      <c r="F7142">
        <f t="shared" si="667"/>
        <v>230</v>
      </c>
      <c r="G7142" t="str">
        <f t="shared" si="668"/>
        <v>Normal</v>
      </c>
      <c r="H7142" t="str">
        <f t="shared" si="669"/>
        <v>IJ28717 - Medsize</v>
      </c>
      <c r="I7142" s="2">
        <f t="shared" ca="1" si="670"/>
        <v>45912</v>
      </c>
      <c r="J7142" s="5">
        <f t="shared" ca="1" si="671"/>
        <v>45912.61632951389</v>
      </c>
      <c r="K7142" t="str">
        <f>VLOOKUP(A7142,'Assurance data'!A7142:D16275,4,FALSE)</f>
        <v>Medsize</v>
      </c>
    </row>
    <row r="7143" spans="1:11" x14ac:dyDescent="0.35">
      <c r="A7143" s="3" t="s">
        <v>7195</v>
      </c>
      <c r="B7143" s="3" t="s">
        <v>1119</v>
      </c>
      <c r="C7143" s="3" t="s">
        <v>1123</v>
      </c>
      <c r="D7143" s="3" t="s">
        <v>1118</v>
      </c>
      <c r="E7143">
        <f t="shared" si="666"/>
        <v>460.00000000000006</v>
      </c>
      <c r="F7143">
        <f t="shared" si="667"/>
        <v>460</v>
      </c>
      <c r="G7143" t="str">
        <f t="shared" si="668"/>
        <v>High</v>
      </c>
      <c r="H7143" t="str">
        <f t="shared" si="669"/>
        <v>XL78013 - Medsize</v>
      </c>
      <c r="I7143" s="2">
        <f t="shared" ca="1" si="670"/>
        <v>45912</v>
      </c>
      <c r="J7143" s="5">
        <f t="shared" ca="1" si="671"/>
        <v>45912.61632951389</v>
      </c>
      <c r="K7143" t="str">
        <f>VLOOKUP(A7143,'Assurance data'!A7143:D16276,4,FALSE)</f>
        <v>Medsize</v>
      </c>
    </row>
    <row r="7144" spans="1:11" x14ac:dyDescent="0.35">
      <c r="A7144" s="3" t="s">
        <v>7196</v>
      </c>
      <c r="B7144" s="3" t="s">
        <v>1116</v>
      </c>
      <c r="C7144" s="3" t="s">
        <v>1122</v>
      </c>
      <c r="D7144" s="3" t="s">
        <v>1118</v>
      </c>
      <c r="E7144">
        <f t="shared" si="666"/>
        <v>210</v>
      </c>
      <c r="F7144">
        <f t="shared" si="667"/>
        <v>210</v>
      </c>
      <c r="G7144" t="str">
        <f t="shared" si="668"/>
        <v>Normal</v>
      </c>
      <c r="H7144" t="str">
        <f t="shared" si="669"/>
        <v>KN90631 - Medsize</v>
      </c>
      <c r="I7144" s="2">
        <f t="shared" ca="1" si="670"/>
        <v>45912</v>
      </c>
      <c r="J7144" s="5">
        <f t="shared" ca="1" si="671"/>
        <v>45912.61632951389</v>
      </c>
      <c r="K7144" t="str">
        <f>VLOOKUP(A7144,'Assurance data'!A7144:D16277,4,FALSE)</f>
        <v>Medsize</v>
      </c>
    </row>
    <row r="7145" spans="1:11" x14ac:dyDescent="0.35">
      <c r="A7145" s="3" t="s">
        <v>7197</v>
      </c>
      <c r="B7145" s="3" t="s">
        <v>1116</v>
      </c>
      <c r="C7145" s="3" t="s">
        <v>1117</v>
      </c>
      <c r="D7145" s="3" t="s">
        <v>1118</v>
      </c>
      <c r="E7145">
        <f t="shared" si="666"/>
        <v>230</v>
      </c>
      <c r="F7145">
        <f t="shared" si="667"/>
        <v>230</v>
      </c>
      <c r="G7145" t="str">
        <f t="shared" si="668"/>
        <v>Normal</v>
      </c>
      <c r="H7145" t="str">
        <f t="shared" si="669"/>
        <v>KU59569 - Medsize</v>
      </c>
      <c r="I7145" s="2">
        <f t="shared" ca="1" si="670"/>
        <v>45912</v>
      </c>
      <c r="J7145" s="5">
        <f t="shared" ca="1" si="671"/>
        <v>45912.61632951389</v>
      </c>
      <c r="K7145" t="str">
        <f>VLOOKUP(A7145,'Assurance data'!A7145:D16278,4,FALSE)</f>
        <v>Medsize</v>
      </c>
    </row>
    <row r="7146" spans="1:11" x14ac:dyDescent="0.35">
      <c r="A7146" s="3" t="s">
        <v>7198</v>
      </c>
      <c r="B7146" s="3" t="s">
        <v>1119</v>
      </c>
      <c r="C7146" s="3" t="s">
        <v>1122</v>
      </c>
      <c r="D7146" s="3" t="s">
        <v>1118</v>
      </c>
      <c r="E7146">
        <f t="shared" si="666"/>
        <v>400</v>
      </c>
      <c r="F7146">
        <f t="shared" si="667"/>
        <v>400</v>
      </c>
      <c r="G7146" t="str">
        <f t="shared" si="668"/>
        <v>High</v>
      </c>
      <c r="H7146" t="str">
        <f t="shared" si="669"/>
        <v>IE71278 - Medsize</v>
      </c>
      <c r="I7146" s="2">
        <f t="shared" ca="1" si="670"/>
        <v>45912</v>
      </c>
      <c r="J7146" s="5">
        <f t="shared" ca="1" si="671"/>
        <v>45912.61632951389</v>
      </c>
      <c r="K7146" t="str">
        <f>VLOOKUP(A7146,'Assurance data'!A7146:D16279,4,FALSE)</f>
        <v>Medsize</v>
      </c>
    </row>
    <row r="7147" spans="1:11" x14ac:dyDescent="0.35">
      <c r="A7147" s="3" t="s">
        <v>7199</v>
      </c>
      <c r="B7147" s="3" t="s">
        <v>1116</v>
      </c>
      <c r="C7147" s="3" t="s">
        <v>1117</v>
      </c>
      <c r="D7147" s="3" t="s">
        <v>1126</v>
      </c>
      <c r="E7147">
        <f t="shared" si="666"/>
        <v>260</v>
      </c>
      <c r="F7147">
        <f t="shared" si="667"/>
        <v>260</v>
      </c>
      <c r="G7147" t="str">
        <f t="shared" si="668"/>
        <v>Normal</v>
      </c>
      <c r="H7147" t="str">
        <f t="shared" si="669"/>
        <v>VY76337 - Large</v>
      </c>
      <c r="I7147" s="2">
        <f t="shared" ca="1" si="670"/>
        <v>45912</v>
      </c>
      <c r="J7147" s="5">
        <f t="shared" ca="1" si="671"/>
        <v>45912.61632951389</v>
      </c>
      <c r="K7147" t="str">
        <f>VLOOKUP(A7147,'Assurance data'!A7147:D16280,4,FALSE)</f>
        <v>Large</v>
      </c>
    </row>
    <row r="7148" spans="1:11" x14ac:dyDescent="0.35">
      <c r="A7148" s="3" t="s">
        <v>7200</v>
      </c>
      <c r="B7148" s="3" t="s">
        <v>1116</v>
      </c>
      <c r="C7148" s="3" t="s">
        <v>1123</v>
      </c>
      <c r="D7148" s="3" t="s">
        <v>1124</v>
      </c>
      <c r="E7148">
        <f t="shared" si="666"/>
        <v>200.00000000000003</v>
      </c>
      <c r="F7148">
        <f t="shared" si="667"/>
        <v>200</v>
      </c>
      <c r="G7148" t="str">
        <f t="shared" si="668"/>
        <v>Normal</v>
      </c>
      <c r="H7148" t="str">
        <f t="shared" si="669"/>
        <v>YC77374 - Small</v>
      </c>
      <c r="I7148" s="2">
        <f t="shared" ca="1" si="670"/>
        <v>45912</v>
      </c>
      <c r="J7148" s="5">
        <f t="shared" ca="1" si="671"/>
        <v>45912.61632951389</v>
      </c>
      <c r="K7148" t="str">
        <f>VLOOKUP(A7148,'Assurance data'!A7148:D16281,4,FALSE)</f>
        <v>Small</v>
      </c>
    </row>
    <row r="7149" spans="1:11" x14ac:dyDescent="0.35">
      <c r="A7149" s="3" t="s">
        <v>7201</v>
      </c>
      <c r="B7149" s="3" t="s">
        <v>1116</v>
      </c>
      <c r="C7149" s="3" t="s">
        <v>1122</v>
      </c>
      <c r="D7149" s="3" t="s">
        <v>1126</v>
      </c>
      <c r="E7149">
        <f t="shared" si="666"/>
        <v>240</v>
      </c>
      <c r="F7149">
        <f t="shared" si="667"/>
        <v>240</v>
      </c>
      <c r="G7149" t="str">
        <f t="shared" si="668"/>
        <v>Normal</v>
      </c>
      <c r="H7149" t="str">
        <f t="shared" si="669"/>
        <v>FX78218 - Large</v>
      </c>
      <c r="I7149" s="2">
        <f t="shared" ca="1" si="670"/>
        <v>45912</v>
      </c>
      <c r="J7149" s="5">
        <f t="shared" ca="1" si="671"/>
        <v>45912.61632951389</v>
      </c>
      <c r="K7149" t="str">
        <f>VLOOKUP(A7149,'Assurance data'!A7149:D16282,4,FALSE)</f>
        <v>Large</v>
      </c>
    </row>
    <row r="7150" spans="1:11" x14ac:dyDescent="0.35">
      <c r="A7150" s="3" t="s">
        <v>7202</v>
      </c>
      <c r="B7150" s="3" t="s">
        <v>1116</v>
      </c>
      <c r="C7150" s="3" t="s">
        <v>1117</v>
      </c>
      <c r="D7150" s="3" t="s">
        <v>1118</v>
      </c>
      <c r="E7150">
        <f t="shared" si="666"/>
        <v>230</v>
      </c>
      <c r="F7150">
        <f t="shared" si="667"/>
        <v>230</v>
      </c>
      <c r="G7150" t="str">
        <f t="shared" si="668"/>
        <v>Normal</v>
      </c>
      <c r="H7150" t="str">
        <f t="shared" si="669"/>
        <v>ZK11389 - Medsize</v>
      </c>
      <c r="I7150" s="2">
        <f t="shared" ca="1" si="670"/>
        <v>45912</v>
      </c>
      <c r="J7150" s="5">
        <f t="shared" ca="1" si="671"/>
        <v>45912.61632951389</v>
      </c>
      <c r="K7150" t="str">
        <f>VLOOKUP(A7150,'Assurance data'!A7150:D16283,4,FALSE)</f>
        <v>Medsize</v>
      </c>
    </row>
    <row r="7151" spans="1:11" x14ac:dyDescent="0.35">
      <c r="A7151" s="3" t="s">
        <v>7203</v>
      </c>
      <c r="B7151" s="3" t="s">
        <v>1116</v>
      </c>
      <c r="C7151" s="3" t="s">
        <v>1123</v>
      </c>
      <c r="D7151" s="3" t="s">
        <v>1118</v>
      </c>
      <c r="E7151">
        <f t="shared" si="666"/>
        <v>240.00000000000003</v>
      </c>
      <c r="F7151">
        <f t="shared" si="667"/>
        <v>240</v>
      </c>
      <c r="G7151" t="str">
        <f t="shared" si="668"/>
        <v>Normal</v>
      </c>
      <c r="H7151" t="str">
        <f t="shared" si="669"/>
        <v>MO82744 - Medsize</v>
      </c>
      <c r="I7151" s="2">
        <f t="shared" ca="1" si="670"/>
        <v>45912</v>
      </c>
      <c r="J7151" s="5">
        <f t="shared" ca="1" si="671"/>
        <v>45912.61632951389</v>
      </c>
      <c r="K7151" t="str">
        <f>VLOOKUP(A7151,'Assurance data'!A7151:D16284,4,FALSE)</f>
        <v>Medsize</v>
      </c>
    </row>
    <row r="7152" spans="1:11" x14ac:dyDescent="0.35">
      <c r="A7152" s="3" t="s">
        <v>7204</v>
      </c>
      <c r="B7152" s="3" t="s">
        <v>1119</v>
      </c>
      <c r="C7152" s="3" t="s">
        <v>1117</v>
      </c>
      <c r="D7152" s="3" t="s">
        <v>1126</v>
      </c>
      <c r="E7152">
        <f t="shared" si="666"/>
        <v>470</v>
      </c>
      <c r="F7152">
        <f t="shared" si="667"/>
        <v>470</v>
      </c>
      <c r="G7152" t="str">
        <f t="shared" si="668"/>
        <v>High</v>
      </c>
      <c r="H7152" t="str">
        <f t="shared" si="669"/>
        <v>GG20671 - Large</v>
      </c>
      <c r="I7152" s="2">
        <f t="shared" ca="1" si="670"/>
        <v>45912</v>
      </c>
      <c r="J7152" s="5">
        <f t="shared" ca="1" si="671"/>
        <v>45912.61632951389</v>
      </c>
      <c r="K7152" t="str">
        <f>VLOOKUP(A7152,'Assurance data'!A7152:D16285,4,FALSE)</f>
        <v>Large</v>
      </c>
    </row>
    <row r="7153" spans="1:11" x14ac:dyDescent="0.35">
      <c r="A7153" s="3" t="s">
        <v>7205</v>
      </c>
      <c r="B7153" s="3" t="s">
        <v>1119</v>
      </c>
      <c r="C7153" s="3" t="s">
        <v>1123</v>
      </c>
      <c r="D7153" s="3" t="s">
        <v>1118</v>
      </c>
      <c r="E7153">
        <f t="shared" si="666"/>
        <v>460.00000000000006</v>
      </c>
      <c r="F7153">
        <f t="shared" si="667"/>
        <v>460</v>
      </c>
      <c r="G7153" t="str">
        <f t="shared" si="668"/>
        <v>High</v>
      </c>
      <c r="H7153" t="str">
        <f t="shared" si="669"/>
        <v>YC53575 - Medsize</v>
      </c>
      <c r="I7153" s="2">
        <f t="shared" ca="1" si="670"/>
        <v>45912</v>
      </c>
      <c r="J7153" s="5">
        <f t="shared" ca="1" si="671"/>
        <v>45912.61632951389</v>
      </c>
      <c r="K7153" t="str">
        <f>VLOOKUP(A7153,'Assurance data'!A7153:D16286,4,FALSE)</f>
        <v>Medsize</v>
      </c>
    </row>
    <row r="7154" spans="1:11" x14ac:dyDescent="0.35">
      <c r="A7154" s="3" t="s">
        <v>7206</v>
      </c>
      <c r="B7154" s="3" t="s">
        <v>1119</v>
      </c>
      <c r="C7154" s="3" t="s">
        <v>1122</v>
      </c>
      <c r="D7154" s="3" t="s">
        <v>1118</v>
      </c>
      <c r="E7154">
        <f t="shared" si="666"/>
        <v>400</v>
      </c>
      <c r="F7154">
        <f t="shared" si="667"/>
        <v>400</v>
      </c>
      <c r="G7154" t="str">
        <f t="shared" si="668"/>
        <v>High</v>
      </c>
      <c r="H7154" t="str">
        <f t="shared" si="669"/>
        <v>ES82658 - Medsize</v>
      </c>
      <c r="I7154" s="2">
        <f t="shared" ca="1" si="670"/>
        <v>45912</v>
      </c>
      <c r="J7154" s="5">
        <f t="shared" ca="1" si="671"/>
        <v>45912.61632951389</v>
      </c>
      <c r="K7154" t="str">
        <f>VLOOKUP(A7154,'Assurance data'!A7154:D16287,4,FALSE)</f>
        <v>Medsize</v>
      </c>
    </row>
    <row r="7155" spans="1:11" x14ac:dyDescent="0.35">
      <c r="A7155" s="3" t="s">
        <v>7207</v>
      </c>
      <c r="B7155" s="3" t="s">
        <v>1119</v>
      </c>
      <c r="C7155" s="3" t="s">
        <v>1121</v>
      </c>
      <c r="D7155" s="3" t="s">
        <v>1118</v>
      </c>
      <c r="E7155">
        <f t="shared" si="666"/>
        <v>420</v>
      </c>
      <c r="F7155">
        <f t="shared" si="667"/>
        <v>420</v>
      </c>
      <c r="G7155" t="str">
        <f t="shared" si="668"/>
        <v>High</v>
      </c>
      <c r="H7155" t="str">
        <f t="shared" si="669"/>
        <v>SU44811 - Medsize</v>
      </c>
      <c r="I7155" s="2">
        <f t="shared" ca="1" si="670"/>
        <v>45912</v>
      </c>
      <c r="J7155" s="5">
        <f t="shared" ca="1" si="671"/>
        <v>45912.61632951389</v>
      </c>
      <c r="K7155" t="str">
        <f>VLOOKUP(A7155,'Assurance data'!A7155:D16288,4,FALSE)</f>
        <v>Medsize</v>
      </c>
    </row>
    <row r="7156" spans="1:11" x14ac:dyDescent="0.35">
      <c r="A7156" s="3" t="s">
        <v>7208</v>
      </c>
      <c r="B7156" s="3" t="s">
        <v>1116</v>
      </c>
      <c r="C7156" s="3" t="s">
        <v>1121</v>
      </c>
      <c r="D7156" s="3" t="s">
        <v>1118</v>
      </c>
      <c r="E7156">
        <f t="shared" si="666"/>
        <v>220</v>
      </c>
      <c r="F7156">
        <f t="shared" si="667"/>
        <v>220</v>
      </c>
      <c r="G7156" t="str">
        <f t="shared" si="668"/>
        <v>Normal</v>
      </c>
      <c r="H7156" t="str">
        <f t="shared" si="669"/>
        <v>AZ43057 - Medsize</v>
      </c>
      <c r="I7156" s="2">
        <f t="shared" ca="1" si="670"/>
        <v>45912</v>
      </c>
      <c r="J7156" s="5">
        <f t="shared" ca="1" si="671"/>
        <v>45912.61632951389</v>
      </c>
      <c r="K7156" t="str">
        <f>VLOOKUP(A7156,'Assurance data'!A7156:D16289,4,FALSE)</f>
        <v>Medsize</v>
      </c>
    </row>
    <row r="7157" spans="1:11" x14ac:dyDescent="0.35">
      <c r="A7157" s="3" t="s">
        <v>7209</v>
      </c>
      <c r="B7157" s="3" t="s">
        <v>1116</v>
      </c>
      <c r="C7157" s="3" t="s">
        <v>1117</v>
      </c>
      <c r="D7157" s="3" t="s">
        <v>1118</v>
      </c>
      <c r="E7157">
        <f t="shared" si="666"/>
        <v>230</v>
      </c>
      <c r="F7157">
        <f t="shared" si="667"/>
        <v>230</v>
      </c>
      <c r="G7157" t="str">
        <f t="shared" si="668"/>
        <v>Normal</v>
      </c>
      <c r="H7157" t="str">
        <f t="shared" si="669"/>
        <v>XU56756 - Medsize</v>
      </c>
      <c r="I7157" s="2">
        <f t="shared" ca="1" si="670"/>
        <v>45912</v>
      </c>
      <c r="J7157" s="5">
        <f t="shared" ca="1" si="671"/>
        <v>45912.61632951389</v>
      </c>
      <c r="K7157" t="str">
        <f>VLOOKUP(A7157,'Assurance data'!A7157:D16290,4,FALSE)</f>
        <v>Medsize</v>
      </c>
    </row>
    <row r="7158" spans="1:11" x14ac:dyDescent="0.35">
      <c r="A7158" s="3" t="s">
        <v>7210</v>
      </c>
      <c r="B7158" s="3" t="s">
        <v>1119</v>
      </c>
      <c r="C7158" s="3" t="s">
        <v>1117</v>
      </c>
      <c r="D7158" s="3" t="s">
        <v>1118</v>
      </c>
      <c r="E7158">
        <f t="shared" si="666"/>
        <v>440</v>
      </c>
      <c r="F7158">
        <f t="shared" si="667"/>
        <v>440</v>
      </c>
      <c r="G7158" t="str">
        <f t="shared" si="668"/>
        <v>High</v>
      </c>
      <c r="H7158" t="str">
        <f t="shared" si="669"/>
        <v>TM24806 - Medsize</v>
      </c>
      <c r="I7158" s="2">
        <f t="shared" ca="1" si="670"/>
        <v>45912</v>
      </c>
      <c r="J7158" s="5">
        <f t="shared" ca="1" si="671"/>
        <v>45912.61632951389</v>
      </c>
      <c r="K7158" t="str">
        <f>VLOOKUP(A7158,'Assurance data'!A7158:D16291,4,FALSE)</f>
        <v>Medsize</v>
      </c>
    </row>
    <row r="7159" spans="1:11" x14ac:dyDescent="0.35">
      <c r="A7159" s="3" t="s">
        <v>7211</v>
      </c>
      <c r="B7159" s="3" t="s">
        <v>1116</v>
      </c>
      <c r="C7159" s="3" t="s">
        <v>1123</v>
      </c>
      <c r="D7159" s="3" t="s">
        <v>1118</v>
      </c>
      <c r="E7159">
        <f t="shared" si="666"/>
        <v>240.00000000000003</v>
      </c>
      <c r="F7159">
        <f t="shared" si="667"/>
        <v>240</v>
      </c>
      <c r="G7159" t="str">
        <f t="shared" si="668"/>
        <v>Normal</v>
      </c>
      <c r="H7159" t="str">
        <f t="shared" si="669"/>
        <v>ZH18791 - Medsize</v>
      </c>
      <c r="I7159" s="2">
        <f t="shared" ca="1" si="670"/>
        <v>45912</v>
      </c>
      <c r="J7159" s="5">
        <f t="shared" ca="1" si="671"/>
        <v>45912.61632951389</v>
      </c>
      <c r="K7159" t="str">
        <f>VLOOKUP(A7159,'Assurance data'!A7159:D16292,4,FALSE)</f>
        <v>Medsize</v>
      </c>
    </row>
    <row r="7160" spans="1:11" x14ac:dyDescent="0.35">
      <c r="A7160" s="3" t="s">
        <v>7212</v>
      </c>
      <c r="B7160" s="3" t="s">
        <v>1119</v>
      </c>
      <c r="C7160" s="3" t="s">
        <v>1117</v>
      </c>
      <c r="D7160" s="3" t="s">
        <v>1118</v>
      </c>
      <c r="E7160">
        <f t="shared" si="666"/>
        <v>440</v>
      </c>
      <c r="F7160">
        <f t="shared" si="667"/>
        <v>440</v>
      </c>
      <c r="G7160" t="str">
        <f t="shared" si="668"/>
        <v>High</v>
      </c>
      <c r="H7160" t="str">
        <f t="shared" si="669"/>
        <v>CE10235 - Medsize</v>
      </c>
      <c r="I7160" s="2">
        <f t="shared" ca="1" si="670"/>
        <v>45912</v>
      </c>
      <c r="J7160" s="5">
        <f t="shared" ca="1" si="671"/>
        <v>45912.61632951389</v>
      </c>
      <c r="K7160" t="str">
        <f>VLOOKUP(A7160,'Assurance data'!A7160:D16293,4,FALSE)</f>
        <v>Medsize</v>
      </c>
    </row>
    <row r="7161" spans="1:11" x14ac:dyDescent="0.35">
      <c r="A7161" s="3" t="s">
        <v>7213</v>
      </c>
      <c r="B7161" s="3" t="s">
        <v>1116</v>
      </c>
      <c r="C7161" s="3" t="s">
        <v>1117</v>
      </c>
      <c r="D7161" s="3" t="s">
        <v>1124</v>
      </c>
      <c r="E7161">
        <f t="shared" si="666"/>
        <v>190</v>
      </c>
      <c r="F7161">
        <f t="shared" si="667"/>
        <v>190</v>
      </c>
      <c r="G7161" t="str">
        <f t="shared" si="668"/>
        <v>Normal</v>
      </c>
      <c r="H7161" t="str">
        <f t="shared" si="669"/>
        <v>IQ96928 - Small</v>
      </c>
      <c r="I7161" s="2">
        <f t="shared" ca="1" si="670"/>
        <v>45912</v>
      </c>
      <c r="J7161" s="5">
        <f t="shared" ca="1" si="671"/>
        <v>45912.61632951389</v>
      </c>
      <c r="K7161" t="str">
        <f>VLOOKUP(A7161,'Assurance data'!A7161:D16294,4,FALSE)</f>
        <v>Small</v>
      </c>
    </row>
    <row r="7162" spans="1:11" x14ac:dyDescent="0.35">
      <c r="A7162" s="3" t="s">
        <v>7214</v>
      </c>
      <c r="B7162" s="3" t="s">
        <v>1116</v>
      </c>
      <c r="C7162" s="3" t="s">
        <v>1122</v>
      </c>
      <c r="D7162" s="3" t="s">
        <v>1118</v>
      </c>
      <c r="E7162">
        <f t="shared" si="666"/>
        <v>210</v>
      </c>
      <c r="F7162">
        <f t="shared" si="667"/>
        <v>210</v>
      </c>
      <c r="G7162" t="str">
        <f t="shared" si="668"/>
        <v>Normal</v>
      </c>
      <c r="H7162" t="str">
        <f t="shared" si="669"/>
        <v>BM55732 - Medsize</v>
      </c>
      <c r="I7162" s="2">
        <f t="shared" ca="1" si="670"/>
        <v>45912</v>
      </c>
      <c r="J7162" s="5">
        <f t="shared" ca="1" si="671"/>
        <v>45912.61632951389</v>
      </c>
      <c r="K7162" t="str">
        <f>VLOOKUP(A7162,'Assurance data'!A7162:D16295,4,FALSE)</f>
        <v>Medsize</v>
      </c>
    </row>
    <row r="7163" spans="1:11" x14ac:dyDescent="0.35">
      <c r="A7163" s="3" t="s">
        <v>7215</v>
      </c>
      <c r="B7163" s="3" t="s">
        <v>1116</v>
      </c>
      <c r="C7163" s="3" t="s">
        <v>1122</v>
      </c>
      <c r="D7163" s="3" t="s">
        <v>1124</v>
      </c>
      <c r="E7163">
        <f t="shared" si="666"/>
        <v>170</v>
      </c>
      <c r="F7163">
        <f t="shared" si="667"/>
        <v>170</v>
      </c>
      <c r="G7163" t="str">
        <f t="shared" si="668"/>
        <v>Normal</v>
      </c>
      <c r="H7163" t="str">
        <f t="shared" si="669"/>
        <v>PC76141 - Small</v>
      </c>
      <c r="I7163" s="2">
        <f t="shared" ca="1" si="670"/>
        <v>45912</v>
      </c>
      <c r="J7163" s="5">
        <f t="shared" ca="1" si="671"/>
        <v>45912.61632951389</v>
      </c>
      <c r="K7163" t="str">
        <f>VLOOKUP(A7163,'Assurance data'!A7163:D16296,4,FALSE)</f>
        <v>Small</v>
      </c>
    </row>
    <row r="7164" spans="1:11" x14ac:dyDescent="0.35">
      <c r="A7164" s="3" t="s">
        <v>7216</v>
      </c>
      <c r="B7164" s="3" t="s">
        <v>1116</v>
      </c>
      <c r="C7164" s="3" t="s">
        <v>1117</v>
      </c>
      <c r="D7164" s="3" t="s">
        <v>1118</v>
      </c>
      <c r="E7164">
        <f t="shared" si="666"/>
        <v>230</v>
      </c>
      <c r="F7164">
        <f t="shared" si="667"/>
        <v>230</v>
      </c>
      <c r="G7164" t="str">
        <f t="shared" si="668"/>
        <v>Normal</v>
      </c>
      <c r="H7164" t="str">
        <f t="shared" si="669"/>
        <v>RV98208 - Medsize</v>
      </c>
      <c r="I7164" s="2">
        <f t="shared" ca="1" si="670"/>
        <v>45912</v>
      </c>
      <c r="J7164" s="5">
        <f t="shared" ca="1" si="671"/>
        <v>45912.61632951389</v>
      </c>
      <c r="K7164" t="str">
        <f>VLOOKUP(A7164,'Assurance data'!A7164:D16297,4,FALSE)</f>
        <v>Medsize</v>
      </c>
    </row>
    <row r="7165" spans="1:11" x14ac:dyDescent="0.35">
      <c r="A7165" s="3" t="s">
        <v>7217</v>
      </c>
      <c r="B7165" s="3" t="s">
        <v>1116</v>
      </c>
      <c r="C7165" s="3" t="s">
        <v>1122</v>
      </c>
      <c r="D7165" s="3" t="s">
        <v>1124</v>
      </c>
      <c r="E7165">
        <f t="shared" si="666"/>
        <v>170</v>
      </c>
      <c r="F7165">
        <f t="shared" si="667"/>
        <v>170</v>
      </c>
      <c r="G7165" t="str">
        <f t="shared" si="668"/>
        <v>Normal</v>
      </c>
      <c r="H7165" t="str">
        <f t="shared" si="669"/>
        <v>LJ21457 - Small</v>
      </c>
      <c r="I7165" s="2">
        <f t="shared" ca="1" si="670"/>
        <v>45912</v>
      </c>
      <c r="J7165" s="5">
        <f t="shared" ca="1" si="671"/>
        <v>45912.61632951389</v>
      </c>
      <c r="K7165" t="str">
        <f>VLOOKUP(A7165,'Assurance data'!A7165:D16298,4,FALSE)</f>
        <v>Small</v>
      </c>
    </row>
    <row r="7166" spans="1:11" x14ac:dyDescent="0.35">
      <c r="A7166" s="3" t="s">
        <v>7218</v>
      </c>
      <c r="B7166" s="3" t="s">
        <v>1119</v>
      </c>
      <c r="C7166" s="3" t="s">
        <v>1117</v>
      </c>
      <c r="D7166" s="3" t="s">
        <v>1118</v>
      </c>
      <c r="E7166">
        <f t="shared" si="666"/>
        <v>440</v>
      </c>
      <c r="F7166">
        <f t="shared" si="667"/>
        <v>440</v>
      </c>
      <c r="G7166" t="str">
        <f t="shared" si="668"/>
        <v>High</v>
      </c>
      <c r="H7166" t="str">
        <f t="shared" si="669"/>
        <v>MV86976 - Medsize</v>
      </c>
      <c r="I7166" s="2">
        <f t="shared" ca="1" si="670"/>
        <v>45912</v>
      </c>
      <c r="J7166" s="5">
        <f t="shared" ca="1" si="671"/>
        <v>45912.61632951389</v>
      </c>
      <c r="K7166" t="str">
        <f>VLOOKUP(A7166,'Assurance data'!A7166:D16299,4,FALSE)</f>
        <v>Medsize</v>
      </c>
    </row>
    <row r="7167" spans="1:11" x14ac:dyDescent="0.35">
      <c r="A7167" s="3" t="s">
        <v>7219</v>
      </c>
      <c r="B7167" s="3" t="s">
        <v>1120</v>
      </c>
      <c r="C7167" s="3" t="s">
        <v>1117</v>
      </c>
      <c r="D7167" s="3" t="s">
        <v>1118</v>
      </c>
      <c r="E7167">
        <f t="shared" si="666"/>
        <v>335</v>
      </c>
      <c r="F7167">
        <f t="shared" si="667"/>
        <v>335</v>
      </c>
      <c r="G7167" t="str">
        <f t="shared" si="668"/>
        <v>High</v>
      </c>
      <c r="H7167" t="str">
        <f t="shared" si="669"/>
        <v>HS13676 - Medsize</v>
      </c>
      <c r="I7167" s="2">
        <f t="shared" ca="1" si="670"/>
        <v>45912</v>
      </c>
      <c r="J7167" s="5">
        <f t="shared" ca="1" si="671"/>
        <v>45912.61632951389</v>
      </c>
      <c r="K7167" t="str">
        <f>VLOOKUP(A7167,'Assurance data'!A7167:D16300,4,FALSE)</f>
        <v>Medsize</v>
      </c>
    </row>
    <row r="7168" spans="1:11" x14ac:dyDescent="0.35">
      <c r="A7168" s="3" t="s">
        <v>7220</v>
      </c>
      <c r="B7168" s="3" t="s">
        <v>1119</v>
      </c>
      <c r="C7168" s="3" t="s">
        <v>1117</v>
      </c>
      <c r="D7168" s="3" t="s">
        <v>1118</v>
      </c>
      <c r="E7168">
        <f t="shared" si="666"/>
        <v>440</v>
      </c>
      <c r="F7168">
        <f t="shared" si="667"/>
        <v>440</v>
      </c>
      <c r="G7168" t="str">
        <f t="shared" si="668"/>
        <v>High</v>
      </c>
      <c r="H7168" t="str">
        <f t="shared" si="669"/>
        <v>OX35378 - Medsize</v>
      </c>
      <c r="I7168" s="2">
        <f t="shared" ca="1" si="670"/>
        <v>45912</v>
      </c>
      <c r="J7168" s="5">
        <f t="shared" ca="1" si="671"/>
        <v>45912.61632951389</v>
      </c>
      <c r="K7168" t="str">
        <f>VLOOKUP(A7168,'Assurance data'!A7168:D16301,4,FALSE)</f>
        <v>Medsize</v>
      </c>
    </row>
    <row r="7169" spans="1:11" x14ac:dyDescent="0.35">
      <c r="A7169" s="3" t="s">
        <v>7221</v>
      </c>
      <c r="B7169" s="3" t="s">
        <v>1116</v>
      </c>
      <c r="C7169" s="3" t="s">
        <v>1117</v>
      </c>
      <c r="D7169" s="3" t="s">
        <v>1118</v>
      </c>
      <c r="E7169">
        <f t="shared" si="666"/>
        <v>230</v>
      </c>
      <c r="F7169">
        <f t="shared" si="667"/>
        <v>230</v>
      </c>
      <c r="G7169" t="str">
        <f t="shared" si="668"/>
        <v>Normal</v>
      </c>
      <c r="H7169" t="str">
        <f t="shared" si="669"/>
        <v>VL95438 - Medsize</v>
      </c>
      <c r="I7169" s="2">
        <f t="shared" ca="1" si="670"/>
        <v>45912</v>
      </c>
      <c r="J7169" s="5">
        <f t="shared" ca="1" si="671"/>
        <v>45912.61632951389</v>
      </c>
      <c r="K7169" t="str">
        <f>VLOOKUP(A7169,'Assurance data'!A7169:D16302,4,FALSE)</f>
        <v>Medsize</v>
      </c>
    </row>
    <row r="7170" spans="1:11" x14ac:dyDescent="0.35">
      <c r="A7170" s="3" t="s">
        <v>7222</v>
      </c>
      <c r="B7170" s="3" t="s">
        <v>1116</v>
      </c>
      <c r="C7170" s="3" t="s">
        <v>1121</v>
      </c>
      <c r="D7170" s="3" t="s">
        <v>1118</v>
      </c>
      <c r="E7170">
        <f t="shared" si="666"/>
        <v>220</v>
      </c>
      <c r="F7170">
        <f t="shared" si="667"/>
        <v>220</v>
      </c>
      <c r="G7170" t="str">
        <f t="shared" si="668"/>
        <v>Normal</v>
      </c>
      <c r="H7170" t="str">
        <f t="shared" si="669"/>
        <v>YU32377 - Medsize</v>
      </c>
      <c r="I7170" s="2">
        <f t="shared" ca="1" si="670"/>
        <v>45912</v>
      </c>
      <c r="J7170" s="5">
        <f t="shared" ca="1" si="671"/>
        <v>45912.61632951389</v>
      </c>
      <c r="K7170" t="str">
        <f>VLOOKUP(A7170,'Assurance data'!A7170:D16303,4,FALSE)</f>
        <v>Medsize</v>
      </c>
    </row>
    <row r="7171" spans="1:11" x14ac:dyDescent="0.35">
      <c r="A7171" s="3" t="s">
        <v>7223</v>
      </c>
      <c r="B7171" s="3" t="s">
        <v>1116</v>
      </c>
      <c r="C7171" s="3" t="s">
        <v>1122</v>
      </c>
      <c r="D7171" s="3" t="s">
        <v>1126</v>
      </c>
      <c r="E7171">
        <f t="shared" ref="E7171:E7234" si="672">IF(B7171="Basic",200,IF(B7171="Extended",400,300)) *
 (1 + IF(C7171="Branch",0.1,IF(C7171="Agent",0.05,IF(C7171="Web",-0.05,0)))) +
 IF(D7171="Large",50,IF(D7171="Medsize",20,IF(D7171="Small",-20,0)))</f>
        <v>240</v>
      </c>
      <c r="F7171">
        <f t="shared" ref="F7171:F7234" si="673">ROUND(E7171,2)</f>
        <v>240</v>
      </c>
      <c r="G7171" t="str">
        <f t="shared" ref="G7171:G7234" si="674">IF(E7171&gt;300,"High","Normal")</f>
        <v>Normal</v>
      </c>
      <c r="H7171" t="str">
        <f t="shared" ref="H7171:H7234" si="675">CONCATENATE(A7171," - ",D7171)</f>
        <v>QW88350 - Large</v>
      </c>
      <c r="I7171" s="2">
        <f t="shared" ref="I7171:I7234" ca="1" si="676">TODAY()</f>
        <v>45912</v>
      </c>
      <c r="J7171" s="5">
        <f t="shared" ref="J7171:J7234" ca="1" si="677">NOW()</f>
        <v>45912.61632951389</v>
      </c>
      <c r="K7171" t="str">
        <f>VLOOKUP(A7171,'Assurance data'!A7171:D16304,4,FALSE)</f>
        <v>Large</v>
      </c>
    </row>
    <row r="7172" spans="1:11" x14ac:dyDescent="0.35">
      <c r="A7172" s="3" t="s">
        <v>7224</v>
      </c>
      <c r="B7172" s="3" t="s">
        <v>1119</v>
      </c>
      <c r="C7172" s="3" t="s">
        <v>1117</v>
      </c>
      <c r="D7172" s="3" t="s">
        <v>1118</v>
      </c>
      <c r="E7172">
        <f t="shared" si="672"/>
        <v>440</v>
      </c>
      <c r="F7172">
        <f t="shared" si="673"/>
        <v>440</v>
      </c>
      <c r="G7172" t="str">
        <f t="shared" si="674"/>
        <v>High</v>
      </c>
      <c r="H7172" t="str">
        <f t="shared" si="675"/>
        <v>TM61357 - Medsize</v>
      </c>
      <c r="I7172" s="2">
        <f t="shared" ca="1" si="676"/>
        <v>45912</v>
      </c>
      <c r="J7172" s="5">
        <f t="shared" ca="1" si="677"/>
        <v>45912.61632951389</v>
      </c>
      <c r="K7172" t="str">
        <f>VLOOKUP(A7172,'Assurance data'!A7172:D16305,4,FALSE)</f>
        <v>Medsize</v>
      </c>
    </row>
    <row r="7173" spans="1:11" x14ac:dyDescent="0.35">
      <c r="A7173" s="3" t="s">
        <v>7225</v>
      </c>
      <c r="B7173" s="3" t="s">
        <v>1119</v>
      </c>
      <c r="C7173" s="3" t="s">
        <v>1117</v>
      </c>
      <c r="D7173" s="3" t="s">
        <v>1118</v>
      </c>
      <c r="E7173">
        <f t="shared" si="672"/>
        <v>440</v>
      </c>
      <c r="F7173">
        <f t="shared" si="673"/>
        <v>440</v>
      </c>
      <c r="G7173" t="str">
        <f t="shared" si="674"/>
        <v>High</v>
      </c>
      <c r="H7173" t="str">
        <f t="shared" si="675"/>
        <v>CP99334 - Medsize</v>
      </c>
      <c r="I7173" s="2">
        <f t="shared" ca="1" si="676"/>
        <v>45912</v>
      </c>
      <c r="J7173" s="5">
        <f t="shared" ca="1" si="677"/>
        <v>45912.61632951389</v>
      </c>
      <c r="K7173" t="str">
        <f>VLOOKUP(A7173,'Assurance data'!A7173:D16306,4,FALSE)</f>
        <v>Medsize</v>
      </c>
    </row>
    <row r="7174" spans="1:11" x14ac:dyDescent="0.35">
      <c r="A7174" s="3" t="s">
        <v>7226</v>
      </c>
      <c r="B7174" s="3" t="s">
        <v>1116</v>
      </c>
      <c r="C7174" s="3" t="s">
        <v>1121</v>
      </c>
      <c r="D7174" s="3" t="s">
        <v>1124</v>
      </c>
      <c r="E7174">
        <f t="shared" si="672"/>
        <v>180</v>
      </c>
      <c r="F7174">
        <f t="shared" si="673"/>
        <v>180</v>
      </c>
      <c r="G7174" t="str">
        <f t="shared" si="674"/>
        <v>Normal</v>
      </c>
      <c r="H7174" t="str">
        <f t="shared" si="675"/>
        <v>AO20938 - Small</v>
      </c>
      <c r="I7174" s="2">
        <f t="shared" ca="1" si="676"/>
        <v>45912</v>
      </c>
      <c r="J7174" s="5">
        <f t="shared" ca="1" si="677"/>
        <v>45912.61632951389</v>
      </c>
      <c r="K7174" t="str">
        <f>VLOOKUP(A7174,'Assurance data'!A7174:D16307,4,FALSE)</f>
        <v>Small</v>
      </c>
    </row>
    <row r="7175" spans="1:11" x14ac:dyDescent="0.35">
      <c r="A7175" s="3" t="s">
        <v>7227</v>
      </c>
      <c r="B7175" s="3" t="s">
        <v>1116</v>
      </c>
      <c r="C7175" s="3" t="s">
        <v>1117</v>
      </c>
      <c r="D7175" s="3" t="s">
        <v>1118</v>
      </c>
      <c r="E7175">
        <f t="shared" si="672"/>
        <v>230</v>
      </c>
      <c r="F7175">
        <f t="shared" si="673"/>
        <v>230</v>
      </c>
      <c r="G7175" t="str">
        <f t="shared" si="674"/>
        <v>Normal</v>
      </c>
      <c r="H7175" t="str">
        <f t="shared" si="675"/>
        <v>OY32548 - Medsize</v>
      </c>
      <c r="I7175" s="2">
        <f t="shared" ca="1" si="676"/>
        <v>45912</v>
      </c>
      <c r="J7175" s="5">
        <f t="shared" ca="1" si="677"/>
        <v>45912.61632951389</v>
      </c>
      <c r="K7175" t="str">
        <f>VLOOKUP(A7175,'Assurance data'!A7175:D16308,4,FALSE)</f>
        <v>Medsize</v>
      </c>
    </row>
    <row r="7176" spans="1:11" x14ac:dyDescent="0.35">
      <c r="A7176" s="3" t="s">
        <v>7228</v>
      </c>
      <c r="B7176" s="3" t="s">
        <v>1119</v>
      </c>
      <c r="C7176" s="3" t="s">
        <v>1122</v>
      </c>
      <c r="D7176" s="3" t="s">
        <v>1118</v>
      </c>
      <c r="E7176">
        <f t="shared" si="672"/>
        <v>400</v>
      </c>
      <c r="F7176">
        <f t="shared" si="673"/>
        <v>400</v>
      </c>
      <c r="G7176" t="str">
        <f t="shared" si="674"/>
        <v>High</v>
      </c>
      <c r="H7176" t="str">
        <f t="shared" si="675"/>
        <v>XE36531 - Medsize</v>
      </c>
      <c r="I7176" s="2">
        <f t="shared" ca="1" si="676"/>
        <v>45912</v>
      </c>
      <c r="J7176" s="5">
        <f t="shared" ca="1" si="677"/>
        <v>45912.61632951389</v>
      </c>
      <c r="K7176" t="str">
        <f>VLOOKUP(A7176,'Assurance data'!A7176:D16309,4,FALSE)</f>
        <v>Medsize</v>
      </c>
    </row>
    <row r="7177" spans="1:11" x14ac:dyDescent="0.35">
      <c r="A7177" s="3" t="s">
        <v>7229</v>
      </c>
      <c r="B7177" s="3" t="s">
        <v>1116</v>
      </c>
      <c r="C7177" s="3" t="s">
        <v>1122</v>
      </c>
      <c r="D7177" s="3" t="s">
        <v>1118</v>
      </c>
      <c r="E7177">
        <f t="shared" si="672"/>
        <v>210</v>
      </c>
      <c r="F7177">
        <f t="shared" si="673"/>
        <v>210</v>
      </c>
      <c r="G7177" t="str">
        <f t="shared" si="674"/>
        <v>Normal</v>
      </c>
      <c r="H7177" t="str">
        <f t="shared" si="675"/>
        <v>SZ86381 - Medsize</v>
      </c>
      <c r="I7177" s="2">
        <f t="shared" ca="1" si="676"/>
        <v>45912</v>
      </c>
      <c r="J7177" s="5">
        <f t="shared" ca="1" si="677"/>
        <v>45912.61632951389</v>
      </c>
      <c r="K7177" t="str">
        <f>VLOOKUP(A7177,'Assurance data'!A7177:D16310,4,FALSE)</f>
        <v>Medsize</v>
      </c>
    </row>
    <row r="7178" spans="1:11" x14ac:dyDescent="0.35">
      <c r="A7178" s="3" t="s">
        <v>7230</v>
      </c>
      <c r="B7178" s="3" t="s">
        <v>1116</v>
      </c>
      <c r="C7178" s="3" t="s">
        <v>1117</v>
      </c>
      <c r="D7178" s="3" t="s">
        <v>1118</v>
      </c>
      <c r="E7178">
        <f t="shared" si="672"/>
        <v>230</v>
      </c>
      <c r="F7178">
        <f t="shared" si="673"/>
        <v>230</v>
      </c>
      <c r="G7178" t="str">
        <f t="shared" si="674"/>
        <v>Normal</v>
      </c>
      <c r="H7178" t="str">
        <f t="shared" si="675"/>
        <v>YY29772 - Medsize</v>
      </c>
      <c r="I7178" s="2">
        <f t="shared" ca="1" si="676"/>
        <v>45912</v>
      </c>
      <c r="J7178" s="5">
        <f t="shared" ca="1" si="677"/>
        <v>45912.61632951389</v>
      </c>
      <c r="K7178" t="str">
        <f>VLOOKUP(A7178,'Assurance data'!A7178:D16311,4,FALSE)</f>
        <v>Medsize</v>
      </c>
    </row>
    <row r="7179" spans="1:11" x14ac:dyDescent="0.35">
      <c r="A7179" s="3" t="s">
        <v>7231</v>
      </c>
      <c r="B7179" s="3" t="s">
        <v>1119</v>
      </c>
      <c r="C7179" s="3" t="s">
        <v>1121</v>
      </c>
      <c r="D7179" s="3" t="s">
        <v>1118</v>
      </c>
      <c r="E7179">
        <f t="shared" si="672"/>
        <v>420</v>
      </c>
      <c r="F7179">
        <f t="shared" si="673"/>
        <v>420</v>
      </c>
      <c r="G7179" t="str">
        <f t="shared" si="674"/>
        <v>High</v>
      </c>
      <c r="H7179" t="str">
        <f t="shared" si="675"/>
        <v>FG69718 - Medsize</v>
      </c>
      <c r="I7179" s="2">
        <f t="shared" ca="1" si="676"/>
        <v>45912</v>
      </c>
      <c r="J7179" s="5">
        <f t="shared" ca="1" si="677"/>
        <v>45912.61632951389</v>
      </c>
      <c r="K7179" t="str">
        <f>VLOOKUP(A7179,'Assurance data'!A7179:D16312,4,FALSE)</f>
        <v>Medsize</v>
      </c>
    </row>
    <row r="7180" spans="1:11" x14ac:dyDescent="0.35">
      <c r="A7180" s="3" t="s">
        <v>7232</v>
      </c>
      <c r="B7180" s="3" t="s">
        <v>1120</v>
      </c>
      <c r="C7180" s="3" t="s">
        <v>1123</v>
      </c>
      <c r="D7180" s="3" t="s">
        <v>1118</v>
      </c>
      <c r="E7180">
        <f t="shared" si="672"/>
        <v>350</v>
      </c>
      <c r="F7180">
        <f t="shared" si="673"/>
        <v>350</v>
      </c>
      <c r="G7180" t="str">
        <f t="shared" si="674"/>
        <v>High</v>
      </c>
      <c r="H7180" t="str">
        <f t="shared" si="675"/>
        <v>MI81870 - Medsize</v>
      </c>
      <c r="I7180" s="2">
        <f t="shared" ca="1" si="676"/>
        <v>45912</v>
      </c>
      <c r="J7180" s="5">
        <f t="shared" ca="1" si="677"/>
        <v>45912.61632951389</v>
      </c>
      <c r="K7180" t="str">
        <f>VLOOKUP(A7180,'Assurance data'!A7180:D16313,4,FALSE)</f>
        <v>Medsize</v>
      </c>
    </row>
    <row r="7181" spans="1:11" x14ac:dyDescent="0.35">
      <c r="A7181" s="3" t="s">
        <v>7233</v>
      </c>
      <c r="B7181" s="3" t="s">
        <v>1116</v>
      </c>
      <c r="C7181" s="3" t="s">
        <v>1117</v>
      </c>
      <c r="D7181" s="3" t="s">
        <v>1118</v>
      </c>
      <c r="E7181">
        <f t="shared" si="672"/>
        <v>230</v>
      </c>
      <c r="F7181">
        <f t="shared" si="673"/>
        <v>230</v>
      </c>
      <c r="G7181" t="str">
        <f t="shared" si="674"/>
        <v>Normal</v>
      </c>
      <c r="H7181" t="str">
        <f t="shared" si="675"/>
        <v>QH27767 - Medsize</v>
      </c>
      <c r="I7181" s="2">
        <f t="shared" ca="1" si="676"/>
        <v>45912</v>
      </c>
      <c r="J7181" s="5">
        <f t="shared" ca="1" si="677"/>
        <v>45912.61632951389</v>
      </c>
      <c r="K7181" t="str">
        <f>VLOOKUP(A7181,'Assurance data'!A7181:D16314,4,FALSE)</f>
        <v>Medsize</v>
      </c>
    </row>
    <row r="7182" spans="1:11" x14ac:dyDescent="0.35">
      <c r="A7182" s="3" t="s">
        <v>7234</v>
      </c>
      <c r="B7182" s="3" t="s">
        <v>1119</v>
      </c>
      <c r="C7182" s="3" t="s">
        <v>1117</v>
      </c>
      <c r="D7182" s="3" t="s">
        <v>1118</v>
      </c>
      <c r="E7182">
        <f t="shared" si="672"/>
        <v>440</v>
      </c>
      <c r="F7182">
        <f t="shared" si="673"/>
        <v>440</v>
      </c>
      <c r="G7182" t="str">
        <f t="shared" si="674"/>
        <v>High</v>
      </c>
      <c r="H7182" t="str">
        <f t="shared" si="675"/>
        <v>IV54766 - Medsize</v>
      </c>
      <c r="I7182" s="2">
        <f t="shared" ca="1" si="676"/>
        <v>45912</v>
      </c>
      <c r="J7182" s="5">
        <f t="shared" ca="1" si="677"/>
        <v>45912.61632951389</v>
      </c>
      <c r="K7182" t="str">
        <f>VLOOKUP(A7182,'Assurance data'!A7182:D16315,4,FALSE)</f>
        <v>Medsize</v>
      </c>
    </row>
    <row r="7183" spans="1:11" x14ac:dyDescent="0.35">
      <c r="A7183" s="3" t="s">
        <v>7235</v>
      </c>
      <c r="B7183" s="3" t="s">
        <v>1119</v>
      </c>
      <c r="C7183" s="3" t="s">
        <v>1117</v>
      </c>
      <c r="D7183" s="3" t="s">
        <v>1118</v>
      </c>
      <c r="E7183">
        <f t="shared" si="672"/>
        <v>440</v>
      </c>
      <c r="F7183">
        <f t="shared" si="673"/>
        <v>440</v>
      </c>
      <c r="G7183" t="str">
        <f t="shared" si="674"/>
        <v>High</v>
      </c>
      <c r="H7183" t="str">
        <f t="shared" si="675"/>
        <v>AD33653 - Medsize</v>
      </c>
      <c r="I7183" s="2">
        <f t="shared" ca="1" si="676"/>
        <v>45912</v>
      </c>
      <c r="J7183" s="5">
        <f t="shared" ca="1" si="677"/>
        <v>45912.61632951389</v>
      </c>
      <c r="K7183" t="str">
        <f>VLOOKUP(A7183,'Assurance data'!A7183:D16316,4,FALSE)</f>
        <v>Medsize</v>
      </c>
    </row>
    <row r="7184" spans="1:11" x14ac:dyDescent="0.35">
      <c r="A7184" s="3" t="s">
        <v>7236</v>
      </c>
      <c r="B7184" s="3" t="s">
        <v>1119</v>
      </c>
      <c r="C7184" s="3" t="s">
        <v>1122</v>
      </c>
      <c r="D7184" s="3" t="s">
        <v>1118</v>
      </c>
      <c r="E7184">
        <f t="shared" si="672"/>
        <v>400</v>
      </c>
      <c r="F7184">
        <f t="shared" si="673"/>
        <v>400</v>
      </c>
      <c r="G7184" t="str">
        <f t="shared" si="674"/>
        <v>High</v>
      </c>
      <c r="H7184" t="str">
        <f t="shared" si="675"/>
        <v>HU54636 - Medsize</v>
      </c>
      <c r="I7184" s="2">
        <f t="shared" ca="1" si="676"/>
        <v>45912</v>
      </c>
      <c r="J7184" s="5">
        <f t="shared" ca="1" si="677"/>
        <v>45912.61632951389</v>
      </c>
      <c r="K7184" t="str">
        <f>VLOOKUP(A7184,'Assurance data'!A7184:D16317,4,FALSE)</f>
        <v>Medsize</v>
      </c>
    </row>
    <row r="7185" spans="1:11" x14ac:dyDescent="0.35">
      <c r="A7185" s="3" t="s">
        <v>7237</v>
      </c>
      <c r="B7185" s="3" t="s">
        <v>1116</v>
      </c>
      <c r="C7185" s="3" t="s">
        <v>1117</v>
      </c>
      <c r="D7185" s="3" t="s">
        <v>1118</v>
      </c>
      <c r="E7185">
        <f t="shared" si="672"/>
        <v>230</v>
      </c>
      <c r="F7185">
        <f t="shared" si="673"/>
        <v>230</v>
      </c>
      <c r="G7185" t="str">
        <f t="shared" si="674"/>
        <v>Normal</v>
      </c>
      <c r="H7185" t="str">
        <f t="shared" si="675"/>
        <v>CD45044 - Medsize</v>
      </c>
      <c r="I7185" s="2">
        <f t="shared" ca="1" si="676"/>
        <v>45912</v>
      </c>
      <c r="J7185" s="5">
        <f t="shared" ca="1" si="677"/>
        <v>45912.61632951389</v>
      </c>
      <c r="K7185" t="str">
        <f>VLOOKUP(A7185,'Assurance data'!A7185:D16318,4,FALSE)</f>
        <v>Medsize</v>
      </c>
    </row>
    <row r="7186" spans="1:11" x14ac:dyDescent="0.35">
      <c r="A7186" s="3" t="s">
        <v>7238</v>
      </c>
      <c r="B7186" s="3" t="s">
        <v>1119</v>
      </c>
      <c r="C7186" s="3" t="s">
        <v>1117</v>
      </c>
      <c r="D7186" s="3" t="s">
        <v>1118</v>
      </c>
      <c r="E7186">
        <f t="shared" si="672"/>
        <v>440</v>
      </c>
      <c r="F7186">
        <f t="shared" si="673"/>
        <v>440</v>
      </c>
      <c r="G7186" t="str">
        <f t="shared" si="674"/>
        <v>High</v>
      </c>
      <c r="H7186" t="str">
        <f t="shared" si="675"/>
        <v>CB61335 - Medsize</v>
      </c>
      <c r="I7186" s="2">
        <f t="shared" ca="1" si="676"/>
        <v>45912</v>
      </c>
      <c r="J7186" s="5">
        <f t="shared" ca="1" si="677"/>
        <v>45912.61632951389</v>
      </c>
      <c r="K7186" t="str">
        <f>VLOOKUP(A7186,'Assurance data'!A7186:D16319,4,FALSE)</f>
        <v>Medsize</v>
      </c>
    </row>
    <row r="7187" spans="1:11" x14ac:dyDescent="0.35">
      <c r="A7187" s="3" t="s">
        <v>7239</v>
      </c>
      <c r="B7187" s="3" t="s">
        <v>1116</v>
      </c>
      <c r="C7187" s="3" t="s">
        <v>1122</v>
      </c>
      <c r="D7187" s="3" t="s">
        <v>1126</v>
      </c>
      <c r="E7187">
        <f t="shared" si="672"/>
        <v>240</v>
      </c>
      <c r="F7187">
        <f t="shared" si="673"/>
        <v>240</v>
      </c>
      <c r="G7187" t="str">
        <f t="shared" si="674"/>
        <v>Normal</v>
      </c>
      <c r="H7187" t="str">
        <f t="shared" si="675"/>
        <v>DL53457 - Large</v>
      </c>
      <c r="I7187" s="2">
        <f t="shared" ca="1" si="676"/>
        <v>45912</v>
      </c>
      <c r="J7187" s="5">
        <f t="shared" ca="1" si="677"/>
        <v>45912.61632951389</v>
      </c>
      <c r="K7187" t="str">
        <f>VLOOKUP(A7187,'Assurance data'!A7187:D16320,4,FALSE)</f>
        <v>Large</v>
      </c>
    </row>
    <row r="7188" spans="1:11" x14ac:dyDescent="0.35">
      <c r="A7188" s="3" t="s">
        <v>7240</v>
      </c>
      <c r="B7188" s="3" t="s">
        <v>1116</v>
      </c>
      <c r="C7188" s="3" t="s">
        <v>1122</v>
      </c>
      <c r="D7188" s="3" t="s">
        <v>1118</v>
      </c>
      <c r="E7188">
        <f t="shared" si="672"/>
        <v>210</v>
      </c>
      <c r="F7188">
        <f t="shared" si="673"/>
        <v>210</v>
      </c>
      <c r="G7188" t="str">
        <f t="shared" si="674"/>
        <v>Normal</v>
      </c>
      <c r="H7188" t="str">
        <f t="shared" si="675"/>
        <v>YG68142 - Medsize</v>
      </c>
      <c r="I7188" s="2">
        <f t="shared" ca="1" si="676"/>
        <v>45912</v>
      </c>
      <c r="J7188" s="5">
        <f t="shared" ca="1" si="677"/>
        <v>45912.61632951389</v>
      </c>
      <c r="K7188" t="str">
        <f>VLOOKUP(A7188,'Assurance data'!A7188:D16321,4,FALSE)</f>
        <v>Medsize</v>
      </c>
    </row>
    <row r="7189" spans="1:11" x14ac:dyDescent="0.35">
      <c r="A7189" s="3" t="s">
        <v>7241</v>
      </c>
      <c r="B7189" s="3" t="s">
        <v>1119</v>
      </c>
      <c r="C7189" s="3" t="s">
        <v>1117</v>
      </c>
      <c r="D7189" s="3" t="s">
        <v>1126</v>
      </c>
      <c r="E7189">
        <f t="shared" si="672"/>
        <v>470</v>
      </c>
      <c r="F7189">
        <f t="shared" si="673"/>
        <v>470</v>
      </c>
      <c r="G7189" t="str">
        <f t="shared" si="674"/>
        <v>High</v>
      </c>
      <c r="H7189" t="str">
        <f t="shared" si="675"/>
        <v>UI24036 - Large</v>
      </c>
      <c r="I7189" s="2">
        <f t="shared" ca="1" si="676"/>
        <v>45912</v>
      </c>
      <c r="J7189" s="5">
        <f t="shared" ca="1" si="677"/>
        <v>45912.61632951389</v>
      </c>
      <c r="K7189" t="str">
        <f>VLOOKUP(A7189,'Assurance data'!A7189:D16322,4,FALSE)</f>
        <v>Large</v>
      </c>
    </row>
    <row r="7190" spans="1:11" x14ac:dyDescent="0.35">
      <c r="A7190" s="3" t="s">
        <v>7242</v>
      </c>
      <c r="B7190" s="3" t="s">
        <v>1119</v>
      </c>
      <c r="C7190" s="3" t="s">
        <v>1121</v>
      </c>
      <c r="D7190" s="3" t="s">
        <v>1118</v>
      </c>
      <c r="E7190">
        <f t="shared" si="672"/>
        <v>420</v>
      </c>
      <c r="F7190">
        <f t="shared" si="673"/>
        <v>420</v>
      </c>
      <c r="G7190" t="str">
        <f t="shared" si="674"/>
        <v>High</v>
      </c>
      <c r="H7190" t="str">
        <f t="shared" si="675"/>
        <v>LD63324 - Medsize</v>
      </c>
      <c r="I7190" s="2">
        <f t="shared" ca="1" si="676"/>
        <v>45912</v>
      </c>
      <c r="J7190" s="5">
        <f t="shared" ca="1" si="677"/>
        <v>45912.61632951389</v>
      </c>
      <c r="K7190" t="str">
        <f>VLOOKUP(A7190,'Assurance data'!A7190:D16323,4,FALSE)</f>
        <v>Medsize</v>
      </c>
    </row>
    <row r="7191" spans="1:11" x14ac:dyDescent="0.35">
      <c r="A7191" s="3" t="s">
        <v>7243</v>
      </c>
      <c r="B7191" s="3" t="s">
        <v>1119</v>
      </c>
      <c r="C7191" s="3" t="s">
        <v>1121</v>
      </c>
      <c r="D7191" s="3" t="s">
        <v>1118</v>
      </c>
      <c r="E7191">
        <f t="shared" si="672"/>
        <v>420</v>
      </c>
      <c r="F7191">
        <f t="shared" si="673"/>
        <v>420</v>
      </c>
      <c r="G7191" t="str">
        <f t="shared" si="674"/>
        <v>High</v>
      </c>
      <c r="H7191" t="str">
        <f t="shared" si="675"/>
        <v>LB29621 - Medsize</v>
      </c>
      <c r="I7191" s="2">
        <f t="shared" ca="1" si="676"/>
        <v>45912</v>
      </c>
      <c r="J7191" s="5">
        <f t="shared" ca="1" si="677"/>
        <v>45912.61632951389</v>
      </c>
      <c r="K7191" t="str">
        <f>VLOOKUP(A7191,'Assurance data'!A7191:D16324,4,FALSE)</f>
        <v>Medsize</v>
      </c>
    </row>
    <row r="7192" spans="1:11" x14ac:dyDescent="0.35">
      <c r="A7192" s="3" t="s">
        <v>7244</v>
      </c>
      <c r="B7192" s="3" t="s">
        <v>1116</v>
      </c>
      <c r="C7192" s="3" t="s">
        <v>1123</v>
      </c>
      <c r="D7192" s="3" t="s">
        <v>1124</v>
      </c>
      <c r="E7192">
        <f t="shared" si="672"/>
        <v>200.00000000000003</v>
      </c>
      <c r="F7192">
        <f t="shared" si="673"/>
        <v>200</v>
      </c>
      <c r="G7192" t="str">
        <f t="shared" si="674"/>
        <v>Normal</v>
      </c>
      <c r="H7192" t="str">
        <f t="shared" si="675"/>
        <v>XB43625 - Small</v>
      </c>
      <c r="I7192" s="2">
        <f t="shared" ca="1" si="676"/>
        <v>45912</v>
      </c>
      <c r="J7192" s="5">
        <f t="shared" ca="1" si="677"/>
        <v>45912.61632951389</v>
      </c>
      <c r="K7192" t="str">
        <f>VLOOKUP(A7192,'Assurance data'!A7192:D16325,4,FALSE)</f>
        <v>Small</v>
      </c>
    </row>
    <row r="7193" spans="1:11" x14ac:dyDescent="0.35">
      <c r="A7193" s="3" t="s">
        <v>7245</v>
      </c>
      <c r="B7193" s="3" t="s">
        <v>1119</v>
      </c>
      <c r="C7193" s="3" t="s">
        <v>1122</v>
      </c>
      <c r="D7193" s="3" t="s">
        <v>1126</v>
      </c>
      <c r="E7193">
        <f t="shared" si="672"/>
        <v>430</v>
      </c>
      <c r="F7193">
        <f t="shared" si="673"/>
        <v>430</v>
      </c>
      <c r="G7193" t="str">
        <f t="shared" si="674"/>
        <v>High</v>
      </c>
      <c r="H7193" t="str">
        <f t="shared" si="675"/>
        <v>FI65786 - Large</v>
      </c>
      <c r="I7193" s="2">
        <f t="shared" ca="1" si="676"/>
        <v>45912</v>
      </c>
      <c r="J7193" s="5">
        <f t="shared" ca="1" si="677"/>
        <v>45912.61632951389</v>
      </c>
      <c r="K7193" t="str">
        <f>VLOOKUP(A7193,'Assurance data'!A7193:D16326,4,FALSE)</f>
        <v>Large</v>
      </c>
    </row>
    <row r="7194" spans="1:11" x14ac:dyDescent="0.35">
      <c r="A7194" s="3" t="s">
        <v>7246</v>
      </c>
      <c r="B7194" s="3" t="s">
        <v>1119</v>
      </c>
      <c r="C7194" s="3" t="s">
        <v>1123</v>
      </c>
      <c r="D7194" s="3" t="s">
        <v>1124</v>
      </c>
      <c r="E7194">
        <f t="shared" si="672"/>
        <v>420.00000000000006</v>
      </c>
      <c r="F7194">
        <f t="shared" si="673"/>
        <v>420</v>
      </c>
      <c r="G7194" t="str">
        <f t="shared" si="674"/>
        <v>High</v>
      </c>
      <c r="H7194" t="str">
        <f t="shared" si="675"/>
        <v>ZC61874 - Small</v>
      </c>
      <c r="I7194" s="2">
        <f t="shared" ca="1" si="676"/>
        <v>45912</v>
      </c>
      <c r="J7194" s="5">
        <f t="shared" ca="1" si="677"/>
        <v>45912.61632951389</v>
      </c>
      <c r="K7194" t="str">
        <f>VLOOKUP(A7194,'Assurance data'!A7194:D16327,4,FALSE)</f>
        <v>Small</v>
      </c>
    </row>
    <row r="7195" spans="1:11" x14ac:dyDescent="0.35">
      <c r="A7195" s="3" t="s">
        <v>7247</v>
      </c>
      <c r="B7195" s="3" t="s">
        <v>1119</v>
      </c>
      <c r="C7195" s="3" t="s">
        <v>1117</v>
      </c>
      <c r="D7195" s="3" t="s">
        <v>1118</v>
      </c>
      <c r="E7195">
        <f t="shared" si="672"/>
        <v>440</v>
      </c>
      <c r="F7195">
        <f t="shared" si="673"/>
        <v>440</v>
      </c>
      <c r="G7195" t="str">
        <f t="shared" si="674"/>
        <v>High</v>
      </c>
      <c r="H7195" t="str">
        <f t="shared" si="675"/>
        <v>QA66968 - Medsize</v>
      </c>
      <c r="I7195" s="2">
        <f t="shared" ca="1" si="676"/>
        <v>45912</v>
      </c>
      <c r="J7195" s="5">
        <f t="shared" ca="1" si="677"/>
        <v>45912.61632951389</v>
      </c>
      <c r="K7195" t="str">
        <f>VLOOKUP(A7195,'Assurance data'!A7195:D16328,4,FALSE)</f>
        <v>Medsize</v>
      </c>
    </row>
    <row r="7196" spans="1:11" x14ac:dyDescent="0.35">
      <c r="A7196" s="3" t="s">
        <v>7248</v>
      </c>
      <c r="B7196" s="3" t="s">
        <v>1116</v>
      </c>
      <c r="C7196" s="3" t="s">
        <v>1117</v>
      </c>
      <c r="D7196" s="3" t="s">
        <v>1118</v>
      </c>
      <c r="E7196">
        <f t="shared" si="672"/>
        <v>230</v>
      </c>
      <c r="F7196">
        <f t="shared" si="673"/>
        <v>230</v>
      </c>
      <c r="G7196" t="str">
        <f t="shared" si="674"/>
        <v>Normal</v>
      </c>
      <c r="H7196" t="str">
        <f t="shared" si="675"/>
        <v>YQ98322 - Medsize</v>
      </c>
      <c r="I7196" s="2">
        <f t="shared" ca="1" si="676"/>
        <v>45912</v>
      </c>
      <c r="J7196" s="5">
        <f t="shared" ca="1" si="677"/>
        <v>45912.61632951389</v>
      </c>
      <c r="K7196" t="str">
        <f>VLOOKUP(A7196,'Assurance data'!A7196:D16329,4,FALSE)</f>
        <v>Medsize</v>
      </c>
    </row>
    <row r="7197" spans="1:11" x14ac:dyDescent="0.35">
      <c r="A7197" s="3" t="s">
        <v>7249</v>
      </c>
      <c r="B7197" s="3" t="s">
        <v>1120</v>
      </c>
      <c r="C7197" s="3" t="s">
        <v>1121</v>
      </c>
      <c r="D7197" s="3" t="s">
        <v>1124</v>
      </c>
      <c r="E7197">
        <f t="shared" si="672"/>
        <v>280</v>
      </c>
      <c r="F7197">
        <f t="shared" si="673"/>
        <v>280</v>
      </c>
      <c r="G7197" t="str">
        <f t="shared" si="674"/>
        <v>Normal</v>
      </c>
      <c r="H7197" t="str">
        <f t="shared" si="675"/>
        <v>EN27946 - Small</v>
      </c>
      <c r="I7197" s="2">
        <f t="shared" ca="1" si="676"/>
        <v>45912</v>
      </c>
      <c r="J7197" s="5">
        <f t="shared" ca="1" si="677"/>
        <v>45912.61632951389</v>
      </c>
      <c r="K7197" t="str">
        <f>VLOOKUP(A7197,'Assurance data'!A7197:D16330,4,FALSE)</f>
        <v>Small</v>
      </c>
    </row>
    <row r="7198" spans="1:11" x14ac:dyDescent="0.35">
      <c r="A7198" s="3" t="s">
        <v>7250</v>
      </c>
      <c r="B7198" s="3" t="s">
        <v>1119</v>
      </c>
      <c r="C7198" s="3" t="s">
        <v>1123</v>
      </c>
      <c r="D7198" s="3" t="s">
        <v>1118</v>
      </c>
      <c r="E7198">
        <f t="shared" si="672"/>
        <v>460.00000000000006</v>
      </c>
      <c r="F7198">
        <f t="shared" si="673"/>
        <v>460</v>
      </c>
      <c r="G7198" t="str">
        <f t="shared" si="674"/>
        <v>High</v>
      </c>
      <c r="H7198" t="str">
        <f t="shared" si="675"/>
        <v>GT18396 - Medsize</v>
      </c>
      <c r="I7198" s="2">
        <f t="shared" ca="1" si="676"/>
        <v>45912</v>
      </c>
      <c r="J7198" s="5">
        <f t="shared" ca="1" si="677"/>
        <v>45912.61632951389</v>
      </c>
      <c r="K7198" t="str">
        <f>VLOOKUP(A7198,'Assurance data'!A7198:D16331,4,FALSE)</f>
        <v>Medsize</v>
      </c>
    </row>
    <row r="7199" spans="1:11" x14ac:dyDescent="0.35">
      <c r="A7199" s="3" t="s">
        <v>7251</v>
      </c>
      <c r="B7199" s="3" t="s">
        <v>1120</v>
      </c>
      <c r="C7199" s="3" t="s">
        <v>1123</v>
      </c>
      <c r="D7199" s="3" t="s">
        <v>1124</v>
      </c>
      <c r="E7199">
        <f t="shared" si="672"/>
        <v>310</v>
      </c>
      <c r="F7199">
        <f t="shared" si="673"/>
        <v>310</v>
      </c>
      <c r="G7199" t="str">
        <f t="shared" si="674"/>
        <v>High</v>
      </c>
      <c r="H7199" t="str">
        <f t="shared" si="675"/>
        <v>KL43280 - Small</v>
      </c>
      <c r="I7199" s="2">
        <f t="shared" ca="1" si="676"/>
        <v>45912</v>
      </c>
      <c r="J7199" s="5">
        <f t="shared" ca="1" si="677"/>
        <v>45912.61632951389</v>
      </c>
      <c r="K7199" t="str">
        <f>VLOOKUP(A7199,'Assurance data'!A7199:D16332,4,FALSE)</f>
        <v>Small</v>
      </c>
    </row>
    <row r="7200" spans="1:11" x14ac:dyDescent="0.35">
      <c r="A7200" s="3" t="s">
        <v>7252</v>
      </c>
      <c r="B7200" s="3" t="s">
        <v>1116</v>
      </c>
      <c r="C7200" s="3" t="s">
        <v>1121</v>
      </c>
      <c r="D7200" s="3" t="s">
        <v>1118</v>
      </c>
      <c r="E7200">
        <f t="shared" si="672"/>
        <v>220</v>
      </c>
      <c r="F7200">
        <f t="shared" si="673"/>
        <v>220</v>
      </c>
      <c r="G7200" t="str">
        <f t="shared" si="674"/>
        <v>Normal</v>
      </c>
      <c r="H7200" t="str">
        <f t="shared" si="675"/>
        <v>DB93245 - Medsize</v>
      </c>
      <c r="I7200" s="2">
        <f t="shared" ca="1" si="676"/>
        <v>45912</v>
      </c>
      <c r="J7200" s="5">
        <f t="shared" ca="1" si="677"/>
        <v>45912.61632951389</v>
      </c>
      <c r="K7200" t="str">
        <f>VLOOKUP(A7200,'Assurance data'!A7200:D16333,4,FALSE)</f>
        <v>Medsize</v>
      </c>
    </row>
    <row r="7201" spans="1:11" x14ac:dyDescent="0.35">
      <c r="A7201" s="3" t="s">
        <v>7253</v>
      </c>
      <c r="B7201" s="3" t="s">
        <v>1119</v>
      </c>
      <c r="C7201" s="3" t="s">
        <v>1121</v>
      </c>
      <c r="D7201" s="3" t="s">
        <v>1118</v>
      </c>
      <c r="E7201">
        <f t="shared" si="672"/>
        <v>420</v>
      </c>
      <c r="F7201">
        <f t="shared" si="673"/>
        <v>420</v>
      </c>
      <c r="G7201" t="str">
        <f t="shared" si="674"/>
        <v>High</v>
      </c>
      <c r="H7201" t="str">
        <f t="shared" si="675"/>
        <v>SN53710 - Medsize</v>
      </c>
      <c r="I7201" s="2">
        <f t="shared" ca="1" si="676"/>
        <v>45912</v>
      </c>
      <c r="J7201" s="5">
        <f t="shared" ca="1" si="677"/>
        <v>45912.61632951389</v>
      </c>
      <c r="K7201" t="str">
        <f>VLOOKUP(A7201,'Assurance data'!A7201:D16334,4,FALSE)</f>
        <v>Medsize</v>
      </c>
    </row>
    <row r="7202" spans="1:11" x14ac:dyDescent="0.35">
      <c r="A7202" s="3" t="s">
        <v>7254</v>
      </c>
      <c r="B7202" s="3" t="s">
        <v>1116</v>
      </c>
      <c r="C7202" s="3" t="s">
        <v>1117</v>
      </c>
      <c r="D7202" s="3" t="s">
        <v>1118</v>
      </c>
      <c r="E7202">
        <f t="shared" si="672"/>
        <v>230</v>
      </c>
      <c r="F7202">
        <f t="shared" si="673"/>
        <v>230</v>
      </c>
      <c r="G7202" t="str">
        <f t="shared" si="674"/>
        <v>Normal</v>
      </c>
      <c r="H7202" t="str">
        <f t="shared" si="675"/>
        <v>IB82793 - Medsize</v>
      </c>
      <c r="I7202" s="2">
        <f t="shared" ca="1" si="676"/>
        <v>45912</v>
      </c>
      <c r="J7202" s="5">
        <f t="shared" ca="1" si="677"/>
        <v>45912.61632951389</v>
      </c>
      <c r="K7202" t="str">
        <f>VLOOKUP(A7202,'Assurance data'!A7202:D16335,4,FALSE)</f>
        <v>Medsize</v>
      </c>
    </row>
    <row r="7203" spans="1:11" x14ac:dyDescent="0.35">
      <c r="A7203" s="3" t="s">
        <v>7255</v>
      </c>
      <c r="B7203" s="3" t="s">
        <v>1119</v>
      </c>
      <c r="C7203" s="3" t="s">
        <v>1123</v>
      </c>
      <c r="D7203" s="3" t="s">
        <v>1124</v>
      </c>
      <c r="E7203">
        <f t="shared" si="672"/>
        <v>420.00000000000006</v>
      </c>
      <c r="F7203">
        <f t="shared" si="673"/>
        <v>420</v>
      </c>
      <c r="G7203" t="str">
        <f t="shared" si="674"/>
        <v>High</v>
      </c>
      <c r="H7203" t="str">
        <f t="shared" si="675"/>
        <v>CT74097 - Small</v>
      </c>
      <c r="I7203" s="2">
        <f t="shared" ca="1" si="676"/>
        <v>45912</v>
      </c>
      <c r="J7203" s="5">
        <f t="shared" ca="1" si="677"/>
        <v>45912.61632951389</v>
      </c>
      <c r="K7203" t="str">
        <f>VLOOKUP(A7203,'Assurance data'!A7203:D16336,4,FALSE)</f>
        <v>Small</v>
      </c>
    </row>
    <row r="7204" spans="1:11" x14ac:dyDescent="0.35">
      <c r="A7204" s="3" t="s">
        <v>7256</v>
      </c>
      <c r="B7204" s="3" t="s">
        <v>1116</v>
      </c>
      <c r="C7204" s="3" t="s">
        <v>1122</v>
      </c>
      <c r="D7204" s="3" t="s">
        <v>1118</v>
      </c>
      <c r="E7204">
        <f t="shared" si="672"/>
        <v>210</v>
      </c>
      <c r="F7204">
        <f t="shared" si="673"/>
        <v>210</v>
      </c>
      <c r="G7204" t="str">
        <f t="shared" si="674"/>
        <v>Normal</v>
      </c>
      <c r="H7204" t="str">
        <f t="shared" si="675"/>
        <v>HE20556 - Medsize</v>
      </c>
      <c r="I7204" s="2">
        <f t="shared" ca="1" si="676"/>
        <v>45912</v>
      </c>
      <c r="J7204" s="5">
        <f t="shared" ca="1" si="677"/>
        <v>45912.61632951389</v>
      </c>
      <c r="K7204" t="str">
        <f>VLOOKUP(A7204,'Assurance data'!A7204:D16337,4,FALSE)</f>
        <v>Medsize</v>
      </c>
    </row>
    <row r="7205" spans="1:11" x14ac:dyDescent="0.35">
      <c r="A7205" s="3" t="s">
        <v>7257</v>
      </c>
      <c r="B7205" s="3" t="s">
        <v>1116</v>
      </c>
      <c r="C7205" s="3" t="s">
        <v>1117</v>
      </c>
      <c r="D7205" s="3" t="s">
        <v>1118</v>
      </c>
      <c r="E7205">
        <f t="shared" si="672"/>
        <v>230</v>
      </c>
      <c r="F7205">
        <f t="shared" si="673"/>
        <v>230</v>
      </c>
      <c r="G7205" t="str">
        <f t="shared" si="674"/>
        <v>Normal</v>
      </c>
      <c r="H7205" t="str">
        <f t="shared" si="675"/>
        <v>RQ41621 - Medsize</v>
      </c>
      <c r="I7205" s="2">
        <f t="shared" ca="1" si="676"/>
        <v>45912</v>
      </c>
      <c r="J7205" s="5">
        <f t="shared" ca="1" si="677"/>
        <v>45912.61632951389</v>
      </c>
      <c r="K7205" t="str">
        <f>VLOOKUP(A7205,'Assurance data'!A7205:D16338,4,FALSE)</f>
        <v>Medsize</v>
      </c>
    </row>
    <row r="7206" spans="1:11" x14ac:dyDescent="0.35">
      <c r="A7206" s="3" t="s">
        <v>7258</v>
      </c>
      <c r="B7206" s="3" t="s">
        <v>1116</v>
      </c>
      <c r="C7206" s="3" t="s">
        <v>1123</v>
      </c>
      <c r="D7206" s="3" t="s">
        <v>1118</v>
      </c>
      <c r="E7206">
        <f t="shared" si="672"/>
        <v>240.00000000000003</v>
      </c>
      <c r="F7206">
        <f t="shared" si="673"/>
        <v>240</v>
      </c>
      <c r="G7206" t="str">
        <f t="shared" si="674"/>
        <v>Normal</v>
      </c>
      <c r="H7206" t="str">
        <f t="shared" si="675"/>
        <v>TB88830 - Medsize</v>
      </c>
      <c r="I7206" s="2">
        <f t="shared" ca="1" si="676"/>
        <v>45912</v>
      </c>
      <c r="J7206" s="5">
        <f t="shared" ca="1" si="677"/>
        <v>45912.61632951389</v>
      </c>
      <c r="K7206" t="str">
        <f>VLOOKUP(A7206,'Assurance data'!A7206:D16339,4,FALSE)</f>
        <v>Medsize</v>
      </c>
    </row>
    <row r="7207" spans="1:11" x14ac:dyDescent="0.35">
      <c r="A7207" s="3" t="s">
        <v>7259</v>
      </c>
      <c r="B7207" s="3" t="s">
        <v>1116</v>
      </c>
      <c r="C7207" s="3" t="s">
        <v>1117</v>
      </c>
      <c r="D7207" s="3" t="s">
        <v>1118</v>
      </c>
      <c r="E7207">
        <f t="shared" si="672"/>
        <v>230</v>
      </c>
      <c r="F7207">
        <f t="shared" si="673"/>
        <v>230</v>
      </c>
      <c r="G7207" t="str">
        <f t="shared" si="674"/>
        <v>Normal</v>
      </c>
      <c r="H7207" t="str">
        <f t="shared" si="675"/>
        <v>LV94312 - Medsize</v>
      </c>
      <c r="I7207" s="2">
        <f t="shared" ca="1" si="676"/>
        <v>45912</v>
      </c>
      <c r="J7207" s="5">
        <f t="shared" ca="1" si="677"/>
        <v>45912.61632951389</v>
      </c>
      <c r="K7207" t="str">
        <f>VLOOKUP(A7207,'Assurance data'!A7207:D16340,4,FALSE)</f>
        <v>Medsize</v>
      </c>
    </row>
    <row r="7208" spans="1:11" x14ac:dyDescent="0.35">
      <c r="A7208" s="3" t="s">
        <v>7260</v>
      </c>
      <c r="B7208" s="3" t="s">
        <v>1116</v>
      </c>
      <c r="C7208" s="3" t="s">
        <v>1122</v>
      </c>
      <c r="D7208" s="3" t="s">
        <v>1124</v>
      </c>
      <c r="E7208">
        <f t="shared" si="672"/>
        <v>170</v>
      </c>
      <c r="F7208">
        <f t="shared" si="673"/>
        <v>170</v>
      </c>
      <c r="G7208" t="str">
        <f t="shared" si="674"/>
        <v>Normal</v>
      </c>
      <c r="H7208" t="str">
        <f t="shared" si="675"/>
        <v>PT45842 - Small</v>
      </c>
      <c r="I7208" s="2">
        <f t="shared" ca="1" si="676"/>
        <v>45912</v>
      </c>
      <c r="J7208" s="5">
        <f t="shared" ca="1" si="677"/>
        <v>45912.61632951389</v>
      </c>
      <c r="K7208" t="str">
        <f>VLOOKUP(A7208,'Assurance data'!A7208:D16341,4,FALSE)</f>
        <v>Small</v>
      </c>
    </row>
    <row r="7209" spans="1:11" x14ac:dyDescent="0.35">
      <c r="A7209" s="3" t="s">
        <v>7261</v>
      </c>
      <c r="B7209" s="3" t="s">
        <v>1116</v>
      </c>
      <c r="C7209" s="3" t="s">
        <v>1117</v>
      </c>
      <c r="D7209" s="3" t="s">
        <v>1118</v>
      </c>
      <c r="E7209">
        <f t="shared" si="672"/>
        <v>230</v>
      </c>
      <c r="F7209">
        <f t="shared" si="673"/>
        <v>230</v>
      </c>
      <c r="G7209" t="str">
        <f t="shared" si="674"/>
        <v>Normal</v>
      </c>
      <c r="H7209" t="str">
        <f t="shared" si="675"/>
        <v>CV49750 - Medsize</v>
      </c>
      <c r="I7209" s="2">
        <f t="shared" ca="1" si="676"/>
        <v>45912</v>
      </c>
      <c r="J7209" s="5">
        <f t="shared" ca="1" si="677"/>
        <v>45912.61632951389</v>
      </c>
      <c r="K7209" t="str">
        <f>VLOOKUP(A7209,'Assurance data'!A7209:D16342,4,FALSE)</f>
        <v>Medsize</v>
      </c>
    </row>
    <row r="7210" spans="1:11" x14ac:dyDescent="0.35">
      <c r="A7210" s="3" t="s">
        <v>7262</v>
      </c>
      <c r="B7210" s="3" t="s">
        <v>1116</v>
      </c>
      <c r="C7210" s="3" t="s">
        <v>1123</v>
      </c>
      <c r="D7210" s="3" t="s">
        <v>1118</v>
      </c>
      <c r="E7210">
        <f t="shared" si="672"/>
        <v>240.00000000000003</v>
      </c>
      <c r="F7210">
        <f t="shared" si="673"/>
        <v>240</v>
      </c>
      <c r="G7210" t="str">
        <f t="shared" si="674"/>
        <v>Normal</v>
      </c>
      <c r="H7210" t="str">
        <f t="shared" si="675"/>
        <v>RB63074 - Medsize</v>
      </c>
      <c r="I7210" s="2">
        <f t="shared" ca="1" si="676"/>
        <v>45912</v>
      </c>
      <c r="J7210" s="5">
        <f t="shared" ca="1" si="677"/>
        <v>45912.61632951389</v>
      </c>
      <c r="K7210" t="str">
        <f>VLOOKUP(A7210,'Assurance data'!A7210:D16343,4,FALSE)</f>
        <v>Medsize</v>
      </c>
    </row>
    <row r="7211" spans="1:11" x14ac:dyDescent="0.35">
      <c r="A7211" s="3" t="s">
        <v>7263</v>
      </c>
      <c r="B7211" s="3" t="s">
        <v>1116</v>
      </c>
      <c r="C7211" s="3" t="s">
        <v>1123</v>
      </c>
      <c r="D7211" s="3" t="s">
        <v>1118</v>
      </c>
      <c r="E7211">
        <f t="shared" si="672"/>
        <v>240.00000000000003</v>
      </c>
      <c r="F7211">
        <f t="shared" si="673"/>
        <v>240</v>
      </c>
      <c r="G7211" t="str">
        <f t="shared" si="674"/>
        <v>Normal</v>
      </c>
      <c r="H7211" t="str">
        <f t="shared" si="675"/>
        <v>XX73066 - Medsize</v>
      </c>
      <c r="I7211" s="2">
        <f t="shared" ca="1" si="676"/>
        <v>45912</v>
      </c>
      <c r="J7211" s="5">
        <f t="shared" ca="1" si="677"/>
        <v>45912.61632951389</v>
      </c>
      <c r="K7211" t="str">
        <f>VLOOKUP(A7211,'Assurance data'!A7211:D16344,4,FALSE)</f>
        <v>Medsize</v>
      </c>
    </row>
    <row r="7212" spans="1:11" x14ac:dyDescent="0.35">
      <c r="A7212" s="3" t="s">
        <v>7264</v>
      </c>
      <c r="B7212" s="3" t="s">
        <v>1119</v>
      </c>
      <c r="C7212" s="3" t="s">
        <v>1117</v>
      </c>
      <c r="D7212" s="3" t="s">
        <v>1118</v>
      </c>
      <c r="E7212">
        <f t="shared" si="672"/>
        <v>440</v>
      </c>
      <c r="F7212">
        <f t="shared" si="673"/>
        <v>440</v>
      </c>
      <c r="G7212" t="str">
        <f t="shared" si="674"/>
        <v>High</v>
      </c>
      <c r="H7212" t="str">
        <f t="shared" si="675"/>
        <v>VN22337 - Medsize</v>
      </c>
      <c r="I7212" s="2">
        <f t="shared" ca="1" si="676"/>
        <v>45912</v>
      </c>
      <c r="J7212" s="5">
        <f t="shared" ca="1" si="677"/>
        <v>45912.61632951389</v>
      </c>
      <c r="K7212" t="str">
        <f>VLOOKUP(A7212,'Assurance data'!A7212:D16345,4,FALSE)</f>
        <v>Medsize</v>
      </c>
    </row>
    <row r="7213" spans="1:11" x14ac:dyDescent="0.35">
      <c r="A7213" s="3" t="s">
        <v>7265</v>
      </c>
      <c r="B7213" s="3" t="s">
        <v>1119</v>
      </c>
      <c r="C7213" s="3" t="s">
        <v>1117</v>
      </c>
      <c r="D7213" s="3" t="s">
        <v>1118</v>
      </c>
      <c r="E7213">
        <f t="shared" si="672"/>
        <v>440</v>
      </c>
      <c r="F7213">
        <f t="shared" si="673"/>
        <v>440</v>
      </c>
      <c r="G7213" t="str">
        <f t="shared" si="674"/>
        <v>High</v>
      </c>
      <c r="H7213" t="str">
        <f t="shared" si="675"/>
        <v>BA19651 - Medsize</v>
      </c>
      <c r="I7213" s="2">
        <f t="shared" ca="1" si="676"/>
        <v>45912</v>
      </c>
      <c r="J7213" s="5">
        <f t="shared" ca="1" si="677"/>
        <v>45912.61632951389</v>
      </c>
      <c r="K7213" t="str">
        <f>VLOOKUP(A7213,'Assurance data'!A7213:D16346,4,FALSE)</f>
        <v>Medsize</v>
      </c>
    </row>
    <row r="7214" spans="1:11" x14ac:dyDescent="0.35">
      <c r="A7214" s="3" t="s">
        <v>7266</v>
      </c>
      <c r="B7214" s="3" t="s">
        <v>1119</v>
      </c>
      <c r="C7214" s="3" t="s">
        <v>1122</v>
      </c>
      <c r="D7214" s="3" t="s">
        <v>1118</v>
      </c>
      <c r="E7214">
        <f t="shared" si="672"/>
        <v>400</v>
      </c>
      <c r="F7214">
        <f t="shared" si="673"/>
        <v>400</v>
      </c>
      <c r="G7214" t="str">
        <f t="shared" si="674"/>
        <v>High</v>
      </c>
      <c r="H7214" t="str">
        <f t="shared" si="675"/>
        <v>UX18122 - Medsize</v>
      </c>
      <c r="I7214" s="2">
        <f t="shared" ca="1" si="676"/>
        <v>45912</v>
      </c>
      <c r="J7214" s="5">
        <f t="shared" ca="1" si="677"/>
        <v>45912.61632951389</v>
      </c>
      <c r="K7214" t="str">
        <f>VLOOKUP(A7214,'Assurance data'!A7214:D16347,4,FALSE)</f>
        <v>Medsize</v>
      </c>
    </row>
    <row r="7215" spans="1:11" x14ac:dyDescent="0.35">
      <c r="A7215" s="3" t="s">
        <v>7267</v>
      </c>
      <c r="B7215" s="3" t="s">
        <v>1116</v>
      </c>
      <c r="C7215" s="3" t="s">
        <v>1122</v>
      </c>
      <c r="D7215" s="3" t="s">
        <v>1126</v>
      </c>
      <c r="E7215">
        <f t="shared" si="672"/>
        <v>240</v>
      </c>
      <c r="F7215">
        <f t="shared" si="673"/>
        <v>240</v>
      </c>
      <c r="G7215" t="str">
        <f t="shared" si="674"/>
        <v>Normal</v>
      </c>
      <c r="H7215" t="str">
        <f t="shared" si="675"/>
        <v>HY46017 - Large</v>
      </c>
      <c r="I7215" s="2">
        <f t="shared" ca="1" si="676"/>
        <v>45912</v>
      </c>
      <c r="J7215" s="5">
        <f t="shared" ca="1" si="677"/>
        <v>45912.61632951389</v>
      </c>
      <c r="K7215" t="str">
        <f>VLOOKUP(A7215,'Assurance data'!A7215:D16348,4,FALSE)</f>
        <v>Large</v>
      </c>
    </row>
    <row r="7216" spans="1:11" x14ac:dyDescent="0.35">
      <c r="A7216" s="3" t="s">
        <v>7268</v>
      </c>
      <c r="B7216" s="3" t="s">
        <v>1119</v>
      </c>
      <c r="C7216" s="3" t="s">
        <v>1117</v>
      </c>
      <c r="D7216" s="3" t="s">
        <v>1118</v>
      </c>
      <c r="E7216">
        <f t="shared" si="672"/>
        <v>440</v>
      </c>
      <c r="F7216">
        <f t="shared" si="673"/>
        <v>440</v>
      </c>
      <c r="G7216" t="str">
        <f t="shared" si="674"/>
        <v>High</v>
      </c>
      <c r="H7216" t="str">
        <f t="shared" si="675"/>
        <v>ZI95657 - Medsize</v>
      </c>
      <c r="I7216" s="2">
        <f t="shared" ca="1" si="676"/>
        <v>45912</v>
      </c>
      <c r="J7216" s="5">
        <f t="shared" ca="1" si="677"/>
        <v>45912.61632951389</v>
      </c>
      <c r="K7216" t="str">
        <f>VLOOKUP(A7216,'Assurance data'!A7216:D16349,4,FALSE)</f>
        <v>Medsize</v>
      </c>
    </row>
    <row r="7217" spans="1:11" x14ac:dyDescent="0.35">
      <c r="A7217" s="3" t="s">
        <v>7269</v>
      </c>
      <c r="B7217" s="3" t="s">
        <v>1116</v>
      </c>
      <c r="C7217" s="3" t="s">
        <v>1123</v>
      </c>
      <c r="D7217" s="3" t="s">
        <v>1118</v>
      </c>
      <c r="E7217">
        <f t="shared" si="672"/>
        <v>240.00000000000003</v>
      </c>
      <c r="F7217">
        <f t="shared" si="673"/>
        <v>240</v>
      </c>
      <c r="G7217" t="str">
        <f t="shared" si="674"/>
        <v>Normal</v>
      </c>
      <c r="H7217" t="str">
        <f t="shared" si="675"/>
        <v>MK93363 - Medsize</v>
      </c>
      <c r="I7217" s="2">
        <f t="shared" ca="1" si="676"/>
        <v>45912</v>
      </c>
      <c r="J7217" s="5">
        <f t="shared" ca="1" si="677"/>
        <v>45912.61632951389</v>
      </c>
      <c r="K7217" t="str">
        <f>VLOOKUP(A7217,'Assurance data'!A7217:D16350,4,FALSE)</f>
        <v>Medsize</v>
      </c>
    </row>
    <row r="7218" spans="1:11" x14ac:dyDescent="0.35">
      <c r="A7218" s="3" t="s">
        <v>7270</v>
      </c>
      <c r="B7218" s="3" t="s">
        <v>1116</v>
      </c>
      <c r="C7218" s="3" t="s">
        <v>1117</v>
      </c>
      <c r="D7218" s="3" t="s">
        <v>1126</v>
      </c>
      <c r="E7218">
        <f t="shared" si="672"/>
        <v>260</v>
      </c>
      <c r="F7218">
        <f t="shared" si="673"/>
        <v>260</v>
      </c>
      <c r="G7218" t="str">
        <f t="shared" si="674"/>
        <v>Normal</v>
      </c>
      <c r="H7218" t="str">
        <f t="shared" si="675"/>
        <v>UM26324 - Large</v>
      </c>
      <c r="I7218" s="2">
        <f t="shared" ca="1" si="676"/>
        <v>45912</v>
      </c>
      <c r="J7218" s="5">
        <f t="shared" ca="1" si="677"/>
        <v>45912.61632951389</v>
      </c>
      <c r="K7218" t="str">
        <f>VLOOKUP(A7218,'Assurance data'!A7218:D16351,4,FALSE)</f>
        <v>Large</v>
      </c>
    </row>
    <row r="7219" spans="1:11" x14ac:dyDescent="0.35">
      <c r="A7219" s="3" t="s">
        <v>7271</v>
      </c>
      <c r="B7219" s="3" t="s">
        <v>1116</v>
      </c>
      <c r="C7219" s="3" t="s">
        <v>1121</v>
      </c>
      <c r="D7219" s="3" t="s">
        <v>1118</v>
      </c>
      <c r="E7219">
        <f t="shared" si="672"/>
        <v>220</v>
      </c>
      <c r="F7219">
        <f t="shared" si="673"/>
        <v>220</v>
      </c>
      <c r="G7219" t="str">
        <f t="shared" si="674"/>
        <v>Normal</v>
      </c>
      <c r="H7219" t="str">
        <f t="shared" si="675"/>
        <v>ZN18884 - Medsize</v>
      </c>
      <c r="I7219" s="2">
        <f t="shared" ca="1" si="676"/>
        <v>45912</v>
      </c>
      <c r="J7219" s="5">
        <f t="shared" ca="1" si="677"/>
        <v>45912.61632951389</v>
      </c>
      <c r="K7219" t="str">
        <f>VLOOKUP(A7219,'Assurance data'!A7219:D16352,4,FALSE)</f>
        <v>Medsize</v>
      </c>
    </row>
    <row r="7220" spans="1:11" x14ac:dyDescent="0.35">
      <c r="A7220" s="3" t="s">
        <v>7272</v>
      </c>
      <c r="B7220" s="3" t="s">
        <v>1116</v>
      </c>
      <c r="C7220" s="3" t="s">
        <v>1122</v>
      </c>
      <c r="D7220" s="3" t="s">
        <v>1118</v>
      </c>
      <c r="E7220">
        <f t="shared" si="672"/>
        <v>210</v>
      </c>
      <c r="F7220">
        <f t="shared" si="673"/>
        <v>210</v>
      </c>
      <c r="G7220" t="str">
        <f t="shared" si="674"/>
        <v>Normal</v>
      </c>
      <c r="H7220" t="str">
        <f t="shared" si="675"/>
        <v>PN18863 - Medsize</v>
      </c>
      <c r="I7220" s="2">
        <f t="shared" ca="1" si="676"/>
        <v>45912</v>
      </c>
      <c r="J7220" s="5">
        <f t="shared" ca="1" si="677"/>
        <v>45912.61632951389</v>
      </c>
      <c r="K7220" t="str">
        <f>VLOOKUP(A7220,'Assurance data'!A7220:D16353,4,FALSE)</f>
        <v>Medsize</v>
      </c>
    </row>
    <row r="7221" spans="1:11" x14ac:dyDescent="0.35">
      <c r="A7221" s="3" t="s">
        <v>7273</v>
      </c>
      <c r="B7221" s="3" t="s">
        <v>1119</v>
      </c>
      <c r="C7221" s="3" t="s">
        <v>1123</v>
      </c>
      <c r="D7221" s="3" t="s">
        <v>1118</v>
      </c>
      <c r="E7221">
        <f t="shared" si="672"/>
        <v>460.00000000000006</v>
      </c>
      <c r="F7221">
        <f t="shared" si="673"/>
        <v>460</v>
      </c>
      <c r="G7221" t="str">
        <f t="shared" si="674"/>
        <v>High</v>
      </c>
      <c r="H7221" t="str">
        <f t="shared" si="675"/>
        <v>BK76340 - Medsize</v>
      </c>
      <c r="I7221" s="2">
        <f t="shared" ca="1" si="676"/>
        <v>45912</v>
      </c>
      <c r="J7221" s="5">
        <f t="shared" ca="1" si="677"/>
        <v>45912.61632951389</v>
      </c>
      <c r="K7221" t="str">
        <f>VLOOKUP(A7221,'Assurance data'!A7221:D16354,4,FALSE)</f>
        <v>Medsize</v>
      </c>
    </row>
    <row r="7222" spans="1:11" x14ac:dyDescent="0.35">
      <c r="A7222" s="3" t="s">
        <v>7274</v>
      </c>
      <c r="B7222" s="3" t="s">
        <v>1116</v>
      </c>
      <c r="C7222" s="3" t="s">
        <v>1117</v>
      </c>
      <c r="D7222" s="3" t="s">
        <v>1118</v>
      </c>
      <c r="E7222">
        <f t="shared" si="672"/>
        <v>230</v>
      </c>
      <c r="F7222">
        <f t="shared" si="673"/>
        <v>230</v>
      </c>
      <c r="G7222" t="str">
        <f t="shared" si="674"/>
        <v>Normal</v>
      </c>
      <c r="H7222" t="str">
        <f t="shared" si="675"/>
        <v>QZ83992 - Medsize</v>
      </c>
      <c r="I7222" s="2">
        <f t="shared" ca="1" si="676"/>
        <v>45912</v>
      </c>
      <c r="J7222" s="5">
        <f t="shared" ca="1" si="677"/>
        <v>45912.61632951389</v>
      </c>
      <c r="K7222" t="str">
        <f>VLOOKUP(A7222,'Assurance data'!A7222:D16355,4,FALSE)</f>
        <v>Medsize</v>
      </c>
    </row>
    <row r="7223" spans="1:11" x14ac:dyDescent="0.35">
      <c r="A7223" s="3" t="s">
        <v>7275</v>
      </c>
      <c r="B7223" s="3" t="s">
        <v>1119</v>
      </c>
      <c r="C7223" s="3" t="s">
        <v>1117</v>
      </c>
      <c r="D7223" s="3" t="s">
        <v>1124</v>
      </c>
      <c r="E7223">
        <f t="shared" si="672"/>
        <v>400</v>
      </c>
      <c r="F7223">
        <f t="shared" si="673"/>
        <v>400</v>
      </c>
      <c r="G7223" t="str">
        <f t="shared" si="674"/>
        <v>High</v>
      </c>
      <c r="H7223" t="str">
        <f t="shared" si="675"/>
        <v>WE23159 - Small</v>
      </c>
      <c r="I7223" s="2">
        <f t="shared" ca="1" si="676"/>
        <v>45912</v>
      </c>
      <c r="J7223" s="5">
        <f t="shared" ca="1" si="677"/>
        <v>45912.61632951389</v>
      </c>
      <c r="K7223" t="str">
        <f>VLOOKUP(A7223,'Assurance data'!A7223:D16356,4,FALSE)</f>
        <v>Small</v>
      </c>
    </row>
    <row r="7224" spans="1:11" x14ac:dyDescent="0.35">
      <c r="A7224" s="3" t="s">
        <v>7276</v>
      </c>
      <c r="B7224" s="3" t="s">
        <v>1119</v>
      </c>
      <c r="C7224" s="3" t="s">
        <v>1121</v>
      </c>
      <c r="D7224" s="3" t="s">
        <v>1118</v>
      </c>
      <c r="E7224">
        <f t="shared" si="672"/>
        <v>420</v>
      </c>
      <c r="F7224">
        <f t="shared" si="673"/>
        <v>420</v>
      </c>
      <c r="G7224" t="str">
        <f t="shared" si="674"/>
        <v>High</v>
      </c>
      <c r="H7224" t="str">
        <f t="shared" si="675"/>
        <v>GA86186 - Medsize</v>
      </c>
      <c r="I7224" s="2">
        <f t="shared" ca="1" si="676"/>
        <v>45912</v>
      </c>
      <c r="J7224" s="5">
        <f t="shared" ca="1" si="677"/>
        <v>45912.61632951389</v>
      </c>
      <c r="K7224" t="str">
        <f>VLOOKUP(A7224,'Assurance data'!A7224:D16357,4,FALSE)</f>
        <v>Medsize</v>
      </c>
    </row>
    <row r="7225" spans="1:11" x14ac:dyDescent="0.35">
      <c r="A7225" s="3" t="s">
        <v>7277</v>
      </c>
      <c r="B7225" s="3" t="s">
        <v>1119</v>
      </c>
      <c r="C7225" s="3" t="s">
        <v>1122</v>
      </c>
      <c r="D7225" s="3" t="s">
        <v>1126</v>
      </c>
      <c r="E7225">
        <f t="shared" si="672"/>
        <v>430</v>
      </c>
      <c r="F7225">
        <f t="shared" si="673"/>
        <v>430</v>
      </c>
      <c r="G7225" t="str">
        <f t="shared" si="674"/>
        <v>High</v>
      </c>
      <c r="H7225" t="str">
        <f t="shared" si="675"/>
        <v>ZM24497 - Large</v>
      </c>
      <c r="I7225" s="2">
        <f t="shared" ca="1" si="676"/>
        <v>45912</v>
      </c>
      <c r="J7225" s="5">
        <f t="shared" ca="1" si="677"/>
        <v>45912.61632951389</v>
      </c>
      <c r="K7225" t="str">
        <f>VLOOKUP(A7225,'Assurance data'!A7225:D16358,4,FALSE)</f>
        <v>Large</v>
      </c>
    </row>
    <row r="7226" spans="1:11" x14ac:dyDescent="0.35">
      <c r="A7226" s="3" t="s">
        <v>7278</v>
      </c>
      <c r="B7226" s="3" t="s">
        <v>1116</v>
      </c>
      <c r="C7226" s="3" t="s">
        <v>1117</v>
      </c>
      <c r="D7226" s="3" t="s">
        <v>1118</v>
      </c>
      <c r="E7226">
        <f t="shared" si="672"/>
        <v>230</v>
      </c>
      <c r="F7226">
        <f t="shared" si="673"/>
        <v>230</v>
      </c>
      <c r="G7226" t="str">
        <f t="shared" si="674"/>
        <v>Normal</v>
      </c>
      <c r="H7226" t="str">
        <f t="shared" si="675"/>
        <v>EY97047 - Medsize</v>
      </c>
      <c r="I7226" s="2">
        <f t="shared" ca="1" si="676"/>
        <v>45912</v>
      </c>
      <c r="J7226" s="5">
        <f t="shared" ca="1" si="677"/>
        <v>45912.61632951389</v>
      </c>
      <c r="K7226" t="str">
        <f>VLOOKUP(A7226,'Assurance data'!A7226:D16359,4,FALSE)</f>
        <v>Medsize</v>
      </c>
    </row>
    <row r="7227" spans="1:11" x14ac:dyDescent="0.35">
      <c r="A7227" s="3" t="s">
        <v>7279</v>
      </c>
      <c r="B7227" s="3" t="s">
        <v>1116</v>
      </c>
      <c r="C7227" s="3" t="s">
        <v>1117</v>
      </c>
      <c r="D7227" s="3" t="s">
        <v>1124</v>
      </c>
      <c r="E7227">
        <f t="shared" si="672"/>
        <v>190</v>
      </c>
      <c r="F7227">
        <f t="shared" si="673"/>
        <v>190</v>
      </c>
      <c r="G7227" t="str">
        <f t="shared" si="674"/>
        <v>Normal</v>
      </c>
      <c r="H7227" t="str">
        <f t="shared" si="675"/>
        <v>NW14895 - Small</v>
      </c>
      <c r="I7227" s="2">
        <f t="shared" ca="1" si="676"/>
        <v>45912</v>
      </c>
      <c r="J7227" s="5">
        <f t="shared" ca="1" si="677"/>
        <v>45912.61632951389</v>
      </c>
      <c r="K7227" t="str">
        <f>VLOOKUP(A7227,'Assurance data'!A7227:D16360,4,FALSE)</f>
        <v>Small</v>
      </c>
    </row>
    <row r="7228" spans="1:11" x14ac:dyDescent="0.35">
      <c r="A7228" s="3" t="s">
        <v>7280</v>
      </c>
      <c r="B7228" s="3" t="s">
        <v>1116</v>
      </c>
      <c r="C7228" s="3" t="s">
        <v>1121</v>
      </c>
      <c r="D7228" s="3" t="s">
        <v>1124</v>
      </c>
      <c r="E7228">
        <f t="shared" si="672"/>
        <v>180</v>
      </c>
      <c r="F7228">
        <f t="shared" si="673"/>
        <v>180</v>
      </c>
      <c r="G7228" t="str">
        <f t="shared" si="674"/>
        <v>Normal</v>
      </c>
      <c r="H7228" t="str">
        <f t="shared" si="675"/>
        <v>KS42294 - Small</v>
      </c>
      <c r="I7228" s="2">
        <f t="shared" ca="1" si="676"/>
        <v>45912</v>
      </c>
      <c r="J7228" s="5">
        <f t="shared" ca="1" si="677"/>
        <v>45912.61632951389</v>
      </c>
      <c r="K7228" t="str">
        <f>VLOOKUP(A7228,'Assurance data'!A7228:D16361,4,FALSE)</f>
        <v>Small</v>
      </c>
    </row>
    <row r="7229" spans="1:11" x14ac:dyDescent="0.35">
      <c r="A7229" s="3" t="s">
        <v>7281</v>
      </c>
      <c r="B7229" s="3" t="s">
        <v>1116</v>
      </c>
      <c r="C7229" s="3" t="s">
        <v>1117</v>
      </c>
      <c r="D7229" s="3" t="s">
        <v>1118</v>
      </c>
      <c r="E7229">
        <f t="shared" si="672"/>
        <v>230</v>
      </c>
      <c r="F7229">
        <f t="shared" si="673"/>
        <v>230</v>
      </c>
      <c r="G7229" t="str">
        <f t="shared" si="674"/>
        <v>Normal</v>
      </c>
      <c r="H7229" t="str">
        <f t="shared" si="675"/>
        <v>DQ50258 - Medsize</v>
      </c>
      <c r="I7229" s="2">
        <f t="shared" ca="1" si="676"/>
        <v>45912</v>
      </c>
      <c r="J7229" s="5">
        <f t="shared" ca="1" si="677"/>
        <v>45912.61632951389</v>
      </c>
      <c r="K7229" t="str">
        <f>VLOOKUP(A7229,'Assurance data'!A7229:D16362,4,FALSE)</f>
        <v>Medsize</v>
      </c>
    </row>
    <row r="7230" spans="1:11" x14ac:dyDescent="0.35">
      <c r="A7230" s="3" t="s">
        <v>7282</v>
      </c>
      <c r="B7230" s="3" t="s">
        <v>1116</v>
      </c>
      <c r="C7230" s="3" t="s">
        <v>1117</v>
      </c>
      <c r="D7230" s="3" t="s">
        <v>1118</v>
      </c>
      <c r="E7230">
        <f t="shared" si="672"/>
        <v>230</v>
      </c>
      <c r="F7230">
        <f t="shared" si="673"/>
        <v>230</v>
      </c>
      <c r="G7230" t="str">
        <f t="shared" si="674"/>
        <v>Normal</v>
      </c>
      <c r="H7230" t="str">
        <f t="shared" si="675"/>
        <v>XK10881 - Medsize</v>
      </c>
      <c r="I7230" s="2">
        <f t="shared" ca="1" si="676"/>
        <v>45912</v>
      </c>
      <c r="J7230" s="5">
        <f t="shared" ca="1" si="677"/>
        <v>45912.61632951389</v>
      </c>
      <c r="K7230" t="str">
        <f>VLOOKUP(A7230,'Assurance data'!A7230:D16363,4,FALSE)</f>
        <v>Medsize</v>
      </c>
    </row>
    <row r="7231" spans="1:11" x14ac:dyDescent="0.35">
      <c r="A7231" s="3" t="s">
        <v>7283</v>
      </c>
      <c r="B7231" s="3" t="s">
        <v>1119</v>
      </c>
      <c r="C7231" s="3" t="s">
        <v>1117</v>
      </c>
      <c r="D7231" s="3" t="s">
        <v>1124</v>
      </c>
      <c r="E7231">
        <f t="shared" si="672"/>
        <v>400</v>
      </c>
      <c r="F7231">
        <f t="shared" si="673"/>
        <v>400</v>
      </c>
      <c r="G7231" t="str">
        <f t="shared" si="674"/>
        <v>High</v>
      </c>
      <c r="H7231" t="str">
        <f t="shared" si="675"/>
        <v>LC20778 - Small</v>
      </c>
      <c r="I7231" s="2">
        <f t="shared" ca="1" si="676"/>
        <v>45912</v>
      </c>
      <c r="J7231" s="5">
        <f t="shared" ca="1" si="677"/>
        <v>45912.61632951389</v>
      </c>
      <c r="K7231" t="str">
        <f>VLOOKUP(A7231,'Assurance data'!A7231:D16364,4,FALSE)</f>
        <v>Small</v>
      </c>
    </row>
    <row r="7232" spans="1:11" x14ac:dyDescent="0.35">
      <c r="A7232" s="3" t="s">
        <v>7284</v>
      </c>
      <c r="B7232" s="3" t="s">
        <v>1116</v>
      </c>
      <c r="C7232" s="3" t="s">
        <v>1123</v>
      </c>
      <c r="D7232" s="3" t="s">
        <v>1124</v>
      </c>
      <c r="E7232">
        <f t="shared" si="672"/>
        <v>200.00000000000003</v>
      </c>
      <c r="F7232">
        <f t="shared" si="673"/>
        <v>200</v>
      </c>
      <c r="G7232" t="str">
        <f t="shared" si="674"/>
        <v>Normal</v>
      </c>
      <c r="H7232" t="str">
        <f t="shared" si="675"/>
        <v>LH87004 - Small</v>
      </c>
      <c r="I7232" s="2">
        <f t="shared" ca="1" si="676"/>
        <v>45912</v>
      </c>
      <c r="J7232" s="5">
        <f t="shared" ca="1" si="677"/>
        <v>45912.61632951389</v>
      </c>
      <c r="K7232" t="str">
        <f>VLOOKUP(A7232,'Assurance data'!A7232:D16365,4,FALSE)</f>
        <v>Small</v>
      </c>
    </row>
    <row r="7233" spans="1:11" x14ac:dyDescent="0.35">
      <c r="A7233" s="3" t="s">
        <v>7285</v>
      </c>
      <c r="B7233" s="3" t="s">
        <v>1116</v>
      </c>
      <c r="C7233" s="3" t="s">
        <v>1122</v>
      </c>
      <c r="D7233" s="3" t="s">
        <v>1124</v>
      </c>
      <c r="E7233">
        <f t="shared" si="672"/>
        <v>170</v>
      </c>
      <c r="F7233">
        <f t="shared" si="673"/>
        <v>170</v>
      </c>
      <c r="G7233" t="str">
        <f t="shared" si="674"/>
        <v>Normal</v>
      </c>
      <c r="H7233" t="str">
        <f t="shared" si="675"/>
        <v>SZ17657 - Small</v>
      </c>
      <c r="I7233" s="2">
        <f t="shared" ca="1" si="676"/>
        <v>45912</v>
      </c>
      <c r="J7233" s="5">
        <f t="shared" ca="1" si="677"/>
        <v>45912.61632951389</v>
      </c>
      <c r="K7233" t="str">
        <f>VLOOKUP(A7233,'Assurance data'!A7233:D16366,4,FALSE)</f>
        <v>Small</v>
      </c>
    </row>
    <row r="7234" spans="1:11" x14ac:dyDescent="0.35">
      <c r="A7234" s="3" t="s">
        <v>7286</v>
      </c>
      <c r="B7234" s="3" t="s">
        <v>1119</v>
      </c>
      <c r="C7234" s="3" t="s">
        <v>1121</v>
      </c>
      <c r="D7234" s="3" t="s">
        <v>1118</v>
      </c>
      <c r="E7234">
        <f t="shared" si="672"/>
        <v>420</v>
      </c>
      <c r="F7234">
        <f t="shared" si="673"/>
        <v>420</v>
      </c>
      <c r="G7234" t="str">
        <f t="shared" si="674"/>
        <v>High</v>
      </c>
      <c r="H7234" t="str">
        <f t="shared" si="675"/>
        <v>RI44399 - Medsize</v>
      </c>
      <c r="I7234" s="2">
        <f t="shared" ca="1" si="676"/>
        <v>45912</v>
      </c>
      <c r="J7234" s="5">
        <f t="shared" ca="1" si="677"/>
        <v>45912.61632951389</v>
      </c>
      <c r="K7234" t="str">
        <f>VLOOKUP(A7234,'Assurance data'!A7234:D16367,4,FALSE)</f>
        <v>Medsize</v>
      </c>
    </row>
    <row r="7235" spans="1:11" x14ac:dyDescent="0.35">
      <c r="A7235" s="3" t="s">
        <v>7287</v>
      </c>
      <c r="B7235" s="3" t="s">
        <v>1119</v>
      </c>
      <c r="C7235" s="3" t="s">
        <v>1117</v>
      </c>
      <c r="D7235" s="3" t="s">
        <v>1118</v>
      </c>
      <c r="E7235">
        <f t="shared" ref="E7235:E7298" si="678">IF(B7235="Basic",200,IF(B7235="Extended",400,300)) *
 (1 + IF(C7235="Branch",0.1,IF(C7235="Agent",0.05,IF(C7235="Web",-0.05,0)))) +
 IF(D7235="Large",50,IF(D7235="Medsize",20,IF(D7235="Small",-20,0)))</f>
        <v>440</v>
      </c>
      <c r="F7235">
        <f t="shared" ref="F7235:F7298" si="679">ROUND(E7235,2)</f>
        <v>440</v>
      </c>
      <c r="G7235" t="str">
        <f t="shared" ref="G7235:G7298" si="680">IF(E7235&gt;300,"High","Normal")</f>
        <v>High</v>
      </c>
      <c r="H7235" t="str">
        <f t="shared" ref="H7235:H7298" si="681">CONCATENATE(A7235," - ",D7235)</f>
        <v>RF73080 - Medsize</v>
      </c>
      <c r="I7235" s="2">
        <f t="shared" ref="I7235:I7298" ca="1" si="682">TODAY()</f>
        <v>45912</v>
      </c>
      <c r="J7235" s="5">
        <f t="shared" ref="J7235:J7298" ca="1" si="683">NOW()</f>
        <v>45912.61632951389</v>
      </c>
      <c r="K7235" t="str">
        <f>VLOOKUP(A7235,'Assurance data'!A7235:D16368,4,FALSE)</f>
        <v>Medsize</v>
      </c>
    </row>
    <row r="7236" spans="1:11" x14ac:dyDescent="0.35">
      <c r="A7236" s="3" t="s">
        <v>7288</v>
      </c>
      <c r="B7236" s="3" t="s">
        <v>1116</v>
      </c>
      <c r="C7236" s="3" t="s">
        <v>1121</v>
      </c>
      <c r="D7236" s="3" t="s">
        <v>1118</v>
      </c>
      <c r="E7236">
        <f t="shared" si="678"/>
        <v>220</v>
      </c>
      <c r="F7236">
        <f t="shared" si="679"/>
        <v>220</v>
      </c>
      <c r="G7236" t="str">
        <f t="shared" si="680"/>
        <v>Normal</v>
      </c>
      <c r="H7236" t="str">
        <f t="shared" si="681"/>
        <v>QA69109 - Medsize</v>
      </c>
      <c r="I7236" s="2">
        <f t="shared" ca="1" si="682"/>
        <v>45912</v>
      </c>
      <c r="J7236" s="5">
        <f t="shared" ca="1" si="683"/>
        <v>45912.61632951389</v>
      </c>
      <c r="K7236" t="str">
        <f>VLOOKUP(A7236,'Assurance data'!A7236:D16369,4,FALSE)</f>
        <v>Medsize</v>
      </c>
    </row>
    <row r="7237" spans="1:11" x14ac:dyDescent="0.35">
      <c r="A7237" s="3" t="s">
        <v>7289</v>
      </c>
      <c r="B7237" s="3" t="s">
        <v>1116</v>
      </c>
      <c r="C7237" s="3" t="s">
        <v>1123</v>
      </c>
      <c r="D7237" s="3" t="s">
        <v>1118</v>
      </c>
      <c r="E7237">
        <f t="shared" si="678"/>
        <v>240.00000000000003</v>
      </c>
      <c r="F7237">
        <f t="shared" si="679"/>
        <v>240</v>
      </c>
      <c r="G7237" t="str">
        <f t="shared" si="680"/>
        <v>Normal</v>
      </c>
      <c r="H7237" t="str">
        <f t="shared" si="681"/>
        <v>FK85203 - Medsize</v>
      </c>
      <c r="I7237" s="2">
        <f t="shared" ca="1" si="682"/>
        <v>45912</v>
      </c>
      <c r="J7237" s="5">
        <f t="shared" ca="1" si="683"/>
        <v>45912.61632951389</v>
      </c>
      <c r="K7237" t="str">
        <f>VLOOKUP(A7237,'Assurance data'!A7237:D16370,4,FALSE)</f>
        <v>Medsize</v>
      </c>
    </row>
    <row r="7238" spans="1:11" x14ac:dyDescent="0.35">
      <c r="A7238" s="3" t="s">
        <v>7290</v>
      </c>
      <c r="B7238" s="3" t="s">
        <v>1119</v>
      </c>
      <c r="C7238" s="3" t="s">
        <v>1122</v>
      </c>
      <c r="D7238" s="3" t="s">
        <v>1118</v>
      </c>
      <c r="E7238">
        <f t="shared" si="678"/>
        <v>400</v>
      </c>
      <c r="F7238">
        <f t="shared" si="679"/>
        <v>400</v>
      </c>
      <c r="G7238" t="str">
        <f t="shared" si="680"/>
        <v>High</v>
      </c>
      <c r="H7238" t="str">
        <f t="shared" si="681"/>
        <v>ET44462 - Medsize</v>
      </c>
      <c r="I7238" s="2">
        <f t="shared" ca="1" si="682"/>
        <v>45912</v>
      </c>
      <c r="J7238" s="5">
        <f t="shared" ca="1" si="683"/>
        <v>45912.61632951389</v>
      </c>
      <c r="K7238" t="str">
        <f>VLOOKUP(A7238,'Assurance data'!A7238:D16371,4,FALSE)</f>
        <v>Medsize</v>
      </c>
    </row>
    <row r="7239" spans="1:11" x14ac:dyDescent="0.35">
      <c r="A7239" s="3" t="s">
        <v>7291</v>
      </c>
      <c r="B7239" s="3" t="s">
        <v>1120</v>
      </c>
      <c r="C7239" s="3" t="s">
        <v>1123</v>
      </c>
      <c r="D7239" s="3" t="s">
        <v>1118</v>
      </c>
      <c r="E7239">
        <f t="shared" si="678"/>
        <v>350</v>
      </c>
      <c r="F7239">
        <f t="shared" si="679"/>
        <v>350</v>
      </c>
      <c r="G7239" t="str">
        <f t="shared" si="680"/>
        <v>High</v>
      </c>
      <c r="H7239" t="str">
        <f t="shared" si="681"/>
        <v>SK27185 - Medsize</v>
      </c>
      <c r="I7239" s="2">
        <f t="shared" ca="1" si="682"/>
        <v>45912</v>
      </c>
      <c r="J7239" s="5">
        <f t="shared" ca="1" si="683"/>
        <v>45912.61632951389</v>
      </c>
      <c r="K7239" t="str">
        <f>VLOOKUP(A7239,'Assurance data'!A7239:D16372,4,FALSE)</f>
        <v>Medsize</v>
      </c>
    </row>
    <row r="7240" spans="1:11" x14ac:dyDescent="0.35">
      <c r="A7240" s="3" t="s">
        <v>7292</v>
      </c>
      <c r="B7240" s="3" t="s">
        <v>1119</v>
      </c>
      <c r="C7240" s="3" t="s">
        <v>1117</v>
      </c>
      <c r="D7240" s="3" t="s">
        <v>1118</v>
      </c>
      <c r="E7240">
        <f t="shared" si="678"/>
        <v>440</v>
      </c>
      <c r="F7240">
        <f t="shared" si="679"/>
        <v>440</v>
      </c>
      <c r="G7240" t="str">
        <f t="shared" si="680"/>
        <v>High</v>
      </c>
      <c r="H7240" t="str">
        <f t="shared" si="681"/>
        <v>JW87443 - Medsize</v>
      </c>
      <c r="I7240" s="2">
        <f t="shared" ca="1" si="682"/>
        <v>45912</v>
      </c>
      <c r="J7240" s="5">
        <f t="shared" ca="1" si="683"/>
        <v>45912.61632951389</v>
      </c>
      <c r="K7240" t="str">
        <f>VLOOKUP(A7240,'Assurance data'!A7240:D16373,4,FALSE)</f>
        <v>Medsize</v>
      </c>
    </row>
    <row r="7241" spans="1:11" x14ac:dyDescent="0.35">
      <c r="A7241" s="3" t="s">
        <v>7293</v>
      </c>
      <c r="B7241" s="3" t="s">
        <v>1120</v>
      </c>
      <c r="C7241" s="3" t="s">
        <v>1122</v>
      </c>
      <c r="D7241" s="3" t="s">
        <v>1118</v>
      </c>
      <c r="E7241">
        <f t="shared" si="678"/>
        <v>305</v>
      </c>
      <c r="F7241">
        <f t="shared" si="679"/>
        <v>305</v>
      </c>
      <c r="G7241" t="str">
        <f t="shared" si="680"/>
        <v>High</v>
      </c>
      <c r="H7241" t="str">
        <f t="shared" si="681"/>
        <v>OM37610 - Medsize</v>
      </c>
      <c r="I7241" s="2">
        <f t="shared" ca="1" si="682"/>
        <v>45912</v>
      </c>
      <c r="J7241" s="5">
        <f t="shared" ca="1" si="683"/>
        <v>45912.61632951389</v>
      </c>
      <c r="K7241" t="str">
        <f>VLOOKUP(A7241,'Assurance data'!A7241:D16374,4,FALSE)</f>
        <v>Medsize</v>
      </c>
    </row>
    <row r="7242" spans="1:11" x14ac:dyDescent="0.35">
      <c r="A7242" s="3" t="s">
        <v>7294</v>
      </c>
      <c r="B7242" s="3" t="s">
        <v>1116</v>
      </c>
      <c r="C7242" s="3" t="s">
        <v>1117</v>
      </c>
      <c r="D7242" s="3" t="s">
        <v>1118</v>
      </c>
      <c r="E7242">
        <f t="shared" si="678"/>
        <v>230</v>
      </c>
      <c r="F7242">
        <f t="shared" si="679"/>
        <v>230</v>
      </c>
      <c r="G7242" t="str">
        <f t="shared" si="680"/>
        <v>Normal</v>
      </c>
      <c r="H7242" t="str">
        <f t="shared" si="681"/>
        <v>TJ58873 - Medsize</v>
      </c>
      <c r="I7242" s="2">
        <f t="shared" ca="1" si="682"/>
        <v>45912</v>
      </c>
      <c r="J7242" s="5">
        <f t="shared" ca="1" si="683"/>
        <v>45912.61632951389</v>
      </c>
      <c r="K7242" t="str">
        <f>VLOOKUP(A7242,'Assurance data'!A7242:D16375,4,FALSE)</f>
        <v>Medsize</v>
      </c>
    </row>
    <row r="7243" spans="1:11" x14ac:dyDescent="0.35">
      <c r="A7243" s="3" t="s">
        <v>7295</v>
      </c>
      <c r="B7243" s="3" t="s">
        <v>1116</v>
      </c>
      <c r="C7243" s="3" t="s">
        <v>1122</v>
      </c>
      <c r="D7243" s="3" t="s">
        <v>1118</v>
      </c>
      <c r="E7243">
        <f t="shared" si="678"/>
        <v>210</v>
      </c>
      <c r="F7243">
        <f t="shared" si="679"/>
        <v>210</v>
      </c>
      <c r="G7243" t="str">
        <f t="shared" si="680"/>
        <v>Normal</v>
      </c>
      <c r="H7243" t="str">
        <f t="shared" si="681"/>
        <v>WE97690 - Medsize</v>
      </c>
      <c r="I7243" s="2">
        <f t="shared" ca="1" si="682"/>
        <v>45912</v>
      </c>
      <c r="J7243" s="5">
        <f t="shared" ca="1" si="683"/>
        <v>45912.61632951389</v>
      </c>
      <c r="K7243" t="str">
        <f>VLOOKUP(A7243,'Assurance data'!A7243:D16376,4,FALSE)</f>
        <v>Medsize</v>
      </c>
    </row>
    <row r="7244" spans="1:11" x14ac:dyDescent="0.35">
      <c r="A7244" s="3" t="s">
        <v>7296</v>
      </c>
      <c r="B7244" s="3" t="s">
        <v>1116</v>
      </c>
      <c r="C7244" s="3" t="s">
        <v>1121</v>
      </c>
      <c r="D7244" s="3" t="s">
        <v>1118</v>
      </c>
      <c r="E7244">
        <f t="shared" si="678"/>
        <v>220</v>
      </c>
      <c r="F7244">
        <f t="shared" si="679"/>
        <v>220</v>
      </c>
      <c r="G7244" t="str">
        <f t="shared" si="680"/>
        <v>Normal</v>
      </c>
      <c r="H7244" t="str">
        <f t="shared" si="681"/>
        <v>HH99354 - Medsize</v>
      </c>
      <c r="I7244" s="2">
        <f t="shared" ca="1" si="682"/>
        <v>45912</v>
      </c>
      <c r="J7244" s="5">
        <f t="shared" ca="1" si="683"/>
        <v>45912.61632951389</v>
      </c>
      <c r="K7244" t="str">
        <f>VLOOKUP(A7244,'Assurance data'!A7244:D16377,4,FALSE)</f>
        <v>Medsize</v>
      </c>
    </row>
    <row r="7245" spans="1:11" x14ac:dyDescent="0.35">
      <c r="A7245" s="3" t="s">
        <v>7297</v>
      </c>
      <c r="B7245" s="3" t="s">
        <v>1116</v>
      </c>
      <c r="C7245" s="3" t="s">
        <v>1122</v>
      </c>
      <c r="D7245" s="3" t="s">
        <v>1118</v>
      </c>
      <c r="E7245">
        <f t="shared" si="678"/>
        <v>210</v>
      </c>
      <c r="F7245">
        <f t="shared" si="679"/>
        <v>210</v>
      </c>
      <c r="G7245" t="str">
        <f t="shared" si="680"/>
        <v>Normal</v>
      </c>
      <c r="H7245" t="str">
        <f t="shared" si="681"/>
        <v>UN90060 - Medsize</v>
      </c>
      <c r="I7245" s="2">
        <f t="shared" ca="1" si="682"/>
        <v>45912</v>
      </c>
      <c r="J7245" s="5">
        <f t="shared" ca="1" si="683"/>
        <v>45912.61632951389</v>
      </c>
      <c r="K7245" t="str">
        <f>VLOOKUP(A7245,'Assurance data'!A7245:D16378,4,FALSE)</f>
        <v>Medsize</v>
      </c>
    </row>
    <row r="7246" spans="1:11" x14ac:dyDescent="0.35">
      <c r="A7246" s="3" t="s">
        <v>7298</v>
      </c>
      <c r="B7246" s="3" t="s">
        <v>1116</v>
      </c>
      <c r="C7246" s="3" t="s">
        <v>1123</v>
      </c>
      <c r="D7246" s="3" t="s">
        <v>1118</v>
      </c>
      <c r="E7246">
        <f t="shared" si="678"/>
        <v>240.00000000000003</v>
      </c>
      <c r="F7246">
        <f t="shared" si="679"/>
        <v>240</v>
      </c>
      <c r="G7246" t="str">
        <f t="shared" si="680"/>
        <v>Normal</v>
      </c>
      <c r="H7246" t="str">
        <f t="shared" si="681"/>
        <v>BR76202 - Medsize</v>
      </c>
      <c r="I7246" s="2">
        <f t="shared" ca="1" si="682"/>
        <v>45912</v>
      </c>
      <c r="J7246" s="5">
        <f t="shared" ca="1" si="683"/>
        <v>45912.61632951389</v>
      </c>
      <c r="K7246" t="str">
        <f>VLOOKUP(A7246,'Assurance data'!A7246:D16379,4,FALSE)</f>
        <v>Medsize</v>
      </c>
    </row>
    <row r="7247" spans="1:11" x14ac:dyDescent="0.35">
      <c r="A7247" s="3" t="s">
        <v>7299</v>
      </c>
      <c r="B7247" s="3" t="s">
        <v>1119</v>
      </c>
      <c r="C7247" s="3" t="s">
        <v>1117</v>
      </c>
      <c r="D7247" s="3" t="s">
        <v>1118</v>
      </c>
      <c r="E7247">
        <f t="shared" si="678"/>
        <v>440</v>
      </c>
      <c r="F7247">
        <f t="shared" si="679"/>
        <v>440</v>
      </c>
      <c r="G7247" t="str">
        <f t="shared" si="680"/>
        <v>High</v>
      </c>
      <c r="H7247" t="str">
        <f t="shared" si="681"/>
        <v>MO48960 - Medsize</v>
      </c>
      <c r="I7247" s="2">
        <f t="shared" ca="1" si="682"/>
        <v>45912</v>
      </c>
      <c r="J7247" s="5">
        <f t="shared" ca="1" si="683"/>
        <v>45912.61632951389</v>
      </c>
      <c r="K7247" t="str">
        <f>VLOOKUP(A7247,'Assurance data'!A7247:D16380,4,FALSE)</f>
        <v>Medsize</v>
      </c>
    </row>
    <row r="7248" spans="1:11" x14ac:dyDescent="0.35">
      <c r="A7248" s="3" t="s">
        <v>7300</v>
      </c>
      <c r="B7248" s="3" t="s">
        <v>1116</v>
      </c>
      <c r="C7248" s="3" t="s">
        <v>1117</v>
      </c>
      <c r="D7248" s="3" t="s">
        <v>1118</v>
      </c>
      <c r="E7248">
        <f t="shared" si="678"/>
        <v>230</v>
      </c>
      <c r="F7248">
        <f t="shared" si="679"/>
        <v>230</v>
      </c>
      <c r="G7248" t="str">
        <f t="shared" si="680"/>
        <v>Normal</v>
      </c>
      <c r="H7248" t="str">
        <f t="shared" si="681"/>
        <v>QG50480 - Medsize</v>
      </c>
      <c r="I7248" s="2">
        <f t="shared" ca="1" si="682"/>
        <v>45912</v>
      </c>
      <c r="J7248" s="5">
        <f t="shared" ca="1" si="683"/>
        <v>45912.61632951389</v>
      </c>
      <c r="K7248" t="str">
        <f>VLOOKUP(A7248,'Assurance data'!A7248:D16381,4,FALSE)</f>
        <v>Medsize</v>
      </c>
    </row>
    <row r="7249" spans="1:11" x14ac:dyDescent="0.35">
      <c r="A7249" s="3" t="s">
        <v>7301</v>
      </c>
      <c r="B7249" s="3" t="s">
        <v>1119</v>
      </c>
      <c r="C7249" s="3" t="s">
        <v>1123</v>
      </c>
      <c r="D7249" s="3" t="s">
        <v>1118</v>
      </c>
      <c r="E7249">
        <f t="shared" si="678"/>
        <v>460.00000000000006</v>
      </c>
      <c r="F7249">
        <f t="shared" si="679"/>
        <v>460</v>
      </c>
      <c r="G7249" t="str">
        <f t="shared" si="680"/>
        <v>High</v>
      </c>
      <c r="H7249" t="str">
        <f t="shared" si="681"/>
        <v>RE73564 - Medsize</v>
      </c>
      <c r="I7249" s="2">
        <f t="shared" ca="1" si="682"/>
        <v>45912</v>
      </c>
      <c r="J7249" s="5">
        <f t="shared" ca="1" si="683"/>
        <v>45912.61632951389</v>
      </c>
      <c r="K7249" t="str">
        <f>VLOOKUP(A7249,'Assurance data'!A7249:D16382,4,FALSE)</f>
        <v>Medsize</v>
      </c>
    </row>
    <row r="7250" spans="1:11" x14ac:dyDescent="0.35">
      <c r="A7250" s="3" t="s">
        <v>7302</v>
      </c>
      <c r="B7250" s="3" t="s">
        <v>1116</v>
      </c>
      <c r="C7250" s="3" t="s">
        <v>1123</v>
      </c>
      <c r="D7250" s="3" t="s">
        <v>1118</v>
      </c>
      <c r="E7250">
        <f t="shared" si="678"/>
        <v>240.00000000000003</v>
      </c>
      <c r="F7250">
        <f t="shared" si="679"/>
        <v>240</v>
      </c>
      <c r="G7250" t="str">
        <f t="shared" si="680"/>
        <v>Normal</v>
      </c>
      <c r="H7250" t="str">
        <f t="shared" si="681"/>
        <v>EN32990 - Medsize</v>
      </c>
      <c r="I7250" s="2">
        <f t="shared" ca="1" si="682"/>
        <v>45912</v>
      </c>
      <c r="J7250" s="5">
        <f t="shared" ca="1" si="683"/>
        <v>45912.61632951389</v>
      </c>
      <c r="K7250" t="str">
        <f>VLOOKUP(A7250,'Assurance data'!A7250:D16383,4,FALSE)</f>
        <v>Medsize</v>
      </c>
    </row>
    <row r="7251" spans="1:11" x14ac:dyDescent="0.35">
      <c r="A7251" s="3" t="s">
        <v>7303</v>
      </c>
      <c r="B7251" s="3" t="s">
        <v>1116</v>
      </c>
      <c r="C7251" s="3" t="s">
        <v>1117</v>
      </c>
      <c r="D7251" s="3" t="s">
        <v>1124</v>
      </c>
      <c r="E7251">
        <f t="shared" si="678"/>
        <v>190</v>
      </c>
      <c r="F7251">
        <f t="shared" si="679"/>
        <v>190</v>
      </c>
      <c r="G7251" t="str">
        <f t="shared" si="680"/>
        <v>Normal</v>
      </c>
      <c r="H7251" t="str">
        <f t="shared" si="681"/>
        <v>OO97388 - Small</v>
      </c>
      <c r="I7251" s="2">
        <f t="shared" ca="1" si="682"/>
        <v>45912</v>
      </c>
      <c r="J7251" s="5">
        <f t="shared" ca="1" si="683"/>
        <v>45912.61632951389</v>
      </c>
      <c r="K7251" t="str">
        <f>VLOOKUP(A7251,'Assurance data'!A7251:D16384,4,FALSE)</f>
        <v>Small</v>
      </c>
    </row>
    <row r="7252" spans="1:11" x14ac:dyDescent="0.35">
      <c r="A7252" s="3" t="s">
        <v>7304</v>
      </c>
      <c r="B7252" s="3" t="s">
        <v>1116</v>
      </c>
      <c r="C7252" s="3" t="s">
        <v>1122</v>
      </c>
      <c r="D7252" s="3" t="s">
        <v>1118</v>
      </c>
      <c r="E7252">
        <f t="shared" si="678"/>
        <v>210</v>
      </c>
      <c r="F7252">
        <f t="shared" si="679"/>
        <v>210</v>
      </c>
      <c r="G7252" t="str">
        <f t="shared" si="680"/>
        <v>Normal</v>
      </c>
      <c r="H7252" t="str">
        <f t="shared" si="681"/>
        <v>JN66901 - Medsize</v>
      </c>
      <c r="I7252" s="2">
        <f t="shared" ca="1" si="682"/>
        <v>45912</v>
      </c>
      <c r="J7252" s="5">
        <f t="shared" ca="1" si="683"/>
        <v>45912.61632951389</v>
      </c>
      <c r="K7252" t="str">
        <f>VLOOKUP(A7252,'Assurance data'!A7252:D16385,4,FALSE)</f>
        <v>Medsize</v>
      </c>
    </row>
    <row r="7253" spans="1:11" x14ac:dyDescent="0.35">
      <c r="A7253" s="3" t="s">
        <v>7305</v>
      </c>
      <c r="B7253" s="3" t="s">
        <v>1119</v>
      </c>
      <c r="C7253" s="3" t="s">
        <v>1122</v>
      </c>
      <c r="D7253" s="3" t="s">
        <v>1118</v>
      </c>
      <c r="E7253">
        <f t="shared" si="678"/>
        <v>400</v>
      </c>
      <c r="F7253">
        <f t="shared" si="679"/>
        <v>400</v>
      </c>
      <c r="G7253" t="str">
        <f t="shared" si="680"/>
        <v>High</v>
      </c>
      <c r="H7253" t="str">
        <f t="shared" si="681"/>
        <v>UI64573 - Medsize</v>
      </c>
      <c r="I7253" s="2">
        <f t="shared" ca="1" si="682"/>
        <v>45912</v>
      </c>
      <c r="J7253" s="5">
        <f t="shared" ca="1" si="683"/>
        <v>45912.61632951389</v>
      </c>
      <c r="K7253" t="str">
        <f>VLOOKUP(A7253,'Assurance data'!A7253:D16386,4,FALSE)</f>
        <v>Medsize</v>
      </c>
    </row>
    <row r="7254" spans="1:11" x14ac:dyDescent="0.35">
      <c r="A7254" s="3" t="s">
        <v>7306</v>
      </c>
      <c r="B7254" s="3" t="s">
        <v>1116</v>
      </c>
      <c r="C7254" s="3" t="s">
        <v>1122</v>
      </c>
      <c r="D7254" s="3" t="s">
        <v>1118</v>
      </c>
      <c r="E7254">
        <f t="shared" si="678"/>
        <v>210</v>
      </c>
      <c r="F7254">
        <f t="shared" si="679"/>
        <v>210</v>
      </c>
      <c r="G7254" t="str">
        <f t="shared" si="680"/>
        <v>Normal</v>
      </c>
      <c r="H7254" t="str">
        <f t="shared" si="681"/>
        <v>HJ64867 - Medsize</v>
      </c>
      <c r="I7254" s="2">
        <f t="shared" ca="1" si="682"/>
        <v>45912</v>
      </c>
      <c r="J7254" s="5">
        <f t="shared" ca="1" si="683"/>
        <v>45912.61632951389</v>
      </c>
      <c r="K7254" t="str">
        <f>VLOOKUP(A7254,'Assurance data'!A7254:D16387,4,FALSE)</f>
        <v>Medsize</v>
      </c>
    </row>
    <row r="7255" spans="1:11" x14ac:dyDescent="0.35">
      <c r="A7255" s="3" t="s">
        <v>7307</v>
      </c>
      <c r="B7255" s="3" t="s">
        <v>1116</v>
      </c>
      <c r="C7255" s="3" t="s">
        <v>1123</v>
      </c>
      <c r="D7255" s="3" t="s">
        <v>1124</v>
      </c>
      <c r="E7255">
        <f t="shared" si="678"/>
        <v>200.00000000000003</v>
      </c>
      <c r="F7255">
        <f t="shared" si="679"/>
        <v>200</v>
      </c>
      <c r="G7255" t="str">
        <f t="shared" si="680"/>
        <v>Normal</v>
      </c>
      <c r="H7255" t="str">
        <f t="shared" si="681"/>
        <v>MT35297 - Small</v>
      </c>
      <c r="I7255" s="2">
        <f t="shared" ca="1" si="682"/>
        <v>45912</v>
      </c>
      <c r="J7255" s="5">
        <f t="shared" ca="1" si="683"/>
        <v>45912.61632951389</v>
      </c>
      <c r="K7255" t="str">
        <f>VLOOKUP(A7255,'Assurance data'!A7255:D16388,4,FALSE)</f>
        <v>Small</v>
      </c>
    </row>
    <row r="7256" spans="1:11" x14ac:dyDescent="0.35">
      <c r="A7256" s="3" t="s">
        <v>7308</v>
      </c>
      <c r="B7256" s="3" t="s">
        <v>1120</v>
      </c>
      <c r="C7256" s="3" t="s">
        <v>1121</v>
      </c>
      <c r="D7256" s="3" t="s">
        <v>1118</v>
      </c>
      <c r="E7256">
        <f t="shared" si="678"/>
        <v>320</v>
      </c>
      <c r="F7256">
        <f t="shared" si="679"/>
        <v>320</v>
      </c>
      <c r="G7256" t="str">
        <f t="shared" si="680"/>
        <v>High</v>
      </c>
      <c r="H7256" t="str">
        <f t="shared" si="681"/>
        <v>VB69838 - Medsize</v>
      </c>
      <c r="I7256" s="2">
        <f t="shared" ca="1" si="682"/>
        <v>45912</v>
      </c>
      <c r="J7256" s="5">
        <f t="shared" ca="1" si="683"/>
        <v>45912.61632951389</v>
      </c>
      <c r="K7256" t="str">
        <f>VLOOKUP(A7256,'Assurance data'!A7256:D16389,4,FALSE)</f>
        <v>Medsize</v>
      </c>
    </row>
    <row r="7257" spans="1:11" x14ac:dyDescent="0.35">
      <c r="A7257" s="3" t="s">
        <v>7309</v>
      </c>
      <c r="B7257" s="3" t="s">
        <v>1119</v>
      </c>
      <c r="C7257" s="3" t="s">
        <v>1121</v>
      </c>
      <c r="D7257" s="3" t="s">
        <v>1118</v>
      </c>
      <c r="E7257">
        <f t="shared" si="678"/>
        <v>420</v>
      </c>
      <c r="F7257">
        <f t="shared" si="679"/>
        <v>420</v>
      </c>
      <c r="G7257" t="str">
        <f t="shared" si="680"/>
        <v>High</v>
      </c>
      <c r="H7257" t="str">
        <f t="shared" si="681"/>
        <v>JR34589 - Medsize</v>
      </c>
      <c r="I7257" s="2">
        <f t="shared" ca="1" si="682"/>
        <v>45912</v>
      </c>
      <c r="J7257" s="5">
        <f t="shared" ca="1" si="683"/>
        <v>45912.61632951389</v>
      </c>
      <c r="K7257" t="str">
        <f>VLOOKUP(A7257,'Assurance data'!A7257:D16390,4,FALSE)</f>
        <v>Medsize</v>
      </c>
    </row>
    <row r="7258" spans="1:11" x14ac:dyDescent="0.35">
      <c r="A7258" s="3" t="s">
        <v>7310</v>
      </c>
      <c r="B7258" s="3" t="s">
        <v>1116</v>
      </c>
      <c r="C7258" s="3" t="s">
        <v>1117</v>
      </c>
      <c r="D7258" s="3" t="s">
        <v>1118</v>
      </c>
      <c r="E7258">
        <f t="shared" si="678"/>
        <v>230</v>
      </c>
      <c r="F7258">
        <f t="shared" si="679"/>
        <v>230</v>
      </c>
      <c r="G7258" t="str">
        <f t="shared" si="680"/>
        <v>Normal</v>
      </c>
      <c r="H7258" t="str">
        <f t="shared" si="681"/>
        <v>EI85578 - Medsize</v>
      </c>
      <c r="I7258" s="2">
        <f t="shared" ca="1" si="682"/>
        <v>45912</v>
      </c>
      <c r="J7258" s="5">
        <f t="shared" ca="1" si="683"/>
        <v>45912.61632951389</v>
      </c>
      <c r="K7258" t="str">
        <f>VLOOKUP(A7258,'Assurance data'!A7258:D16391,4,FALSE)</f>
        <v>Medsize</v>
      </c>
    </row>
    <row r="7259" spans="1:11" x14ac:dyDescent="0.35">
      <c r="A7259" s="3" t="s">
        <v>7311</v>
      </c>
      <c r="B7259" s="3" t="s">
        <v>1116</v>
      </c>
      <c r="C7259" s="3" t="s">
        <v>1123</v>
      </c>
      <c r="D7259" s="3" t="s">
        <v>1118</v>
      </c>
      <c r="E7259">
        <f t="shared" si="678"/>
        <v>240.00000000000003</v>
      </c>
      <c r="F7259">
        <f t="shared" si="679"/>
        <v>240</v>
      </c>
      <c r="G7259" t="str">
        <f t="shared" si="680"/>
        <v>Normal</v>
      </c>
      <c r="H7259" t="str">
        <f t="shared" si="681"/>
        <v>DH85144 - Medsize</v>
      </c>
      <c r="I7259" s="2">
        <f t="shared" ca="1" si="682"/>
        <v>45912</v>
      </c>
      <c r="J7259" s="5">
        <f t="shared" ca="1" si="683"/>
        <v>45912.61632951389</v>
      </c>
      <c r="K7259" t="str">
        <f>VLOOKUP(A7259,'Assurance data'!A7259:D16392,4,FALSE)</f>
        <v>Medsize</v>
      </c>
    </row>
    <row r="7260" spans="1:11" x14ac:dyDescent="0.35">
      <c r="A7260" s="3" t="s">
        <v>7312</v>
      </c>
      <c r="B7260" s="3" t="s">
        <v>1116</v>
      </c>
      <c r="C7260" s="3" t="s">
        <v>1117</v>
      </c>
      <c r="D7260" s="3" t="s">
        <v>1118</v>
      </c>
      <c r="E7260">
        <f t="shared" si="678"/>
        <v>230</v>
      </c>
      <c r="F7260">
        <f t="shared" si="679"/>
        <v>230</v>
      </c>
      <c r="G7260" t="str">
        <f t="shared" si="680"/>
        <v>Normal</v>
      </c>
      <c r="H7260" t="str">
        <f t="shared" si="681"/>
        <v>HC31007 - Medsize</v>
      </c>
      <c r="I7260" s="2">
        <f t="shared" ca="1" si="682"/>
        <v>45912</v>
      </c>
      <c r="J7260" s="5">
        <f t="shared" ca="1" si="683"/>
        <v>45912.61632951389</v>
      </c>
      <c r="K7260" t="str">
        <f>VLOOKUP(A7260,'Assurance data'!A7260:D16393,4,FALSE)</f>
        <v>Medsize</v>
      </c>
    </row>
    <row r="7261" spans="1:11" x14ac:dyDescent="0.35">
      <c r="A7261" s="3" t="s">
        <v>7313</v>
      </c>
      <c r="B7261" s="3" t="s">
        <v>1116</v>
      </c>
      <c r="C7261" s="3" t="s">
        <v>1123</v>
      </c>
      <c r="D7261" s="3" t="s">
        <v>1124</v>
      </c>
      <c r="E7261">
        <f t="shared" si="678"/>
        <v>200.00000000000003</v>
      </c>
      <c r="F7261">
        <f t="shared" si="679"/>
        <v>200</v>
      </c>
      <c r="G7261" t="str">
        <f t="shared" si="680"/>
        <v>Normal</v>
      </c>
      <c r="H7261" t="str">
        <f t="shared" si="681"/>
        <v>MT58123 - Small</v>
      </c>
      <c r="I7261" s="2">
        <f t="shared" ca="1" si="682"/>
        <v>45912</v>
      </c>
      <c r="J7261" s="5">
        <f t="shared" ca="1" si="683"/>
        <v>45912.61632951389</v>
      </c>
      <c r="K7261" t="str">
        <f>VLOOKUP(A7261,'Assurance data'!A7261:D16394,4,FALSE)</f>
        <v>Small</v>
      </c>
    </row>
    <row r="7262" spans="1:11" x14ac:dyDescent="0.35">
      <c r="A7262" s="3" t="s">
        <v>7314</v>
      </c>
      <c r="B7262" s="3" t="s">
        <v>1119</v>
      </c>
      <c r="C7262" s="3" t="s">
        <v>1121</v>
      </c>
      <c r="D7262" s="3" t="s">
        <v>1118</v>
      </c>
      <c r="E7262">
        <f t="shared" si="678"/>
        <v>420</v>
      </c>
      <c r="F7262">
        <f t="shared" si="679"/>
        <v>420</v>
      </c>
      <c r="G7262" t="str">
        <f t="shared" si="680"/>
        <v>High</v>
      </c>
      <c r="H7262" t="str">
        <f t="shared" si="681"/>
        <v>GQ78238 - Medsize</v>
      </c>
      <c r="I7262" s="2">
        <f t="shared" ca="1" si="682"/>
        <v>45912</v>
      </c>
      <c r="J7262" s="5">
        <f t="shared" ca="1" si="683"/>
        <v>45912.61632951389</v>
      </c>
      <c r="K7262" t="str">
        <f>VLOOKUP(A7262,'Assurance data'!A7262:D16395,4,FALSE)</f>
        <v>Medsize</v>
      </c>
    </row>
    <row r="7263" spans="1:11" x14ac:dyDescent="0.35">
      <c r="A7263" s="3" t="s">
        <v>7315</v>
      </c>
      <c r="B7263" s="3" t="s">
        <v>1116</v>
      </c>
      <c r="C7263" s="3" t="s">
        <v>1117</v>
      </c>
      <c r="D7263" s="3" t="s">
        <v>1118</v>
      </c>
      <c r="E7263">
        <f t="shared" si="678"/>
        <v>230</v>
      </c>
      <c r="F7263">
        <f t="shared" si="679"/>
        <v>230</v>
      </c>
      <c r="G7263" t="str">
        <f t="shared" si="680"/>
        <v>Normal</v>
      </c>
      <c r="H7263" t="str">
        <f t="shared" si="681"/>
        <v>UO44449 - Medsize</v>
      </c>
      <c r="I7263" s="2">
        <f t="shared" ca="1" si="682"/>
        <v>45912</v>
      </c>
      <c r="J7263" s="5">
        <f t="shared" ca="1" si="683"/>
        <v>45912.61632951389</v>
      </c>
      <c r="K7263" t="str">
        <f>VLOOKUP(A7263,'Assurance data'!A7263:D16396,4,FALSE)</f>
        <v>Medsize</v>
      </c>
    </row>
    <row r="7264" spans="1:11" x14ac:dyDescent="0.35">
      <c r="A7264" s="3" t="s">
        <v>7316</v>
      </c>
      <c r="B7264" s="3" t="s">
        <v>1116</v>
      </c>
      <c r="C7264" s="3" t="s">
        <v>1117</v>
      </c>
      <c r="D7264" s="3" t="s">
        <v>1126</v>
      </c>
      <c r="E7264">
        <f t="shared" si="678"/>
        <v>260</v>
      </c>
      <c r="F7264">
        <f t="shared" si="679"/>
        <v>260</v>
      </c>
      <c r="G7264" t="str">
        <f t="shared" si="680"/>
        <v>Normal</v>
      </c>
      <c r="H7264" t="str">
        <f t="shared" si="681"/>
        <v>VK98618 - Large</v>
      </c>
      <c r="I7264" s="2">
        <f t="shared" ca="1" si="682"/>
        <v>45912</v>
      </c>
      <c r="J7264" s="5">
        <f t="shared" ca="1" si="683"/>
        <v>45912.61632951389</v>
      </c>
      <c r="K7264" t="str">
        <f>VLOOKUP(A7264,'Assurance data'!A7264:D16397,4,FALSE)</f>
        <v>Large</v>
      </c>
    </row>
    <row r="7265" spans="1:11" x14ac:dyDescent="0.35">
      <c r="A7265" s="3" t="s">
        <v>7317</v>
      </c>
      <c r="B7265" s="3" t="s">
        <v>1119</v>
      </c>
      <c r="C7265" s="3" t="s">
        <v>1123</v>
      </c>
      <c r="D7265" s="3" t="s">
        <v>1124</v>
      </c>
      <c r="E7265">
        <f t="shared" si="678"/>
        <v>420.00000000000006</v>
      </c>
      <c r="F7265">
        <f t="shared" si="679"/>
        <v>420</v>
      </c>
      <c r="G7265" t="str">
        <f t="shared" si="680"/>
        <v>High</v>
      </c>
      <c r="H7265" t="str">
        <f t="shared" si="681"/>
        <v>BG30513 - Small</v>
      </c>
      <c r="I7265" s="2">
        <f t="shared" ca="1" si="682"/>
        <v>45912</v>
      </c>
      <c r="J7265" s="5">
        <f t="shared" ca="1" si="683"/>
        <v>45912.61632951389</v>
      </c>
      <c r="K7265" t="str">
        <f>VLOOKUP(A7265,'Assurance data'!A7265:D16398,4,FALSE)</f>
        <v>Small</v>
      </c>
    </row>
    <row r="7266" spans="1:11" x14ac:dyDescent="0.35">
      <c r="A7266" s="3" t="s">
        <v>7318</v>
      </c>
      <c r="B7266" s="3" t="s">
        <v>1119</v>
      </c>
      <c r="C7266" s="3" t="s">
        <v>1117</v>
      </c>
      <c r="D7266" s="3" t="s">
        <v>1124</v>
      </c>
      <c r="E7266">
        <f t="shared" si="678"/>
        <v>400</v>
      </c>
      <c r="F7266">
        <f t="shared" si="679"/>
        <v>400</v>
      </c>
      <c r="G7266" t="str">
        <f t="shared" si="680"/>
        <v>High</v>
      </c>
      <c r="H7266" t="str">
        <f t="shared" si="681"/>
        <v>KD20203 - Small</v>
      </c>
      <c r="I7266" s="2">
        <f t="shared" ca="1" si="682"/>
        <v>45912</v>
      </c>
      <c r="J7266" s="5">
        <f t="shared" ca="1" si="683"/>
        <v>45912.61632951389</v>
      </c>
      <c r="K7266" t="str">
        <f>VLOOKUP(A7266,'Assurance data'!A7266:D16399,4,FALSE)</f>
        <v>Small</v>
      </c>
    </row>
    <row r="7267" spans="1:11" x14ac:dyDescent="0.35">
      <c r="A7267" s="3" t="s">
        <v>7319</v>
      </c>
      <c r="B7267" s="3" t="s">
        <v>1119</v>
      </c>
      <c r="C7267" s="3" t="s">
        <v>1123</v>
      </c>
      <c r="D7267" s="3" t="s">
        <v>1118</v>
      </c>
      <c r="E7267">
        <f t="shared" si="678"/>
        <v>460.00000000000006</v>
      </c>
      <c r="F7267">
        <f t="shared" si="679"/>
        <v>460</v>
      </c>
      <c r="G7267" t="str">
        <f t="shared" si="680"/>
        <v>High</v>
      </c>
      <c r="H7267" t="str">
        <f t="shared" si="681"/>
        <v>HR26088 - Medsize</v>
      </c>
      <c r="I7267" s="2">
        <f t="shared" ca="1" si="682"/>
        <v>45912</v>
      </c>
      <c r="J7267" s="5">
        <f t="shared" ca="1" si="683"/>
        <v>45912.61632951389</v>
      </c>
      <c r="K7267" t="str">
        <f>VLOOKUP(A7267,'Assurance data'!A7267:D16400,4,FALSE)</f>
        <v>Medsize</v>
      </c>
    </row>
    <row r="7268" spans="1:11" x14ac:dyDescent="0.35">
      <c r="A7268" s="3" t="s">
        <v>7320</v>
      </c>
      <c r="B7268" s="3" t="s">
        <v>1119</v>
      </c>
      <c r="C7268" s="3" t="s">
        <v>1122</v>
      </c>
      <c r="D7268" s="3" t="s">
        <v>1126</v>
      </c>
      <c r="E7268">
        <f t="shared" si="678"/>
        <v>430</v>
      </c>
      <c r="F7268">
        <f t="shared" si="679"/>
        <v>430</v>
      </c>
      <c r="G7268" t="str">
        <f t="shared" si="680"/>
        <v>High</v>
      </c>
      <c r="H7268" t="str">
        <f t="shared" si="681"/>
        <v>XD72019 - Large</v>
      </c>
      <c r="I7268" s="2">
        <f t="shared" ca="1" si="682"/>
        <v>45912</v>
      </c>
      <c r="J7268" s="5">
        <f t="shared" ca="1" si="683"/>
        <v>45912.61632951389</v>
      </c>
      <c r="K7268" t="str">
        <f>VLOOKUP(A7268,'Assurance data'!A7268:D16401,4,FALSE)</f>
        <v>Large</v>
      </c>
    </row>
    <row r="7269" spans="1:11" x14ac:dyDescent="0.35">
      <c r="A7269" s="3" t="s">
        <v>7321</v>
      </c>
      <c r="B7269" s="3" t="s">
        <v>1116</v>
      </c>
      <c r="C7269" s="3" t="s">
        <v>1121</v>
      </c>
      <c r="D7269" s="3" t="s">
        <v>1118</v>
      </c>
      <c r="E7269">
        <f t="shared" si="678"/>
        <v>220</v>
      </c>
      <c r="F7269">
        <f t="shared" si="679"/>
        <v>220</v>
      </c>
      <c r="G7269" t="str">
        <f t="shared" si="680"/>
        <v>Normal</v>
      </c>
      <c r="H7269" t="str">
        <f t="shared" si="681"/>
        <v>XD82117 - Medsize</v>
      </c>
      <c r="I7269" s="2">
        <f t="shared" ca="1" si="682"/>
        <v>45912</v>
      </c>
      <c r="J7269" s="5">
        <f t="shared" ca="1" si="683"/>
        <v>45912.61632951389</v>
      </c>
      <c r="K7269" t="str">
        <f>VLOOKUP(A7269,'Assurance data'!A7269:D16402,4,FALSE)</f>
        <v>Medsize</v>
      </c>
    </row>
    <row r="7270" spans="1:11" x14ac:dyDescent="0.35">
      <c r="A7270" s="3" t="s">
        <v>7322</v>
      </c>
      <c r="B7270" s="3" t="s">
        <v>1119</v>
      </c>
      <c r="C7270" s="3" t="s">
        <v>1123</v>
      </c>
      <c r="D7270" s="3" t="s">
        <v>1118</v>
      </c>
      <c r="E7270">
        <f t="shared" si="678"/>
        <v>460.00000000000006</v>
      </c>
      <c r="F7270">
        <f t="shared" si="679"/>
        <v>460</v>
      </c>
      <c r="G7270" t="str">
        <f t="shared" si="680"/>
        <v>High</v>
      </c>
      <c r="H7270" t="str">
        <f t="shared" si="681"/>
        <v>CT47738 - Medsize</v>
      </c>
      <c r="I7270" s="2">
        <f t="shared" ca="1" si="682"/>
        <v>45912</v>
      </c>
      <c r="J7270" s="5">
        <f t="shared" ca="1" si="683"/>
        <v>45912.61632951389</v>
      </c>
      <c r="K7270" t="str">
        <f>VLOOKUP(A7270,'Assurance data'!A7270:D16403,4,FALSE)</f>
        <v>Medsize</v>
      </c>
    </row>
    <row r="7271" spans="1:11" x14ac:dyDescent="0.35">
      <c r="A7271" s="3" t="s">
        <v>7323</v>
      </c>
      <c r="B7271" s="3" t="s">
        <v>1116</v>
      </c>
      <c r="C7271" s="3" t="s">
        <v>1121</v>
      </c>
      <c r="D7271" s="3" t="s">
        <v>1118</v>
      </c>
      <c r="E7271">
        <f t="shared" si="678"/>
        <v>220</v>
      </c>
      <c r="F7271">
        <f t="shared" si="679"/>
        <v>220</v>
      </c>
      <c r="G7271" t="str">
        <f t="shared" si="680"/>
        <v>Normal</v>
      </c>
      <c r="H7271" t="str">
        <f t="shared" si="681"/>
        <v>NY30370 - Medsize</v>
      </c>
      <c r="I7271" s="2">
        <f t="shared" ca="1" si="682"/>
        <v>45912</v>
      </c>
      <c r="J7271" s="5">
        <f t="shared" ca="1" si="683"/>
        <v>45912.61632951389</v>
      </c>
      <c r="K7271" t="str">
        <f>VLOOKUP(A7271,'Assurance data'!A7271:D16404,4,FALSE)</f>
        <v>Medsize</v>
      </c>
    </row>
    <row r="7272" spans="1:11" x14ac:dyDescent="0.35">
      <c r="A7272" s="3" t="s">
        <v>7324</v>
      </c>
      <c r="B7272" s="3" t="s">
        <v>1119</v>
      </c>
      <c r="C7272" s="3" t="s">
        <v>1123</v>
      </c>
      <c r="D7272" s="3" t="s">
        <v>1118</v>
      </c>
      <c r="E7272">
        <f t="shared" si="678"/>
        <v>460.00000000000006</v>
      </c>
      <c r="F7272">
        <f t="shared" si="679"/>
        <v>460</v>
      </c>
      <c r="G7272" t="str">
        <f t="shared" si="680"/>
        <v>High</v>
      </c>
      <c r="H7272" t="str">
        <f t="shared" si="681"/>
        <v>EH69733 - Medsize</v>
      </c>
      <c r="I7272" s="2">
        <f t="shared" ca="1" si="682"/>
        <v>45912</v>
      </c>
      <c r="J7272" s="5">
        <f t="shared" ca="1" si="683"/>
        <v>45912.61632951389</v>
      </c>
      <c r="K7272" t="str">
        <f>VLOOKUP(A7272,'Assurance data'!A7272:D16405,4,FALSE)</f>
        <v>Medsize</v>
      </c>
    </row>
    <row r="7273" spans="1:11" x14ac:dyDescent="0.35">
      <c r="A7273" s="3" t="s">
        <v>7325</v>
      </c>
      <c r="B7273" s="3" t="s">
        <v>1119</v>
      </c>
      <c r="C7273" s="3" t="s">
        <v>1117</v>
      </c>
      <c r="D7273" s="3" t="s">
        <v>1118</v>
      </c>
      <c r="E7273">
        <f t="shared" si="678"/>
        <v>440</v>
      </c>
      <c r="F7273">
        <f t="shared" si="679"/>
        <v>440</v>
      </c>
      <c r="G7273" t="str">
        <f t="shared" si="680"/>
        <v>High</v>
      </c>
      <c r="H7273" t="str">
        <f t="shared" si="681"/>
        <v>QV89210 - Medsize</v>
      </c>
      <c r="I7273" s="2">
        <f t="shared" ca="1" si="682"/>
        <v>45912</v>
      </c>
      <c r="J7273" s="5">
        <f t="shared" ca="1" si="683"/>
        <v>45912.61632951389</v>
      </c>
      <c r="K7273" t="str">
        <f>VLOOKUP(A7273,'Assurance data'!A7273:D16406,4,FALSE)</f>
        <v>Medsize</v>
      </c>
    </row>
    <row r="7274" spans="1:11" x14ac:dyDescent="0.35">
      <c r="A7274" s="3" t="s">
        <v>7326</v>
      </c>
      <c r="B7274" s="3" t="s">
        <v>1119</v>
      </c>
      <c r="C7274" s="3" t="s">
        <v>1117</v>
      </c>
      <c r="D7274" s="3" t="s">
        <v>1118</v>
      </c>
      <c r="E7274">
        <f t="shared" si="678"/>
        <v>440</v>
      </c>
      <c r="F7274">
        <f t="shared" si="679"/>
        <v>440</v>
      </c>
      <c r="G7274" t="str">
        <f t="shared" si="680"/>
        <v>High</v>
      </c>
      <c r="H7274" t="str">
        <f t="shared" si="681"/>
        <v>QK90365 - Medsize</v>
      </c>
      <c r="I7274" s="2">
        <f t="shared" ca="1" si="682"/>
        <v>45912</v>
      </c>
      <c r="J7274" s="5">
        <f t="shared" ca="1" si="683"/>
        <v>45912.61632951389</v>
      </c>
      <c r="K7274" t="str">
        <f>VLOOKUP(A7274,'Assurance data'!A7274:D16407,4,FALSE)</f>
        <v>Medsize</v>
      </c>
    </row>
    <row r="7275" spans="1:11" x14ac:dyDescent="0.35">
      <c r="A7275" s="3" t="s">
        <v>7327</v>
      </c>
      <c r="B7275" s="3" t="s">
        <v>1119</v>
      </c>
      <c r="C7275" s="3" t="s">
        <v>1121</v>
      </c>
      <c r="D7275" s="3" t="s">
        <v>1118</v>
      </c>
      <c r="E7275">
        <f t="shared" si="678"/>
        <v>420</v>
      </c>
      <c r="F7275">
        <f t="shared" si="679"/>
        <v>420</v>
      </c>
      <c r="G7275" t="str">
        <f t="shared" si="680"/>
        <v>High</v>
      </c>
      <c r="H7275" t="str">
        <f t="shared" si="681"/>
        <v>UR67446 - Medsize</v>
      </c>
      <c r="I7275" s="2">
        <f t="shared" ca="1" si="682"/>
        <v>45912</v>
      </c>
      <c r="J7275" s="5">
        <f t="shared" ca="1" si="683"/>
        <v>45912.61632951389</v>
      </c>
      <c r="K7275" t="str">
        <f>VLOOKUP(A7275,'Assurance data'!A7275:D16408,4,FALSE)</f>
        <v>Medsize</v>
      </c>
    </row>
    <row r="7276" spans="1:11" x14ac:dyDescent="0.35">
      <c r="A7276" s="3" t="s">
        <v>7328</v>
      </c>
      <c r="B7276" s="3" t="s">
        <v>1116</v>
      </c>
      <c r="C7276" s="3" t="s">
        <v>1117</v>
      </c>
      <c r="D7276" s="3" t="s">
        <v>1118</v>
      </c>
      <c r="E7276">
        <f t="shared" si="678"/>
        <v>230</v>
      </c>
      <c r="F7276">
        <f t="shared" si="679"/>
        <v>230</v>
      </c>
      <c r="G7276" t="str">
        <f t="shared" si="680"/>
        <v>Normal</v>
      </c>
      <c r="H7276" t="str">
        <f t="shared" si="681"/>
        <v>FJ76376 - Medsize</v>
      </c>
      <c r="I7276" s="2">
        <f t="shared" ca="1" si="682"/>
        <v>45912</v>
      </c>
      <c r="J7276" s="5">
        <f t="shared" ca="1" si="683"/>
        <v>45912.61632951389</v>
      </c>
      <c r="K7276" t="str">
        <f>VLOOKUP(A7276,'Assurance data'!A7276:D16409,4,FALSE)</f>
        <v>Medsize</v>
      </c>
    </row>
    <row r="7277" spans="1:11" x14ac:dyDescent="0.35">
      <c r="A7277" s="3" t="s">
        <v>7329</v>
      </c>
      <c r="B7277" s="3" t="s">
        <v>1119</v>
      </c>
      <c r="C7277" s="3" t="s">
        <v>1123</v>
      </c>
      <c r="D7277" s="3" t="s">
        <v>1124</v>
      </c>
      <c r="E7277">
        <f t="shared" si="678"/>
        <v>420.00000000000006</v>
      </c>
      <c r="F7277">
        <f t="shared" si="679"/>
        <v>420</v>
      </c>
      <c r="G7277" t="str">
        <f t="shared" si="680"/>
        <v>High</v>
      </c>
      <c r="H7277" t="str">
        <f t="shared" si="681"/>
        <v>ZI85739 - Small</v>
      </c>
      <c r="I7277" s="2">
        <f t="shared" ca="1" si="682"/>
        <v>45912</v>
      </c>
      <c r="J7277" s="5">
        <f t="shared" ca="1" si="683"/>
        <v>45912.61632951389</v>
      </c>
      <c r="K7277" t="str">
        <f>VLOOKUP(A7277,'Assurance data'!A7277:D16410,4,FALSE)</f>
        <v>Small</v>
      </c>
    </row>
    <row r="7278" spans="1:11" x14ac:dyDescent="0.35">
      <c r="A7278" s="3" t="s">
        <v>7330</v>
      </c>
      <c r="B7278" s="3" t="s">
        <v>1116</v>
      </c>
      <c r="C7278" s="3" t="s">
        <v>1123</v>
      </c>
      <c r="D7278" s="3" t="s">
        <v>1118</v>
      </c>
      <c r="E7278">
        <f t="shared" si="678"/>
        <v>240.00000000000003</v>
      </c>
      <c r="F7278">
        <f t="shared" si="679"/>
        <v>240</v>
      </c>
      <c r="G7278" t="str">
        <f t="shared" si="680"/>
        <v>Normal</v>
      </c>
      <c r="H7278" t="str">
        <f t="shared" si="681"/>
        <v>AM72411 - Medsize</v>
      </c>
      <c r="I7278" s="2">
        <f t="shared" ca="1" si="682"/>
        <v>45912</v>
      </c>
      <c r="J7278" s="5">
        <f t="shared" ca="1" si="683"/>
        <v>45912.61632951389</v>
      </c>
      <c r="K7278" t="str">
        <f>VLOOKUP(A7278,'Assurance data'!A7278:D16411,4,FALSE)</f>
        <v>Medsize</v>
      </c>
    </row>
    <row r="7279" spans="1:11" x14ac:dyDescent="0.35">
      <c r="A7279" s="3" t="s">
        <v>7331</v>
      </c>
      <c r="B7279" s="3" t="s">
        <v>1116</v>
      </c>
      <c r="C7279" s="3" t="s">
        <v>1123</v>
      </c>
      <c r="D7279" s="3" t="s">
        <v>1118</v>
      </c>
      <c r="E7279">
        <f t="shared" si="678"/>
        <v>240.00000000000003</v>
      </c>
      <c r="F7279">
        <f t="shared" si="679"/>
        <v>240</v>
      </c>
      <c r="G7279" t="str">
        <f t="shared" si="680"/>
        <v>Normal</v>
      </c>
      <c r="H7279" t="str">
        <f t="shared" si="681"/>
        <v>IC77855 - Medsize</v>
      </c>
      <c r="I7279" s="2">
        <f t="shared" ca="1" si="682"/>
        <v>45912</v>
      </c>
      <c r="J7279" s="5">
        <f t="shared" ca="1" si="683"/>
        <v>45912.61632951389</v>
      </c>
      <c r="K7279" t="str">
        <f>VLOOKUP(A7279,'Assurance data'!A7279:D16412,4,FALSE)</f>
        <v>Medsize</v>
      </c>
    </row>
    <row r="7280" spans="1:11" x14ac:dyDescent="0.35">
      <c r="A7280" s="3" t="s">
        <v>7332</v>
      </c>
      <c r="B7280" s="3" t="s">
        <v>1119</v>
      </c>
      <c r="C7280" s="3" t="s">
        <v>1123</v>
      </c>
      <c r="D7280" s="3" t="s">
        <v>1118</v>
      </c>
      <c r="E7280">
        <f t="shared" si="678"/>
        <v>460.00000000000006</v>
      </c>
      <c r="F7280">
        <f t="shared" si="679"/>
        <v>460</v>
      </c>
      <c r="G7280" t="str">
        <f t="shared" si="680"/>
        <v>High</v>
      </c>
      <c r="H7280" t="str">
        <f t="shared" si="681"/>
        <v>ZM70632 - Medsize</v>
      </c>
      <c r="I7280" s="2">
        <f t="shared" ca="1" si="682"/>
        <v>45912</v>
      </c>
      <c r="J7280" s="5">
        <f t="shared" ca="1" si="683"/>
        <v>45912.61632951389</v>
      </c>
      <c r="K7280" t="str">
        <f>VLOOKUP(A7280,'Assurance data'!A7280:D16413,4,FALSE)</f>
        <v>Medsize</v>
      </c>
    </row>
    <row r="7281" spans="1:11" x14ac:dyDescent="0.35">
      <c r="A7281" s="3" t="s">
        <v>7333</v>
      </c>
      <c r="B7281" s="3" t="s">
        <v>1116</v>
      </c>
      <c r="C7281" s="3" t="s">
        <v>1117</v>
      </c>
      <c r="D7281" s="3" t="s">
        <v>1118</v>
      </c>
      <c r="E7281">
        <f t="shared" si="678"/>
        <v>230</v>
      </c>
      <c r="F7281">
        <f t="shared" si="679"/>
        <v>230</v>
      </c>
      <c r="G7281" t="str">
        <f t="shared" si="680"/>
        <v>Normal</v>
      </c>
      <c r="H7281" t="str">
        <f t="shared" si="681"/>
        <v>JM59803 - Medsize</v>
      </c>
      <c r="I7281" s="2">
        <f t="shared" ca="1" si="682"/>
        <v>45912</v>
      </c>
      <c r="J7281" s="5">
        <f t="shared" ca="1" si="683"/>
        <v>45912.61632951389</v>
      </c>
      <c r="K7281" t="str">
        <f>VLOOKUP(A7281,'Assurance data'!A7281:D16414,4,FALSE)</f>
        <v>Medsize</v>
      </c>
    </row>
    <row r="7282" spans="1:11" x14ac:dyDescent="0.35">
      <c r="A7282" s="3" t="s">
        <v>7334</v>
      </c>
      <c r="B7282" s="3" t="s">
        <v>1119</v>
      </c>
      <c r="C7282" s="3" t="s">
        <v>1121</v>
      </c>
      <c r="D7282" s="3" t="s">
        <v>1124</v>
      </c>
      <c r="E7282">
        <f t="shared" si="678"/>
        <v>380</v>
      </c>
      <c r="F7282">
        <f t="shared" si="679"/>
        <v>380</v>
      </c>
      <c r="G7282" t="str">
        <f t="shared" si="680"/>
        <v>High</v>
      </c>
      <c r="H7282" t="str">
        <f t="shared" si="681"/>
        <v>KG84303 - Small</v>
      </c>
      <c r="I7282" s="2">
        <f t="shared" ca="1" si="682"/>
        <v>45912</v>
      </c>
      <c r="J7282" s="5">
        <f t="shared" ca="1" si="683"/>
        <v>45912.61632951389</v>
      </c>
      <c r="K7282" t="str">
        <f>VLOOKUP(A7282,'Assurance data'!A7282:D16415,4,FALSE)</f>
        <v>Small</v>
      </c>
    </row>
    <row r="7283" spans="1:11" x14ac:dyDescent="0.35">
      <c r="A7283" s="3" t="s">
        <v>7335</v>
      </c>
      <c r="B7283" s="3" t="s">
        <v>1116</v>
      </c>
      <c r="C7283" s="3" t="s">
        <v>1121</v>
      </c>
      <c r="D7283" s="3" t="s">
        <v>1118</v>
      </c>
      <c r="E7283">
        <f t="shared" si="678"/>
        <v>220</v>
      </c>
      <c r="F7283">
        <f t="shared" si="679"/>
        <v>220</v>
      </c>
      <c r="G7283" t="str">
        <f t="shared" si="680"/>
        <v>Normal</v>
      </c>
      <c r="H7283" t="str">
        <f t="shared" si="681"/>
        <v>OJ37666 - Medsize</v>
      </c>
      <c r="I7283" s="2">
        <f t="shared" ca="1" si="682"/>
        <v>45912</v>
      </c>
      <c r="J7283" s="5">
        <f t="shared" ca="1" si="683"/>
        <v>45912.61632951389</v>
      </c>
      <c r="K7283" t="str">
        <f>VLOOKUP(A7283,'Assurance data'!A7283:D16416,4,FALSE)</f>
        <v>Medsize</v>
      </c>
    </row>
    <row r="7284" spans="1:11" x14ac:dyDescent="0.35">
      <c r="A7284" s="3" t="s">
        <v>7336</v>
      </c>
      <c r="B7284" s="3" t="s">
        <v>1116</v>
      </c>
      <c r="C7284" s="3" t="s">
        <v>1121</v>
      </c>
      <c r="D7284" s="3" t="s">
        <v>1118</v>
      </c>
      <c r="E7284">
        <f t="shared" si="678"/>
        <v>220</v>
      </c>
      <c r="F7284">
        <f t="shared" si="679"/>
        <v>220</v>
      </c>
      <c r="G7284" t="str">
        <f t="shared" si="680"/>
        <v>Normal</v>
      </c>
      <c r="H7284" t="str">
        <f t="shared" si="681"/>
        <v>VV49688 - Medsize</v>
      </c>
      <c r="I7284" s="2">
        <f t="shared" ca="1" si="682"/>
        <v>45912</v>
      </c>
      <c r="J7284" s="5">
        <f t="shared" ca="1" si="683"/>
        <v>45912.61632951389</v>
      </c>
      <c r="K7284" t="str">
        <f>VLOOKUP(A7284,'Assurance data'!A7284:D16417,4,FALSE)</f>
        <v>Medsize</v>
      </c>
    </row>
    <row r="7285" spans="1:11" x14ac:dyDescent="0.35">
      <c r="A7285" s="3" t="s">
        <v>7337</v>
      </c>
      <c r="B7285" s="3" t="s">
        <v>1120</v>
      </c>
      <c r="C7285" s="3" t="s">
        <v>1117</v>
      </c>
      <c r="D7285" s="3" t="s">
        <v>1118</v>
      </c>
      <c r="E7285">
        <f t="shared" si="678"/>
        <v>335</v>
      </c>
      <c r="F7285">
        <f t="shared" si="679"/>
        <v>335</v>
      </c>
      <c r="G7285" t="str">
        <f t="shared" si="680"/>
        <v>High</v>
      </c>
      <c r="H7285" t="str">
        <f t="shared" si="681"/>
        <v>KH55886 - Medsize</v>
      </c>
      <c r="I7285" s="2">
        <f t="shared" ca="1" si="682"/>
        <v>45912</v>
      </c>
      <c r="J7285" s="5">
        <f t="shared" ca="1" si="683"/>
        <v>45912.61632951389</v>
      </c>
      <c r="K7285" t="str">
        <f>VLOOKUP(A7285,'Assurance data'!A7285:D16418,4,FALSE)</f>
        <v>Medsize</v>
      </c>
    </row>
    <row r="7286" spans="1:11" x14ac:dyDescent="0.35">
      <c r="A7286" s="3" t="s">
        <v>7338</v>
      </c>
      <c r="B7286" s="3" t="s">
        <v>1116</v>
      </c>
      <c r="C7286" s="3" t="s">
        <v>1123</v>
      </c>
      <c r="D7286" s="3" t="s">
        <v>1118</v>
      </c>
      <c r="E7286">
        <f t="shared" si="678"/>
        <v>240.00000000000003</v>
      </c>
      <c r="F7286">
        <f t="shared" si="679"/>
        <v>240</v>
      </c>
      <c r="G7286" t="str">
        <f t="shared" si="680"/>
        <v>Normal</v>
      </c>
      <c r="H7286" t="str">
        <f t="shared" si="681"/>
        <v>QZ70160 - Medsize</v>
      </c>
      <c r="I7286" s="2">
        <f t="shared" ca="1" si="682"/>
        <v>45912</v>
      </c>
      <c r="J7286" s="5">
        <f t="shared" ca="1" si="683"/>
        <v>45912.61632951389</v>
      </c>
      <c r="K7286" t="str">
        <f>VLOOKUP(A7286,'Assurance data'!A7286:D16419,4,FALSE)</f>
        <v>Medsize</v>
      </c>
    </row>
    <row r="7287" spans="1:11" x14ac:dyDescent="0.35">
      <c r="A7287" s="3" t="s">
        <v>7339</v>
      </c>
      <c r="B7287" s="3" t="s">
        <v>1119</v>
      </c>
      <c r="C7287" s="3" t="s">
        <v>1117</v>
      </c>
      <c r="D7287" s="3" t="s">
        <v>1118</v>
      </c>
      <c r="E7287">
        <f t="shared" si="678"/>
        <v>440</v>
      </c>
      <c r="F7287">
        <f t="shared" si="679"/>
        <v>440</v>
      </c>
      <c r="G7287" t="str">
        <f t="shared" si="680"/>
        <v>High</v>
      </c>
      <c r="H7287" t="str">
        <f t="shared" si="681"/>
        <v>FU51754 - Medsize</v>
      </c>
      <c r="I7287" s="2">
        <f t="shared" ca="1" si="682"/>
        <v>45912</v>
      </c>
      <c r="J7287" s="5">
        <f t="shared" ca="1" si="683"/>
        <v>45912.61632951389</v>
      </c>
      <c r="K7287" t="str">
        <f>VLOOKUP(A7287,'Assurance data'!A7287:D16420,4,FALSE)</f>
        <v>Medsize</v>
      </c>
    </row>
    <row r="7288" spans="1:11" x14ac:dyDescent="0.35">
      <c r="A7288" s="3" t="s">
        <v>7340</v>
      </c>
      <c r="B7288" s="3" t="s">
        <v>1116</v>
      </c>
      <c r="C7288" s="3" t="s">
        <v>1117</v>
      </c>
      <c r="D7288" s="3" t="s">
        <v>1118</v>
      </c>
      <c r="E7288">
        <f t="shared" si="678"/>
        <v>230</v>
      </c>
      <c r="F7288">
        <f t="shared" si="679"/>
        <v>230</v>
      </c>
      <c r="G7288" t="str">
        <f t="shared" si="680"/>
        <v>Normal</v>
      </c>
      <c r="H7288" t="str">
        <f t="shared" si="681"/>
        <v>KY48450 - Medsize</v>
      </c>
      <c r="I7288" s="2">
        <f t="shared" ca="1" si="682"/>
        <v>45912</v>
      </c>
      <c r="J7288" s="5">
        <f t="shared" ca="1" si="683"/>
        <v>45912.61632951389</v>
      </c>
      <c r="K7288" t="str">
        <f>VLOOKUP(A7288,'Assurance data'!A7288:D16421,4,FALSE)</f>
        <v>Medsize</v>
      </c>
    </row>
    <row r="7289" spans="1:11" x14ac:dyDescent="0.35">
      <c r="A7289" s="3" t="s">
        <v>7341</v>
      </c>
      <c r="B7289" s="3" t="s">
        <v>1119</v>
      </c>
      <c r="C7289" s="3" t="s">
        <v>1117</v>
      </c>
      <c r="D7289" s="3" t="s">
        <v>1118</v>
      </c>
      <c r="E7289">
        <f t="shared" si="678"/>
        <v>440</v>
      </c>
      <c r="F7289">
        <f t="shared" si="679"/>
        <v>440</v>
      </c>
      <c r="G7289" t="str">
        <f t="shared" si="680"/>
        <v>High</v>
      </c>
      <c r="H7289" t="str">
        <f t="shared" si="681"/>
        <v>ZG18090 - Medsize</v>
      </c>
      <c r="I7289" s="2">
        <f t="shared" ca="1" si="682"/>
        <v>45912</v>
      </c>
      <c r="J7289" s="5">
        <f t="shared" ca="1" si="683"/>
        <v>45912.61632951389</v>
      </c>
      <c r="K7289" t="str">
        <f>VLOOKUP(A7289,'Assurance data'!A7289:D16422,4,FALSE)</f>
        <v>Medsize</v>
      </c>
    </row>
    <row r="7290" spans="1:11" x14ac:dyDescent="0.35">
      <c r="A7290" s="3" t="s">
        <v>7342</v>
      </c>
      <c r="B7290" s="3" t="s">
        <v>1116</v>
      </c>
      <c r="C7290" s="3" t="s">
        <v>1122</v>
      </c>
      <c r="D7290" s="3" t="s">
        <v>1118</v>
      </c>
      <c r="E7290">
        <f t="shared" si="678"/>
        <v>210</v>
      </c>
      <c r="F7290">
        <f t="shared" si="679"/>
        <v>210</v>
      </c>
      <c r="G7290" t="str">
        <f t="shared" si="680"/>
        <v>Normal</v>
      </c>
      <c r="H7290" t="str">
        <f t="shared" si="681"/>
        <v>UI99151 - Medsize</v>
      </c>
      <c r="I7290" s="2">
        <f t="shared" ca="1" si="682"/>
        <v>45912</v>
      </c>
      <c r="J7290" s="5">
        <f t="shared" ca="1" si="683"/>
        <v>45912.61632951389</v>
      </c>
      <c r="K7290" t="str">
        <f>VLOOKUP(A7290,'Assurance data'!A7290:D16423,4,FALSE)</f>
        <v>Medsize</v>
      </c>
    </row>
    <row r="7291" spans="1:11" x14ac:dyDescent="0.35">
      <c r="A7291" s="3" t="s">
        <v>7343</v>
      </c>
      <c r="B7291" s="3" t="s">
        <v>1116</v>
      </c>
      <c r="C7291" s="3" t="s">
        <v>1122</v>
      </c>
      <c r="D7291" s="3" t="s">
        <v>1118</v>
      </c>
      <c r="E7291">
        <f t="shared" si="678"/>
        <v>210</v>
      </c>
      <c r="F7291">
        <f t="shared" si="679"/>
        <v>210</v>
      </c>
      <c r="G7291" t="str">
        <f t="shared" si="680"/>
        <v>Normal</v>
      </c>
      <c r="H7291" t="str">
        <f t="shared" si="681"/>
        <v>VB59276 - Medsize</v>
      </c>
      <c r="I7291" s="2">
        <f t="shared" ca="1" si="682"/>
        <v>45912</v>
      </c>
      <c r="J7291" s="5">
        <f t="shared" ca="1" si="683"/>
        <v>45912.61632951389</v>
      </c>
      <c r="K7291" t="str">
        <f>VLOOKUP(A7291,'Assurance data'!A7291:D16424,4,FALSE)</f>
        <v>Medsize</v>
      </c>
    </row>
    <row r="7292" spans="1:11" x14ac:dyDescent="0.35">
      <c r="A7292" s="3" t="s">
        <v>7344</v>
      </c>
      <c r="B7292" s="3" t="s">
        <v>1116</v>
      </c>
      <c r="C7292" s="3" t="s">
        <v>1122</v>
      </c>
      <c r="D7292" s="3" t="s">
        <v>1118</v>
      </c>
      <c r="E7292">
        <f t="shared" si="678"/>
        <v>210</v>
      </c>
      <c r="F7292">
        <f t="shared" si="679"/>
        <v>210</v>
      </c>
      <c r="G7292" t="str">
        <f t="shared" si="680"/>
        <v>Normal</v>
      </c>
      <c r="H7292" t="str">
        <f t="shared" si="681"/>
        <v>CJ64468 - Medsize</v>
      </c>
      <c r="I7292" s="2">
        <f t="shared" ca="1" si="682"/>
        <v>45912</v>
      </c>
      <c r="J7292" s="5">
        <f t="shared" ca="1" si="683"/>
        <v>45912.61632951389</v>
      </c>
      <c r="K7292" t="str">
        <f>VLOOKUP(A7292,'Assurance data'!A7292:D16425,4,FALSE)</f>
        <v>Medsize</v>
      </c>
    </row>
    <row r="7293" spans="1:11" x14ac:dyDescent="0.35">
      <c r="A7293" s="3" t="s">
        <v>7345</v>
      </c>
      <c r="B7293" s="3" t="s">
        <v>1116</v>
      </c>
      <c r="C7293" s="3" t="s">
        <v>1117</v>
      </c>
      <c r="D7293" s="3" t="s">
        <v>1124</v>
      </c>
      <c r="E7293">
        <f t="shared" si="678"/>
        <v>190</v>
      </c>
      <c r="F7293">
        <f t="shared" si="679"/>
        <v>190</v>
      </c>
      <c r="G7293" t="str">
        <f t="shared" si="680"/>
        <v>Normal</v>
      </c>
      <c r="H7293" t="str">
        <f t="shared" si="681"/>
        <v>GM61951 - Small</v>
      </c>
      <c r="I7293" s="2">
        <f t="shared" ca="1" si="682"/>
        <v>45912</v>
      </c>
      <c r="J7293" s="5">
        <f t="shared" ca="1" si="683"/>
        <v>45912.61632951389</v>
      </c>
      <c r="K7293" t="str">
        <f>VLOOKUP(A7293,'Assurance data'!A7293:D16426,4,FALSE)</f>
        <v>Small</v>
      </c>
    </row>
    <row r="7294" spans="1:11" x14ac:dyDescent="0.35">
      <c r="A7294" s="3" t="s">
        <v>7346</v>
      </c>
      <c r="B7294" s="3" t="s">
        <v>1119</v>
      </c>
      <c r="C7294" s="3" t="s">
        <v>1117</v>
      </c>
      <c r="D7294" s="3" t="s">
        <v>1118</v>
      </c>
      <c r="E7294">
        <f t="shared" si="678"/>
        <v>440</v>
      </c>
      <c r="F7294">
        <f t="shared" si="679"/>
        <v>440</v>
      </c>
      <c r="G7294" t="str">
        <f t="shared" si="680"/>
        <v>High</v>
      </c>
      <c r="H7294" t="str">
        <f t="shared" si="681"/>
        <v>BO15959 - Medsize</v>
      </c>
      <c r="I7294" s="2">
        <f t="shared" ca="1" si="682"/>
        <v>45912</v>
      </c>
      <c r="J7294" s="5">
        <f t="shared" ca="1" si="683"/>
        <v>45912.61632951389</v>
      </c>
      <c r="K7294" t="str">
        <f>VLOOKUP(A7294,'Assurance data'!A7294:D16427,4,FALSE)</f>
        <v>Medsize</v>
      </c>
    </row>
    <row r="7295" spans="1:11" x14ac:dyDescent="0.35">
      <c r="A7295" s="3" t="s">
        <v>7347</v>
      </c>
      <c r="B7295" s="3" t="s">
        <v>1116</v>
      </c>
      <c r="C7295" s="3" t="s">
        <v>1117</v>
      </c>
      <c r="D7295" s="3" t="s">
        <v>1118</v>
      </c>
      <c r="E7295">
        <f t="shared" si="678"/>
        <v>230</v>
      </c>
      <c r="F7295">
        <f t="shared" si="679"/>
        <v>230</v>
      </c>
      <c r="G7295" t="str">
        <f t="shared" si="680"/>
        <v>Normal</v>
      </c>
      <c r="H7295" t="str">
        <f t="shared" si="681"/>
        <v>ZK50586 - Medsize</v>
      </c>
      <c r="I7295" s="2">
        <f t="shared" ca="1" si="682"/>
        <v>45912</v>
      </c>
      <c r="J7295" s="5">
        <f t="shared" ca="1" si="683"/>
        <v>45912.61632951389</v>
      </c>
      <c r="K7295" t="str">
        <f>VLOOKUP(A7295,'Assurance data'!A7295:D16428,4,FALSE)</f>
        <v>Medsize</v>
      </c>
    </row>
    <row r="7296" spans="1:11" x14ac:dyDescent="0.35">
      <c r="A7296" s="3" t="s">
        <v>7348</v>
      </c>
      <c r="B7296" s="3" t="s">
        <v>1116</v>
      </c>
      <c r="C7296" s="3" t="s">
        <v>1123</v>
      </c>
      <c r="D7296" s="3" t="s">
        <v>1118</v>
      </c>
      <c r="E7296">
        <f t="shared" si="678"/>
        <v>240.00000000000003</v>
      </c>
      <c r="F7296">
        <f t="shared" si="679"/>
        <v>240</v>
      </c>
      <c r="G7296" t="str">
        <f t="shared" si="680"/>
        <v>Normal</v>
      </c>
      <c r="H7296" t="str">
        <f t="shared" si="681"/>
        <v>DM22923 - Medsize</v>
      </c>
      <c r="I7296" s="2">
        <f t="shared" ca="1" si="682"/>
        <v>45912</v>
      </c>
      <c r="J7296" s="5">
        <f t="shared" ca="1" si="683"/>
        <v>45912.61632951389</v>
      </c>
      <c r="K7296" t="str">
        <f>VLOOKUP(A7296,'Assurance data'!A7296:D16429,4,FALSE)</f>
        <v>Medsize</v>
      </c>
    </row>
    <row r="7297" spans="1:11" x14ac:dyDescent="0.35">
      <c r="A7297" s="3" t="s">
        <v>7349</v>
      </c>
      <c r="B7297" s="3" t="s">
        <v>1116</v>
      </c>
      <c r="C7297" s="3" t="s">
        <v>1122</v>
      </c>
      <c r="D7297" s="3" t="s">
        <v>1118</v>
      </c>
      <c r="E7297">
        <f t="shared" si="678"/>
        <v>210</v>
      </c>
      <c r="F7297">
        <f t="shared" si="679"/>
        <v>210</v>
      </c>
      <c r="G7297" t="str">
        <f t="shared" si="680"/>
        <v>Normal</v>
      </c>
      <c r="H7297" t="str">
        <f t="shared" si="681"/>
        <v>DQ58142 - Medsize</v>
      </c>
      <c r="I7297" s="2">
        <f t="shared" ca="1" si="682"/>
        <v>45912</v>
      </c>
      <c r="J7297" s="5">
        <f t="shared" ca="1" si="683"/>
        <v>45912.61632951389</v>
      </c>
      <c r="K7297" t="str">
        <f>VLOOKUP(A7297,'Assurance data'!A7297:D16430,4,FALSE)</f>
        <v>Medsize</v>
      </c>
    </row>
    <row r="7298" spans="1:11" x14ac:dyDescent="0.35">
      <c r="A7298" s="3" t="s">
        <v>7350</v>
      </c>
      <c r="B7298" s="3" t="s">
        <v>1119</v>
      </c>
      <c r="C7298" s="3" t="s">
        <v>1117</v>
      </c>
      <c r="D7298" s="3" t="s">
        <v>1118</v>
      </c>
      <c r="E7298">
        <f t="shared" si="678"/>
        <v>440</v>
      </c>
      <c r="F7298">
        <f t="shared" si="679"/>
        <v>440</v>
      </c>
      <c r="G7298" t="str">
        <f t="shared" si="680"/>
        <v>High</v>
      </c>
      <c r="H7298" t="str">
        <f t="shared" si="681"/>
        <v>YW47108 - Medsize</v>
      </c>
      <c r="I7298" s="2">
        <f t="shared" ca="1" si="682"/>
        <v>45912</v>
      </c>
      <c r="J7298" s="5">
        <f t="shared" ca="1" si="683"/>
        <v>45912.61632951389</v>
      </c>
      <c r="K7298" t="str">
        <f>VLOOKUP(A7298,'Assurance data'!A7298:D16431,4,FALSE)</f>
        <v>Medsize</v>
      </c>
    </row>
    <row r="7299" spans="1:11" x14ac:dyDescent="0.35">
      <c r="A7299" s="3" t="s">
        <v>7351</v>
      </c>
      <c r="B7299" s="3" t="s">
        <v>1116</v>
      </c>
      <c r="C7299" s="3" t="s">
        <v>1122</v>
      </c>
      <c r="D7299" s="3" t="s">
        <v>1126</v>
      </c>
      <c r="E7299">
        <f t="shared" ref="E7299:E7362" si="684">IF(B7299="Basic",200,IF(B7299="Extended",400,300)) *
 (1 + IF(C7299="Branch",0.1,IF(C7299="Agent",0.05,IF(C7299="Web",-0.05,0)))) +
 IF(D7299="Large",50,IF(D7299="Medsize",20,IF(D7299="Small",-20,0)))</f>
        <v>240</v>
      </c>
      <c r="F7299">
        <f t="shared" ref="F7299:F7362" si="685">ROUND(E7299,2)</f>
        <v>240</v>
      </c>
      <c r="G7299" t="str">
        <f t="shared" ref="G7299:G7362" si="686">IF(E7299&gt;300,"High","Normal")</f>
        <v>Normal</v>
      </c>
      <c r="H7299" t="str">
        <f t="shared" ref="H7299:H7362" si="687">CONCATENATE(A7299," - ",D7299)</f>
        <v>DS62172 - Large</v>
      </c>
      <c r="I7299" s="2">
        <f t="shared" ref="I7299:I7362" ca="1" si="688">TODAY()</f>
        <v>45912</v>
      </c>
      <c r="J7299" s="5">
        <f t="shared" ref="J7299:J7362" ca="1" si="689">NOW()</f>
        <v>45912.61632951389</v>
      </c>
      <c r="K7299" t="str">
        <f>VLOOKUP(A7299,'Assurance data'!A7299:D16432,4,FALSE)</f>
        <v>Large</v>
      </c>
    </row>
    <row r="7300" spans="1:11" x14ac:dyDescent="0.35">
      <c r="A7300" s="3" t="s">
        <v>7352</v>
      </c>
      <c r="B7300" s="3" t="s">
        <v>1116</v>
      </c>
      <c r="C7300" s="3" t="s">
        <v>1122</v>
      </c>
      <c r="D7300" s="3" t="s">
        <v>1118</v>
      </c>
      <c r="E7300">
        <f t="shared" si="684"/>
        <v>210</v>
      </c>
      <c r="F7300">
        <f t="shared" si="685"/>
        <v>210</v>
      </c>
      <c r="G7300" t="str">
        <f t="shared" si="686"/>
        <v>Normal</v>
      </c>
      <c r="H7300" t="str">
        <f t="shared" si="687"/>
        <v>VL58402 - Medsize</v>
      </c>
      <c r="I7300" s="2">
        <f t="shared" ca="1" si="688"/>
        <v>45912</v>
      </c>
      <c r="J7300" s="5">
        <f t="shared" ca="1" si="689"/>
        <v>45912.61632951389</v>
      </c>
      <c r="K7300" t="str">
        <f>VLOOKUP(A7300,'Assurance data'!A7300:D16433,4,FALSE)</f>
        <v>Medsize</v>
      </c>
    </row>
    <row r="7301" spans="1:11" x14ac:dyDescent="0.35">
      <c r="A7301" s="3" t="s">
        <v>7353</v>
      </c>
      <c r="B7301" s="3" t="s">
        <v>1119</v>
      </c>
      <c r="C7301" s="3" t="s">
        <v>1117</v>
      </c>
      <c r="D7301" s="3" t="s">
        <v>1118</v>
      </c>
      <c r="E7301">
        <f t="shared" si="684"/>
        <v>440</v>
      </c>
      <c r="F7301">
        <f t="shared" si="685"/>
        <v>440</v>
      </c>
      <c r="G7301" t="str">
        <f t="shared" si="686"/>
        <v>High</v>
      </c>
      <c r="H7301" t="str">
        <f t="shared" si="687"/>
        <v>YV82597 - Medsize</v>
      </c>
      <c r="I7301" s="2">
        <f t="shared" ca="1" si="688"/>
        <v>45912</v>
      </c>
      <c r="J7301" s="5">
        <f t="shared" ca="1" si="689"/>
        <v>45912.61632951389</v>
      </c>
      <c r="K7301" t="str">
        <f>VLOOKUP(A7301,'Assurance data'!A7301:D16434,4,FALSE)</f>
        <v>Medsize</v>
      </c>
    </row>
    <row r="7302" spans="1:11" x14ac:dyDescent="0.35">
      <c r="A7302" s="3" t="s">
        <v>7354</v>
      </c>
      <c r="B7302" s="3" t="s">
        <v>1120</v>
      </c>
      <c r="C7302" s="3" t="s">
        <v>1117</v>
      </c>
      <c r="D7302" s="3" t="s">
        <v>1118</v>
      </c>
      <c r="E7302">
        <f t="shared" si="684"/>
        <v>335</v>
      </c>
      <c r="F7302">
        <f t="shared" si="685"/>
        <v>335</v>
      </c>
      <c r="G7302" t="str">
        <f t="shared" si="686"/>
        <v>High</v>
      </c>
      <c r="H7302" t="str">
        <f t="shared" si="687"/>
        <v>FN33339 - Medsize</v>
      </c>
      <c r="I7302" s="2">
        <f t="shared" ca="1" si="688"/>
        <v>45912</v>
      </c>
      <c r="J7302" s="5">
        <f t="shared" ca="1" si="689"/>
        <v>45912.61632951389</v>
      </c>
      <c r="K7302" t="str">
        <f>VLOOKUP(A7302,'Assurance data'!A7302:D16435,4,FALSE)</f>
        <v>Medsize</v>
      </c>
    </row>
    <row r="7303" spans="1:11" x14ac:dyDescent="0.35">
      <c r="A7303" s="3" t="s">
        <v>7355</v>
      </c>
      <c r="B7303" s="3" t="s">
        <v>1116</v>
      </c>
      <c r="C7303" s="3" t="s">
        <v>1121</v>
      </c>
      <c r="D7303" s="3" t="s">
        <v>1124</v>
      </c>
      <c r="E7303">
        <f t="shared" si="684"/>
        <v>180</v>
      </c>
      <c r="F7303">
        <f t="shared" si="685"/>
        <v>180</v>
      </c>
      <c r="G7303" t="str">
        <f t="shared" si="686"/>
        <v>Normal</v>
      </c>
      <c r="H7303" t="str">
        <f t="shared" si="687"/>
        <v>UZ97486 - Small</v>
      </c>
      <c r="I7303" s="2">
        <f t="shared" ca="1" si="688"/>
        <v>45912</v>
      </c>
      <c r="J7303" s="5">
        <f t="shared" ca="1" si="689"/>
        <v>45912.61632951389</v>
      </c>
      <c r="K7303" t="str">
        <f>VLOOKUP(A7303,'Assurance data'!A7303:D16436,4,FALSE)</f>
        <v>Small</v>
      </c>
    </row>
    <row r="7304" spans="1:11" x14ac:dyDescent="0.35">
      <c r="A7304" s="3" t="s">
        <v>7356</v>
      </c>
      <c r="B7304" s="3" t="s">
        <v>1116</v>
      </c>
      <c r="C7304" s="3" t="s">
        <v>1122</v>
      </c>
      <c r="D7304" s="3" t="s">
        <v>1118</v>
      </c>
      <c r="E7304">
        <f t="shared" si="684"/>
        <v>210</v>
      </c>
      <c r="F7304">
        <f t="shared" si="685"/>
        <v>210</v>
      </c>
      <c r="G7304" t="str">
        <f t="shared" si="686"/>
        <v>Normal</v>
      </c>
      <c r="H7304" t="str">
        <f t="shared" si="687"/>
        <v>LL92275 - Medsize</v>
      </c>
      <c r="I7304" s="2">
        <f t="shared" ca="1" si="688"/>
        <v>45912</v>
      </c>
      <c r="J7304" s="5">
        <f t="shared" ca="1" si="689"/>
        <v>45912.61632951389</v>
      </c>
      <c r="K7304" t="str">
        <f>VLOOKUP(A7304,'Assurance data'!A7304:D16437,4,FALSE)</f>
        <v>Medsize</v>
      </c>
    </row>
    <row r="7305" spans="1:11" x14ac:dyDescent="0.35">
      <c r="A7305" s="3" t="s">
        <v>7357</v>
      </c>
      <c r="B7305" s="3" t="s">
        <v>1119</v>
      </c>
      <c r="C7305" s="3" t="s">
        <v>1123</v>
      </c>
      <c r="D7305" s="3" t="s">
        <v>1124</v>
      </c>
      <c r="E7305">
        <f t="shared" si="684"/>
        <v>420.00000000000006</v>
      </c>
      <c r="F7305">
        <f t="shared" si="685"/>
        <v>420</v>
      </c>
      <c r="G7305" t="str">
        <f t="shared" si="686"/>
        <v>High</v>
      </c>
      <c r="H7305" t="str">
        <f t="shared" si="687"/>
        <v>FB95288 - Small</v>
      </c>
      <c r="I7305" s="2">
        <f t="shared" ca="1" si="688"/>
        <v>45912</v>
      </c>
      <c r="J7305" s="5">
        <f t="shared" ca="1" si="689"/>
        <v>45912.61632951389</v>
      </c>
      <c r="K7305" t="str">
        <f>VLOOKUP(A7305,'Assurance data'!A7305:D16438,4,FALSE)</f>
        <v>Small</v>
      </c>
    </row>
    <row r="7306" spans="1:11" x14ac:dyDescent="0.35">
      <c r="A7306" s="3" t="s">
        <v>7358</v>
      </c>
      <c r="B7306" s="3" t="s">
        <v>1120</v>
      </c>
      <c r="C7306" s="3" t="s">
        <v>1123</v>
      </c>
      <c r="D7306" s="3" t="s">
        <v>1118</v>
      </c>
      <c r="E7306">
        <f t="shared" si="684"/>
        <v>350</v>
      </c>
      <c r="F7306">
        <f t="shared" si="685"/>
        <v>350</v>
      </c>
      <c r="G7306" t="str">
        <f t="shared" si="686"/>
        <v>High</v>
      </c>
      <c r="H7306" t="str">
        <f t="shared" si="687"/>
        <v>NB30472 - Medsize</v>
      </c>
      <c r="I7306" s="2">
        <f t="shared" ca="1" si="688"/>
        <v>45912</v>
      </c>
      <c r="J7306" s="5">
        <f t="shared" ca="1" si="689"/>
        <v>45912.61632951389</v>
      </c>
      <c r="K7306" t="str">
        <f>VLOOKUP(A7306,'Assurance data'!A7306:D16439,4,FALSE)</f>
        <v>Medsize</v>
      </c>
    </row>
    <row r="7307" spans="1:11" x14ac:dyDescent="0.35">
      <c r="A7307" s="3" t="s">
        <v>7359</v>
      </c>
      <c r="B7307" s="3" t="s">
        <v>1116</v>
      </c>
      <c r="C7307" s="3" t="s">
        <v>1123</v>
      </c>
      <c r="D7307" s="3" t="s">
        <v>1118</v>
      </c>
      <c r="E7307">
        <f t="shared" si="684"/>
        <v>240.00000000000003</v>
      </c>
      <c r="F7307">
        <f t="shared" si="685"/>
        <v>240</v>
      </c>
      <c r="G7307" t="str">
        <f t="shared" si="686"/>
        <v>Normal</v>
      </c>
      <c r="H7307" t="str">
        <f t="shared" si="687"/>
        <v>RX66745 - Medsize</v>
      </c>
      <c r="I7307" s="2">
        <f t="shared" ca="1" si="688"/>
        <v>45912</v>
      </c>
      <c r="J7307" s="5">
        <f t="shared" ca="1" si="689"/>
        <v>45912.61632951389</v>
      </c>
      <c r="K7307" t="str">
        <f>VLOOKUP(A7307,'Assurance data'!A7307:D16440,4,FALSE)</f>
        <v>Medsize</v>
      </c>
    </row>
    <row r="7308" spans="1:11" x14ac:dyDescent="0.35">
      <c r="A7308" s="3" t="s">
        <v>7360</v>
      </c>
      <c r="B7308" s="3" t="s">
        <v>1119</v>
      </c>
      <c r="C7308" s="3" t="s">
        <v>1117</v>
      </c>
      <c r="D7308" s="3" t="s">
        <v>1118</v>
      </c>
      <c r="E7308">
        <f t="shared" si="684"/>
        <v>440</v>
      </c>
      <c r="F7308">
        <f t="shared" si="685"/>
        <v>440</v>
      </c>
      <c r="G7308" t="str">
        <f t="shared" si="686"/>
        <v>High</v>
      </c>
      <c r="H7308" t="str">
        <f t="shared" si="687"/>
        <v>II97469 - Medsize</v>
      </c>
      <c r="I7308" s="2">
        <f t="shared" ca="1" si="688"/>
        <v>45912</v>
      </c>
      <c r="J7308" s="5">
        <f t="shared" ca="1" si="689"/>
        <v>45912.61632951389</v>
      </c>
      <c r="K7308" t="str">
        <f>VLOOKUP(A7308,'Assurance data'!A7308:D16441,4,FALSE)</f>
        <v>Medsize</v>
      </c>
    </row>
    <row r="7309" spans="1:11" x14ac:dyDescent="0.35">
      <c r="A7309" s="3" t="s">
        <v>7361</v>
      </c>
      <c r="B7309" s="3" t="s">
        <v>1116</v>
      </c>
      <c r="C7309" s="3" t="s">
        <v>1117</v>
      </c>
      <c r="D7309" s="3" t="s">
        <v>1118</v>
      </c>
      <c r="E7309">
        <f t="shared" si="684"/>
        <v>230</v>
      </c>
      <c r="F7309">
        <f t="shared" si="685"/>
        <v>230</v>
      </c>
      <c r="G7309" t="str">
        <f t="shared" si="686"/>
        <v>Normal</v>
      </c>
      <c r="H7309" t="str">
        <f t="shared" si="687"/>
        <v>VF17463 - Medsize</v>
      </c>
      <c r="I7309" s="2">
        <f t="shared" ca="1" si="688"/>
        <v>45912</v>
      </c>
      <c r="J7309" s="5">
        <f t="shared" ca="1" si="689"/>
        <v>45912.61632951389</v>
      </c>
      <c r="K7309" t="str">
        <f>VLOOKUP(A7309,'Assurance data'!A7309:D16442,4,FALSE)</f>
        <v>Medsize</v>
      </c>
    </row>
    <row r="7310" spans="1:11" x14ac:dyDescent="0.35">
      <c r="A7310" s="3" t="s">
        <v>7362</v>
      </c>
      <c r="B7310" s="3" t="s">
        <v>1116</v>
      </c>
      <c r="C7310" s="3" t="s">
        <v>1121</v>
      </c>
      <c r="D7310" s="3" t="s">
        <v>1118</v>
      </c>
      <c r="E7310">
        <f t="shared" si="684"/>
        <v>220</v>
      </c>
      <c r="F7310">
        <f t="shared" si="685"/>
        <v>220</v>
      </c>
      <c r="G7310" t="str">
        <f t="shared" si="686"/>
        <v>Normal</v>
      </c>
      <c r="H7310" t="str">
        <f t="shared" si="687"/>
        <v>GW77328 - Medsize</v>
      </c>
      <c r="I7310" s="2">
        <f t="shared" ca="1" si="688"/>
        <v>45912</v>
      </c>
      <c r="J7310" s="5">
        <f t="shared" ca="1" si="689"/>
        <v>45912.61632951389</v>
      </c>
      <c r="K7310" t="str">
        <f>VLOOKUP(A7310,'Assurance data'!A7310:D16443,4,FALSE)</f>
        <v>Medsize</v>
      </c>
    </row>
    <row r="7311" spans="1:11" x14ac:dyDescent="0.35">
      <c r="A7311" s="3" t="s">
        <v>7363</v>
      </c>
      <c r="B7311" s="3" t="s">
        <v>1119</v>
      </c>
      <c r="C7311" s="3" t="s">
        <v>1117</v>
      </c>
      <c r="D7311" s="3" t="s">
        <v>1118</v>
      </c>
      <c r="E7311">
        <f t="shared" si="684"/>
        <v>440</v>
      </c>
      <c r="F7311">
        <f t="shared" si="685"/>
        <v>440</v>
      </c>
      <c r="G7311" t="str">
        <f t="shared" si="686"/>
        <v>High</v>
      </c>
      <c r="H7311" t="str">
        <f t="shared" si="687"/>
        <v>CF44171 - Medsize</v>
      </c>
      <c r="I7311" s="2">
        <f t="shared" ca="1" si="688"/>
        <v>45912</v>
      </c>
      <c r="J7311" s="5">
        <f t="shared" ca="1" si="689"/>
        <v>45912.61632951389</v>
      </c>
      <c r="K7311" t="str">
        <f>VLOOKUP(A7311,'Assurance data'!A7311:D16444,4,FALSE)</f>
        <v>Medsize</v>
      </c>
    </row>
    <row r="7312" spans="1:11" x14ac:dyDescent="0.35">
      <c r="A7312" s="3" t="s">
        <v>7364</v>
      </c>
      <c r="B7312" s="3" t="s">
        <v>1119</v>
      </c>
      <c r="C7312" s="3" t="s">
        <v>1117</v>
      </c>
      <c r="D7312" s="3" t="s">
        <v>1126</v>
      </c>
      <c r="E7312">
        <f t="shared" si="684"/>
        <v>470</v>
      </c>
      <c r="F7312">
        <f t="shared" si="685"/>
        <v>470</v>
      </c>
      <c r="G7312" t="str">
        <f t="shared" si="686"/>
        <v>High</v>
      </c>
      <c r="H7312" t="str">
        <f t="shared" si="687"/>
        <v>ZN65873 - Large</v>
      </c>
      <c r="I7312" s="2">
        <f t="shared" ca="1" si="688"/>
        <v>45912</v>
      </c>
      <c r="J7312" s="5">
        <f t="shared" ca="1" si="689"/>
        <v>45912.61632951389</v>
      </c>
      <c r="K7312" t="str">
        <f>VLOOKUP(A7312,'Assurance data'!A7312:D16445,4,FALSE)</f>
        <v>Large</v>
      </c>
    </row>
    <row r="7313" spans="1:11" x14ac:dyDescent="0.35">
      <c r="A7313" s="3" t="s">
        <v>7365</v>
      </c>
      <c r="B7313" s="3" t="s">
        <v>1120</v>
      </c>
      <c r="C7313" s="3" t="s">
        <v>1117</v>
      </c>
      <c r="D7313" s="3" t="s">
        <v>1118</v>
      </c>
      <c r="E7313">
        <f t="shared" si="684"/>
        <v>335</v>
      </c>
      <c r="F7313">
        <f t="shared" si="685"/>
        <v>335</v>
      </c>
      <c r="G7313" t="str">
        <f t="shared" si="686"/>
        <v>High</v>
      </c>
      <c r="H7313" t="str">
        <f t="shared" si="687"/>
        <v>EO75698 - Medsize</v>
      </c>
      <c r="I7313" s="2">
        <f t="shared" ca="1" si="688"/>
        <v>45912</v>
      </c>
      <c r="J7313" s="5">
        <f t="shared" ca="1" si="689"/>
        <v>45912.61632951389</v>
      </c>
      <c r="K7313" t="str">
        <f>VLOOKUP(A7313,'Assurance data'!A7313:D16446,4,FALSE)</f>
        <v>Medsize</v>
      </c>
    </row>
    <row r="7314" spans="1:11" x14ac:dyDescent="0.35">
      <c r="A7314" s="3" t="s">
        <v>7366</v>
      </c>
      <c r="B7314" s="3" t="s">
        <v>1120</v>
      </c>
      <c r="C7314" s="3" t="s">
        <v>1123</v>
      </c>
      <c r="D7314" s="3" t="s">
        <v>1118</v>
      </c>
      <c r="E7314">
        <f t="shared" si="684"/>
        <v>350</v>
      </c>
      <c r="F7314">
        <f t="shared" si="685"/>
        <v>350</v>
      </c>
      <c r="G7314" t="str">
        <f t="shared" si="686"/>
        <v>High</v>
      </c>
      <c r="H7314" t="str">
        <f t="shared" si="687"/>
        <v>GB94407 - Medsize</v>
      </c>
      <c r="I7314" s="2">
        <f t="shared" ca="1" si="688"/>
        <v>45912</v>
      </c>
      <c r="J7314" s="5">
        <f t="shared" ca="1" si="689"/>
        <v>45912.61632951389</v>
      </c>
      <c r="K7314" t="str">
        <f>VLOOKUP(A7314,'Assurance data'!A7314:D16447,4,FALSE)</f>
        <v>Medsize</v>
      </c>
    </row>
    <row r="7315" spans="1:11" x14ac:dyDescent="0.35">
      <c r="A7315" s="3" t="s">
        <v>7367</v>
      </c>
      <c r="B7315" s="3" t="s">
        <v>1119</v>
      </c>
      <c r="C7315" s="3" t="s">
        <v>1117</v>
      </c>
      <c r="D7315" s="3" t="s">
        <v>1124</v>
      </c>
      <c r="E7315">
        <f t="shared" si="684"/>
        <v>400</v>
      </c>
      <c r="F7315">
        <f t="shared" si="685"/>
        <v>400</v>
      </c>
      <c r="G7315" t="str">
        <f t="shared" si="686"/>
        <v>High</v>
      </c>
      <c r="H7315" t="str">
        <f t="shared" si="687"/>
        <v>KM63956 - Small</v>
      </c>
      <c r="I7315" s="2">
        <f t="shared" ca="1" si="688"/>
        <v>45912</v>
      </c>
      <c r="J7315" s="5">
        <f t="shared" ca="1" si="689"/>
        <v>45912.61632951389</v>
      </c>
      <c r="K7315" t="str">
        <f>VLOOKUP(A7315,'Assurance data'!A7315:D16448,4,FALSE)</f>
        <v>Small</v>
      </c>
    </row>
    <row r="7316" spans="1:11" x14ac:dyDescent="0.35">
      <c r="A7316" s="3" t="s">
        <v>7368</v>
      </c>
      <c r="B7316" s="3" t="s">
        <v>1116</v>
      </c>
      <c r="C7316" s="3" t="s">
        <v>1117</v>
      </c>
      <c r="D7316" s="3" t="s">
        <v>1124</v>
      </c>
      <c r="E7316">
        <f t="shared" si="684"/>
        <v>190</v>
      </c>
      <c r="F7316">
        <f t="shared" si="685"/>
        <v>190</v>
      </c>
      <c r="G7316" t="str">
        <f t="shared" si="686"/>
        <v>Normal</v>
      </c>
      <c r="H7316" t="str">
        <f t="shared" si="687"/>
        <v>LM79795 - Small</v>
      </c>
      <c r="I7316" s="2">
        <f t="shared" ca="1" si="688"/>
        <v>45912</v>
      </c>
      <c r="J7316" s="5">
        <f t="shared" ca="1" si="689"/>
        <v>45912.61632951389</v>
      </c>
      <c r="K7316" t="str">
        <f>VLOOKUP(A7316,'Assurance data'!A7316:D16449,4,FALSE)</f>
        <v>Small</v>
      </c>
    </row>
    <row r="7317" spans="1:11" x14ac:dyDescent="0.35">
      <c r="A7317" s="3" t="s">
        <v>7369</v>
      </c>
      <c r="B7317" s="3" t="s">
        <v>1116</v>
      </c>
      <c r="C7317" s="3" t="s">
        <v>1117</v>
      </c>
      <c r="D7317" s="3" t="s">
        <v>1126</v>
      </c>
      <c r="E7317">
        <f t="shared" si="684"/>
        <v>260</v>
      </c>
      <c r="F7317">
        <f t="shared" si="685"/>
        <v>260</v>
      </c>
      <c r="G7317" t="str">
        <f t="shared" si="686"/>
        <v>Normal</v>
      </c>
      <c r="H7317" t="str">
        <f t="shared" si="687"/>
        <v>XT35473 - Large</v>
      </c>
      <c r="I7317" s="2">
        <f t="shared" ca="1" si="688"/>
        <v>45912</v>
      </c>
      <c r="J7317" s="5">
        <f t="shared" ca="1" si="689"/>
        <v>45912.61632951389</v>
      </c>
      <c r="K7317" t="str">
        <f>VLOOKUP(A7317,'Assurance data'!A7317:D16450,4,FALSE)</f>
        <v>Large</v>
      </c>
    </row>
    <row r="7318" spans="1:11" x14ac:dyDescent="0.35">
      <c r="A7318" s="3" t="s">
        <v>7370</v>
      </c>
      <c r="B7318" s="3" t="s">
        <v>1116</v>
      </c>
      <c r="C7318" s="3" t="s">
        <v>1121</v>
      </c>
      <c r="D7318" s="3" t="s">
        <v>1118</v>
      </c>
      <c r="E7318">
        <f t="shared" si="684"/>
        <v>220</v>
      </c>
      <c r="F7318">
        <f t="shared" si="685"/>
        <v>220</v>
      </c>
      <c r="G7318" t="str">
        <f t="shared" si="686"/>
        <v>Normal</v>
      </c>
      <c r="H7318" t="str">
        <f t="shared" si="687"/>
        <v>LO90163 - Medsize</v>
      </c>
      <c r="I7318" s="2">
        <f t="shared" ca="1" si="688"/>
        <v>45912</v>
      </c>
      <c r="J7318" s="5">
        <f t="shared" ca="1" si="689"/>
        <v>45912.61632951389</v>
      </c>
      <c r="K7318" t="str">
        <f>VLOOKUP(A7318,'Assurance data'!A7318:D16451,4,FALSE)</f>
        <v>Medsize</v>
      </c>
    </row>
    <row r="7319" spans="1:11" x14ac:dyDescent="0.35">
      <c r="A7319" s="3" t="s">
        <v>7371</v>
      </c>
      <c r="B7319" s="3" t="s">
        <v>1119</v>
      </c>
      <c r="C7319" s="3" t="s">
        <v>1123</v>
      </c>
      <c r="D7319" s="3" t="s">
        <v>1118</v>
      </c>
      <c r="E7319">
        <f t="shared" si="684"/>
        <v>460.00000000000006</v>
      </c>
      <c r="F7319">
        <f t="shared" si="685"/>
        <v>460</v>
      </c>
      <c r="G7319" t="str">
        <f t="shared" si="686"/>
        <v>High</v>
      </c>
      <c r="H7319" t="str">
        <f t="shared" si="687"/>
        <v>LU65596 - Medsize</v>
      </c>
      <c r="I7319" s="2">
        <f t="shared" ca="1" si="688"/>
        <v>45912</v>
      </c>
      <c r="J7319" s="5">
        <f t="shared" ca="1" si="689"/>
        <v>45912.61632951389</v>
      </c>
      <c r="K7319" t="str">
        <f>VLOOKUP(A7319,'Assurance data'!A7319:D16452,4,FALSE)</f>
        <v>Medsize</v>
      </c>
    </row>
    <row r="7320" spans="1:11" x14ac:dyDescent="0.35">
      <c r="A7320" s="3" t="s">
        <v>7372</v>
      </c>
      <c r="B7320" s="3" t="s">
        <v>1120</v>
      </c>
      <c r="C7320" s="3" t="s">
        <v>1123</v>
      </c>
      <c r="D7320" s="3" t="s">
        <v>1118</v>
      </c>
      <c r="E7320">
        <f t="shared" si="684"/>
        <v>350</v>
      </c>
      <c r="F7320">
        <f t="shared" si="685"/>
        <v>350</v>
      </c>
      <c r="G7320" t="str">
        <f t="shared" si="686"/>
        <v>High</v>
      </c>
      <c r="H7320" t="str">
        <f t="shared" si="687"/>
        <v>SV94314 - Medsize</v>
      </c>
      <c r="I7320" s="2">
        <f t="shared" ca="1" si="688"/>
        <v>45912</v>
      </c>
      <c r="J7320" s="5">
        <f t="shared" ca="1" si="689"/>
        <v>45912.61632951389</v>
      </c>
      <c r="K7320" t="str">
        <f>VLOOKUP(A7320,'Assurance data'!A7320:D16453,4,FALSE)</f>
        <v>Medsize</v>
      </c>
    </row>
    <row r="7321" spans="1:11" x14ac:dyDescent="0.35">
      <c r="A7321" s="3" t="s">
        <v>7373</v>
      </c>
      <c r="B7321" s="3" t="s">
        <v>1119</v>
      </c>
      <c r="C7321" s="3" t="s">
        <v>1117</v>
      </c>
      <c r="D7321" s="3" t="s">
        <v>1118</v>
      </c>
      <c r="E7321">
        <f t="shared" si="684"/>
        <v>440</v>
      </c>
      <c r="F7321">
        <f t="shared" si="685"/>
        <v>440</v>
      </c>
      <c r="G7321" t="str">
        <f t="shared" si="686"/>
        <v>High</v>
      </c>
      <c r="H7321" t="str">
        <f t="shared" si="687"/>
        <v>RW86245 - Medsize</v>
      </c>
      <c r="I7321" s="2">
        <f t="shared" ca="1" si="688"/>
        <v>45912</v>
      </c>
      <c r="J7321" s="5">
        <f t="shared" ca="1" si="689"/>
        <v>45912.61632951389</v>
      </c>
      <c r="K7321" t="str">
        <f>VLOOKUP(A7321,'Assurance data'!A7321:D16454,4,FALSE)</f>
        <v>Medsize</v>
      </c>
    </row>
    <row r="7322" spans="1:11" x14ac:dyDescent="0.35">
      <c r="A7322" s="3" t="s">
        <v>7374</v>
      </c>
      <c r="B7322" s="3" t="s">
        <v>1116</v>
      </c>
      <c r="C7322" s="3" t="s">
        <v>1121</v>
      </c>
      <c r="D7322" s="3" t="s">
        <v>1126</v>
      </c>
      <c r="E7322">
        <f t="shared" si="684"/>
        <v>250</v>
      </c>
      <c r="F7322">
        <f t="shared" si="685"/>
        <v>250</v>
      </c>
      <c r="G7322" t="str">
        <f t="shared" si="686"/>
        <v>Normal</v>
      </c>
      <c r="H7322" t="str">
        <f t="shared" si="687"/>
        <v>JG41490 - Large</v>
      </c>
      <c r="I7322" s="2">
        <f t="shared" ca="1" si="688"/>
        <v>45912</v>
      </c>
      <c r="J7322" s="5">
        <f t="shared" ca="1" si="689"/>
        <v>45912.61632951389</v>
      </c>
      <c r="K7322" t="str">
        <f>VLOOKUP(A7322,'Assurance data'!A7322:D16455,4,FALSE)</f>
        <v>Large</v>
      </c>
    </row>
    <row r="7323" spans="1:11" x14ac:dyDescent="0.35">
      <c r="A7323" s="3" t="s">
        <v>7375</v>
      </c>
      <c r="B7323" s="3" t="s">
        <v>1116</v>
      </c>
      <c r="C7323" s="3" t="s">
        <v>1121</v>
      </c>
      <c r="D7323" s="3" t="s">
        <v>1126</v>
      </c>
      <c r="E7323">
        <f t="shared" si="684"/>
        <v>250</v>
      </c>
      <c r="F7323">
        <f t="shared" si="685"/>
        <v>250</v>
      </c>
      <c r="G7323" t="str">
        <f t="shared" si="686"/>
        <v>Normal</v>
      </c>
      <c r="H7323" t="str">
        <f t="shared" si="687"/>
        <v>FO63400 - Large</v>
      </c>
      <c r="I7323" s="2">
        <f t="shared" ca="1" si="688"/>
        <v>45912</v>
      </c>
      <c r="J7323" s="5">
        <f t="shared" ca="1" si="689"/>
        <v>45912.61632951389</v>
      </c>
      <c r="K7323" t="str">
        <f>VLOOKUP(A7323,'Assurance data'!A7323:D16456,4,FALSE)</f>
        <v>Large</v>
      </c>
    </row>
    <row r="7324" spans="1:11" x14ac:dyDescent="0.35">
      <c r="A7324" s="3" t="s">
        <v>7376</v>
      </c>
      <c r="B7324" s="3" t="s">
        <v>1119</v>
      </c>
      <c r="C7324" s="3" t="s">
        <v>1122</v>
      </c>
      <c r="D7324" s="3" t="s">
        <v>1118</v>
      </c>
      <c r="E7324">
        <f t="shared" si="684"/>
        <v>400</v>
      </c>
      <c r="F7324">
        <f t="shared" si="685"/>
        <v>400</v>
      </c>
      <c r="G7324" t="str">
        <f t="shared" si="686"/>
        <v>High</v>
      </c>
      <c r="H7324" t="str">
        <f t="shared" si="687"/>
        <v>FE84109 - Medsize</v>
      </c>
      <c r="I7324" s="2">
        <f t="shared" ca="1" si="688"/>
        <v>45912</v>
      </c>
      <c r="J7324" s="5">
        <f t="shared" ca="1" si="689"/>
        <v>45912.61632951389</v>
      </c>
      <c r="K7324" t="str">
        <f>VLOOKUP(A7324,'Assurance data'!A7324:D16457,4,FALSE)</f>
        <v>Medsize</v>
      </c>
    </row>
    <row r="7325" spans="1:11" x14ac:dyDescent="0.35">
      <c r="A7325" s="3" t="s">
        <v>7377</v>
      </c>
      <c r="B7325" s="3" t="s">
        <v>1119</v>
      </c>
      <c r="C7325" s="3" t="s">
        <v>1122</v>
      </c>
      <c r="D7325" s="3" t="s">
        <v>1118</v>
      </c>
      <c r="E7325">
        <f t="shared" si="684"/>
        <v>400</v>
      </c>
      <c r="F7325">
        <f t="shared" si="685"/>
        <v>400</v>
      </c>
      <c r="G7325" t="str">
        <f t="shared" si="686"/>
        <v>High</v>
      </c>
      <c r="H7325" t="str">
        <f t="shared" si="687"/>
        <v>KG21285 - Medsize</v>
      </c>
      <c r="I7325" s="2">
        <f t="shared" ca="1" si="688"/>
        <v>45912</v>
      </c>
      <c r="J7325" s="5">
        <f t="shared" ca="1" si="689"/>
        <v>45912.61632951389</v>
      </c>
      <c r="K7325" t="str">
        <f>VLOOKUP(A7325,'Assurance data'!A7325:D16458,4,FALSE)</f>
        <v>Medsize</v>
      </c>
    </row>
    <row r="7326" spans="1:11" x14ac:dyDescent="0.35">
      <c r="A7326" s="3" t="s">
        <v>7378</v>
      </c>
      <c r="B7326" s="3" t="s">
        <v>1119</v>
      </c>
      <c r="C7326" s="3" t="s">
        <v>1117</v>
      </c>
      <c r="D7326" s="3" t="s">
        <v>1126</v>
      </c>
      <c r="E7326">
        <f t="shared" si="684"/>
        <v>470</v>
      </c>
      <c r="F7326">
        <f t="shared" si="685"/>
        <v>470</v>
      </c>
      <c r="G7326" t="str">
        <f t="shared" si="686"/>
        <v>High</v>
      </c>
      <c r="H7326" t="str">
        <f t="shared" si="687"/>
        <v>TQ33359 - Large</v>
      </c>
      <c r="I7326" s="2">
        <f t="shared" ca="1" si="688"/>
        <v>45912</v>
      </c>
      <c r="J7326" s="5">
        <f t="shared" ca="1" si="689"/>
        <v>45912.61632951389</v>
      </c>
      <c r="K7326" t="str">
        <f>VLOOKUP(A7326,'Assurance data'!A7326:D16459,4,FALSE)</f>
        <v>Large</v>
      </c>
    </row>
    <row r="7327" spans="1:11" x14ac:dyDescent="0.35">
      <c r="A7327" s="3" t="s">
        <v>7379</v>
      </c>
      <c r="B7327" s="3" t="s">
        <v>1119</v>
      </c>
      <c r="C7327" s="3" t="s">
        <v>1123</v>
      </c>
      <c r="D7327" s="3" t="s">
        <v>1118</v>
      </c>
      <c r="E7327">
        <f t="shared" si="684"/>
        <v>460.00000000000006</v>
      </c>
      <c r="F7327">
        <f t="shared" si="685"/>
        <v>460</v>
      </c>
      <c r="G7327" t="str">
        <f t="shared" si="686"/>
        <v>High</v>
      </c>
      <c r="H7327" t="str">
        <f t="shared" si="687"/>
        <v>ZG59671 - Medsize</v>
      </c>
      <c r="I7327" s="2">
        <f t="shared" ca="1" si="688"/>
        <v>45912</v>
      </c>
      <c r="J7327" s="5">
        <f t="shared" ca="1" si="689"/>
        <v>45912.61632951389</v>
      </c>
      <c r="K7327" t="str">
        <f>VLOOKUP(A7327,'Assurance data'!A7327:D16460,4,FALSE)</f>
        <v>Medsize</v>
      </c>
    </row>
    <row r="7328" spans="1:11" x14ac:dyDescent="0.35">
      <c r="A7328" s="3" t="s">
        <v>7380</v>
      </c>
      <c r="B7328" s="3" t="s">
        <v>1119</v>
      </c>
      <c r="C7328" s="3" t="s">
        <v>1117</v>
      </c>
      <c r="D7328" s="3" t="s">
        <v>1118</v>
      </c>
      <c r="E7328">
        <f t="shared" si="684"/>
        <v>440</v>
      </c>
      <c r="F7328">
        <f t="shared" si="685"/>
        <v>440</v>
      </c>
      <c r="G7328" t="str">
        <f t="shared" si="686"/>
        <v>High</v>
      </c>
      <c r="H7328" t="str">
        <f t="shared" si="687"/>
        <v>AY19539 - Medsize</v>
      </c>
      <c r="I7328" s="2">
        <f t="shared" ca="1" si="688"/>
        <v>45912</v>
      </c>
      <c r="J7328" s="5">
        <f t="shared" ca="1" si="689"/>
        <v>45912.61632951389</v>
      </c>
      <c r="K7328" t="str">
        <f>VLOOKUP(A7328,'Assurance data'!A7328:D16461,4,FALSE)</f>
        <v>Medsize</v>
      </c>
    </row>
    <row r="7329" spans="1:11" x14ac:dyDescent="0.35">
      <c r="A7329" s="3" t="s">
        <v>7381</v>
      </c>
      <c r="B7329" s="3" t="s">
        <v>1116</v>
      </c>
      <c r="C7329" s="3" t="s">
        <v>1123</v>
      </c>
      <c r="D7329" s="3" t="s">
        <v>1124</v>
      </c>
      <c r="E7329">
        <f t="shared" si="684"/>
        <v>200.00000000000003</v>
      </c>
      <c r="F7329">
        <f t="shared" si="685"/>
        <v>200</v>
      </c>
      <c r="G7329" t="str">
        <f t="shared" si="686"/>
        <v>Normal</v>
      </c>
      <c r="H7329" t="str">
        <f t="shared" si="687"/>
        <v>KU23440 - Small</v>
      </c>
      <c r="I7329" s="2">
        <f t="shared" ca="1" si="688"/>
        <v>45912</v>
      </c>
      <c r="J7329" s="5">
        <f t="shared" ca="1" si="689"/>
        <v>45912.61632951389</v>
      </c>
      <c r="K7329" t="str">
        <f>VLOOKUP(A7329,'Assurance data'!A7329:D16462,4,FALSE)</f>
        <v>Small</v>
      </c>
    </row>
    <row r="7330" spans="1:11" x14ac:dyDescent="0.35">
      <c r="A7330" s="3" t="s">
        <v>7382</v>
      </c>
      <c r="B7330" s="3" t="s">
        <v>1120</v>
      </c>
      <c r="C7330" s="3" t="s">
        <v>1121</v>
      </c>
      <c r="D7330" s="3" t="s">
        <v>1118</v>
      </c>
      <c r="E7330">
        <f t="shared" si="684"/>
        <v>320</v>
      </c>
      <c r="F7330">
        <f t="shared" si="685"/>
        <v>320</v>
      </c>
      <c r="G7330" t="str">
        <f t="shared" si="686"/>
        <v>High</v>
      </c>
      <c r="H7330" t="str">
        <f t="shared" si="687"/>
        <v>IJ83011 - Medsize</v>
      </c>
      <c r="I7330" s="2">
        <f t="shared" ca="1" si="688"/>
        <v>45912</v>
      </c>
      <c r="J7330" s="5">
        <f t="shared" ca="1" si="689"/>
        <v>45912.61632951389</v>
      </c>
      <c r="K7330" t="str">
        <f>VLOOKUP(A7330,'Assurance data'!A7330:D16463,4,FALSE)</f>
        <v>Medsize</v>
      </c>
    </row>
    <row r="7331" spans="1:11" x14ac:dyDescent="0.35">
      <c r="A7331" s="3" t="s">
        <v>7383</v>
      </c>
      <c r="B7331" s="3" t="s">
        <v>1119</v>
      </c>
      <c r="C7331" s="3" t="s">
        <v>1122</v>
      </c>
      <c r="D7331" s="3" t="s">
        <v>1124</v>
      </c>
      <c r="E7331">
        <f t="shared" si="684"/>
        <v>360</v>
      </c>
      <c r="F7331">
        <f t="shared" si="685"/>
        <v>360</v>
      </c>
      <c r="G7331" t="str">
        <f t="shared" si="686"/>
        <v>High</v>
      </c>
      <c r="H7331" t="str">
        <f t="shared" si="687"/>
        <v>KE35335 - Small</v>
      </c>
      <c r="I7331" s="2">
        <f t="shared" ca="1" si="688"/>
        <v>45912</v>
      </c>
      <c r="J7331" s="5">
        <f t="shared" ca="1" si="689"/>
        <v>45912.61632951389</v>
      </c>
      <c r="K7331" t="str">
        <f>VLOOKUP(A7331,'Assurance data'!A7331:D16464,4,FALSE)</f>
        <v>Small</v>
      </c>
    </row>
    <row r="7332" spans="1:11" x14ac:dyDescent="0.35">
      <c r="A7332" s="3" t="s">
        <v>7384</v>
      </c>
      <c r="B7332" s="3" t="s">
        <v>1116</v>
      </c>
      <c r="C7332" s="3" t="s">
        <v>1117</v>
      </c>
      <c r="D7332" s="3" t="s">
        <v>1118</v>
      </c>
      <c r="E7332">
        <f t="shared" si="684"/>
        <v>230</v>
      </c>
      <c r="F7332">
        <f t="shared" si="685"/>
        <v>230</v>
      </c>
      <c r="G7332" t="str">
        <f t="shared" si="686"/>
        <v>Normal</v>
      </c>
      <c r="H7332" t="str">
        <f t="shared" si="687"/>
        <v>FE90301 - Medsize</v>
      </c>
      <c r="I7332" s="2">
        <f t="shared" ca="1" si="688"/>
        <v>45912</v>
      </c>
      <c r="J7332" s="5">
        <f t="shared" ca="1" si="689"/>
        <v>45912.61632951389</v>
      </c>
      <c r="K7332" t="str">
        <f>VLOOKUP(A7332,'Assurance data'!A7332:D16465,4,FALSE)</f>
        <v>Medsize</v>
      </c>
    </row>
    <row r="7333" spans="1:11" x14ac:dyDescent="0.35">
      <c r="A7333" s="3" t="s">
        <v>7385</v>
      </c>
      <c r="B7333" s="3" t="s">
        <v>1116</v>
      </c>
      <c r="C7333" s="3" t="s">
        <v>1122</v>
      </c>
      <c r="D7333" s="3" t="s">
        <v>1124</v>
      </c>
      <c r="E7333">
        <f t="shared" si="684"/>
        <v>170</v>
      </c>
      <c r="F7333">
        <f t="shared" si="685"/>
        <v>170</v>
      </c>
      <c r="G7333" t="str">
        <f t="shared" si="686"/>
        <v>Normal</v>
      </c>
      <c r="H7333" t="str">
        <f t="shared" si="687"/>
        <v>CK35310 - Small</v>
      </c>
      <c r="I7333" s="2">
        <f t="shared" ca="1" si="688"/>
        <v>45912</v>
      </c>
      <c r="J7333" s="5">
        <f t="shared" ca="1" si="689"/>
        <v>45912.61632951389</v>
      </c>
      <c r="K7333" t="str">
        <f>VLOOKUP(A7333,'Assurance data'!A7333:D16466,4,FALSE)</f>
        <v>Small</v>
      </c>
    </row>
    <row r="7334" spans="1:11" x14ac:dyDescent="0.35">
      <c r="A7334" s="3" t="s">
        <v>7386</v>
      </c>
      <c r="B7334" s="3" t="s">
        <v>1116</v>
      </c>
      <c r="C7334" s="3" t="s">
        <v>1117</v>
      </c>
      <c r="D7334" s="3" t="s">
        <v>1126</v>
      </c>
      <c r="E7334">
        <f t="shared" si="684"/>
        <v>260</v>
      </c>
      <c r="F7334">
        <f t="shared" si="685"/>
        <v>260</v>
      </c>
      <c r="G7334" t="str">
        <f t="shared" si="686"/>
        <v>Normal</v>
      </c>
      <c r="H7334" t="str">
        <f t="shared" si="687"/>
        <v>XU97999 - Large</v>
      </c>
      <c r="I7334" s="2">
        <f t="shared" ca="1" si="688"/>
        <v>45912</v>
      </c>
      <c r="J7334" s="5">
        <f t="shared" ca="1" si="689"/>
        <v>45912.61632951389</v>
      </c>
      <c r="K7334" t="str">
        <f>VLOOKUP(A7334,'Assurance data'!A7334:D16467,4,FALSE)</f>
        <v>Large</v>
      </c>
    </row>
    <row r="7335" spans="1:11" x14ac:dyDescent="0.35">
      <c r="A7335" s="3" t="s">
        <v>7387</v>
      </c>
      <c r="B7335" s="3" t="s">
        <v>1116</v>
      </c>
      <c r="C7335" s="3" t="s">
        <v>1117</v>
      </c>
      <c r="D7335" s="3" t="s">
        <v>1118</v>
      </c>
      <c r="E7335">
        <f t="shared" si="684"/>
        <v>230</v>
      </c>
      <c r="F7335">
        <f t="shared" si="685"/>
        <v>230</v>
      </c>
      <c r="G7335" t="str">
        <f t="shared" si="686"/>
        <v>Normal</v>
      </c>
      <c r="H7335" t="str">
        <f t="shared" si="687"/>
        <v>RF73329 - Medsize</v>
      </c>
      <c r="I7335" s="2">
        <f t="shared" ca="1" si="688"/>
        <v>45912</v>
      </c>
      <c r="J7335" s="5">
        <f t="shared" ca="1" si="689"/>
        <v>45912.61632951389</v>
      </c>
      <c r="K7335" t="str">
        <f>VLOOKUP(A7335,'Assurance data'!A7335:D16468,4,FALSE)</f>
        <v>Medsize</v>
      </c>
    </row>
    <row r="7336" spans="1:11" x14ac:dyDescent="0.35">
      <c r="A7336" s="3" t="s">
        <v>7388</v>
      </c>
      <c r="B7336" s="3" t="s">
        <v>1120</v>
      </c>
      <c r="C7336" s="3" t="s">
        <v>1117</v>
      </c>
      <c r="D7336" s="3" t="s">
        <v>1118</v>
      </c>
      <c r="E7336">
        <f t="shared" si="684"/>
        <v>335</v>
      </c>
      <c r="F7336">
        <f t="shared" si="685"/>
        <v>335</v>
      </c>
      <c r="G7336" t="str">
        <f t="shared" si="686"/>
        <v>High</v>
      </c>
      <c r="H7336" t="str">
        <f t="shared" si="687"/>
        <v>WO12850 - Medsize</v>
      </c>
      <c r="I7336" s="2">
        <f t="shared" ca="1" si="688"/>
        <v>45912</v>
      </c>
      <c r="J7336" s="5">
        <f t="shared" ca="1" si="689"/>
        <v>45912.61632951389</v>
      </c>
      <c r="K7336" t="str">
        <f>VLOOKUP(A7336,'Assurance data'!A7336:D16469,4,FALSE)</f>
        <v>Medsize</v>
      </c>
    </row>
    <row r="7337" spans="1:11" x14ac:dyDescent="0.35">
      <c r="A7337" s="3" t="s">
        <v>7389</v>
      </c>
      <c r="B7337" s="3" t="s">
        <v>1116</v>
      </c>
      <c r="C7337" s="3" t="s">
        <v>1121</v>
      </c>
      <c r="D7337" s="3" t="s">
        <v>1118</v>
      </c>
      <c r="E7337">
        <f t="shared" si="684"/>
        <v>220</v>
      </c>
      <c r="F7337">
        <f t="shared" si="685"/>
        <v>220</v>
      </c>
      <c r="G7337" t="str">
        <f t="shared" si="686"/>
        <v>Normal</v>
      </c>
      <c r="H7337" t="str">
        <f t="shared" si="687"/>
        <v>AB26022 - Medsize</v>
      </c>
      <c r="I7337" s="2">
        <f t="shared" ca="1" si="688"/>
        <v>45912</v>
      </c>
      <c r="J7337" s="5">
        <f t="shared" ca="1" si="689"/>
        <v>45912.61632951389</v>
      </c>
      <c r="K7337" t="str">
        <f>VLOOKUP(A7337,'Assurance data'!A7337:D16470,4,FALSE)</f>
        <v>Medsize</v>
      </c>
    </row>
    <row r="7338" spans="1:11" x14ac:dyDescent="0.35">
      <c r="A7338" s="3" t="s">
        <v>7390</v>
      </c>
      <c r="B7338" s="3" t="s">
        <v>1116</v>
      </c>
      <c r="C7338" s="3" t="s">
        <v>1123</v>
      </c>
      <c r="D7338" s="3" t="s">
        <v>1126</v>
      </c>
      <c r="E7338">
        <f t="shared" si="684"/>
        <v>270</v>
      </c>
      <c r="F7338">
        <f t="shared" si="685"/>
        <v>270</v>
      </c>
      <c r="G7338" t="str">
        <f t="shared" si="686"/>
        <v>Normal</v>
      </c>
      <c r="H7338" t="str">
        <f t="shared" si="687"/>
        <v>HL91178 - Large</v>
      </c>
      <c r="I7338" s="2">
        <f t="shared" ca="1" si="688"/>
        <v>45912</v>
      </c>
      <c r="J7338" s="5">
        <f t="shared" ca="1" si="689"/>
        <v>45912.61632951389</v>
      </c>
      <c r="K7338" t="str">
        <f>VLOOKUP(A7338,'Assurance data'!A7338:D16471,4,FALSE)</f>
        <v>Large</v>
      </c>
    </row>
    <row r="7339" spans="1:11" x14ac:dyDescent="0.35">
      <c r="A7339" s="3" t="s">
        <v>7391</v>
      </c>
      <c r="B7339" s="3" t="s">
        <v>1116</v>
      </c>
      <c r="C7339" s="3" t="s">
        <v>1123</v>
      </c>
      <c r="D7339" s="3" t="s">
        <v>1124</v>
      </c>
      <c r="E7339">
        <f t="shared" si="684"/>
        <v>200.00000000000003</v>
      </c>
      <c r="F7339">
        <f t="shared" si="685"/>
        <v>200</v>
      </c>
      <c r="G7339" t="str">
        <f t="shared" si="686"/>
        <v>Normal</v>
      </c>
      <c r="H7339" t="str">
        <f t="shared" si="687"/>
        <v>HS77089 - Small</v>
      </c>
      <c r="I7339" s="2">
        <f t="shared" ca="1" si="688"/>
        <v>45912</v>
      </c>
      <c r="J7339" s="5">
        <f t="shared" ca="1" si="689"/>
        <v>45912.61632951389</v>
      </c>
      <c r="K7339" t="str">
        <f>VLOOKUP(A7339,'Assurance data'!A7339:D16472,4,FALSE)</f>
        <v>Small</v>
      </c>
    </row>
    <row r="7340" spans="1:11" x14ac:dyDescent="0.35">
      <c r="A7340" s="3" t="s">
        <v>7392</v>
      </c>
      <c r="B7340" s="3" t="s">
        <v>1116</v>
      </c>
      <c r="C7340" s="3" t="s">
        <v>1117</v>
      </c>
      <c r="D7340" s="3" t="s">
        <v>1118</v>
      </c>
      <c r="E7340">
        <f t="shared" si="684"/>
        <v>230</v>
      </c>
      <c r="F7340">
        <f t="shared" si="685"/>
        <v>230</v>
      </c>
      <c r="G7340" t="str">
        <f t="shared" si="686"/>
        <v>Normal</v>
      </c>
      <c r="H7340" t="str">
        <f t="shared" si="687"/>
        <v>WK18603 - Medsize</v>
      </c>
      <c r="I7340" s="2">
        <f t="shared" ca="1" si="688"/>
        <v>45912</v>
      </c>
      <c r="J7340" s="5">
        <f t="shared" ca="1" si="689"/>
        <v>45912.61632951389</v>
      </c>
      <c r="K7340" t="str">
        <f>VLOOKUP(A7340,'Assurance data'!A7340:D16473,4,FALSE)</f>
        <v>Medsize</v>
      </c>
    </row>
    <row r="7341" spans="1:11" x14ac:dyDescent="0.35">
      <c r="A7341" s="3" t="s">
        <v>7393</v>
      </c>
      <c r="B7341" s="3" t="s">
        <v>1119</v>
      </c>
      <c r="C7341" s="3" t="s">
        <v>1121</v>
      </c>
      <c r="D7341" s="3" t="s">
        <v>1118</v>
      </c>
      <c r="E7341">
        <f t="shared" si="684"/>
        <v>420</v>
      </c>
      <c r="F7341">
        <f t="shared" si="685"/>
        <v>420</v>
      </c>
      <c r="G7341" t="str">
        <f t="shared" si="686"/>
        <v>High</v>
      </c>
      <c r="H7341" t="str">
        <f t="shared" si="687"/>
        <v>XS44101 - Medsize</v>
      </c>
      <c r="I7341" s="2">
        <f t="shared" ca="1" si="688"/>
        <v>45912</v>
      </c>
      <c r="J7341" s="5">
        <f t="shared" ca="1" si="689"/>
        <v>45912.61632951389</v>
      </c>
      <c r="K7341" t="str">
        <f>VLOOKUP(A7341,'Assurance data'!A7341:D16474,4,FALSE)</f>
        <v>Medsize</v>
      </c>
    </row>
    <row r="7342" spans="1:11" x14ac:dyDescent="0.35">
      <c r="A7342" s="3" t="s">
        <v>7394</v>
      </c>
      <c r="B7342" s="3" t="s">
        <v>1116</v>
      </c>
      <c r="C7342" s="3" t="s">
        <v>1122</v>
      </c>
      <c r="D7342" s="3" t="s">
        <v>1124</v>
      </c>
      <c r="E7342">
        <f t="shared" si="684"/>
        <v>170</v>
      </c>
      <c r="F7342">
        <f t="shared" si="685"/>
        <v>170</v>
      </c>
      <c r="G7342" t="str">
        <f t="shared" si="686"/>
        <v>Normal</v>
      </c>
      <c r="H7342" t="str">
        <f t="shared" si="687"/>
        <v>RE93978 - Small</v>
      </c>
      <c r="I7342" s="2">
        <f t="shared" ca="1" si="688"/>
        <v>45912</v>
      </c>
      <c r="J7342" s="5">
        <f t="shared" ca="1" si="689"/>
        <v>45912.61632951389</v>
      </c>
      <c r="K7342" t="str">
        <f>VLOOKUP(A7342,'Assurance data'!A7342:D16475,4,FALSE)</f>
        <v>Small</v>
      </c>
    </row>
    <row r="7343" spans="1:11" x14ac:dyDescent="0.35">
      <c r="A7343" s="3" t="s">
        <v>7395</v>
      </c>
      <c r="B7343" s="3" t="s">
        <v>1116</v>
      </c>
      <c r="C7343" s="3" t="s">
        <v>1117</v>
      </c>
      <c r="D7343" s="3" t="s">
        <v>1124</v>
      </c>
      <c r="E7343">
        <f t="shared" si="684"/>
        <v>190</v>
      </c>
      <c r="F7343">
        <f t="shared" si="685"/>
        <v>190</v>
      </c>
      <c r="G7343" t="str">
        <f t="shared" si="686"/>
        <v>Normal</v>
      </c>
      <c r="H7343" t="str">
        <f t="shared" si="687"/>
        <v>WX19595 - Small</v>
      </c>
      <c r="I7343" s="2">
        <f t="shared" ca="1" si="688"/>
        <v>45912</v>
      </c>
      <c r="J7343" s="5">
        <f t="shared" ca="1" si="689"/>
        <v>45912.61632951389</v>
      </c>
      <c r="K7343" t="str">
        <f>VLOOKUP(A7343,'Assurance data'!A7343:D16476,4,FALSE)</f>
        <v>Small</v>
      </c>
    </row>
    <row r="7344" spans="1:11" x14ac:dyDescent="0.35">
      <c r="A7344" s="3" t="s">
        <v>7396</v>
      </c>
      <c r="B7344" s="3" t="s">
        <v>1120</v>
      </c>
      <c r="C7344" s="3" t="s">
        <v>1117</v>
      </c>
      <c r="D7344" s="3" t="s">
        <v>1118</v>
      </c>
      <c r="E7344">
        <f t="shared" si="684"/>
        <v>335</v>
      </c>
      <c r="F7344">
        <f t="shared" si="685"/>
        <v>335</v>
      </c>
      <c r="G7344" t="str">
        <f t="shared" si="686"/>
        <v>High</v>
      </c>
      <c r="H7344" t="str">
        <f t="shared" si="687"/>
        <v>EA55071 - Medsize</v>
      </c>
      <c r="I7344" s="2">
        <f t="shared" ca="1" si="688"/>
        <v>45912</v>
      </c>
      <c r="J7344" s="5">
        <f t="shared" ca="1" si="689"/>
        <v>45912.61632951389</v>
      </c>
      <c r="K7344" t="str">
        <f>VLOOKUP(A7344,'Assurance data'!A7344:D16477,4,FALSE)</f>
        <v>Medsize</v>
      </c>
    </row>
    <row r="7345" spans="1:11" x14ac:dyDescent="0.35">
      <c r="A7345" s="3" t="s">
        <v>7397</v>
      </c>
      <c r="B7345" s="3" t="s">
        <v>1119</v>
      </c>
      <c r="C7345" s="3" t="s">
        <v>1117</v>
      </c>
      <c r="D7345" s="3" t="s">
        <v>1118</v>
      </c>
      <c r="E7345">
        <f t="shared" si="684"/>
        <v>440</v>
      </c>
      <c r="F7345">
        <f t="shared" si="685"/>
        <v>440</v>
      </c>
      <c r="G7345" t="str">
        <f t="shared" si="686"/>
        <v>High</v>
      </c>
      <c r="H7345" t="str">
        <f t="shared" si="687"/>
        <v>HH45183 - Medsize</v>
      </c>
      <c r="I7345" s="2">
        <f t="shared" ca="1" si="688"/>
        <v>45912</v>
      </c>
      <c r="J7345" s="5">
        <f t="shared" ca="1" si="689"/>
        <v>45912.61632951389</v>
      </c>
      <c r="K7345" t="str">
        <f>VLOOKUP(A7345,'Assurance data'!A7345:D16478,4,FALSE)</f>
        <v>Medsize</v>
      </c>
    </row>
    <row r="7346" spans="1:11" x14ac:dyDescent="0.35">
      <c r="A7346" s="3" t="s">
        <v>7398</v>
      </c>
      <c r="B7346" s="3" t="s">
        <v>1116</v>
      </c>
      <c r="C7346" s="3" t="s">
        <v>1123</v>
      </c>
      <c r="D7346" s="3" t="s">
        <v>1118</v>
      </c>
      <c r="E7346">
        <f t="shared" si="684"/>
        <v>240.00000000000003</v>
      </c>
      <c r="F7346">
        <f t="shared" si="685"/>
        <v>240</v>
      </c>
      <c r="G7346" t="str">
        <f t="shared" si="686"/>
        <v>Normal</v>
      </c>
      <c r="H7346" t="str">
        <f t="shared" si="687"/>
        <v>NL75739 - Medsize</v>
      </c>
      <c r="I7346" s="2">
        <f t="shared" ca="1" si="688"/>
        <v>45912</v>
      </c>
      <c r="J7346" s="5">
        <f t="shared" ca="1" si="689"/>
        <v>45912.61632951389</v>
      </c>
      <c r="K7346" t="str">
        <f>VLOOKUP(A7346,'Assurance data'!A7346:D16479,4,FALSE)</f>
        <v>Medsize</v>
      </c>
    </row>
    <row r="7347" spans="1:11" x14ac:dyDescent="0.35">
      <c r="A7347" s="3" t="s">
        <v>7399</v>
      </c>
      <c r="B7347" s="3" t="s">
        <v>1116</v>
      </c>
      <c r="C7347" s="3" t="s">
        <v>1122</v>
      </c>
      <c r="D7347" s="3" t="s">
        <v>1124</v>
      </c>
      <c r="E7347">
        <f t="shared" si="684"/>
        <v>170</v>
      </c>
      <c r="F7347">
        <f t="shared" si="685"/>
        <v>170</v>
      </c>
      <c r="G7347" t="str">
        <f t="shared" si="686"/>
        <v>Normal</v>
      </c>
      <c r="H7347" t="str">
        <f t="shared" si="687"/>
        <v>XE96798 - Small</v>
      </c>
      <c r="I7347" s="2">
        <f t="shared" ca="1" si="688"/>
        <v>45912</v>
      </c>
      <c r="J7347" s="5">
        <f t="shared" ca="1" si="689"/>
        <v>45912.61632951389</v>
      </c>
      <c r="K7347" t="str">
        <f>VLOOKUP(A7347,'Assurance data'!A7347:D16480,4,FALSE)</f>
        <v>Small</v>
      </c>
    </row>
    <row r="7348" spans="1:11" x14ac:dyDescent="0.35">
      <c r="A7348" s="3" t="s">
        <v>7400</v>
      </c>
      <c r="B7348" s="3" t="s">
        <v>1116</v>
      </c>
      <c r="C7348" s="3" t="s">
        <v>1122</v>
      </c>
      <c r="D7348" s="3" t="s">
        <v>1124</v>
      </c>
      <c r="E7348">
        <f t="shared" si="684"/>
        <v>170</v>
      </c>
      <c r="F7348">
        <f t="shared" si="685"/>
        <v>170</v>
      </c>
      <c r="G7348" t="str">
        <f t="shared" si="686"/>
        <v>Normal</v>
      </c>
      <c r="H7348" t="str">
        <f t="shared" si="687"/>
        <v>UU12600 - Small</v>
      </c>
      <c r="I7348" s="2">
        <f t="shared" ca="1" si="688"/>
        <v>45912</v>
      </c>
      <c r="J7348" s="5">
        <f t="shared" ca="1" si="689"/>
        <v>45912.61632951389</v>
      </c>
      <c r="K7348" t="str">
        <f>VLOOKUP(A7348,'Assurance data'!A7348:D16481,4,FALSE)</f>
        <v>Small</v>
      </c>
    </row>
    <row r="7349" spans="1:11" x14ac:dyDescent="0.35">
      <c r="A7349" s="3" t="s">
        <v>7401</v>
      </c>
      <c r="B7349" s="3" t="s">
        <v>1116</v>
      </c>
      <c r="C7349" s="3" t="s">
        <v>1121</v>
      </c>
      <c r="D7349" s="3" t="s">
        <v>1126</v>
      </c>
      <c r="E7349">
        <f t="shared" si="684"/>
        <v>250</v>
      </c>
      <c r="F7349">
        <f t="shared" si="685"/>
        <v>250</v>
      </c>
      <c r="G7349" t="str">
        <f t="shared" si="686"/>
        <v>Normal</v>
      </c>
      <c r="H7349" t="str">
        <f t="shared" si="687"/>
        <v>NL39999 - Large</v>
      </c>
      <c r="I7349" s="2">
        <f t="shared" ca="1" si="688"/>
        <v>45912</v>
      </c>
      <c r="J7349" s="5">
        <f t="shared" ca="1" si="689"/>
        <v>45912.61632951389</v>
      </c>
      <c r="K7349" t="str">
        <f>VLOOKUP(A7349,'Assurance data'!A7349:D16482,4,FALSE)</f>
        <v>Large</v>
      </c>
    </row>
    <row r="7350" spans="1:11" x14ac:dyDescent="0.35">
      <c r="A7350" s="3" t="s">
        <v>7402</v>
      </c>
      <c r="B7350" s="3" t="s">
        <v>1116</v>
      </c>
      <c r="C7350" s="3" t="s">
        <v>1123</v>
      </c>
      <c r="D7350" s="3" t="s">
        <v>1124</v>
      </c>
      <c r="E7350">
        <f t="shared" si="684"/>
        <v>200.00000000000003</v>
      </c>
      <c r="F7350">
        <f t="shared" si="685"/>
        <v>200</v>
      </c>
      <c r="G7350" t="str">
        <f t="shared" si="686"/>
        <v>Normal</v>
      </c>
      <c r="H7350" t="str">
        <f t="shared" si="687"/>
        <v>ZN45349 - Small</v>
      </c>
      <c r="I7350" s="2">
        <f t="shared" ca="1" si="688"/>
        <v>45912</v>
      </c>
      <c r="J7350" s="5">
        <f t="shared" ca="1" si="689"/>
        <v>45912.61632951389</v>
      </c>
      <c r="K7350" t="str">
        <f>VLOOKUP(A7350,'Assurance data'!A7350:D16483,4,FALSE)</f>
        <v>Small</v>
      </c>
    </row>
    <row r="7351" spans="1:11" x14ac:dyDescent="0.35">
      <c r="A7351" s="3" t="s">
        <v>7403</v>
      </c>
      <c r="B7351" s="3" t="s">
        <v>1116</v>
      </c>
      <c r="C7351" s="3" t="s">
        <v>1123</v>
      </c>
      <c r="D7351" s="3" t="s">
        <v>1124</v>
      </c>
      <c r="E7351">
        <f t="shared" si="684"/>
        <v>200.00000000000003</v>
      </c>
      <c r="F7351">
        <f t="shared" si="685"/>
        <v>200</v>
      </c>
      <c r="G7351" t="str">
        <f t="shared" si="686"/>
        <v>Normal</v>
      </c>
      <c r="H7351" t="str">
        <f t="shared" si="687"/>
        <v>EV34073 - Small</v>
      </c>
      <c r="I7351" s="2">
        <f t="shared" ca="1" si="688"/>
        <v>45912</v>
      </c>
      <c r="J7351" s="5">
        <f t="shared" ca="1" si="689"/>
        <v>45912.61632951389</v>
      </c>
      <c r="K7351" t="str">
        <f>VLOOKUP(A7351,'Assurance data'!A7351:D16484,4,FALSE)</f>
        <v>Small</v>
      </c>
    </row>
    <row r="7352" spans="1:11" x14ac:dyDescent="0.35">
      <c r="A7352" s="3" t="s">
        <v>7404</v>
      </c>
      <c r="B7352" s="3" t="s">
        <v>1119</v>
      </c>
      <c r="C7352" s="3" t="s">
        <v>1123</v>
      </c>
      <c r="D7352" s="3" t="s">
        <v>1118</v>
      </c>
      <c r="E7352">
        <f t="shared" si="684"/>
        <v>460.00000000000006</v>
      </c>
      <c r="F7352">
        <f t="shared" si="685"/>
        <v>460</v>
      </c>
      <c r="G7352" t="str">
        <f t="shared" si="686"/>
        <v>High</v>
      </c>
      <c r="H7352" t="str">
        <f t="shared" si="687"/>
        <v>HM94328 - Medsize</v>
      </c>
      <c r="I7352" s="2">
        <f t="shared" ca="1" si="688"/>
        <v>45912</v>
      </c>
      <c r="J7352" s="5">
        <f t="shared" ca="1" si="689"/>
        <v>45912.61632951389</v>
      </c>
      <c r="K7352" t="str">
        <f>VLOOKUP(A7352,'Assurance data'!A7352:D16485,4,FALSE)</f>
        <v>Medsize</v>
      </c>
    </row>
    <row r="7353" spans="1:11" x14ac:dyDescent="0.35">
      <c r="A7353" s="3" t="s">
        <v>7405</v>
      </c>
      <c r="B7353" s="3" t="s">
        <v>1120</v>
      </c>
      <c r="C7353" s="3" t="s">
        <v>1117</v>
      </c>
      <c r="D7353" s="3" t="s">
        <v>1124</v>
      </c>
      <c r="E7353">
        <f t="shared" si="684"/>
        <v>295</v>
      </c>
      <c r="F7353">
        <f t="shared" si="685"/>
        <v>295</v>
      </c>
      <c r="G7353" t="str">
        <f t="shared" si="686"/>
        <v>Normal</v>
      </c>
      <c r="H7353" t="str">
        <f t="shared" si="687"/>
        <v>QX64770 - Small</v>
      </c>
      <c r="I7353" s="2">
        <f t="shared" ca="1" si="688"/>
        <v>45912</v>
      </c>
      <c r="J7353" s="5">
        <f t="shared" ca="1" si="689"/>
        <v>45912.61632951389</v>
      </c>
      <c r="K7353" t="str">
        <f>VLOOKUP(A7353,'Assurance data'!A7353:D16486,4,FALSE)</f>
        <v>Small</v>
      </c>
    </row>
    <row r="7354" spans="1:11" x14ac:dyDescent="0.35">
      <c r="A7354" s="3" t="s">
        <v>7406</v>
      </c>
      <c r="B7354" s="3" t="s">
        <v>1119</v>
      </c>
      <c r="C7354" s="3" t="s">
        <v>1123</v>
      </c>
      <c r="D7354" s="3" t="s">
        <v>1124</v>
      </c>
      <c r="E7354">
        <f t="shared" si="684"/>
        <v>420.00000000000006</v>
      </c>
      <c r="F7354">
        <f t="shared" si="685"/>
        <v>420</v>
      </c>
      <c r="G7354" t="str">
        <f t="shared" si="686"/>
        <v>High</v>
      </c>
      <c r="H7354" t="str">
        <f t="shared" si="687"/>
        <v>IN95983 - Small</v>
      </c>
      <c r="I7354" s="2">
        <f t="shared" ca="1" si="688"/>
        <v>45912</v>
      </c>
      <c r="J7354" s="5">
        <f t="shared" ca="1" si="689"/>
        <v>45912.61632951389</v>
      </c>
      <c r="K7354" t="str">
        <f>VLOOKUP(A7354,'Assurance data'!A7354:D16487,4,FALSE)</f>
        <v>Small</v>
      </c>
    </row>
    <row r="7355" spans="1:11" x14ac:dyDescent="0.35">
      <c r="A7355" s="3" t="s">
        <v>7407</v>
      </c>
      <c r="B7355" s="3" t="s">
        <v>1116</v>
      </c>
      <c r="C7355" s="3" t="s">
        <v>1117</v>
      </c>
      <c r="D7355" s="3" t="s">
        <v>1118</v>
      </c>
      <c r="E7355">
        <f t="shared" si="684"/>
        <v>230</v>
      </c>
      <c r="F7355">
        <f t="shared" si="685"/>
        <v>230</v>
      </c>
      <c r="G7355" t="str">
        <f t="shared" si="686"/>
        <v>Normal</v>
      </c>
      <c r="H7355" t="str">
        <f t="shared" si="687"/>
        <v>AD89594 - Medsize</v>
      </c>
      <c r="I7355" s="2">
        <f t="shared" ca="1" si="688"/>
        <v>45912</v>
      </c>
      <c r="J7355" s="5">
        <f t="shared" ca="1" si="689"/>
        <v>45912.61632951389</v>
      </c>
      <c r="K7355" t="str">
        <f>VLOOKUP(A7355,'Assurance data'!A7355:D16488,4,FALSE)</f>
        <v>Medsize</v>
      </c>
    </row>
    <row r="7356" spans="1:11" x14ac:dyDescent="0.35">
      <c r="A7356" s="3" t="s">
        <v>7408</v>
      </c>
      <c r="B7356" s="3" t="s">
        <v>1116</v>
      </c>
      <c r="C7356" s="3" t="s">
        <v>1121</v>
      </c>
      <c r="D7356" s="3" t="s">
        <v>1118</v>
      </c>
      <c r="E7356">
        <f t="shared" si="684"/>
        <v>220</v>
      </c>
      <c r="F7356">
        <f t="shared" si="685"/>
        <v>220</v>
      </c>
      <c r="G7356" t="str">
        <f t="shared" si="686"/>
        <v>Normal</v>
      </c>
      <c r="H7356" t="str">
        <f t="shared" si="687"/>
        <v>SQ37580 - Medsize</v>
      </c>
      <c r="I7356" s="2">
        <f t="shared" ca="1" si="688"/>
        <v>45912</v>
      </c>
      <c r="J7356" s="5">
        <f t="shared" ca="1" si="689"/>
        <v>45912.61632951389</v>
      </c>
      <c r="K7356" t="str">
        <f>VLOOKUP(A7356,'Assurance data'!A7356:D16489,4,FALSE)</f>
        <v>Medsize</v>
      </c>
    </row>
    <row r="7357" spans="1:11" x14ac:dyDescent="0.35">
      <c r="A7357" s="3" t="s">
        <v>7409</v>
      </c>
      <c r="B7357" s="3" t="s">
        <v>1119</v>
      </c>
      <c r="C7357" s="3" t="s">
        <v>1123</v>
      </c>
      <c r="D7357" s="3" t="s">
        <v>1124</v>
      </c>
      <c r="E7357">
        <f t="shared" si="684"/>
        <v>420.00000000000006</v>
      </c>
      <c r="F7357">
        <f t="shared" si="685"/>
        <v>420</v>
      </c>
      <c r="G7357" t="str">
        <f t="shared" si="686"/>
        <v>High</v>
      </c>
      <c r="H7357" t="str">
        <f t="shared" si="687"/>
        <v>IN64985 - Small</v>
      </c>
      <c r="I7357" s="2">
        <f t="shared" ca="1" si="688"/>
        <v>45912</v>
      </c>
      <c r="J7357" s="5">
        <f t="shared" ca="1" si="689"/>
        <v>45912.61632951389</v>
      </c>
      <c r="K7357" t="str">
        <f>VLOOKUP(A7357,'Assurance data'!A7357:D16490,4,FALSE)</f>
        <v>Small</v>
      </c>
    </row>
    <row r="7358" spans="1:11" x14ac:dyDescent="0.35">
      <c r="A7358" s="3" t="s">
        <v>7410</v>
      </c>
      <c r="B7358" s="3" t="s">
        <v>1116</v>
      </c>
      <c r="C7358" s="3" t="s">
        <v>1117</v>
      </c>
      <c r="D7358" s="3" t="s">
        <v>1118</v>
      </c>
      <c r="E7358">
        <f t="shared" si="684"/>
        <v>230</v>
      </c>
      <c r="F7358">
        <f t="shared" si="685"/>
        <v>230</v>
      </c>
      <c r="G7358" t="str">
        <f t="shared" si="686"/>
        <v>Normal</v>
      </c>
      <c r="H7358" t="str">
        <f t="shared" si="687"/>
        <v>UL96474 - Medsize</v>
      </c>
      <c r="I7358" s="2">
        <f t="shared" ca="1" si="688"/>
        <v>45912</v>
      </c>
      <c r="J7358" s="5">
        <f t="shared" ca="1" si="689"/>
        <v>45912.61632951389</v>
      </c>
      <c r="K7358" t="str">
        <f>VLOOKUP(A7358,'Assurance data'!A7358:D16491,4,FALSE)</f>
        <v>Medsize</v>
      </c>
    </row>
    <row r="7359" spans="1:11" x14ac:dyDescent="0.35">
      <c r="A7359" s="3" t="s">
        <v>7411</v>
      </c>
      <c r="B7359" s="3" t="s">
        <v>1119</v>
      </c>
      <c r="C7359" s="3" t="s">
        <v>1121</v>
      </c>
      <c r="D7359" s="3" t="s">
        <v>1126</v>
      </c>
      <c r="E7359">
        <f t="shared" si="684"/>
        <v>450</v>
      </c>
      <c r="F7359">
        <f t="shared" si="685"/>
        <v>450</v>
      </c>
      <c r="G7359" t="str">
        <f t="shared" si="686"/>
        <v>High</v>
      </c>
      <c r="H7359" t="str">
        <f t="shared" si="687"/>
        <v>IG89777 - Large</v>
      </c>
      <c r="I7359" s="2">
        <f t="shared" ca="1" si="688"/>
        <v>45912</v>
      </c>
      <c r="J7359" s="5">
        <f t="shared" ca="1" si="689"/>
        <v>45912.61632951389</v>
      </c>
      <c r="K7359" t="str">
        <f>VLOOKUP(A7359,'Assurance data'!A7359:D16492,4,FALSE)</f>
        <v>Large</v>
      </c>
    </row>
    <row r="7360" spans="1:11" x14ac:dyDescent="0.35">
      <c r="A7360" s="3" t="s">
        <v>7412</v>
      </c>
      <c r="B7360" s="3" t="s">
        <v>1119</v>
      </c>
      <c r="C7360" s="3" t="s">
        <v>1123</v>
      </c>
      <c r="D7360" s="3" t="s">
        <v>1118</v>
      </c>
      <c r="E7360">
        <f t="shared" si="684"/>
        <v>460.00000000000006</v>
      </c>
      <c r="F7360">
        <f t="shared" si="685"/>
        <v>460</v>
      </c>
      <c r="G7360" t="str">
        <f t="shared" si="686"/>
        <v>High</v>
      </c>
      <c r="H7360" t="str">
        <f t="shared" si="687"/>
        <v>YJ14330 - Medsize</v>
      </c>
      <c r="I7360" s="2">
        <f t="shared" ca="1" si="688"/>
        <v>45912</v>
      </c>
      <c r="J7360" s="5">
        <f t="shared" ca="1" si="689"/>
        <v>45912.61632951389</v>
      </c>
      <c r="K7360" t="str">
        <f>VLOOKUP(A7360,'Assurance data'!A7360:D16493,4,FALSE)</f>
        <v>Medsize</v>
      </c>
    </row>
    <row r="7361" spans="1:11" x14ac:dyDescent="0.35">
      <c r="A7361" s="3" t="s">
        <v>7413</v>
      </c>
      <c r="B7361" s="3" t="s">
        <v>1119</v>
      </c>
      <c r="C7361" s="3" t="s">
        <v>1117</v>
      </c>
      <c r="D7361" s="3" t="s">
        <v>1118</v>
      </c>
      <c r="E7361">
        <f t="shared" si="684"/>
        <v>440</v>
      </c>
      <c r="F7361">
        <f t="shared" si="685"/>
        <v>440</v>
      </c>
      <c r="G7361" t="str">
        <f t="shared" si="686"/>
        <v>High</v>
      </c>
      <c r="H7361" t="str">
        <f t="shared" si="687"/>
        <v>NK20941 - Medsize</v>
      </c>
      <c r="I7361" s="2">
        <f t="shared" ca="1" si="688"/>
        <v>45912</v>
      </c>
      <c r="J7361" s="5">
        <f t="shared" ca="1" si="689"/>
        <v>45912.61632951389</v>
      </c>
      <c r="K7361" t="str">
        <f>VLOOKUP(A7361,'Assurance data'!A7361:D16494,4,FALSE)</f>
        <v>Medsize</v>
      </c>
    </row>
    <row r="7362" spans="1:11" x14ac:dyDescent="0.35">
      <c r="A7362" s="3" t="s">
        <v>7414</v>
      </c>
      <c r="B7362" s="3" t="s">
        <v>1116</v>
      </c>
      <c r="C7362" s="3" t="s">
        <v>1122</v>
      </c>
      <c r="D7362" s="3" t="s">
        <v>1118</v>
      </c>
      <c r="E7362">
        <f t="shared" si="684"/>
        <v>210</v>
      </c>
      <c r="F7362">
        <f t="shared" si="685"/>
        <v>210</v>
      </c>
      <c r="G7362" t="str">
        <f t="shared" si="686"/>
        <v>Normal</v>
      </c>
      <c r="H7362" t="str">
        <f t="shared" si="687"/>
        <v>XQ28930 - Medsize</v>
      </c>
      <c r="I7362" s="2">
        <f t="shared" ca="1" si="688"/>
        <v>45912</v>
      </c>
      <c r="J7362" s="5">
        <f t="shared" ca="1" si="689"/>
        <v>45912.61632951389</v>
      </c>
      <c r="K7362" t="str">
        <f>VLOOKUP(A7362,'Assurance data'!A7362:D16495,4,FALSE)</f>
        <v>Medsize</v>
      </c>
    </row>
    <row r="7363" spans="1:11" x14ac:dyDescent="0.35">
      <c r="A7363" s="3" t="s">
        <v>7415</v>
      </c>
      <c r="B7363" s="3" t="s">
        <v>1116</v>
      </c>
      <c r="C7363" s="3" t="s">
        <v>1117</v>
      </c>
      <c r="D7363" s="3" t="s">
        <v>1118</v>
      </c>
      <c r="E7363">
        <f t="shared" ref="E7363:E7426" si="690">IF(B7363="Basic",200,IF(B7363="Extended",400,300)) *
 (1 + IF(C7363="Branch",0.1,IF(C7363="Agent",0.05,IF(C7363="Web",-0.05,0)))) +
 IF(D7363="Large",50,IF(D7363="Medsize",20,IF(D7363="Small",-20,0)))</f>
        <v>230</v>
      </c>
      <c r="F7363">
        <f t="shared" ref="F7363:F7426" si="691">ROUND(E7363,2)</f>
        <v>230</v>
      </c>
      <c r="G7363" t="str">
        <f t="shared" ref="G7363:G7426" si="692">IF(E7363&gt;300,"High","Normal")</f>
        <v>Normal</v>
      </c>
      <c r="H7363" t="str">
        <f t="shared" ref="H7363:H7426" si="693">CONCATENATE(A7363," - ",D7363)</f>
        <v>LY73893 - Medsize</v>
      </c>
      <c r="I7363" s="2">
        <f t="shared" ref="I7363:I7426" ca="1" si="694">TODAY()</f>
        <v>45912</v>
      </c>
      <c r="J7363" s="5">
        <f t="shared" ref="J7363:J7426" ca="1" si="695">NOW()</f>
        <v>45912.61632951389</v>
      </c>
      <c r="K7363" t="str">
        <f>VLOOKUP(A7363,'Assurance data'!A7363:D16496,4,FALSE)</f>
        <v>Medsize</v>
      </c>
    </row>
    <row r="7364" spans="1:11" x14ac:dyDescent="0.35">
      <c r="A7364" s="3" t="s">
        <v>7416</v>
      </c>
      <c r="B7364" s="3" t="s">
        <v>1116</v>
      </c>
      <c r="C7364" s="3" t="s">
        <v>1122</v>
      </c>
      <c r="D7364" s="3" t="s">
        <v>1124</v>
      </c>
      <c r="E7364">
        <f t="shared" si="690"/>
        <v>170</v>
      </c>
      <c r="F7364">
        <f t="shared" si="691"/>
        <v>170</v>
      </c>
      <c r="G7364" t="str">
        <f t="shared" si="692"/>
        <v>Normal</v>
      </c>
      <c r="H7364" t="str">
        <f t="shared" si="693"/>
        <v>II20035 - Small</v>
      </c>
      <c r="I7364" s="2">
        <f t="shared" ca="1" si="694"/>
        <v>45912</v>
      </c>
      <c r="J7364" s="5">
        <f t="shared" ca="1" si="695"/>
        <v>45912.61632951389</v>
      </c>
      <c r="K7364" t="str">
        <f>VLOOKUP(A7364,'Assurance data'!A7364:D16497,4,FALSE)</f>
        <v>Small</v>
      </c>
    </row>
    <row r="7365" spans="1:11" x14ac:dyDescent="0.35">
      <c r="A7365" s="3" t="s">
        <v>7417</v>
      </c>
      <c r="B7365" s="3" t="s">
        <v>1116</v>
      </c>
      <c r="C7365" s="3" t="s">
        <v>1123</v>
      </c>
      <c r="D7365" s="3" t="s">
        <v>1126</v>
      </c>
      <c r="E7365">
        <f t="shared" si="690"/>
        <v>270</v>
      </c>
      <c r="F7365">
        <f t="shared" si="691"/>
        <v>270</v>
      </c>
      <c r="G7365" t="str">
        <f t="shared" si="692"/>
        <v>Normal</v>
      </c>
      <c r="H7365" t="str">
        <f t="shared" si="693"/>
        <v>OH69760 - Large</v>
      </c>
      <c r="I7365" s="2">
        <f t="shared" ca="1" si="694"/>
        <v>45912</v>
      </c>
      <c r="J7365" s="5">
        <f t="shared" ca="1" si="695"/>
        <v>45912.61632951389</v>
      </c>
      <c r="K7365" t="str">
        <f>VLOOKUP(A7365,'Assurance data'!A7365:D16498,4,FALSE)</f>
        <v>Large</v>
      </c>
    </row>
    <row r="7366" spans="1:11" x14ac:dyDescent="0.35">
      <c r="A7366" s="3" t="s">
        <v>7418</v>
      </c>
      <c r="B7366" s="3" t="s">
        <v>1116</v>
      </c>
      <c r="C7366" s="3" t="s">
        <v>1117</v>
      </c>
      <c r="D7366" s="3" t="s">
        <v>1118</v>
      </c>
      <c r="E7366">
        <f t="shared" si="690"/>
        <v>230</v>
      </c>
      <c r="F7366">
        <f t="shared" si="691"/>
        <v>230</v>
      </c>
      <c r="G7366" t="str">
        <f t="shared" si="692"/>
        <v>Normal</v>
      </c>
      <c r="H7366" t="str">
        <f t="shared" si="693"/>
        <v>WN45973 - Medsize</v>
      </c>
      <c r="I7366" s="2">
        <f t="shared" ca="1" si="694"/>
        <v>45912</v>
      </c>
      <c r="J7366" s="5">
        <f t="shared" ca="1" si="695"/>
        <v>45912.61632951389</v>
      </c>
      <c r="K7366" t="str">
        <f>VLOOKUP(A7366,'Assurance data'!A7366:D16499,4,FALSE)</f>
        <v>Medsize</v>
      </c>
    </row>
    <row r="7367" spans="1:11" x14ac:dyDescent="0.35">
      <c r="A7367" s="3" t="s">
        <v>7419</v>
      </c>
      <c r="B7367" s="3" t="s">
        <v>1116</v>
      </c>
      <c r="C7367" s="3" t="s">
        <v>1123</v>
      </c>
      <c r="D7367" s="3" t="s">
        <v>1124</v>
      </c>
      <c r="E7367">
        <f t="shared" si="690"/>
        <v>200.00000000000003</v>
      </c>
      <c r="F7367">
        <f t="shared" si="691"/>
        <v>200</v>
      </c>
      <c r="G7367" t="str">
        <f t="shared" si="692"/>
        <v>Normal</v>
      </c>
      <c r="H7367" t="str">
        <f t="shared" si="693"/>
        <v>UT21323 - Small</v>
      </c>
      <c r="I7367" s="2">
        <f t="shared" ca="1" si="694"/>
        <v>45912</v>
      </c>
      <c r="J7367" s="5">
        <f t="shared" ca="1" si="695"/>
        <v>45912.61632951389</v>
      </c>
      <c r="K7367" t="str">
        <f>VLOOKUP(A7367,'Assurance data'!A7367:D16500,4,FALSE)</f>
        <v>Small</v>
      </c>
    </row>
    <row r="7368" spans="1:11" x14ac:dyDescent="0.35">
      <c r="A7368" s="3" t="s">
        <v>7420</v>
      </c>
      <c r="B7368" s="3" t="s">
        <v>1119</v>
      </c>
      <c r="C7368" s="3" t="s">
        <v>1117</v>
      </c>
      <c r="D7368" s="3" t="s">
        <v>1124</v>
      </c>
      <c r="E7368">
        <f t="shared" si="690"/>
        <v>400</v>
      </c>
      <c r="F7368">
        <f t="shared" si="691"/>
        <v>400</v>
      </c>
      <c r="G7368" t="str">
        <f t="shared" si="692"/>
        <v>High</v>
      </c>
      <c r="H7368" t="str">
        <f t="shared" si="693"/>
        <v>GM46746 - Small</v>
      </c>
      <c r="I7368" s="2">
        <f t="shared" ca="1" si="694"/>
        <v>45912</v>
      </c>
      <c r="J7368" s="5">
        <f t="shared" ca="1" si="695"/>
        <v>45912.61632951389</v>
      </c>
      <c r="K7368" t="str">
        <f>VLOOKUP(A7368,'Assurance data'!A7368:D16501,4,FALSE)</f>
        <v>Small</v>
      </c>
    </row>
    <row r="7369" spans="1:11" x14ac:dyDescent="0.35">
      <c r="A7369" s="3" t="s">
        <v>7421</v>
      </c>
      <c r="B7369" s="3" t="s">
        <v>1116</v>
      </c>
      <c r="C7369" s="3" t="s">
        <v>1117</v>
      </c>
      <c r="D7369" s="3" t="s">
        <v>1118</v>
      </c>
      <c r="E7369">
        <f t="shared" si="690"/>
        <v>230</v>
      </c>
      <c r="F7369">
        <f t="shared" si="691"/>
        <v>230</v>
      </c>
      <c r="G7369" t="str">
        <f t="shared" si="692"/>
        <v>Normal</v>
      </c>
      <c r="H7369" t="str">
        <f t="shared" si="693"/>
        <v>GZ64473 - Medsize</v>
      </c>
      <c r="I7369" s="2">
        <f t="shared" ca="1" si="694"/>
        <v>45912</v>
      </c>
      <c r="J7369" s="5">
        <f t="shared" ca="1" si="695"/>
        <v>45912.61632951389</v>
      </c>
      <c r="K7369" t="str">
        <f>VLOOKUP(A7369,'Assurance data'!A7369:D16502,4,FALSE)</f>
        <v>Medsize</v>
      </c>
    </row>
    <row r="7370" spans="1:11" x14ac:dyDescent="0.35">
      <c r="A7370" s="3" t="s">
        <v>7422</v>
      </c>
      <c r="B7370" s="3" t="s">
        <v>1116</v>
      </c>
      <c r="C7370" s="3" t="s">
        <v>1117</v>
      </c>
      <c r="D7370" s="3" t="s">
        <v>1124</v>
      </c>
      <c r="E7370">
        <f t="shared" si="690"/>
        <v>190</v>
      </c>
      <c r="F7370">
        <f t="shared" si="691"/>
        <v>190</v>
      </c>
      <c r="G7370" t="str">
        <f t="shared" si="692"/>
        <v>Normal</v>
      </c>
      <c r="H7370" t="str">
        <f t="shared" si="693"/>
        <v>FE93959 - Small</v>
      </c>
      <c r="I7370" s="2">
        <f t="shared" ca="1" si="694"/>
        <v>45912</v>
      </c>
      <c r="J7370" s="5">
        <f t="shared" ca="1" si="695"/>
        <v>45912.61632951389</v>
      </c>
      <c r="K7370" t="str">
        <f>VLOOKUP(A7370,'Assurance data'!A7370:D16503,4,FALSE)</f>
        <v>Small</v>
      </c>
    </row>
    <row r="7371" spans="1:11" x14ac:dyDescent="0.35">
      <c r="A7371" s="3" t="s">
        <v>7423</v>
      </c>
      <c r="B7371" s="3" t="s">
        <v>1116</v>
      </c>
      <c r="C7371" s="3" t="s">
        <v>1121</v>
      </c>
      <c r="D7371" s="3" t="s">
        <v>1124</v>
      </c>
      <c r="E7371">
        <f t="shared" si="690"/>
        <v>180</v>
      </c>
      <c r="F7371">
        <f t="shared" si="691"/>
        <v>180</v>
      </c>
      <c r="G7371" t="str">
        <f t="shared" si="692"/>
        <v>Normal</v>
      </c>
      <c r="H7371" t="str">
        <f t="shared" si="693"/>
        <v>YC33550 - Small</v>
      </c>
      <c r="I7371" s="2">
        <f t="shared" ca="1" si="694"/>
        <v>45912</v>
      </c>
      <c r="J7371" s="5">
        <f t="shared" ca="1" si="695"/>
        <v>45912.61632951389</v>
      </c>
      <c r="K7371" t="str">
        <f>VLOOKUP(A7371,'Assurance data'!A7371:D16504,4,FALSE)</f>
        <v>Small</v>
      </c>
    </row>
    <row r="7372" spans="1:11" x14ac:dyDescent="0.35">
      <c r="A7372" s="3" t="s">
        <v>7424</v>
      </c>
      <c r="B7372" s="3" t="s">
        <v>1119</v>
      </c>
      <c r="C7372" s="3" t="s">
        <v>1117</v>
      </c>
      <c r="D7372" s="3" t="s">
        <v>1118</v>
      </c>
      <c r="E7372">
        <f t="shared" si="690"/>
        <v>440</v>
      </c>
      <c r="F7372">
        <f t="shared" si="691"/>
        <v>440</v>
      </c>
      <c r="G7372" t="str">
        <f t="shared" si="692"/>
        <v>High</v>
      </c>
      <c r="H7372" t="str">
        <f t="shared" si="693"/>
        <v>MT91532 - Medsize</v>
      </c>
      <c r="I7372" s="2">
        <f t="shared" ca="1" si="694"/>
        <v>45912</v>
      </c>
      <c r="J7372" s="5">
        <f t="shared" ca="1" si="695"/>
        <v>45912.61632951389</v>
      </c>
      <c r="K7372" t="str">
        <f>VLOOKUP(A7372,'Assurance data'!A7372:D16505,4,FALSE)</f>
        <v>Medsize</v>
      </c>
    </row>
    <row r="7373" spans="1:11" x14ac:dyDescent="0.35">
      <c r="A7373" s="3" t="s">
        <v>7425</v>
      </c>
      <c r="B7373" s="3" t="s">
        <v>1119</v>
      </c>
      <c r="C7373" s="3" t="s">
        <v>1123</v>
      </c>
      <c r="D7373" s="3" t="s">
        <v>1118</v>
      </c>
      <c r="E7373">
        <f t="shared" si="690"/>
        <v>460.00000000000006</v>
      </c>
      <c r="F7373">
        <f t="shared" si="691"/>
        <v>460</v>
      </c>
      <c r="G7373" t="str">
        <f t="shared" si="692"/>
        <v>High</v>
      </c>
      <c r="H7373" t="str">
        <f t="shared" si="693"/>
        <v>XE65072 - Medsize</v>
      </c>
      <c r="I7373" s="2">
        <f t="shared" ca="1" si="694"/>
        <v>45912</v>
      </c>
      <c r="J7373" s="5">
        <f t="shared" ca="1" si="695"/>
        <v>45912.61632951389</v>
      </c>
      <c r="K7373" t="str">
        <f>VLOOKUP(A7373,'Assurance data'!A7373:D16506,4,FALSE)</f>
        <v>Medsize</v>
      </c>
    </row>
    <row r="7374" spans="1:11" x14ac:dyDescent="0.35">
      <c r="A7374" s="3" t="s">
        <v>7426</v>
      </c>
      <c r="B7374" s="3" t="s">
        <v>1116</v>
      </c>
      <c r="C7374" s="3" t="s">
        <v>1121</v>
      </c>
      <c r="D7374" s="3" t="s">
        <v>1118</v>
      </c>
      <c r="E7374">
        <f t="shared" si="690"/>
        <v>220</v>
      </c>
      <c r="F7374">
        <f t="shared" si="691"/>
        <v>220</v>
      </c>
      <c r="G7374" t="str">
        <f t="shared" si="692"/>
        <v>Normal</v>
      </c>
      <c r="H7374" t="str">
        <f t="shared" si="693"/>
        <v>AT72574 - Medsize</v>
      </c>
      <c r="I7374" s="2">
        <f t="shared" ca="1" si="694"/>
        <v>45912</v>
      </c>
      <c r="J7374" s="5">
        <f t="shared" ca="1" si="695"/>
        <v>45912.61632951389</v>
      </c>
      <c r="K7374" t="str">
        <f>VLOOKUP(A7374,'Assurance data'!A7374:D16507,4,FALSE)</f>
        <v>Medsize</v>
      </c>
    </row>
    <row r="7375" spans="1:11" x14ac:dyDescent="0.35">
      <c r="A7375" s="3" t="s">
        <v>7427</v>
      </c>
      <c r="B7375" s="3" t="s">
        <v>1116</v>
      </c>
      <c r="C7375" s="3" t="s">
        <v>1117</v>
      </c>
      <c r="D7375" s="3" t="s">
        <v>1126</v>
      </c>
      <c r="E7375">
        <f t="shared" si="690"/>
        <v>260</v>
      </c>
      <c r="F7375">
        <f t="shared" si="691"/>
        <v>260</v>
      </c>
      <c r="G7375" t="str">
        <f t="shared" si="692"/>
        <v>Normal</v>
      </c>
      <c r="H7375" t="str">
        <f t="shared" si="693"/>
        <v>FP10040 - Large</v>
      </c>
      <c r="I7375" s="2">
        <f t="shared" ca="1" si="694"/>
        <v>45912</v>
      </c>
      <c r="J7375" s="5">
        <f t="shared" ca="1" si="695"/>
        <v>45912.61632951389</v>
      </c>
      <c r="K7375" t="str">
        <f>VLOOKUP(A7375,'Assurance data'!A7375:D16508,4,FALSE)</f>
        <v>Large</v>
      </c>
    </row>
    <row r="7376" spans="1:11" x14ac:dyDescent="0.35">
      <c r="A7376" s="3" t="s">
        <v>7428</v>
      </c>
      <c r="B7376" s="3" t="s">
        <v>1116</v>
      </c>
      <c r="C7376" s="3" t="s">
        <v>1123</v>
      </c>
      <c r="D7376" s="3" t="s">
        <v>1118</v>
      </c>
      <c r="E7376">
        <f t="shared" si="690"/>
        <v>240.00000000000003</v>
      </c>
      <c r="F7376">
        <f t="shared" si="691"/>
        <v>240</v>
      </c>
      <c r="G7376" t="str">
        <f t="shared" si="692"/>
        <v>Normal</v>
      </c>
      <c r="H7376" t="str">
        <f t="shared" si="693"/>
        <v>AQ51159 - Medsize</v>
      </c>
      <c r="I7376" s="2">
        <f t="shared" ca="1" si="694"/>
        <v>45912</v>
      </c>
      <c r="J7376" s="5">
        <f t="shared" ca="1" si="695"/>
        <v>45912.61632951389</v>
      </c>
      <c r="K7376" t="str">
        <f>VLOOKUP(A7376,'Assurance data'!A7376:D16509,4,FALSE)</f>
        <v>Medsize</v>
      </c>
    </row>
    <row r="7377" spans="1:11" x14ac:dyDescent="0.35">
      <c r="A7377" s="3" t="s">
        <v>7429</v>
      </c>
      <c r="B7377" s="3" t="s">
        <v>1116</v>
      </c>
      <c r="C7377" s="3" t="s">
        <v>1117</v>
      </c>
      <c r="D7377" s="3" t="s">
        <v>1118</v>
      </c>
      <c r="E7377">
        <f t="shared" si="690"/>
        <v>230</v>
      </c>
      <c r="F7377">
        <f t="shared" si="691"/>
        <v>230</v>
      </c>
      <c r="G7377" t="str">
        <f t="shared" si="692"/>
        <v>Normal</v>
      </c>
      <c r="H7377" t="str">
        <f t="shared" si="693"/>
        <v>HB21182 - Medsize</v>
      </c>
      <c r="I7377" s="2">
        <f t="shared" ca="1" si="694"/>
        <v>45912</v>
      </c>
      <c r="J7377" s="5">
        <f t="shared" ca="1" si="695"/>
        <v>45912.61632951389</v>
      </c>
      <c r="K7377" t="str">
        <f>VLOOKUP(A7377,'Assurance data'!A7377:D16510,4,FALSE)</f>
        <v>Medsize</v>
      </c>
    </row>
    <row r="7378" spans="1:11" x14ac:dyDescent="0.35">
      <c r="A7378" s="3" t="s">
        <v>7430</v>
      </c>
      <c r="B7378" s="3" t="s">
        <v>1116</v>
      </c>
      <c r="C7378" s="3" t="s">
        <v>1123</v>
      </c>
      <c r="D7378" s="3" t="s">
        <v>1118</v>
      </c>
      <c r="E7378">
        <f t="shared" si="690"/>
        <v>240.00000000000003</v>
      </c>
      <c r="F7378">
        <f t="shared" si="691"/>
        <v>240</v>
      </c>
      <c r="G7378" t="str">
        <f t="shared" si="692"/>
        <v>Normal</v>
      </c>
      <c r="H7378" t="str">
        <f t="shared" si="693"/>
        <v>SM17747 - Medsize</v>
      </c>
      <c r="I7378" s="2">
        <f t="shared" ca="1" si="694"/>
        <v>45912</v>
      </c>
      <c r="J7378" s="5">
        <f t="shared" ca="1" si="695"/>
        <v>45912.61632951389</v>
      </c>
      <c r="K7378" t="str">
        <f>VLOOKUP(A7378,'Assurance data'!A7378:D16511,4,FALSE)</f>
        <v>Medsize</v>
      </c>
    </row>
    <row r="7379" spans="1:11" x14ac:dyDescent="0.35">
      <c r="A7379" s="3" t="s">
        <v>7431</v>
      </c>
      <c r="B7379" s="3" t="s">
        <v>1119</v>
      </c>
      <c r="C7379" s="3" t="s">
        <v>1117</v>
      </c>
      <c r="D7379" s="3" t="s">
        <v>1118</v>
      </c>
      <c r="E7379">
        <f t="shared" si="690"/>
        <v>440</v>
      </c>
      <c r="F7379">
        <f t="shared" si="691"/>
        <v>440</v>
      </c>
      <c r="G7379" t="str">
        <f t="shared" si="692"/>
        <v>High</v>
      </c>
      <c r="H7379" t="str">
        <f t="shared" si="693"/>
        <v>YA87855 - Medsize</v>
      </c>
      <c r="I7379" s="2">
        <f t="shared" ca="1" si="694"/>
        <v>45912</v>
      </c>
      <c r="J7379" s="5">
        <f t="shared" ca="1" si="695"/>
        <v>45912.61632951389</v>
      </c>
      <c r="K7379" t="str">
        <f>VLOOKUP(A7379,'Assurance data'!A7379:D16512,4,FALSE)</f>
        <v>Medsize</v>
      </c>
    </row>
    <row r="7380" spans="1:11" x14ac:dyDescent="0.35">
      <c r="A7380" s="3" t="s">
        <v>7432</v>
      </c>
      <c r="B7380" s="3" t="s">
        <v>1119</v>
      </c>
      <c r="C7380" s="3" t="s">
        <v>1122</v>
      </c>
      <c r="D7380" s="3" t="s">
        <v>1118</v>
      </c>
      <c r="E7380">
        <f t="shared" si="690"/>
        <v>400</v>
      </c>
      <c r="F7380">
        <f t="shared" si="691"/>
        <v>400</v>
      </c>
      <c r="G7380" t="str">
        <f t="shared" si="692"/>
        <v>High</v>
      </c>
      <c r="H7380" t="str">
        <f t="shared" si="693"/>
        <v>MR52230 - Medsize</v>
      </c>
      <c r="I7380" s="2">
        <f t="shared" ca="1" si="694"/>
        <v>45912</v>
      </c>
      <c r="J7380" s="5">
        <f t="shared" ca="1" si="695"/>
        <v>45912.61632951389</v>
      </c>
      <c r="K7380" t="str">
        <f>VLOOKUP(A7380,'Assurance data'!A7380:D16513,4,FALSE)</f>
        <v>Medsize</v>
      </c>
    </row>
    <row r="7381" spans="1:11" x14ac:dyDescent="0.35">
      <c r="A7381" s="3" t="s">
        <v>7433</v>
      </c>
      <c r="B7381" s="3" t="s">
        <v>1119</v>
      </c>
      <c r="C7381" s="3" t="s">
        <v>1121</v>
      </c>
      <c r="D7381" s="3" t="s">
        <v>1118</v>
      </c>
      <c r="E7381">
        <f t="shared" si="690"/>
        <v>420</v>
      </c>
      <c r="F7381">
        <f t="shared" si="691"/>
        <v>420</v>
      </c>
      <c r="G7381" t="str">
        <f t="shared" si="692"/>
        <v>High</v>
      </c>
      <c r="H7381" t="str">
        <f t="shared" si="693"/>
        <v>FR54989 - Medsize</v>
      </c>
      <c r="I7381" s="2">
        <f t="shared" ca="1" si="694"/>
        <v>45912</v>
      </c>
      <c r="J7381" s="5">
        <f t="shared" ca="1" si="695"/>
        <v>45912.61632951389</v>
      </c>
      <c r="K7381" t="str">
        <f>VLOOKUP(A7381,'Assurance data'!A7381:D16514,4,FALSE)</f>
        <v>Medsize</v>
      </c>
    </row>
    <row r="7382" spans="1:11" x14ac:dyDescent="0.35">
      <c r="A7382" s="3" t="s">
        <v>7434</v>
      </c>
      <c r="B7382" s="3" t="s">
        <v>1116</v>
      </c>
      <c r="C7382" s="3" t="s">
        <v>1121</v>
      </c>
      <c r="D7382" s="3" t="s">
        <v>1118</v>
      </c>
      <c r="E7382">
        <f t="shared" si="690"/>
        <v>220</v>
      </c>
      <c r="F7382">
        <f t="shared" si="691"/>
        <v>220</v>
      </c>
      <c r="G7382" t="str">
        <f t="shared" si="692"/>
        <v>Normal</v>
      </c>
      <c r="H7382" t="str">
        <f t="shared" si="693"/>
        <v>RW82766 - Medsize</v>
      </c>
      <c r="I7382" s="2">
        <f t="shared" ca="1" si="694"/>
        <v>45912</v>
      </c>
      <c r="J7382" s="5">
        <f t="shared" ca="1" si="695"/>
        <v>45912.61632951389</v>
      </c>
      <c r="K7382" t="str">
        <f>VLOOKUP(A7382,'Assurance data'!A7382:D16515,4,FALSE)</f>
        <v>Medsize</v>
      </c>
    </row>
    <row r="7383" spans="1:11" x14ac:dyDescent="0.35">
      <c r="A7383" s="3" t="s">
        <v>7435</v>
      </c>
      <c r="B7383" s="3" t="s">
        <v>1119</v>
      </c>
      <c r="C7383" s="3" t="s">
        <v>1123</v>
      </c>
      <c r="D7383" s="3" t="s">
        <v>1124</v>
      </c>
      <c r="E7383">
        <f t="shared" si="690"/>
        <v>420.00000000000006</v>
      </c>
      <c r="F7383">
        <f t="shared" si="691"/>
        <v>420</v>
      </c>
      <c r="G7383" t="str">
        <f t="shared" si="692"/>
        <v>High</v>
      </c>
      <c r="H7383" t="str">
        <f t="shared" si="693"/>
        <v>IX60941 - Small</v>
      </c>
      <c r="I7383" s="2">
        <f t="shared" ca="1" si="694"/>
        <v>45912</v>
      </c>
      <c r="J7383" s="5">
        <f t="shared" ca="1" si="695"/>
        <v>45912.61632951389</v>
      </c>
      <c r="K7383" t="str">
        <f>VLOOKUP(A7383,'Assurance data'!A7383:D16516,4,FALSE)</f>
        <v>Small</v>
      </c>
    </row>
    <row r="7384" spans="1:11" x14ac:dyDescent="0.35">
      <c r="A7384" s="3" t="s">
        <v>7436</v>
      </c>
      <c r="B7384" s="3" t="s">
        <v>1116</v>
      </c>
      <c r="C7384" s="3" t="s">
        <v>1121</v>
      </c>
      <c r="D7384" s="3" t="s">
        <v>1118</v>
      </c>
      <c r="E7384">
        <f t="shared" si="690"/>
        <v>220</v>
      </c>
      <c r="F7384">
        <f t="shared" si="691"/>
        <v>220</v>
      </c>
      <c r="G7384" t="str">
        <f t="shared" si="692"/>
        <v>Normal</v>
      </c>
      <c r="H7384" t="str">
        <f t="shared" si="693"/>
        <v>GQ26671 - Medsize</v>
      </c>
      <c r="I7384" s="2">
        <f t="shared" ca="1" si="694"/>
        <v>45912</v>
      </c>
      <c r="J7384" s="5">
        <f t="shared" ca="1" si="695"/>
        <v>45912.61632951389</v>
      </c>
      <c r="K7384" t="str">
        <f>VLOOKUP(A7384,'Assurance data'!A7384:D16517,4,FALSE)</f>
        <v>Medsize</v>
      </c>
    </row>
    <row r="7385" spans="1:11" x14ac:dyDescent="0.35">
      <c r="A7385" s="3" t="s">
        <v>7437</v>
      </c>
      <c r="B7385" s="3" t="s">
        <v>1116</v>
      </c>
      <c r="C7385" s="3" t="s">
        <v>1121</v>
      </c>
      <c r="D7385" s="3" t="s">
        <v>1118</v>
      </c>
      <c r="E7385">
        <f t="shared" si="690"/>
        <v>220</v>
      </c>
      <c r="F7385">
        <f t="shared" si="691"/>
        <v>220</v>
      </c>
      <c r="G7385" t="str">
        <f t="shared" si="692"/>
        <v>Normal</v>
      </c>
      <c r="H7385" t="str">
        <f t="shared" si="693"/>
        <v>UH89141 - Medsize</v>
      </c>
      <c r="I7385" s="2">
        <f t="shared" ca="1" si="694"/>
        <v>45912</v>
      </c>
      <c r="J7385" s="5">
        <f t="shared" ca="1" si="695"/>
        <v>45912.61632951389</v>
      </c>
      <c r="K7385" t="str">
        <f>VLOOKUP(A7385,'Assurance data'!A7385:D16518,4,FALSE)</f>
        <v>Medsize</v>
      </c>
    </row>
    <row r="7386" spans="1:11" x14ac:dyDescent="0.35">
      <c r="A7386" s="3" t="s">
        <v>7438</v>
      </c>
      <c r="B7386" s="3" t="s">
        <v>1116</v>
      </c>
      <c r="C7386" s="3" t="s">
        <v>1121</v>
      </c>
      <c r="D7386" s="3" t="s">
        <v>1118</v>
      </c>
      <c r="E7386">
        <f t="shared" si="690"/>
        <v>220</v>
      </c>
      <c r="F7386">
        <f t="shared" si="691"/>
        <v>220</v>
      </c>
      <c r="G7386" t="str">
        <f t="shared" si="692"/>
        <v>Normal</v>
      </c>
      <c r="H7386" t="str">
        <f t="shared" si="693"/>
        <v>WO30947 - Medsize</v>
      </c>
      <c r="I7386" s="2">
        <f t="shared" ca="1" si="694"/>
        <v>45912</v>
      </c>
      <c r="J7386" s="5">
        <f t="shared" ca="1" si="695"/>
        <v>45912.61632951389</v>
      </c>
      <c r="K7386" t="str">
        <f>VLOOKUP(A7386,'Assurance data'!A7386:D16519,4,FALSE)</f>
        <v>Medsize</v>
      </c>
    </row>
    <row r="7387" spans="1:11" x14ac:dyDescent="0.35">
      <c r="A7387" s="3" t="s">
        <v>7439</v>
      </c>
      <c r="B7387" s="3" t="s">
        <v>1116</v>
      </c>
      <c r="C7387" s="3" t="s">
        <v>1122</v>
      </c>
      <c r="D7387" s="3" t="s">
        <v>1118</v>
      </c>
      <c r="E7387">
        <f t="shared" si="690"/>
        <v>210</v>
      </c>
      <c r="F7387">
        <f t="shared" si="691"/>
        <v>210</v>
      </c>
      <c r="G7387" t="str">
        <f t="shared" si="692"/>
        <v>Normal</v>
      </c>
      <c r="H7387" t="str">
        <f t="shared" si="693"/>
        <v>ZN86559 - Medsize</v>
      </c>
      <c r="I7387" s="2">
        <f t="shared" ca="1" si="694"/>
        <v>45912</v>
      </c>
      <c r="J7387" s="5">
        <f t="shared" ca="1" si="695"/>
        <v>45912.61632951389</v>
      </c>
      <c r="K7387" t="str">
        <f>VLOOKUP(A7387,'Assurance data'!A7387:D16520,4,FALSE)</f>
        <v>Medsize</v>
      </c>
    </row>
    <row r="7388" spans="1:11" x14ac:dyDescent="0.35">
      <c r="A7388" s="3" t="s">
        <v>7440</v>
      </c>
      <c r="B7388" s="3" t="s">
        <v>1120</v>
      </c>
      <c r="C7388" s="3" t="s">
        <v>1117</v>
      </c>
      <c r="D7388" s="3" t="s">
        <v>1118</v>
      </c>
      <c r="E7388">
        <f t="shared" si="690"/>
        <v>335</v>
      </c>
      <c r="F7388">
        <f t="shared" si="691"/>
        <v>335</v>
      </c>
      <c r="G7388" t="str">
        <f t="shared" si="692"/>
        <v>High</v>
      </c>
      <c r="H7388" t="str">
        <f t="shared" si="693"/>
        <v>NZ73268 - Medsize</v>
      </c>
      <c r="I7388" s="2">
        <f t="shared" ca="1" si="694"/>
        <v>45912</v>
      </c>
      <c r="J7388" s="5">
        <f t="shared" ca="1" si="695"/>
        <v>45912.61632951389</v>
      </c>
      <c r="K7388" t="str">
        <f>VLOOKUP(A7388,'Assurance data'!A7388:D16521,4,FALSE)</f>
        <v>Medsize</v>
      </c>
    </row>
    <row r="7389" spans="1:11" x14ac:dyDescent="0.35">
      <c r="A7389" s="3" t="s">
        <v>7441</v>
      </c>
      <c r="B7389" s="3" t="s">
        <v>1116</v>
      </c>
      <c r="C7389" s="3" t="s">
        <v>1121</v>
      </c>
      <c r="D7389" s="3" t="s">
        <v>1118</v>
      </c>
      <c r="E7389">
        <f t="shared" si="690"/>
        <v>220</v>
      </c>
      <c r="F7389">
        <f t="shared" si="691"/>
        <v>220</v>
      </c>
      <c r="G7389" t="str">
        <f t="shared" si="692"/>
        <v>Normal</v>
      </c>
      <c r="H7389" t="str">
        <f t="shared" si="693"/>
        <v>YD80815 - Medsize</v>
      </c>
      <c r="I7389" s="2">
        <f t="shared" ca="1" si="694"/>
        <v>45912</v>
      </c>
      <c r="J7389" s="5">
        <f t="shared" ca="1" si="695"/>
        <v>45912.61632951389</v>
      </c>
      <c r="K7389" t="str">
        <f>VLOOKUP(A7389,'Assurance data'!A7389:D16522,4,FALSE)</f>
        <v>Medsize</v>
      </c>
    </row>
    <row r="7390" spans="1:11" x14ac:dyDescent="0.35">
      <c r="A7390" s="3" t="s">
        <v>7442</v>
      </c>
      <c r="B7390" s="3" t="s">
        <v>1116</v>
      </c>
      <c r="C7390" s="3" t="s">
        <v>1123</v>
      </c>
      <c r="D7390" s="3" t="s">
        <v>1124</v>
      </c>
      <c r="E7390">
        <f t="shared" si="690"/>
        <v>200.00000000000003</v>
      </c>
      <c r="F7390">
        <f t="shared" si="691"/>
        <v>200</v>
      </c>
      <c r="G7390" t="str">
        <f t="shared" si="692"/>
        <v>Normal</v>
      </c>
      <c r="H7390" t="str">
        <f t="shared" si="693"/>
        <v>BE54454 - Small</v>
      </c>
      <c r="I7390" s="2">
        <f t="shared" ca="1" si="694"/>
        <v>45912</v>
      </c>
      <c r="J7390" s="5">
        <f t="shared" ca="1" si="695"/>
        <v>45912.61632951389</v>
      </c>
      <c r="K7390" t="str">
        <f>VLOOKUP(A7390,'Assurance data'!A7390:D16523,4,FALSE)</f>
        <v>Small</v>
      </c>
    </row>
    <row r="7391" spans="1:11" x14ac:dyDescent="0.35">
      <c r="A7391" s="3" t="s">
        <v>7443</v>
      </c>
      <c r="B7391" s="3" t="s">
        <v>1116</v>
      </c>
      <c r="C7391" s="3" t="s">
        <v>1121</v>
      </c>
      <c r="D7391" s="3" t="s">
        <v>1124</v>
      </c>
      <c r="E7391">
        <f t="shared" si="690"/>
        <v>180</v>
      </c>
      <c r="F7391">
        <f t="shared" si="691"/>
        <v>180</v>
      </c>
      <c r="G7391" t="str">
        <f t="shared" si="692"/>
        <v>Normal</v>
      </c>
      <c r="H7391" t="str">
        <f t="shared" si="693"/>
        <v>JB76199 - Small</v>
      </c>
      <c r="I7391" s="2">
        <f t="shared" ca="1" si="694"/>
        <v>45912</v>
      </c>
      <c r="J7391" s="5">
        <f t="shared" ca="1" si="695"/>
        <v>45912.61632951389</v>
      </c>
      <c r="K7391" t="str">
        <f>VLOOKUP(A7391,'Assurance data'!A7391:D16524,4,FALSE)</f>
        <v>Small</v>
      </c>
    </row>
    <row r="7392" spans="1:11" x14ac:dyDescent="0.35">
      <c r="A7392" s="3" t="s">
        <v>7444</v>
      </c>
      <c r="B7392" s="3" t="s">
        <v>1116</v>
      </c>
      <c r="C7392" s="3" t="s">
        <v>1117</v>
      </c>
      <c r="D7392" s="3" t="s">
        <v>1118</v>
      </c>
      <c r="E7392">
        <f t="shared" si="690"/>
        <v>230</v>
      </c>
      <c r="F7392">
        <f t="shared" si="691"/>
        <v>230</v>
      </c>
      <c r="G7392" t="str">
        <f t="shared" si="692"/>
        <v>Normal</v>
      </c>
      <c r="H7392" t="str">
        <f t="shared" si="693"/>
        <v>PN68458 - Medsize</v>
      </c>
      <c r="I7392" s="2">
        <f t="shared" ca="1" si="694"/>
        <v>45912</v>
      </c>
      <c r="J7392" s="5">
        <f t="shared" ca="1" si="695"/>
        <v>45912.61632951389</v>
      </c>
      <c r="K7392" t="str">
        <f>VLOOKUP(A7392,'Assurance data'!A7392:D16525,4,FALSE)</f>
        <v>Medsize</v>
      </c>
    </row>
    <row r="7393" spans="1:11" x14ac:dyDescent="0.35">
      <c r="A7393" s="3" t="s">
        <v>7445</v>
      </c>
      <c r="B7393" s="3" t="s">
        <v>1116</v>
      </c>
      <c r="C7393" s="3" t="s">
        <v>1121</v>
      </c>
      <c r="D7393" s="3" t="s">
        <v>1124</v>
      </c>
      <c r="E7393">
        <f t="shared" si="690"/>
        <v>180</v>
      </c>
      <c r="F7393">
        <f t="shared" si="691"/>
        <v>180</v>
      </c>
      <c r="G7393" t="str">
        <f t="shared" si="692"/>
        <v>Normal</v>
      </c>
      <c r="H7393" t="str">
        <f t="shared" si="693"/>
        <v>IM55696 - Small</v>
      </c>
      <c r="I7393" s="2">
        <f t="shared" ca="1" si="694"/>
        <v>45912</v>
      </c>
      <c r="J7393" s="5">
        <f t="shared" ca="1" si="695"/>
        <v>45912.61632951389</v>
      </c>
      <c r="K7393" t="str">
        <f>VLOOKUP(A7393,'Assurance data'!A7393:D16526,4,FALSE)</f>
        <v>Small</v>
      </c>
    </row>
    <row r="7394" spans="1:11" x14ac:dyDescent="0.35">
      <c r="A7394" s="3" t="s">
        <v>7446</v>
      </c>
      <c r="B7394" s="3" t="s">
        <v>1116</v>
      </c>
      <c r="C7394" s="3" t="s">
        <v>1121</v>
      </c>
      <c r="D7394" s="3" t="s">
        <v>1124</v>
      </c>
      <c r="E7394">
        <f t="shared" si="690"/>
        <v>180</v>
      </c>
      <c r="F7394">
        <f t="shared" si="691"/>
        <v>180</v>
      </c>
      <c r="G7394" t="str">
        <f t="shared" si="692"/>
        <v>Normal</v>
      </c>
      <c r="H7394" t="str">
        <f t="shared" si="693"/>
        <v>UD99395 - Small</v>
      </c>
      <c r="I7394" s="2">
        <f t="shared" ca="1" si="694"/>
        <v>45912</v>
      </c>
      <c r="J7394" s="5">
        <f t="shared" ca="1" si="695"/>
        <v>45912.61632951389</v>
      </c>
      <c r="K7394" t="str">
        <f>VLOOKUP(A7394,'Assurance data'!A7394:D16527,4,FALSE)</f>
        <v>Small</v>
      </c>
    </row>
    <row r="7395" spans="1:11" x14ac:dyDescent="0.35">
      <c r="A7395" s="3" t="s">
        <v>7447</v>
      </c>
      <c r="B7395" s="3" t="s">
        <v>1116</v>
      </c>
      <c r="C7395" s="3" t="s">
        <v>1117</v>
      </c>
      <c r="D7395" s="3" t="s">
        <v>1124</v>
      </c>
      <c r="E7395">
        <f t="shared" si="690"/>
        <v>190</v>
      </c>
      <c r="F7395">
        <f t="shared" si="691"/>
        <v>190</v>
      </c>
      <c r="G7395" t="str">
        <f t="shared" si="692"/>
        <v>Normal</v>
      </c>
      <c r="H7395" t="str">
        <f t="shared" si="693"/>
        <v>PA90653 - Small</v>
      </c>
      <c r="I7395" s="2">
        <f t="shared" ca="1" si="694"/>
        <v>45912</v>
      </c>
      <c r="J7395" s="5">
        <f t="shared" ca="1" si="695"/>
        <v>45912.61632951389</v>
      </c>
      <c r="K7395" t="str">
        <f>VLOOKUP(A7395,'Assurance data'!A7395:D16528,4,FALSE)</f>
        <v>Small</v>
      </c>
    </row>
    <row r="7396" spans="1:11" x14ac:dyDescent="0.35">
      <c r="A7396" s="3" t="s">
        <v>7448</v>
      </c>
      <c r="B7396" s="3" t="s">
        <v>1116</v>
      </c>
      <c r="C7396" s="3" t="s">
        <v>1117</v>
      </c>
      <c r="D7396" s="3" t="s">
        <v>1118</v>
      </c>
      <c r="E7396">
        <f t="shared" si="690"/>
        <v>230</v>
      </c>
      <c r="F7396">
        <f t="shared" si="691"/>
        <v>230</v>
      </c>
      <c r="G7396" t="str">
        <f t="shared" si="692"/>
        <v>Normal</v>
      </c>
      <c r="H7396" t="str">
        <f t="shared" si="693"/>
        <v>WE64939 - Medsize</v>
      </c>
      <c r="I7396" s="2">
        <f t="shared" ca="1" si="694"/>
        <v>45912</v>
      </c>
      <c r="J7396" s="5">
        <f t="shared" ca="1" si="695"/>
        <v>45912.61632951389</v>
      </c>
      <c r="K7396" t="str">
        <f>VLOOKUP(A7396,'Assurance data'!A7396:D16529,4,FALSE)</f>
        <v>Medsize</v>
      </c>
    </row>
    <row r="7397" spans="1:11" x14ac:dyDescent="0.35">
      <c r="A7397" s="3" t="s">
        <v>7449</v>
      </c>
      <c r="B7397" s="3" t="s">
        <v>1119</v>
      </c>
      <c r="C7397" s="3" t="s">
        <v>1117</v>
      </c>
      <c r="D7397" s="3" t="s">
        <v>1118</v>
      </c>
      <c r="E7397">
        <f t="shared" si="690"/>
        <v>440</v>
      </c>
      <c r="F7397">
        <f t="shared" si="691"/>
        <v>440</v>
      </c>
      <c r="G7397" t="str">
        <f t="shared" si="692"/>
        <v>High</v>
      </c>
      <c r="H7397" t="str">
        <f t="shared" si="693"/>
        <v>KC67652 - Medsize</v>
      </c>
      <c r="I7397" s="2">
        <f t="shared" ca="1" si="694"/>
        <v>45912</v>
      </c>
      <c r="J7397" s="5">
        <f t="shared" ca="1" si="695"/>
        <v>45912.61632951389</v>
      </c>
      <c r="K7397" t="str">
        <f>VLOOKUP(A7397,'Assurance data'!A7397:D16530,4,FALSE)</f>
        <v>Medsize</v>
      </c>
    </row>
    <row r="7398" spans="1:11" x14ac:dyDescent="0.35">
      <c r="A7398" s="3" t="s">
        <v>7450</v>
      </c>
      <c r="B7398" s="3" t="s">
        <v>1116</v>
      </c>
      <c r="C7398" s="3" t="s">
        <v>1117</v>
      </c>
      <c r="D7398" s="3" t="s">
        <v>1124</v>
      </c>
      <c r="E7398">
        <f t="shared" si="690"/>
        <v>190</v>
      </c>
      <c r="F7398">
        <f t="shared" si="691"/>
        <v>190</v>
      </c>
      <c r="G7398" t="str">
        <f t="shared" si="692"/>
        <v>Normal</v>
      </c>
      <c r="H7398" t="str">
        <f t="shared" si="693"/>
        <v>FQ33633 - Small</v>
      </c>
      <c r="I7398" s="2">
        <f t="shared" ca="1" si="694"/>
        <v>45912</v>
      </c>
      <c r="J7398" s="5">
        <f t="shared" ca="1" si="695"/>
        <v>45912.61632951389</v>
      </c>
      <c r="K7398" t="str">
        <f>VLOOKUP(A7398,'Assurance data'!A7398:D16531,4,FALSE)</f>
        <v>Small</v>
      </c>
    </row>
    <row r="7399" spans="1:11" x14ac:dyDescent="0.35">
      <c r="A7399" s="3" t="s">
        <v>7451</v>
      </c>
      <c r="B7399" s="3" t="s">
        <v>1120</v>
      </c>
      <c r="C7399" s="3" t="s">
        <v>1121</v>
      </c>
      <c r="D7399" s="3" t="s">
        <v>1118</v>
      </c>
      <c r="E7399">
        <f t="shared" si="690"/>
        <v>320</v>
      </c>
      <c r="F7399">
        <f t="shared" si="691"/>
        <v>320</v>
      </c>
      <c r="G7399" t="str">
        <f t="shared" si="692"/>
        <v>High</v>
      </c>
      <c r="H7399" t="str">
        <f t="shared" si="693"/>
        <v>QS23134 - Medsize</v>
      </c>
      <c r="I7399" s="2">
        <f t="shared" ca="1" si="694"/>
        <v>45912</v>
      </c>
      <c r="J7399" s="5">
        <f t="shared" ca="1" si="695"/>
        <v>45912.61632951389</v>
      </c>
      <c r="K7399" t="str">
        <f>VLOOKUP(A7399,'Assurance data'!A7399:D16532,4,FALSE)</f>
        <v>Medsize</v>
      </c>
    </row>
    <row r="7400" spans="1:11" x14ac:dyDescent="0.35">
      <c r="A7400" s="3" t="s">
        <v>7452</v>
      </c>
      <c r="B7400" s="3" t="s">
        <v>1119</v>
      </c>
      <c r="C7400" s="3" t="s">
        <v>1121</v>
      </c>
      <c r="D7400" s="3" t="s">
        <v>1124</v>
      </c>
      <c r="E7400">
        <f t="shared" si="690"/>
        <v>380</v>
      </c>
      <c r="F7400">
        <f t="shared" si="691"/>
        <v>380</v>
      </c>
      <c r="G7400" t="str">
        <f t="shared" si="692"/>
        <v>High</v>
      </c>
      <c r="H7400" t="str">
        <f t="shared" si="693"/>
        <v>EZ70589 - Small</v>
      </c>
      <c r="I7400" s="2">
        <f t="shared" ca="1" si="694"/>
        <v>45912</v>
      </c>
      <c r="J7400" s="5">
        <f t="shared" ca="1" si="695"/>
        <v>45912.61632951389</v>
      </c>
      <c r="K7400" t="str">
        <f>VLOOKUP(A7400,'Assurance data'!A7400:D16533,4,FALSE)</f>
        <v>Small</v>
      </c>
    </row>
    <row r="7401" spans="1:11" x14ac:dyDescent="0.35">
      <c r="A7401" s="3" t="s">
        <v>7453</v>
      </c>
      <c r="B7401" s="3" t="s">
        <v>1120</v>
      </c>
      <c r="C7401" s="3" t="s">
        <v>1123</v>
      </c>
      <c r="D7401" s="3" t="s">
        <v>1118</v>
      </c>
      <c r="E7401">
        <f t="shared" si="690"/>
        <v>350</v>
      </c>
      <c r="F7401">
        <f t="shared" si="691"/>
        <v>350</v>
      </c>
      <c r="G7401" t="str">
        <f t="shared" si="692"/>
        <v>High</v>
      </c>
      <c r="H7401" t="str">
        <f t="shared" si="693"/>
        <v>KT91115 - Medsize</v>
      </c>
      <c r="I7401" s="2">
        <f t="shared" ca="1" si="694"/>
        <v>45912</v>
      </c>
      <c r="J7401" s="5">
        <f t="shared" ca="1" si="695"/>
        <v>45912.61632951389</v>
      </c>
      <c r="K7401" t="str">
        <f>VLOOKUP(A7401,'Assurance data'!A7401:D16534,4,FALSE)</f>
        <v>Medsize</v>
      </c>
    </row>
    <row r="7402" spans="1:11" x14ac:dyDescent="0.35">
      <c r="A7402" s="3" t="s">
        <v>7454</v>
      </c>
      <c r="B7402" s="3" t="s">
        <v>1119</v>
      </c>
      <c r="C7402" s="3" t="s">
        <v>1123</v>
      </c>
      <c r="D7402" s="3" t="s">
        <v>1126</v>
      </c>
      <c r="E7402">
        <f t="shared" si="690"/>
        <v>490.00000000000006</v>
      </c>
      <c r="F7402">
        <f t="shared" si="691"/>
        <v>490</v>
      </c>
      <c r="G7402" t="str">
        <f t="shared" si="692"/>
        <v>High</v>
      </c>
      <c r="H7402" t="str">
        <f t="shared" si="693"/>
        <v>RS66246 - Large</v>
      </c>
      <c r="I7402" s="2">
        <f t="shared" ca="1" si="694"/>
        <v>45912</v>
      </c>
      <c r="J7402" s="5">
        <f t="shared" ca="1" si="695"/>
        <v>45912.61632951389</v>
      </c>
      <c r="K7402" t="str">
        <f>VLOOKUP(A7402,'Assurance data'!A7402:D16535,4,FALSE)</f>
        <v>Large</v>
      </c>
    </row>
    <row r="7403" spans="1:11" x14ac:dyDescent="0.35">
      <c r="A7403" s="3" t="s">
        <v>7455</v>
      </c>
      <c r="B7403" s="3" t="s">
        <v>1116</v>
      </c>
      <c r="C7403" s="3" t="s">
        <v>1117</v>
      </c>
      <c r="D7403" s="3" t="s">
        <v>1124</v>
      </c>
      <c r="E7403">
        <f t="shared" si="690"/>
        <v>190</v>
      </c>
      <c r="F7403">
        <f t="shared" si="691"/>
        <v>190</v>
      </c>
      <c r="G7403" t="str">
        <f t="shared" si="692"/>
        <v>Normal</v>
      </c>
      <c r="H7403" t="str">
        <f t="shared" si="693"/>
        <v>YX72707 - Small</v>
      </c>
      <c r="I7403" s="2">
        <f t="shared" ca="1" si="694"/>
        <v>45912</v>
      </c>
      <c r="J7403" s="5">
        <f t="shared" ca="1" si="695"/>
        <v>45912.61632951389</v>
      </c>
      <c r="K7403" t="str">
        <f>VLOOKUP(A7403,'Assurance data'!A7403:D16536,4,FALSE)</f>
        <v>Small</v>
      </c>
    </row>
    <row r="7404" spans="1:11" x14ac:dyDescent="0.35">
      <c r="A7404" s="3" t="s">
        <v>7456</v>
      </c>
      <c r="B7404" s="3" t="s">
        <v>1116</v>
      </c>
      <c r="C7404" s="3" t="s">
        <v>1117</v>
      </c>
      <c r="D7404" s="3" t="s">
        <v>1124</v>
      </c>
      <c r="E7404">
        <f t="shared" si="690"/>
        <v>190</v>
      </c>
      <c r="F7404">
        <f t="shared" si="691"/>
        <v>190</v>
      </c>
      <c r="G7404" t="str">
        <f t="shared" si="692"/>
        <v>Normal</v>
      </c>
      <c r="H7404" t="str">
        <f t="shared" si="693"/>
        <v>LJ79533 - Small</v>
      </c>
      <c r="I7404" s="2">
        <f t="shared" ca="1" si="694"/>
        <v>45912</v>
      </c>
      <c r="J7404" s="5">
        <f t="shared" ca="1" si="695"/>
        <v>45912.61632951389</v>
      </c>
      <c r="K7404" t="str">
        <f>VLOOKUP(A7404,'Assurance data'!A7404:D16537,4,FALSE)</f>
        <v>Small</v>
      </c>
    </row>
    <row r="7405" spans="1:11" x14ac:dyDescent="0.35">
      <c r="A7405" s="3" t="s">
        <v>7457</v>
      </c>
      <c r="B7405" s="3" t="s">
        <v>1119</v>
      </c>
      <c r="C7405" s="3" t="s">
        <v>1122</v>
      </c>
      <c r="D7405" s="3" t="s">
        <v>1118</v>
      </c>
      <c r="E7405">
        <f t="shared" si="690"/>
        <v>400</v>
      </c>
      <c r="F7405">
        <f t="shared" si="691"/>
        <v>400</v>
      </c>
      <c r="G7405" t="str">
        <f t="shared" si="692"/>
        <v>High</v>
      </c>
      <c r="H7405" t="str">
        <f t="shared" si="693"/>
        <v>JQ95021 - Medsize</v>
      </c>
      <c r="I7405" s="2">
        <f t="shared" ca="1" si="694"/>
        <v>45912</v>
      </c>
      <c r="J7405" s="5">
        <f t="shared" ca="1" si="695"/>
        <v>45912.61632951389</v>
      </c>
      <c r="K7405" t="str">
        <f>VLOOKUP(A7405,'Assurance data'!A7405:D16538,4,FALSE)</f>
        <v>Medsize</v>
      </c>
    </row>
    <row r="7406" spans="1:11" x14ac:dyDescent="0.35">
      <c r="A7406" s="3" t="s">
        <v>7458</v>
      </c>
      <c r="B7406" s="3" t="s">
        <v>1116</v>
      </c>
      <c r="C7406" s="3" t="s">
        <v>1121</v>
      </c>
      <c r="D7406" s="3" t="s">
        <v>1118</v>
      </c>
      <c r="E7406">
        <f t="shared" si="690"/>
        <v>220</v>
      </c>
      <c r="F7406">
        <f t="shared" si="691"/>
        <v>220</v>
      </c>
      <c r="G7406" t="str">
        <f t="shared" si="692"/>
        <v>Normal</v>
      </c>
      <c r="H7406" t="str">
        <f t="shared" si="693"/>
        <v>ET88948 - Medsize</v>
      </c>
      <c r="I7406" s="2">
        <f t="shared" ca="1" si="694"/>
        <v>45912</v>
      </c>
      <c r="J7406" s="5">
        <f t="shared" ca="1" si="695"/>
        <v>45912.61632951389</v>
      </c>
      <c r="K7406" t="str">
        <f>VLOOKUP(A7406,'Assurance data'!A7406:D16539,4,FALSE)</f>
        <v>Medsize</v>
      </c>
    </row>
    <row r="7407" spans="1:11" x14ac:dyDescent="0.35">
      <c r="A7407" s="3" t="s">
        <v>7459</v>
      </c>
      <c r="B7407" s="3" t="s">
        <v>1119</v>
      </c>
      <c r="C7407" s="3" t="s">
        <v>1123</v>
      </c>
      <c r="D7407" s="3" t="s">
        <v>1124</v>
      </c>
      <c r="E7407">
        <f t="shared" si="690"/>
        <v>420.00000000000006</v>
      </c>
      <c r="F7407">
        <f t="shared" si="691"/>
        <v>420</v>
      </c>
      <c r="G7407" t="str">
        <f t="shared" si="692"/>
        <v>High</v>
      </c>
      <c r="H7407" t="str">
        <f t="shared" si="693"/>
        <v>GW43195 - Small</v>
      </c>
      <c r="I7407" s="2">
        <f t="shared" ca="1" si="694"/>
        <v>45912</v>
      </c>
      <c r="J7407" s="5">
        <f t="shared" ca="1" si="695"/>
        <v>45912.61632951389</v>
      </c>
      <c r="K7407" t="str">
        <f>VLOOKUP(A7407,'Assurance data'!A7407:D16540,4,FALSE)</f>
        <v>Small</v>
      </c>
    </row>
    <row r="7408" spans="1:11" x14ac:dyDescent="0.35">
      <c r="A7408" s="3" t="s">
        <v>7460</v>
      </c>
      <c r="B7408" s="3" t="s">
        <v>1120</v>
      </c>
      <c r="C7408" s="3" t="s">
        <v>1123</v>
      </c>
      <c r="D7408" s="3" t="s">
        <v>1118</v>
      </c>
      <c r="E7408">
        <f t="shared" si="690"/>
        <v>350</v>
      </c>
      <c r="F7408">
        <f t="shared" si="691"/>
        <v>350</v>
      </c>
      <c r="G7408" t="str">
        <f t="shared" si="692"/>
        <v>High</v>
      </c>
      <c r="H7408" t="str">
        <f t="shared" si="693"/>
        <v>MQ54182 - Medsize</v>
      </c>
      <c r="I7408" s="2">
        <f t="shared" ca="1" si="694"/>
        <v>45912</v>
      </c>
      <c r="J7408" s="5">
        <f t="shared" ca="1" si="695"/>
        <v>45912.61632951389</v>
      </c>
      <c r="K7408" t="str">
        <f>VLOOKUP(A7408,'Assurance data'!A7408:D16541,4,FALSE)</f>
        <v>Medsize</v>
      </c>
    </row>
    <row r="7409" spans="1:11" x14ac:dyDescent="0.35">
      <c r="A7409" s="3" t="s">
        <v>7461</v>
      </c>
      <c r="B7409" s="3" t="s">
        <v>1116</v>
      </c>
      <c r="C7409" s="3" t="s">
        <v>1121</v>
      </c>
      <c r="D7409" s="3" t="s">
        <v>1118</v>
      </c>
      <c r="E7409">
        <f t="shared" si="690"/>
        <v>220</v>
      </c>
      <c r="F7409">
        <f t="shared" si="691"/>
        <v>220</v>
      </c>
      <c r="G7409" t="str">
        <f t="shared" si="692"/>
        <v>Normal</v>
      </c>
      <c r="H7409" t="str">
        <f t="shared" si="693"/>
        <v>WM39308 - Medsize</v>
      </c>
      <c r="I7409" s="2">
        <f t="shared" ca="1" si="694"/>
        <v>45912</v>
      </c>
      <c r="J7409" s="5">
        <f t="shared" ca="1" si="695"/>
        <v>45912.61632951389</v>
      </c>
      <c r="K7409" t="str">
        <f>VLOOKUP(A7409,'Assurance data'!A7409:D16542,4,FALSE)</f>
        <v>Medsize</v>
      </c>
    </row>
    <row r="7410" spans="1:11" x14ac:dyDescent="0.35">
      <c r="A7410" s="3" t="s">
        <v>7462</v>
      </c>
      <c r="B7410" s="3" t="s">
        <v>1116</v>
      </c>
      <c r="C7410" s="3" t="s">
        <v>1123</v>
      </c>
      <c r="D7410" s="3" t="s">
        <v>1118</v>
      </c>
      <c r="E7410">
        <f t="shared" si="690"/>
        <v>240.00000000000003</v>
      </c>
      <c r="F7410">
        <f t="shared" si="691"/>
        <v>240</v>
      </c>
      <c r="G7410" t="str">
        <f t="shared" si="692"/>
        <v>Normal</v>
      </c>
      <c r="H7410" t="str">
        <f t="shared" si="693"/>
        <v>DK20428 - Medsize</v>
      </c>
      <c r="I7410" s="2">
        <f t="shared" ca="1" si="694"/>
        <v>45912</v>
      </c>
      <c r="J7410" s="5">
        <f t="shared" ca="1" si="695"/>
        <v>45912.61632951389</v>
      </c>
      <c r="K7410" t="str">
        <f>VLOOKUP(A7410,'Assurance data'!A7410:D16543,4,FALSE)</f>
        <v>Medsize</v>
      </c>
    </row>
    <row r="7411" spans="1:11" x14ac:dyDescent="0.35">
      <c r="A7411" s="3" t="s">
        <v>7463</v>
      </c>
      <c r="B7411" s="3" t="s">
        <v>1116</v>
      </c>
      <c r="C7411" s="3" t="s">
        <v>1117</v>
      </c>
      <c r="D7411" s="3" t="s">
        <v>1118</v>
      </c>
      <c r="E7411">
        <f t="shared" si="690"/>
        <v>230</v>
      </c>
      <c r="F7411">
        <f t="shared" si="691"/>
        <v>230</v>
      </c>
      <c r="G7411" t="str">
        <f t="shared" si="692"/>
        <v>Normal</v>
      </c>
      <c r="H7411" t="str">
        <f t="shared" si="693"/>
        <v>IZ67803 - Medsize</v>
      </c>
      <c r="I7411" s="2">
        <f t="shared" ca="1" si="694"/>
        <v>45912</v>
      </c>
      <c r="J7411" s="5">
        <f t="shared" ca="1" si="695"/>
        <v>45912.61632951389</v>
      </c>
      <c r="K7411" t="str">
        <f>VLOOKUP(A7411,'Assurance data'!A7411:D16544,4,FALSE)</f>
        <v>Medsize</v>
      </c>
    </row>
    <row r="7412" spans="1:11" x14ac:dyDescent="0.35">
      <c r="A7412" s="3" t="s">
        <v>7464</v>
      </c>
      <c r="B7412" s="3" t="s">
        <v>1119</v>
      </c>
      <c r="C7412" s="3" t="s">
        <v>1117</v>
      </c>
      <c r="D7412" s="3" t="s">
        <v>1118</v>
      </c>
      <c r="E7412">
        <f t="shared" si="690"/>
        <v>440</v>
      </c>
      <c r="F7412">
        <f t="shared" si="691"/>
        <v>440</v>
      </c>
      <c r="G7412" t="str">
        <f t="shared" si="692"/>
        <v>High</v>
      </c>
      <c r="H7412" t="str">
        <f t="shared" si="693"/>
        <v>VW65351 - Medsize</v>
      </c>
      <c r="I7412" s="2">
        <f t="shared" ca="1" si="694"/>
        <v>45912</v>
      </c>
      <c r="J7412" s="5">
        <f t="shared" ca="1" si="695"/>
        <v>45912.61632951389</v>
      </c>
      <c r="K7412" t="str">
        <f>VLOOKUP(A7412,'Assurance data'!A7412:D16545,4,FALSE)</f>
        <v>Medsize</v>
      </c>
    </row>
    <row r="7413" spans="1:11" x14ac:dyDescent="0.35">
      <c r="A7413" s="3" t="s">
        <v>7465</v>
      </c>
      <c r="B7413" s="3" t="s">
        <v>1116</v>
      </c>
      <c r="C7413" s="3" t="s">
        <v>1123</v>
      </c>
      <c r="D7413" s="3" t="s">
        <v>1118</v>
      </c>
      <c r="E7413">
        <f t="shared" si="690"/>
        <v>240.00000000000003</v>
      </c>
      <c r="F7413">
        <f t="shared" si="691"/>
        <v>240</v>
      </c>
      <c r="G7413" t="str">
        <f t="shared" si="692"/>
        <v>Normal</v>
      </c>
      <c r="H7413" t="str">
        <f t="shared" si="693"/>
        <v>SY36127 - Medsize</v>
      </c>
      <c r="I7413" s="2">
        <f t="shared" ca="1" si="694"/>
        <v>45912</v>
      </c>
      <c r="J7413" s="5">
        <f t="shared" ca="1" si="695"/>
        <v>45912.61632951389</v>
      </c>
      <c r="K7413" t="str">
        <f>VLOOKUP(A7413,'Assurance data'!A7413:D16546,4,FALSE)</f>
        <v>Medsize</v>
      </c>
    </row>
    <row r="7414" spans="1:11" x14ac:dyDescent="0.35">
      <c r="A7414" s="3" t="s">
        <v>7466</v>
      </c>
      <c r="B7414" s="3" t="s">
        <v>1116</v>
      </c>
      <c r="C7414" s="3" t="s">
        <v>1123</v>
      </c>
      <c r="D7414" s="3" t="s">
        <v>1118</v>
      </c>
      <c r="E7414">
        <f t="shared" si="690"/>
        <v>240.00000000000003</v>
      </c>
      <c r="F7414">
        <f t="shared" si="691"/>
        <v>240</v>
      </c>
      <c r="G7414" t="str">
        <f t="shared" si="692"/>
        <v>Normal</v>
      </c>
      <c r="H7414" t="str">
        <f t="shared" si="693"/>
        <v>LA20890 - Medsize</v>
      </c>
      <c r="I7414" s="2">
        <f t="shared" ca="1" si="694"/>
        <v>45912</v>
      </c>
      <c r="J7414" s="5">
        <f t="shared" ca="1" si="695"/>
        <v>45912.61632951389</v>
      </c>
      <c r="K7414" t="str">
        <f>VLOOKUP(A7414,'Assurance data'!A7414:D16547,4,FALSE)</f>
        <v>Medsize</v>
      </c>
    </row>
    <row r="7415" spans="1:11" x14ac:dyDescent="0.35">
      <c r="A7415" s="3" t="s">
        <v>7467</v>
      </c>
      <c r="B7415" s="3" t="s">
        <v>1116</v>
      </c>
      <c r="C7415" s="3" t="s">
        <v>1122</v>
      </c>
      <c r="D7415" s="3" t="s">
        <v>1118</v>
      </c>
      <c r="E7415">
        <f t="shared" si="690"/>
        <v>210</v>
      </c>
      <c r="F7415">
        <f t="shared" si="691"/>
        <v>210</v>
      </c>
      <c r="G7415" t="str">
        <f t="shared" si="692"/>
        <v>Normal</v>
      </c>
      <c r="H7415" t="str">
        <f t="shared" si="693"/>
        <v>EP48362 - Medsize</v>
      </c>
      <c r="I7415" s="2">
        <f t="shared" ca="1" si="694"/>
        <v>45912</v>
      </c>
      <c r="J7415" s="5">
        <f t="shared" ca="1" si="695"/>
        <v>45912.61632951389</v>
      </c>
      <c r="K7415" t="str">
        <f>VLOOKUP(A7415,'Assurance data'!A7415:D16548,4,FALSE)</f>
        <v>Medsize</v>
      </c>
    </row>
    <row r="7416" spans="1:11" x14ac:dyDescent="0.35">
      <c r="A7416" s="3" t="s">
        <v>7468</v>
      </c>
      <c r="B7416" s="3" t="s">
        <v>1119</v>
      </c>
      <c r="C7416" s="3" t="s">
        <v>1123</v>
      </c>
      <c r="D7416" s="3" t="s">
        <v>1118</v>
      </c>
      <c r="E7416">
        <f t="shared" si="690"/>
        <v>460.00000000000006</v>
      </c>
      <c r="F7416">
        <f t="shared" si="691"/>
        <v>460</v>
      </c>
      <c r="G7416" t="str">
        <f t="shared" si="692"/>
        <v>High</v>
      </c>
      <c r="H7416" t="str">
        <f t="shared" si="693"/>
        <v>BI46495 - Medsize</v>
      </c>
      <c r="I7416" s="2">
        <f t="shared" ca="1" si="694"/>
        <v>45912</v>
      </c>
      <c r="J7416" s="5">
        <f t="shared" ca="1" si="695"/>
        <v>45912.61632951389</v>
      </c>
      <c r="K7416" t="str">
        <f>VLOOKUP(A7416,'Assurance data'!A7416:D16549,4,FALSE)</f>
        <v>Medsize</v>
      </c>
    </row>
    <row r="7417" spans="1:11" x14ac:dyDescent="0.35">
      <c r="A7417" s="3" t="s">
        <v>7469</v>
      </c>
      <c r="B7417" s="3" t="s">
        <v>1119</v>
      </c>
      <c r="C7417" s="3" t="s">
        <v>1121</v>
      </c>
      <c r="D7417" s="3" t="s">
        <v>1118</v>
      </c>
      <c r="E7417">
        <f t="shared" si="690"/>
        <v>420</v>
      </c>
      <c r="F7417">
        <f t="shared" si="691"/>
        <v>420</v>
      </c>
      <c r="G7417" t="str">
        <f t="shared" si="692"/>
        <v>High</v>
      </c>
      <c r="H7417" t="str">
        <f t="shared" si="693"/>
        <v>ON91363 - Medsize</v>
      </c>
      <c r="I7417" s="2">
        <f t="shared" ca="1" si="694"/>
        <v>45912</v>
      </c>
      <c r="J7417" s="5">
        <f t="shared" ca="1" si="695"/>
        <v>45912.61632951389</v>
      </c>
      <c r="K7417" t="str">
        <f>VLOOKUP(A7417,'Assurance data'!A7417:D16550,4,FALSE)</f>
        <v>Medsize</v>
      </c>
    </row>
    <row r="7418" spans="1:11" x14ac:dyDescent="0.35">
      <c r="A7418" s="3" t="s">
        <v>7470</v>
      </c>
      <c r="B7418" s="3" t="s">
        <v>1119</v>
      </c>
      <c r="C7418" s="3" t="s">
        <v>1123</v>
      </c>
      <c r="D7418" s="3" t="s">
        <v>1118</v>
      </c>
      <c r="E7418">
        <f t="shared" si="690"/>
        <v>460.00000000000006</v>
      </c>
      <c r="F7418">
        <f t="shared" si="691"/>
        <v>460</v>
      </c>
      <c r="G7418" t="str">
        <f t="shared" si="692"/>
        <v>High</v>
      </c>
      <c r="H7418" t="str">
        <f t="shared" si="693"/>
        <v>TG95261 - Medsize</v>
      </c>
      <c r="I7418" s="2">
        <f t="shared" ca="1" si="694"/>
        <v>45912</v>
      </c>
      <c r="J7418" s="5">
        <f t="shared" ca="1" si="695"/>
        <v>45912.61632951389</v>
      </c>
      <c r="K7418" t="str">
        <f>VLOOKUP(A7418,'Assurance data'!A7418:D16551,4,FALSE)</f>
        <v>Medsize</v>
      </c>
    </row>
    <row r="7419" spans="1:11" x14ac:dyDescent="0.35">
      <c r="A7419" s="3" t="s">
        <v>7471</v>
      </c>
      <c r="B7419" s="3" t="s">
        <v>1116</v>
      </c>
      <c r="C7419" s="3" t="s">
        <v>1121</v>
      </c>
      <c r="D7419" s="3" t="s">
        <v>1124</v>
      </c>
      <c r="E7419">
        <f t="shared" si="690"/>
        <v>180</v>
      </c>
      <c r="F7419">
        <f t="shared" si="691"/>
        <v>180</v>
      </c>
      <c r="G7419" t="str">
        <f t="shared" si="692"/>
        <v>Normal</v>
      </c>
      <c r="H7419" t="str">
        <f t="shared" si="693"/>
        <v>EE59791 - Small</v>
      </c>
      <c r="I7419" s="2">
        <f t="shared" ca="1" si="694"/>
        <v>45912</v>
      </c>
      <c r="J7419" s="5">
        <f t="shared" ca="1" si="695"/>
        <v>45912.61632951389</v>
      </c>
      <c r="K7419" t="str">
        <f>VLOOKUP(A7419,'Assurance data'!A7419:D16552,4,FALSE)</f>
        <v>Small</v>
      </c>
    </row>
    <row r="7420" spans="1:11" x14ac:dyDescent="0.35">
      <c r="A7420" s="3" t="s">
        <v>7472</v>
      </c>
      <c r="B7420" s="3" t="s">
        <v>1119</v>
      </c>
      <c r="C7420" s="3" t="s">
        <v>1117</v>
      </c>
      <c r="D7420" s="3" t="s">
        <v>1118</v>
      </c>
      <c r="E7420">
        <f t="shared" si="690"/>
        <v>440</v>
      </c>
      <c r="F7420">
        <f t="shared" si="691"/>
        <v>440</v>
      </c>
      <c r="G7420" t="str">
        <f t="shared" si="692"/>
        <v>High</v>
      </c>
      <c r="H7420" t="str">
        <f t="shared" si="693"/>
        <v>IV84135 - Medsize</v>
      </c>
      <c r="I7420" s="2">
        <f t="shared" ca="1" si="694"/>
        <v>45912</v>
      </c>
      <c r="J7420" s="5">
        <f t="shared" ca="1" si="695"/>
        <v>45912.61632951389</v>
      </c>
      <c r="K7420" t="str">
        <f>VLOOKUP(A7420,'Assurance data'!A7420:D16553,4,FALSE)</f>
        <v>Medsize</v>
      </c>
    </row>
    <row r="7421" spans="1:11" x14ac:dyDescent="0.35">
      <c r="A7421" s="3" t="s">
        <v>7473</v>
      </c>
      <c r="B7421" s="3" t="s">
        <v>1116</v>
      </c>
      <c r="C7421" s="3" t="s">
        <v>1122</v>
      </c>
      <c r="D7421" s="3" t="s">
        <v>1118</v>
      </c>
      <c r="E7421">
        <f t="shared" si="690"/>
        <v>210</v>
      </c>
      <c r="F7421">
        <f t="shared" si="691"/>
        <v>210</v>
      </c>
      <c r="G7421" t="str">
        <f t="shared" si="692"/>
        <v>Normal</v>
      </c>
      <c r="H7421" t="str">
        <f t="shared" si="693"/>
        <v>TE11374 - Medsize</v>
      </c>
      <c r="I7421" s="2">
        <f t="shared" ca="1" si="694"/>
        <v>45912</v>
      </c>
      <c r="J7421" s="5">
        <f t="shared" ca="1" si="695"/>
        <v>45912.61632951389</v>
      </c>
      <c r="K7421" t="str">
        <f>VLOOKUP(A7421,'Assurance data'!A7421:D16554,4,FALSE)</f>
        <v>Medsize</v>
      </c>
    </row>
    <row r="7422" spans="1:11" x14ac:dyDescent="0.35">
      <c r="A7422" s="3" t="s">
        <v>7474</v>
      </c>
      <c r="B7422" s="3" t="s">
        <v>1119</v>
      </c>
      <c r="C7422" s="3" t="s">
        <v>1117</v>
      </c>
      <c r="D7422" s="3" t="s">
        <v>1118</v>
      </c>
      <c r="E7422">
        <f t="shared" si="690"/>
        <v>440</v>
      </c>
      <c r="F7422">
        <f t="shared" si="691"/>
        <v>440</v>
      </c>
      <c r="G7422" t="str">
        <f t="shared" si="692"/>
        <v>High</v>
      </c>
      <c r="H7422" t="str">
        <f t="shared" si="693"/>
        <v>GH12466 - Medsize</v>
      </c>
      <c r="I7422" s="2">
        <f t="shared" ca="1" si="694"/>
        <v>45912</v>
      </c>
      <c r="J7422" s="5">
        <f t="shared" ca="1" si="695"/>
        <v>45912.61632951389</v>
      </c>
      <c r="K7422" t="str">
        <f>VLOOKUP(A7422,'Assurance data'!A7422:D16555,4,FALSE)</f>
        <v>Medsize</v>
      </c>
    </row>
    <row r="7423" spans="1:11" x14ac:dyDescent="0.35">
      <c r="A7423" s="3" t="s">
        <v>7475</v>
      </c>
      <c r="B7423" s="3" t="s">
        <v>1116</v>
      </c>
      <c r="C7423" s="3" t="s">
        <v>1117</v>
      </c>
      <c r="D7423" s="3" t="s">
        <v>1124</v>
      </c>
      <c r="E7423">
        <f t="shared" si="690"/>
        <v>190</v>
      </c>
      <c r="F7423">
        <f t="shared" si="691"/>
        <v>190</v>
      </c>
      <c r="G7423" t="str">
        <f t="shared" si="692"/>
        <v>Normal</v>
      </c>
      <c r="H7423" t="str">
        <f t="shared" si="693"/>
        <v>PC43437 - Small</v>
      </c>
      <c r="I7423" s="2">
        <f t="shared" ca="1" si="694"/>
        <v>45912</v>
      </c>
      <c r="J7423" s="5">
        <f t="shared" ca="1" si="695"/>
        <v>45912.61632951389</v>
      </c>
      <c r="K7423" t="str">
        <f>VLOOKUP(A7423,'Assurance data'!A7423:D16556,4,FALSE)</f>
        <v>Small</v>
      </c>
    </row>
    <row r="7424" spans="1:11" x14ac:dyDescent="0.35">
      <c r="A7424" s="3" t="s">
        <v>7476</v>
      </c>
      <c r="B7424" s="3" t="s">
        <v>1116</v>
      </c>
      <c r="C7424" s="3" t="s">
        <v>1121</v>
      </c>
      <c r="D7424" s="3" t="s">
        <v>1124</v>
      </c>
      <c r="E7424">
        <f t="shared" si="690"/>
        <v>180</v>
      </c>
      <c r="F7424">
        <f t="shared" si="691"/>
        <v>180</v>
      </c>
      <c r="G7424" t="str">
        <f t="shared" si="692"/>
        <v>Normal</v>
      </c>
      <c r="H7424" t="str">
        <f t="shared" si="693"/>
        <v>PW98890 - Small</v>
      </c>
      <c r="I7424" s="2">
        <f t="shared" ca="1" si="694"/>
        <v>45912</v>
      </c>
      <c r="J7424" s="5">
        <f t="shared" ca="1" si="695"/>
        <v>45912.61632951389</v>
      </c>
      <c r="K7424" t="str">
        <f>VLOOKUP(A7424,'Assurance data'!A7424:D16557,4,FALSE)</f>
        <v>Small</v>
      </c>
    </row>
    <row r="7425" spans="1:11" x14ac:dyDescent="0.35">
      <c r="A7425" s="3" t="s">
        <v>7477</v>
      </c>
      <c r="B7425" s="3" t="s">
        <v>1119</v>
      </c>
      <c r="C7425" s="3" t="s">
        <v>1121</v>
      </c>
      <c r="D7425" s="3" t="s">
        <v>1118</v>
      </c>
      <c r="E7425">
        <f t="shared" si="690"/>
        <v>420</v>
      </c>
      <c r="F7425">
        <f t="shared" si="691"/>
        <v>420</v>
      </c>
      <c r="G7425" t="str">
        <f t="shared" si="692"/>
        <v>High</v>
      </c>
      <c r="H7425" t="str">
        <f t="shared" si="693"/>
        <v>BQ94892 - Medsize</v>
      </c>
      <c r="I7425" s="2">
        <f t="shared" ca="1" si="694"/>
        <v>45912</v>
      </c>
      <c r="J7425" s="5">
        <f t="shared" ca="1" si="695"/>
        <v>45912.61632951389</v>
      </c>
      <c r="K7425" t="str">
        <f>VLOOKUP(A7425,'Assurance data'!A7425:D16558,4,FALSE)</f>
        <v>Medsize</v>
      </c>
    </row>
    <row r="7426" spans="1:11" x14ac:dyDescent="0.35">
      <c r="A7426" s="3" t="s">
        <v>7478</v>
      </c>
      <c r="B7426" s="3" t="s">
        <v>1120</v>
      </c>
      <c r="C7426" s="3" t="s">
        <v>1117</v>
      </c>
      <c r="D7426" s="3" t="s">
        <v>1118</v>
      </c>
      <c r="E7426">
        <f t="shared" si="690"/>
        <v>335</v>
      </c>
      <c r="F7426">
        <f t="shared" si="691"/>
        <v>335</v>
      </c>
      <c r="G7426" t="str">
        <f t="shared" si="692"/>
        <v>High</v>
      </c>
      <c r="H7426" t="str">
        <f t="shared" si="693"/>
        <v>LA33814 - Medsize</v>
      </c>
      <c r="I7426" s="2">
        <f t="shared" ca="1" si="694"/>
        <v>45912</v>
      </c>
      <c r="J7426" s="5">
        <f t="shared" ca="1" si="695"/>
        <v>45912.61632951389</v>
      </c>
      <c r="K7426" t="str">
        <f>VLOOKUP(A7426,'Assurance data'!A7426:D16559,4,FALSE)</f>
        <v>Medsize</v>
      </c>
    </row>
    <row r="7427" spans="1:11" x14ac:dyDescent="0.35">
      <c r="A7427" s="3" t="s">
        <v>7479</v>
      </c>
      <c r="B7427" s="3" t="s">
        <v>1116</v>
      </c>
      <c r="C7427" s="3" t="s">
        <v>1123</v>
      </c>
      <c r="D7427" s="3" t="s">
        <v>1124</v>
      </c>
      <c r="E7427">
        <f t="shared" ref="E7427:E7490" si="696">IF(B7427="Basic",200,IF(B7427="Extended",400,300)) *
 (1 + IF(C7427="Branch",0.1,IF(C7427="Agent",0.05,IF(C7427="Web",-0.05,0)))) +
 IF(D7427="Large",50,IF(D7427="Medsize",20,IF(D7427="Small",-20,0)))</f>
        <v>200.00000000000003</v>
      </c>
      <c r="F7427">
        <f t="shared" ref="F7427:F7490" si="697">ROUND(E7427,2)</f>
        <v>200</v>
      </c>
      <c r="G7427" t="str">
        <f t="shared" ref="G7427:G7490" si="698">IF(E7427&gt;300,"High","Normal")</f>
        <v>Normal</v>
      </c>
      <c r="H7427" t="str">
        <f t="shared" ref="H7427:H7490" si="699">CONCATENATE(A7427," - ",D7427)</f>
        <v>WM87004 - Small</v>
      </c>
      <c r="I7427" s="2">
        <f t="shared" ref="I7427:I7490" ca="1" si="700">TODAY()</f>
        <v>45912</v>
      </c>
      <c r="J7427" s="5">
        <f t="shared" ref="J7427:J7490" ca="1" si="701">NOW()</f>
        <v>45912.61632951389</v>
      </c>
      <c r="K7427" t="str">
        <f>VLOOKUP(A7427,'Assurance data'!A7427:D16560,4,FALSE)</f>
        <v>Small</v>
      </c>
    </row>
    <row r="7428" spans="1:11" x14ac:dyDescent="0.35">
      <c r="A7428" s="3" t="s">
        <v>7480</v>
      </c>
      <c r="B7428" s="3" t="s">
        <v>1120</v>
      </c>
      <c r="C7428" s="3" t="s">
        <v>1117</v>
      </c>
      <c r="D7428" s="3" t="s">
        <v>1124</v>
      </c>
      <c r="E7428">
        <f t="shared" si="696"/>
        <v>295</v>
      </c>
      <c r="F7428">
        <f t="shared" si="697"/>
        <v>295</v>
      </c>
      <c r="G7428" t="str">
        <f t="shared" si="698"/>
        <v>Normal</v>
      </c>
      <c r="H7428" t="str">
        <f t="shared" si="699"/>
        <v>OL28902 - Small</v>
      </c>
      <c r="I7428" s="2">
        <f t="shared" ca="1" si="700"/>
        <v>45912</v>
      </c>
      <c r="J7428" s="5">
        <f t="shared" ca="1" si="701"/>
        <v>45912.61632951389</v>
      </c>
      <c r="K7428" t="str">
        <f>VLOOKUP(A7428,'Assurance data'!A7428:D16561,4,FALSE)</f>
        <v>Small</v>
      </c>
    </row>
    <row r="7429" spans="1:11" x14ac:dyDescent="0.35">
      <c r="A7429" s="3" t="s">
        <v>7481</v>
      </c>
      <c r="B7429" s="3" t="s">
        <v>1116</v>
      </c>
      <c r="C7429" s="3" t="s">
        <v>1121</v>
      </c>
      <c r="D7429" s="3" t="s">
        <v>1118</v>
      </c>
      <c r="E7429">
        <f t="shared" si="696"/>
        <v>220</v>
      </c>
      <c r="F7429">
        <f t="shared" si="697"/>
        <v>220</v>
      </c>
      <c r="G7429" t="str">
        <f t="shared" si="698"/>
        <v>Normal</v>
      </c>
      <c r="H7429" t="str">
        <f t="shared" si="699"/>
        <v>VW88885 - Medsize</v>
      </c>
      <c r="I7429" s="2">
        <f t="shared" ca="1" si="700"/>
        <v>45912</v>
      </c>
      <c r="J7429" s="5">
        <f t="shared" ca="1" si="701"/>
        <v>45912.61632951389</v>
      </c>
      <c r="K7429" t="str">
        <f>VLOOKUP(A7429,'Assurance data'!A7429:D16562,4,FALSE)</f>
        <v>Medsize</v>
      </c>
    </row>
    <row r="7430" spans="1:11" x14ac:dyDescent="0.35">
      <c r="A7430" s="3" t="s">
        <v>7482</v>
      </c>
      <c r="B7430" s="3" t="s">
        <v>1116</v>
      </c>
      <c r="C7430" s="3" t="s">
        <v>1123</v>
      </c>
      <c r="D7430" s="3" t="s">
        <v>1126</v>
      </c>
      <c r="E7430">
        <f t="shared" si="696"/>
        <v>270</v>
      </c>
      <c r="F7430">
        <f t="shared" si="697"/>
        <v>270</v>
      </c>
      <c r="G7430" t="str">
        <f t="shared" si="698"/>
        <v>Normal</v>
      </c>
      <c r="H7430" t="str">
        <f t="shared" si="699"/>
        <v>OQ51004 - Large</v>
      </c>
      <c r="I7430" s="2">
        <f t="shared" ca="1" si="700"/>
        <v>45912</v>
      </c>
      <c r="J7430" s="5">
        <f t="shared" ca="1" si="701"/>
        <v>45912.61632951389</v>
      </c>
      <c r="K7430" t="str">
        <f>VLOOKUP(A7430,'Assurance data'!A7430:D16563,4,FALSE)</f>
        <v>Large</v>
      </c>
    </row>
    <row r="7431" spans="1:11" x14ac:dyDescent="0.35">
      <c r="A7431" s="3" t="s">
        <v>7483</v>
      </c>
      <c r="B7431" s="3" t="s">
        <v>1119</v>
      </c>
      <c r="C7431" s="3" t="s">
        <v>1122</v>
      </c>
      <c r="D7431" s="3" t="s">
        <v>1124</v>
      </c>
      <c r="E7431">
        <f t="shared" si="696"/>
        <v>360</v>
      </c>
      <c r="F7431">
        <f t="shared" si="697"/>
        <v>360</v>
      </c>
      <c r="G7431" t="str">
        <f t="shared" si="698"/>
        <v>High</v>
      </c>
      <c r="H7431" t="str">
        <f t="shared" si="699"/>
        <v>GJ88864 - Small</v>
      </c>
      <c r="I7431" s="2">
        <f t="shared" ca="1" si="700"/>
        <v>45912</v>
      </c>
      <c r="J7431" s="5">
        <f t="shared" ca="1" si="701"/>
        <v>45912.61632951389</v>
      </c>
      <c r="K7431" t="str">
        <f>VLOOKUP(A7431,'Assurance data'!A7431:D16564,4,FALSE)</f>
        <v>Small</v>
      </c>
    </row>
    <row r="7432" spans="1:11" x14ac:dyDescent="0.35">
      <c r="A7432" s="3" t="s">
        <v>7484</v>
      </c>
      <c r="B7432" s="3" t="s">
        <v>1120</v>
      </c>
      <c r="C7432" s="3" t="s">
        <v>1117</v>
      </c>
      <c r="D7432" s="3" t="s">
        <v>1118</v>
      </c>
      <c r="E7432">
        <f t="shared" si="696"/>
        <v>335</v>
      </c>
      <c r="F7432">
        <f t="shared" si="697"/>
        <v>335</v>
      </c>
      <c r="G7432" t="str">
        <f t="shared" si="698"/>
        <v>High</v>
      </c>
      <c r="H7432" t="str">
        <f t="shared" si="699"/>
        <v>AF69537 - Medsize</v>
      </c>
      <c r="I7432" s="2">
        <f t="shared" ca="1" si="700"/>
        <v>45912</v>
      </c>
      <c r="J7432" s="5">
        <f t="shared" ca="1" si="701"/>
        <v>45912.61632951389</v>
      </c>
      <c r="K7432" t="str">
        <f>VLOOKUP(A7432,'Assurance data'!A7432:D16565,4,FALSE)</f>
        <v>Medsize</v>
      </c>
    </row>
    <row r="7433" spans="1:11" x14ac:dyDescent="0.35">
      <c r="A7433" s="3" t="s">
        <v>7485</v>
      </c>
      <c r="B7433" s="3" t="s">
        <v>1116</v>
      </c>
      <c r="C7433" s="3" t="s">
        <v>1123</v>
      </c>
      <c r="D7433" s="3" t="s">
        <v>1118</v>
      </c>
      <c r="E7433">
        <f t="shared" si="696"/>
        <v>240.00000000000003</v>
      </c>
      <c r="F7433">
        <f t="shared" si="697"/>
        <v>240</v>
      </c>
      <c r="G7433" t="str">
        <f t="shared" si="698"/>
        <v>Normal</v>
      </c>
      <c r="H7433" t="str">
        <f t="shared" si="699"/>
        <v>TX11163 - Medsize</v>
      </c>
      <c r="I7433" s="2">
        <f t="shared" ca="1" si="700"/>
        <v>45912</v>
      </c>
      <c r="J7433" s="5">
        <f t="shared" ca="1" si="701"/>
        <v>45912.61632951389</v>
      </c>
      <c r="K7433" t="str">
        <f>VLOOKUP(A7433,'Assurance data'!A7433:D16566,4,FALSE)</f>
        <v>Medsize</v>
      </c>
    </row>
    <row r="7434" spans="1:11" x14ac:dyDescent="0.35">
      <c r="A7434" s="3" t="s">
        <v>7486</v>
      </c>
      <c r="B7434" s="3" t="s">
        <v>1119</v>
      </c>
      <c r="C7434" s="3" t="s">
        <v>1121</v>
      </c>
      <c r="D7434" s="3" t="s">
        <v>1124</v>
      </c>
      <c r="E7434">
        <f t="shared" si="696"/>
        <v>380</v>
      </c>
      <c r="F7434">
        <f t="shared" si="697"/>
        <v>380</v>
      </c>
      <c r="G7434" t="str">
        <f t="shared" si="698"/>
        <v>High</v>
      </c>
      <c r="H7434" t="str">
        <f t="shared" si="699"/>
        <v>FG43850 - Small</v>
      </c>
      <c r="I7434" s="2">
        <f t="shared" ca="1" si="700"/>
        <v>45912</v>
      </c>
      <c r="J7434" s="5">
        <f t="shared" ca="1" si="701"/>
        <v>45912.61632951389</v>
      </c>
      <c r="K7434" t="str">
        <f>VLOOKUP(A7434,'Assurance data'!A7434:D16567,4,FALSE)</f>
        <v>Small</v>
      </c>
    </row>
    <row r="7435" spans="1:11" x14ac:dyDescent="0.35">
      <c r="A7435" s="3" t="s">
        <v>7487</v>
      </c>
      <c r="B7435" s="3" t="s">
        <v>1116</v>
      </c>
      <c r="C7435" s="3" t="s">
        <v>1117</v>
      </c>
      <c r="D7435" s="3" t="s">
        <v>1118</v>
      </c>
      <c r="E7435">
        <f t="shared" si="696"/>
        <v>230</v>
      </c>
      <c r="F7435">
        <f t="shared" si="697"/>
        <v>230</v>
      </c>
      <c r="G7435" t="str">
        <f t="shared" si="698"/>
        <v>Normal</v>
      </c>
      <c r="H7435" t="str">
        <f t="shared" si="699"/>
        <v>WY37677 - Medsize</v>
      </c>
      <c r="I7435" s="2">
        <f t="shared" ca="1" si="700"/>
        <v>45912</v>
      </c>
      <c r="J7435" s="5">
        <f t="shared" ca="1" si="701"/>
        <v>45912.61632951389</v>
      </c>
      <c r="K7435" t="str">
        <f>VLOOKUP(A7435,'Assurance data'!A7435:D16568,4,FALSE)</f>
        <v>Medsize</v>
      </c>
    </row>
    <row r="7436" spans="1:11" x14ac:dyDescent="0.35">
      <c r="A7436" s="3" t="s">
        <v>7488</v>
      </c>
      <c r="B7436" s="3" t="s">
        <v>1120</v>
      </c>
      <c r="C7436" s="3" t="s">
        <v>1117</v>
      </c>
      <c r="D7436" s="3" t="s">
        <v>1118</v>
      </c>
      <c r="E7436">
        <f t="shared" si="696"/>
        <v>335</v>
      </c>
      <c r="F7436">
        <f t="shared" si="697"/>
        <v>335</v>
      </c>
      <c r="G7436" t="str">
        <f t="shared" si="698"/>
        <v>High</v>
      </c>
      <c r="H7436" t="str">
        <f t="shared" si="699"/>
        <v>WY80801 - Medsize</v>
      </c>
      <c r="I7436" s="2">
        <f t="shared" ca="1" si="700"/>
        <v>45912</v>
      </c>
      <c r="J7436" s="5">
        <f t="shared" ca="1" si="701"/>
        <v>45912.61632951389</v>
      </c>
      <c r="K7436" t="str">
        <f>VLOOKUP(A7436,'Assurance data'!A7436:D16569,4,FALSE)</f>
        <v>Medsize</v>
      </c>
    </row>
    <row r="7437" spans="1:11" x14ac:dyDescent="0.35">
      <c r="A7437" s="3" t="s">
        <v>7489</v>
      </c>
      <c r="B7437" s="3" t="s">
        <v>1120</v>
      </c>
      <c r="C7437" s="3" t="s">
        <v>1121</v>
      </c>
      <c r="D7437" s="3" t="s">
        <v>1124</v>
      </c>
      <c r="E7437">
        <f t="shared" si="696"/>
        <v>280</v>
      </c>
      <c r="F7437">
        <f t="shared" si="697"/>
        <v>280</v>
      </c>
      <c r="G7437" t="str">
        <f t="shared" si="698"/>
        <v>Normal</v>
      </c>
      <c r="H7437" t="str">
        <f t="shared" si="699"/>
        <v>GZ90429 - Small</v>
      </c>
      <c r="I7437" s="2">
        <f t="shared" ca="1" si="700"/>
        <v>45912</v>
      </c>
      <c r="J7437" s="5">
        <f t="shared" ca="1" si="701"/>
        <v>45912.61632951389</v>
      </c>
      <c r="K7437" t="str">
        <f>VLOOKUP(A7437,'Assurance data'!A7437:D16570,4,FALSE)</f>
        <v>Small</v>
      </c>
    </row>
    <row r="7438" spans="1:11" x14ac:dyDescent="0.35">
      <c r="A7438" s="3" t="s">
        <v>7490</v>
      </c>
      <c r="B7438" s="3" t="s">
        <v>1116</v>
      </c>
      <c r="C7438" s="3" t="s">
        <v>1117</v>
      </c>
      <c r="D7438" s="3" t="s">
        <v>1124</v>
      </c>
      <c r="E7438">
        <f t="shared" si="696"/>
        <v>190</v>
      </c>
      <c r="F7438">
        <f t="shared" si="697"/>
        <v>190</v>
      </c>
      <c r="G7438" t="str">
        <f t="shared" si="698"/>
        <v>Normal</v>
      </c>
      <c r="H7438" t="str">
        <f t="shared" si="699"/>
        <v>SX89429 - Small</v>
      </c>
      <c r="I7438" s="2">
        <f t="shared" ca="1" si="700"/>
        <v>45912</v>
      </c>
      <c r="J7438" s="5">
        <f t="shared" ca="1" si="701"/>
        <v>45912.61632951389</v>
      </c>
      <c r="K7438" t="str">
        <f>VLOOKUP(A7438,'Assurance data'!A7438:D16571,4,FALSE)</f>
        <v>Small</v>
      </c>
    </row>
    <row r="7439" spans="1:11" x14ac:dyDescent="0.35">
      <c r="A7439" s="3" t="s">
        <v>7491</v>
      </c>
      <c r="B7439" s="3" t="s">
        <v>1119</v>
      </c>
      <c r="C7439" s="3" t="s">
        <v>1121</v>
      </c>
      <c r="D7439" s="3" t="s">
        <v>1124</v>
      </c>
      <c r="E7439">
        <f t="shared" si="696"/>
        <v>380</v>
      </c>
      <c r="F7439">
        <f t="shared" si="697"/>
        <v>380</v>
      </c>
      <c r="G7439" t="str">
        <f t="shared" si="698"/>
        <v>High</v>
      </c>
      <c r="H7439" t="str">
        <f t="shared" si="699"/>
        <v>FW35631 - Small</v>
      </c>
      <c r="I7439" s="2">
        <f t="shared" ca="1" si="700"/>
        <v>45912</v>
      </c>
      <c r="J7439" s="5">
        <f t="shared" ca="1" si="701"/>
        <v>45912.61632951389</v>
      </c>
      <c r="K7439" t="str">
        <f>VLOOKUP(A7439,'Assurance data'!A7439:D16572,4,FALSE)</f>
        <v>Small</v>
      </c>
    </row>
    <row r="7440" spans="1:11" x14ac:dyDescent="0.35">
      <c r="A7440" s="3" t="s">
        <v>7492</v>
      </c>
      <c r="B7440" s="3" t="s">
        <v>1116</v>
      </c>
      <c r="C7440" s="3" t="s">
        <v>1117</v>
      </c>
      <c r="D7440" s="3" t="s">
        <v>1118</v>
      </c>
      <c r="E7440">
        <f t="shared" si="696"/>
        <v>230</v>
      </c>
      <c r="F7440">
        <f t="shared" si="697"/>
        <v>230</v>
      </c>
      <c r="G7440" t="str">
        <f t="shared" si="698"/>
        <v>Normal</v>
      </c>
      <c r="H7440" t="str">
        <f t="shared" si="699"/>
        <v>HM20848 - Medsize</v>
      </c>
      <c r="I7440" s="2">
        <f t="shared" ca="1" si="700"/>
        <v>45912</v>
      </c>
      <c r="J7440" s="5">
        <f t="shared" ca="1" si="701"/>
        <v>45912.61632951389</v>
      </c>
      <c r="K7440" t="str">
        <f>VLOOKUP(A7440,'Assurance data'!A7440:D16573,4,FALSE)</f>
        <v>Medsize</v>
      </c>
    </row>
    <row r="7441" spans="1:11" x14ac:dyDescent="0.35">
      <c r="A7441" s="3" t="s">
        <v>7493</v>
      </c>
      <c r="B7441" s="3" t="s">
        <v>1119</v>
      </c>
      <c r="C7441" s="3" t="s">
        <v>1121</v>
      </c>
      <c r="D7441" s="3" t="s">
        <v>1118</v>
      </c>
      <c r="E7441">
        <f t="shared" si="696"/>
        <v>420</v>
      </c>
      <c r="F7441">
        <f t="shared" si="697"/>
        <v>420</v>
      </c>
      <c r="G7441" t="str">
        <f t="shared" si="698"/>
        <v>High</v>
      </c>
      <c r="H7441" t="str">
        <f t="shared" si="699"/>
        <v>FO49408 - Medsize</v>
      </c>
      <c r="I7441" s="2">
        <f t="shared" ca="1" si="700"/>
        <v>45912</v>
      </c>
      <c r="J7441" s="5">
        <f t="shared" ca="1" si="701"/>
        <v>45912.61632951389</v>
      </c>
      <c r="K7441" t="str">
        <f>VLOOKUP(A7441,'Assurance data'!A7441:D16574,4,FALSE)</f>
        <v>Medsize</v>
      </c>
    </row>
    <row r="7442" spans="1:11" x14ac:dyDescent="0.35">
      <c r="A7442" s="3" t="s">
        <v>7494</v>
      </c>
      <c r="B7442" s="3" t="s">
        <v>1116</v>
      </c>
      <c r="C7442" s="3" t="s">
        <v>1117</v>
      </c>
      <c r="D7442" s="3" t="s">
        <v>1118</v>
      </c>
      <c r="E7442">
        <f t="shared" si="696"/>
        <v>230</v>
      </c>
      <c r="F7442">
        <f t="shared" si="697"/>
        <v>230</v>
      </c>
      <c r="G7442" t="str">
        <f t="shared" si="698"/>
        <v>Normal</v>
      </c>
      <c r="H7442" t="str">
        <f t="shared" si="699"/>
        <v>LL95376 - Medsize</v>
      </c>
      <c r="I7442" s="2">
        <f t="shared" ca="1" si="700"/>
        <v>45912</v>
      </c>
      <c r="J7442" s="5">
        <f t="shared" ca="1" si="701"/>
        <v>45912.61632951389</v>
      </c>
      <c r="K7442" t="str">
        <f>VLOOKUP(A7442,'Assurance data'!A7442:D16575,4,FALSE)</f>
        <v>Medsize</v>
      </c>
    </row>
    <row r="7443" spans="1:11" x14ac:dyDescent="0.35">
      <c r="A7443" s="3" t="s">
        <v>7495</v>
      </c>
      <c r="B7443" s="3" t="s">
        <v>1119</v>
      </c>
      <c r="C7443" s="3" t="s">
        <v>1123</v>
      </c>
      <c r="D7443" s="3" t="s">
        <v>1118</v>
      </c>
      <c r="E7443">
        <f t="shared" si="696"/>
        <v>460.00000000000006</v>
      </c>
      <c r="F7443">
        <f t="shared" si="697"/>
        <v>460</v>
      </c>
      <c r="G7443" t="str">
        <f t="shared" si="698"/>
        <v>High</v>
      </c>
      <c r="H7443" t="str">
        <f t="shared" si="699"/>
        <v>UK49045 - Medsize</v>
      </c>
      <c r="I7443" s="2">
        <f t="shared" ca="1" si="700"/>
        <v>45912</v>
      </c>
      <c r="J7443" s="5">
        <f t="shared" ca="1" si="701"/>
        <v>45912.61632951389</v>
      </c>
      <c r="K7443" t="str">
        <f>VLOOKUP(A7443,'Assurance data'!A7443:D16576,4,FALSE)</f>
        <v>Medsize</v>
      </c>
    </row>
    <row r="7444" spans="1:11" x14ac:dyDescent="0.35">
      <c r="A7444" s="3" t="s">
        <v>7496</v>
      </c>
      <c r="B7444" s="3" t="s">
        <v>1120</v>
      </c>
      <c r="C7444" s="3" t="s">
        <v>1123</v>
      </c>
      <c r="D7444" s="3" t="s">
        <v>1118</v>
      </c>
      <c r="E7444">
        <f t="shared" si="696"/>
        <v>350</v>
      </c>
      <c r="F7444">
        <f t="shared" si="697"/>
        <v>350</v>
      </c>
      <c r="G7444" t="str">
        <f t="shared" si="698"/>
        <v>High</v>
      </c>
      <c r="H7444" t="str">
        <f t="shared" si="699"/>
        <v>JA24437 - Medsize</v>
      </c>
      <c r="I7444" s="2">
        <f t="shared" ca="1" si="700"/>
        <v>45912</v>
      </c>
      <c r="J7444" s="5">
        <f t="shared" ca="1" si="701"/>
        <v>45912.61632951389</v>
      </c>
      <c r="K7444" t="str">
        <f>VLOOKUP(A7444,'Assurance data'!A7444:D16577,4,FALSE)</f>
        <v>Medsize</v>
      </c>
    </row>
    <row r="7445" spans="1:11" x14ac:dyDescent="0.35">
      <c r="A7445" s="3" t="s">
        <v>7497</v>
      </c>
      <c r="B7445" s="3" t="s">
        <v>1119</v>
      </c>
      <c r="C7445" s="3" t="s">
        <v>1122</v>
      </c>
      <c r="D7445" s="3" t="s">
        <v>1118</v>
      </c>
      <c r="E7445">
        <f t="shared" si="696"/>
        <v>400</v>
      </c>
      <c r="F7445">
        <f t="shared" si="697"/>
        <v>400</v>
      </c>
      <c r="G7445" t="str">
        <f t="shared" si="698"/>
        <v>High</v>
      </c>
      <c r="H7445" t="str">
        <f t="shared" si="699"/>
        <v>TU77462 - Medsize</v>
      </c>
      <c r="I7445" s="2">
        <f t="shared" ca="1" si="700"/>
        <v>45912</v>
      </c>
      <c r="J7445" s="5">
        <f t="shared" ca="1" si="701"/>
        <v>45912.61632951389</v>
      </c>
      <c r="K7445" t="str">
        <f>VLOOKUP(A7445,'Assurance data'!A7445:D16578,4,FALSE)</f>
        <v>Medsize</v>
      </c>
    </row>
    <row r="7446" spans="1:11" x14ac:dyDescent="0.35">
      <c r="A7446" s="3" t="s">
        <v>7498</v>
      </c>
      <c r="B7446" s="3" t="s">
        <v>1116</v>
      </c>
      <c r="C7446" s="3" t="s">
        <v>1123</v>
      </c>
      <c r="D7446" s="3" t="s">
        <v>1124</v>
      </c>
      <c r="E7446">
        <f t="shared" si="696"/>
        <v>200.00000000000003</v>
      </c>
      <c r="F7446">
        <f t="shared" si="697"/>
        <v>200</v>
      </c>
      <c r="G7446" t="str">
        <f t="shared" si="698"/>
        <v>Normal</v>
      </c>
      <c r="H7446" t="str">
        <f t="shared" si="699"/>
        <v>DA26490 - Small</v>
      </c>
      <c r="I7446" s="2">
        <f t="shared" ca="1" si="700"/>
        <v>45912</v>
      </c>
      <c r="J7446" s="5">
        <f t="shared" ca="1" si="701"/>
        <v>45912.61632951389</v>
      </c>
      <c r="K7446" t="str">
        <f>VLOOKUP(A7446,'Assurance data'!A7446:D16579,4,FALSE)</f>
        <v>Small</v>
      </c>
    </row>
    <row r="7447" spans="1:11" x14ac:dyDescent="0.35">
      <c r="A7447" s="3" t="s">
        <v>7499</v>
      </c>
      <c r="B7447" s="3" t="s">
        <v>1116</v>
      </c>
      <c r="C7447" s="3" t="s">
        <v>1121</v>
      </c>
      <c r="D7447" s="3" t="s">
        <v>1118</v>
      </c>
      <c r="E7447">
        <f t="shared" si="696"/>
        <v>220</v>
      </c>
      <c r="F7447">
        <f t="shared" si="697"/>
        <v>220</v>
      </c>
      <c r="G7447" t="str">
        <f t="shared" si="698"/>
        <v>Normal</v>
      </c>
      <c r="H7447" t="str">
        <f t="shared" si="699"/>
        <v>JC37131 - Medsize</v>
      </c>
      <c r="I7447" s="2">
        <f t="shared" ca="1" si="700"/>
        <v>45912</v>
      </c>
      <c r="J7447" s="5">
        <f t="shared" ca="1" si="701"/>
        <v>45912.61632951389</v>
      </c>
      <c r="K7447" t="str">
        <f>VLOOKUP(A7447,'Assurance data'!A7447:D16580,4,FALSE)</f>
        <v>Medsize</v>
      </c>
    </row>
    <row r="7448" spans="1:11" x14ac:dyDescent="0.35">
      <c r="A7448" s="3" t="s">
        <v>7500</v>
      </c>
      <c r="B7448" s="3" t="s">
        <v>1116</v>
      </c>
      <c r="C7448" s="3" t="s">
        <v>1117</v>
      </c>
      <c r="D7448" s="3" t="s">
        <v>1124</v>
      </c>
      <c r="E7448">
        <f t="shared" si="696"/>
        <v>190</v>
      </c>
      <c r="F7448">
        <f t="shared" si="697"/>
        <v>190</v>
      </c>
      <c r="G7448" t="str">
        <f t="shared" si="698"/>
        <v>Normal</v>
      </c>
      <c r="H7448" t="str">
        <f t="shared" si="699"/>
        <v>YZ77792 - Small</v>
      </c>
      <c r="I7448" s="2">
        <f t="shared" ca="1" si="700"/>
        <v>45912</v>
      </c>
      <c r="J7448" s="5">
        <f t="shared" ca="1" si="701"/>
        <v>45912.61632951389</v>
      </c>
      <c r="K7448" t="str">
        <f>VLOOKUP(A7448,'Assurance data'!A7448:D16581,4,FALSE)</f>
        <v>Small</v>
      </c>
    </row>
    <row r="7449" spans="1:11" x14ac:dyDescent="0.35">
      <c r="A7449" s="3" t="s">
        <v>7501</v>
      </c>
      <c r="B7449" s="3" t="s">
        <v>1116</v>
      </c>
      <c r="C7449" s="3" t="s">
        <v>1117</v>
      </c>
      <c r="D7449" s="3" t="s">
        <v>1118</v>
      </c>
      <c r="E7449">
        <f t="shared" si="696"/>
        <v>230</v>
      </c>
      <c r="F7449">
        <f t="shared" si="697"/>
        <v>230</v>
      </c>
      <c r="G7449" t="str">
        <f t="shared" si="698"/>
        <v>Normal</v>
      </c>
      <c r="H7449" t="str">
        <f t="shared" si="699"/>
        <v>AH53588 - Medsize</v>
      </c>
      <c r="I7449" s="2">
        <f t="shared" ca="1" si="700"/>
        <v>45912</v>
      </c>
      <c r="J7449" s="5">
        <f t="shared" ca="1" si="701"/>
        <v>45912.61632951389</v>
      </c>
      <c r="K7449" t="str">
        <f>VLOOKUP(A7449,'Assurance data'!A7449:D16582,4,FALSE)</f>
        <v>Medsize</v>
      </c>
    </row>
    <row r="7450" spans="1:11" x14ac:dyDescent="0.35">
      <c r="A7450" s="3" t="s">
        <v>7502</v>
      </c>
      <c r="B7450" s="3" t="s">
        <v>1116</v>
      </c>
      <c r="C7450" s="3" t="s">
        <v>1123</v>
      </c>
      <c r="D7450" s="3" t="s">
        <v>1126</v>
      </c>
      <c r="E7450">
        <f t="shared" si="696"/>
        <v>270</v>
      </c>
      <c r="F7450">
        <f t="shared" si="697"/>
        <v>270</v>
      </c>
      <c r="G7450" t="str">
        <f t="shared" si="698"/>
        <v>Normal</v>
      </c>
      <c r="H7450" t="str">
        <f t="shared" si="699"/>
        <v>QV89018 - Large</v>
      </c>
      <c r="I7450" s="2">
        <f t="shared" ca="1" si="700"/>
        <v>45912</v>
      </c>
      <c r="J7450" s="5">
        <f t="shared" ca="1" si="701"/>
        <v>45912.61632951389</v>
      </c>
      <c r="K7450" t="str">
        <f>VLOOKUP(A7450,'Assurance data'!A7450:D16583,4,FALSE)</f>
        <v>Large</v>
      </c>
    </row>
    <row r="7451" spans="1:11" x14ac:dyDescent="0.35">
      <c r="A7451" s="3" t="s">
        <v>7503</v>
      </c>
      <c r="B7451" s="3" t="s">
        <v>1116</v>
      </c>
      <c r="C7451" s="3" t="s">
        <v>1123</v>
      </c>
      <c r="D7451" s="3" t="s">
        <v>1118</v>
      </c>
      <c r="E7451">
        <f t="shared" si="696"/>
        <v>240.00000000000003</v>
      </c>
      <c r="F7451">
        <f t="shared" si="697"/>
        <v>240</v>
      </c>
      <c r="G7451" t="str">
        <f t="shared" si="698"/>
        <v>Normal</v>
      </c>
      <c r="H7451" t="str">
        <f t="shared" si="699"/>
        <v>SY95534 - Medsize</v>
      </c>
      <c r="I7451" s="2">
        <f t="shared" ca="1" si="700"/>
        <v>45912</v>
      </c>
      <c r="J7451" s="5">
        <f t="shared" ca="1" si="701"/>
        <v>45912.61632951389</v>
      </c>
      <c r="K7451" t="str">
        <f>VLOOKUP(A7451,'Assurance data'!A7451:D16584,4,FALSE)</f>
        <v>Medsize</v>
      </c>
    </row>
    <row r="7452" spans="1:11" x14ac:dyDescent="0.35">
      <c r="A7452" s="3" t="s">
        <v>7504</v>
      </c>
      <c r="B7452" s="3" t="s">
        <v>1119</v>
      </c>
      <c r="C7452" s="3" t="s">
        <v>1117</v>
      </c>
      <c r="D7452" s="3" t="s">
        <v>1118</v>
      </c>
      <c r="E7452">
        <f t="shared" si="696"/>
        <v>440</v>
      </c>
      <c r="F7452">
        <f t="shared" si="697"/>
        <v>440</v>
      </c>
      <c r="G7452" t="str">
        <f t="shared" si="698"/>
        <v>High</v>
      </c>
      <c r="H7452" t="str">
        <f t="shared" si="699"/>
        <v>YT37186 - Medsize</v>
      </c>
      <c r="I7452" s="2">
        <f t="shared" ca="1" si="700"/>
        <v>45912</v>
      </c>
      <c r="J7452" s="5">
        <f t="shared" ca="1" si="701"/>
        <v>45912.61632951389</v>
      </c>
      <c r="K7452" t="str">
        <f>VLOOKUP(A7452,'Assurance data'!A7452:D16585,4,FALSE)</f>
        <v>Medsize</v>
      </c>
    </row>
    <row r="7453" spans="1:11" x14ac:dyDescent="0.35">
      <c r="A7453" s="3" t="s">
        <v>7505</v>
      </c>
      <c r="B7453" s="3" t="s">
        <v>1119</v>
      </c>
      <c r="C7453" s="3" t="s">
        <v>1122</v>
      </c>
      <c r="D7453" s="3" t="s">
        <v>1118</v>
      </c>
      <c r="E7453">
        <f t="shared" si="696"/>
        <v>400</v>
      </c>
      <c r="F7453">
        <f t="shared" si="697"/>
        <v>400</v>
      </c>
      <c r="G7453" t="str">
        <f t="shared" si="698"/>
        <v>High</v>
      </c>
      <c r="H7453" t="str">
        <f t="shared" si="699"/>
        <v>DY81347 - Medsize</v>
      </c>
      <c r="I7453" s="2">
        <f t="shared" ca="1" si="700"/>
        <v>45912</v>
      </c>
      <c r="J7453" s="5">
        <f t="shared" ca="1" si="701"/>
        <v>45912.61632951389</v>
      </c>
      <c r="K7453" t="str">
        <f>VLOOKUP(A7453,'Assurance data'!A7453:D16586,4,FALSE)</f>
        <v>Medsize</v>
      </c>
    </row>
    <row r="7454" spans="1:11" x14ac:dyDescent="0.35">
      <c r="A7454" s="3" t="s">
        <v>7506</v>
      </c>
      <c r="B7454" s="3" t="s">
        <v>1116</v>
      </c>
      <c r="C7454" s="3" t="s">
        <v>1122</v>
      </c>
      <c r="D7454" s="3" t="s">
        <v>1126</v>
      </c>
      <c r="E7454">
        <f t="shared" si="696"/>
        <v>240</v>
      </c>
      <c r="F7454">
        <f t="shared" si="697"/>
        <v>240</v>
      </c>
      <c r="G7454" t="str">
        <f t="shared" si="698"/>
        <v>Normal</v>
      </c>
      <c r="H7454" t="str">
        <f t="shared" si="699"/>
        <v>VH45074 - Large</v>
      </c>
      <c r="I7454" s="2">
        <f t="shared" ca="1" si="700"/>
        <v>45912</v>
      </c>
      <c r="J7454" s="5">
        <f t="shared" ca="1" si="701"/>
        <v>45912.61632951389</v>
      </c>
      <c r="K7454" t="str">
        <f>VLOOKUP(A7454,'Assurance data'!A7454:D16587,4,FALSE)</f>
        <v>Large</v>
      </c>
    </row>
    <row r="7455" spans="1:11" x14ac:dyDescent="0.35">
      <c r="A7455" s="3" t="s">
        <v>7507</v>
      </c>
      <c r="B7455" s="3" t="s">
        <v>1116</v>
      </c>
      <c r="C7455" s="3" t="s">
        <v>1117</v>
      </c>
      <c r="D7455" s="3" t="s">
        <v>1118</v>
      </c>
      <c r="E7455">
        <f t="shared" si="696"/>
        <v>230</v>
      </c>
      <c r="F7455">
        <f t="shared" si="697"/>
        <v>230</v>
      </c>
      <c r="G7455" t="str">
        <f t="shared" si="698"/>
        <v>Normal</v>
      </c>
      <c r="H7455" t="str">
        <f t="shared" si="699"/>
        <v>BF45697 - Medsize</v>
      </c>
      <c r="I7455" s="2">
        <f t="shared" ca="1" si="700"/>
        <v>45912</v>
      </c>
      <c r="J7455" s="5">
        <f t="shared" ca="1" si="701"/>
        <v>45912.61632951389</v>
      </c>
      <c r="K7455" t="str">
        <f>VLOOKUP(A7455,'Assurance data'!A7455:D16588,4,FALSE)</f>
        <v>Medsize</v>
      </c>
    </row>
    <row r="7456" spans="1:11" x14ac:dyDescent="0.35">
      <c r="A7456" s="3" t="s">
        <v>7508</v>
      </c>
      <c r="B7456" s="3" t="s">
        <v>1119</v>
      </c>
      <c r="C7456" s="3" t="s">
        <v>1121</v>
      </c>
      <c r="D7456" s="3" t="s">
        <v>1126</v>
      </c>
      <c r="E7456">
        <f t="shared" si="696"/>
        <v>450</v>
      </c>
      <c r="F7456">
        <f t="shared" si="697"/>
        <v>450</v>
      </c>
      <c r="G7456" t="str">
        <f t="shared" si="698"/>
        <v>High</v>
      </c>
      <c r="H7456" t="str">
        <f t="shared" si="699"/>
        <v>RY27018 - Large</v>
      </c>
      <c r="I7456" s="2">
        <f t="shared" ca="1" si="700"/>
        <v>45912</v>
      </c>
      <c r="J7456" s="5">
        <f t="shared" ca="1" si="701"/>
        <v>45912.61632951389</v>
      </c>
      <c r="K7456" t="str">
        <f>VLOOKUP(A7456,'Assurance data'!A7456:D16589,4,FALSE)</f>
        <v>Large</v>
      </c>
    </row>
    <row r="7457" spans="1:11" x14ac:dyDescent="0.35">
      <c r="A7457" s="3" t="s">
        <v>7509</v>
      </c>
      <c r="B7457" s="3" t="s">
        <v>1120</v>
      </c>
      <c r="C7457" s="3" t="s">
        <v>1117</v>
      </c>
      <c r="D7457" s="3" t="s">
        <v>1118</v>
      </c>
      <c r="E7457">
        <f t="shared" si="696"/>
        <v>335</v>
      </c>
      <c r="F7457">
        <f t="shared" si="697"/>
        <v>335</v>
      </c>
      <c r="G7457" t="str">
        <f t="shared" si="698"/>
        <v>High</v>
      </c>
      <c r="H7457" t="str">
        <f t="shared" si="699"/>
        <v>YJ16163 - Medsize</v>
      </c>
      <c r="I7457" s="2">
        <f t="shared" ca="1" si="700"/>
        <v>45912</v>
      </c>
      <c r="J7457" s="5">
        <f t="shared" ca="1" si="701"/>
        <v>45912.61632951389</v>
      </c>
      <c r="K7457" t="str">
        <f>VLOOKUP(A7457,'Assurance data'!A7457:D16590,4,FALSE)</f>
        <v>Medsize</v>
      </c>
    </row>
    <row r="7458" spans="1:11" x14ac:dyDescent="0.35">
      <c r="A7458" s="3" t="s">
        <v>7510</v>
      </c>
      <c r="B7458" s="3" t="s">
        <v>1116</v>
      </c>
      <c r="C7458" s="3" t="s">
        <v>1117</v>
      </c>
      <c r="D7458" s="3" t="s">
        <v>1118</v>
      </c>
      <c r="E7458">
        <f t="shared" si="696"/>
        <v>230</v>
      </c>
      <c r="F7458">
        <f t="shared" si="697"/>
        <v>230</v>
      </c>
      <c r="G7458" t="str">
        <f t="shared" si="698"/>
        <v>Normal</v>
      </c>
      <c r="H7458" t="str">
        <f t="shared" si="699"/>
        <v>QM61543 - Medsize</v>
      </c>
      <c r="I7458" s="2">
        <f t="shared" ca="1" si="700"/>
        <v>45912</v>
      </c>
      <c r="J7458" s="5">
        <f t="shared" ca="1" si="701"/>
        <v>45912.61632951389</v>
      </c>
      <c r="K7458" t="str">
        <f>VLOOKUP(A7458,'Assurance data'!A7458:D16591,4,FALSE)</f>
        <v>Medsize</v>
      </c>
    </row>
    <row r="7459" spans="1:11" x14ac:dyDescent="0.35">
      <c r="A7459" s="3" t="s">
        <v>7511</v>
      </c>
      <c r="B7459" s="3" t="s">
        <v>1120</v>
      </c>
      <c r="C7459" s="3" t="s">
        <v>1123</v>
      </c>
      <c r="D7459" s="3" t="s">
        <v>1118</v>
      </c>
      <c r="E7459">
        <f t="shared" si="696"/>
        <v>350</v>
      </c>
      <c r="F7459">
        <f t="shared" si="697"/>
        <v>350</v>
      </c>
      <c r="G7459" t="str">
        <f t="shared" si="698"/>
        <v>High</v>
      </c>
      <c r="H7459" t="str">
        <f t="shared" si="699"/>
        <v>IU83998 - Medsize</v>
      </c>
      <c r="I7459" s="2">
        <f t="shared" ca="1" si="700"/>
        <v>45912</v>
      </c>
      <c r="J7459" s="5">
        <f t="shared" ca="1" si="701"/>
        <v>45912.61632951389</v>
      </c>
      <c r="K7459" t="str">
        <f>VLOOKUP(A7459,'Assurance data'!A7459:D16592,4,FALSE)</f>
        <v>Medsize</v>
      </c>
    </row>
    <row r="7460" spans="1:11" x14ac:dyDescent="0.35">
      <c r="A7460" s="3" t="s">
        <v>7512</v>
      </c>
      <c r="B7460" s="3" t="s">
        <v>1119</v>
      </c>
      <c r="C7460" s="3" t="s">
        <v>1121</v>
      </c>
      <c r="D7460" s="3" t="s">
        <v>1126</v>
      </c>
      <c r="E7460">
        <f t="shared" si="696"/>
        <v>450</v>
      </c>
      <c r="F7460">
        <f t="shared" si="697"/>
        <v>450</v>
      </c>
      <c r="G7460" t="str">
        <f t="shared" si="698"/>
        <v>High</v>
      </c>
      <c r="H7460" t="str">
        <f t="shared" si="699"/>
        <v>NE29938 - Large</v>
      </c>
      <c r="I7460" s="2">
        <f t="shared" ca="1" si="700"/>
        <v>45912</v>
      </c>
      <c r="J7460" s="5">
        <f t="shared" ca="1" si="701"/>
        <v>45912.61632951389</v>
      </c>
      <c r="K7460" t="str">
        <f>VLOOKUP(A7460,'Assurance data'!A7460:D16593,4,FALSE)</f>
        <v>Large</v>
      </c>
    </row>
    <row r="7461" spans="1:11" x14ac:dyDescent="0.35">
      <c r="A7461" s="3" t="s">
        <v>7513</v>
      </c>
      <c r="B7461" s="3" t="s">
        <v>1116</v>
      </c>
      <c r="C7461" s="3" t="s">
        <v>1123</v>
      </c>
      <c r="D7461" s="3" t="s">
        <v>1118</v>
      </c>
      <c r="E7461">
        <f t="shared" si="696"/>
        <v>240.00000000000003</v>
      </c>
      <c r="F7461">
        <f t="shared" si="697"/>
        <v>240</v>
      </c>
      <c r="G7461" t="str">
        <f t="shared" si="698"/>
        <v>Normal</v>
      </c>
      <c r="H7461" t="str">
        <f t="shared" si="699"/>
        <v>VQ57815 - Medsize</v>
      </c>
      <c r="I7461" s="2">
        <f t="shared" ca="1" si="700"/>
        <v>45912</v>
      </c>
      <c r="J7461" s="5">
        <f t="shared" ca="1" si="701"/>
        <v>45912.61632951389</v>
      </c>
      <c r="K7461" t="str">
        <f>VLOOKUP(A7461,'Assurance data'!A7461:D16594,4,FALSE)</f>
        <v>Medsize</v>
      </c>
    </row>
    <row r="7462" spans="1:11" x14ac:dyDescent="0.35">
      <c r="A7462" s="3" t="s">
        <v>7514</v>
      </c>
      <c r="B7462" s="3" t="s">
        <v>1120</v>
      </c>
      <c r="C7462" s="3" t="s">
        <v>1121</v>
      </c>
      <c r="D7462" s="3" t="s">
        <v>1118</v>
      </c>
      <c r="E7462">
        <f t="shared" si="696"/>
        <v>320</v>
      </c>
      <c r="F7462">
        <f t="shared" si="697"/>
        <v>320</v>
      </c>
      <c r="G7462" t="str">
        <f t="shared" si="698"/>
        <v>High</v>
      </c>
      <c r="H7462" t="str">
        <f t="shared" si="699"/>
        <v>FF93355 - Medsize</v>
      </c>
      <c r="I7462" s="2">
        <f t="shared" ca="1" si="700"/>
        <v>45912</v>
      </c>
      <c r="J7462" s="5">
        <f t="shared" ca="1" si="701"/>
        <v>45912.61632951389</v>
      </c>
      <c r="K7462" t="str">
        <f>VLOOKUP(A7462,'Assurance data'!A7462:D16595,4,FALSE)</f>
        <v>Medsize</v>
      </c>
    </row>
    <row r="7463" spans="1:11" x14ac:dyDescent="0.35">
      <c r="A7463" s="3" t="s">
        <v>7515</v>
      </c>
      <c r="B7463" s="3" t="s">
        <v>1116</v>
      </c>
      <c r="C7463" s="3" t="s">
        <v>1121</v>
      </c>
      <c r="D7463" s="3" t="s">
        <v>1118</v>
      </c>
      <c r="E7463">
        <f t="shared" si="696"/>
        <v>220</v>
      </c>
      <c r="F7463">
        <f t="shared" si="697"/>
        <v>220</v>
      </c>
      <c r="G7463" t="str">
        <f t="shared" si="698"/>
        <v>Normal</v>
      </c>
      <c r="H7463" t="str">
        <f t="shared" si="699"/>
        <v>MG12206 - Medsize</v>
      </c>
      <c r="I7463" s="2">
        <f t="shared" ca="1" si="700"/>
        <v>45912</v>
      </c>
      <c r="J7463" s="5">
        <f t="shared" ca="1" si="701"/>
        <v>45912.61632951389</v>
      </c>
      <c r="K7463" t="str">
        <f>VLOOKUP(A7463,'Assurance data'!A7463:D16596,4,FALSE)</f>
        <v>Medsize</v>
      </c>
    </row>
    <row r="7464" spans="1:11" x14ac:dyDescent="0.35">
      <c r="A7464" s="3" t="s">
        <v>7516</v>
      </c>
      <c r="B7464" s="3" t="s">
        <v>1119</v>
      </c>
      <c r="C7464" s="3" t="s">
        <v>1123</v>
      </c>
      <c r="D7464" s="3" t="s">
        <v>1126</v>
      </c>
      <c r="E7464">
        <f t="shared" si="696"/>
        <v>490.00000000000006</v>
      </c>
      <c r="F7464">
        <f t="shared" si="697"/>
        <v>490</v>
      </c>
      <c r="G7464" t="str">
        <f t="shared" si="698"/>
        <v>High</v>
      </c>
      <c r="H7464" t="str">
        <f t="shared" si="699"/>
        <v>NE55975 - Large</v>
      </c>
      <c r="I7464" s="2">
        <f t="shared" ca="1" si="700"/>
        <v>45912</v>
      </c>
      <c r="J7464" s="5">
        <f t="shared" ca="1" si="701"/>
        <v>45912.61632951389</v>
      </c>
      <c r="K7464" t="str">
        <f>VLOOKUP(A7464,'Assurance data'!A7464:D16597,4,FALSE)</f>
        <v>Large</v>
      </c>
    </row>
    <row r="7465" spans="1:11" x14ac:dyDescent="0.35">
      <c r="A7465" s="3" t="s">
        <v>7517</v>
      </c>
      <c r="B7465" s="3" t="s">
        <v>1119</v>
      </c>
      <c r="C7465" s="3" t="s">
        <v>1117</v>
      </c>
      <c r="D7465" s="3" t="s">
        <v>1118</v>
      </c>
      <c r="E7465">
        <f t="shared" si="696"/>
        <v>440</v>
      </c>
      <c r="F7465">
        <f t="shared" si="697"/>
        <v>440</v>
      </c>
      <c r="G7465" t="str">
        <f t="shared" si="698"/>
        <v>High</v>
      </c>
      <c r="H7465" t="str">
        <f t="shared" si="699"/>
        <v>BX70848 - Medsize</v>
      </c>
      <c r="I7465" s="2">
        <f t="shared" ca="1" si="700"/>
        <v>45912</v>
      </c>
      <c r="J7465" s="5">
        <f t="shared" ca="1" si="701"/>
        <v>45912.61632951389</v>
      </c>
      <c r="K7465" t="str">
        <f>VLOOKUP(A7465,'Assurance data'!A7465:D16598,4,FALSE)</f>
        <v>Medsize</v>
      </c>
    </row>
    <row r="7466" spans="1:11" x14ac:dyDescent="0.35">
      <c r="A7466" s="3" t="s">
        <v>7518</v>
      </c>
      <c r="B7466" s="3" t="s">
        <v>1116</v>
      </c>
      <c r="C7466" s="3" t="s">
        <v>1123</v>
      </c>
      <c r="D7466" s="3" t="s">
        <v>1118</v>
      </c>
      <c r="E7466">
        <f t="shared" si="696"/>
        <v>240.00000000000003</v>
      </c>
      <c r="F7466">
        <f t="shared" si="697"/>
        <v>240</v>
      </c>
      <c r="G7466" t="str">
        <f t="shared" si="698"/>
        <v>Normal</v>
      </c>
      <c r="H7466" t="str">
        <f t="shared" si="699"/>
        <v>NJ88229 - Medsize</v>
      </c>
      <c r="I7466" s="2">
        <f t="shared" ca="1" si="700"/>
        <v>45912</v>
      </c>
      <c r="J7466" s="5">
        <f t="shared" ca="1" si="701"/>
        <v>45912.61632951389</v>
      </c>
      <c r="K7466" t="str">
        <f>VLOOKUP(A7466,'Assurance data'!A7466:D16599,4,FALSE)</f>
        <v>Medsize</v>
      </c>
    </row>
    <row r="7467" spans="1:11" x14ac:dyDescent="0.35">
      <c r="A7467" s="3" t="s">
        <v>7519</v>
      </c>
      <c r="B7467" s="3" t="s">
        <v>1116</v>
      </c>
      <c r="C7467" s="3" t="s">
        <v>1123</v>
      </c>
      <c r="D7467" s="3" t="s">
        <v>1118</v>
      </c>
      <c r="E7467">
        <f t="shared" si="696"/>
        <v>240.00000000000003</v>
      </c>
      <c r="F7467">
        <f t="shared" si="697"/>
        <v>240</v>
      </c>
      <c r="G7467" t="str">
        <f t="shared" si="698"/>
        <v>Normal</v>
      </c>
      <c r="H7467" t="str">
        <f t="shared" si="699"/>
        <v>QW31435 - Medsize</v>
      </c>
      <c r="I7467" s="2">
        <f t="shared" ca="1" si="700"/>
        <v>45912</v>
      </c>
      <c r="J7467" s="5">
        <f t="shared" ca="1" si="701"/>
        <v>45912.61632951389</v>
      </c>
      <c r="K7467" t="str">
        <f>VLOOKUP(A7467,'Assurance data'!A7467:D16600,4,FALSE)</f>
        <v>Medsize</v>
      </c>
    </row>
    <row r="7468" spans="1:11" x14ac:dyDescent="0.35">
      <c r="A7468" s="3" t="s">
        <v>7520</v>
      </c>
      <c r="B7468" s="3" t="s">
        <v>1119</v>
      </c>
      <c r="C7468" s="3" t="s">
        <v>1123</v>
      </c>
      <c r="D7468" s="3" t="s">
        <v>1118</v>
      </c>
      <c r="E7468">
        <f t="shared" si="696"/>
        <v>460.00000000000006</v>
      </c>
      <c r="F7468">
        <f t="shared" si="697"/>
        <v>460</v>
      </c>
      <c r="G7468" t="str">
        <f t="shared" si="698"/>
        <v>High</v>
      </c>
      <c r="H7468" t="str">
        <f t="shared" si="699"/>
        <v>DJ22229 - Medsize</v>
      </c>
      <c r="I7468" s="2">
        <f t="shared" ca="1" si="700"/>
        <v>45912</v>
      </c>
      <c r="J7468" s="5">
        <f t="shared" ca="1" si="701"/>
        <v>45912.61632951389</v>
      </c>
      <c r="K7468" t="str">
        <f>VLOOKUP(A7468,'Assurance data'!A7468:D16601,4,FALSE)</f>
        <v>Medsize</v>
      </c>
    </row>
    <row r="7469" spans="1:11" x14ac:dyDescent="0.35">
      <c r="A7469" s="3" t="s">
        <v>7521</v>
      </c>
      <c r="B7469" s="3" t="s">
        <v>1119</v>
      </c>
      <c r="C7469" s="3" t="s">
        <v>1123</v>
      </c>
      <c r="D7469" s="3" t="s">
        <v>1118</v>
      </c>
      <c r="E7469">
        <f t="shared" si="696"/>
        <v>460.00000000000006</v>
      </c>
      <c r="F7469">
        <f t="shared" si="697"/>
        <v>460</v>
      </c>
      <c r="G7469" t="str">
        <f t="shared" si="698"/>
        <v>High</v>
      </c>
      <c r="H7469" t="str">
        <f t="shared" si="699"/>
        <v>MB12747 - Medsize</v>
      </c>
      <c r="I7469" s="2">
        <f t="shared" ca="1" si="700"/>
        <v>45912</v>
      </c>
      <c r="J7469" s="5">
        <f t="shared" ca="1" si="701"/>
        <v>45912.61632951389</v>
      </c>
      <c r="K7469" t="str">
        <f>VLOOKUP(A7469,'Assurance data'!A7469:D16602,4,FALSE)</f>
        <v>Medsize</v>
      </c>
    </row>
    <row r="7470" spans="1:11" x14ac:dyDescent="0.35">
      <c r="A7470" s="3" t="s">
        <v>7522</v>
      </c>
      <c r="B7470" s="3" t="s">
        <v>1119</v>
      </c>
      <c r="C7470" s="3" t="s">
        <v>1123</v>
      </c>
      <c r="D7470" s="3" t="s">
        <v>1118</v>
      </c>
      <c r="E7470">
        <f t="shared" si="696"/>
        <v>460.00000000000006</v>
      </c>
      <c r="F7470">
        <f t="shared" si="697"/>
        <v>460</v>
      </c>
      <c r="G7470" t="str">
        <f t="shared" si="698"/>
        <v>High</v>
      </c>
      <c r="H7470" t="str">
        <f t="shared" si="699"/>
        <v>XQ50187 - Medsize</v>
      </c>
      <c r="I7470" s="2">
        <f t="shared" ca="1" si="700"/>
        <v>45912</v>
      </c>
      <c r="J7470" s="5">
        <f t="shared" ca="1" si="701"/>
        <v>45912.61632951389</v>
      </c>
      <c r="K7470" t="str">
        <f>VLOOKUP(A7470,'Assurance data'!A7470:D16603,4,FALSE)</f>
        <v>Medsize</v>
      </c>
    </row>
    <row r="7471" spans="1:11" x14ac:dyDescent="0.35">
      <c r="A7471" s="3" t="s">
        <v>7523</v>
      </c>
      <c r="B7471" s="3" t="s">
        <v>1119</v>
      </c>
      <c r="C7471" s="3" t="s">
        <v>1117</v>
      </c>
      <c r="D7471" s="3" t="s">
        <v>1124</v>
      </c>
      <c r="E7471">
        <f t="shared" si="696"/>
        <v>400</v>
      </c>
      <c r="F7471">
        <f t="shared" si="697"/>
        <v>400</v>
      </c>
      <c r="G7471" t="str">
        <f t="shared" si="698"/>
        <v>High</v>
      </c>
      <c r="H7471" t="str">
        <f t="shared" si="699"/>
        <v>WU62992 - Small</v>
      </c>
      <c r="I7471" s="2">
        <f t="shared" ca="1" si="700"/>
        <v>45912</v>
      </c>
      <c r="J7471" s="5">
        <f t="shared" ca="1" si="701"/>
        <v>45912.61632951389</v>
      </c>
      <c r="K7471" t="str">
        <f>VLOOKUP(A7471,'Assurance data'!A7471:D16604,4,FALSE)</f>
        <v>Small</v>
      </c>
    </row>
    <row r="7472" spans="1:11" x14ac:dyDescent="0.35">
      <c r="A7472" s="3" t="s">
        <v>7524</v>
      </c>
      <c r="B7472" s="3" t="s">
        <v>1116</v>
      </c>
      <c r="C7472" s="3" t="s">
        <v>1122</v>
      </c>
      <c r="D7472" s="3" t="s">
        <v>1118</v>
      </c>
      <c r="E7472">
        <f t="shared" si="696"/>
        <v>210</v>
      </c>
      <c r="F7472">
        <f t="shared" si="697"/>
        <v>210</v>
      </c>
      <c r="G7472" t="str">
        <f t="shared" si="698"/>
        <v>Normal</v>
      </c>
      <c r="H7472" t="str">
        <f t="shared" si="699"/>
        <v>CE11667 - Medsize</v>
      </c>
      <c r="I7472" s="2">
        <f t="shared" ca="1" si="700"/>
        <v>45912</v>
      </c>
      <c r="J7472" s="5">
        <f t="shared" ca="1" si="701"/>
        <v>45912.61632951389</v>
      </c>
      <c r="K7472" t="str">
        <f>VLOOKUP(A7472,'Assurance data'!A7472:D16605,4,FALSE)</f>
        <v>Medsize</v>
      </c>
    </row>
    <row r="7473" spans="1:11" x14ac:dyDescent="0.35">
      <c r="A7473" s="3" t="s">
        <v>7525</v>
      </c>
      <c r="B7473" s="3" t="s">
        <v>1116</v>
      </c>
      <c r="C7473" s="3" t="s">
        <v>1117</v>
      </c>
      <c r="D7473" s="3" t="s">
        <v>1118</v>
      </c>
      <c r="E7473">
        <f t="shared" si="696"/>
        <v>230</v>
      </c>
      <c r="F7473">
        <f t="shared" si="697"/>
        <v>230</v>
      </c>
      <c r="G7473" t="str">
        <f t="shared" si="698"/>
        <v>Normal</v>
      </c>
      <c r="H7473" t="str">
        <f t="shared" si="699"/>
        <v>BP53979 - Medsize</v>
      </c>
      <c r="I7473" s="2">
        <f t="shared" ca="1" si="700"/>
        <v>45912</v>
      </c>
      <c r="J7473" s="5">
        <f t="shared" ca="1" si="701"/>
        <v>45912.61632951389</v>
      </c>
      <c r="K7473" t="str">
        <f>VLOOKUP(A7473,'Assurance data'!A7473:D16606,4,FALSE)</f>
        <v>Medsize</v>
      </c>
    </row>
    <row r="7474" spans="1:11" x14ac:dyDescent="0.35">
      <c r="A7474" s="3" t="s">
        <v>7526</v>
      </c>
      <c r="B7474" s="3" t="s">
        <v>1119</v>
      </c>
      <c r="C7474" s="3" t="s">
        <v>1117</v>
      </c>
      <c r="D7474" s="3" t="s">
        <v>1124</v>
      </c>
      <c r="E7474">
        <f t="shared" si="696"/>
        <v>400</v>
      </c>
      <c r="F7474">
        <f t="shared" si="697"/>
        <v>400</v>
      </c>
      <c r="G7474" t="str">
        <f t="shared" si="698"/>
        <v>High</v>
      </c>
      <c r="H7474" t="str">
        <f t="shared" si="699"/>
        <v>DM59806 - Small</v>
      </c>
      <c r="I7474" s="2">
        <f t="shared" ca="1" si="700"/>
        <v>45912</v>
      </c>
      <c r="J7474" s="5">
        <f t="shared" ca="1" si="701"/>
        <v>45912.61632951389</v>
      </c>
      <c r="K7474" t="str">
        <f>VLOOKUP(A7474,'Assurance data'!A7474:D16607,4,FALSE)</f>
        <v>Small</v>
      </c>
    </row>
    <row r="7475" spans="1:11" x14ac:dyDescent="0.35">
      <c r="A7475" s="3" t="s">
        <v>7527</v>
      </c>
      <c r="B7475" s="3" t="s">
        <v>1119</v>
      </c>
      <c r="C7475" s="3" t="s">
        <v>1117</v>
      </c>
      <c r="D7475" s="3" t="s">
        <v>1118</v>
      </c>
      <c r="E7475">
        <f t="shared" si="696"/>
        <v>440</v>
      </c>
      <c r="F7475">
        <f t="shared" si="697"/>
        <v>440</v>
      </c>
      <c r="G7475" t="str">
        <f t="shared" si="698"/>
        <v>High</v>
      </c>
      <c r="H7475" t="str">
        <f t="shared" si="699"/>
        <v>LJ88616 - Medsize</v>
      </c>
      <c r="I7475" s="2">
        <f t="shared" ca="1" si="700"/>
        <v>45912</v>
      </c>
      <c r="J7475" s="5">
        <f t="shared" ca="1" si="701"/>
        <v>45912.61632951389</v>
      </c>
      <c r="K7475" t="str">
        <f>VLOOKUP(A7475,'Assurance data'!A7475:D16608,4,FALSE)</f>
        <v>Medsize</v>
      </c>
    </row>
    <row r="7476" spans="1:11" x14ac:dyDescent="0.35">
      <c r="A7476" s="3" t="s">
        <v>7528</v>
      </c>
      <c r="B7476" s="3" t="s">
        <v>1116</v>
      </c>
      <c r="C7476" s="3" t="s">
        <v>1123</v>
      </c>
      <c r="D7476" s="3" t="s">
        <v>1118</v>
      </c>
      <c r="E7476">
        <f t="shared" si="696"/>
        <v>240.00000000000003</v>
      </c>
      <c r="F7476">
        <f t="shared" si="697"/>
        <v>240</v>
      </c>
      <c r="G7476" t="str">
        <f t="shared" si="698"/>
        <v>Normal</v>
      </c>
      <c r="H7476" t="str">
        <f t="shared" si="699"/>
        <v>TC82133 - Medsize</v>
      </c>
      <c r="I7476" s="2">
        <f t="shared" ca="1" si="700"/>
        <v>45912</v>
      </c>
      <c r="J7476" s="5">
        <f t="shared" ca="1" si="701"/>
        <v>45912.61632951389</v>
      </c>
      <c r="K7476" t="str">
        <f>VLOOKUP(A7476,'Assurance data'!A7476:D16609,4,FALSE)</f>
        <v>Medsize</v>
      </c>
    </row>
    <row r="7477" spans="1:11" x14ac:dyDescent="0.35">
      <c r="A7477" s="3" t="s">
        <v>7529</v>
      </c>
      <c r="B7477" s="3" t="s">
        <v>1116</v>
      </c>
      <c r="C7477" s="3" t="s">
        <v>1122</v>
      </c>
      <c r="D7477" s="3" t="s">
        <v>1124</v>
      </c>
      <c r="E7477">
        <f t="shared" si="696"/>
        <v>170</v>
      </c>
      <c r="F7477">
        <f t="shared" si="697"/>
        <v>170</v>
      </c>
      <c r="G7477" t="str">
        <f t="shared" si="698"/>
        <v>Normal</v>
      </c>
      <c r="H7477" t="str">
        <f t="shared" si="699"/>
        <v>NW65065 - Small</v>
      </c>
      <c r="I7477" s="2">
        <f t="shared" ca="1" si="700"/>
        <v>45912</v>
      </c>
      <c r="J7477" s="5">
        <f t="shared" ca="1" si="701"/>
        <v>45912.61632951389</v>
      </c>
      <c r="K7477" t="str">
        <f>VLOOKUP(A7477,'Assurance data'!A7477:D16610,4,FALSE)</f>
        <v>Small</v>
      </c>
    </row>
    <row r="7478" spans="1:11" x14ac:dyDescent="0.35">
      <c r="A7478" s="3" t="s">
        <v>7530</v>
      </c>
      <c r="B7478" s="3" t="s">
        <v>1119</v>
      </c>
      <c r="C7478" s="3" t="s">
        <v>1117</v>
      </c>
      <c r="D7478" s="3" t="s">
        <v>1118</v>
      </c>
      <c r="E7478">
        <f t="shared" si="696"/>
        <v>440</v>
      </c>
      <c r="F7478">
        <f t="shared" si="697"/>
        <v>440</v>
      </c>
      <c r="G7478" t="str">
        <f t="shared" si="698"/>
        <v>High</v>
      </c>
      <c r="H7478" t="str">
        <f t="shared" si="699"/>
        <v>LS17120 - Medsize</v>
      </c>
      <c r="I7478" s="2">
        <f t="shared" ca="1" si="700"/>
        <v>45912</v>
      </c>
      <c r="J7478" s="5">
        <f t="shared" ca="1" si="701"/>
        <v>45912.61632951389</v>
      </c>
      <c r="K7478" t="str">
        <f>VLOOKUP(A7478,'Assurance data'!A7478:D16611,4,FALSE)</f>
        <v>Medsize</v>
      </c>
    </row>
    <row r="7479" spans="1:11" x14ac:dyDescent="0.35">
      <c r="A7479" s="3" t="s">
        <v>7531</v>
      </c>
      <c r="B7479" s="3" t="s">
        <v>1116</v>
      </c>
      <c r="C7479" s="3" t="s">
        <v>1123</v>
      </c>
      <c r="D7479" s="3" t="s">
        <v>1126</v>
      </c>
      <c r="E7479">
        <f t="shared" si="696"/>
        <v>270</v>
      </c>
      <c r="F7479">
        <f t="shared" si="697"/>
        <v>270</v>
      </c>
      <c r="G7479" t="str">
        <f t="shared" si="698"/>
        <v>Normal</v>
      </c>
      <c r="H7479" t="str">
        <f t="shared" si="699"/>
        <v>ZN96843 - Large</v>
      </c>
      <c r="I7479" s="2">
        <f t="shared" ca="1" si="700"/>
        <v>45912</v>
      </c>
      <c r="J7479" s="5">
        <f t="shared" ca="1" si="701"/>
        <v>45912.61632951389</v>
      </c>
      <c r="K7479" t="str">
        <f>VLOOKUP(A7479,'Assurance data'!A7479:D16612,4,FALSE)</f>
        <v>Large</v>
      </c>
    </row>
    <row r="7480" spans="1:11" x14ac:dyDescent="0.35">
      <c r="A7480" s="3" t="s">
        <v>7532</v>
      </c>
      <c r="B7480" s="3" t="s">
        <v>1116</v>
      </c>
      <c r="C7480" s="3" t="s">
        <v>1117</v>
      </c>
      <c r="D7480" s="3" t="s">
        <v>1118</v>
      </c>
      <c r="E7480">
        <f t="shared" si="696"/>
        <v>230</v>
      </c>
      <c r="F7480">
        <f t="shared" si="697"/>
        <v>230</v>
      </c>
      <c r="G7480" t="str">
        <f t="shared" si="698"/>
        <v>Normal</v>
      </c>
      <c r="H7480" t="str">
        <f t="shared" si="699"/>
        <v>HZ98935 - Medsize</v>
      </c>
      <c r="I7480" s="2">
        <f t="shared" ca="1" si="700"/>
        <v>45912</v>
      </c>
      <c r="J7480" s="5">
        <f t="shared" ca="1" si="701"/>
        <v>45912.61632951389</v>
      </c>
      <c r="K7480" t="str">
        <f>VLOOKUP(A7480,'Assurance data'!A7480:D16613,4,FALSE)</f>
        <v>Medsize</v>
      </c>
    </row>
    <row r="7481" spans="1:11" x14ac:dyDescent="0.35">
      <c r="A7481" s="3" t="s">
        <v>7533</v>
      </c>
      <c r="B7481" s="3" t="s">
        <v>1116</v>
      </c>
      <c r="C7481" s="3" t="s">
        <v>1121</v>
      </c>
      <c r="D7481" s="3" t="s">
        <v>1118</v>
      </c>
      <c r="E7481">
        <f t="shared" si="696"/>
        <v>220</v>
      </c>
      <c r="F7481">
        <f t="shared" si="697"/>
        <v>220</v>
      </c>
      <c r="G7481" t="str">
        <f t="shared" si="698"/>
        <v>Normal</v>
      </c>
      <c r="H7481" t="str">
        <f t="shared" si="699"/>
        <v>WG51330 - Medsize</v>
      </c>
      <c r="I7481" s="2">
        <f t="shared" ca="1" si="700"/>
        <v>45912</v>
      </c>
      <c r="J7481" s="5">
        <f t="shared" ca="1" si="701"/>
        <v>45912.61632951389</v>
      </c>
      <c r="K7481" t="str">
        <f>VLOOKUP(A7481,'Assurance data'!A7481:D16614,4,FALSE)</f>
        <v>Medsize</v>
      </c>
    </row>
    <row r="7482" spans="1:11" x14ac:dyDescent="0.35">
      <c r="A7482" s="3" t="s">
        <v>7534</v>
      </c>
      <c r="B7482" s="3" t="s">
        <v>1116</v>
      </c>
      <c r="C7482" s="3" t="s">
        <v>1117</v>
      </c>
      <c r="D7482" s="3" t="s">
        <v>1126</v>
      </c>
      <c r="E7482">
        <f t="shared" si="696"/>
        <v>260</v>
      </c>
      <c r="F7482">
        <f t="shared" si="697"/>
        <v>260</v>
      </c>
      <c r="G7482" t="str">
        <f t="shared" si="698"/>
        <v>Normal</v>
      </c>
      <c r="H7482" t="str">
        <f t="shared" si="699"/>
        <v>DS58268 - Large</v>
      </c>
      <c r="I7482" s="2">
        <f t="shared" ca="1" si="700"/>
        <v>45912</v>
      </c>
      <c r="J7482" s="5">
        <f t="shared" ca="1" si="701"/>
        <v>45912.61632951389</v>
      </c>
      <c r="K7482" t="str">
        <f>VLOOKUP(A7482,'Assurance data'!A7482:D16615,4,FALSE)</f>
        <v>Large</v>
      </c>
    </row>
    <row r="7483" spans="1:11" x14ac:dyDescent="0.35">
      <c r="A7483" s="3" t="s">
        <v>7535</v>
      </c>
      <c r="B7483" s="3" t="s">
        <v>1120</v>
      </c>
      <c r="C7483" s="3" t="s">
        <v>1117</v>
      </c>
      <c r="D7483" s="3" t="s">
        <v>1118</v>
      </c>
      <c r="E7483">
        <f t="shared" si="696"/>
        <v>335</v>
      </c>
      <c r="F7483">
        <f t="shared" si="697"/>
        <v>335</v>
      </c>
      <c r="G7483" t="str">
        <f t="shared" si="698"/>
        <v>High</v>
      </c>
      <c r="H7483" t="str">
        <f t="shared" si="699"/>
        <v>SN27401 - Medsize</v>
      </c>
      <c r="I7483" s="2">
        <f t="shared" ca="1" si="700"/>
        <v>45912</v>
      </c>
      <c r="J7483" s="5">
        <f t="shared" ca="1" si="701"/>
        <v>45912.61632951389</v>
      </c>
      <c r="K7483" t="str">
        <f>VLOOKUP(A7483,'Assurance data'!A7483:D16616,4,FALSE)</f>
        <v>Medsize</v>
      </c>
    </row>
    <row r="7484" spans="1:11" x14ac:dyDescent="0.35">
      <c r="A7484" s="3" t="s">
        <v>7536</v>
      </c>
      <c r="B7484" s="3" t="s">
        <v>1116</v>
      </c>
      <c r="C7484" s="3" t="s">
        <v>1122</v>
      </c>
      <c r="D7484" s="3" t="s">
        <v>1118</v>
      </c>
      <c r="E7484">
        <f t="shared" si="696"/>
        <v>210</v>
      </c>
      <c r="F7484">
        <f t="shared" si="697"/>
        <v>210</v>
      </c>
      <c r="G7484" t="str">
        <f t="shared" si="698"/>
        <v>Normal</v>
      </c>
      <c r="H7484" t="str">
        <f t="shared" si="699"/>
        <v>AI74959 - Medsize</v>
      </c>
      <c r="I7484" s="2">
        <f t="shared" ca="1" si="700"/>
        <v>45912</v>
      </c>
      <c r="J7484" s="5">
        <f t="shared" ca="1" si="701"/>
        <v>45912.61632951389</v>
      </c>
      <c r="K7484" t="str">
        <f>VLOOKUP(A7484,'Assurance data'!A7484:D16617,4,FALSE)</f>
        <v>Medsize</v>
      </c>
    </row>
    <row r="7485" spans="1:11" x14ac:dyDescent="0.35">
      <c r="A7485" s="3" t="s">
        <v>7537</v>
      </c>
      <c r="B7485" s="3" t="s">
        <v>1116</v>
      </c>
      <c r="C7485" s="3" t="s">
        <v>1117</v>
      </c>
      <c r="D7485" s="3" t="s">
        <v>1118</v>
      </c>
      <c r="E7485">
        <f t="shared" si="696"/>
        <v>230</v>
      </c>
      <c r="F7485">
        <f t="shared" si="697"/>
        <v>230</v>
      </c>
      <c r="G7485" t="str">
        <f t="shared" si="698"/>
        <v>Normal</v>
      </c>
      <c r="H7485" t="str">
        <f t="shared" si="699"/>
        <v>RC16862 - Medsize</v>
      </c>
      <c r="I7485" s="2">
        <f t="shared" ca="1" si="700"/>
        <v>45912</v>
      </c>
      <c r="J7485" s="5">
        <f t="shared" ca="1" si="701"/>
        <v>45912.61632951389</v>
      </c>
      <c r="K7485" t="str">
        <f>VLOOKUP(A7485,'Assurance data'!A7485:D16618,4,FALSE)</f>
        <v>Medsize</v>
      </c>
    </row>
    <row r="7486" spans="1:11" x14ac:dyDescent="0.35">
      <c r="A7486" s="3" t="s">
        <v>7538</v>
      </c>
      <c r="B7486" s="3" t="s">
        <v>1116</v>
      </c>
      <c r="C7486" s="3" t="s">
        <v>1121</v>
      </c>
      <c r="D7486" s="3" t="s">
        <v>1118</v>
      </c>
      <c r="E7486">
        <f t="shared" si="696"/>
        <v>220</v>
      </c>
      <c r="F7486">
        <f t="shared" si="697"/>
        <v>220</v>
      </c>
      <c r="G7486" t="str">
        <f t="shared" si="698"/>
        <v>Normal</v>
      </c>
      <c r="H7486" t="str">
        <f t="shared" si="699"/>
        <v>YP19985 - Medsize</v>
      </c>
      <c r="I7486" s="2">
        <f t="shared" ca="1" si="700"/>
        <v>45912</v>
      </c>
      <c r="J7486" s="5">
        <f t="shared" ca="1" si="701"/>
        <v>45912.61632951389</v>
      </c>
      <c r="K7486" t="str">
        <f>VLOOKUP(A7486,'Assurance data'!A7486:D16619,4,FALSE)</f>
        <v>Medsize</v>
      </c>
    </row>
    <row r="7487" spans="1:11" x14ac:dyDescent="0.35">
      <c r="A7487" s="3" t="s">
        <v>7539</v>
      </c>
      <c r="B7487" s="3" t="s">
        <v>1116</v>
      </c>
      <c r="C7487" s="3" t="s">
        <v>1117</v>
      </c>
      <c r="D7487" s="3" t="s">
        <v>1118</v>
      </c>
      <c r="E7487">
        <f t="shared" si="696"/>
        <v>230</v>
      </c>
      <c r="F7487">
        <f t="shared" si="697"/>
        <v>230</v>
      </c>
      <c r="G7487" t="str">
        <f t="shared" si="698"/>
        <v>Normal</v>
      </c>
      <c r="H7487" t="str">
        <f t="shared" si="699"/>
        <v>SY29553 - Medsize</v>
      </c>
      <c r="I7487" s="2">
        <f t="shared" ca="1" si="700"/>
        <v>45912</v>
      </c>
      <c r="J7487" s="5">
        <f t="shared" ca="1" si="701"/>
        <v>45912.61632951389</v>
      </c>
      <c r="K7487" t="str">
        <f>VLOOKUP(A7487,'Assurance data'!A7487:D16620,4,FALSE)</f>
        <v>Medsize</v>
      </c>
    </row>
    <row r="7488" spans="1:11" x14ac:dyDescent="0.35">
      <c r="A7488" s="3" t="s">
        <v>7540</v>
      </c>
      <c r="B7488" s="3" t="s">
        <v>1119</v>
      </c>
      <c r="C7488" s="3" t="s">
        <v>1117</v>
      </c>
      <c r="D7488" s="3" t="s">
        <v>1118</v>
      </c>
      <c r="E7488">
        <f t="shared" si="696"/>
        <v>440</v>
      </c>
      <c r="F7488">
        <f t="shared" si="697"/>
        <v>440</v>
      </c>
      <c r="G7488" t="str">
        <f t="shared" si="698"/>
        <v>High</v>
      </c>
      <c r="H7488" t="str">
        <f t="shared" si="699"/>
        <v>EM78211 - Medsize</v>
      </c>
      <c r="I7488" s="2">
        <f t="shared" ca="1" si="700"/>
        <v>45912</v>
      </c>
      <c r="J7488" s="5">
        <f t="shared" ca="1" si="701"/>
        <v>45912.61632951389</v>
      </c>
      <c r="K7488" t="str">
        <f>VLOOKUP(A7488,'Assurance data'!A7488:D16621,4,FALSE)</f>
        <v>Medsize</v>
      </c>
    </row>
    <row r="7489" spans="1:11" x14ac:dyDescent="0.35">
      <c r="A7489" s="3" t="s">
        <v>7541</v>
      </c>
      <c r="B7489" s="3" t="s">
        <v>1116</v>
      </c>
      <c r="C7489" s="3" t="s">
        <v>1123</v>
      </c>
      <c r="D7489" s="3" t="s">
        <v>1124</v>
      </c>
      <c r="E7489">
        <f t="shared" si="696"/>
        <v>200.00000000000003</v>
      </c>
      <c r="F7489">
        <f t="shared" si="697"/>
        <v>200</v>
      </c>
      <c r="G7489" t="str">
        <f t="shared" si="698"/>
        <v>Normal</v>
      </c>
      <c r="H7489" t="str">
        <f t="shared" si="699"/>
        <v>JL70559 - Small</v>
      </c>
      <c r="I7489" s="2">
        <f t="shared" ca="1" si="700"/>
        <v>45912</v>
      </c>
      <c r="J7489" s="5">
        <f t="shared" ca="1" si="701"/>
        <v>45912.61632951389</v>
      </c>
      <c r="K7489" t="str">
        <f>VLOOKUP(A7489,'Assurance data'!A7489:D16622,4,FALSE)</f>
        <v>Small</v>
      </c>
    </row>
    <row r="7490" spans="1:11" x14ac:dyDescent="0.35">
      <c r="A7490" s="3" t="s">
        <v>7542</v>
      </c>
      <c r="B7490" s="3" t="s">
        <v>1116</v>
      </c>
      <c r="C7490" s="3" t="s">
        <v>1117</v>
      </c>
      <c r="D7490" s="3" t="s">
        <v>1118</v>
      </c>
      <c r="E7490">
        <f t="shared" si="696"/>
        <v>230</v>
      </c>
      <c r="F7490">
        <f t="shared" si="697"/>
        <v>230</v>
      </c>
      <c r="G7490" t="str">
        <f t="shared" si="698"/>
        <v>Normal</v>
      </c>
      <c r="H7490" t="str">
        <f t="shared" si="699"/>
        <v>IS95117 - Medsize</v>
      </c>
      <c r="I7490" s="2">
        <f t="shared" ca="1" si="700"/>
        <v>45912</v>
      </c>
      <c r="J7490" s="5">
        <f t="shared" ca="1" si="701"/>
        <v>45912.61632951389</v>
      </c>
      <c r="K7490" t="str">
        <f>VLOOKUP(A7490,'Assurance data'!A7490:D16623,4,FALSE)</f>
        <v>Medsize</v>
      </c>
    </row>
    <row r="7491" spans="1:11" x14ac:dyDescent="0.35">
      <c r="A7491" s="3" t="s">
        <v>7543</v>
      </c>
      <c r="B7491" s="3" t="s">
        <v>1116</v>
      </c>
      <c r="C7491" s="3" t="s">
        <v>1121</v>
      </c>
      <c r="D7491" s="3" t="s">
        <v>1118</v>
      </c>
      <c r="E7491">
        <f t="shared" ref="E7491:E7554" si="702">IF(B7491="Basic",200,IF(B7491="Extended",400,300)) *
 (1 + IF(C7491="Branch",0.1,IF(C7491="Agent",0.05,IF(C7491="Web",-0.05,0)))) +
 IF(D7491="Large",50,IF(D7491="Medsize",20,IF(D7491="Small",-20,0)))</f>
        <v>220</v>
      </c>
      <c r="F7491">
        <f t="shared" ref="F7491:F7554" si="703">ROUND(E7491,2)</f>
        <v>220</v>
      </c>
      <c r="G7491" t="str">
        <f t="shared" ref="G7491:G7554" si="704">IF(E7491&gt;300,"High","Normal")</f>
        <v>Normal</v>
      </c>
      <c r="H7491" t="str">
        <f t="shared" ref="H7491:H7554" si="705">CONCATENATE(A7491," - ",D7491)</f>
        <v>YU66872 - Medsize</v>
      </c>
      <c r="I7491" s="2">
        <f t="shared" ref="I7491:I7554" ca="1" si="706">TODAY()</f>
        <v>45912</v>
      </c>
      <c r="J7491" s="5">
        <f t="shared" ref="J7491:J7554" ca="1" si="707">NOW()</f>
        <v>45912.61632951389</v>
      </c>
      <c r="K7491" t="str">
        <f>VLOOKUP(A7491,'Assurance data'!A7491:D16624,4,FALSE)</f>
        <v>Medsize</v>
      </c>
    </row>
    <row r="7492" spans="1:11" x14ac:dyDescent="0.35">
      <c r="A7492" s="3" t="s">
        <v>7544</v>
      </c>
      <c r="B7492" s="3" t="s">
        <v>1120</v>
      </c>
      <c r="C7492" s="3" t="s">
        <v>1123</v>
      </c>
      <c r="D7492" s="3" t="s">
        <v>1124</v>
      </c>
      <c r="E7492">
        <f t="shared" si="702"/>
        <v>310</v>
      </c>
      <c r="F7492">
        <f t="shared" si="703"/>
        <v>310</v>
      </c>
      <c r="G7492" t="str">
        <f t="shared" si="704"/>
        <v>High</v>
      </c>
      <c r="H7492" t="str">
        <f t="shared" si="705"/>
        <v>WK62379 - Small</v>
      </c>
      <c r="I7492" s="2">
        <f t="shared" ca="1" si="706"/>
        <v>45912</v>
      </c>
      <c r="J7492" s="5">
        <f t="shared" ca="1" si="707"/>
        <v>45912.61632951389</v>
      </c>
      <c r="K7492" t="str">
        <f>VLOOKUP(A7492,'Assurance data'!A7492:D16625,4,FALSE)</f>
        <v>Small</v>
      </c>
    </row>
    <row r="7493" spans="1:11" x14ac:dyDescent="0.35">
      <c r="A7493" s="3" t="s">
        <v>7545</v>
      </c>
      <c r="B7493" s="3" t="s">
        <v>1116</v>
      </c>
      <c r="C7493" s="3" t="s">
        <v>1121</v>
      </c>
      <c r="D7493" s="3" t="s">
        <v>1118</v>
      </c>
      <c r="E7493">
        <f t="shared" si="702"/>
        <v>220</v>
      </c>
      <c r="F7493">
        <f t="shared" si="703"/>
        <v>220</v>
      </c>
      <c r="G7493" t="str">
        <f t="shared" si="704"/>
        <v>Normal</v>
      </c>
      <c r="H7493" t="str">
        <f t="shared" si="705"/>
        <v>WR85740 - Medsize</v>
      </c>
      <c r="I7493" s="2">
        <f t="shared" ca="1" si="706"/>
        <v>45912</v>
      </c>
      <c r="J7493" s="5">
        <f t="shared" ca="1" si="707"/>
        <v>45912.61632951389</v>
      </c>
      <c r="K7493" t="str">
        <f>VLOOKUP(A7493,'Assurance data'!A7493:D16626,4,FALSE)</f>
        <v>Medsize</v>
      </c>
    </row>
    <row r="7494" spans="1:11" x14ac:dyDescent="0.35">
      <c r="A7494" s="3" t="s">
        <v>7546</v>
      </c>
      <c r="B7494" s="3" t="s">
        <v>1116</v>
      </c>
      <c r="C7494" s="3" t="s">
        <v>1121</v>
      </c>
      <c r="D7494" s="3" t="s">
        <v>1124</v>
      </c>
      <c r="E7494">
        <f t="shared" si="702"/>
        <v>180</v>
      </c>
      <c r="F7494">
        <f t="shared" si="703"/>
        <v>180</v>
      </c>
      <c r="G7494" t="str">
        <f t="shared" si="704"/>
        <v>Normal</v>
      </c>
      <c r="H7494" t="str">
        <f t="shared" si="705"/>
        <v>YY58769 - Small</v>
      </c>
      <c r="I7494" s="2">
        <f t="shared" ca="1" si="706"/>
        <v>45912</v>
      </c>
      <c r="J7494" s="5">
        <f t="shared" ca="1" si="707"/>
        <v>45912.61632951389</v>
      </c>
      <c r="K7494" t="str">
        <f>VLOOKUP(A7494,'Assurance data'!A7494:D16627,4,FALSE)</f>
        <v>Small</v>
      </c>
    </row>
    <row r="7495" spans="1:11" x14ac:dyDescent="0.35">
      <c r="A7495" s="3" t="s">
        <v>7547</v>
      </c>
      <c r="B7495" s="3" t="s">
        <v>1116</v>
      </c>
      <c r="C7495" s="3" t="s">
        <v>1123</v>
      </c>
      <c r="D7495" s="3" t="s">
        <v>1118</v>
      </c>
      <c r="E7495">
        <f t="shared" si="702"/>
        <v>240.00000000000003</v>
      </c>
      <c r="F7495">
        <f t="shared" si="703"/>
        <v>240</v>
      </c>
      <c r="G7495" t="str">
        <f t="shared" si="704"/>
        <v>Normal</v>
      </c>
      <c r="H7495" t="str">
        <f t="shared" si="705"/>
        <v>YK83904 - Medsize</v>
      </c>
      <c r="I7495" s="2">
        <f t="shared" ca="1" si="706"/>
        <v>45912</v>
      </c>
      <c r="J7495" s="5">
        <f t="shared" ca="1" si="707"/>
        <v>45912.61632951389</v>
      </c>
      <c r="K7495" t="str">
        <f>VLOOKUP(A7495,'Assurance data'!A7495:D16628,4,FALSE)</f>
        <v>Medsize</v>
      </c>
    </row>
    <row r="7496" spans="1:11" x14ac:dyDescent="0.35">
      <c r="A7496" s="3" t="s">
        <v>7548</v>
      </c>
      <c r="B7496" s="3" t="s">
        <v>1116</v>
      </c>
      <c r="C7496" s="3" t="s">
        <v>1121</v>
      </c>
      <c r="D7496" s="3" t="s">
        <v>1118</v>
      </c>
      <c r="E7496">
        <f t="shared" si="702"/>
        <v>220</v>
      </c>
      <c r="F7496">
        <f t="shared" si="703"/>
        <v>220</v>
      </c>
      <c r="G7496" t="str">
        <f t="shared" si="704"/>
        <v>Normal</v>
      </c>
      <c r="H7496" t="str">
        <f t="shared" si="705"/>
        <v>IE36279 - Medsize</v>
      </c>
      <c r="I7496" s="2">
        <f t="shared" ca="1" si="706"/>
        <v>45912</v>
      </c>
      <c r="J7496" s="5">
        <f t="shared" ca="1" si="707"/>
        <v>45912.61632951389</v>
      </c>
      <c r="K7496" t="str">
        <f>VLOOKUP(A7496,'Assurance data'!A7496:D16629,4,FALSE)</f>
        <v>Medsize</v>
      </c>
    </row>
    <row r="7497" spans="1:11" x14ac:dyDescent="0.35">
      <c r="A7497" s="3" t="s">
        <v>7549</v>
      </c>
      <c r="B7497" s="3" t="s">
        <v>1116</v>
      </c>
      <c r="C7497" s="3" t="s">
        <v>1123</v>
      </c>
      <c r="D7497" s="3" t="s">
        <v>1118</v>
      </c>
      <c r="E7497">
        <f t="shared" si="702"/>
        <v>240.00000000000003</v>
      </c>
      <c r="F7497">
        <f t="shared" si="703"/>
        <v>240</v>
      </c>
      <c r="G7497" t="str">
        <f t="shared" si="704"/>
        <v>Normal</v>
      </c>
      <c r="H7497" t="str">
        <f t="shared" si="705"/>
        <v>FT61724 - Medsize</v>
      </c>
      <c r="I7497" s="2">
        <f t="shared" ca="1" si="706"/>
        <v>45912</v>
      </c>
      <c r="J7497" s="5">
        <f t="shared" ca="1" si="707"/>
        <v>45912.61632951389</v>
      </c>
      <c r="K7497" t="str">
        <f>VLOOKUP(A7497,'Assurance data'!A7497:D16630,4,FALSE)</f>
        <v>Medsize</v>
      </c>
    </row>
    <row r="7498" spans="1:11" x14ac:dyDescent="0.35">
      <c r="A7498" s="3" t="s">
        <v>7550</v>
      </c>
      <c r="B7498" s="3" t="s">
        <v>1119</v>
      </c>
      <c r="C7498" s="3" t="s">
        <v>1117</v>
      </c>
      <c r="D7498" s="3" t="s">
        <v>1118</v>
      </c>
      <c r="E7498">
        <f t="shared" si="702"/>
        <v>440</v>
      </c>
      <c r="F7498">
        <f t="shared" si="703"/>
        <v>440</v>
      </c>
      <c r="G7498" t="str">
        <f t="shared" si="704"/>
        <v>High</v>
      </c>
      <c r="H7498" t="str">
        <f t="shared" si="705"/>
        <v>YV63603 - Medsize</v>
      </c>
      <c r="I7498" s="2">
        <f t="shared" ca="1" si="706"/>
        <v>45912</v>
      </c>
      <c r="J7498" s="5">
        <f t="shared" ca="1" si="707"/>
        <v>45912.61632951389</v>
      </c>
      <c r="K7498" t="str">
        <f>VLOOKUP(A7498,'Assurance data'!A7498:D16631,4,FALSE)</f>
        <v>Medsize</v>
      </c>
    </row>
    <row r="7499" spans="1:11" x14ac:dyDescent="0.35">
      <c r="A7499" s="3" t="s">
        <v>7551</v>
      </c>
      <c r="B7499" s="3" t="s">
        <v>1116</v>
      </c>
      <c r="C7499" s="3" t="s">
        <v>1117</v>
      </c>
      <c r="D7499" s="3" t="s">
        <v>1118</v>
      </c>
      <c r="E7499">
        <f t="shared" si="702"/>
        <v>230</v>
      </c>
      <c r="F7499">
        <f t="shared" si="703"/>
        <v>230</v>
      </c>
      <c r="G7499" t="str">
        <f t="shared" si="704"/>
        <v>Normal</v>
      </c>
      <c r="H7499" t="str">
        <f t="shared" si="705"/>
        <v>PT52001 - Medsize</v>
      </c>
      <c r="I7499" s="2">
        <f t="shared" ca="1" si="706"/>
        <v>45912</v>
      </c>
      <c r="J7499" s="5">
        <f t="shared" ca="1" si="707"/>
        <v>45912.61632951389</v>
      </c>
      <c r="K7499" t="str">
        <f>VLOOKUP(A7499,'Assurance data'!A7499:D16632,4,FALSE)</f>
        <v>Medsize</v>
      </c>
    </row>
    <row r="7500" spans="1:11" x14ac:dyDescent="0.35">
      <c r="A7500" s="3" t="s">
        <v>7552</v>
      </c>
      <c r="B7500" s="3" t="s">
        <v>1116</v>
      </c>
      <c r="C7500" s="3" t="s">
        <v>1121</v>
      </c>
      <c r="D7500" s="3" t="s">
        <v>1118</v>
      </c>
      <c r="E7500">
        <f t="shared" si="702"/>
        <v>220</v>
      </c>
      <c r="F7500">
        <f t="shared" si="703"/>
        <v>220</v>
      </c>
      <c r="G7500" t="str">
        <f t="shared" si="704"/>
        <v>Normal</v>
      </c>
      <c r="H7500" t="str">
        <f t="shared" si="705"/>
        <v>FM83188 - Medsize</v>
      </c>
      <c r="I7500" s="2">
        <f t="shared" ca="1" si="706"/>
        <v>45912</v>
      </c>
      <c r="J7500" s="5">
        <f t="shared" ca="1" si="707"/>
        <v>45912.61632951389</v>
      </c>
      <c r="K7500" t="str">
        <f>VLOOKUP(A7500,'Assurance data'!A7500:D16633,4,FALSE)</f>
        <v>Medsize</v>
      </c>
    </row>
    <row r="7501" spans="1:11" x14ac:dyDescent="0.35">
      <c r="A7501" s="3" t="s">
        <v>7553</v>
      </c>
      <c r="B7501" s="3" t="s">
        <v>1116</v>
      </c>
      <c r="C7501" s="3" t="s">
        <v>1123</v>
      </c>
      <c r="D7501" s="3" t="s">
        <v>1118</v>
      </c>
      <c r="E7501">
        <f t="shared" si="702"/>
        <v>240.00000000000003</v>
      </c>
      <c r="F7501">
        <f t="shared" si="703"/>
        <v>240</v>
      </c>
      <c r="G7501" t="str">
        <f t="shared" si="704"/>
        <v>Normal</v>
      </c>
      <c r="H7501" t="str">
        <f t="shared" si="705"/>
        <v>RN96985 - Medsize</v>
      </c>
      <c r="I7501" s="2">
        <f t="shared" ca="1" si="706"/>
        <v>45912</v>
      </c>
      <c r="J7501" s="5">
        <f t="shared" ca="1" si="707"/>
        <v>45912.61632951389</v>
      </c>
      <c r="K7501" t="str">
        <f>VLOOKUP(A7501,'Assurance data'!A7501:D16634,4,FALSE)</f>
        <v>Medsize</v>
      </c>
    </row>
    <row r="7502" spans="1:11" x14ac:dyDescent="0.35">
      <c r="A7502" s="3" t="s">
        <v>7554</v>
      </c>
      <c r="B7502" s="3" t="s">
        <v>1119</v>
      </c>
      <c r="C7502" s="3" t="s">
        <v>1121</v>
      </c>
      <c r="D7502" s="3" t="s">
        <v>1124</v>
      </c>
      <c r="E7502">
        <f t="shared" si="702"/>
        <v>380</v>
      </c>
      <c r="F7502">
        <f t="shared" si="703"/>
        <v>380</v>
      </c>
      <c r="G7502" t="str">
        <f t="shared" si="704"/>
        <v>High</v>
      </c>
      <c r="H7502" t="str">
        <f t="shared" si="705"/>
        <v>OA59724 - Small</v>
      </c>
      <c r="I7502" s="2">
        <f t="shared" ca="1" si="706"/>
        <v>45912</v>
      </c>
      <c r="J7502" s="5">
        <f t="shared" ca="1" si="707"/>
        <v>45912.61632951389</v>
      </c>
      <c r="K7502" t="str">
        <f>VLOOKUP(A7502,'Assurance data'!A7502:D16635,4,FALSE)</f>
        <v>Small</v>
      </c>
    </row>
    <row r="7503" spans="1:11" x14ac:dyDescent="0.35">
      <c r="A7503" s="3" t="s">
        <v>7555</v>
      </c>
      <c r="B7503" s="3" t="s">
        <v>1116</v>
      </c>
      <c r="C7503" s="3" t="s">
        <v>1122</v>
      </c>
      <c r="D7503" s="3" t="s">
        <v>1118</v>
      </c>
      <c r="E7503">
        <f t="shared" si="702"/>
        <v>210</v>
      </c>
      <c r="F7503">
        <f t="shared" si="703"/>
        <v>210</v>
      </c>
      <c r="G7503" t="str">
        <f t="shared" si="704"/>
        <v>Normal</v>
      </c>
      <c r="H7503" t="str">
        <f t="shared" si="705"/>
        <v>LY83340 - Medsize</v>
      </c>
      <c r="I7503" s="2">
        <f t="shared" ca="1" si="706"/>
        <v>45912</v>
      </c>
      <c r="J7503" s="5">
        <f t="shared" ca="1" si="707"/>
        <v>45912.61632951389</v>
      </c>
      <c r="K7503" t="str">
        <f>VLOOKUP(A7503,'Assurance data'!A7503:D16636,4,FALSE)</f>
        <v>Medsize</v>
      </c>
    </row>
    <row r="7504" spans="1:11" x14ac:dyDescent="0.35">
      <c r="A7504" s="3" t="s">
        <v>7556</v>
      </c>
      <c r="B7504" s="3" t="s">
        <v>1116</v>
      </c>
      <c r="C7504" s="3" t="s">
        <v>1117</v>
      </c>
      <c r="D7504" s="3" t="s">
        <v>1124</v>
      </c>
      <c r="E7504">
        <f t="shared" si="702"/>
        <v>190</v>
      </c>
      <c r="F7504">
        <f t="shared" si="703"/>
        <v>190</v>
      </c>
      <c r="G7504" t="str">
        <f t="shared" si="704"/>
        <v>Normal</v>
      </c>
      <c r="H7504" t="str">
        <f t="shared" si="705"/>
        <v>AX99820 - Small</v>
      </c>
      <c r="I7504" s="2">
        <f t="shared" ca="1" si="706"/>
        <v>45912</v>
      </c>
      <c r="J7504" s="5">
        <f t="shared" ca="1" si="707"/>
        <v>45912.61632951389</v>
      </c>
      <c r="K7504" t="str">
        <f>VLOOKUP(A7504,'Assurance data'!A7504:D16637,4,FALSE)</f>
        <v>Small</v>
      </c>
    </row>
    <row r="7505" spans="1:11" x14ac:dyDescent="0.35">
      <c r="A7505" s="3" t="s">
        <v>7557</v>
      </c>
      <c r="B7505" s="3" t="s">
        <v>1116</v>
      </c>
      <c r="C7505" s="3" t="s">
        <v>1117</v>
      </c>
      <c r="D7505" s="3" t="s">
        <v>1124</v>
      </c>
      <c r="E7505">
        <f t="shared" si="702"/>
        <v>190</v>
      </c>
      <c r="F7505">
        <f t="shared" si="703"/>
        <v>190</v>
      </c>
      <c r="G7505" t="str">
        <f t="shared" si="704"/>
        <v>Normal</v>
      </c>
      <c r="H7505" t="str">
        <f t="shared" si="705"/>
        <v>MH13358 - Small</v>
      </c>
      <c r="I7505" s="2">
        <f t="shared" ca="1" si="706"/>
        <v>45912</v>
      </c>
      <c r="J7505" s="5">
        <f t="shared" ca="1" si="707"/>
        <v>45912.61632951389</v>
      </c>
      <c r="K7505" t="str">
        <f>VLOOKUP(A7505,'Assurance data'!A7505:D16638,4,FALSE)</f>
        <v>Small</v>
      </c>
    </row>
    <row r="7506" spans="1:11" x14ac:dyDescent="0.35">
      <c r="A7506" s="3" t="s">
        <v>7558</v>
      </c>
      <c r="B7506" s="3" t="s">
        <v>1116</v>
      </c>
      <c r="C7506" s="3" t="s">
        <v>1117</v>
      </c>
      <c r="D7506" s="3" t="s">
        <v>1124</v>
      </c>
      <c r="E7506">
        <f t="shared" si="702"/>
        <v>190</v>
      </c>
      <c r="F7506">
        <f t="shared" si="703"/>
        <v>190</v>
      </c>
      <c r="G7506" t="str">
        <f t="shared" si="704"/>
        <v>Normal</v>
      </c>
      <c r="H7506" t="str">
        <f t="shared" si="705"/>
        <v>UQ51981 - Small</v>
      </c>
      <c r="I7506" s="2">
        <f t="shared" ca="1" si="706"/>
        <v>45912</v>
      </c>
      <c r="J7506" s="5">
        <f t="shared" ca="1" si="707"/>
        <v>45912.61632951389</v>
      </c>
      <c r="K7506" t="str">
        <f>VLOOKUP(A7506,'Assurance data'!A7506:D16639,4,FALSE)</f>
        <v>Small</v>
      </c>
    </row>
    <row r="7507" spans="1:11" x14ac:dyDescent="0.35">
      <c r="A7507" s="3" t="s">
        <v>7559</v>
      </c>
      <c r="B7507" s="3" t="s">
        <v>1116</v>
      </c>
      <c r="C7507" s="3" t="s">
        <v>1123</v>
      </c>
      <c r="D7507" s="3" t="s">
        <v>1118</v>
      </c>
      <c r="E7507">
        <f t="shared" si="702"/>
        <v>240.00000000000003</v>
      </c>
      <c r="F7507">
        <f t="shared" si="703"/>
        <v>240</v>
      </c>
      <c r="G7507" t="str">
        <f t="shared" si="704"/>
        <v>Normal</v>
      </c>
      <c r="H7507" t="str">
        <f t="shared" si="705"/>
        <v>JQ60102 - Medsize</v>
      </c>
      <c r="I7507" s="2">
        <f t="shared" ca="1" si="706"/>
        <v>45912</v>
      </c>
      <c r="J7507" s="5">
        <f t="shared" ca="1" si="707"/>
        <v>45912.61632951389</v>
      </c>
      <c r="K7507" t="str">
        <f>VLOOKUP(A7507,'Assurance data'!A7507:D16640,4,FALSE)</f>
        <v>Medsize</v>
      </c>
    </row>
    <row r="7508" spans="1:11" x14ac:dyDescent="0.35">
      <c r="A7508" s="3" t="s">
        <v>7560</v>
      </c>
      <c r="B7508" s="3" t="s">
        <v>1116</v>
      </c>
      <c r="C7508" s="3" t="s">
        <v>1121</v>
      </c>
      <c r="D7508" s="3" t="s">
        <v>1126</v>
      </c>
      <c r="E7508">
        <f t="shared" si="702"/>
        <v>250</v>
      </c>
      <c r="F7508">
        <f t="shared" si="703"/>
        <v>250</v>
      </c>
      <c r="G7508" t="str">
        <f t="shared" si="704"/>
        <v>Normal</v>
      </c>
      <c r="H7508" t="str">
        <f t="shared" si="705"/>
        <v>CB52667 - Large</v>
      </c>
      <c r="I7508" s="2">
        <f t="shared" ca="1" si="706"/>
        <v>45912</v>
      </c>
      <c r="J7508" s="5">
        <f t="shared" ca="1" si="707"/>
        <v>45912.61632951389</v>
      </c>
      <c r="K7508" t="str">
        <f>VLOOKUP(A7508,'Assurance data'!A7508:D16641,4,FALSE)</f>
        <v>Large</v>
      </c>
    </row>
    <row r="7509" spans="1:11" x14ac:dyDescent="0.35">
      <c r="A7509" s="3" t="s">
        <v>7561</v>
      </c>
      <c r="B7509" s="3" t="s">
        <v>1116</v>
      </c>
      <c r="C7509" s="3" t="s">
        <v>1117</v>
      </c>
      <c r="D7509" s="3" t="s">
        <v>1118</v>
      </c>
      <c r="E7509">
        <f t="shared" si="702"/>
        <v>230</v>
      </c>
      <c r="F7509">
        <f t="shared" si="703"/>
        <v>230</v>
      </c>
      <c r="G7509" t="str">
        <f t="shared" si="704"/>
        <v>Normal</v>
      </c>
      <c r="H7509" t="str">
        <f t="shared" si="705"/>
        <v>YP29527 - Medsize</v>
      </c>
      <c r="I7509" s="2">
        <f t="shared" ca="1" si="706"/>
        <v>45912</v>
      </c>
      <c r="J7509" s="5">
        <f t="shared" ca="1" si="707"/>
        <v>45912.61632951389</v>
      </c>
      <c r="K7509" t="str">
        <f>VLOOKUP(A7509,'Assurance data'!A7509:D16642,4,FALSE)</f>
        <v>Medsize</v>
      </c>
    </row>
    <row r="7510" spans="1:11" x14ac:dyDescent="0.35">
      <c r="A7510" s="3" t="s">
        <v>7562</v>
      </c>
      <c r="B7510" s="3" t="s">
        <v>1116</v>
      </c>
      <c r="C7510" s="3" t="s">
        <v>1121</v>
      </c>
      <c r="D7510" s="3" t="s">
        <v>1118</v>
      </c>
      <c r="E7510">
        <f t="shared" si="702"/>
        <v>220</v>
      </c>
      <c r="F7510">
        <f t="shared" si="703"/>
        <v>220</v>
      </c>
      <c r="G7510" t="str">
        <f t="shared" si="704"/>
        <v>Normal</v>
      </c>
      <c r="H7510" t="str">
        <f t="shared" si="705"/>
        <v>GW89349 - Medsize</v>
      </c>
      <c r="I7510" s="2">
        <f t="shared" ca="1" si="706"/>
        <v>45912</v>
      </c>
      <c r="J7510" s="5">
        <f t="shared" ca="1" si="707"/>
        <v>45912.61632951389</v>
      </c>
      <c r="K7510" t="str">
        <f>VLOOKUP(A7510,'Assurance data'!A7510:D16643,4,FALSE)</f>
        <v>Medsize</v>
      </c>
    </row>
    <row r="7511" spans="1:11" x14ac:dyDescent="0.35">
      <c r="A7511" s="3" t="s">
        <v>7563</v>
      </c>
      <c r="B7511" s="3" t="s">
        <v>1119</v>
      </c>
      <c r="C7511" s="3" t="s">
        <v>1117</v>
      </c>
      <c r="D7511" s="3" t="s">
        <v>1118</v>
      </c>
      <c r="E7511">
        <f t="shared" si="702"/>
        <v>440</v>
      </c>
      <c r="F7511">
        <f t="shared" si="703"/>
        <v>440</v>
      </c>
      <c r="G7511" t="str">
        <f t="shared" si="704"/>
        <v>High</v>
      </c>
      <c r="H7511" t="str">
        <f t="shared" si="705"/>
        <v>ZD72991 - Medsize</v>
      </c>
      <c r="I7511" s="2">
        <f t="shared" ca="1" si="706"/>
        <v>45912</v>
      </c>
      <c r="J7511" s="5">
        <f t="shared" ca="1" si="707"/>
        <v>45912.61632951389</v>
      </c>
      <c r="K7511" t="str">
        <f>VLOOKUP(A7511,'Assurance data'!A7511:D16644,4,FALSE)</f>
        <v>Medsize</v>
      </c>
    </row>
    <row r="7512" spans="1:11" x14ac:dyDescent="0.35">
      <c r="A7512" s="3" t="s">
        <v>7564</v>
      </c>
      <c r="B7512" s="3" t="s">
        <v>1116</v>
      </c>
      <c r="C7512" s="3" t="s">
        <v>1123</v>
      </c>
      <c r="D7512" s="3" t="s">
        <v>1124</v>
      </c>
      <c r="E7512">
        <f t="shared" si="702"/>
        <v>200.00000000000003</v>
      </c>
      <c r="F7512">
        <f t="shared" si="703"/>
        <v>200</v>
      </c>
      <c r="G7512" t="str">
        <f t="shared" si="704"/>
        <v>Normal</v>
      </c>
      <c r="H7512" t="str">
        <f t="shared" si="705"/>
        <v>CS51928 - Small</v>
      </c>
      <c r="I7512" s="2">
        <f t="shared" ca="1" si="706"/>
        <v>45912</v>
      </c>
      <c r="J7512" s="5">
        <f t="shared" ca="1" si="707"/>
        <v>45912.61632951389</v>
      </c>
      <c r="K7512" t="str">
        <f>VLOOKUP(A7512,'Assurance data'!A7512:D16645,4,FALSE)</f>
        <v>Small</v>
      </c>
    </row>
    <row r="7513" spans="1:11" x14ac:dyDescent="0.35">
      <c r="A7513" s="3" t="s">
        <v>7565</v>
      </c>
      <c r="B7513" s="3" t="s">
        <v>1119</v>
      </c>
      <c r="C7513" s="3" t="s">
        <v>1117</v>
      </c>
      <c r="D7513" s="3" t="s">
        <v>1118</v>
      </c>
      <c r="E7513">
        <f t="shared" si="702"/>
        <v>440</v>
      </c>
      <c r="F7513">
        <f t="shared" si="703"/>
        <v>440</v>
      </c>
      <c r="G7513" t="str">
        <f t="shared" si="704"/>
        <v>High</v>
      </c>
      <c r="H7513" t="str">
        <f t="shared" si="705"/>
        <v>IJ18945 - Medsize</v>
      </c>
      <c r="I7513" s="2">
        <f t="shared" ca="1" si="706"/>
        <v>45912</v>
      </c>
      <c r="J7513" s="5">
        <f t="shared" ca="1" si="707"/>
        <v>45912.61632951389</v>
      </c>
      <c r="K7513" t="str">
        <f>VLOOKUP(A7513,'Assurance data'!A7513:D16646,4,FALSE)</f>
        <v>Medsize</v>
      </c>
    </row>
    <row r="7514" spans="1:11" x14ac:dyDescent="0.35">
      <c r="A7514" s="3" t="s">
        <v>7566</v>
      </c>
      <c r="B7514" s="3" t="s">
        <v>1116</v>
      </c>
      <c r="C7514" s="3" t="s">
        <v>1117</v>
      </c>
      <c r="D7514" s="3" t="s">
        <v>1118</v>
      </c>
      <c r="E7514">
        <f t="shared" si="702"/>
        <v>230</v>
      </c>
      <c r="F7514">
        <f t="shared" si="703"/>
        <v>230</v>
      </c>
      <c r="G7514" t="str">
        <f t="shared" si="704"/>
        <v>Normal</v>
      </c>
      <c r="H7514" t="str">
        <f t="shared" si="705"/>
        <v>EF21564 - Medsize</v>
      </c>
      <c r="I7514" s="2">
        <f t="shared" ca="1" si="706"/>
        <v>45912</v>
      </c>
      <c r="J7514" s="5">
        <f t="shared" ca="1" si="707"/>
        <v>45912.61632951389</v>
      </c>
      <c r="K7514" t="str">
        <f>VLOOKUP(A7514,'Assurance data'!A7514:D16647,4,FALSE)</f>
        <v>Medsize</v>
      </c>
    </row>
    <row r="7515" spans="1:11" x14ac:dyDescent="0.35">
      <c r="A7515" s="3" t="s">
        <v>7567</v>
      </c>
      <c r="B7515" s="3" t="s">
        <v>1116</v>
      </c>
      <c r="C7515" s="3" t="s">
        <v>1122</v>
      </c>
      <c r="D7515" s="3" t="s">
        <v>1118</v>
      </c>
      <c r="E7515">
        <f t="shared" si="702"/>
        <v>210</v>
      </c>
      <c r="F7515">
        <f t="shared" si="703"/>
        <v>210</v>
      </c>
      <c r="G7515" t="str">
        <f t="shared" si="704"/>
        <v>Normal</v>
      </c>
      <c r="H7515" t="str">
        <f t="shared" si="705"/>
        <v>AY35539 - Medsize</v>
      </c>
      <c r="I7515" s="2">
        <f t="shared" ca="1" si="706"/>
        <v>45912</v>
      </c>
      <c r="J7515" s="5">
        <f t="shared" ca="1" si="707"/>
        <v>45912.61632951389</v>
      </c>
      <c r="K7515" t="str">
        <f>VLOOKUP(A7515,'Assurance data'!A7515:D16648,4,FALSE)</f>
        <v>Medsize</v>
      </c>
    </row>
    <row r="7516" spans="1:11" x14ac:dyDescent="0.35">
      <c r="A7516" s="3" t="s">
        <v>7568</v>
      </c>
      <c r="B7516" s="3" t="s">
        <v>1116</v>
      </c>
      <c r="C7516" s="3" t="s">
        <v>1122</v>
      </c>
      <c r="D7516" s="3" t="s">
        <v>1118</v>
      </c>
      <c r="E7516">
        <f t="shared" si="702"/>
        <v>210</v>
      </c>
      <c r="F7516">
        <f t="shared" si="703"/>
        <v>210</v>
      </c>
      <c r="G7516" t="str">
        <f t="shared" si="704"/>
        <v>Normal</v>
      </c>
      <c r="H7516" t="str">
        <f t="shared" si="705"/>
        <v>XJ96507 - Medsize</v>
      </c>
      <c r="I7516" s="2">
        <f t="shared" ca="1" si="706"/>
        <v>45912</v>
      </c>
      <c r="J7516" s="5">
        <f t="shared" ca="1" si="707"/>
        <v>45912.61632951389</v>
      </c>
      <c r="K7516" t="str">
        <f>VLOOKUP(A7516,'Assurance data'!A7516:D16649,4,FALSE)</f>
        <v>Medsize</v>
      </c>
    </row>
    <row r="7517" spans="1:11" x14ac:dyDescent="0.35">
      <c r="A7517" s="3" t="s">
        <v>7569</v>
      </c>
      <c r="B7517" s="3" t="s">
        <v>1116</v>
      </c>
      <c r="C7517" s="3" t="s">
        <v>1117</v>
      </c>
      <c r="D7517" s="3" t="s">
        <v>1124</v>
      </c>
      <c r="E7517">
        <f t="shared" si="702"/>
        <v>190</v>
      </c>
      <c r="F7517">
        <f t="shared" si="703"/>
        <v>190</v>
      </c>
      <c r="G7517" t="str">
        <f t="shared" si="704"/>
        <v>Normal</v>
      </c>
      <c r="H7517" t="str">
        <f t="shared" si="705"/>
        <v>ZG95780 - Small</v>
      </c>
      <c r="I7517" s="2">
        <f t="shared" ca="1" si="706"/>
        <v>45912</v>
      </c>
      <c r="J7517" s="5">
        <f t="shared" ca="1" si="707"/>
        <v>45912.61632951389</v>
      </c>
      <c r="K7517" t="str">
        <f>VLOOKUP(A7517,'Assurance data'!A7517:D16650,4,FALSE)</f>
        <v>Small</v>
      </c>
    </row>
    <row r="7518" spans="1:11" x14ac:dyDescent="0.35">
      <c r="A7518" s="3" t="s">
        <v>7570</v>
      </c>
      <c r="B7518" s="3" t="s">
        <v>1116</v>
      </c>
      <c r="C7518" s="3" t="s">
        <v>1121</v>
      </c>
      <c r="D7518" s="3" t="s">
        <v>1124</v>
      </c>
      <c r="E7518">
        <f t="shared" si="702"/>
        <v>180</v>
      </c>
      <c r="F7518">
        <f t="shared" si="703"/>
        <v>180</v>
      </c>
      <c r="G7518" t="str">
        <f t="shared" si="704"/>
        <v>Normal</v>
      </c>
      <c r="H7518" t="str">
        <f t="shared" si="705"/>
        <v>GI55977 - Small</v>
      </c>
      <c r="I7518" s="2">
        <f t="shared" ca="1" si="706"/>
        <v>45912</v>
      </c>
      <c r="J7518" s="5">
        <f t="shared" ca="1" si="707"/>
        <v>45912.61632951389</v>
      </c>
      <c r="K7518" t="str">
        <f>VLOOKUP(A7518,'Assurance data'!A7518:D16651,4,FALSE)</f>
        <v>Small</v>
      </c>
    </row>
    <row r="7519" spans="1:11" x14ac:dyDescent="0.35">
      <c r="A7519" s="3" t="s">
        <v>7571</v>
      </c>
      <c r="B7519" s="3" t="s">
        <v>1120</v>
      </c>
      <c r="C7519" s="3" t="s">
        <v>1117</v>
      </c>
      <c r="D7519" s="3" t="s">
        <v>1124</v>
      </c>
      <c r="E7519">
        <f t="shared" si="702"/>
        <v>295</v>
      </c>
      <c r="F7519">
        <f t="shared" si="703"/>
        <v>295</v>
      </c>
      <c r="G7519" t="str">
        <f t="shared" si="704"/>
        <v>Normal</v>
      </c>
      <c r="H7519" t="str">
        <f t="shared" si="705"/>
        <v>BV63942 - Small</v>
      </c>
      <c r="I7519" s="2">
        <f t="shared" ca="1" si="706"/>
        <v>45912</v>
      </c>
      <c r="J7519" s="5">
        <f t="shared" ca="1" si="707"/>
        <v>45912.61632951389</v>
      </c>
      <c r="K7519" t="str">
        <f>VLOOKUP(A7519,'Assurance data'!A7519:D16652,4,FALSE)</f>
        <v>Small</v>
      </c>
    </row>
    <row r="7520" spans="1:11" x14ac:dyDescent="0.35">
      <c r="A7520" s="3" t="s">
        <v>7572</v>
      </c>
      <c r="B7520" s="3" t="s">
        <v>1119</v>
      </c>
      <c r="C7520" s="3" t="s">
        <v>1117</v>
      </c>
      <c r="D7520" s="3" t="s">
        <v>1118</v>
      </c>
      <c r="E7520">
        <f t="shared" si="702"/>
        <v>440</v>
      </c>
      <c r="F7520">
        <f t="shared" si="703"/>
        <v>440</v>
      </c>
      <c r="G7520" t="str">
        <f t="shared" si="704"/>
        <v>High</v>
      </c>
      <c r="H7520" t="str">
        <f t="shared" si="705"/>
        <v>PF81183 - Medsize</v>
      </c>
      <c r="I7520" s="2">
        <f t="shared" ca="1" si="706"/>
        <v>45912</v>
      </c>
      <c r="J7520" s="5">
        <f t="shared" ca="1" si="707"/>
        <v>45912.61632951389</v>
      </c>
      <c r="K7520" t="str">
        <f>VLOOKUP(A7520,'Assurance data'!A7520:D16653,4,FALSE)</f>
        <v>Medsize</v>
      </c>
    </row>
    <row r="7521" spans="1:11" x14ac:dyDescent="0.35">
      <c r="A7521" s="3" t="s">
        <v>7573</v>
      </c>
      <c r="B7521" s="3" t="s">
        <v>1116</v>
      </c>
      <c r="C7521" s="3" t="s">
        <v>1121</v>
      </c>
      <c r="D7521" s="3" t="s">
        <v>1124</v>
      </c>
      <c r="E7521">
        <f t="shared" si="702"/>
        <v>180</v>
      </c>
      <c r="F7521">
        <f t="shared" si="703"/>
        <v>180</v>
      </c>
      <c r="G7521" t="str">
        <f t="shared" si="704"/>
        <v>Normal</v>
      </c>
      <c r="H7521" t="str">
        <f t="shared" si="705"/>
        <v>HV16877 - Small</v>
      </c>
      <c r="I7521" s="2">
        <f t="shared" ca="1" si="706"/>
        <v>45912</v>
      </c>
      <c r="J7521" s="5">
        <f t="shared" ca="1" si="707"/>
        <v>45912.61632951389</v>
      </c>
      <c r="K7521" t="str">
        <f>VLOOKUP(A7521,'Assurance data'!A7521:D16654,4,FALSE)</f>
        <v>Small</v>
      </c>
    </row>
    <row r="7522" spans="1:11" x14ac:dyDescent="0.35">
      <c r="A7522" s="3" t="s">
        <v>7574</v>
      </c>
      <c r="B7522" s="3" t="s">
        <v>1119</v>
      </c>
      <c r="C7522" s="3" t="s">
        <v>1117</v>
      </c>
      <c r="D7522" s="3" t="s">
        <v>1118</v>
      </c>
      <c r="E7522">
        <f t="shared" si="702"/>
        <v>440</v>
      </c>
      <c r="F7522">
        <f t="shared" si="703"/>
        <v>440</v>
      </c>
      <c r="G7522" t="str">
        <f t="shared" si="704"/>
        <v>High</v>
      </c>
      <c r="H7522" t="str">
        <f t="shared" si="705"/>
        <v>XO92596 - Medsize</v>
      </c>
      <c r="I7522" s="2">
        <f t="shared" ca="1" si="706"/>
        <v>45912</v>
      </c>
      <c r="J7522" s="5">
        <f t="shared" ca="1" si="707"/>
        <v>45912.61632951389</v>
      </c>
      <c r="K7522" t="str">
        <f>VLOOKUP(A7522,'Assurance data'!A7522:D16655,4,FALSE)</f>
        <v>Medsize</v>
      </c>
    </row>
    <row r="7523" spans="1:11" x14ac:dyDescent="0.35">
      <c r="A7523" s="3" t="s">
        <v>7575</v>
      </c>
      <c r="B7523" s="3" t="s">
        <v>1116</v>
      </c>
      <c r="C7523" s="3" t="s">
        <v>1121</v>
      </c>
      <c r="D7523" s="3" t="s">
        <v>1124</v>
      </c>
      <c r="E7523">
        <f t="shared" si="702"/>
        <v>180</v>
      </c>
      <c r="F7523">
        <f t="shared" si="703"/>
        <v>180</v>
      </c>
      <c r="G7523" t="str">
        <f t="shared" si="704"/>
        <v>Normal</v>
      </c>
      <c r="H7523" t="str">
        <f t="shared" si="705"/>
        <v>IQ73438 - Small</v>
      </c>
      <c r="I7523" s="2">
        <f t="shared" ca="1" si="706"/>
        <v>45912</v>
      </c>
      <c r="J7523" s="5">
        <f t="shared" ca="1" si="707"/>
        <v>45912.61632951389</v>
      </c>
      <c r="K7523" t="str">
        <f>VLOOKUP(A7523,'Assurance data'!A7523:D16656,4,FALSE)</f>
        <v>Small</v>
      </c>
    </row>
    <row r="7524" spans="1:11" x14ac:dyDescent="0.35">
      <c r="A7524" s="3" t="s">
        <v>7576</v>
      </c>
      <c r="B7524" s="3" t="s">
        <v>1119</v>
      </c>
      <c r="C7524" s="3" t="s">
        <v>1117</v>
      </c>
      <c r="D7524" s="3" t="s">
        <v>1118</v>
      </c>
      <c r="E7524">
        <f t="shared" si="702"/>
        <v>440</v>
      </c>
      <c r="F7524">
        <f t="shared" si="703"/>
        <v>440</v>
      </c>
      <c r="G7524" t="str">
        <f t="shared" si="704"/>
        <v>High</v>
      </c>
      <c r="H7524" t="str">
        <f t="shared" si="705"/>
        <v>FY74419 - Medsize</v>
      </c>
      <c r="I7524" s="2">
        <f t="shared" ca="1" si="706"/>
        <v>45912</v>
      </c>
      <c r="J7524" s="5">
        <f t="shared" ca="1" si="707"/>
        <v>45912.61632951389</v>
      </c>
      <c r="K7524" t="str">
        <f>VLOOKUP(A7524,'Assurance data'!A7524:D16657,4,FALSE)</f>
        <v>Medsize</v>
      </c>
    </row>
    <row r="7525" spans="1:11" x14ac:dyDescent="0.35">
      <c r="A7525" s="3" t="s">
        <v>7577</v>
      </c>
      <c r="B7525" s="3" t="s">
        <v>1120</v>
      </c>
      <c r="C7525" s="3" t="s">
        <v>1123</v>
      </c>
      <c r="D7525" s="3" t="s">
        <v>1118</v>
      </c>
      <c r="E7525">
        <f t="shared" si="702"/>
        <v>350</v>
      </c>
      <c r="F7525">
        <f t="shared" si="703"/>
        <v>350</v>
      </c>
      <c r="G7525" t="str">
        <f t="shared" si="704"/>
        <v>High</v>
      </c>
      <c r="H7525" t="str">
        <f t="shared" si="705"/>
        <v>JQ30166 - Medsize</v>
      </c>
      <c r="I7525" s="2">
        <f t="shared" ca="1" si="706"/>
        <v>45912</v>
      </c>
      <c r="J7525" s="5">
        <f t="shared" ca="1" si="707"/>
        <v>45912.61632951389</v>
      </c>
      <c r="K7525" t="str">
        <f>VLOOKUP(A7525,'Assurance data'!A7525:D16658,4,FALSE)</f>
        <v>Medsize</v>
      </c>
    </row>
    <row r="7526" spans="1:11" x14ac:dyDescent="0.35">
      <c r="A7526" s="3" t="s">
        <v>7578</v>
      </c>
      <c r="B7526" s="3" t="s">
        <v>1116</v>
      </c>
      <c r="C7526" s="3" t="s">
        <v>1117</v>
      </c>
      <c r="D7526" s="3" t="s">
        <v>1118</v>
      </c>
      <c r="E7526">
        <f t="shared" si="702"/>
        <v>230</v>
      </c>
      <c r="F7526">
        <f t="shared" si="703"/>
        <v>230</v>
      </c>
      <c r="G7526" t="str">
        <f t="shared" si="704"/>
        <v>Normal</v>
      </c>
      <c r="H7526" t="str">
        <f t="shared" si="705"/>
        <v>WC22220 - Medsize</v>
      </c>
      <c r="I7526" s="2">
        <f t="shared" ca="1" si="706"/>
        <v>45912</v>
      </c>
      <c r="J7526" s="5">
        <f t="shared" ca="1" si="707"/>
        <v>45912.61632951389</v>
      </c>
      <c r="K7526" t="str">
        <f>VLOOKUP(A7526,'Assurance data'!A7526:D16659,4,FALSE)</f>
        <v>Medsize</v>
      </c>
    </row>
    <row r="7527" spans="1:11" x14ac:dyDescent="0.35">
      <c r="A7527" s="3" t="s">
        <v>7579</v>
      </c>
      <c r="B7527" s="3" t="s">
        <v>1116</v>
      </c>
      <c r="C7527" s="3" t="s">
        <v>1121</v>
      </c>
      <c r="D7527" s="3" t="s">
        <v>1118</v>
      </c>
      <c r="E7527">
        <f t="shared" si="702"/>
        <v>220</v>
      </c>
      <c r="F7527">
        <f t="shared" si="703"/>
        <v>220</v>
      </c>
      <c r="G7527" t="str">
        <f t="shared" si="704"/>
        <v>Normal</v>
      </c>
      <c r="H7527" t="str">
        <f t="shared" si="705"/>
        <v>OT66924 - Medsize</v>
      </c>
      <c r="I7527" s="2">
        <f t="shared" ca="1" si="706"/>
        <v>45912</v>
      </c>
      <c r="J7527" s="5">
        <f t="shared" ca="1" si="707"/>
        <v>45912.61632951389</v>
      </c>
      <c r="K7527" t="str">
        <f>VLOOKUP(A7527,'Assurance data'!A7527:D16660,4,FALSE)</f>
        <v>Medsize</v>
      </c>
    </row>
    <row r="7528" spans="1:11" x14ac:dyDescent="0.35">
      <c r="A7528" s="3" t="s">
        <v>7580</v>
      </c>
      <c r="B7528" s="3" t="s">
        <v>1116</v>
      </c>
      <c r="C7528" s="3" t="s">
        <v>1123</v>
      </c>
      <c r="D7528" s="3" t="s">
        <v>1124</v>
      </c>
      <c r="E7528">
        <f t="shared" si="702"/>
        <v>200.00000000000003</v>
      </c>
      <c r="F7528">
        <f t="shared" si="703"/>
        <v>200</v>
      </c>
      <c r="G7528" t="str">
        <f t="shared" si="704"/>
        <v>Normal</v>
      </c>
      <c r="H7528" t="str">
        <f t="shared" si="705"/>
        <v>UC21019 - Small</v>
      </c>
      <c r="I7528" s="2">
        <f t="shared" ca="1" si="706"/>
        <v>45912</v>
      </c>
      <c r="J7528" s="5">
        <f t="shared" ca="1" si="707"/>
        <v>45912.61632951389</v>
      </c>
      <c r="K7528" t="str">
        <f>VLOOKUP(A7528,'Assurance data'!A7528:D16661,4,FALSE)</f>
        <v>Small</v>
      </c>
    </row>
    <row r="7529" spans="1:11" x14ac:dyDescent="0.35">
      <c r="A7529" s="3" t="s">
        <v>7581</v>
      </c>
      <c r="B7529" s="3" t="s">
        <v>1116</v>
      </c>
      <c r="C7529" s="3" t="s">
        <v>1117</v>
      </c>
      <c r="D7529" s="3" t="s">
        <v>1118</v>
      </c>
      <c r="E7529">
        <f t="shared" si="702"/>
        <v>230</v>
      </c>
      <c r="F7529">
        <f t="shared" si="703"/>
        <v>230</v>
      </c>
      <c r="G7529" t="str">
        <f t="shared" si="704"/>
        <v>Normal</v>
      </c>
      <c r="H7529" t="str">
        <f t="shared" si="705"/>
        <v>YW88487 - Medsize</v>
      </c>
      <c r="I7529" s="2">
        <f t="shared" ca="1" si="706"/>
        <v>45912</v>
      </c>
      <c r="J7529" s="5">
        <f t="shared" ca="1" si="707"/>
        <v>45912.61632951389</v>
      </c>
      <c r="K7529" t="str">
        <f>VLOOKUP(A7529,'Assurance data'!A7529:D16662,4,FALSE)</f>
        <v>Medsize</v>
      </c>
    </row>
    <row r="7530" spans="1:11" x14ac:dyDescent="0.35">
      <c r="A7530" s="3" t="s">
        <v>7582</v>
      </c>
      <c r="B7530" s="3" t="s">
        <v>1116</v>
      </c>
      <c r="C7530" s="3" t="s">
        <v>1121</v>
      </c>
      <c r="D7530" s="3" t="s">
        <v>1118</v>
      </c>
      <c r="E7530">
        <f t="shared" si="702"/>
        <v>220</v>
      </c>
      <c r="F7530">
        <f t="shared" si="703"/>
        <v>220</v>
      </c>
      <c r="G7530" t="str">
        <f t="shared" si="704"/>
        <v>Normal</v>
      </c>
      <c r="H7530" t="str">
        <f t="shared" si="705"/>
        <v>CA45756 - Medsize</v>
      </c>
      <c r="I7530" s="2">
        <f t="shared" ca="1" si="706"/>
        <v>45912</v>
      </c>
      <c r="J7530" s="5">
        <f t="shared" ca="1" si="707"/>
        <v>45912.61632951389</v>
      </c>
      <c r="K7530" t="str">
        <f>VLOOKUP(A7530,'Assurance data'!A7530:D16663,4,FALSE)</f>
        <v>Medsize</v>
      </c>
    </row>
    <row r="7531" spans="1:11" x14ac:dyDescent="0.35">
      <c r="A7531" s="3" t="s">
        <v>7583</v>
      </c>
      <c r="B7531" s="3" t="s">
        <v>1116</v>
      </c>
      <c r="C7531" s="3" t="s">
        <v>1117</v>
      </c>
      <c r="D7531" s="3" t="s">
        <v>1118</v>
      </c>
      <c r="E7531">
        <f t="shared" si="702"/>
        <v>230</v>
      </c>
      <c r="F7531">
        <f t="shared" si="703"/>
        <v>230</v>
      </c>
      <c r="G7531" t="str">
        <f t="shared" si="704"/>
        <v>Normal</v>
      </c>
      <c r="H7531" t="str">
        <f t="shared" si="705"/>
        <v>JY42899 - Medsize</v>
      </c>
      <c r="I7531" s="2">
        <f t="shared" ca="1" si="706"/>
        <v>45912</v>
      </c>
      <c r="J7531" s="5">
        <f t="shared" ca="1" si="707"/>
        <v>45912.61632951389</v>
      </c>
      <c r="K7531" t="str">
        <f>VLOOKUP(A7531,'Assurance data'!A7531:D16664,4,FALSE)</f>
        <v>Medsize</v>
      </c>
    </row>
    <row r="7532" spans="1:11" x14ac:dyDescent="0.35">
      <c r="A7532" s="3" t="s">
        <v>7584</v>
      </c>
      <c r="B7532" s="3" t="s">
        <v>1119</v>
      </c>
      <c r="C7532" s="3" t="s">
        <v>1121</v>
      </c>
      <c r="D7532" s="3" t="s">
        <v>1118</v>
      </c>
      <c r="E7532">
        <f t="shared" si="702"/>
        <v>420</v>
      </c>
      <c r="F7532">
        <f t="shared" si="703"/>
        <v>420</v>
      </c>
      <c r="G7532" t="str">
        <f t="shared" si="704"/>
        <v>High</v>
      </c>
      <c r="H7532" t="str">
        <f t="shared" si="705"/>
        <v>KM72781 - Medsize</v>
      </c>
      <c r="I7532" s="2">
        <f t="shared" ca="1" si="706"/>
        <v>45912</v>
      </c>
      <c r="J7532" s="5">
        <f t="shared" ca="1" si="707"/>
        <v>45912.61632951389</v>
      </c>
      <c r="K7532" t="str">
        <f>VLOOKUP(A7532,'Assurance data'!A7532:D16665,4,FALSE)</f>
        <v>Medsize</v>
      </c>
    </row>
    <row r="7533" spans="1:11" x14ac:dyDescent="0.35">
      <c r="A7533" s="3" t="s">
        <v>7585</v>
      </c>
      <c r="B7533" s="3" t="s">
        <v>1119</v>
      </c>
      <c r="C7533" s="3" t="s">
        <v>1117</v>
      </c>
      <c r="D7533" s="3" t="s">
        <v>1118</v>
      </c>
      <c r="E7533">
        <f t="shared" si="702"/>
        <v>440</v>
      </c>
      <c r="F7533">
        <f t="shared" si="703"/>
        <v>440</v>
      </c>
      <c r="G7533" t="str">
        <f t="shared" si="704"/>
        <v>High</v>
      </c>
      <c r="H7533" t="str">
        <f t="shared" si="705"/>
        <v>DV62119 - Medsize</v>
      </c>
      <c r="I7533" s="2">
        <f t="shared" ca="1" si="706"/>
        <v>45912</v>
      </c>
      <c r="J7533" s="5">
        <f t="shared" ca="1" si="707"/>
        <v>45912.61632951389</v>
      </c>
      <c r="K7533" t="str">
        <f>VLOOKUP(A7533,'Assurance data'!A7533:D16666,4,FALSE)</f>
        <v>Medsize</v>
      </c>
    </row>
    <row r="7534" spans="1:11" x14ac:dyDescent="0.35">
      <c r="A7534" s="3" t="s">
        <v>7586</v>
      </c>
      <c r="B7534" s="3" t="s">
        <v>1116</v>
      </c>
      <c r="C7534" s="3" t="s">
        <v>1121</v>
      </c>
      <c r="D7534" s="3" t="s">
        <v>1118</v>
      </c>
      <c r="E7534">
        <f t="shared" si="702"/>
        <v>220</v>
      </c>
      <c r="F7534">
        <f t="shared" si="703"/>
        <v>220</v>
      </c>
      <c r="G7534" t="str">
        <f t="shared" si="704"/>
        <v>Normal</v>
      </c>
      <c r="H7534" t="str">
        <f t="shared" si="705"/>
        <v>DO12179 - Medsize</v>
      </c>
      <c r="I7534" s="2">
        <f t="shared" ca="1" si="706"/>
        <v>45912</v>
      </c>
      <c r="J7534" s="5">
        <f t="shared" ca="1" si="707"/>
        <v>45912.61632951389</v>
      </c>
      <c r="K7534" t="str">
        <f>VLOOKUP(A7534,'Assurance data'!A7534:D16667,4,FALSE)</f>
        <v>Medsize</v>
      </c>
    </row>
    <row r="7535" spans="1:11" x14ac:dyDescent="0.35">
      <c r="A7535" s="3" t="s">
        <v>7587</v>
      </c>
      <c r="B7535" s="3" t="s">
        <v>1120</v>
      </c>
      <c r="C7535" s="3" t="s">
        <v>1123</v>
      </c>
      <c r="D7535" s="3" t="s">
        <v>1118</v>
      </c>
      <c r="E7535">
        <f t="shared" si="702"/>
        <v>350</v>
      </c>
      <c r="F7535">
        <f t="shared" si="703"/>
        <v>350</v>
      </c>
      <c r="G7535" t="str">
        <f t="shared" si="704"/>
        <v>High</v>
      </c>
      <c r="H7535" t="str">
        <f t="shared" si="705"/>
        <v>ER20865 - Medsize</v>
      </c>
      <c r="I7535" s="2">
        <f t="shared" ca="1" si="706"/>
        <v>45912</v>
      </c>
      <c r="J7535" s="5">
        <f t="shared" ca="1" si="707"/>
        <v>45912.61632951389</v>
      </c>
      <c r="K7535" t="str">
        <f>VLOOKUP(A7535,'Assurance data'!A7535:D16668,4,FALSE)</f>
        <v>Medsize</v>
      </c>
    </row>
    <row r="7536" spans="1:11" x14ac:dyDescent="0.35">
      <c r="A7536" s="3" t="s">
        <v>7588</v>
      </c>
      <c r="B7536" s="3" t="s">
        <v>1116</v>
      </c>
      <c r="C7536" s="3" t="s">
        <v>1121</v>
      </c>
      <c r="D7536" s="3" t="s">
        <v>1124</v>
      </c>
      <c r="E7536">
        <f t="shared" si="702"/>
        <v>180</v>
      </c>
      <c r="F7536">
        <f t="shared" si="703"/>
        <v>180</v>
      </c>
      <c r="G7536" t="str">
        <f t="shared" si="704"/>
        <v>Normal</v>
      </c>
      <c r="H7536" t="str">
        <f t="shared" si="705"/>
        <v>YQ95507 - Small</v>
      </c>
      <c r="I7536" s="2">
        <f t="shared" ca="1" si="706"/>
        <v>45912</v>
      </c>
      <c r="J7536" s="5">
        <f t="shared" ca="1" si="707"/>
        <v>45912.61632951389</v>
      </c>
      <c r="K7536" t="str">
        <f>VLOOKUP(A7536,'Assurance data'!A7536:D16669,4,FALSE)</f>
        <v>Small</v>
      </c>
    </row>
    <row r="7537" spans="1:11" x14ac:dyDescent="0.35">
      <c r="A7537" s="3" t="s">
        <v>7589</v>
      </c>
      <c r="B7537" s="3" t="s">
        <v>1116</v>
      </c>
      <c r="C7537" s="3" t="s">
        <v>1121</v>
      </c>
      <c r="D7537" s="3" t="s">
        <v>1124</v>
      </c>
      <c r="E7537">
        <f t="shared" si="702"/>
        <v>180</v>
      </c>
      <c r="F7537">
        <f t="shared" si="703"/>
        <v>180</v>
      </c>
      <c r="G7537" t="str">
        <f t="shared" si="704"/>
        <v>Normal</v>
      </c>
      <c r="H7537" t="str">
        <f t="shared" si="705"/>
        <v>VW65691 - Small</v>
      </c>
      <c r="I7537" s="2">
        <f t="shared" ca="1" si="706"/>
        <v>45912</v>
      </c>
      <c r="J7537" s="5">
        <f t="shared" ca="1" si="707"/>
        <v>45912.61632951389</v>
      </c>
      <c r="K7537" t="str">
        <f>VLOOKUP(A7537,'Assurance data'!A7537:D16670,4,FALSE)</f>
        <v>Small</v>
      </c>
    </row>
    <row r="7538" spans="1:11" x14ac:dyDescent="0.35">
      <c r="A7538" s="3" t="s">
        <v>7590</v>
      </c>
      <c r="B7538" s="3" t="s">
        <v>1116</v>
      </c>
      <c r="C7538" s="3" t="s">
        <v>1117</v>
      </c>
      <c r="D7538" s="3" t="s">
        <v>1118</v>
      </c>
      <c r="E7538">
        <f t="shared" si="702"/>
        <v>230</v>
      </c>
      <c r="F7538">
        <f t="shared" si="703"/>
        <v>230</v>
      </c>
      <c r="G7538" t="str">
        <f t="shared" si="704"/>
        <v>Normal</v>
      </c>
      <c r="H7538" t="str">
        <f t="shared" si="705"/>
        <v>LL55780 - Medsize</v>
      </c>
      <c r="I7538" s="2">
        <f t="shared" ca="1" si="706"/>
        <v>45912</v>
      </c>
      <c r="J7538" s="5">
        <f t="shared" ca="1" si="707"/>
        <v>45912.61632951389</v>
      </c>
      <c r="K7538" t="str">
        <f>VLOOKUP(A7538,'Assurance data'!A7538:D16671,4,FALSE)</f>
        <v>Medsize</v>
      </c>
    </row>
    <row r="7539" spans="1:11" x14ac:dyDescent="0.35">
      <c r="A7539" s="3" t="s">
        <v>7591</v>
      </c>
      <c r="B7539" s="3" t="s">
        <v>1116</v>
      </c>
      <c r="C7539" s="3" t="s">
        <v>1117</v>
      </c>
      <c r="D7539" s="3" t="s">
        <v>1118</v>
      </c>
      <c r="E7539">
        <f t="shared" si="702"/>
        <v>230</v>
      </c>
      <c r="F7539">
        <f t="shared" si="703"/>
        <v>230</v>
      </c>
      <c r="G7539" t="str">
        <f t="shared" si="704"/>
        <v>Normal</v>
      </c>
      <c r="H7539" t="str">
        <f t="shared" si="705"/>
        <v>WK29536 - Medsize</v>
      </c>
      <c r="I7539" s="2">
        <f t="shared" ca="1" si="706"/>
        <v>45912</v>
      </c>
      <c r="J7539" s="5">
        <f t="shared" ca="1" si="707"/>
        <v>45912.61632951389</v>
      </c>
      <c r="K7539" t="str">
        <f>VLOOKUP(A7539,'Assurance data'!A7539:D16672,4,FALSE)</f>
        <v>Medsize</v>
      </c>
    </row>
    <row r="7540" spans="1:11" x14ac:dyDescent="0.35">
      <c r="A7540" s="3" t="s">
        <v>7592</v>
      </c>
      <c r="B7540" s="3" t="s">
        <v>1119</v>
      </c>
      <c r="C7540" s="3" t="s">
        <v>1122</v>
      </c>
      <c r="D7540" s="3" t="s">
        <v>1118</v>
      </c>
      <c r="E7540">
        <f t="shared" si="702"/>
        <v>400</v>
      </c>
      <c r="F7540">
        <f t="shared" si="703"/>
        <v>400</v>
      </c>
      <c r="G7540" t="str">
        <f t="shared" si="704"/>
        <v>High</v>
      </c>
      <c r="H7540" t="str">
        <f t="shared" si="705"/>
        <v>UX87980 - Medsize</v>
      </c>
      <c r="I7540" s="2">
        <f t="shared" ca="1" si="706"/>
        <v>45912</v>
      </c>
      <c r="J7540" s="5">
        <f t="shared" ca="1" si="707"/>
        <v>45912.61632951389</v>
      </c>
      <c r="K7540" t="str">
        <f>VLOOKUP(A7540,'Assurance data'!A7540:D16673,4,FALSE)</f>
        <v>Medsize</v>
      </c>
    </row>
    <row r="7541" spans="1:11" x14ac:dyDescent="0.35">
      <c r="A7541" s="3" t="s">
        <v>7593</v>
      </c>
      <c r="B7541" s="3" t="s">
        <v>1116</v>
      </c>
      <c r="C7541" s="3" t="s">
        <v>1121</v>
      </c>
      <c r="D7541" s="3" t="s">
        <v>1126</v>
      </c>
      <c r="E7541">
        <f t="shared" si="702"/>
        <v>250</v>
      </c>
      <c r="F7541">
        <f t="shared" si="703"/>
        <v>250</v>
      </c>
      <c r="G7541" t="str">
        <f t="shared" si="704"/>
        <v>Normal</v>
      </c>
      <c r="H7541" t="str">
        <f t="shared" si="705"/>
        <v>TJ68521 - Large</v>
      </c>
      <c r="I7541" s="2">
        <f t="shared" ca="1" si="706"/>
        <v>45912</v>
      </c>
      <c r="J7541" s="5">
        <f t="shared" ca="1" si="707"/>
        <v>45912.61632951389</v>
      </c>
      <c r="K7541" t="str">
        <f>VLOOKUP(A7541,'Assurance data'!A7541:D16674,4,FALSE)</f>
        <v>Large</v>
      </c>
    </row>
    <row r="7542" spans="1:11" x14ac:dyDescent="0.35">
      <c r="A7542" s="3" t="s">
        <v>7594</v>
      </c>
      <c r="B7542" s="3" t="s">
        <v>1116</v>
      </c>
      <c r="C7542" s="3" t="s">
        <v>1117</v>
      </c>
      <c r="D7542" s="3" t="s">
        <v>1118</v>
      </c>
      <c r="E7542">
        <f t="shared" si="702"/>
        <v>230</v>
      </c>
      <c r="F7542">
        <f t="shared" si="703"/>
        <v>230</v>
      </c>
      <c r="G7542" t="str">
        <f t="shared" si="704"/>
        <v>Normal</v>
      </c>
      <c r="H7542" t="str">
        <f t="shared" si="705"/>
        <v>RJ57593 - Medsize</v>
      </c>
      <c r="I7542" s="2">
        <f t="shared" ca="1" si="706"/>
        <v>45912</v>
      </c>
      <c r="J7542" s="5">
        <f t="shared" ca="1" si="707"/>
        <v>45912.61632951389</v>
      </c>
      <c r="K7542" t="str">
        <f>VLOOKUP(A7542,'Assurance data'!A7542:D16675,4,FALSE)</f>
        <v>Medsize</v>
      </c>
    </row>
    <row r="7543" spans="1:11" x14ac:dyDescent="0.35">
      <c r="A7543" s="3" t="s">
        <v>7595</v>
      </c>
      <c r="B7543" s="3" t="s">
        <v>1116</v>
      </c>
      <c r="C7543" s="3" t="s">
        <v>1117</v>
      </c>
      <c r="D7543" s="3" t="s">
        <v>1124</v>
      </c>
      <c r="E7543">
        <f t="shared" si="702"/>
        <v>190</v>
      </c>
      <c r="F7543">
        <f t="shared" si="703"/>
        <v>190</v>
      </c>
      <c r="G7543" t="str">
        <f t="shared" si="704"/>
        <v>Normal</v>
      </c>
      <c r="H7543" t="str">
        <f t="shared" si="705"/>
        <v>YI83073 - Small</v>
      </c>
      <c r="I7543" s="2">
        <f t="shared" ca="1" si="706"/>
        <v>45912</v>
      </c>
      <c r="J7543" s="5">
        <f t="shared" ca="1" si="707"/>
        <v>45912.61632951389</v>
      </c>
      <c r="K7543" t="str">
        <f>VLOOKUP(A7543,'Assurance data'!A7543:D16676,4,FALSE)</f>
        <v>Small</v>
      </c>
    </row>
    <row r="7544" spans="1:11" x14ac:dyDescent="0.35">
      <c r="A7544" s="3" t="s">
        <v>7596</v>
      </c>
      <c r="B7544" s="3" t="s">
        <v>1116</v>
      </c>
      <c r="C7544" s="3" t="s">
        <v>1122</v>
      </c>
      <c r="D7544" s="3" t="s">
        <v>1118</v>
      </c>
      <c r="E7544">
        <f t="shared" si="702"/>
        <v>210</v>
      </c>
      <c r="F7544">
        <f t="shared" si="703"/>
        <v>210</v>
      </c>
      <c r="G7544" t="str">
        <f t="shared" si="704"/>
        <v>Normal</v>
      </c>
      <c r="H7544" t="str">
        <f t="shared" si="705"/>
        <v>QQ18636 - Medsize</v>
      </c>
      <c r="I7544" s="2">
        <f t="shared" ca="1" si="706"/>
        <v>45912</v>
      </c>
      <c r="J7544" s="5">
        <f t="shared" ca="1" si="707"/>
        <v>45912.61632951389</v>
      </c>
      <c r="K7544" t="str">
        <f>VLOOKUP(A7544,'Assurance data'!A7544:D16677,4,FALSE)</f>
        <v>Medsize</v>
      </c>
    </row>
    <row r="7545" spans="1:11" x14ac:dyDescent="0.35">
      <c r="A7545" s="3" t="s">
        <v>7597</v>
      </c>
      <c r="B7545" s="3" t="s">
        <v>1116</v>
      </c>
      <c r="C7545" s="3" t="s">
        <v>1122</v>
      </c>
      <c r="D7545" s="3" t="s">
        <v>1126</v>
      </c>
      <c r="E7545">
        <f t="shared" si="702"/>
        <v>240</v>
      </c>
      <c r="F7545">
        <f t="shared" si="703"/>
        <v>240</v>
      </c>
      <c r="G7545" t="str">
        <f t="shared" si="704"/>
        <v>Normal</v>
      </c>
      <c r="H7545" t="str">
        <f t="shared" si="705"/>
        <v>JV23769 - Large</v>
      </c>
      <c r="I7545" s="2">
        <f t="shared" ca="1" si="706"/>
        <v>45912</v>
      </c>
      <c r="J7545" s="5">
        <f t="shared" ca="1" si="707"/>
        <v>45912.61632951389</v>
      </c>
      <c r="K7545" t="str">
        <f>VLOOKUP(A7545,'Assurance data'!A7545:D16678,4,FALSE)</f>
        <v>Large</v>
      </c>
    </row>
    <row r="7546" spans="1:11" x14ac:dyDescent="0.35">
      <c r="A7546" s="3" t="s">
        <v>7598</v>
      </c>
      <c r="B7546" s="3" t="s">
        <v>1116</v>
      </c>
      <c r="C7546" s="3" t="s">
        <v>1117</v>
      </c>
      <c r="D7546" s="3" t="s">
        <v>1118</v>
      </c>
      <c r="E7546">
        <f t="shared" si="702"/>
        <v>230</v>
      </c>
      <c r="F7546">
        <f t="shared" si="703"/>
        <v>230</v>
      </c>
      <c r="G7546" t="str">
        <f t="shared" si="704"/>
        <v>Normal</v>
      </c>
      <c r="H7546" t="str">
        <f t="shared" si="705"/>
        <v>PA19547 - Medsize</v>
      </c>
      <c r="I7546" s="2">
        <f t="shared" ca="1" si="706"/>
        <v>45912</v>
      </c>
      <c r="J7546" s="5">
        <f t="shared" ca="1" si="707"/>
        <v>45912.61632951389</v>
      </c>
      <c r="K7546" t="str">
        <f>VLOOKUP(A7546,'Assurance data'!A7546:D16679,4,FALSE)</f>
        <v>Medsize</v>
      </c>
    </row>
    <row r="7547" spans="1:11" x14ac:dyDescent="0.35">
      <c r="A7547" s="3" t="s">
        <v>7599</v>
      </c>
      <c r="B7547" s="3" t="s">
        <v>1116</v>
      </c>
      <c r="C7547" s="3" t="s">
        <v>1117</v>
      </c>
      <c r="D7547" s="3" t="s">
        <v>1118</v>
      </c>
      <c r="E7547">
        <f t="shared" si="702"/>
        <v>230</v>
      </c>
      <c r="F7547">
        <f t="shared" si="703"/>
        <v>230</v>
      </c>
      <c r="G7547" t="str">
        <f t="shared" si="704"/>
        <v>Normal</v>
      </c>
      <c r="H7547" t="str">
        <f t="shared" si="705"/>
        <v>IH91478 - Medsize</v>
      </c>
      <c r="I7547" s="2">
        <f t="shared" ca="1" si="706"/>
        <v>45912</v>
      </c>
      <c r="J7547" s="5">
        <f t="shared" ca="1" si="707"/>
        <v>45912.61632951389</v>
      </c>
      <c r="K7547" t="str">
        <f>VLOOKUP(A7547,'Assurance data'!A7547:D16680,4,FALSE)</f>
        <v>Medsize</v>
      </c>
    </row>
    <row r="7548" spans="1:11" x14ac:dyDescent="0.35">
      <c r="A7548" s="3" t="s">
        <v>7600</v>
      </c>
      <c r="B7548" s="3" t="s">
        <v>1116</v>
      </c>
      <c r="C7548" s="3" t="s">
        <v>1117</v>
      </c>
      <c r="D7548" s="3" t="s">
        <v>1118</v>
      </c>
      <c r="E7548">
        <f t="shared" si="702"/>
        <v>230</v>
      </c>
      <c r="F7548">
        <f t="shared" si="703"/>
        <v>230</v>
      </c>
      <c r="G7548" t="str">
        <f t="shared" si="704"/>
        <v>Normal</v>
      </c>
      <c r="H7548" t="str">
        <f t="shared" si="705"/>
        <v>OR78439 - Medsize</v>
      </c>
      <c r="I7548" s="2">
        <f t="shared" ca="1" si="706"/>
        <v>45912</v>
      </c>
      <c r="J7548" s="5">
        <f t="shared" ca="1" si="707"/>
        <v>45912.61632951389</v>
      </c>
      <c r="K7548" t="str">
        <f>VLOOKUP(A7548,'Assurance data'!A7548:D16681,4,FALSE)</f>
        <v>Medsize</v>
      </c>
    </row>
    <row r="7549" spans="1:11" x14ac:dyDescent="0.35">
      <c r="A7549" s="3" t="s">
        <v>7601</v>
      </c>
      <c r="B7549" s="3" t="s">
        <v>1116</v>
      </c>
      <c r="C7549" s="3" t="s">
        <v>1117</v>
      </c>
      <c r="D7549" s="3" t="s">
        <v>1124</v>
      </c>
      <c r="E7549">
        <f t="shared" si="702"/>
        <v>190</v>
      </c>
      <c r="F7549">
        <f t="shared" si="703"/>
        <v>190</v>
      </c>
      <c r="G7549" t="str">
        <f t="shared" si="704"/>
        <v>Normal</v>
      </c>
      <c r="H7549" t="str">
        <f t="shared" si="705"/>
        <v>CW15758 - Small</v>
      </c>
      <c r="I7549" s="2">
        <f t="shared" ca="1" si="706"/>
        <v>45912</v>
      </c>
      <c r="J7549" s="5">
        <f t="shared" ca="1" si="707"/>
        <v>45912.61632951389</v>
      </c>
      <c r="K7549" t="str">
        <f>VLOOKUP(A7549,'Assurance data'!A7549:D16682,4,FALSE)</f>
        <v>Small</v>
      </c>
    </row>
    <row r="7550" spans="1:11" x14ac:dyDescent="0.35">
      <c r="A7550" s="3" t="s">
        <v>7602</v>
      </c>
      <c r="B7550" s="3" t="s">
        <v>1116</v>
      </c>
      <c r="C7550" s="3" t="s">
        <v>1117</v>
      </c>
      <c r="D7550" s="3" t="s">
        <v>1118</v>
      </c>
      <c r="E7550">
        <f t="shared" si="702"/>
        <v>230</v>
      </c>
      <c r="F7550">
        <f t="shared" si="703"/>
        <v>230</v>
      </c>
      <c r="G7550" t="str">
        <f t="shared" si="704"/>
        <v>Normal</v>
      </c>
      <c r="H7550" t="str">
        <f t="shared" si="705"/>
        <v>RY26286 - Medsize</v>
      </c>
      <c r="I7550" s="2">
        <f t="shared" ca="1" si="706"/>
        <v>45912</v>
      </c>
      <c r="J7550" s="5">
        <f t="shared" ca="1" si="707"/>
        <v>45912.61632951389</v>
      </c>
      <c r="K7550" t="str">
        <f>VLOOKUP(A7550,'Assurance data'!A7550:D16683,4,FALSE)</f>
        <v>Medsize</v>
      </c>
    </row>
    <row r="7551" spans="1:11" x14ac:dyDescent="0.35">
      <c r="A7551" s="3" t="s">
        <v>7603</v>
      </c>
      <c r="B7551" s="3" t="s">
        <v>1116</v>
      </c>
      <c r="C7551" s="3" t="s">
        <v>1117</v>
      </c>
      <c r="D7551" s="3" t="s">
        <v>1118</v>
      </c>
      <c r="E7551">
        <f t="shared" si="702"/>
        <v>230</v>
      </c>
      <c r="F7551">
        <f t="shared" si="703"/>
        <v>230</v>
      </c>
      <c r="G7551" t="str">
        <f t="shared" si="704"/>
        <v>Normal</v>
      </c>
      <c r="H7551" t="str">
        <f t="shared" si="705"/>
        <v>YP71513 - Medsize</v>
      </c>
      <c r="I7551" s="2">
        <f t="shared" ca="1" si="706"/>
        <v>45912</v>
      </c>
      <c r="J7551" s="5">
        <f t="shared" ca="1" si="707"/>
        <v>45912.61632951389</v>
      </c>
      <c r="K7551" t="str">
        <f>VLOOKUP(A7551,'Assurance data'!A7551:D16684,4,FALSE)</f>
        <v>Medsize</v>
      </c>
    </row>
    <row r="7552" spans="1:11" x14ac:dyDescent="0.35">
      <c r="A7552" s="3" t="s">
        <v>7604</v>
      </c>
      <c r="B7552" s="3" t="s">
        <v>1116</v>
      </c>
      <c r="C7552" s="3" t="s">
        <v>1117</v>
      </c>
      <c r="D7552" s="3" t="s">
        <v>1124</v>
      </c>
      <c r="E7552">
        <f t="shared" si="702"/>
        <v>190</v>
      </c>
      <c r="F7552">
        <f t="shared" si="703"/>
        <v>190</v>
      </c>
      <c r="G7552" t="str">
        <f t="shared" si="704"/>
        <v>Normal</v>
      </c>
      <c r="H7552" t="str">
        <f t="shared" si="705"/>
        <v>CJ51511 - Small</v>
      </c>
      <c r="I7552" s="2">
        <f t="shared" ca="1" si="706"/>
        <v>45912</v>
      </c>
      <c r="J7552" s="5">
        <f t="shared" ca="1" si="707"/>
        <v>45912.61632951389</v>
      </c>
      <c r="K7552" t="str">
        <f>VLOOKUP(A7552,'Assurance data'!A7552:D16685,4,FALSE)</f>
        <v>Small</v>
      </c>
    </row>
    <row r="7553" spans="1:11" x14ac:dyDescent="0.35">
      <c r="A7553" s="3" t="s">
        <v>7605</v>
      </c>
      <c r="B7553" s="3" t="s">
        <v>1120</v>
      </c>
      <c r="C7553" s="3" t="s">
        <v>1121</v>
      </c>
      <c r="D7553" s="3" t="s">
        <v>1118</v>
      </c>
      <c r="E7553">
        <f t="shared" si="702"/>
        <v>320</v>
      </c>
      <c r="F7553">
        <f t="shared" si="703"/>
        <v>320</v>
      </c>
      <c r="G7553" t="str">
        <f t="shared" si="704"/>
        <v>High</v>
      </c>
      <c r="H7553" t="str">
        <f t="shared" si="705"/>
        <v>GQ11852 - Medsize</v>
      </c>
      <c r="I7553" s="2">
        <f t="shared" ca="1" si="706"/>
        <v>45912</v>
      </c>
      <c r="J7553" s="5">
        <f t="shared" ca="1" si="707"/>
        <v>45912.61632951389</v>
      </c>
      <c r="K7553" t="str">
        <f>VLOOKUP(A7553,'Assurance data'!A7553:D16686,4,FALSE)</f>
        <v>Medsize</v>
      </c>
    </row>
    <row r="7554" spans="1:11" x14ac:dyDescent="0.35">
      <c r="A7554" s="3" t="s">
        <v>7606</v>
      </c>
      <c r="B7554" s="3" t="s">
        <v>1116</v>
      </c>
      <c r="C7554" s="3" t="s">
        <v>1123</v>
      </c>
      <c r="D7554" s="3" t="s">
        <v>1118</v>
      </c>
      <c r="E7554">
        <f t="shared" si="702"/>
        <v>240.00000000000003</v>
      </c>
      <c r="F7554">
        <f t="shared" si="703"/>
        <v>240</v>
      </c>
      <c r="G7554" t="str">
        <f t="shared" si="704"/>
        <v>Normal</v>
      </c>
      <c r="H7554" t="str">
        <f t="shared" si="705"/>
        <v>TC29250 - Medsize</v>
      </c>
      <c r="I7554" s="2">
        <f t="shared" ca="1" si="706"/>
        <v>45912</v>
      </c>
      <c r="J7554" s="5">
        <f t="shared" ca="1" si="707"/>
        <v>45912.61632951389</v>
      </c>
      <c r="K7554" t="str">
        <f>VLOOKUP(A7554,'Assurance data'!A7554:D16687,4,FALSE)</f>
        <v>Medsize</v>
      </c>
    </row>
    <row r="7555" spans="1:11" x14ac:dyDescent="0.35">
      <c r="A7555" s="3" t="s">
        <v>7607</v>
      </c>
      <c r="B7555" s="3" t="s">
        <v>1116</v>
      </c>
      <c r="C7555" s="3" t="s">
        <v>1123</v>
      </c>
      <c r="D7555" s="3" t="s">
        <v>1118</v>
      </c>
      <c r="E7555">
        <f t="shared" ref="E7555:E7618" si="708">IF(B7555="Basic",200,IF(B7555="Extended",400,300)) *
 (1 + IF(C7555="Branch",0.1,IF(C7555="Agent",0.05,IF(C7555="Web",-0.05,0)))) +
 IF(D7555="Large",50,IF(D7555="Medsize",20,IF(D7555="Small",-20,0)))</f>
        <v>240.00000000000003</v>
      </c>
      <c r="F7555">
        <f t="shared" ref="F7555:F7618" si="709">ROUND(E7555,2)</f>
        <v>240</v>
      </c>
      <c r="G7555" t="str">
        <f t="shared" ref="G7555:G7618" si="710">IF(E7555&gt;300,"High","Normal")</f>
        <v>Normal</v>
      </c>
      <c r="H7555" t="str">
        <f t="shared" ref="H7555:H7618" si="711">CONCATENATE(A7555," - ",D7555)</f>
        <v>HX63408 - Medsize</v>
      </c>
      <c r="I7555" s="2">
        <f t="shared" ref="I7555:I7618" ca="1" si="712">TODAY()</f>
        <v>45912</v>
      </c>
      <c r="J7555" s="5">
        <f t="shared" ref="J7555:J7618" ca="1" si="713">NOW()</f>
        <v>45912.61632951389</v>
      </c>
      <c r="K7555" t="str">
        <f>VLOOKUP(A7555,'Assurance data'!A7555:D16688,4,FALSE)</f>
        <v>Medsize</v>
      </c>
    </row>
    <row r="7556" spans="1:11" x14ac:dyDescent="0.35">
      <c r="A7556" s="3" t="s">
        <v>7608</v>
      </c>
      <c r="B7556" s="3" t="s">
        <v>1119</v>
      </c>
      <c r="C7556" s="3" t="s">
        <v>1123</v>
      </c>
      <c r="D7556" s="3" t="s">
        <v>1126</v>
      </c>
      <c r="E7556">
        <f t="shared" si="708"/>
        <v>490.00000000000006</v>
      </c>
      <c r="F7556">
        <f t="shared" si="709"/>
        <v>490</v>
      </c>
      <c r="G7556" t="str">
        <f t="shared" si="710"/>
        <v>High</v>
      </c>
      <c r="H7556" t="str">
        <f t="shared" si="711"/>
        <v>LJ15849 - Large</v>
      </c>
      <c r="I7556" s="2">
        <f t="shared" ca="1" si="712"/>
        <v>45912</v>
      </c>
      <c r="J7556" s="5">
        <f t="shared" ca="1" si="713"/>
        <v>45912.61632951389</v>
      </c>
      <c r="K7556" t="str">
        <f>VLOOKUP(A7556,'Assurance data'!A7556:D16689,4,FALSE)</f>
        <v>Large</v>
      </c>
    </row>
    <row r="7557" spans="1:11" x14ac:dyDescent="0.35">
      <c r="A7557" s="3" t="s">
        <v>7609</v>
      </c>
      <c r="B7557" s="3" t="s">
        <v>1119</v>
      </c>
      <c r="C7557" s="3" t="s">
        <v>1121</v>
      </c>
      <c r="D7557" s="3" t="s">
        <v>1124</v>
      </c>
      <c r="E7557">
        <f t="shared" si="708"/>
        <v>380</v>
      </c>
      <c r="F7557">
        <f t="shared" si="709"/>
        <v>380</v>
      </c>
      <c r="G7557" t="str">
        <f t="shared" si="710"/>
        <v>High</v>
      </c>
      <c r="H7557" t="str">
        <f t="shared" si="711"/>
        <v>NC40609 - Small</v>
      </c>
      <c r="I7557" s="2">
        <f t="shared" ca="1" si="712"/>
        <v>45912</v>
      </c>
      <c r="J7557" s="5">
        <f t="shared" ca="1" si="713"/>
        <v>45912.61632951389</v>
      </c>
      <c r="K7557" t="str">
        <f>VLOOKUP(A7557,'Assurance data'!A7557:D16690,4,FALSE)</f>
        <v>Small</v>
      </c>
    </row>
    <row r="7558" spans="1:11" x14ac:dyDescent="0.35">
      <c r="A7558" s="3" t="s">
        <v>7610</v>
      </c>
      <c r="B7558" s="3" t="s">
        <v>1120</v>
      </c>
      <c r="C7558" s="3" t="s">
        <v>1123</v>
      </c>
      <c r="D7558" s="3" t="s">
        <v>1118</v>
      </c>
      <c r="E7558">
        <f t="shared" si="708"/>
        <v>350</v>
      </c>
      <c r="F7558">
        <f t="shared" si="709"/>
        <v>350</v>
      </c>
      <c r="G7558" t="str">
        <f t="shared" si="710"/>
        <v>High</v>
      </c>
      <c r="H7558" t="str">
        <f t="shared" si="711"/>
        <v>JZ23377 - Medsize</v>
      </c>
      <c r="I7558" s="2">
        <f t="shared" ca="1" si="712"/>
        <v>45912</v>
      </c>
      <c r="J7558" s="5">
        <f t="shared" ca="1" si="713"/>
        <v>45912.61632951389</v>
      </c>
      <c r="K7558" t="str">
        <f>VLOOKUP(A7558,'Assurance data'!A7558:D16691,4,FALSE)</f>
        <v>Medsize</v>
      </c>
    </row>
    <row r="7559" spans="1:11" x14ac:dyDescent="0.35">
      <c r="A7559" s="3" t="s">
        <v>7611</v>
      </c>
      <c r="B7559" s="3" t="s">
        <v>1116</v>
      </c>
      <c r="C7559" s="3" t="s">
        <v>1122</v>
      </c>
      <c r="D7559" s="3" t="s">
        <v>1118</v>
      </c>
      <c r="E7559">
        <f t="shared" si="708"/>
        <v>210</v>
      </c>
      <c r="F7559">
        <f t="shared" si="709"/>
        <v>210</v>
      </c>
      <c r="G7559" t="str">
        <f t="shared" si="710"/>
        <v>Normal</v>
      </c>
      <c r="H7559" t="str">
        <f t="shared" si="711"/>
        <v>TB17648 - Medsize</v>
      </c>
      <c r="I7559" s="2">
        <f t="shared" ca="1" si="712"/>
        <v>45912</v>
      </c>
      <c r="J7559" s="5">
        <f t="shared" ca="1" si="713"/>
        <v>45912.61632951389</v>
      </c>
      <c r="K7559" t="str">
        <f>VLOOKUP(A7559,'Assurance data'!A7559:D16692,4,FALSE)</f>
        <v>Medsize</v>
      </c>
    </row>
    <row r="7560" spans="1:11" x14ac:dyDescent="0.35">
      <c r="A7560" s="3" t="s">
        <v>7612</v>
      </c>
      <c r="B7560" s="3" t="s">
        <v>1119</v>
      </c>
      <c r="C7560" s="3" t="s">
        <v>1117</v>
      </c>
      <c r="D7560" s="3" t="s">
        <v>1126</v>
      </c>
      <c r="E7560">
        <f t="shared" si="708"/>
        <v>470</v>
      </c>
      <c r="F7560">
        <f t="shared" si="709"/>
        <v>470</v>
      </c>
      <c r="G7560" t="str">
        <f t="shared" si="710"/>
        <v>High</v>
      </c>
      <c r="H7560" t="str">
        <f t="shared" si="711"/>
        <v>OP68330 - Large</v>
      </c>
      <c r="I7560" s="2">
        <f t="shared" ca="1" si="712"/>
        <v>45912</v>
      </c>
      <c r="J7560" s="5">
        <f t="shared" ca="1" si="713"/>
        <v>45912.61632951389</v>
      </c>
      <c r="K7560" t="str">
        <f>VLOOKUP(A7560,'Assurance data'!A7560:D16693,4,FALSE)</f>
        <v>Large</v>
      </c>
    </row>
    <row r="7561" spans="1:11" x14ac:dyDescent="0.35">
      <c r="A7561" s="3" t="s">
        <v>7613</v>
      </c>
      <c r="B7561" s="3" t="s">
        <v>1116</v>
      </c>
      <c r="C7561" s="3" t="s">
        <v>1123</v>
      </c>
      <c r="D7561" s="3" t="s">
        <v>1124</v>
      </c>
      <c r="E7561">
        <f t="shared" si="708"/>
        <v>200.00000000000003</v>
      </c>
      <c r="F7561">
        <f t="shared" si="709"/>
        <v>200</v>
      </c>
      <c r="G7561" t="str">
        <f t="shared" si="710"/>
        <v>Normal</v>
      </c>
      <c r="H7561" t="str">
        <f t="shared" si="711"/>
        <v>GO53814 - Small</v>
      </c>
      <c r="I7561" s="2">
        <f t="shared" ca="1" si="712"/>
        <v>45912</v>
      </c>
      <c r="J7561" s="5">
        <f t="shared" ca="1" si="713"/>
        <v>45912.61632951389</v>
      </c>
      <c r="K7561" t="str">
        <f>VLOOKUP(A7561,'Assurance data'!A7561:D16694,4,FALSE)</f>
        <v>Small</v>
      </c>
    </row>
    <row r="7562" spans="1:11" x14ac:dyDescent="0.35">
      <c r="A7562" s="3" t="s">
        <v>7614</v>
      </c>
      <c r="B7562" s="3" t="s">
        <v>1119</v>
      </c>
      <c r="C7562" s="3" t="s">
        <v>1123</v>
      </c>
      <c r="D7562" s="3" t="s">
        <v>1118</v>
      </c>
      <c r="E7562">
        <f t="shared" si="708"/>
        <v>460.00000000000006</v>
      </c>
      <c r="F7562">
        <f t="shared" si="709"/>
        <v>460</v>
      </c>
      <c r="G7562" t="str">
        <f t="shared" si="710"/>
        <v>High</v>
      </c>
      <c r="H7562" t="str">
        <f t="shared" si="711"/>
        <v>VW11431 - Medsize</v>
      </c>
      <c r="I7562" s="2">
        <f t="shared" ca="1" si="712"/>
        <v>45912</v>
      </c>
      <c r="J7562" s="5">
        <f t="shared" ca="1" si="713"/>
        <v>45912.61632951389</v>
      </c>
      <c r="K7562" t="str">
        <f>VLOOKUP(A7562,'Assurance data'!A7562:D16695,4,FALSE)</f>
        <v>Medsize</v>
      </c>
    </row>
    <row r="7563" spans="1:11" x14ac:dyDescent="0.35">
      <c r="A7563" s="3" t="s">
        <v>7615</v>
      </c>
      <c r="B7563" s="3" t="s">
        <v>1119</v>
      </c>
      <c r="C7563" s="3" t="s">
        <v>1117</v>
      </c>
      <c r="D7563" s="3" t="s">
        <v>1124</v>
      </c>
      <c r="E7563">
        <f t="shared" si="708"/>
        <v>400</v>
      </c>
      <c r="F7563">
        <f t="shared" si="709"/>
        <v>400</v>
      </c>
      <c r="G7563" t="str">
        <f t="shared" si="710"/>
        <v>High</v>
      </c>
      <c r="H7563" t="str">
        <f t="shared" si="711"/>
        <v>FG96614 - Small</v>
      </c>
      <c r="I7563" s="2">
        <f t="shared" ca="1" si="712"/>
        <v>45912</v>
      </c>
      <c r="J7563" s="5">
        <f t="shared" ca="1" si="713"/>
        <v>45912.61632951389</v>
      </c>
      <c r="K7563" t="str">
        <f>VLOOKUP(A7563,'Assurance data'!A7563:D16696,4,FALSE)</f>
        <v>Small</v>
      </c>
    </row>
    <row r="7564" spans="1:11" x14ac:dyDescent="0.35">
      <c r="A7564" s="3" t="s">
        <v>7616</v>
      </c>
      <c r="B7564" s="3" t="s">
        <v>1119</v>
      </c>
      <c r="C7564" s="3" t="s">
        <v>1117</v>
      </c>
      <c r="D7564" s="3" t="s">
        <v>1124</v>
      </c>
      <c r="E7564">
        <f t="shared" si="708"/>
        <v>400</v>
      </c>
      <c r="F7564">
        <f t="shared" si="709"/>
        <v>400</v>
      </c>
      <c r="G7564" t="str">
        <f t="shared" si="710"/>
        <v>High</v>
      </c>
      <c r="H7564" t="str">
        <f t="shared" si="711"/>
        <v>KQ98040 - Small</v>
      </c>
      <c r="I7564" s="2">
        <f t="shared" ca="1" si="712"/>
        <v>45912</v>
      </c>
      <c r="J7564" s="5">
        <f t="shared" ca="1" si="713"/>
        <v>45912.61632951389</v>
      </c>
      <c r="K7564" t="str">
        <f>VLOOKUP(A7564,'Assurance data'!A7564:D16697,4,FALSE)</f>
        <v>Small</v>
      </c>
    </row>
    <row r="7565" spans="1:11" x14ac:dyDescent="0.35">
      <c r="A7565" s="3" t="s">
        <v>7617</v>
      </c>
      <c r="B7565" s="3" t="s">
        <v>1116</v>
      </c>
      <c r="C7565" s="3" t="s">
        <v>1117</v>
      </c>
      <c r="D7565" s="3" t="s">
        <v>1126</v>
      </c>
      <c r="E7565">
        <f t="shared" si="708"/>
        <v>260</v>
      </c>
      <c r="F7565">
        <f t="shared" si="709"/>
        <v>260</v>
      </c>
      <c r="G7565" t="str">
        <f t="shared" si="710"/>
        <v>Normal</v>
      </c>
      <c r="H7565" t="str">
        <f t="shared" si="711"/>
        <v>DP23630 - Large</v>
      </c>
      <c r="I7565" s="2">
        <f t="shared" ca="1" si="712"/>
        <v>45912</v>
      </c>
      <c r="J7565" s="5">
        <f t="shared" ca="1" si="713"/>
        <v>45912.61632951389</v>
      </c>
      <c r="K7565" t="str">
        <f>VLOOKUP(A7565,'Assurance data'!A7565:D16698,4,FALSE)</f>
        <v>Large</v>
      </c>
    </row>
    <row r="7566" spans="1:11" x14ac:dyDescent="0.35">
      <c r="A7566" s="3" t="s">
        <v>7618</v>
      </c>
      <c r="B7566" s="3" t="s">
        <v>1119</v>
      </c>
      <c r="C7566" s="3" t="s">
        <v>1121</v>
      </c>
      <c r="D7566" s="3" t="s">
        <v>1118</v>
      </c>
      <c r="E7566">
        <f t="shared" si="708"/>
        <v>420</v>
      </c>
      <c r="F7566">
        <f t="shared" si="709"/>
        <v>420</v>
      </c>
      <c r="G7566" t="str">
        <f t="shared" si="710"/>
        <v>High</v>
      </c>
      <c r="H7566" t="str">
        <f t="shared" si="711"/>
        <v>No31089 - Medsize</v>
      </c>
      <c r="I7566" s="2">
        <f t="shared" ca="1" si="712"/>
        <v>45912</v>
      </c>
      <c r="J7566" s="5">
        <f t="shared" ca="1" si="713"/>
        <v>45912.61632951389</v>
      </c>
      <c r="K7566" t="str">
        <f>VLOOKUP(A7566,'Assurance data'!A7566:D16699,4,FALSE)</f>
        <v>Medsize</v>
      </c>
    </row>
    <row r="7567" spans="1:11" x14ac:dyDescent="0.35">
      <c r="A7567" s="3" t="s">
        <v>7619</v>
      </c>
      <c r="B7567" s="3" t="s">
        <v>1116</v>
      </c>
      <c r="C7567" s="3" t="s">
        <v>1123</v>
      </c>
      <c r="D7567" s="3" t="s">
        <v>1118</v>
      </c>
      <c r="E7567">
        <f t="shared" si="708"/>
        <v>240.00000000000003</v>
      </c>
      <c r="F7567">
        <f t="shared" si="709"/>
        <v>240</v>
      </c>
      <c r="G7567" t="str">
        <f t="shared" si="710"/>
        <v>Normal</v>
      </c>
      <c r="H7567" t="str">
        <f t="shared" si="711"/>
        <v>TU15769 - Medsize</v>
      </c>
      <c r="I7567" s="2">
        <f t="shared" ca="1" si="712"/>
        <v>45912</v>
      </c>
      <c r="J7567" s="5">
        <f t="shared" ca="1" si="713"/>
        <v>45912.61632951389</v>
      </c>
      <c r="K7567" t="str">
        <f>VLOOKUP(A7567,'Assurance data'!A7567:D16700,4,FALSE)</f>
        <v>Medsize</v>
      </c>
    </row>
    <row r="7568" spans="1:11" x14ac:dyDescent="0.35">
      <c r="A7568" s="3" t="s">
        <v>7620</v>
      </c>
      <c r="B7568" s="3" t="s">
        <v>1119</v>
      </c>
      <c r="C7568" s="3" t="s">
        <v>1123</v>
      </c>
      <c r="D7568" s="3" t="s">
        <v>1118</v>
      </c>
      <c r="E7568">
        <f t="shared" si="708"/>
        <v>460.00000000000006</v>
      </c>
      <c r="F7568">
        <f t="shared" si="709"/>
        <v>460</v>
      </c>
      <c r="G7568" t="str">
        <f t="shared" si="710"/>
        <v>High</v>
      </c>
      <c r="H7568" t="str">
        <f t="shared" si="711"/>
        <v>DA20791 - Medsize</v>
      </c>
      <c r="I7568" s="2">
        <f t="shared" ca="1" si="712"/>
        <v>45912</v>
      </c>
      <c r="J7568" s="5">
        <f t="shared" ca="1" si="713"/>
        <v>45912.61632951389</v>
      </c>
      <c r="K7568" t="str">
        <f>VLOOKUP(A7568,'Assurance data'!A7568:D16701,4,FALSE)</f>
        <v>Medsize</v>
      </c>
    </row>
    <row r="7569" spans="1:11" x14ac:dyDescent="0.35">
      <c r="A7569" s="3" t="s">
        <v>7621</v>
      </c>
      <c r="B7569" s="3" t="s">
        <v>1116</v>
      </c>
      <c r="C7569" s="3" t="s">
        <v>1117</v>
      </c>
      <c r="D7569" s="3" t="s">
        <v>1118</v>
      </c>
      <c r="E7569">
        <f t="shared" si="708"/>
        <v>230</v>
      </c>
      <c r="F7569">
        <f t="shared" si="709"/>
        <v>230</v>
      </c>
      <c r="G7569" t="str">
        <f t="shared" si="710"/>
        <v>Normal</v>
      </c>
      <c r="H7569" t="str">
        <f t="shared" si="711"/>
        <v>AE89300 - Medsize</v>
      </c>
      <c r="I7569" s="2">
        <f t="shared" ca="1" si="712"/>
        <v>45912</v>
      </c>
      <c r="J7569" s="5">
        <f t="shared" ca="1" si="713"/>
        <v>45912.61632951389</v>
      </c>
      <c r="K7569" t="str">
        <f>VLOOKUP(A7569,'Assurance data'!A7569:D16702,4,FALSE)</f>
        <v>Medsize</v>
      </c>
    </row>
    <row r="7570" spans="1:11" x14ac:dyDescent="0.35">
      <c r="A7570" s="3" t="s">
        <v>7622</v>
      </c>
      <c r="B7570" s="3" t="s">
        <v>1116</v>
      </c>
      <c r="C7570" s="3" t="s">
        <v>1117</v>
      </c>
      <c r="D7570" s="3" t="s">
        <v>1124</v>
      </c>
      <c r="E7570">
        <f t="shared" si="708"/>
        <v>190</v>
      </c>
      <c r="F7570">
        <f t="shared" si="709"/>
        <v>190</v>
      </c>
      <c r="G7570" t="str">
        <f t="shared" si="710"/>
        <v>Normal</v>
      </c>
      <c r="H7570" t="str">
        <f t="shared" si="711"/>
        <v>UE13511 - Small</v>
      </c>
      <c r="I7570" s="2">
        <f t="shared" ca="1" si="712"/>
        <v>45912</v>
      </c>
      <c r="J7570" s="5">
        <f t="shared" ca="1" si="713"/>
        <v>45912.61632951389</v>
      </c>
      <c r="K7570" t="str">
        <f>VLOOKUP(A7570,'Assurance data'!A7570:D16703,4,FALSE)</f>
        <v>Small</v>
      </c>
    </row>
    <row r="7571" spans="1:11" x14ac:dyDescent="0.35">
      <c r="A7571" s="3" t="s">
        <v>7623</v>
      </c>
      <c r="B7571" s="3" t="s">
        <v>1116</v>
      </c>
      <c r="C7571" s="3" t="s">
        <v>1123</v>
      </c>
      <c r="D7571" s="3" t="s">
        <v>1118</v>
      </c>
      <c r="E7571">
        <f t="shared" si="708"/>
        <v>240.00000000000003</v>
      </c>
      <c r="F7571">
        <f t="shared" si="709"/>
        <v>240</v>
      </c>
      <c r="G7571" t="str">
        <f t="shared" si="710"/>
        <v>Normal</v>
      </c>
      <c r="H7571" t="str">
        <f t="shared" si="711"/>
        <v>MS46793 - Medsize</v>
      </c>
      <c r="I7571" s="2">
        <f t="shared" ca="1" si="712"/>
        <v>45912</v>
      </c>
      <c r="J7571" s="5">
        <f t="shared" ca="1" si="713"/>
        <v>45912.61632951389</v>
      </c>
      <c r="K7571" t="str">
        <f>VLOOKUP(A7571,'Assurance data'!A7571:D16704,4,FALSE)</f>
        <v>Medsize</v>
      </c>
    </row>
    <row r="7572" spans="1:11" x14ac:dyDescent="0.35">
      <c r="A7572" s="3" t="s">
        <v>7624</v>
      </c>
      <c r="B7572" s="3" t="s">
        <v>1116</v>
      </c>
      <c r="C7572" s="3" t="s">
        <v>1117</v>
      </c>
      <c r="D7572" s="3" t="s">
        <v>1118</v>
      </c>
      <c r="E7572">
        <f t="shared" si="708"/>
        <v>230</v>
      </c>
      <c r="F7572">
        <f t="shared" si="709"/>
        <v>230</v>
      </c>
      <c r="G7572" t="str">
        <f t="shared" si="710"/>
        <v>Normal</v>
      </c>
      <c r="H7572" t="str">
        <f t="shared" si="711"/>
        <v>ME22430 - Medsize</v>
      </c>
      <c r="I7572" s="2">
        <f t="shared" ca="1" si="712"/>
        <v>45912</v>
      </c>
      <c r="J7572" s="5">
        <f t="shared" ca="1" si="713"/>
        <v>45912.61632951389</v>
      </c>
      <c r="K7572" t="str">
        <f>VLOOKUP(A7572,'Assurance data'!A7572:D16705,4,FALSE)</f>
        <v>Medsize</v>
      </c>
    </row>
    <row r="7573" spans="1:11" x14ac:dyDescent="0.35">
      <c r="A7573" s="3" t="s">
        <v>7625</v>
      </c>
      <c r="B7573" s="3" t="s">
        <v>1116</v>
      </c>
      <c r="C7573" s="3" t="s">
        <v>1121</v>
      </c>
      <c r="D7573" s="3" t="s">
        <v>1118</v>
      </c>
      <c r="E7573">
        <f t="shared" si="708"/>
        <v>220</v>
      </c>
      <c r="F7573">
        <f t="shared" si="709"/>
        <v>220</v>
      </c>
      <c r="G7573" t="str">
        <f t="shared" si="710"/>
        <v>Normal</v>
      </c>
      <c r="H7573" t="str">
        <f t="shared" si="711"/>
        <v>JZ28710 - Medsize</v>
      </c>
      <c r="I7573" s="2">
        <f t="shared" ca="1" si="712"/>
        <v>45912</v>
      </c>
      <c r="J7573" s="5">
        <f t="shared" ca="1" si="713"/>
        <v>45912.61632951389</v>
      </c>
      <c r="K7573" t="str">
        <f>VLOOKUP(A7573,'Assurance data'!A7573:D16706,4,FALSE)</f>
        <v>Medsize</v>
      </c>
    </row>
    <row r="7574" spans="1:11" x14ac:dyDescent="0.35">
      <c r="A7574" s="3" t="s">
        <v>7626</v>
      </c>
      <c r="B7574" s="3" t="s">
        <v>1116</v>
      </c>
      <c r="C7574" s="3" t="s">
        <v>1123</v>
      </c>
      <c r="D7574" s="3" t="s">
        <v>1124</v>
      </c>
      <c r="E7574">
        <f t="shared" si="708"/>
        <v>200.00000000000003</v>
      </c>
      <c r="F7574">
        <f t="shared" si="709"/>
        <v>200</v>
      </c>
      <c r="G7574" t="str">
        <f t="shared" si="710"/>
        <v>Normal</v>
      </c>
      <c r="H7574" t="str">
        <f t="shared" si="711"/>
        <v>HP80279 - Small</v>
      </c>
      <c r="I7574" s="2">
        <f t="shared" ca="1" si="712"/>
        <v>45912</v>
      </c>
      <c r="J7574" s="5">
        <f t="shared" ca="1" si="713"/>
        <v>45912.61632951389</v>
      </c>
      <c r="K7574" t="str">
        <f>VLOOKUP(A7574,'Assurance data'!A7574:D16707,4,FALSE)</f>
        <v>Small</v>
      </c>
    </row>
    <row r="7575" spans="1:11" x14ac:dyDescent="0.35">
      <c r="A7575" s="3" t="s">
        <v>7627</v>
      </c>
      <c r="B7575" s="3" t="s">
        <v>1116</v>
      </c>
      <c r="C7575" s="3" t="s">
        <v>1121</v>
      </c>
      <c r="D7575" s="3" t="s">
        <v>1126</v>
      </c>
      <c r="E7575">
        <f t="shared" si="708"/>
        <v>250</v>
      </c>
      <c r="F7575">
        <f t="shared" si="709"/>
        <v>250</v>
      </c>
      <c r="G7575" t="str">
        <f t="shared" si="710"/>
        <v>Normal</v>
      </c>
      <c r="H7575" t="str">
        <f t="shared" si="711"/>
        <v>EH22538 - Large</v>
      </c>
      <c r="I7575" s="2">
        <f t="shared" ca="1" si="712"/>
        <v>45912</v>
      </c>
      <c r="J7575" s="5">
        <f t="shared" ca="1" si="713"/>
        <v>45912.61632951389</v>
      </c>
      <c r="K7575" t="str">
        <f>VLOOKUP(A7575,'Assurance data'!A7575:D16708,4,FALSE)</f>
        <v>Large</v>
      </c>
    </row>
    <row r="7576" spans="1:11" x14ac:dyDescent="0.35">
      <c r="A7576" s="3" t="s">
        <v>7628</v>
      </c>
      <c r="B7576" s="3" t="s">
        <v>1116</v>
      </c>
      <c r="C7576" s="3" t="s">
        <v>1123</v>
      </c>
      <c r="D7576" s="3" t="s">
        <v>1118</v>
      </c>
      <c r="E7576">
        <f t="shared" si="708"/>
        <v>240.00000000000003</v>
      </c>
      <c r="F7576">
        <f t="shared" si="709"/>
        <v>240</v>
      </c>
      <c r="G7576" t="str">
        <f t="shared" si="710"/>
        <v>Normal</v>
      </c>
      <c r="H7576" t="str">
        <f t="shared" si="711"/>
        <v>JP87331 - Medsize</v>
      </c>
      <c r="I7576" s="2">
        <f t="shared" ca="1" si="712"/>
        <v>45912</v>
      </c>
      <c r="J7576" s="5">
        <f t="shared" ca="1" si="713"/>
        <v>45912.61632951389</v>
      </c>
      <c r="K7576" t="str">
        <f>VLOOKUP(A7576,'Assurance data'!A7576:D16709,4,FALSE)</f>
        <v>Medsize</v>
      </c>
    </row>
    <row r="7577" spans="1:11" x14ac:dyDescent="0.35">
      <c r="A7577" s="3" t="s">
        <v>7629</v>
      </c>
      <c r="B7577" s="3" t="s">
        <v>1116</v>
      </c>
      <c r="C7577" s="3" t="s">
        <v>1117</v>
      </c>
      <c r="D7577" s="3" t="s">
        <v>1118</v>
      </c>
      <c r="E7577">
        <f t="shared" si="708"/>
        <v>230</v>
      </c>
      <c r="F7577">
        <f t="shared" si="709"/>
        <v>230</v>
      </c>
      <c r="G7577" t="str">
        <f t="shared" si="710"/>
        <v>Normal</v>
      </c>
      <c r="H7577" t="str">
        <f t="shared" si="711"/>
        <v>VA89684 - Medsize</v>
      </c>
      <c r="I7577" s="2">
        <f t="shared" ca="1" si="712"/>
        <v>45912</v>
      </c>
      <c r="J7577" s="5">
        <f t="shared" ca="1" si="713"/>
        <v>45912.61632951389</v>
      </c>
      <c r="K7577" t="str">
        <f>VLOOKUP(A7577,'Assurance data'!A7577:D16710,4,FALSE)</f>
        <v>Medsize</v>
      </c>
    </row>
    <row r="7578" spans="1:11" x14ac:dyDescent="0.35">
      <c r="A7578" s="3" t="s">
        <v>7630</v>
      </c>
      <c r="B7578" s="3" t="s">
        <v>1119</v>
      </c>
      <c r="C7578" s="3" t="s">
        <v>1117</v>
      </c>
      <c r="D7578" s="3" t="s">
        <v>1118</v>
      </c>
      <c r="E7578">
        <f t="shared" si="708"/>
        <v>440</v>
      </c>
      <c r="F7578">
        <f t="shared" si="709"/>
        <v>440</v>
      </c>
      <c r="G7578" t="str">
        <f t="shared" si="710"/>
        <v>High</v>
      </c>
      <c r="H7578" t="str">
        <f t="shared" si="711"/>
        <v>XS68865 - Medsize</v>
      </c>
      <c r="I7578" s="2">
        <f t="shared" ca="1" si="712"/>
        <v>45912</v>
      </c>
      <c r="J7578" s="5">
        <f t="shared" ca="1" si="713"/>
        <v>45912.61632951389</v>
      </c>
      <c r="K7578" t="str">
        <f>VLOOKUP(A7578,'Assurance data'!A7578:D16711,4,FALSE)</f>
        <v>Medsize</v>
      </c>
    </row>
    <row r="7579" spans="1:11" x14ac:dyDescent="0.35">
      <c r="A7579" s="3" t="s">
        <v>7631</v>
      </c>
      <c r="B7579" s="3" t="s">
        <v>1120</v>
      </c>
      <c r="C7579" s="3" t="s">
        <v>1123</v>
      </c>
      <c r="D7579" s="3" t="s">
        <v>1126</v>
      </c>
      <c r="E7579">
        <f t="shared" si="708"/>
        <v>380</v>
      </c>
      <c r="F7579">
        <f t="shared" si="709"/>
        <v>380</v>
      </c>
      <c r="G7579" t="str">
        <f t="shared" si="710"/>
        <v>High</v>
      </c>
      <c r="H7579" t="str">
        <f t="shared" si="711"/>
        <v>IZ13533 - Large</v>
      </c>
      <c r="I7579" s="2">
        <f t="shared" ca="1" si="712"/>
        <v>45912</v>
      </c>
      <c r="J7579" s="5">
        <f t="shared" ca="1" si="713"/>
        <v>45912.61632951389</v>
      </c>
      <c r="K7579" t="str">
        <f>VLOOKUP(A7579,'Assurance data'!A7579:D16712,4,FALSE)</f>
        <v>Large</v>
      </c>
    </row>
    <row r="7580" spans="1:11" x14ac:dyDescent="0.35">
      <c r="A7580" s="3" t="s">
        <v>7632</v>
      </c>
      <c r="B7580" s="3" t="s">
        <v>1116</v>
      </c>
      <c r="C7580" s="3" t="s">
        <v>1121</v>
      </c>
      <c r="D7580" s="3" t="s">
        <v>1124</v>
      </c>
      <c r="E7580">
        <f t="shared" si="708"/>
        <v>180</v>
      </c>
      <c r="F7580">
        <f t="shared" si="709"/>
        <v>180</v>
      </c>
      <c r="G7580" t="str">
        <f t="shared" si="710"/>
        <v>Normal</v>
      </c>
      <c r="H7580" t="str">
        <f t="shared" si="711"/>
        <v>JB47784 - Small</v>
      </c>
      <c r="I7580" s="2">
        <f t="shared" ca="1" si="712"/>
        <v>45912</v>
      </c>
      <c r="J7580" s="5">
        <f t="shared" ca="1" si="713"/>
        <v>45912.61632951389</v>
      </c>
      <c r="K7580" t="str">
        <f>VLOOKUP(A7580,'Assurance data'!A7580:D16713,4,FALSE)</f>
        <v>Small</v>
      </c>
    </row>
    <row r="7581" spans="1:11" x14ac:dyDescent="0.35">
      <c r="A7581" s="3" t="s">
        <v>7633</v>
      </c>
      <c r="B7581" s="3" t="s">
        <v>1116</v>
      </c>
      <c r="C7581" s="3" t="s">
        <v>1117</v>
      </c>
      <c r="D7581" s="3" t="s">
        <v>1118</v>
      </c>
      <c r="E7581">
        <f t="shared" si="708"/>
        <v>230</v>
      </c>
      <c r="F7581">
        <f t="shared" si="709"/>
        <v>230</v>
      </c>
      <c r="G7581" t="str">
        <f t="shared" si="710"/>
        <v>Normal</v>
      </c>
      <c r="H7581" t="str">
        <f t="shared" si="711"/>
        <v>LT79371 - Medsize</v>
      </c>
      <c r="I7581" s="2">
        <f t="shared" ca="1" si="712"/>
        <v>45912</v>
      </c>
      <c r="J7581" s="5">
        <f t="shared" ca="1" si="713"/>
        <v>45912.61632951389</v>
      </c>
      <c r="K7581" t="str">
        <f>VLOOKUP(A7581,'Assurance data'!A7581:D16714,4,FALSE)</f>
        <v>Medsize</v>
      </c>
    </row>
    <row r="7582" spans="1:11" x14ac:dyDescent="0.35">
      <c r="A7582" s="3" t="s">
        <v>7634</v>
      </c>
      <c r="B7582" s="3" t="s">
        <v>1116</v>
      </c>
      <c r="C7582" s="3" t="s">
        <v>1123</v>
      </c>
      <c r="D7582" s="3" t="s">
        <v>1118</v>
      </c>
      <c r="E7582">
        <f t="shared" si="708"/>
        <v>240.00000000000003</v>
      </c>
      <c r="F7582">
        <f t="shared" si="709"/>
        <v>240</v>
      </c>
      <c r="G7582" t="str">
        <f t="shared" si="710"/>
        <v>Normal</v>
      </c>
      <c r="H7582" t="str">
        <f t="shared" si="711"/>
        <v>DE78840 - Medsize</v>
      </c>
      <c r="I7582" s="2">
        <f t="shared" ca="1" si="712"/>
        <v>45912</v>
      </c>
      <c r="J7582" s="5">
        <f t="shared" ca="1" si="713"/>
        <v>45912.61632951389</v>
      </c>
      <c r="K7582" t="str">
        <f>VLOOKUP(A7582,'Assurance data'!A7582:D16715,4,FALSE)</f>
        <v>Medsize</v>
      </c>
    </row>
    <row r="7583" spans="1:11" x14ac:dyDescent="0.35">
      <c r="A7583" s="3" t="s">
        <v>7635</v>
      </c>
      <c r="B7583" s="3" t="s">
        <v>1116</v>
      </c>
      <c r="C7583" s="3" t="s">
        <v>1117</v>
      </c>
      <c r="D7583" s="3" t="s">
        <v>1118</v>
      </c>
      <c r="E7583">
        <f t="shared" si="708"/>
        <v>230</v>
      </c>
      <c r="F7583">
        <f t="shared" si="709"/>
        <v>230</v>
      </c>
      <c r="G7583" t="str">
        <f t="shared" si="710"/>
        <v>Normal</v>
      </c>
      <c r="H7583" t="str">
        <f t="shared" si="711"/>
        <v>PU25554 - Medsize</v>
      </c>
      <c r="I7583" s="2">
        <f t="shared" ca="1" si="712"/>
        <v>45912</v>
      </c>
      <c r="J7583" s="5">
        <f t="shared" ca="1" si="713"/>
        <v>45912.61632951389</v>
      </c>
      <c r="K7583" t="str">
        <f>VLOOKUP(A7583,'Assurance data'!A7583:D16716,4,FALSE)</f>
        <v>Medsize</v>
      </c>
    </row>
    <row r="7584" spans="1:11" x14ac:dyDescent="0.35">
      <c r="A7584" s="3" t="s">
        <v>7636</v>
      </c>
      <c r="B7584" s="3" t="s">
        <v>1120</v>
      </c>
      <c r="C7584" s="3" t="s">
        <v>1121</v>
      </c>
      <c r="D7584" s="3" t="s">
        <v>1118</v>
      </c>
      <c r="E7584">
        <f t="shared" si="708"/>
        <v>320</v>
      </c>
      <c r="F7584">
        <f t="shared" si="709"/>
        <v>320</v>
      </c>
      <c r="G7584" t="str">
        <f t="shared" si="710"/>
        <v>High</v>
      </c>
      <c r="H7584" t="str">
        <f t="shared" si="711"/>
        <v>ZI47098 - Medsize</v>
      </c>
      <c r="I7584" s="2">
        <f t="shared" ca="1" si="712"/>
        <v>45912</v>
      </c>
      <c r="J7584" s="5">
        <f t="shared" ca="1" si="713"/>
        <v>45912.61632951389</v>
      </c>
      <c r="K7584" t="str">
        <f>VLOOKUP(A7584,'Assurance data'!A7584:D16717,4,FALSE)</f>
        <v>Medsize</v>
      </c>
    </row>
    <row r="7585" spans="1:11" x14ac:dyDescent="0.35">
      <c r="A7585" s="3" t="s">
        <v>7637</v>
      </c>
      <c r="B7585" s="3" t="s">
        <v>1119</v>
      </c>
      <c r="C7585" s="3" t="s">
        <v>1123</v>
      </c>
      <c r="D7585" s="3" t="s">
        <v>1118</v>
      </c>
      <c r="E7585">
        <f t="shared" si="708"/>
        <v>460.00000000000006</v>
      </c>
      <c r="F7585">
        <f t="shared" si="709"/>
        <v>460</v>
      </c>
      <c r="G7585" t="str">
        <f t="shared" si="710"/>
        <v>High</v>
      </c>
      <c r="H7585" t="str">
        <f t="shared" si="711"/>
        <v>CN53343 - Medsize</v>
      </c>
      <c r="I7585" s="2">
        <f t="shared" ca="1" si="712"/>
        <v>45912</v>
      </c>
      <c r="J7585" s="5">
        <f t="shared" ca="1" si="713"/>
        <v>45912.61632951389</v>
      </c>
      <c r="K7585" t="str">
        <f>VLOOKUP(A7585,'Assurance data'!A7585:D16718,4,FALSE)</f>
        <v>Medsize</v>
      </c>
    </row>
    <row r="7586" spans="1:11" x14ac:dyDescent="0.35">
      <c r="A7586" s="3" t="s">
        <v>7638</v>
      </c>
      <c r="B7586" s="3" t="s">
        <v>1119</v>
      </c>
      <c r="C7586" s="3" t="s">
        <v>1122</v>
      </c>
      <c r="D7586" s="3" t="s">
        <v>1124</v>
      </c>
      <c r="E7586">
        <f t="shared" si="708"/>
        <v>360</v>
      </c>
      <c r="F7586">
        <f t="shared" si="709"/>
        <v>360</v>
      </c>
      <c r="G7586" t="str">
        <f t="shared" si="710"/>
        <v>High</v>
      </c>
      <c r="H7586" t="str">
        <f t="shared" si="711"/>
        <v>IN18876 - Small</v>
      </c>
      <c r="I7586" s="2">
        <f t="shared" ca="1" si="712"/>
        <v>45912</v>
      </c>
      <c r="J7586" s="5">
        <f t="shared" ca="1" si="713"/>
        <v>45912.61632951389</v>
      </c>
      <c r="K7586" t="str">
        <f>VLOOKUP(A7586,'Assurance data'!A7586:D16719,4,FALSE)</f>
        <v>Small</v>
      </c>
    </row>
    <row r="7587" spans="1:11" x14ac:dyDescent="0.35">
      <c r="A7587" s="3" t="s">
        <v>7639</v>
      </c>
      <c r="B7587" s="3" t="s">
        <v>1119</v>
      </c>
      <c r="C7587" s="3" t="s">
        <v>1117</v>
      </c>
      <c r="D7587" s="3" t="s">
        <v>1118</v>
      </c>
      <c r="E7587">
        <f t="shared" si="708"/>
        <v>440</v>
      </c>
      <c r="F7587">
        <f t="shared" si="709"/>
        <v>440</v>
      </c>
      <c r="G7587" t="str">
        <f t="shared" si="710"/>
        <v>High</v>
      </c>
      <c r="H7587" t="str">
        <f t="shared" si="711"/>
        <v>FV38119 - Medsize</v>
      </c>
      <c r="I7587" s="2">
        <f t="shared" ca="1" si="712"/>
        <v>45912</v>
      </c>
      <c r="J7587" s="5">
        <f t="shared" ca="1" si="713"/>
        <v>45912.61632951389</v>
      </c>
      <c r="K7587" t="str">
        <f>VLOOKUP(A7587,'Assurance data'!A7587:D16720,4,FALSE)</f>
        <v>Medsize</v>
      </c>
    </row>
    <row r="7588" spans="1:11" x14ac:dyDescent="0.35">
      <c r="A7588" s="3" t="s">
        <v>7640</v>
      </c>
      <c r="B7588" s="3" t="s">
        <v>1116</v>
      </c>
      <c r="C7588" s="3" t="s">
        <v>1122</v>
      </c>
      <c r="D7588" s="3" t="s">
        <v>1124</v>
      </c>
      <c r="E7588">
        <f t="shared" si="708"/>
        <v>170</v>
      </c>
      <c r="F7588">
        <f t="shared" si="709"/>
        <v>170</v>
      </c>
      <c r="G7588" t="str">
        <f t="shared" si="710"/>
        <v>Normal</v>
      </c>
      <c r="H7588" t="str">
        <f t="shared" si="711"/>
        <v>YD89516 - Small</v>
      </c>
      <c r="I7588" s="2">
        <f t="shared" ca="1" si="712"/>
        <v>45912</v>
      </c>
      <c r="J7588" s="5">
        <f t="shared" ca="1" si="713"/>
        <v>45912.61632951389</v>
      </c>
      <c r="K7588" t="str">
        <f>VLOOKUP(A7588,'Assurance data'!A7588:D16721,4,FALSE)</f>
        <v>Small</v>
      </c>
    </row>
    <row r="7589" spans="1:11" x14ac:dyDescent="0.35">
      <c r="A7589" s="3" t="s">
        <v>7641</v>
      </c>
      <c r="B7589" s="3" t="s">
        <v>1120</v>
      </c>
      <c r="C7589" s="3" t="s">
        <v>1117</v>
      </c>
      <c r="D7589" s="3" t="s">
        <v>1124</v>
      </c>
      <c r="E7589">
        <f t="shared" si="708"/>
        <v>295</v>
      </c>
      <c r="F7589">
        <f t="shared" si="709"/>
        <v>295</v>
      </c>
      <c r="G7589" t="str">
        <f t="shared" si="710"/>
        <v>Normal</v>
      </c>
      <c r="H7589" t="str">
        <f t="shared" si="711"/>
        <v>BN89470 - Small</v>
      </c>
      <c r="I7589" s="2">
        <f t="shared" ca="1" si="712"/>
        <v>45912</v>
      </c>
      <c r="J7589" s="5">
        <f t="shared" ca="1" si="713"/>
        <v>45912.61632951389</v>
      </c>
      <c r="K7589" t="str">
        <f>VLOOKUP(A7589,'Assurance data'!A7589:D16722,4,FALSE)</f>
        <v>Small</v>
      </c>
    </row>
    <row r="7590" spans="1:11" x14ac:dyDescent="0.35">
      <c r="A7590" s="3" t="s">
        <v>7642</v>
      </c>
      <c r="B7590" s="3" t="s">
        <v>1119</v>
      </c>
      <c r="C7590" s="3" t="s">
        <v>1121</v>
      </c>
      <c r="D7590" s="3" t="s">
        <v>1118</v>
      </c>
      <c r="E7590">
        <f t="shared" si="708"/>
        <v>420</v>
      </c>
      <c r="F7590">
        <f t="shared" si="709"/>
        <v>420</v>
      </c>
      <c r="G7590" t="str">
        <f t="shared" si="710"/>
        <v>High</v>
      </c>
      <c r="H7590" t="str">
        <f t="shared" si="711"/>
        <v>VZ64716 - Medsize</v>
      </c>
      <c r="I7590" s="2">
        <f t="shared" ca="1" si="712"/>
        <v>45912</v>
      </c>
      <c r="J7590" s="5">
        <f t="shared" ca="1" si="713"/>
        <v>45912.61632951389</v>
      </c>
      <c r="K7590" t="str">
        <f>VLOOKUP(A7590,'Assurance data'!A7590:D16723,4,FALSE)</f>
        <v>Medsize</v>
      </c>
    </row>
    <row r="7591" spans="1:11" x14ac:dyDescent="0.35">
      <c r="A7591" s="3" t="s">
        <v>7643</v>
      </c>
      <c r="B7591" s="3" t="s">
        <v>1116</v>
      </c>
      <c r="C7591" s="3" t="s">
        <v>1117</v>
      </c>
      <c r="D7591" s="3" t="s">
        <v>1118</v>
      </c>
      <c r="E7591">
        <f t="shared" si="708"/>
        <v>230</v>
      </c>
      <c r="F7591">
        <f t="shared" si="709"/>
        <v>230</v>
      </c>
      <c r="G7591" t="str">
        <f t="shared" si="710"/>
        <v>Normal</v>
      </c>
      <c r="H7591" t="str">
        <f t="shared" si="711"/>
        <v>FU17577 - Medsize</v>
      </c>
      <c r="I7591" s="2">
        <f t="shared" ca="1" si="712"/>
        <v>45912</v>
      </c>
      <c r="J7591" s="5">
        <f t="shared" ca="1" si="713"/>
        <v>45912.61632951389</v>
      </c>
      <c r="K7591" t="str">
        <f>VLOOKUP(A7591,'Assurance data'!A7591:D16724,4,FALSE)</f>
        <v>Medsize</v>
      </c>
    </row>
    <row r="7592" spans="1:11" x14ac:dyDescent="0.35">
      <c r="A7592" s="3" t="s">
        <v>7644</v>
      </c>
      <c r="B7592" s="3" t="s">
        <v>1116</v>
      </c>
      <c r="C7592" s="3" t="s">
        <v>1123</v>
      </c>
      <c r="D7592" s="3" t="s">
        <v>1118</v>
      </c>
      <c r="E7592">
        <f t="shared" si="708"/>
        <v>240.00000000000003</v>
      </c>
      <c r="F7592">
        <f t="shared" si="709"/>
        <v>240</v>
      </c>
      <c r="G7592" t="str">
        <f t="shared" si="710"/>
        <v>Normal</v>
      </c>
      <c r="H7592" t="str">
        <f t="shared" si="711"/>
        <v>QY37300 - Medsize</v>
      </c>
      <c r="I7592" s="2">
        <f t="shared" ca="1" si="712"/>
        <v>45912</v>
      </c>
      <c r="J7592" s="5">
        <f t="shared" ca="1" si="713"/>
        <v>45912.61632951389</v>
      </c>
      <c r="K7592" t="str">
        <f>VLOOKUP(A7592,'Assurance data'!A7592:D16725,4,FALSE)</f>
        <v>Medsize</v>
      </c>
    </row>
    <row r="7593" spans="1:11" x14ac:dyDescent="0.35">
      <c r="A7593" s="3" t="s">
        <v>7645</v>
      </c>
      <c r="B7593" s="3" t="s">
        <v>1116</v>
      </c>
      <c r="C7593" s="3" t="s">
        <v>1117</v>
      </c>
      <c r="D7593" s="3" t="s">
        <v>1124</v>
      </c>
      <c r="E7593">
        <f t="shared" si="708"/>
        <v>190</v>
      </c>
      <c r="F7593">
        <f t="shared" si="709"/>
        <v>190</v>
      </c>
      <c r="G7593" t="str">
        <f t="shared" si="710"/>
        <v>Normal</v>
      </c>
      <c r="H7593" t="str">
        <f t="shared" si="711"/>
        <v>UI84849 - Small</v>
      </c>
      <c r="I7593" s="2">
        <f t="shared" ca="1" si="712"/>
        <v>45912</v>
      </c>
      <c r="J7593" s="5">
        <f t="shared" ca="1" si="713"/>
        <v>45912.61632951389</v>
      </c>
      <c r="K7593" t="str">
        <f>VLOOKUP(A7593,'Assurance data'!A7593:D16726,4,FALSE)</f>
        <v>Small</v>
      </c>
    </row>
    <row r="7594" spans="1:11" x14ac:dyDescent="0.35">
      <c r="A7594" s="3" t="s">
        <v>7646</v>
      </c>
      <c r="B7594" s="3" t="s">
        <v>1116</v>
      </c>
      <c r="C7594" s="3" t="s">
        <v>1117</v>
      </c>
      <c r="D7594" s="3" t="s">
        <v>1124</v>
      </c>
      <c r="E7594">
        <f t="shared" si="708"/>
        <v>190</v>
      </c>
      <c r="F7594">
        <f t="shared" si="709"/>
        <v>190</v>
      </c>
      <c r="G7594" t="str">
        <f t="shared" si="710"/>
        <v>Normal</v>
      </c>
      <c r="H7594" t="str">
        <f t="shared" si="711"/>
        <v>MN81810 - Small</v>
      </c>
      <c r="I7594" s="2">
        <f t="shared" ca="1" si="712"/>
        <v>45912</v>
      </c>
      <c r="J7594" s="5">
        <f t="shared" ca="1" si="713"/>
        <v>45912.61632951389</v>
      </c>
      <c r="K7594" t="str">
        <f>VLOOKUP(A7594,'Assurance data'!A7594:D16727,4,FALSE)</f>
        <v>Small</v>
      </c>
    </row>
    <row r="7595" spans="1:11" x14ac:dyDescent="0.35">
      <c r="A7595" s="3" t="s">
        <v>7647</v>
      </c>
      <c r="B7595" s="3" t="s">
        <v>1116</v>
      </c>
      <c r="C7595" s="3" t="s">
        <v>1117</v>
      </c>
      <c r="D7595" s="3" t="s">
        <v>1118</v>
      </c>
      <c r="E7595">
        <f t="shared" si="708"/>
        <v>230</v>
      </c>
      <c r="F7595">
        <f t="shared" si="709"/>
        <v>230</v>
      </c>
      <c r="G7595" t="str">
        <f t="shared" si="710"/>
        <v>Normal</v>
      </c>
      <c r="H7595" t="str">
        <f t="shared" si="711"/>
        <v>XN42396 - Medsize</v>
      </c>
      <c r="I7595" s="2">
        <f t="shared" ca="1" si="712"/>
        <v>45912</v>
      </c>
      <c r="J7595" s="5">
        <f t="shared" ca="1" si="713"/>
        <v>45912.61632951389</v>
      </c>
      <c r="K7595" t="str">
        <f>VLOOKUP(A7595,'Assurance data'!A7595:D16728,4,FALSE)</f>
        <v>Medsize</v>
      </c>
    </row>
    <row r="7596" spans="1:11" x14ac:dyDescent="0.35">
      <c r="A7596" s="3" t="s">
        <v>7648</v>
      </c>
      <c r="B7596" s="3" t="s">
        <v>1116</v>
      </c>
      <c r="C7596" s="3" t="s">
        <v>1121</v>
      </c>
      <c r="D7596" s="3" t="s">
        <v>1118</v>
      </c>
      <c r="E7596">
        <f t="shared" si="708"/>
        <v>220</v>
      </c>
      <c r="F7596">
        <f t="shared" si="709"/>
        <v>220</v>
      </c>
      <c r="G7596" t="str">
        <f t="shared" si="710"/>
        <v>Normal</v>
      </c>
      <c r="H7596" t="str">
        <f t="shared" si="711"/>
        <v>VZ13840 - Medsize</v>
      </c>
      <c r="I7596" s="2">
        <f t="shared" ca="1" si="712"/>
        <v>45912</v>
      </c>
      <c r="J7596" s="5">
        <f t="shared" ca="1" si="713"/>
        <v>45912.61632951389</v>
      </c>
      <c r="K7596" t="str">
        <f>VLOOKUP(A7596,'Assurance data'!A7596:D16729,4,FALSE)</f>
        <v>Medsize</v>
      </c>
    </row>
    <row r="7597" spans="1:11" x14ac:dyDescent="0.35">
      <c r="A7597" s="3" t="s">
        <v>7649</v>
      </c>
      <c r="B7597" s="3" t="s">
        <v>1116</v>
      </c>
      <c r="C7597" s="3" t="s">
        <v>1123</v>
      </c>
      <c r="D7597" s="3" t="s">
        <v>1124</v>
      </c>
      <c r="E7597">
        <f t="shared" si="708"/>
        <v>200.00000000000003</v>
      </c>
      <c r="F7597">
        <f t="shared" si="709"/>
        <v>200</v>
      </c>
      <c r="G7597" t="str">
        <f t="shared" si="710"/>
        <v>Normal</v>
      </c>
      <c r="H7597" t="str">
        <f t="shared" si="711"/>
        <v>NI27358 - Small</v>
      </c>
      <c r="I7597" s="2">
        <f t="shared" ca="1" si="712"/>
        <v>45912</v>
      </c>
      <c r="J7597" s="5">
        <f t="shared" ca="1" si="713"/>
        <v>45912.61632951389</v>
      </c>
      <c r="K7597" t="str">
        <f>VLOOKUP(A7597,'Assurance data'!A7597:D16730,4,FALSE)</f>
        <v>Small</v>
      </c>
    </row>
    <row r="7598" spans="1:11" x14ac:dyDescent="0.35">
      <c r="A7598" s="3" t="s">
        <v>7650</v>
      </c>
      <c r="B7598" s="3" t="s">
        <v>1119</v>
      </c>
      <c r="C7598" s="3" t="s">
        <v>1117</v>
      </c>
      <c r="D7598" s="3" t="s">
        <v>1118</v>
      </c>
      <c r="E7598">
        <f t="shared" si="708"/>
        <v>440</v>
      </c>
      <c r="F7598">
        <f t="shared" si="709"/>
        <v>440</v>
      </c>
      <c r="G7598" t="str">
        <f t="shared" si="710"/>
        <v>High</v>
      </c>
      <c r="H7598" t="str">
        <f t="shared" si="711"/>
        <v>LO39834 - Medsize</v>
      </c>
      <c r="I7598" s="2">
        <f t="shared" ca="1" si="712"/>
        <v>45912</v>
      </c>
      <c r="J7598" s="5">
        <f t="shared" ca="1" si="713"/>
        <v>45912.61632951389</v>
      </c>
      <c r="K7598" t="str">
        <f>VLOOKUP(A7598,'Assurance data'!A7598:D16731,4,FALSE)</f>
        <v>Medsize</v>
      </c>
    </row>
    <row r="7599" spans="1:11" x14ac:dyDescent="0.35">
      <c r="A7599" s="3" t="s">
        <v>7651</v>
      </c>
      <c r="B7599" s="3" t="s">
        <v>1119</v>
      </c>
      <c r="C7599" s="3" t="s">
        <v>1123</v>
      </c>
      <c r="D7599" s="3" t="s">
        <v>1124</v>
      </c>
      <c r="E7599">
        <f t="shared" si="708"/>
        <v>420.00000000000006</v>
      </c>
      <c r="F7599">
        <f t="shared" si="709"/>
        <v>420</v>
      </c>
      <c r="G7599" t="str">
        <f t="shared" si="710"/>
        <v>High</v>
      </c>
      <c r="H7599" t="str">
        <f t="shared" si="711"/>
        <v>WX18073 - Small</v>
      </c>
      <c r="I7599" s="2">
        <f t="shared" ca="1" si="712"/>
        <v>45912</v>
      </c>
      <c r="J7599" s="5">
        <f t="shared" ca="1" si="713"/>
        <v>45912.61632951389</v>
      </c>
      <c r="K7599" t="str">
        <f>VLOOKUP(A7599,'Assurance data'!A7599:D16732,4,FALSE)</f>
        <v>Small</v>
      </c>
    </row>
    <row r="7600" spans="1:11" x14ac:dyDescent="0.35">
      <c r="A7600" s="3" t="s">
        <v>7652</v>
      </c>
      <c r="B7600" s="3" t="s">
        <v>1116</v>
      </c>
      <c r="C7600" s="3" t="s">
        <v>1122</v>
      </c>
      <c r="D7600" s="3" t="s">
        <v>1118</v>
      </c>
      <c r="E7600">
        <f t="shared" si="708"/>
        <v>210</v>
      </c>
      <c r="F7600">
        <f t="shared" si="709"/>
        <v>210</v>
      </c>
      <c r="G7600" t="str">
        <f t="shared" si="710"/>
        <v>Normal</v>
      </c>
      <c r="H7600" t="str">
        <f t="shared" si="711"/>
        <v>PG27422 - Medsize</v>
      </c>
      <c r="I7600" s="2">
        <f t="shared" ca="1" si="712"/>
        <v>45912</v>
      </c>
      <c r="J7600" s="5">
        <f t="shared" ca="1" si="713"/>
        <v>45912.61632951389</v>
      </c>
      <c r="K7600" t="str">
        <f>VLOOKUP(A7600,'Assurance data'!A7600:D16733,4,FALSE)</f>
        <v>Medsize</v>
      </c>
    </row>
    <row r="7601" spans="1:11" x14ac:dyDescent="0.35">
      <c r="A7601" s="3" t="s">
        <v>7653</v>
      </c>
      <c r="B7601" s="3" t="s">
        <v>1116</v>
      </c>
      <c r="C7601" s="3" t="s">
        <v>1117</v>
      </c>
      <c r="D7601" s="3" t="s">
        <v>1124</v>
      </c>
      <c r="E7601">
        <f t="shared" si="708"/>
        <v>190</v>
      </c>
      <c r="F7601">
        <f t="shared" si="709"/>
        <v>190</v>
      </c>
      <c r="G7601" t="str">
        <f t="shared" si="710"/>
        <v>Normal</v>
      </c>
      <c r="H7601" t="str">
        <f t="shared" si="711"/>
        <v>AX56708 - Small</v>
      </c>
      <c r="I7601" s="2">
        <f t="shared" ca="1" si="712"/>
        <v>45912</v>
      </c>
      <c r="J7601" s="5">
        <f t="shared" ca="1" si="713"/>
        <v>45912.61632951389</v>
      </c>
      <c r="K7601" t="str">
        <f>VLOOKUP(A7601,'Assurance data'!A7601:D16734,4,FALSE)</f>
        <v>Small</v>
      </c>
    </row>
    <row r="7602" spans="1:11" x14ac:dyDescent="0.35">
      <c r="A7602" s="3" t="s">
        <v>7654</v>
      </c>
      <c r="B7602" s="3" t="s">
        <v>1116</v>
      </c>
      <c r="C7602" s="3" t="s">
        <v>1123</v>
      </c>
      <c r="D7602" s="3" t="s">
        <v>1118</v>
      </c>
      <c r="E7602">
        <f t="shared" si="708"/>
        <v>240.00000000000003</v>
      </c>
      <c r="F7602">
        <f t="shared" si="709"/>
        <v>240</v>
      </c>
      <c r="G7602" t="str">
        <f t="shared" si="710"/>
        <v>Normal</v>
      </c>
      <c r="H7602" t="str">
        <f t="shared" si="711"/>
        <v>JI80257 - Medsize</v>
      </c>
      <c r="I7602" s="2">
        <f t="shared" ca="1" si="712"/>
        <v>45912</v>
      </c>
      <c r="J7602" s="5">
        <f t="shared" ca="1" si="713"/>
        <v>45912.61632951389</v>
      </c>
      <c r="K7602" t="str">
        <f>VLOOKUP(A7602,'Assurance data'!A7602:D16735,4,FALSE)</f>
        <v>Medsize</v>
      </c>
    </row>
    <row r="7603" spans="1:11" x14ac:dyDescent="0.35">
      <c r="A7603" s="3" t="s">
        <v>7655</v>
      </c>
      <c r="B7603" s="3" t="s">
        <v>1120</v>
      </c>
      <c r="C7603" s="3" t="s">
        <v>1122</v>
      </c>
      <c r="D7603" s="3" t="s">
        <v>1124</v>
      </c>
      <c r="E7603">
        <f t="shared" si="708"/>
        <v>265</v>
      </c>
      <c r="F7603">
        <f t="shared" si="709"/>
        <v>265</v>
      </c>
      <c r="G7603" t="str">
        <f t="shared" si="710"/>
        <v>Normal</v>
      </c>
      <c r="H7603" t="str">
        <f t="shared" si="711"/>
        <v>EK95340 - Small</v>
      </c>
      <c r="I7603" s="2">
        <f t="shared" ca="1" si="712"/>
        <v>45912</v>
      </c>
      <c r="J7603" s="5">
        <f t="shared" ca="1" si="713"/>
        <v>45912.61632951389</v>
      </c>
      <c r="K7603" t="str">
        <f>VLOOKUP(A7603,'Assurance data'!A7603:D16736,4,FALSE)</f>
        <v>Small</v>
      </c>
    </row>
    <row r="7604" spans="1:11" x14ac:dyDescent="0.35">
      <c r="A7604" s="3" t="s">
        <v>7656</v>
      </c>
      <c r="B7604" s="3" t="s">
        <v>1116</v>
      </c>
      <c r="C7604" s="3" t="s">
        <v>1123</v>
      </c>
      <c r="D7604" s="3" t="s">
        <v>1124</v>
      </c>
      <c r="E7604">
        <f t="shared" si="708"/>
        <v>200.00000000000003</v>
      </c>
      <c r="F7604">
        <f t="shared" si="709"/>
        <v>200</v>
      </c>
      <c r="G7604" t="str">
        <f t="shared" si="710"/>
        <v>Normal</v>
      </c>
      <c r="H7604" t="str">
        <f t="shared" si="711"/>
        <v>FS67856 - Small</v>
      </c>
      <c r="I7604" s="2">
        <f t="shared" ca="1" si="712"/>
        <v>45912</v>
      </c>
      <c r="J7604" s="5">
        <f t="shared" ca="1" si="713"/>
        <v>45912.61632951389</v>
      </c>
      <c r="K7604" t="str">
        <f>VLOOKUP(A7604,'Assurance data'!A7604:D16737,4,FALSE)</f>
        <v>Small</v>
      </c>
    </row>
    <row r="7605" spans="1:11" x14ac:dyDescent="0.35">
      <c r="A7605" s="3" t="s">
        <v>7657</v>
      </c>
      <c r="B7605" s="3" t="s">
        <v>1120</v>
      </c>
      <c r="C7605" s="3" t="s">
        <v>1117</v>
      </c>
      <c r="D7605" s="3" t="s">
        <v>1118</v>
      </c>
      <c r="E7605">
        <f t="shared" si="708"/>
        <v>335</v>
      </c>
      <c r="F7605">
        <f t="shared" si="709"/>
        <v>335</v>
      </c>
      <c r="G7605" t="str">
        <f t="shared" si="710"/>
        <v>High</v>
      </c>
      <c r="H7605" t="str">
        <f t="shared" si="711"/>
        <v>JX27737 - Medsize</v>
      </c>
      <c r="I7605" s="2">
        <f t="shared" ca="1" si="712"/>
        <v>45912</v>
      </c>
      <c r="J7605" s="5">
        <f t="shared" ca="1" si="713"/>
        <v>45912.61632951389</v>
      </c>
      <c r="K7605" t="str">
        <f>VLOOKUP(A7605,'Assurance data'!A7605:D16738,4,FALSE)</f>
        <v>Medsize</v>
      </c>
    </row>
    <row r="7606" spans="1:11" x14ac:dyDescent="0.35">
      <c r="A7606" s="3" t="s">
        <v>7658</v>
      </c>
      <c r="B7606" s="3" t="s">
        <v>1116</v>
      </c>
      <c r="C7606" s="3" t="s">
        <v>1117</v>
      </c>
      <c r="D7606" s="3" t="s">
        <v>1118</v>
      </c>
      <c r="E7606">
        <f t="shared" si="708"/>
        <v>230</v>
      </c>
      <c r="F7606">
        <f t="shared" si="709"/>
        <v>230</v>
      </c>
      <c r="G7606" t="str">
        <f t="shared" si="710"/>
        <v>Normal</v>
      </c>
      <c r="H7606" t="str">
        <f t="shared" si="711"/>
        <v>SY81273 - Medsize</v>
      </c>
      <c r="I7606" s="2">
        <f t="shared" ca="1" si="712"/>
        <v>45912</v>
      </c>
      <c r="J7606" s="5">
        <f t="shared" ca="1" si="713"/>
        <v>45912.61632951389</v>
      </c>
      <c r="K7606" t="str">
        <f>VLOOKUP(A7606,'Assurance data'!A7606:D16739,4,FALSE)</f>
        <v>Medsize</v>
      </c>
    </row>
    <row r="7607" spans="1:11" x14ac:dyDescent="0.35">
      <c r="A7607" s="3" t="s">
        <v>7659</v>
      </c>
      <c r="B7607" s="3" t="s">
        <v>1120</v>
      </c>
      <c r="C7607" s="3" t="s">
        <v>1122</v>
      </c>
      <c r="D7607" s="3" t="s">
        <v>1126</v>
      </c>
      <c r="E7607">
        <f t="shared" si="708"/>
        <v>335</v>
      </c>
      <c r="F7607">
        <f t="shared" si="709"/>
        <v>335</v>
      </c>
      <c r="G7607" t="str">
        <f t="shared" si="710"/>
        <v>High</v>
      </c>
      <c r="H7607" t="str">
        <f t="shared" si="711"/>
        <v>FZ16327 - Large</v>
      </c>
      <c r="I7607" s="2">
        <f t="shared" ca="1" si="712"/>
        <v>45912</v>
      </c>
      <c r="J7607" s="5">
        <f t="shared" ca="1" si="713"/>
        <v>45912.61632951389</v>
      </c>
      <c r="K7607" t="str">
        <f>VLOOKUP(A7607,'Assurance data'!A7607:D16740,4,FALSE)</f>
        <v>Large</v>
      </c>
    </row>
    <row r="7608" spans="1:11" x14ac:dyDescent="0.35">
      <c r="A7608" s="3" t="s">
        <v>7660</v>
      </c>
      <c r="B7608" s="3" t="s">
        <v>1119</v>
      </c>
      <c r="C7608" s="3" t="s">
        <v>1123</v>
      </c>
      <c r="D7608" s="3" t="s">
        <v>1126</v>
      </c>
      <c r="E7608">
        <f t="shared" si="708"/>
        <v>490.00000000000006</v>
      </c>
      <c r="F7608">
        <f t="shared" si="709"/>
        <v>490</v>
      </c>
      <c r="G7608" t="str">
        <f t="shared" si="710"/>
        <v>High</v>
      </c>
      <c r="H7608" t="str">
        <f t="shared" si="711"/>
        <v>XC26395 - Large</v>
      </c>
      <c r="I7608" s="2">
        <f t="shared" ca="1" si="712"/>
        <v>45912</v>
      </c>
      <c r="J7608" s="5">
        <f t="shared" ca="1" si="713"/>
        <v>45912.61632951389</v>
      </c>
      <c r="K7608" t="str">
        <f>VLOOKUP(A7608,'Assurance data'!A7608:D16741,4,FALSE)</f>
        <v>Large</v>
      </c>
    </row>
    <row r="7609" spans="1:11" x14ac:dyDescent="0.35">
      <c r="A7609" s="3" t="s">
        <v>7661</v>
      </c>
      <c r="B7609" s="3" t="s">
        <v>1116</v>
      </c>
      <c r="C7609" s="3" t="s">
        <v>1123</v>
      </c>
      <c r="D7609" s="3" t="s">
        <v>1126</v>
      </c>
      <c r="E7609">
        <f t="shared" si="708"/>
        <v>270</v>
      </c>
      <c r="F7609">
        <f t="shared" si="709"/>
        <v>270</v>
      </c>
      <c r="G7609" t="str">
        <f t="shared" si="710"/>
        <v>Normal</v>
      </c>
      <c r="H7609" t="str">
        <f t="shared" si="711"/>
        <v>HA72996 - Large</v>
      </c>
      <c r="I7609" s="2">
        <f t="shared" ca="1" si="712"/>
        <v>45912</v>
      </c>
      <c r="J7609" s="5">
        <f t="shared" ca="1" si="713"/>
        <v>45912.61632951389</v>
      </c>
      <c r="K7609" t="str">
        <f>VLOOKUP(A7609,'Assurance data'!A7609:D16742,4,FALSE)</f>
        <v>Large</v>
      </c>
    </row>
    <row r="7610" spans="1:11" x14ac:dyDescent="0.35">
      <c r="A7610" s="3" t="s">
        <v>7662</v>
      </c>
      <c r="B7610" s="3" t="s">
        <v>1116</v>
      </c>
      <c r="C7610" s="3" t="s">
        <v>1123</v>
      </c>
      <c r="D7610" s="3" t="s">
        <v>1118</v>
      </c>
      <c r="E7610">
        <f t="shared" si="708"/>
        <v>240.00000000000003</v>
      </c>
      <c r="F7610">
        <f t="shared" si="709"/>
        <v>240</v>
      </c>
      <c r="G7610" t="str">
        <f t="shared" si="710"/>
        <v>Normal</v>
      </c>
      <c r="H7610" t="str">
        <f t="shared" si="711"/>
        <v>WP51328 - Medsize</v>
      </c>
      <c r="I7610" s="2">
        <f t="shared" ca="1" si="712"/>
        <v>45912</v>
      </c>
      <c r="J7610" s="5">
        <f t="shared" ca="1" si="713"/>
        <v>45912.61632951389</v>
      </c>
      <c r="K7610" t="str">
        <f>VLOOKUP(A7610,'Assurance data'!A7610:D16743,4,FALSE)</f>
        <v>Medsize</v>
      </c>
    </row>
    <row r="7611" spans="1:11" x14ac:dyDescent="0.35">
      <c r="A7611" s="3" t="s">
        <v>7663</v>
      </c>
      <c r="B7611" s="3" t="s">
        <v>1116</v>
      </c>
      <c r="C7611" s="3" t="s">
        <v>1122</v>
      </c>
      <c r="D7611" s="3" t="s">
        <v>1118</v>
      </c>
      <c r="E7611">
        <f t="shared" si="708"/>
        <v>210</v>
      </c>
      <c r="F7611">
        <f t="shared" si="709"/>
        <v>210</v>
      </c>
      <c r="G7611" t="str">
        <f t="shared" si="710"/>
        <v>Normal</v>
      </c>
      <c r="H7611" t="str">
        <f t="shared" si="711"/>
        <v>CP47989 - Medsize</v>
      </c>
      <c r="I7611" s="2">
        <f t="shared" ca="1" si="712"/>
        <v>45912</v>
      </c>
      <c r="J7611" s="5">
        <f t="shared" ca="1" si="713"/>
        <v>45912.61632951389</v>
      </c>
      <c r="K7611" t="str">
        <f>VLOOKUP(A7611,'Assurance data'!A7611:D16744,4,FALSE)</f>
        <v>Medsize</v>
      </c>
    </row>
    <row r="7612" spans="1:11" x14ac:dyDescent="0.35">
      <c r="A7612" s="3" t="s">
        <v>7664</v>
      </c>
      <c r="B7612" s="3" t="s">
        <v>1116</v>
      </c>
      <c r="C7612" s="3" t="s">
        <v>1117</v>
      </c>
      <c r="D7612" s="3" t="s">
        <v>1118</v>
      </c>
      <c r="E7612">
        <f t="shared" si="708"/>
        <v>230</v>
      </c>
      <c r="F7612">
        <f t="shared" si="709"/>
        <v>230</v>
      </c>
      <c r="G7612" t="str">
        <f t="shared" si="710"/>
        <v>Normal</v>
      </c>
      <c r="H7612" t="str">
        <f t="shared" si="711"/>
        <v>JO75190 - Medsize</v>
      </c>
      <c r="I7612" s="2">
        <f t="shared" ca="1" si="712"/>
        <v>45912</v>
      </c>
      <c r="J7612" s="5">
        <f t="shared" ca="1" si="713"/>
        <v>45912.61632951389</v>
      </c>
      <c r="K7612" t="str">
        <f>VLOOKUP(A7612,'Assurance data'!A7612:D16745,4,FALSE)</f>
        <v>Medsize</v>
      </c>
    </row>
    <row r="7613" spans="1:11" x14ac:dyDescent="0.35">
      <c r="A7613" s="3" t="s">
        <v>7665</v>
      </c>
      <c r="B7613" s="3" t="s">
        <v>1116</v>
      </c>
      <c r="C7613" s="3" t="s">
        <v>1121</v>
      </c>
      <c r="D7613" s="3" t="s">
        <v>1118</v>
      </c>
      <c r="E7613">
        <f t="shared" si="708"/>
        <v>220</v>
      </c>
      <c r="F7613">
        <f t="shared" si="709"/>
        <v>220</v>
      </c>
      <c r="G7613" t="str">
        <f t="shared" si="710"/>
        <v>Normal</v>
      </c>
      <c r="H7613" t="str">
        <f t="shared" si="711"/>
        <v>AP47670 - Medsize</v>
      </c>
      <c r="I7613" s="2">
        <f t="shared" ca="1" si="712"/>
        <v>45912</v>
      </c>
      <c r="J7613" s="5">
        <f t="shared" ca="1" si="713"/>
        <v>45912.61632951389</v>
      </c>
      <c r="K7613" t="str">
        <f>VLOOKUP(A7613,'Assurance data'!A7613:D16746,4,FALSE)</f>
        <v>Medsize</v>
      </c>
    </row>
    <row r="7614" spans="1:11" x14ac:dyDescent="0.35">
      <c r="A7614" s="3" t="s">
        <v>7666</v>
      </c>
      <c r="B7614" s="3" t="s">
        <v>1116</v>
      </c>
      <c r="C7614" s="3" t="s">
        <v>1117</v>
      </c>
      <c r="D7614" s="3" t="s">
        <v>1118</v>
      </c>
      <c r="E7614">
        <f t="shared" si="708"/>
        <v>230</v>
      </c>
      <c r="F7614">
        <f t="shared" si="709"/>
        <v>230</v>
      </c>
      <c r="G7614" t="str">
        <f t="shared" si="710"/>
        <v>Normal</v>
      </c>
      <c r="H7614" t="str">
        <f t="shared" si="711"/>
        <v>BT61680 - Medsize</v>
      </c>
      <c r="I7614" s="2">
        <f t="shared" ca="1" si="712"/>
        <v>45912</v>
      </c>
      <c r="J7614" s="5">
        <f t="shared" ca="1" si="713"/>
        <v>45912.61632951389</v>
      </c>
      <c r="K7614" t="str">
        <f>VLOOKUP(A7614,'Assurance data'!A7614:D16747,4,FALSE)</f>
        <v>Medsize</v>
      </c>
    </row>
    <row r="7615" spans="1:11" x14ac:dyDescent="0.35">
      <c r="A7615" s="3" t="s">
        <v>7667</v>
      </c>
      <c r="B7615" s="3" t="s">
        <v>1116</v>
      </c>
      <c r="C7615" s="3" t="s">
        <v>1117</v>
      </c>
      <c r="D7615" s="3" t="s">
        <v>1118</v>
      </c>
      <c r="E7615">
        <f t="shared" si="708"/>
        <v>230</v>
      </c>
      <c r="F7615">
        <f t="shared" si="709"/>
        <v>230</v>
      </c>
      <c r="G7615" t="str">
        <f t="shared" si="710"/>
        <v>Normal</v>
      </c>
      <c r="H7615" t="str">
        <f t="shared" si="711"/>
        <v>KX23022 - Medsize</v>
      </c>
      <c r="I7615" s="2">
        <f t="shared" ca="1" si="712"/>
        <v>45912</v>
      </c>
      <c r="J7615" s="5">
        <f t="shared" ca="1" si="713"/>
        <v>45912.61632951389</v>
      </c>
      <c r="K7615" t="str">
        <f>VLOOKUP(A7615,'Assurance data'!A7615:D16748,4,FALSE)</f>
        <v>Medsize</v>
      </c>
    </row>
    <row r="7616" spans="1:11" x14ac:dyDescent="0.35">
      <c r="A7616" s="3" t="s">
        <v>7668</v>
      </c>
      <c r="B7616" s="3" t="s">
        <v>1119</v>
      </c>
      <c r="C7616" s="3" t="s">
        <v>1123</v>
      </c>
      <c r="D7616" s="3" t="s">
        <v>1126</v>
      </c>
      <c r="E7616">
        <f t="shared" si="708"/>
        <v>490.00000000000006</v>
      </c>
      <c r="F7616">
        <f t="shared" si="709"/>
        <v>490</v>
      </c>
      <c r="G7616" t="str">
        <f t="shared" si="710"/>
        <v>High</v>
      </c>
      <c r="H7616" t="str">
        <f t="shared" si="711"/>
        <v>KB20508 - Large</v>
      </c>
      <c r="I7616" s="2">
        <f t="shared" ca="1" si="712"/>
        <v>45912</v>
      </c>
      <c r="J7616" s="5">
        <f t="shared" ca="1" si="713"/>
        <v>45912.61632951389</v>
      </c>
      <c r="K7616" t="str">
        <f>VLOOKUP(A7616,'Assurance data'!A7616:D16749,4,FALSE)</f>
        <v>Large</v>
      </c>
    </row>
    <row r="7617" spans="1:11" x14ac:dyDescent="0.35">
      <c r="A7617" s="3" t="s">
        <v>7669</v>
      </c>
      <c r="B7617" s="3" t="s">
        <v>1116</v>
      </c>
      <c r="C7617" s="3" t="s">
        <v>1117</v>
      </c>
      <c r="D7617" s="3" t="s">
        <v>1118</v>
      </c>
      <c r="E7617">
        <f t="shared" si="708"/>
        <v>230</v>
      </c>
      <c r="F7617">
        <f t="shared" si="709"/>
        <v>230</v>
      </c>
      <c r="G7617" t="str">
        <f t="shared" si="710"/>
        <v>Normal</v>
      </c>
      <c r="H7617" t="str">
        <f t="shared" si="711"/>
        <v>HU89665 - Medsize</v>
      </c>
      <c r="I7617" s="2">
        <f t="shared" ca="1" si="712"/>
        <v>45912</v>
      </c>
      <c r="J7617" s="5">
        <f t="shared" ca="1" si="713"/>
        <v>45912.61632951389</v>
      </c>
      <c r="K7617" t="str">
        <f>VLOOKUP(A7617,'Assurance data'!A7617:D16750,4,FALSE)</f>
        <v>Medsize</v>
      </c>
    </row>
    <row r="7618" spans="1:11" x14ac:dyDescent="0.35">
      <c r="A7618" s="3" t="s">
        <v>7670</v>
      </c>
      <c r="B7618" s="3" t="s">
        <v>1116</v>
      </c>
      <c r="C7618" s="3" t="s">
        <v>1121</v>
      </c>
      <c r="D7618" s="3" t="s">
        <v>1118</v>
      </c>
      <c r="E7618">
        <f t="shared" si="708"/>
        <v>220</v>
      </c>
      <c r="F7618">
        <f t="shared" si="709"/>
        <v>220</v>
      </c>
      <c r="G7618" t="str">
        <f t="shared" si="710"/>
        <v>Normal</v>
      </c>
      <c r="H7618" t="str">
        <f t="shared" si="711"/>
        <v>HD12841 - Medsize</v>
      </c>
      <c r="I7618" s="2">
        <f t="shared" ca="1" si="712"/>
        <v>45912</v>
      </c>
      <c r="J7618" s="5">
        <f t="shared" ca="1" si="713"/>
        <v>45912.61632951389</v>
      </c>
      <c r="K7618" t="str">
        <f>VLOOKUP(A7618,'Assurance data'!A7618:D16751,4,FALSE)</f>
        <v>Medsize</v>
      </c>
    </row>
    <row r="7619" spans="1:11" x14ac:dyDescent="0.35">
      <c r="A7619" s="3" t="s">
        <v>7671</v>
      </c>
      <c r="B7619" s="3" t="s">
        <v>1116</v>
      </c>
      <c r="C7619" s="3" t="s">
        <v>1117</v>
      </c>
      <c r="D7619" s="3" t="s">
        <v>1118</v>
      </c>
      <c r="E7619">
        <f t="shared" ref="E7619:E7682" si="714">IF(B7619="Basic",200,IF(B7619="Extended",400,300)) *
 (1 + IF(C7619="Branch",0.1,IF(C7619="Agent",0.05,IF(C7619="Web",-0.05,0)))) +
 IF(D7619="Large",50,IF(D7619="Medsize",20,IF(D7619="Small",-20,0)))</f>
        <v>230</v>
      </c>
      <c r="F7619">
        <f t="shared" ref="F7619:F7682" si="715">ROUND(E7619,2)</f>
        <v>230</v>
      </c>
      <c r="G7619" t="str">
        <f t="shared" ref="G7619:G7682" si="716">IF(E7619&gt;300,"High","Normal")</f>
        <v>Normal</v>
      </c>
      <c r="H7619" t="str">
        <f t="shared" ref="H7619:H7682" si="717">CONCATENATE(A7619," - ",D7619)</f>
        <v>AR63478 - Medsize</v>
      </c>
      <c r="I7619" s="2">
        <f t="shared" ref="I7619:I7682" ca="1" si="718">TODAY()</f>
        <v>45912</v>
      </c>
      <c r="J7619" s="5">
        <f t="shared" ref="J7619:J7682" ca="1" si="719">NOW()</f>
        <v>45912.61632951389</v>
      </c>
      <c r="K7619" t="str">
        <f>VLOOKUP(A7619,'Assurance data'!A7619:D16752,4,FALSE)</f>
        <v>Medsize</v>
      </c>
    </row>
    <row r="7620" spans="1:11" x14ac:dyDescent="0.35">
      <c r="A7620" s="3" t="s">
        <v>7672</v>
      </c>
      <c r="B7620" s="3" t="s">
        <v>1116</v>
      </c>
      <c r="C7620" s="3" t="s">
        <v>1121</v>
      </c>
      <c r="D7620" s="3" t="s">
        <v>1118</v>
      </c>
      <c r="E7620">
        <f t="shared" si="714"/>
        <v>220</v>
      </c>
      <c r="F7620">
        <f t="shared" si="715"/>
        <v>220</v>
      </c>
      <c r="G7620" t="str">
        <f t="shared" si="716"/>
        <v>Normal</v>
      </c>
      <c r="H7620" t="str">
        <f t="shared" si="717"/>
        <v>UP90711 - Medsize</v>
      </c>
      <c r="I7620" s="2">
        <f t="shared" ca="1" si="718"/>
        <v>45912</v>
      </c>
      <c r="J7620" s="5">
        <f t="shared" ca="1" si="719"/>
        <v>45912.61632951389</v>
      </c>
      <c r="K7620" t="str">
        <f>VLOOKUP(A7620,'Assurance data'!A7620:D16753,4,FALSE)</f>
        <v>Medsize</v>
      </c>
    </row>
    <row r="7621" spans="1:11" x14ac:dyDescent="0.35">
      <c r="A7621" s="3" t="s">
        <v>7673</v>
      </c>
      <c r="B7621" s="3" t="s">
        <v>1116</v>
      </c>
      <c r="C7621" s="3" t="s">
        <v>1122</v>
      </c>
      <c r="D7621" s="3" t="s">
        <v>1118</v>
      </c>
      <c r="E7621">
        <f t="shared" si="714"/>
        <v>210</v>
      </c>
      <c r="F7621">
        <f t="shared" si="715"/>
        <v>210</v>
      </c>
      <c r="G7621" t="str">
        <f t="shared" si="716"/>
        <v>Normal</v>
      </c>
      <c r="H7621" t="str">
        <f t="shared" si="717"/>
        <v>EK58626 - Medsize</v>
      </c>
      <c r="I7621" s="2">
        <f t="shared" ca="1" si="718"/>
        <v>45912</v>
      </c>
      <c r="J7621" s="5">
        <f t="shared" ca="1" si="719"/>
        <v>45912.61632951389</v>
      </c>
      <c r="K7621" t="str">
        <f>VLOOKUP(A7621,'Assurance data'!A7621:D16754,4,FALSE)</f>
        <v>Medsize</v>
      </c>
    </row>
    <row r="7622" spans="1:11" x14ac:dyDescent="0.35">
      <c r="A7622" s="3" t="s">
        <v>7674</v>
      </c>
      <c r="B7622" s="3" t="s">
        <v>1119</v>
      </c>
      <c r="C7622" s="3" t="s">
        <v>1122</v>
      </c>
      <c r="D7622" s="3" t="s">
        <v>1126</v>
      </c>
      <c r="E7622">
        <f t="shared" si="714"/>
        <v>430</v>
      </c>
      <c r="F7622">
        <f t="shared" si="715"/>
        <v>430</v>
      </c>
      <c r="G7622" t="str">
        <f t="shared" si="716"/>
        <v>High</v>
      </c>
      <c r="H7622" t="str">
        <f t="shared" si="717"/>
        <v>CA14631 - Large</v>
      </c>
      <c r="I7622" s="2">
        <f t="shared" ca="1" si="718"/>
        <v>45912</v>
      </c>
      <c r="J7622" s="5">
        <f t="shared" ca="1" si="719"/>
        <v>45912.61632951389</v>
      </c>
      <c r="K7622" t="str">
        <f>VLOOKUP(A7622,'Assurance data'!A7622:D16755,4,FALSE)</f>
        <v>Large</v>
      </c>
    </row>
    <row r="7623" spans="1:11" x14ac:dyDescent="0.35">
      <c r="A7623" s="3" t="s">
        <v>7675</v>
      </c>
      <c r="B7623" s="3" t="s">
        <v>1116</v>
      </c>
      <c r="C7623" s="3" t="s">
        <v>1123</v>
      </c>
      <c r="D7623" s="3" t="s">
        <v>1118</v>
      </c>
      <c r="E7623">
        <f t="shared" si="714"/>
        <v>240.00000000000003</v>
      </c>
      <c r="F7623">
        <f t="shared" si="715"/>
        <v>240</v>
      </c>
      <c r="G7623" t="str">
        <f t="shared" si="716"/>
        <v>Normal</v>
      </c>
      <c r="H7623" t="str">
        <f t="shared" si="717"/>
        <v>AU98438 - Medsize</v>
      </c>
      <c r="I7623" s="2">
        <f t="shared" ca="1" si="718"/>
        <v>45912</v>
      </c>
      <c r="J7623" s="5">
        <f t="shared" ca="1" si="719"/>
        <v>45912.61632951389</v>
      </c>
      <c r="K7623" t="str">
        <f>VLOOKUP(A7623,'Assurance data'!A7623:D16756,4,FALSE)</f>
        <v>Medsize</v>
      </c>
    </row>
    <row r="7624" spans="1:11" x14ac:dyDescent="0.35">
      <c r="A7624" s="3" t="s">
        <v>7676</v>
      </c>
      <c r="B7624" s="3" t="s">
        <v>1116</v>
      </c>
      <c r="C7624" s="3" t="s">
        <v>1123</v>
      </c>
      <c r="D7624" s="3" t="s">
        <v>1124</v>
      </c>
      <c r="E7624">
        <f t="shared" si="714"/>
        <v>200.00000000000003</v>
      </c>
      <c r="F7624">
        <f t="shared" si="715"/>
        <v>200</v>
      </c>
      <c r="G7624" t="str">
        <f t="shared" si="716"/>
        <v>Normal</v>
      </c>
      <c r="H7624" t="str">
        <f t="shared" si="717"/>
        <v>RD96782 - Small</v>
      </c>
      <c r="I7624" s="2">
        <f t="shared" ca="1" si="718"/>
        <v>45912</v>
      </c>
      <c r="J7624" s="5">
        <f t="shared" ca="1" si="719"/>
        <v>45912.61632951389</v>
      </c>
      <c r="K7624" t="str">
        <f>VLOOKUP(A7624,'Assurance data'!A7624:D16757,4,FALSE)</f>
        <v>Small</v>
      </c>
    </row>
    <row r="7625" spans="1:11" x14ac:dyDescent="0.35">
      <c r="A7625" s="3" t="s">
        <v>7677</v>
      </c>
      <c r="B7625" s="3" t="s">
        <v>1120</v>
      </c>
      <c r="C7625" s="3" t="s">
        <v>1123</v>
      </c>
      <c r="D7625" s="3" t="s">
        <v>1118</v>
      </c>
      <c r="E7625">
        <f t="shared" si="714"/>
        <v>350</v>
      </c>
      <c r="F7625">
        <f t="shared" si="715"/>
        <v>350</v>
      </c>
      <c r="G7625" t="str">
        <f t="shared" si="716"/>
        <v>High</v>
      </c>
      <c r="H7625" t="str">
        <f t="shared" si="717"/>
        <v>SY66568 - Medsize</v>
      </c>
      <c r="I7625" s="2">
        <f t="shared" ca="1" si="718"/>
        <v>45912</v>
      </c>
      <c r="J7625" s="5">
        <f t="shared" ca="1" si="719"/>
        <v>45912.61632951389</v>
      </c>
      <c r="K7625" t="str">
        <f>VLOOKUP(A7625,'Assurance data'!A7625:D16758,4,FALSE)</f>
        <v>Medsize</v>
      </c>
    </row>
    <row r="7626" spans="1:11" x14ac:dyDescent="0.35">
      <c r="A7626" s="3" t="s">
        <v>7678</v>
      </c>
      <c r="B7626" s="3" t="s">
        <v>1119</v>
      </c>
      <c r="C7626" s="3" t="s">
        <v>1117</v>
      </c>
      <c r="D7626" s="3" t="s">
        <v>1126</v>
      </c>
      <c r="E7626">
        <f t="shared" si="714"/>
        <v>470</v>
      </c>
      <c r="F7626">
        <f t="shared" si="715"/>
        <v>470</v>
      </c>
      <c r="G7626" t="str">
        <f t="shared" si="716"/>
        <v>High</v>
      </c>
      <c r="H7626" t="str">
        <f t="shared" si="717"/>
        <v>WE52979 - Large</v>
      </c>
      <c r="I7626" s="2">
        <f t="shared" ca="1" si="718"/>
        <v>45912</v>
      </c>
      <c r="J7626" s="5">
        <f t="shared" ca="1" si="719"/>
        <v>45912.61632951389</v>
      </c>
      <c r="K7626" t="str">
        <f>VLOOKUP(A7626,'Assurance data'!A7626:D16759,4,FALSE)</f>
        <v>Large</v>
      </c>
    </row>
    <row r="7627" spans="1:11" x14ac:dyDescent="0.35">
      <c r="A7627" s="3" t="s">
        <v>7679</v>
      </c>
      <c r="B7627" s="3" t="s">
        <v>1116</v>
      </c>
      <c r="C7627" s="3" t="s">
        <v>1123</v>
      </c>
      <c r="D7627" s="3" t="s">
        <v>1124</v>
      </c>
      <c r="E7627">
        <f t="shared" si="714"/>
        <v>200.00000000000003</v>
      </c>
      <c r="F7627">
        <f t="shared" si="715"/>
        <v>200</v>
      </c>
      <c r="G7627" t="str">
        <f t="shared" si="716"/>
        <v>Normal</v>
      </c>
      <c r="H7627" t="str">
        <f t="shared" si="717"/>
        <v>PL56477 - Small</v>
      </c>
      <c r="I7627" s="2">
        <f t="shared" ca="1" si="718"/>
        <v>45912</v>
      </c>
      <c r="J7627" s="5">
        <f t="shared" ca="1" si="719"/>
        <v>45912.61632951389</v>
      </c>
      <c r="K7627" t="str">
        <f>VLOOKUP(A7627,'Assurance data'!A7627:D16760,4,FALSE)</f>
        <v>Small</v>
      </c>
    </row>
    <row r="7628" spans="1:11" x14ac:dyDescent="0.35">
      <c r="A7628" s="3" t="s">
        <v>7680</v>
      </c>
      <c r="B7628" s="3" t="s">
        <v>1119</v>
      </c>
      <c r="C7628" s="3" t="s">
        <v>1121</v>
      </c>
      <c r="D7628" s="3" t="s">
        <v>1118</v>
      </c>
      <c r="E7628">
        <f t="shared" si="714"/>
        <v>420</v>
      </c>
      <c r="F7628">
        <f t="shared" si="715"/>
        <v>420</v>
      </c>
      <c r="G7628" t="str">
        <f t="shared" si="716"/>
        <v>High</v>
      </c>
      <c r="H7628" t="str">
        <f t="shared" si="717"/>
        <v>XK20264 - Medsize</v>
      </c>
      <c r="I7628" s="2">
        <f t="shared" ca="1" si="718"/>
        <v>45912</v>
      </c>
      <c r="J7628" s="5">
        <f t="shared" ca="1" si="719"/>
        <v>45912.61632951389</v>
      </c>
      <c r="K7628" t="str">
        <f>VLOOKUP(A7628,'Assurance data'!A7628:D16761,4,FALSE)</f>
        <v>Medsize</v>
      </c>
    </row>
    <row r="7629" spans="1:11" x14ac:dyDescent="0.35">
      <c r="A7629" s="3" t="s">
        <v>7681</v>
      </c>
      <c r="B7629" s="3" t="s">
        <v>1119</v>
      </c>
      <c r="C7629" s="3" t="s">
        <v>1121</v>
      </c>
      <c r="D7629" s="3" t="s">
        <v>1118</v>
      </c>
      <c r="E7629">
        <f t="shared" si="714"/>
        <v>420</v>
      </c>
      <c r="F7629">
        <f t="shared" si="715"/>
        <v>420</v>
      </c>
      <c r="G7629" t="str">
        <f t="shared" si="716"/>
        <v>High</v>
      </c>
      <c r="H7629" t="str">
        <f t="shared" si="717"/>
        <v>DV57698 - Medsize</v>
      </c>
      <c r="I7629" s="2">
        <f t="shared" ca="1" si="718"/>
        <v>45912</v>
      </c>
      <c r="J7629" s="5">
        <f t="shared" ca="1" si="719"/>
        <v>45912.61632951389</v>
      </c>
      <c r="K7629" t="str">
        <f>VLOOKUP(A7629,'Assurance data'!A7629:D16762,4,FALSE)</f>
        <v>Medsize</v>
      </c>
    </row>
    <row r="7630" spans="1:11" x14ac:dyDescent="0.35">
      <c r="A7630" s="3" t="s">
        <v>7682</v>
      </c>
      <c r="B7630" s="3" t="s">
        <v>1119</v>
      </c>
      <c r="C7630" s="3" t="s">
        <v>1117</v>
      </c>
      <c r="D7630" s="3" t="s">
        <v>1118</v>
      </c>
      <c r="E7630">
        <f t="shared" si="714"/>
        <v>440</v>
      </c>
      <c r="F7630">
        <f t="shared" si="715"/>
        <v>440</v>
      </c>
      <c r="G7630" t="str">
        <f t="shared" si="716"/>
        <v>High</v>
      </c>
      <c r="H7630" t="str">
        <f t="shared" si="717"/>
        <v>RD53171 - Medsize</v>
      </c>
      <c r="I7630" s="2">
        <f t="shared" ca="1" si="718"/>
        <v>45912</v>
      </c>
      <c r="J7630" s="5">
        <f t="shared" ca="1" si="719"/>
        <v>45912.61632951389</v>
      </c>
      <c r="K7630" t="str">
        <f>VLOOKUP(A7630,'Assurance data'!A7630:D16763,4,FALSE)</f>
        <v>Medsize</v>
      </c>
    </row>
    <row r="7631" spans="1:11" x14ac:dyDescent="0.35">
      <c r="A7631" s="3" t="s">
        <v>7683</v>
      </c>
      <c r="B7631" s="3" t="s">
        <v>1119</v>
      </c>
      <c r="C7631" s="3" t="s">
        <v>1121</v>
      </c>
      <c r="D7631" s="3" t="s">
        <v>1118</v>
      </c>
      <c r="E7631">
        <f t="shared" si="714"/>
        <v>420</v>
      </c>
      <c r="F7631">
        <f t="shared" si="715"/>
        <v>420</v>
      </c>
      <c r="G7631" t="str">
        <f t="shared" si="716"/>
        <v>High</v>
      </c>
      <c r="H7631" t="str">
        <f t="shared" si="717"/>
        <v>PK23339 - Medsize</v>
      </c>
      <c r="I7631" s="2">
        <f t="shared" ca="1" si="718"/>
        <v>45912</v>
      </c>
      <c r="J7631" s="5">
        <f t="shared" ca="1" si="719"/>
        <v>45912.61632951389</v>
      </c>
      <c r="K7631" t="str">
        <f>VLOOKUP(A7631,'Assurance data'!A7631:D16764,4,FALSE)</f>
        <v>Medsize</v>
      </c>
    </row>
    <row r="7632" spans="1:11" x14ac:dyDescent="0.35">
      <c r="A7632" s="3" t="s">
        <v>7684</v>
      </c>
      <c r="B7632" s="3" t="s">
        <v>1116</v>
      </c>
      <c r="C7632" s="3" t="s">
        <v>1117</v>
      </c>
      <c r="D7632" s="3" t="s">
        <v>1118</v>
      </c>
      <c r="E7632">
        <f t="shared" si="714"/>
        <v>230</v>
      </c>
      <c r="F7632">
        <f t="shared" si="715"/>
        <v>230</v>
      </c>
      <c r="G7632" t="str">
        <f t="shared" si="716"/>
        <v>Normal</v>
      </c>
      <c r="H7632" t="str">
        <f t="shared" si="717"/>
        <v>GA74551 - Medsize</v>
      </c>
      <c r="I7632" s="2">
        <f t="shared" ca="1" si="718"/>
        <v>45912</v>
      </c>
      <c r="J7632" s="5">
        <f t="shared" ca="1" si="719"/>
        <v>45912.61632951389</v>
      </c>
      <c r="K7632" t="str">
        <f>VLOOKUP(A7632,'Assurance data'!A7632:D16765,4,FALSE)</f>
        <v>Medsize</v>
      </c>
    </row>
    <row r="7633" spans="1:11" x14ac:dyDescent="0.35">
      <c r="A7633" s="3" t="s">
        <v>7685</v>
      </c>
      <c r="B7633" s="3" t="s">
        <v>1119</v>
      </c>
      <c r="C7633" s="3" t="s">
        <v>1117</v>
      </c>
      <c r="D7633" s="3" t="s">
        <v>1118</v>
      </c>
      <c r="E7633">
        <f t="shared" si="714"/>
        <v>440</v>
      </c>
      <c r="F7633">
        <f t="shared" si="715"/>
        <v>440</v>
      </c>
      <c r="G7633" t="str">
        <f t="shared" si="716"/>
        <v>High</v>
      </c>
      <c r="H7633" t="str">
        <f t="shared" si="717"/>
        <v>BS26376 - Medsize</v>
      </c>
      <c r="I7633" s="2">
        <f t="shared" ca="1" si="718"/>
        <v>45912</v>
      </c>
      <c r="J7633" s="5">
        <f t="shared" ca="1" si="719"/>
        <v>45912.61632951389</v>
      </c>
      <c r="K7633" t="str">
        <f>VLOOKUP(A7633,'Assurance data'!A7633:D16766,4,FALSE)</f>
        <v>Medsize</v>
      </c>
    </row>
    <row r="7634" spans="1:11" x14ac:dyDescent="0.35">
      <c r="A7634" s="3" t="s">
        <v>7686</v>
      </c>
      <c r="B7634" s="3" t="s">
        <v>1116</v>
      </c>
      <c r="C7634" s="3" t="s">
        <v>1117</v>
      </c>
      <c r="D7634" s="3" t="s">
        <v>1118</v>
      </c>
      <c r="E7634">
        <f t="shared" si="714"/>
        <v>230</v>
      </c>
      <c r="F7634">
        <f t="shared" si="715"/>
        <v>230</v>
      </c>
      <c r="G7634" t="str">
        <f t="shared" si="716"/>
        <v>Normal</v>
      </c>
      <c r="H7634" t="str">
        <f t="shared" si="717"/>
        <v>WW74234 - Medsize</v>
      </c>
      <c r="I7634" s="2">
        <f t="shared" ca="1" si="718"/>
        <v>45912</v>
      </c>
      <c r="J7634" s="5">
        <f t="shared" ca="1" si="719"/>
        <v>45912.61632951389</v>
      </c>
      <c r="K7634" t="str">
        <f>VLOOKUP(A7634,'Assurance data'!A7634:D16767,4,FALSE)</f>
        <v>Medsize</v>
      </c>
    </row>
    <row r="7635" spans="1:11" x14ac:dyDescent="0.35">
      <c r="A7635" s="3" t="s">
        <v>7687</v>
      </c>
      <c r="B7635" s="3" t="s">
        <v>1116</v>
      </c>
      <c r="C7635" s="3" t="s">
        <v>1121</v>
      </c>
      <c r="D7635" s="3" t="s">
        <v>1118</v>
      </c>
      <c r="E7635">
        <f t="shared" si="714"/>
        <v>220</v>
      </c>
      <c r="F7635">
        <f t="shared" si="715"/>
        <v>220</v>
      </c>
      <c r="G7635" t="str">
        <f t="shared" si="716"/>
        <v>Normal</v>
      </c>
      <c r="H7635" t="str">
        <f t="shared" si="717"/>
        <v>UA26783 - Medsize</v>
      </c>
      <c r="I7635" s="2">
        <f t="shared" ca="1" si="718"/>
        <v>45912</v>
      </c>
      <c r="J7635" s="5">
        <f t="shared" ca="1" si="719"/>
        <v>45912.61632951389</v>
      </c>
      <c r="K7635" t="str">
        <f>VLOOKUP(A7635,'Assurance data'!A7635:D16768,4,FALSE)</f>
        <v>Medsize</v>
      </c>
    </row>
    <row r="7636" spans="1:11" x14ac:dyDescent="0.35">
      <c r="A7636" s="3" t="s">
        <v>7688</v>
      </c>
      <c r="B7636" s="3" t="s">
        <v>1116</v>
      </c>
      <c r="C7636" s="3" t="s">
        <v>1122</v>
      </c>
      <c r="D7636" s="3" t="s">
        <v>1118</v>
      </c>
      <c r="E7636">
        <f t="shared" si="714"/>
        <v>210</v>
      </c>
      <c r="F7636">
        <f t="shared" si="715"/>
        <v>210</v>
      </c>
      <c r="G7636" t="str">
        <f t="shared" si="716"/>
        <v>Normal</v>
      </c>
      <c r="H7636" t="str">
        <f t="shared" si="717"/>
        <v>DV38369 - Medsize</v>
      </c>
      <c r="I7636" s="2">
        <f t="shared" ca="1" si="718"/>
        <v>45912</v>
      </c>
      <c r="J7636" s="5">
        <f t="shared" ca="1" si="719"/>
        <v>45912.61632951389</v>
      </c>
      <c r="K7636" t="str">
        <f>VLOOKUP(A7636,'Assurance data'!A7636:D16769,4,FALSE)</f>
        <v>Medsize</v>
      </c>
    </row>
    <row r="7637" spans="1:11" x14ac:dyDescent="0.35">
      <c r="A7637" s="3" t="s">
        <v>7689</v>
      </c>
      <c r="B7637" s="3" t="s">
        <v>1116</v>
      </c>
      <c r="C7637" s="3" t="s">
        <v>1117</v>
      </c>
      <c r="D7637" s="3" t="s">
        <v>1118</v>
      </c>
      <c r="E7637">
        <f t="shared" si="714"/>
        <v>230</v>
      </c>
      <c r="F7637">
        <f t="shared" si="715"/>
        <v>230</v>
      </c>
      <c r="G7637" t="str">
        <f t="shared" si="716"/>
        <v>Normal</v>
      </c>
      <c r="H7637" t="str">
        <f t="shared" si="717"/>
        <v>ZM42260 - Medsize</v>
      </c>
      <c r="I7637" s="2">
        <f t="shared" ca="1" si="718"/>
        <v>45912</v>
      </c>
      <c r="J7637" s="5">
        <f t="shared" ca="1" si="719"/>
        <v>45912.61632951389</v>
      </c>
      <c r="K7637" t="str">
        <f>VLOOKUP(A7637,'Assurance data'!A7637:D16770,4,FALSE)</f>
        <v>Medsize</v>
      </c>
    </row>
    <row r="7638" spans="1:11" x14ac:dyDescent="0.35">
      <c r="A7638" s="3" t="s">
        <v>7690</v>
      </c>
      <c r="B7638" s="3" t="s">
        <v>1119</v>
      </c>
      <c r="C7638" s="3" t="s">
        <v>1121</v>
      </c>
      <c r="D7638" s="3" t="s">
        <v>1126</v>
      </c>
      <c r="E7638">
        <f t="shared" si="714"/>
        <v>450</v>
      </c>
      <c r="F7638">
        <f t="shared" si="715"/>
        <v>450</v>
      </c>
      <c r="G7638" t="str">
        <f t="shared" si="716"/>
        <v>High</v>
      </c>
      <c r="H7638" t="str">
        <f t="shared" si="717"/>
        <v>EB34435 - Large</v>
      </c>
      <c r="I7638" s="2">
        <f t="shared" ca="1" si="718"/>
        <v>45912</v>
      </c>
      <c r="J7638" s="5">
        <f t="shared" ca="1" si="719"/>
        <v>45912.61632951389</v>
      </c>
      <c r="K7638" t="str">
        <f>VLOOKUP(A7638,'Assurance data'!A7638:D16771,4,FALSE)</f>
        <v>Large</v>
      </c>
    </row>
    <row r="7639" spans="1:11" x14ac:dyDescent="0.35">
      <c r="A7639" s="3" t="s">
        <v>7691</v>
      </c>
      <c r="B7639" s="3" t="s">
        <v>1116</v>
      </c>
      <c r="C7639" s="3" t="s">
        <v>1117</v>
      </c>
      <c r="D7639" s="3" t="s">
        <v>1118</v>
      </c>
      <c r="E7639">
        <f t="shared" si="714"/>
        <v>230</v>
      </c>
      <c r="F7639">
        <f t="shared" si="715"/>
        <v>230</v>
      </c>
      <c r="G7639" t="str">
        <f t="shared" si="716"/>
        <v>Normal</v>
      </c>
      <c r="H7639" t="str">
        <f t="shared" si="717"/>
        <v>QY41527 - Medsize</v>
      </c>
      <c r="I7639" s="2">
        <f t="shared" ca="1" si="718"/>
        <v>45912</v>
      </c>
      <c r="J7639" s="5">
        <f t="shared" ca="1" si="719"/>
        <v>45912.61632951389</v>
      </c>
      <c r="K7639" t="str">
        <f>VLOOKUP(A7639,'Assurance data'!A7639:D16772,4,FALSE)</f>
        <v>Medsize</v>
      </c>
    </row>
    <row r="7640" spans="1:11" x14ac:dyDescent="0.35">
      <c r="A7640" s="3" t="s">
        <v>7692</v>
      </c>
      <c r="B7640" s="3" t="s">
        <v>1116</v>
      </c>
      <c r="C7640" s="3" t="s">
        <v>1117</v>
      </c>
      <c r="D7640" s="3" t="s">
        <v>1118</v>
      </c>
      <c r="E7640">
        <f t="shared" si="714"/>
        <v>230</v>
      </c>
      <c r="F7640">
        <f t="shared" si="715"/>
        <v>230</v>
      </c>
      <c r="G7640" t="str">
        <f t="shared" si="716"/>
        <v>Normal</v>
      </c>
      <c r="H7640" t="str">
        <f t="shared" si="717"/>
        <v>WG61503 - Medsize</v>
      </c>
      <c r="I7640" s="2">
        <f t="shared" ca="1" si="718"/>
        <v>45912</v>
      </c>
      <c r="J7640" s="5">
        <f t="shared" ca="1" si="719"/>
        <v>45912.61632951389</v>
      </c>
      <c r="K7640" t="str">
        <f>VLOOKUP(A7640,'Assurance data'!A7640:D16773,4,FALSE)</f>
        <v>Medsize</v>
      </c>
    </row>
    <row r="7641" spans="1:11" x14ac:dyDescent="0.35">
      <c r="A7641" s="3" t="s">
        <v>7693</v>
      </c>
      <c r="B7641" s="3" t="s">
        <v>1116</v>
      </c>
      <c r="C7641" s="3" t="s">
        <v>1117</v>
      </c>
      <c r="D7641" s="3" t="s">
        <v>1118</v>
      </c>
      <c r="E7641">
        <f t="shared" si="714"/>
        <v>230</v>
      </c>
      <c r="F7641">
        <f t="shared" si="715"/>
        <v>230</v>
      </c>
      <c r="G7641" t="str">
        <f t="shared" si="716"/>
        <v>Normal</v>
      </c>
      <c r="H7641" t="str">
        <f t="shared" si="717"/>
        <v>TY59969 - Medsize</v>
      </c>
      <c r="I7641" s="2">
        <f t="shared" ca="1" si="718"/>
        <v>45912</v>
      </c>
      <c r="J7641" s="5">
        <f t="shared" ca="1" si="719"/>
        <v>45912.61632951389</v>
      </c>
      <c r="K7641" t="str">
        <f>VLOOKUP(A7641,'Assurance data'!A7641:D16774,4,FALSE)</f>
        <v>Medsize</v>
      </c>
    </row>
    <row r="7642" spans="1:11" x14ac:dyDescent="0.35">
      <c r="A7642" s="3" t="s">
        <v>7694</v>
      </c>
      <c r="B7642" s="3" t="s">
        <v>1119</v>
      </c>
      <c r="C7642" s="3" t="s">
        <v>1123</v>
      </c>
      <c r="D7642" s="3" t="s">
        <v>1126</v>
      </c>
      <c r="E7642">
        <f t="shared" si="714"/>
        <v>490.00000000000006</v>
      </c>
      <c r="F7642">
        <f t="shared" si="715"/>
        <v>490</v>
      </c>
      <c r="G7642" t="str">
        <f t="shared" si="716"/>
        <v>High</v>
      </c>
      <c r="H7642" t="str">
        <f t="shared" si="717"/>
        <v>DO20853 - Large</v>
      </c>
      <c r="I7642" s="2">
        <f t="shared" ca="1" si="718"/>
        <v>45912</v>
      </c>
      <c r="J7642" s="5">
        <f t="shared" ca="1" si="719"/>
        <v>45912.61632951389</v>
      </c>
      <c r="K7642" t="str">
        <f>VLOOKUP(A7642,'Assurance data'!A7642:D16775,4,FALSE)</f>
        <v>Large</v>
      </c>
    </row>
    <row r="7643" spans="1:11" x14ac:dyDescent="0.35">
      <c r="A7643" s="3" t="s">
        <v>7695</v>
      </c>
      <c r="B7643" s="3" t="s">
        <v>1120</v>
      </c>
      <c r="C7643" s="3" t="s">
        <v>1122</v>
      </c>
      <c r="D7643" s="3" t="s">
        <v>1126</v>
      </c>
      <c r="E7643">
        <f t="shared" si="714"/>
        <v>335</v>
      </c>
      <c r="F7643">
        <f t="shared" si="715"/>
        <v>335</v>
      </c>
      <c r="G7643" t="str">
        <f t="shared" si="716"/>
        <v>High</v>
      </c>
      <c r="H7643" t="str">
        <f t="shared" si="717"/>
        <v>CD14267 - Large</v>
      </c>
      <c r="I7643" s="2">
        <f t="shared" ca="1" si="718"/>
        <v>45912</v>
      </c>
      <c r="J7643" s="5">
        <f t="shared" ca="1" si="719"/>
        <v>45912.61632951389</v>
      </c>
      <c r="K7643" t="str">
        <f>VLOOKUP(A7643,'Assurance data'!A7643:D16776,4,FALSE)</f>
        <v>Large</v>
      </c>
    </row>
    <row r="7644" spans="1:11" x14ac:dyDescent="0.35">
      <c r="A7644" s="3" t="s">
        <v>7696</v>
      </c>
      <c r="B7644" s="3" t="s">
        <v>1116</v>
      </c>
      <c r="C7644" s="3" t="s">
        <v>1117</v>
      </c>
      <c r="D7644" s="3" t="s">
        <v>1118</v>
      </c>
      <c r="E7644">
        <f t="shared" si="714"/>
        <v>230</v>
      </c>
      <c r="F7644">
        <f t="shared" si="715"/>
        <v>230</v>
      </c>
      <c r="G7644" t="str">
        <f t="shared" si="716"/>
        <v>Normal</v>
      </c>
      <c r="H7644" t="str">
        <f t="shared" si="717"/>
        <v>WL40338 - Medsize</v>
      </c>
      <c r="I7644" s="2">
        <f t="shared" ca="1" si="718"/>
        <v>45912</v>
      </c>
      <c r="J7644" s="5">
        <f t="shared" ca="1" si="719"/>
        <v>45912.61632951389</v>
      </c>
      <c r="K7644" t="str">
        <f>VLOOKUP(A7644,'Assurance data'!A7644:D16777,4,FALSE)</f>
        <v>Medsize</v>
      </c>
    </row>
    <row r="7645" spans="1:11" x14ac:dyDescent="0.35">
      <c r="A7645" s="3" t="s">
        <v>7697</v>
      </c>
      <c r="B7645" s="3" t="s">
        <v>1116</v>
      </c>
      <c r="C7645" s="3" t="s">
        <v>1117</v>
      </c>
      <c r="D7645" s="3" t="s">
        <v>1118</v>
      </c>
      <c r="E7645">
        <f t="shared" si="714"/>
        <v>230</v>
      </c>
      <c r="F7645">
        <f t="shared" si="715"/>
        <v>230</v>
      </c>
      <c r="G7645" t="str">
        <f t="shared" si="716"/>
        <v>Normal</v>
      </c>
      <c r="H7645" t="str">
        <f t="shared" si="717"/>
        <v>GV75215 - Medsize</v>
      </c>
      <c r="I7645" s="2">
        <f t="shared" ca="1" si="718"/>
        <v>45912</v>
      </c>
      <c r="J7645" s="5">
        <f t="shared" ca="1" si="719"/>
        <v>45912.61632951389</v>
      </c>
      <c r="K7645" t="str">
        <f>VLOOKUP(A7645,'Assurance data'!A7645:D16778,4,FALSE)</f>
        <v>Medsize</v>
      </c>
    </row>
    <row r="7646" spans="1:11" x14ac:dyDescent="0.35">
      <c r="A7646" s="3" t="s">
        <v>7698</v>
      </c>
      <c r="B7646" s="3" t="s">
        <v>1116</v>
      </c>
      <c r="C7646" s="3" t="s">
        <v>1121</v>
      </c>
      <c r="D7646" s="3" t="s">
        <v>1118</v>
      </c>
      <c r="E7646">
        <f t="shared" si="714"/>
        <v>220</v>
      </c>
      <c r="F7646">
        <f t="shared" si="715"/>
        <v>220</v>
      </c>
      <c r="G7646" t="str">
        <f t="shared" si="716"/>
        <v>Normal</v>
      </c>
      <c r="H7646" t="str">
        <f t="shared" si="717"/>
        <v>CN91738 - Medsize</v>
      </c>
      <c r="I7646" s="2">
        <f t="shared" ca="1" si="718"/>
        <v>45912</v>
      </c>
      <c r="J7646" s="5">
        <f t="shared" ca="1" si="719"/>
        <v>45912.61632951389</v>
      </c>
      <c r="K7646" t="str">
        <f>VLOOKUP(A7646,'Assurance data'!A7646:D16779,4,FALSE)</f>
        <v>Medsize</v>
      </c>
    </row>
    <row r="7647" spans="1:11" x14ac:dyDescent="0.35">
      <c r="A7647" s="3" t="s">
        <v>7699</v>
      </c>
      <c r="B7647" s="3" t="s">
        <v>1119</v>
      </c>
      <c r="C7647" s="3" t="s">
        <v>1117</v>
      </c>
      <c r="D7647" s="3" t="s">
        <v>1118</v>
      </c>
      <c r="E7647">
        <f t="shared" si="714"/>
        <v>440</v>
      </c>
      <c r="F7647">
        <f t="shared" si="715"/>
        <v>440</v>
      </c>
      <c r="G7647" t="str">
        <f t="shared" si="716"/>
        <v>High</v>
      </c>
      <c r="H7647" t="str">
        <f t="shared" si="717"/>
        <v>UR36951 - Medsize</v>
      </c>
      <c r="I7647" s="2">
        <f t="shared" ca="1" si="718"/>
        <v>45912</v>
      </c>
      <c r="J7647" s="5">
        <f t="shared" ca="1" si="719"/>
        <v>45912.61632951389</v>
      </c>
      <c r="K7647" t="str">
        <f>VLOOKUP(A7647,'Assurance data'!A7647:D16780,4,FALSE)</f>
        <v>Medsize</v>
      </c>
    </row>
    <row r="7648" spans="1:11" x14ac:dyDescent="0.35">
      <c r="A7648" s="3" t="s">
        <v>7700</v>
      </c>
      <c r="B7648" s="3" t="s">
        <v>1116</v>
      </c>
      <c r="C7648" s="3" t="s">
        <v>1122</v>
      </c>
      <c r="D7648" s="3" t="s">
        <v>1118</v>
      </c>
      <c r="E7648">
        <f t="shared" si="714"/>
        <v>210</v>
      </c>
      <c r="F7648">
        <f t="shared" si="715"/>
        <v>210</v>
      </c>
      <c r="G7648" t="str">
        <f t="shared" si="716"/>
        <v>Normal</v>
      </c>
      <c r="H7648" t="str">
        <f t="shared" si="717"/>
        <v>JU87932 - Medsize</v>
      </c>
      <c r="I7648" s="2">
        <f t="shared" ca="1" si="718"/>
        <v>45912</v>
      </c>
      <c r="J7648" s="5">
        <f t="shared" ca="1" si="719"/>
        <v>45912.61632951389</v>
      </c>
      <c r="K7648" t="str">
        <f>VLOOKUP(A7648,'Assurance data'!A7648:D16781,4,FALSE)</f>
        <v>Medsize</v>
      </c>
    </row>
    <row r="7649" spans="1:11" x14ac:dyDescent="0.35">
      <c r="A7649" s="3" t="s">
        <v>7701</v>
      </c>
      <c r="B7649" s="3" t="s">
        <v>1120</v>
      </c>
      <c r="C7649" s="3" t="s">
        <v>1117</v>
      </c>
      <c r="D7649" s="3" t="s">
        <v>1118</v>
      </c>
      <c r="E7649">
        <f t="shared" si="714"/>
        <v>335</v>
      </c>
      <c r="F7649">
        <f t="shared" si="715"/>
        <v>335</v>
      </c>
      <c r="G7649" t="str">
        <f t="shared" si="716"/>
        <v>High</v>
      </c>
      <c r="H7649" t="str">
        <f t="shared" si="717"/>
        <v>IR50609 - Medsize</v>
      </c>
      <c r="I7649" s="2">
        <f t="shared" ca="1" si="718"/>
        <v>45912</v>
      </c>
      <c r="J7649" s="5">
        <f t="shared" ca="1" si="719"/>
        <v>45912.61632951389</v>
      </c>
      <c r="K7649" t="str">
        <f>VLOOKUP(A7649,'Assurance data'!A7649:D16782,4,FALSE)</f>
        <v>Medsize</v>
      </c>
    </row>
    <row r="7650" spans="1:11" x14ac:dyDescent="0.35">
      <c r="A7650" s="3" t="s">
        <v>7702</v>
      </c>
      <c r="B7650" s="3" t="s">
        <v>1116</v>
      </c>
      <c r="C7650" s="3" t="s">
        <v>1117</v>
      </c>
      <c r="D7650" s="3" t="s">
        <v>1118</v>
      </c>
      <c r="E7650">
        <f t="shared" si="714"/>
        <v>230</v>
      </c>
      <c r="F7650">
        <f t="shared" si="715"/>
        <v>230</v>
      </c>
      <c r="G7650" t="str">
        <f t="shared" si="716"/>
        <v>Normal</v>
      </c>
      <c r="H7650" t="str">
        <f t="shared" si="717"/>
        <v>VI18029 - Medsize</v>
      </c>
      <c r="I7650" s="2">
        <f t="shared" ca="1" si="718"/>
        <v>45912</v>
      </c>
      <c r="J7650" s="5">
        <f t="shared" ca="1" si="719"/>
        <v>45912.61632951389</v>
      </c>
      <c r="K7650" t="str">
        <f>VLOOKUP(A7650,'Assurance data'!A7650:D16783,4,FALSE)</f>
        <v>Medsize</v>
      </c>
    </row>
    <row r="7651" spans="1:11" x14ac:dyDescent="0.35">
      <c r="A7651" s="3" t="s">
        <v>7703</v>
      </c>
      <c r="B7651" s="3" t="s">
        <v>1119</v>
      </c>
      <c r="C7651" s="3" t="s">
        <v>1117</v>
      </c>
      <c r="D7651" s="3" t="s">
        <v>1124</v>
      </c>
      <c r="E7651">
        <f t="shared" si="714"/>
        <v>400</v>
      </c>
      <c r="F7651">
        <f t="shared" si="715"/>
        <v>400</v>
      </c>
      <c r="G7651" t="str">
        <f t="shared" si="716"/>
        <v>High</v>
      </c>
      <c r="H7651" t="str">
        <f t="shared" si="717"/>
        <v>CC46747 - Small</v>
      </c>
      <c r="I7651" s="2">
        <f t="shared" ca="1" si="718"/>
        <v>45912</v>
      </c>
      <c r="J7651" s="5">
        <f t="shared" ca="1" si="719"/>
        <v>45912.61632951389</v>
      </c>
      <c r="K7651" t="str">
        <f>VLOOKUP(A7651,'Assurance data'!A7651:D16784,4,FALSE)</f>
        <v>Small</v>
      </c>
    </row>
    <row r="7652" spans="1:11" x14ac:dyDescent="0.35">
      <c r="A7652" s="3" t="s">
        <v>7704</v>
      </c>
      <c r="B7652" s="3" t="s">
        <v>1120</v>
      </c>
      <c r="C7652" s="3" t="s">
        <v>1121</v>
      </c>
      <c r="D7652" s="3" t="s">
        <v>1118</v>
      </c>
      <c r="E7652">
        <f t="shared" si="714"/>
        <v>320</v>
      </c>
      <c r="F7652">
        <f t="shared" si="715"/>
        <v>320</v>
      </c>
      <c r="G7652" t="str">
        <f t="shared" si="716"/>
        <v>High</v>
      </c>
      <c r="H7652" t="str">
        <f t="shared" si="717"/>
        <v>ZK58906 - Medsize</v>
      </c>
      <c r="I7652" s="2">
        <f t="shared" ca="1" si="718"/>
        <v>45912</v>
      </c>
      <c r="J7652" s="5">
        <f t="shared" ca="1" si="719"/>
        <v>45912.61632951389</v>
      </c>
      <c r="K7652" t="str">
        <f>VLOOKUP(A7652,'Assurance data'!A7652:D16785,4,FALSE)</f>
        <v>Medsize</v>
      </c>
    </row>
    <row r="7653" spans="1:11" x14ac:dyDescent="0.35">
      <c r="A7653" s="3" t="s">
        <v>7705</v>
      </c>
      <c r="B7653" s="3" t="s">
        <v>1116</v>
      </c>
      <c r="C7653" s="3" t="s">
        <v>1123</v>
      </c>
      <c r="D7653" s="3" t="s">
        <v>1118</v>
      </c>
      <c r="E7653">
        <f t="shared" si="714"/>
        <v>240.00000000000003</v>
      </c>
      <c r="F7653">
        <f t="shared" si="715"/>
        <v>240</v>
      </c>
      <c r="G7653" t="str">
        <f t="shared" si="716"/>
        <v>Normal</v>
      </c>
      <c r="H7653" t="str">
        <f t="shared" si="717"/>
        <v>SQ70457 - Medsize</v>
      </c>
      <c r="I7653" s="2">
        <f t="shared" ca="1" si="718"/>
        <v>45912</v>
      </c>
      <c r="J7653" s="5">
        <f t="shared" ca="1" si="719"/>
        <v>45912.61632951389</v>
      </c>
      <c r="K7653" t="str">
        <f>VLOOKUP(A7653,'Assurance data'!A7653:D16786,4,FALSE)</f>
        <v>Medsize</v>
      </c>
    </row>
    <row r="7654" spans="1:11" x14ac:dyDescent="0.35">
      <c r="A7654" s="3" t="s">
        <v>7706</v>
      </c>
      <c r="B7654" s="3" t="s">
        <v>1119</v>
      </c>
      <c r="C7654" s="3" t="s">
        <v>1122</v>
      </c>
      <c r="D7654" s="3" t="s">
        <v>1118</v>
      </c>
      <c r="E7654">
        <f t="shared" si="714"/>
        <v>400</v>
      </c>
      <c r="F7654">
        <f t="shared" si="715"/>
        <v>400</v>
      </c>
      <c r="G7654" t="str">
        <f t="shared" si="716"/>
        <v>High</v>
      </c>
      <c r="H7654" t="str">
        <f t="shared" si="717"/>
        <v>ZA37110 - Medsize</v>
      </c>
      <c r="I7654" s="2">
        <f t="shared" ca="1" si="718"/>
        <v>45912</v>
      </c>
      <c r="J7654" s="5">
        <f t="shared" ca="1" si="719"/>
        <v>45912.61632951389</v>
      </c>
      <c r="K7654" t="str">
        <f>VLOOKUP(A7654,'Assurance data'!A7654:D16787,4,FALSE)</f>
        <v>Medsize</v>
      </c>
    </row>
    <row r="7655" spans="1:11" x14ac:dyDescent="0.35">
      <c r="A7655" s="3" t="s">
        <v>7707</v>
      </c>
      <c r="B7655" s="3" t="s">
        <v>1116</v>
      </c>
      <c r="C7655" s="3" t="s">
        <v>1123</v>
      </c>
      <c r="D7655" s="3" t="s">
        <v>1118</v>
      </c>
      <c r="E7655">
        <f t="shared" si="714"/>
        <v>240.00000000000003</v>
      </c>
      <c r="F7655">
        <f t="shared" si="715"/>
        <v>240</v>
      </c>
      <c r="G7655" t="str">
        <f t="shared" si="716"/>
        <v>Normal</v>
      </c>
      <c r="H7655" t="str">
        <f t="shared" si="717"/>
        <v>HH23204 - Medsize</v>
      </c>
      <c r="I7655" s="2">
        <f t="shared" ca="1" si="718"/>
        <v>45912</v>
      </c>
      <c r="J7655" s="5">
        <f t="shared" ca="1" si="719"/>
        <v>45912.61632951389</v>
      </c>
      <c r="K7655" t="str">
        <f>VLOOKUP(A7655,'Assurance data'!A7655:D16788,4,FALSE)</f>
        <v>Medsize</v>
      </c>
    </row>
    <row r="7656" spans="1:11" x14ac:dyDescent="0.35">
      <c r="A7656" s="3" t="s">
        <v>7708</v>
      </c>
      <c r="B7656" s="3" t="s">
        <v>1116</v>
      </c>
      <c r="C7656" s="3" t="s">
        <v>1123</v>
      </c>
      <c r="D7656" s="3" t="s">
        <v>1118</v>
      </c>
      <c r="E7656">
        <f t="shared" si="714"/>
        <v>240.00000000000003</v>
      </c>
      <c r="F7656">
        <f t="shared" si="715"/>
        <v>240</v>
      </c>
      <c r="G7656" t="str">
        <f t="shared" si="716"/>
        <v>Normal</v>
      </c>
      <c r="H7656" t="str">
        <f t="shared" si="717"/>
        <v>IE29890 - Medsize</v>
      </c>
      <c r="I7656" s="2">
        <f t="shared" ca="1" si="718"/>
        <v>45912</v>
      </c>
      <c r="J7656" s="5">
        <f t="shared" ca="1" si="719"/>
        <v>45912.61632951389</v>
      </c>
      <c r="K7656" t="str">
        <f>VLOOKUP(A7656,'Assurance data'!A7656:D16789,4,FALSE)</f>
        <v>Medsize</v>
      </c>
    </row>
    <row r="7657" spans="1:11" x14ac:dyDescent="0.35">
      <c r="A7657" s="3" t="s">
        <v>7709</v>
      </c>
      <c r="B7657" s="3" t="s">
        <v>1116</v>
      </c>
      <c r="C7657" s="3" t="s">
        <v>1117</v>
      </c>
      <c r="D7657" s="3" t="s">
        <v>1118</v>
      </c>
      <c r="E7657">
        <f t="shared" si="714"/>
        <v>230</v>
      </c>
      <c r="F7657">
        <f t="shared" si="715"/>
        <v>230</v>
      </c>
      <c r="G7657" t="str">
        <f t="shared" si="716"/>
        <v>Normal</v>
      </c>
      <c r="H7657" t="str">
        <f t="shared" si="717"/>
        <v>VO25412 - Medsize</v>
      </c>
      <c r="I7657" s="2">
        <f t="shared" ca="1" si="718"/>
        <v>45912</v>
      </c>
      <c r="J7657" s="5">
        <f t="shared" ca="1" si="719"/>
        <v>45912.61632951389</v>
      </c>
      <c r="K7657" t="str">
        <f>VLOOKUP(A7657,'Assurance data'!A7657:D16790,4,FALSE)</f>
        <v>Medsize</v>
      </c>
    </row>
    <row r="7658" spans="1:11" x14ac:dyDescent="0.35">
      <c r="A7658" s="3" t="s">
        <v>7710</v>
      </c>
      <c r="B7658" s="3" t="s">
        <v>1116</v>
      </c>
      <c r="C7658" s="3" t="s">
        <v>1117</v>
      </c>
      <c r="D7658" s="3" t="s">
        <v>1118</v>
      </c>
      <c r="E7658">
        <f t="shared" si="714"/>
        <v>230</v>
      </c>
      <c r="F7658">
        <f t="shared" si="715"/>
        <v>230</v>
      </c>
      <c r="G7658" t="str">
        <f t="shared" si="716"/>
        <v>Normal</v>
      </c>
      <c r="H7658" t="str">
        <f t="shared" si="717"/>
        <v>ME37051 - Medsize</v>
      </c>
      <c r="I7658" s="2">
        <f t="shared" ca="1" si="718"/>
        <v>45912</v>
      </c>
      <c r="J7658" s="5">
        <f t="shared" ca="1" si="719"/>
        <v>45912.61632951389</v>
      </c>
      <c r="K7658" t="str">
        <f>VLOOKUP(A7658,'Assurance data'!A7658:D16791,4,FALSE)</f>
        <v>Medsize</v>
      </c>
    </row>
    <row r="7659" spans="1:11" x14ac:dyDescent="0.35">
      <c r="A7659" s="3" t="s">
        <v>7711</v>
      </c>
      <c r="B7659" s="3" t="s">
        <v>1119</v>
      </c>
      <c r="C7659" s="3" t="s">
        <v>1122</v>
      </c>
      <c r="D7659" s="3" t="s">
        <v>1118</v>
      </c>
      <c r="E7659">
        <f t="shared" si="714"/>
        <v>400</v>
      </c>
      <c r="F7659">
        <f t="shared" si="715"/>
        <v>400</v>
      </c>
      <c r="G7659" t="str">
        <f t="shared" si="716"/>
        <v>High</v>
      </c>
      <c r="H7659" t="str">
        <f t="shared" si="717"/>
        <v>DL17162 - Medsize</v>
      </c>
      <c r="I7659" s="2">
        <f t="shared" ca="1" si="718"/>
        <v>45912</v>
      </c>
      <c r="J7659" s="5">
        <f t="shared" ca="1" si="719"/>
        <v>45912.61632951389</v>
      </c>
      <c r="K7659" t="str">
        <f>VLOOKUP(A7659,'Assurance data'!A7659:D16792,4,FALSE)</f>
        <v>Medsize</v>
      </c>
    </row>
    <row r="7660" spans="1:11" x14ac:dyDescent="0.35">
      <c r="A7660" s="3" t="s">
        <v>7712</v>
      </c>
      <c r="B7660" s="3" t="s">
        <v>1119</v>
      </c>
      <c r="C7660" s="3" t="s">
        <v>1117</v>
      </c>
      <c r="D7660" s="3" t="s">
        <v>1126</v>
      </c>
      <c r="E7660">
        <f t="shared" si="714"/>
        <v>470</v>
      </c>
      <c r="F7660">
        <f t="shared" si="715"/>
        <v>470</v>
      </c>
      <c r="G7660" t="str">
        <f t="shared" si="716"/>
        <v>High</v>
      </c>
      <c r="H7660" t="str">
        <f t="shared" si="717"/>
        <v>DD27563 - Large</v>
      </c>
      <c r="I7660" s="2">
        <f t="shared" ca="1" si="718"/>
        <v>45912</v>
      </c>
      <c r="J7660" s="5">
        <f t="shared" ca="1" si="719"/>
        <v>45912.61632951389</v>
      </c>
      <c r="K7660" t="str">
        <f>VLOOKUP(A7660,'Assurance data'!A7660:D16793,4,FALSE)</f>
        <v>Large</v>
      </c>
    </row>
    <row r="7661" spans="1:11" x14ac:dyDescent="0.35">
      <c r="A7661" s="3" t="s">
        <v>7713</v>
      </c>
      <c r="B7661" s="3" t="s">
        <v>1119</v>
      </c>
      <c r="C7661" s="3" t="s">
        <v>1123</v>
      </c>
      <c r="D7661" s="3" t="s">
        <v>1126</v>
      </c>
      <c r="E7661">
        <f t="shared" si="714"/>
        <v>490.00000000000006</v>
      </c>
      <c r="F7661">
        <f t="shared" si="715"/>
        <v>490</v>
      </c>
      <c r="G7661" t="str">
        <f t="shared" si="716"/>
        <v>High</v>
      </c>
      <c r="H7661" t="str">
        <f t="shared" si="717"/>
        <v>IA27050 - Large</v>
      </c>
      <c r="I7661" s="2">
        <f t="shared" ca="1" si="718"/>
        <v>45912</v>
      </c>
      <c r="J7661" s="5">
        <f t="shared" ca="1" si="719"/>
        <v>45912.61632951389</v>
      </c>
      <c r="K7661" t="str">
        <f>VLOOKUP(A7661,'Assurance data'!A7661:D16794,4,FALSE)</f>
        <v>Large</v>
      </c>
    </row>
    <row r="7662" spans="1:11" x14ac:dyDescent="0.35">
      <c r="A7662" s="3" t="s">
        <v>7714</v>
      </c>
      <c r="B7662" s="3" t="s">
        <v>1119</v>
      </c>
      <c r="C7662" s="3" t="s">
        <v>1117</v>
      </c>
      <c r="D7662" s="3" t="s">
        <v>1118</v>
      </c>
      <c r="E7662">
        <f t="shared" si="714"/>
        <v>440</v>
      </c>
      <c r="F7662">
        <f t="shared" si="715"/>
        <v>440</v>
      </c>
      <c r="G7662" t="str">
        <f t="shared" si="716"/>
        <v>High</v>
      </c>
      <c r="H7662" t="str">
        <f t="shared" si="717"/>
        <v>UQ63751 - Medsize</v>
      </c>
      <c r="I7662" s="2">
        <f t="shared" ca="1" si="718"/>
        <v>45912</v>
      </c>
      <c r="J7662" s="5">
        <f t="shared" ca="1" si="719"/>
        <v>45912.61632951389</v>
      </c>
      <c r="K7662" t="str">
        <f>VLOOKUP(A7662,'Assurance data'!A7662:D16795,4,FALSE)</f>
        <v>Medsize</v>
      </c>
    </row>
    <row r="7663" spans="1:11" x14ac:dyDescent="0.35">
      <c r="A7663" s="3" t="s">
        <v>7715</v>
      </c>
      <c r="B7663" s="3" t="s">
        <v>1119</v>
      </c>
      <c r="C7663" s="3" t="s">
        <v>1122</v>
      </c>
      <c r="D7663" s="3" t="s">
        <v>1118</v>
      </c>
      <c r="E7663">
        <f t="shared" si="714"/>
        <v>400</v>
      </c>
      <c r="F7663">
        <f t="shared" si="715"/>
        <v>400</v>
      </c>
      <c r="G7663" t="str">
        <f t="shared" si="716"/>
        <v>High</v>
      </c>
      <c r="H7663" t="str">
        <f t="shared" si="717"/>
        <v>MV26494 - Medsize</v>
      </c>
      <c r="I7663" s="2">
        <f t="shared" ca="1" si="718"/>
        <v>45912</v>
      </c>
      <c r="J7663" s="5">
        <f t="shared" ca="1" si="719"/>
        <v>45912.61632951389</v>
      </c>
      <c r="K7663" t="str">
        <f>VLOOKUP(A7663,'Assurance data'!A7663:D16796,4,FALSE)</f>
        <v>Medsize</v>
      </c>
    </row>
    <row r="7664" spans="1:11" x14ac:dyDescent="0.35">
      <c r="A7664" s="3" t="s">
        <v>7716</v>
      </c>
      <c r="B7664" s="3" t="s">
        <v>1116</v>
      </c>
      <c r="C7664" s="3" t="s">
        <v>1117</v>
      </c>
      <c r="D7664" s="3" t="s">
        <v>1118</v>
      </c>
      <c r="E7664">
        <f t="shared" si="714"/>
        <v>230</v>
      </c>
      <c r="F7664">
        <f t="shared" si="715"/>
        <v>230</v>
      </c>
      <c r="G7664" t="str">
        <f t="shared" si="716"/>
        <v>Normal</v>
      </c>
      <c r="H7664" t="str">
        <f t="shared" si="717"/>
        <v>EN89709 - Medsize</v>
      </c>
      <c r="I7664" s="2">
        <f t="shared" ca="1" si="718"/>
        <v>45912</v>
      </c>
      <c r="J7664" s="5">
        <f t="shared" ca="1" si="719"/>
        <v>45912.61632951389</v>
      </c>
      <c r="K7664" t="str">
        <f>VLOOKUP(A7664,'Assurance data'!A7664:D16797,4,FALSE)</f>
        <v>Medsize</v>
      </c>
    </row>
    <row r="7665" spans="1:11" x14ac:dyDescent="0.35">
      <c r="A7665" s="3" t="s">
        <v>7717</v>
      </c>
      <c r="B7665" s="3" t="s">
        <v>1116</v>
      </c>
      <c r="C7665" s="3" t="s">
        <v>1117</v>
      </c>
      <c r="D7665" s="3" t="s">
        <v>1118</v>
      </c>
      <c r="E7665">
        <f t="shared" si="714"/>
        <v>230</v>
      </c>
      <c r="F7665">
        <f t="shared" si="715"/>
        <v>230</v>
      </c>
      <c r="G7665" t="str">
        <f t="shared" si="716"/>
        <v>Normal</v>
      </c>
      <c r="H7665" t="str">
        <f t="shared" si="717"/>
        <v>QN68814 - Medsize</v>
      </c>
      <c r="I7665" s="2">
        <f t="shared" ca="1" si="718"/>
        <v>45912</v>
      </c>
      <c r="J7665" s="5">
        <f t="shared" ca="1" si="719"/>
        <v>45912.61632951389</v>
      </c>
      <c r="K7665" t="str">
        <f>VLOOKUP(A7665,'Assurance data'!A7665:D16798,4,FALSE)</f>
        <v>Medsize</v>
      </c>
    </row>
    <row r="7666" spans="1:11" x14ac:dyDescent="0.35">
      <c r="A7666" s="3" t="s">
        <v>7718</v>
      </c>
      <c r="B7666" s="3" t="s">
        <v>1116</v>
      </c>
      <c r="C7666" s="3" t="s">
        <v>1122</v>
      </c>
      <c r="D7666" s="3" t="s">
        <v>1118</v>
      </c>
      <c r="E7666">
        <f t="shared" si="714"/>
        <v>210</v>
      </c>
      <c r="F7666">
        <f t="shared" si="715"/>
        <v>210</v>
      </c>
      <c r="G7666" t="str">
        <f t="shared" si="716"/>
        <v>Normal</v>
      </c>
      <c r="H7666" t="str">
        <f t="shared" si="717"/>
        <v>NE70831 - Medsize</v>
      </c>
      <c r="I7666" s="2">
        <f t="shared" ca="1" si="718"/>
        <v>45912</v>
      </c>
      <c r="J7666" s="5">
        <f t="shared" ca="1" si="719"/>
        <v>45912.61632951389</v>
      </c>
      <c r="K7666" t="str">
        <f>VLOOKUP(A7666,'Assurance data'!A7666:D16799,4,FALSE)</f>
        <v>Medsize</v>
      </c>
    </row>
    <row r="7667" spans="1:11" x14ac:dyDescent="0.35">
      <c r="A7667" s="3" t="s">
        <v>7719</v>
      </c>
      <c r="B7667" s="3" t="s">
        <v>1119</v>
      </c>
      <c r="C7667" s="3" t="s">
        <v>1117</v>
      </c>
      <c r="D7667" s="3" t="s">
        <v>1118</v>
      </c>
      <c r="E7667">
        <f t="shared" si="714"/>
        <v>440</v>
      </c>
      <c r="F7667">
        <f t="shared" si="715"/>
        <v>440</v>
      </c>
      <c r="G7667" t="str">
        <f t="shared" si="716"/>
        <v>High</v>
      </c>
      <c r="H7667" t="str">
        <f t="shared" si="717"/>
        <v>FV72595 - Medsize</v>
      </c>
      <c r="I7667" s="2">
        <f t="shared" ca="1" si="718"/>
        <v>45912</v>
      </c>
      <c r="J7667" s="5">
        <f t="shared" ca="1" si="719"/>
        <v>45912.61632951389</v>
      </c>
      <c r="K7667" t="str">
        <f>VLOOKUP(A7667,'Assurance data'!A7667:D16800,4,FALSE)</f>
        <v>Medsize</v>
      </c>
    </row>
    <row r="7668" spans="1:11" x14ac:dyDescent="0.35">
      <c r="A7668" s="3" t="s">
        <v>7720</v>
      </c>
      <c r="B7668" s="3" t="s">
        <v>1120</v>
      </c>
      <c r="C7668" s="3" t="s">
        <v>1121</v>
      </c>
      <c r="D7668" s="3" t="s">
        <v>1126</v>
      </c>
      <c r="E7668">
        <f t="shared" si="714"/>
        <v>350</v>
      </c>
      <c r="F7668">
        <f t="shared" si="715"/>
        <v>350</v>
      </c>
      <c r="G7668" t="str">
        <f t="shared" si="716"/>
        <v>High</v>
      </c>
      <c r="H7668" t="str">
        <f t="shared" si="717"/>
        <v>VZ81004 - Large</v>
      </c>
      <c r="I7668" s="2">
        <f t="shared" ca="1" si="718"/>
        <v>45912</v>
      </c>
      <c r="J7668" s="5">
        <f t="shared" ca="1" si="719"/>
        <v>45912.61632951389</v>
      </c>
      <c r="K7668" t="str">
        <f>VLOOKUP(A7668,'Assurance data'!A7668:D16801,4,FALSE)</f>
        <v>Large</v>
      </c>
    </row>
    <row r="7669" spans="1:11" x14ac:dyDescent="0.35">
      <c r="A7669" s="3" t="s">
        <v>7721</v>
      </c>
      <c r="B7669" s="3" t="s">
        <v>1119</v>
      </c>
      <c r="C7669" s="3" t="s">
        <v>1121</v>
      </c>
      <c r="D7669" s="3" t="s">
        <v>1124</v>
      </c>
      <c r="E7669">
        <f t="shared" si="714"/>
        <v>380</v>
      </c>
      <c r="F7669">
        <f t="shared" si="715"/>
        <v>380</v>
      </c>
      <c r="G7669" t="str">
        <f t="shared" si="716"/>
        <v>High</v>
      </c>
      <c r="H7669" t="str">
        <f t="shared" si="717"/>
        <v>VM89271 - Small</v>
      </c>
      <c r="I7669" s="2">
        <f t="shared" ca="1" si="718"/>
        <v>45912</v>
      </c>
      <c r="J7669" s="5">
        <f t="shared" ca="1" si="719"/>
        <v>45912.61632951389</v>
      </c>
      <c r="K7669" t="str">
        <f>VLOOKUP(A7669,'Assurance data'!A7669:D16802,4,FALSE)</f>
        <v>Small</v>
      </c>
    </row>
    <row r="7670" spans="1:11" x14ac:dyDescent="0.35">
      <c r="A7670" s="3" t="s">
        <v>7722</v>
      </c>
      <c r="B7670" s="3" t="s">
        <v>1119</v>
      </c>
      <c r="C7670" s="3" t="s">
        <v>1121</v>
      </c>
      <c r="D7670" s="3" t="s">
        <v>1118</v>
      </c>
      <c r="E7670">
        <f t="shared" si="714"/>
        <v>420</v>
      </c>
      <c r="F7670">
        <f t="shared" si="715"/>
        <v>420</v>
      </c>
      <c r="G7670" t="str">
        <f t="shared" si="716"/>
        <v>High</v>
      </c>
      <c r="H7670" t="str">
        <f t="shared" si="717"/>
        <v>CL97519 - Medsize</v>
      </c>
      <c r="I7670" s="2">
        <f t="shared" ca="1" si="718"/>
        <v>45912</v>
      </c>
      <c r="J7670" s="5">
        <f t="shared" ca="1" si="719"/>
        <v>45912.61632951389</v>
      </c>
      <c r="K7670" t="str">
        <f>VLOOKUP(A7670,'Assurance data'!A7670:D16803,4,FALSE)</f>
        <v>Medsize</v>
      </c>
    </row>
    <row r="7671" spans="1:11" x14ac:dyDescent="0.35">
      <c r="A7671" s="3" t="s">
        <v>7723</v>
      </c>
      <c r="B7671" s="3" t="s">
        <v>1116</v>
      </c>
      <c r="C7671" s="3" t="s">
        <v>1123</v>
      </c>
      <c r="D7671" s="3" t="s">
        <v>1118</v>
      </c>
      <c r="E7671">
        <f t="shared" si="714"/>
        <v>240.00000000000003</v>
      </c>
      <c r="F7671">
        <f t="shared" si="715"/>
        <v>240</v>
      </c>
      <c r="G7671" t="str">
        <f t="shared" si="716"/>
        <v>Normal</v>
      </c>
      <c r="H7671" t="str">
        <f t="shared" si="717"/>
        <v>RN71166 - Medsize</v>
      </c>
      <c r="I7671" s="2">
        <f t="shared" ca="1" si="718"/>
        <v>45912</v>
      </c>
      <c r="J7671" s="5">
        <f t="shared" ca="1" si="719"/>
        <v>45912.61632951389</v>
      </c>
      <c r="K7671" t="str">
        <f>VLOOKUP(A7671,'Assurance data'!A7671:D16804,4,FALSE)</f>
        <v>Medsize</v>
      </c>
    </row>
    <row r="7672" spans="1:11" x14ac:dyDescent="0.35">
      <c r="A7672" s="3" t="s">
        <v>7724</v>
      </c>
      <c r="B7672" s="3" t="s">
        <v>1116</v>
      </c>
      <c r="C7672" s="3" t="s">
        <v>1121</v>
      </c>
      <c r="D7672" s="3" t="s">
        <v>1118</v>
      </c>
      <c r="E7672">
        <f t="shared" si="714"/>
        <v>220</v>
      </c>
      <c r="F7672">
        <f t="shared" si="715"/>
        <v>220</v>
      </c>
      <c r="G7672" t="str">
        <f t="shared" si="716"/>
        <v>Normal</v>
      </c>
      <c r="H7672" t="str">
        <f t="shared" si="717"/>
        <v>PJ86059 - Medsize</v>
      </c>
      <c r="I7672" s="2">
        <f t="shared" ca="1" si="718"/>
        <v>45912</v>
      </c>
      <c r="J7672" s="5">
        <f t="shared" ca="1" si="719"/>
        <v>45912.61632951389</v>
      </c>
      <c r="K7672" t="str">
        <f>VLOOKUP(A7672,'Assurance data'!A7672:D16805,4,FALSE)</f>
        <v>Medsize</v>
      </c>
    </row>
    <row r="7673" spans="1:11" x14ac:dyDescent="0.35">
      <c r="A7673" s="3" t="s">
        <v>7725</v>
      </c>
      <c r="B7673" s="3" t="s">
        <v>1116</v>
      </c>
      <c r="C7673" s="3" t="s">
        <v>1123</v>
      </c>
      <c r="D7673" s="3" t="s">
        <v>1118</v>
      </c>
      <c r="E7673">
        <f t="shared" si="714"/>
        <v>240.00000000000003</v>
      </c>
      <c r="F7673">
        <f t="shared" si="715"/>
        <v>240</v>
      </c>
      <c r="G7673" t="str">
        <f t="shared" si="716"/>
        <v>Normal</v>
      </c>
      <c r="H7673" t="str">
        <f t="shared" si="717"/>
        <v>BP34620 - Medsize</v>
      </c>
      <c r="I7673" s="2">
        <f t="shared" ca="1" si="718"/>
        <v>45912</v>
      </c>
      <c r="J7673" s="5">
        <f t="shared" ca="1" si="719"/>
        <v>45912.61632951389</v>
      </c>
      <c r="K7673" t="str">
        <f>VLOOKUP(A7673,'Assurance data'!A7673:D16806,4,FALSE)</f>
        <v>Medsize</v>
      </c>
    </row>
    <row r="7674" spans="1:11" x14ac:dyDescent="0.35">
      <c r="A7674" s="3" t="s">
        <v>7726</v>
      </c>
      <c r="B7674" s="3" t="s">
        <v>1119</v>
      </c>
      <c r="C7674" s="3" t="s">
        <v>1123</v>
      </c>
      <c r="D7674" s="3" t="s">
        <v>1126</v>
      </c>
      <c r="E7674">
        <f t="shared" si="714"/>
        <v>490.00000000000006</v>
      </c>
      <c r="F7674">
        <f t="shared" si="715"/>
        <v>490</v>
      </c>
      <c r="G7674" t="str">
        <f t="shared" si="716"/>
        <v>High</v>
      </c>
      <c r="H7674" t="str">
        <f t="shared" si="717"/>
        <v>HI58196 - Large</v>
      </c>
      <c r="I7674" s="2">
        <f t="shared" ca="1" si="718"/>
        <v>45912</v>
      </c>
      <c r="J7674" s="5">
        <f t="shared" ca="1" si="719"/>
        <v>45912.61632951389</v>
      </c>
      <c r="K7674" t="str">
        <f>VLOOKUP(A7674,'Assurance data'!A7674:D16807,4,FALSE)</f>
        <v>Large</v>
      </c>
    </row>
    <row r="7675" spans="1:11" x14ac:dyDescent="0.35">
      <c r="A7675" s="3" t="s">
        <v>7727</v>
      </c>
      <c r="B7675" s="3" t="s">
        <v>1116</v>
      </c>
      <c r="C7675" s="3" t="s">
        <v>1123</v>
      </c>
      <c r="D7675" s="3" t="s">
        <v>1118</v>
      </c>
      <c r="E7675">
        <f t="shared" si="714"/>
        <v>240.00000000000003</v>
      </c>
      <c r="F7675">
        <f t="shared" si="715"/>
        <v>240</v>
      </c>
      <c r="G7675" t="str">
        <f t="shared" si="716"/>
        <v>Normal</v>
      </c>
      <c r="H7675" t="str">
        <f t="shared" si="717"/>
        <v>OZ58610 - Medsize</v>
      </c>
      <c r="I7675" s="2">
        <f t="shared" ca="1" si="718"/>
        <v>45912</v>
      </c>
      <c r="J7675" s="5">
        <f t="shared" ca="1" si="719"/>
        <v>45912.61632951389</v>
      </c>
      <c r="K7675" t="str">
        <f>VLOOKUP(A7675,'Assurance data'!A7675:D16808,4,FALSE)</f>
        <v>Medsize</v>
      </c>
    </row>
    <row r="7676" spans="1:11" x14ac:dyDescent="0.35">
      <c r="A7676" s="3" t="s">
        <v>7728</v>
      </c>
      <c r="B7676" s="3" t="s">
        <v>1119</v>
      </c>
      <c r="C7676" s="3" t="s">
        <v>1121</v>
      </c>
      <c r="D7676" s="3" t="s">
        <v>1126</v>
      </c>
      <c r="E7676">
        <f t="shared" si="714"/>
        <v>450</v>
      </c>
      <c r="F7676">
        <f t="shared" si="715"/>
        <v>450</v>
      </c>
      <c r="G7676" t="str">
        <f t="shared" si="716"/>
        <v>High</v>
      </c>
      <c r="H7676" t="str">
        <f t="shared" si="717"/>
        <v>WC34456 - Large</v>
      </c>
      <c r="I7676" s="2">
        <f t="shared" ca="1" si="718"/>
        <v>45912</v>
      </c>
      <c r="J7676" s="5">
        <f t="shared" ca="1" si="719"/>
        <v>45912.61632951389</v>
      </c>
      <c r="K7676" t="str">
        <f>VLOOKUP(A7676,'Assurance data'!A7676:D16809,4,FALSE)</f>
        <v>Large</v>
      </c>
    </row>
    <row r="7677" spans="1:11" x14ac:dyDescent="0.35">
      <c r="A7677" s="3" t="s">
        <v>7729</v>
      </c>
      <c r="B7677" s="3" t="s">
        <v>1119</v>
      </c>
      <c r="C7677" s="3" t="s">
        <v>1123</v>
      </c>
      <c r="D7677" s="3" t="s">
        <v>1126</v>
      </c>
      <c r="E7677">
        <f t="shared" si="714"/>
        <v>490.00000000000006</v>
      </c>
      <c r="F7677">
        <f t="shared" si="715"/>
        <v>490</v>
      </c>
      <c r="G7677" t="str">
        <f t="shared" si="716"/>
        <v>High</v>
      </c>
      <c r="H7677" t="str">
        <f t="shared" si="717"/>
        <v>FC15606 - Large</v>
      </c>
      <c r="I7677" s="2">
        <f t="shared" ca="1" si="718"/>
        <v>45912</v>
      </c>
      <c r="J7677" s="5">
        <f t="shared" ca="1" si="719"/>
        <v>45912.61632951389</v>
      </c>
      <c r="K7677" t="str">
        <f>VLOOKUP(A7677,'Assurance data'!A7677:D16810,4,FALSE)</f>
        <v>Large</v>
      </c>
    </row>
    <row r="7678" spans="1:11" x14ac:dyDescent="0.35">
      <c r="A7678" s="3" t="s">
        <v>7730</v>
      </c>
      <c r="B7678" s="3" t="s">
        <v>1119</v>
      </c>
      <c r="C7678" s="3" t="s">
        <v>1117</v>
      </c>
      <c r="D7678" s="3" t="s">
        <v>1118</v>
      </c>
      <c r="E7678">
        <f t="shared" si="714"/>
        <v>440</v>
      </c>
      <c r="F7678">
        <f t="shared" si="715"/>
        <v>440</v>
      </c>
      <c r="G7678" t="str">
        <f t="shared" si="716"/>
        <v>High</v>
      </c>
      <c r="H7678" t="str">
        <f t="shared" si="717"/>
        <v>UM99946 - Medsize</v>
      </c>
      <c r="I7678" s="2">
        <f t="shared" ca="1" si="718"/>
        <v>45912</v>
      </c>
      <c r="J7678" s="5">
        <f t="shared" ca="1" si="719"/>
        <v>45912.61632951389</v>
      </c>
      <c r="K7678" t="str">
        <f>VLOOKUP(A7678,'Assurance data'!A7678:D16811,4,FALSE)</f>
        <v>Medsize</v>
      </c>
    </row>
    <row r="7679" spans="1:11" x14ac:dyDescent="0.35">
      <c r="A7679" s="3" t="s">
        <v>7731</v>
      </c>
      <c r="B7679" s="3" t="s">
        <v>1120</v>
      </c>
      <c r="C7679" s="3" t="s">
        <v>1117</v>
      </c>
      <c r="D7679" s="3" t="s">
        <v>1118</v>
      </c>
      <c r="E7679">
        <f t="shared" si="714"/>
        <v>335</v>
      </c>
      <c r="F7679">
        <f t="shared" si="715"/>
        <v>335</v>
      </c>
      <c r="G7679" t="str">
        <f t="shared" si="716"/>
        <v>High</v>
      </c>
      <c r="H7679" t="str">
        <f t="shared" si="717"/>
        <v>JG94795 - Medsize</v>
      </c>
      <c r="I7679" s="2">
        <f t="shared" ca="1" si="718"/>
        <v>45912</v>
      </c>
      <c r="J7679" s="5">
        <f t="shared" ca="1" si="719"/>
        <v>45912.61632951389</v>
      </c>
      <c r="K7679" t="str">
        <f>VLOOKUP(A7679,'Assurance data'!A7679:D16812,4,FALSE)</f>
        <v>Medsize</v>
      </c>
    </row>
    <row r="7680" spans="1:11" x14ac:dyDescent="0.35">
      <c r="A7680" s="3" t="s">
        <v>7732</v>
      </c>
      <c r="B7680" s="3" t="s">
        <v>1116</v>
      </c>
      <c r="C7680" s="3" t="s">
        <v>1123</v>
      </c>
      <c r="D7680" s="3" t="s">
        <v>1118</v>
      </c>
      <c r="E7680">
        <f t="shared" si="714"/>
        <v>240.00000000000003</v>
      </c>
      <c r="F7680">
        <f t="shared" si="715"/>
        <v>240</v>
      </c>
      <c r="G7680" t="str">
        <f t="shared" si="716"/>
        <v>Normal</v>
      </c>
      <c r="H7680" t="str">
        <f t="shared" si="717"/>
        <v>GD93408 - Medsize</v>
      </c>
      <c r="I7680" s="2">
        <f t="shared" ca="1" si="718"/>
        <v>45912</v>
      </c>
      <c r="J7680" s="5">
        <f t="shared" ca="1" si="719"/>
        <v>45912.61632951389</v>
      </c>
      <c r="K7680" t="str">
        <f>VLOOKUP(A7680,'Assurance data'!A7680:D16813,4,FALSE)</f>
        <v>Medsize</v>
      </c>
    </row>
    <row r="7681" spans="1:11" x14ac:dyDescent="0.35">
      <c r="A7681" s="3" t="s">
        <v>7733</v>
      </c>
      <c r="B7681" s="3" t="s">
        <v>1120</v>
      </c>
      <c r="C7681" s="3" t="s">
        <v>1117</v>
      </c>
      <c r="D7681" s="3" t="s">
        <v>1118</v>
      </c>
      <c r="E7681">
        <f t="shared" si="714"/>
        <v>335</v>
      </c>
      <c r="F7681">
        <f t="shared" si="715"/>
        <v>335</v>
      </c>
      <c r="G7681" t="str">
        <f t="shared" si="716"/>
        <v>High</v>
      </c>
      <c r="H7681" t="str">
        <f t="shared" si="717"/>
        <v>QO12561 - Medsize</v>
      </c>
      <c r="I7681" s="2">
        <f t="shared" ca="1" si="718"/>
        <v>45912</v>
      </c>
      <c r="J7681" s="5">
        <f t="shared" ca="1" si="719"/>
        <v>45912.61632951389</v>
      </c>
      <c r="K7681" t="str">
        <f>VLOOKUP(A7681,'Assurance data'!A7681:D16814,4,FALSE)</f>
        <v>Medsize</v>
      </c>
    </row>
    <row r="7682" spans="1:11" x14ac:dyDescent="0.35">
      <c r="A7682" s="3" t="s">
        <v>7734</v>
      </c>
      <c r="B7682" s="3" t="s">
        <v>1116</v>
      </c>
      <c r="C7682" s="3" t="s">
        <v>1123</v>
      </c>
      <c r="D7682" s="3" t="s">
        <v>1124</v>
      </c>
      <c r="E7682">
        <f t="shared" si="714"/>
        <v>200.00000000000003</v>
      </c>
      <c r="F7682">
        <f t="shared" si="715"/>
        <v>200</v>
      </c>
      <c r="G7682" t="str">
        <f t="shared" si="716"/>
        <v>Normal</v>
      </c>
      <c r="H7682" t="str">
        <f t="shared" si="717"/>
        <v>VI12822 - Small</v>
      </c>
      <c r="I7682" s="2">
        <f t="shared" ca="1" si="718"/>
        <v>45912</v>
      </c>
      <c r="J7682" s="5">
        <f t="shared" ca="1" si="719"/>
        <v>45912.61632951389</v>
      </c>
      <c r="K7682" t="str">
        <f>VLOOKUP(A7682,'Assurance data'!A7682:D16815,4,FALSE)</f>
        <v>Small</v>
      </c>
    </row>
    <row r="7683" spans="1:11" x14ac:dyDescent="0.35">
      <c r="A7683" s="3" t="s">
        <v>7735</v>
      </c>
      <c r="B7683" s="3" t="s">
        <v>1120</v>
      </c>
      <c r="C7683" s="3" t="s">
        <v>1123</v>
      </c>
      <c r="D7683" s="3" t="s">
        <v>1126</v>
      </c>
      <c r="E7683">
        <f t="shared" ref="E7683:E7746" si="720">IF(B7683="Basic",200,IF(B7683="Extended",400,300)) *
 (1 + IF(C7683="Branch",0.1,IF(C7683="Agent",0.05,IF(C7683="Web",-0.05,0)))) +
 IF(D7683="Large",50,IF(D7683="Medsize",20,IF(D7683="Small",-20,0)))</f>
        <v>380</v>
      </c>
      <c r="F7683">
        <f t="shared" ref="F7683:F7746" si="721">ROUND(E7683,2)</f>
        <v>380</v>
      </c>
      <c r="G7683" t="str">
        <f t="shared" ref="G7683:G7746" si="722">IF(E7683&gt;300,"High","Normal")</f>
        <v>High</v>
      </c>
      <c r="H7683" t="str">
        <f t="shared" ref="H7683:H7746" si="723">CONCATENATE(A7683," - ",D7683)</f>
        <v>CT84535 - Large</v>
      </c>
      <c r="I7683" s="2">
        <f t="shared" ref="I7683:I7746" ca="1" si="724">TODAY()</f>
        <v>45912</v>
      </c>
      <c r="J7683" s="5">
        <f t="shared" ref="J7683:J7746" ca="1" si="725">NOW()</f>
        <v>45912.61632951389</v>
      </c>
      <c r="K7683" t="str">
        <f>VLOOKUP(A7683,'Assurance data'!A7683:D16816,4,FALSE)</f>
        <v>Large</v>
      </c>
    </row>
    <row r="7684" spans="1:11" x14ac:dyDescent="0.35">
      <c r="A7684" s="3" t="s">
        <v>7736</v>
      </c>
      <c r="B7684" s="3" t="s">
        <v>1116</v>
      </c>
      <c r="C7684" s="3" t="s">
        <v>1123</v>
      </c>
      <c r="D7684" s="3" t="s">
        <v>1124</v>
      </c>
      <c r="E7684">
        <f t="shared" si="720"/>
        <v>200.00000000000003</v>
      </c>
      <c r="F7684">
        <f t="shared" si="721"/>
        <v>200</v>
      </c>
      <c r="G7684" t="str">
        <f t="shared" si="722"/>
        <v>Normal</v>
      </c>
      <c r="H7684" t="str">
        <f t="shared" si="723"/>
        <v>NT36519 - Small</v>
      </c>
      <c r="I7684" s="2">
        <f t="shared" ca="1" si="724"/>
        <v>45912</v>
      </c>
      <c r="J7684" s="5">
        <f t="shared" ca="1" si="725"/>
        <v>45912.61632951389</v>
      </c>
      <c r="K7684" t="str">
        <f>VLOOKUP(A7684,'Assurance data'!A7684:D16817,4,FALSE)</f>
        <v>Small</v>
      </c>
    </row>
    <row r="7685" spans="1:11" x14ac:dyDescent="0.35">
      <c r="A7685" s="3" t="s">
        <v>7737</v>
      </c>
      <c r="B7685" s="3" t="s">
        <v>1119</v>
      </c>
      <c r="C7685" s="3" t="s">
        <v>1117</v>
      </c>
      <c r="D7685" s="3" t="s">
        <v>1124</v>
      </c>
      <c r="E7685">
        <f t="shared" si="720"/>
        <v>400</v>
      </c>
      <c r="F7685">
        <f t="shared" si="721"/>
        <v>400</v>
      </c>
      <c r="G7685" t="str">
        <f t="shared" si="722"/>
        <v>High</v>
      </c>
      <c r="H7685" t="str">
        <f t="shared" si="723"/>
        <v>WT86597 - Small</v>
      </c>
      <c r="I7685" s="2">
        <f t="shared" ca="1" si="724"/>
        <v>45912</v>
      </c>
      <c r="J7685" s="5">
        <f t="shared" ca="1" si="725"/>
        <v>45912.61632951389</v>
      </c>
      <c r="K7685" t="str">
        <f>VLOOKUP(A7685,'Assurance data'!A7685:D16818,4,FALSE)</f>
        <v>Small</v>
      </c>
    </row>
    <row r="7686" spans="1:11" x14ac:dyDescent="0.35">
      <c r="A7686" s="3" t="s">
        <v>7738</v>
      </c>
      <c r="B7686" s="3" t="s">
        <v>1116</v>
      </c>
      <c r="C7686" s="3" t="s">
        <v>1117</v>
      </c>
      <c r="D7686" s="3" t="s">
        <v>1118</v>
      </c>
      <c r="E7686">
        <f t="shared" si="720"/>
        <v>230</v>
      </c>
      <c r="F7686">
        <f t="shared" si="721"/>
        <v>230</v>
      </c>
      <c r="G7686" t="str">
        <f t="shared" si="722"/>
        <v>Normal</v>
      </c>
      <c r="H7686" t="str">
        <f t="shared" si="723"/>
        <v>ZJ27465 - Medsize</v>
      </c>
      <c r="I7686" s="2">
        <f t="shared" ca="1" si="724"/>
        <v>45912</v>
      </c>
      <c r="J7686" s="5">
        <f t="shared" ca="1" si="725"/>
        <v>45912.61632951389</v>
      </c>
      <c r="K7686" t="str">
        <f>VLOOKUP(A7686,'Assurance data'!A7686:D16819,4,FALSE)</f>
        <v>Medsize</v>
      </c>
    </row>
    <row r="7687" spans="1:11" x14ac:dyDescent="0.35">
      <c r="A7687" s="3" t="s">
        <v>7739</v>
      </c>
      <c r="B7687" s="3" t="s">
        <v>1119</v>
      </c>
      <c r="C7687" s="3" t="s">
        <v>1117</v>
      </c>
      <c r="D7687" s="3" t="s">
        <v>1124</v>
      </c>
      <c r="E7687">
        <f t="shared" si="720"/>
        <v>400</v>
      </c>
      <c r="F7687">
        <f t="shared" si="721"/>
        <v>400</v>
      </c>
      <c r="G7687" t="str">
        <f t="shared" si="722"/>
        <v>High</v>
      </c>
      <c r="H7687" t="str">
        <f t="shared" si="723"/>
        <v>QF75939 - Small</v>
      </c>
      <c r="I7687" s="2">
        <f t="shared" ca="1" si="724"/>
        <v>45912</v>
      </c>
      <c r="J7687" s="5">
        <f t="shared" ca="1" si="725"/>
        <v>45912.61632951389</v>
      </c>
      <c r="K7687" t="str">
        <f>VLOOKUP(A7687,'Assurance data'!A7687:D16820,4,FALSE)</f>
        <v>Small</v>
      </c>
    </row>
    <row r="7688" spans="1:11" x14ac:dyDescent="0.35">
      <c r="A7688" s="3" t="s">
        <v>7740</v>
      </c>
      <c r="B7688" s="3" t="s">
        <v>1116</v>
      </c>
      <c r="C7688" s="3" t="s">
        <v>1117</v>
      </c>
      <c r="D7688" s="3" t="s">
        <v>1118</v>
      </c>
      <c r="E7688">
        <f t="shared" si="720"/>
        <v>230</v>
      </c>
      <c r="F7688">
        <f t="shared" si="721"/>
        <v>230</v>
      </c>
      <c r="G7688" t="str">
        <f t="shared" si="722"/>
        <v>Normal</v>
      </c>
      <c r="H7688" t="str">
        <f t="shared" si="723"/>
        <v>MC73302 - Medsize</v>
      </c>
      <c r="I7688" s="2">
        <f t="shared" ca="1" si="724"/>
        <v>45912</v>
      </c>
      <c r="J7688" s="5">
        <f t="shared" ca="1" si="725"/>
        <v>45912.61632951389</v>
      </c>
      <c r="K7688" t="str">
        <f>VLOOKUP(A7688,'Assurance data'!A7688:D16821,4,FALSE)</f>
        <v>Medsize</v>
      </c>
    </row>
    <row r="7689" spans="1:11" x14ac:dyDescent="0.35">
      <c r="A7689" s="3" t="s">
        <v>7741</v>
      </c>
      <c r="B7689" s="3" t="s">
        <v>1116</v>
      </c>
      <c r="C7689" s="3" t="s">
        <v>1121</v>
      </c>
      <c r="D7689" s="3" t="s">
        <v>1118</v>
      </c>
      <c r="E7689">
        <f t="shared" si="720"/>
        <v>220</v>
      </c>
      <c r="F7689">
        <f t="shared" si="721"/>
        <v>220</v>
      </c>
      <c r="G7689" t="str">
        <f t="shared" si="722"/>
        <v>Normal</v>
      </c>
      <c r="H7689" t="str">
        <f t="shared" si="723"/>
        <v>WE21182 - Medsize</v>
      </c>
      <c r="I7689" s="2">
        <f t="shared" ca="1" si="724"/>
        <v>45912</v>
      </c>
      <c r="J7689" s="5">
        <f t="shared" ca="1" si="725"/>
        <v>45912.61632951389</v>
      </c>
      <c r="K7689" t="str">
        <f>VLOOKUP(A7689,'Assurance data'!A7689:D16822,4,FALSE)</f>
        <v>Medsize</v>
      </c>
    </row>
    <row r="7690" spans="1:11" x14ac:dyDescent="0.35">
      <c r="A7690" s="3" t="s">
        <v>7742</v>
      </c>
      <c r="B7690" s="3" t="s">
        <v>1116</v>
      </c>
      <c r="C7690" s="3" t="s">
        <v>1122</v>
      </c>
      <c r="D7690" s="3" t="s">
        <v>1124</v>
      </c>
      <c r="E7690">
        <f t="shared" si="720"/>
        <v>170</v>
      </c>
      <c r="F7690">
        <f t="shared" si="721"/>
        <v>170</v>
      </c>
      <c r="G7690" t="str">
        <f t="shared" si="722"/>
        <v>Normal</v>
      </c>
      <c r="H7690" t="str">
        <f t="shared" si="723"/>
        <v>TD90906 - Small</v>
      </c>
      <c r="I7690" s="2">
        <f t="shared" ca="1" si="724"/>
        <v>45912</v>
      </c>
      <c r="J7690" s="5">
        <f t="shared" ca="1" si="725"/>
        <v>45912.61632951389</v>
      </c>
      <c r="K7690" t="str">
        <f>VLOOKUP(A7690,'Assurance data'!A7690:D16823,4,FALSE)</f>
        <v>Small</v>
      </c>
    </row>
    <row r="7691" spans="1:11" x14ac:dyDescent="0.35">
      <c r="A7691" s="3" t="s">
        <v>7743</v>
      </c>
      <c r="B7691" s="3" t="s">
        <v>1116</v>
      </c>
      <c r="C7691" s="3" t="s">
        <v>1123</v>
      </c>
      <c r="D7691" s="3" t="s">
        <v>1126</v>
      </c>
      <c r="E7691">
        <f t="shared" si="720"/>
        <v>270</v>
      </c>
      <c r="F7691">
        <f t="shared" si="721"/>
        <v>270</v>
      </c>
      <c r="G7691" t="str">
        <f t="shared" si="722"/>
        <v>Normal</v>
      </c>
      <c r="H7691" t="str">
        <f t="shared" si="723"/>
        <v>WB66665 - Large</v>
      </c>
      <c r="I7691" s="2">
        <f t="shared" ca="1" si="724"/>
        <v>45912</v>
      </c>
      <c r="J7691" s="5">
        <f t="shared" ca="1" si="725"/>
        <v>45912.61632951389</v>
      </c>
      <c r="K7691" t="str">
        <f>VLOOKUP(A7691,'Assurance data'!A7691:D16824,4,FALSE)</f>
        <v>Large</v>
      </c>
    </row>
    <row r="7692" spans="1:11" x14ac:dyDescent="0.35">
      <c r="A7692" s="3" t="s">
        <v>7744</v>
      </c>
      <c r="B7692" s="3" t="s">
        <v>1116</v>
      </c>
      <c r="C7692" s="3" t="s">
        <v>1117</v>
      </c>
      <c r="D7692" s="3" t="s">
        <v>1118</v>
      </c>
      <c r="E7692">
        <f t="shared" si="720"/>
        <v>230</v>
      </c>
      <c r="F7692">
        <f t="shared" si="721"/>
        <v>230</v>
      </c>
      <c r="G7692" t="str">
        <f t="shared" si="722"/>
        <v>Normal</v>
      </c>
      <c r="H7692" t="str">
        <f t="shared" si="723"/>
        <v>ZP26168 - Medsize</v>
      </c>
      <c r="I7692" s="2">
        <f t="shared" ca="1" si="724"/>
        <v>45912</v>
      </c>
      <c r="J7692" s="5">
        <f t="shared" ca="1" si="725"/>
        <v>45912.61632951389</v>
      </c>
      <c r="K7692" t="str">
        <f>VLOOKUP(A7692,'Assurance data'!A7692:D16825,4,FALSE)</f>
        <v>Medsize</v>
      </c>
    </row>
    <row r="7693" spans="1:11" x14ac:dyDescent="0.35">
      <c r="A7693" s="3" t="s">
        <v>7745</v>
      </c>
      <c r="B7693" s="3" t="s">
        <v>1116</v>
      </c>
      <c r="C7693" s="3" t="s">
        <v>1117</v>
      </c>
      <c r="D7693" s="3" t="s">
        <v>1118</v>
      </c>
      <c r="E7693">
        <f t="shared" si="720"/>
        <v>230</v>
      </c>
      <c r="F7693">
        <f t="shared" si="721"/>
        <v>230</v>
      </c>
      <c r="G7693" t="str">
        <f t="shared" si="722"/>
        <v>Normal</v>
      </c>
      <c r="H7693" t="str">
        <f t="shared" si="723"/>
        <v>ZG56744 - Medsize</v>
      </c>
      <c r="I7693" s="2">
        <f t="shared" ca="1" si="724"/>
        <v>45912</v>
      </c>
      <c r="J7693" s="5">
        <f t="shared" ca="1" si="725"/>
        <v>45912.61632951389</v>
      </c>
      <c r="K7693" t="str">
        <f>VLOOKUP(A7693,'Assurance data'!A7693:D16826,4,FALSE)</f>
        <v>Medsize</v>
      </c>
    </row>
    <row r="7694" spans="1:11" x14ac:dyDescent="0.35">
      <c r="A7694" s="3" t="s">
        <v>7746</v>
      </c>
      <c r="B7694" s="3" t="s">
        <v>1116</v>
      </c>
      <c r="C7694" s="3" t="s">
        <v>1121</v>
      </c>
      <c r="D7694" s="3" t="s">
        <v>1118</v>
      </c>
      <c r="E7694">
        <f t="shared" si="720"/>
        <v>220</v>
      </c>
      <c r="F7694">
        <f t="shared" si="721"/>
        <v>220</v>
      </c>
      <c r="G7694" t="str">
        <f t="shared" si="722"/>
        <v>Normal</v>
      </c>
      <c r="H7694" t="str">
        <f t="shared" si="723"/>
        <v>BO81145 - Medsize</v>
      </c>
      <c r="I7694" s="2">
        <f t="shared" ca="1" si="724"/>
        <v>45912</v>
      </c>
      <c r="J7694" s="5">
        <f t="shared" ca="1" si="725"/>
        <v>45912.61632951389</v>
      </c>
      <c r="K7694" t="str">
        <f>VLOOKUP(A7694,'Assurance data'!A7694:D16827,4,FALSE)</f>
        <v>Medsize</v>
      </c>
    </row>
    <row r="7695" spans="1:11" x14ac:dyDescent="0.35">
      <c r="A7695" s="3" t="s">
        <v>7747</v>
      </c>
      <c r="B7695" s="3" t="s">
        <v>1116</v>
      </c>
      <c r="C7695" s="3" t="s">
        <v>1117</v>
      </c>
      <c r="D7695" s="3" t="s">
        <v>1126</v>
      </c>
      <c r="E7695">
        <f t="shared" si="720"/>
        <v>260</v>
      </c>
      <c r="F7695">
        <f t="shared" si="721"/>
        <v>260</v>
      </c>
      <c r="G7695" t="str">
        <f t="shared" si="722"/>
        <v>Normal</v>
      </c>
      <c r="H7695" t="str">
        <f t="shared" si="723"/>
        <v>BQ28323 - Large</v>
      </c>
      <c r="I7695" s="2">
        <f t="shared" ca="1" si="724"/>
        <v>45912</v>
      </c>
      <c r="J7695" s="5">
        <f t="shared" ca="1" si="725"/>
        <v>45912.61632951389</v>
      </c>
      <c r="K7695" t="str">
        <f>VLOOKUP(A7695,'Assurance data'!A7695:D16828,4,FALSE)</f>
        <v>Large</v>
      </c>
    </row>
    <row r="7696" spans="1:11" x14ac:dyDescent="0.35">
      <c r="A7696" s="3" t="s">
        <v>7748</v>
      </c>
      <c r="B7696" s="3" t="s">
        <v>1116</v>
      </c>
      <c r="C7696" s="3" t="s">
        <v>1117</v>
      </c>
      <c r="D7696" s="3" t="s">
        <v>1118</v>
      </c>
      <c r="E7696">
        <f t="shared" si="720"/>
        <v>230</v>
      </c>
      <c r="F7696">
        <f t="shared" si="721"/>
        <v>230</v>
      </c>
      <c r="G7696" t="str">
        <f t="shared" si="722"/>
        <v>Normal</v>
      </c>
      <c r="H7696" t="str">
        <f t="shared" si="723"/>
        <v>WD38315 - Medsize</v>
      </c>
      <c r="I7696" s="2">
        <f t="shared" ca="1" si="724"/>
        <v>45912</v>
      </c>
      <c r="J7696" s="5">
        <f t="shared" ca="1" si="725"/>
        <v>45912.61632951389</v>
      </c>
      <c r="K7696" t="str">
        <f>VLOOKUP(A7696,'Assurance data'!A7696:D16829,4,FALSE)</f>
        <v>Medsize</v>
      </c>
    </row>
    <row r="7697" spans="1:11" x14ac:dyDescent="0.35">
      <c r="A7697" s="3" t="s">
        <v>7749</v>
      </c>
      <c r="B7697" s="3" t="s">
        <v>1119</v>
      </c>
      <c r="C7697" s="3" t="s">
        <v>1117</v>
      </c>
      <c r="D7697" s="3" t="s">
        <v>1118</v>
      </c>
      <c r="E7697">
        <f t="shared" si="720"/>
        <v>440</v>
      </c>
      <c r="F7697">
        <f t="shared" si="721"/>
        <v>440</v>
      </c>
      <c r="G7697" t="str">
        <f t="shared" si="722"/>
        <v>High</v>
      </c>
      <c r="H7697" t="str">
        <f t="shared" si="723"/>
        <v>IS73434 - Medsize</v>
      </c>
      <c r="I7697" s="2">
        <f t="shared" ca="1" si="724"/>
        <v>45912</v>
      </c>
      <c r="J7697" s="5">
        <f t="shared" ca="1" si="725"/>
        <v>45912.61632951389</v>
      </c>
      <c r="K7697" t="str">
        <f>VLOOKUP(A7697,'Assurance data'!A7697:D16830,4,FALSE)</f>
        <v>Medsize</v>
      </c>
    </row>
    <row r="7698" spans="1:11" x14ac:dyDescent="0.35">
      <c r="A7698" s="3" t="s">
        <v>7750</v>
      </c>
      <c r="B7698" s="3" t="s">
        <v>1116</v>
      </c>
      <c r="C7698" s="3" t="s">
        <v>1122</v>
      </c>
      <c r="D7698" s="3" t="s">
        <v>1118</v>
      </c>
      <c r="E7698">
        <f t="shared" si="720"/>
        <v>210</v>
      </c>
      <c r="F7698">
        <f t="shared" si="721"/>
        <v>210</v>
      </c>
      <c r="G7698" t="str">
        <f t="shared" si="722"/>
        <v>Normal</v>
      </c>
      <c r="H7698" t="str">
        <f t="shared" si="723"/>
        <v>VO94890 - Medsize</v>
      </c>
      <c r="I7698" s="2">
        <f t="shared" ca="1" si="724"/>
        <v>45912</v>
      </c>
      <c r="J7698" s="5">
        <f t="shared" ca="1" si="725"/>
        <v>45912.61632951389</v>
      </c>
      <c r="K7698" t="str">
        <f>VLOOKUP(A7698,'Assurance data'!A7698:D16831,4,FALSE)</f>
        <v>Medsize</v>
      </c>
    </row>
    <row r="7699" spans="1:11" x14ac:dyDescent="0.35">
      <c r="A7699" s="3" t="s">
        <v>7751</v>
      </c>
      <c r="B7699" s="3" t="s">
        <v>1116</v>
      </c>
      <c r="C7699" s="3" t="s">
        <v>1117</v>
      </c>
      <c r="D7699" s="3" t="s">
        <v>1118</v>
      </c>
      <c r="E7699">
        <f t="shared" si="720"/>
        <v>230</v>
      </c>
      <c r="F7699">
        <f t="shared" si="721"/>
        <v>230</v>
      </c>
      <c r="G7699" t="str">
        <f t="shared" si="722"/>
        <v>Normal</v>
      </c>
      <c r="H7699" t="str">
        <f t="shared" si="723"/>
        <v>ZH43085 - Medsize</v>
      </c>
      <c r="I7699" s="2">
        <f t="shared" ca="1" si="724"/>
        <v>45912</v>
      </c>
      <c r="J7699" s="5">
        <f t="shared" ca="1" si="725"/>
        <v>45912.61632951389</v>
      </c>
      <c r="K7699" t="str">
        <f>VLOOKUP(A7699,'Assurance data'!A7699:D16832,4,FALSE)</f>
        <v>Medsize</v>
      </c>
    </row>
    <row r="7700" spans="1:11" x14ac:dyDescent="0.35">
      <c r="A7700" s="3" t="s">
        <v>7752</v>
      </c>
      <c r="B7700" s="3" t="s">
        <v>1119</v>
      </c>
      <c r="C7700" s="3" t="s">
        <v>1117</v>
      </c>
      <c r="D7700" s="3" t="s">
        <v>1118</v>
      </c>
      <c r="E7700">
        <f t="shared" si="720"/>
        <v>440</v>
      </c>
      <c r="F7700">
        <f t="shared" si="721"/>
        <v>440</v>
      </c>
      <c r="G7700" t="str">
        <f t="shared" si="722"/>
        <v>High</v>
      </c>
      <c r="H7700" t="str">
        <f t="shared" si="723"/>
        <v>HQ10502 - Medsize</v>
      </c>
      <c r="I7700" s="2">
        <f t="shared" ca="1" si="724"/>
        <v>45912</v>
      </c>
      <c r="J7700" s="5">
        <f t="shared" ca="1" si="725"/>
        <v>45912.61632951389</v>
      </c>
      <c r="K7700" t="str">
        <f>VLOOKUP(A7700,'Assurance data'!A7700:D16833,4,FALSE)</f>
        <v>Medsize</v>
      </c>
    </row>
    <row r="7701" spans="1:11" x14ac:dyDescent="0.35">
      <c r="A7701" s="3" t="s">
        <v>7753</v>
      </c>
      <c r="B7701" s="3" t="s">
        <v>1119</v>
      </c>
      <c r="C7701" s="3" t="s">
        <v>1123</v>
      </c>
      <c r="D7701" s="3" t="s">
        <v>1118</v>
      </c>
      <c r="E7701">
        <f t="shared" si="720"/>
        <v>460.00000000000006</v>
      </c>
      <c r="F7701">
        <f t="shared" si="721"/>
        <v>460</v>
      </c>
      <c r="G7701" t="str">
        <f t="shared" si="722"/>
        <v>High</v>
      </c>
      <c r="H7701" t="str">
        <f t="shared" si="723"/>
        <v>SP46702 - Medsize</v>
      </c>
      <c r="I7701" s="2">
        <f t="shared" ca="1" si="724"/>
        <v>45912</v>
      </c>
      <c r="J7701" s="5">
        <f t="shared" ca="1" si="725"/>
        <v>45912.61632951389</v>
      </c>
      <c r="K7701" t="str">
        <f>VLOOKUP(A7701,'Assurance data'!A7701:D16834,4,FALSE)</f>
        <v>Medsize</v>
      </c>
    </row>
    <row r="7702" spans="1:11" x14ac:dyDescent="0.35">
      <c r="A7702" s="3" t="s">
        <v>7754</v>
      </c>
      <c r="B7702" s="3" t="s">
        <v>1116</v>
      </c>
      <c r="C7702" s="3" t="s">
        <v>1123</v>
      </c>
      <c r="D7702" s="3" t="s">
        <v>1118</v>
      </c>
      <c r="E7702">
        <f t="shared" si="720"/>
        <v>240.00000000000003</v>
      </c>
      <c r="F7702">
        <f t="shared" si="721"/>
        <v>240</v>
      </c>
      <c r="G7702" t="str">
        <f t="shared" si="722"/>
        <v>Normal</v>
      </c>
      <c r="H7702" t="str">
        <f t="shared" si="723"/>
        <v>JB60515 - Medsize</v>
      </c>
      <c r="I7702" s="2">
        <f t="shared" ca="1" si="724"/>
        <v>45912</v>
      </c>
      <c r="J7702" s="5">
        <f t="shared" ca="1" si="725"/>
        <v>45912.61632951389</v>
      </c>
      <c r="K7702" t="str">
        <f>VLOOKUP(A7702,'Assurance data'!A7702:D16835,4,FALSE)</f>
        <v>Medsize</v>
      </c>
    </row>
    <row r="7703" spans="1:11" x14ac:dyDescent="0.35">
      <c r="A7703" s="3" t="s">
        <v>7755</v>
      </c>
      <c r="B7703" s="3" t="s">
        <v>1119</v>
      </c>
      <c r="C7703" s="3" t="s">
        <v>1123</v>
      </c>
      <c r="D7703" s="3" t="s">
        <v>1118</v>
      </c>
      <c r="E7703">
        <f t="shared" si="720"/>
        <v>460.00000000000006</v>
      </c>
      <c r="F7703">
        <f t="shared" si="721"/>
        <v>460</v>
      </c>
      <c r="G7703" t="str">
        <f t="shared" si="722"/>
        <v>High</v>
      </c>
      <c r="H7703" t="str">
        <f t="shared" si="723"/>
        <v>TK49887 - Medsize</v>
      </c>
      <c r="I7703" s="2">
        <f t="shared" ca="1" si="724"/>
        <v>45912</v>
      </c>
      <c r="J7703" s="5">
        <f t="shared" ca="1" si="725"/>
        <v>45912.61632951389</v>
      </c>
      <c r="K7703" t="str">
        <f>VLOOKUP(A7703,'Assurance data'!A7703:D16836,4,FALSE)</f>
        <v>Medsize</v>
      </c>
    </row>
    <row r="7704" spans="1:11" x14ac:dyDescent="0.35">
      <c r="A7704" s="3" t="s">
        <v>7756</v>
      </c>
      <c r="B7704" s="3" t="s">
        <v>1116</v>
      </c>
      <c r="C7704" s="3" t="s">
        <v>1123</v>
      </c>
      <c r="D7704" s="3" t="s">
        <v>1118</v>
      </c>
      <c r="E7704">
        <f t="shared" si="720"/>
        <v>240.00000000000003</v>
      </c>
      <c r="F7704">
        <f t="shared" si="721"/>
        <v>240</v>
      </c>
      <c r="G7704" t="str">
        <f t="shared" si="722"/>
        <v>Normal</v>
      </c>
      <c r="H7704" t="str">
        <f t="shared" si="723"/>
        <v>EG16813 - Medsize</v>
      </c>
      <c r="I7704" s="2">
        <f t="shared" ca="1" si="724"/>
        <v>45912</v>
      </c>
      <c r="J7704" s="5">
        <f t="shared" ca="1" si="725"/>
        <v>45912.61632951389</v>
      </c>
      <c r="K7704" t="str">
        <f>VLOOKUP(A7704,'Assurance data'!A7704:D16837,4,FALSE)</f>
        <v>Medsize</v>
      </c>
    </row>
    <row r="7705" spans="1:11" x14ac:dyDescent="0.35">
      <c r="A7705" s="3" t="s">
        <v>7757</v>
      </c>
      <c r="B7705" s="3" t="s">
        <v>1119</v>
      </c>
      <c r="C7705" s="3" t="s">
        <v>1117</v>
      </c>
      <c r="D7705" s="3" t="s">
        <v>1118</v>
      </c>
      <c r="E7705">
        <f t="shared" si="720"/>
        <v>440</v>
      </c>
      <c r="F7705">
        <f t="shared" si="721"/>
        <v>440</v>
      </c>
      <c r="G7705" t="str">
        <f t="shared" si="722"/>
        <v>High</v>
      </c>
      <c r="H7705" t="str">
        <f t="shared" si="723"/>
        <v>SI13406 - Medsize</v>
      </c>
      <c r="I7705" s="2">
        <f t="shared" ca="1" si="724"/>
        <v>45912</v>
      </c>
      <c r="J7705" s="5">
        <f t="shared" ca="1" si="725"/>
        <v>45912.61632951389</v>
      </c>
      <c r="K7705" t="str">
        <f>VLOOKUP(A7705,'Assurance data'!A7705:D16838,4,FALSE)</f>
        <v>Medsize</v>
      </c>
    </row>
    <row r="7706" spans="1:11" x14ac:dyDescent="0.35">
      <c r="A7706" s="3" t="s">
        <v>7758</v>
      </c>
      <c r="B7706" s="3" t="s">
        <v>1119</v>
      </c>
      <c r="C7706" s="3" t="s">
        <v>1123</v>
      </c>
      <c r="D7706" s="3" t="s">
        <v>1118</v>
      </c>
      <c r="E7706">
        <f t="shared" si="720"/>
        <v>460.00000000000006</v>
      </c>
      <c r="F7706">
        <f t="shared" si="721"/>
        <v>460</v>
      </c>
      <c r="G7706" t="str">
        <f t="shared" si="722"/>
        <v>High</v>
      </c>
      <c r="H7706" t="str">
        <f t="shared" si="723"/>
        <v>WC11272 - Medsize</v>
      </c>
      <c r="I7706" s="2">
        <f t="shared" ca="1" si="724"/>
        <v>45912</v>
      </c>
      <c r="J7706" s="5">
        <f t="shared" ca="1" si="725"/>
        <v>45912.61632951389</v>
      </c>
      <c r="K7706" t="str">
        <f>VLOOKUP(A7706,'Assurance data'!A7706:D16839,4,FALSE)</f>
        <v>Medsize</v>
      </c>
    </row>
    <row r="7707" spans="1:11" x14ac:dyDescent="0.35">
      <c r="A7707" s="3" t="s">
        <v>7759</v>
      </c>
      <c r="B7707" s="3" t="s">
        <v>1119</v>
      </c>
      <c r="C7707" s="3" t="s">
        <v>1123</v>
      </c>
      <c r="D7707" s="3" t="s">
        <v>1118</v>
      </c>
      <c r="E7707">
        <f t="shared" si="720"/>
        <v>460.00000000000006</v>
      </c>
      <c r="F7707">
        <f t="shared" si="721"/>
        <v>460</v>
      </c>
      <c r="G7707" t="str">
        <f t="shared" si="722"/>
        <v>High</v>
      </c>
      <c r="H7707" t="str">
        <f t="shared" si="723"/>
        <v>TU27563 - Medsize</v>
      </c>
      <c r="I7707" s="2">
        <f t="shared" ca="1" si="724"/>
        <v>45912</v>
      </c>
      <c r="J7707" s="5">
        <f t="shared" ca="1" si="725"/>
        <v>45912.61632951389</v>
      </c>
      <c r="K7707" t="str">
        <f>VLOOKUP(A7707,'Assurance data'!A7707:D16840,4,FALSE)</f>
        <v>Medsize</v>
      </c>
    </row>
    <row r="7708" spans="1:11" x14ac:dyDescent="0.35">
      <c r="A7708" s="3" t="s">
        <v>7760</v>
      </c>
      <c r="B7708" s="3" t="s">
        <v>1119</v>
      </c>
      <c r="C7708" s="3" t="s">
        <v>1117</v>
      </c>
      <c r="D7708" s="3" t="s">
        <v>1118</v>
      </c>
      <c r="E7708">
        <f t="shared" si="720"/>
        <v>440</v>
      </c>
      <c r="F7708">
        <f t="shared" si="721"/>
        <v>440</v>
      </c>
      <c r="G7708" t="str">
        <f t="shared" si="722"/>
        <v>High</v>
      </c>
      <c r="H7708" t="str">
        <f t="shared" si="723"/>
        <v>IL72707 - Medsize</v>
      </c>
      <c r="I7708" s="2">
        <f t="shared" ca="1" si="724"/>
        <v>45912</v>
      </c>
      <c r="J7708" s="5">
        <f t="shared" ca="1" si="725"/>
        <v>45912.61632951389</v>
      </c>
      <c r="K7708" t="str">
        <f>VLOOKUP(A7708,'Assurance data'!A7708:D16841,4,FALSE)</f>
        <v>Medsize</v>
      </c>
    </row>
    <row r="7709" spans="1:11" x14ac:dyDescent="0.35">
      <c r="A7709" s="3" t="s">
        <v>7761</v>
      </c>
      <c r="B7709" s="3" t="s">
        <v>1116</v>
      </c>
      <c r="C7709" s="3" t="s">
        <v>1121</v>
      </c>
      <c r="D7709" s="3" t="s">
        <v>1118</v>
      </c>
      <c r="E7709">
        <f t="shared" si="720"/>
        <v>220</v>
      </c>
      <c r="F7709">
        <f t="shared" si="721"/>
        <v>220</v>
      </c>
      <c r="G7709" t="str">
        <f t="shared" si="722"/>
        <v>Normal</v>
      </c>
      <c r="H7709" t="str">
        <f t="shared" si="723"/>
        <v>DZ62350 - Medsize</v>
      </c>
      <c r="I7709" s="2">
        <f t="shared" ca="1" si="724"/>
        <v>45912</v>
      </c>
      <c r="J7709" s="5">
        <f t="shared" ca="1" si="725"/>
        <v>45912.61632951389</v>
      </c>
      <c r="K7709" t="str">
        <f>VLOOKUP(A7709,'Assurance data'!A7709:D16842,4,FALSE)</f>
        <v>Medsize</v>
      </c>
    </row>
    <row r="7710" spans="1:11" x14ac:dyDescent="0.35">
      <c r="A7710" s="3" t="s">
        <v>7762</v>
      </c>
      <c r="B7710" s="3" t="s">
        <v>1116</v>
      </c>
      <c r="C7710" s="3" t="s">
        <v>1122</v>
      </c>
      <c r="D7710" s="3" t="s">
        <v>1118</v>
      </c>
      <c r="E7710">
        <f t="shared" si="720"/>
        <v>210</v>
      </c>
      <c r="F7710">
        <f t="shared" si="721"/>
        <v>210</v>
      </c>
      <c r="G7710" t="str">
        <f t="shared" si="722"/>
        <v>Normal</v>
      </c>
      <c r="H7710" t="str">
        <f t="shared" si="723"/>
        <v>VV82891 - Medsize</v>
      </c>
      <c r="I7710" s="2">
        <f t="shared" ca="1" si="724"/>
        <v>45912</v>
      </c>
      <c r="J7710" s="5">
        <f t="shared" ca="1" si="725"/>
        <v>45912.61632951389</v>
      </c>
      <c r="K7710" t="str">
        <f>VLOOKUP(A7710,'Assurance data'!A7710:D16843,4,FALSE)</f>
        <v>Medsize</v>
      </c>
    </row>
    <row r="7711" spans="1:11" x14ac:dyDescent="0.35">
      <c r="A7711" s="3" t="s">
        <v>7763</v>
      </c>
      <c r="B7711" s="3" t="s">
        <v>1116</v>
      </c>
      <c r="C7711" s="3" t="s">
        <v>1121</v>
      </c>
      <c r="D7711" s="3" t="s">
        <v>1118</v>
      </c>
      <c r="E7711">
        <f t="shared" si="720"/>
        <v>220</v>
      </c>
      <c r="F7711">
        <f t="shared" si="721"/>
        <v>220</v>
      </c>
      <c r="G7711" t="str">
        <f t="shared" si="722"/>
        <v>Normal</v>
      </c>
      <c r="H7711" t="str">
        <f t="shared" si="723"/>
        <v>UQ41461 - Medsize</v>
      </c>
      <c r="I7711" s="2">
        <f t="shared" ca="1" si="724"/>
        <v>45912</v>
      </c>
      <c r="J7711" s="5">
        <f t="shared" ca="1" si="725"/>
        <v>45912.61632951389</v>
      </c>
      <c r="K7711" t="str">
        <f>VLOOKUP(A7711,'Assurance data'!A7711:D16844,4,FALSE)</f>
        <v>Medsize</v>
      </c>
    </row>
    <row r="7712" spans="1:11" x14ac:dyDescent="0.35">
      <c r="A7712" s="3" t="s">
        <v>7764</v>
      </c>
      <c r="B7712" s="3" t="s">
        <v>1116</v>
      </c>
      <c r="C7712" s="3" t="s">
        <v>1122</v>
      </c>
      <c r="D7712" s="3" t="s">
        <v>1118</v>
      </c>
      <c r="E7712">
        <f t="shared" si="720"/>
        <v>210</v>
      </c>
      <c r="F7712">
        <f t="shared" si="721"/>
        <v>210</v>
      </c>
      <c r="G7712" t="str">
        <f t="shared" si="722"/>
        <v>Normal</v>
      </c>
      <c r="H7712" t="str">
        <f t="shared" si="723"/>
        <v>NI58226 - Medsize</v>
      </c>
      <c r="I7712" s="2">
        <f t="shared" ca="1" si="724"/>
        <v>45912</v>
      </c>
      <c r="J7712" s="5">
        <f t="shared" ca="1" si="725"/>
        <v>45912.61632951389</v>
      </c>
      <c r="K7712" t="str">
        <f>VLOOKUP(A7712,'Assurance data'!A7712:D16845,4,FALSE)</f>
        <v>Medsize</v>
      </c>
    </row>
    <row r="7713" spans="1:11" x14ac:dyDescent="0.35">
      <c r="A7713" s="3" t="s">
        <v>7765</v>
      </c>
      <c r="B7713" s="3" t="s">
        <v>1116</v>
      </c>
      <c r="C7713" s="3" t="s">
        <v>1123</v>
      </c>
      <c r="D7713" s="3" t="s">
        <v>1118</v>
      </c>
      <c r="E7713">
        <f t="shared" si="720"/>
        <v>240.00000000000003</v>
      </c>
      <c r="F7713">
        <f t="shared" si="721"/>
        <v>240</v>
      </c>
      <c r="G7713" t="str">
        <f t="shared" si="722"/>
        <v>Normal</v>
      </c>
      <c r="H7713" t="str">
        <f t="shared" si="723"/>
        <v>VA78645 - Medsize</v>
      </c>
      <c r="I7713" s="2">
        <f t="shared" ca="1" si="724"/>
        <v>45912</v>
      </c>
      <c r="J7713" s="5">
        <f t="shared" ca="1" si="725"/>
        <v>45912.61632951389</v>
      </c>
      <c r="K7713" t="str">
        <f>VLOOKUP(A7713,'Assurance data'!A7713:D16846,4,FALSE)</f>
        <v>Medsize</v>
      </c>
    </row>
    <row r="7714" spans="1:11" x14ac:dyDescent="0.35">
      <c r="A7714" s="3" t="s">
        <v>7766</v>
      </c>
      <c r="B7714" s="3" t="s">
        <v>1116</v>
      </c>
      <c r="C7714" s="3" t="s">
        <v>1117</v>
      </c>
      <c r="D7714" s="3" t="s">
        <v>1118</v>
      </c>
      <c r="E7714">
        <f t="shared" si="720"/>
        <v>230</v>
      </c>
      <c r="F7714">
        <f t="shared" si="721"/>
        <v>230</v>
      </c>
      <c r="G7714" t="str">
        <f t="shared" si="722"/>
        <v>Normal</v>
      </c>
      <c r="H7714" t="str">
        <f t="shared" si="723"/>
        <v>UY61301 - Medsize</v>
      </c>
      <c r="I7714" s="2">
        <f t="shared" ca="1" si="724"/>
        <v>45912</v>
      </c>
      <c r="J7714" s="5">
        <f t="shared" ca="1" si="725"/>
        <v>45912.61632951389</v>
      </c>
      <c r="K7714" t="str">
        <f>VLOOKUP(A7714,'Assurance data'!A7714:D16847,4,FALSE)</f>
        <v>Medsize</v>
      </c>
    </row>
    <row r="7715" spans="1:11" x14ac:dyDescent="0.35">
      <c r="A7715" s="3" t="s">
        <v>7767</v>
      </c>
      <c r="B7715" s="3" t="s">
        <v>1119</v>
      </c>
      <c r="C7715" s="3" t="s">
        <v>1117</v>
      </c>
      <c r="D7715" s="3" t="s">
        <v>1118</v>
      </c>
      <c r="E7715">
        <f t="shared" si="720"/>
        <v>440</v>
      </c>
      <c r="F7715">
        <f t="shared" si="721"/>
        <v>440</v>
      </c>
      <c r="G7715" t="str">
        <f t="shared" si="722"/>
        <v>High</v>
      </c>
      <c r="H7715" t="str">
        <f t="shared" si="723"/>
        <v>XC25965 - Medsize</v>
      </c>
      <c r="I7715" s="2">
        <f t="shared" ca="1" si="724"/>
        <v>45912</v>
      </c>
      <c r="J7715" s="5">
        <f t="shared" ca="1" si="725"/>
        <v>45912.61632951389</v>
      </c>
      <c r="K7715" t="str">
        <f>VLOOKUP(A7715,'Assurance data'!A7715:D16848,4,FALSE)</f>
        <v>Medsize</v>
      </c>
    </row>
    <row r="7716" spans="1:11" x14ac:dyDescent="0.35">
      <c r="A7716" s="3" t="s">
        <v>7768</v>
      </c>
      <c r="B7716" s="3" t="s">
        <v>1119</v>
      </c>
      <c r="C7716" s="3" t="s">
        <v>1122</v>
      </c>
      <c r="D7716" s="3" t="s">
        <v>1124</v>
      </c>
      <c r="E7716">
        <f t="shared" si="720"/>
        <v>360</v>
      </c>
      <c r="F7716">
        <f t="shared" si="721"/>
        <v>360</v>
      </c>
      <c r="G7716" t="str">
        <f t="shared" si="722"/>
        <v>High</v>
      </c>
      <c r="H7716" t="str">
        <f t="shared" si="723"/>
        <v>EB93628 - Small</v>
      </c>
      <c r="I7716" s="2">
        <f t="shared" ca="1" si="724"/>
        <v>45912</v>
      </c>
      <c r="J7716" s="5">
        <f t="shared" ca="1" si="725"/>
        <v>45912.61632951389</v>
      </c>
      <c r="K7716" t="str">
        <f>VLOOKUP(A7716,'Assurance data'!A7716:D16849,4,FALSE)</f>
        <v>Small</v>
      </c>
    </row>
    <row r="7717" spans="1:11" x14ac:dyDescent="0.35">
      <c r="A7717" s="3" t="s">
        <v>7769</v>
      </c>
      <c r="B7717" s="3" t="s">
        <v>1116</v>
      </c>
      <c r="C7717" s="3" t="s">
        <v>1123</v>
      </c>
      <c r="D7717" s="3" t="s">
        <v>1118</v>
      </c>
      <c r="E7717">
        <f t="shared" si="720"/>
        <v>240.00000000000003</v>
      </c>
      <c r="F7717">
        <f t="shared" si="721"/>
        <v>240</v>
      </c>
      <c r="G7717" t="str">
        <f t="shared" si="722"/>
        <v>Normal</v>
      </c>
      <c r="H7717" t="str">
        <f t="shared" si="723"/>
        <v>PK35830 - Medsize</v>
      </c>
      <c r="I7717" s="2">
        <f t="shared" ca="1" si="724"/>
        <v>45912</v>
      </c>
      <c r="J7717" s="5">
        <f t="shared" ca="1" si="725"/>
        <v>45912.61632951389</v>
      </c>
      <c r="K7717" t="str">
        <f>VLOOKUP(A7717,'Assurance data'!A7717:D16850,4,FALSE)</f>
        <v>Medsize</v>
      </c>
    </row>
    <row r="7718" spans="1:11" x14ac:dyDescent="0.35">
      <c r="A7718" s="3" t="s">
        <v>7770</v>
      </c>
      <c r="B7718" s="3" t="s">
        <v>1116</v>
      </c>
      <c r="C7718" s="3" t="s">
        <v>1123</v>
      </c>
      <c r="D7718" s="3" t="s">
        <v>1124</v>
      </c>
      <c r="E7718">
        <f t="shared" si="720"/>
        <v>200.00000000000003</v>
      </c>
      <c r="F7718">
        <f t="shared" si="721"/>
        <v>200</v>
      </c>
      <c r="G7718" t="str">
        <f t="shared" si="722"/>
        <v>Normal</v>
      </c>
      <c r="H7718" t="str">
        <f t="shared" si="723"/>
        <v>KY98596 - Small</v>
      </c>
      <c r="I7718" s="2">
        <f t="shared" ca="1" si="724"/>
        <v>45912</v>
      </c>
      <c r="J7718" s="5">
        <f t="shared" ca="1" si="725"/>
        <v>45912.61632951389</v>
      </c>
      <c r="K7718" t="str">
        <f>VLOOKUP(A7718,'Assurance data'!A7718:D16851,4,FALSE)</f>
        <v>Small</v>
      </c>
    </row>
    <row r="7719" spans="1:11" x14ac:dyDescent="0.35">
      <c r="A7719" s="3" t="s">
        <v>7771</v>
      </c>
      <c r="B7719" s="3" t="s">
        <v>1116</v>
      </c>
      <c r="C7719" s="3" t="s">
        <v>1117</v>
      </c>
      <c r="D7719" s="3" t="s">
        <v>1118</v>
      </c>
      <c r="E7719">
        <f t="shared" si="720"/>
        <v>230</v>
      </c>
      <c r="F7719">
        <f t="shared" si="721"/>
        <v>230</v>
      </c>
      <c r="G7719" t="str">
        <f t="shared" si="722"/>
        <v>Normal</v>
      </c>
      <c r="H7719" t="str">
        <f t="shared" si="723"/>
        <v>CI19819 - Medsize</v>
      </c>
      <c r="I7719" s="2">
        <f t="shared" ca="1" si="724"/>
        <v>45912</v>
      </c>
      <c r="J7719" s="5">
        <f t="shared" ca="1" si="725"/>
        <v>45912.61632951389</v>
      </c>
      <c r="K7719" t="str">
        <f>VLOOKUP(A7719,'Assurance data'!A7719:D16852,4,FALSE)</f>
        <v>Medsize</v>
      </c>
    </row>
    <row r="7720" spans="1:11" x14ac:dyDescent="0.35">
      <c r="A7720" s="3" t="s">
        <v>7772</v>
      </c>
      <c r="B7720" s="3" t="s">
        <v>1116</v>
      </c>
      <c r="C7720" s="3" t="s">
        <v>1123</v>
      </c>
      <c r="D7720" s="3" t="s">
        <v>1118</v>
      </c>
      <c r="E7720">
        <f t="shared" si="720"/>
        <v>240.00000000000003</v>
      </c>
      <c r="F7720">
        <f t="shared" si="721"/>
        <v>240</v>
      </c>
      <c r="G7720" t="str">
        <f t="shared" si="722"/>
        <v>Normal</v>
      </c>
      <c r="H7720" t="str">
        <f t="shared" si="723"/>
        <v>TN82637 - Medsize</v>
      </c>
      <c r="I7720" s="2">
        <f t="shared" ca="1" si="724"/>
        <v>45912</v>
      </c>
      <c r="J7720" s="5">
        <f t="shared" ca="1" si="725"/>
        <v>45912.61632951389</v>
      </c>
      <c r="K7720" t="str">
        <f>VLOOKUP(A7720,'Assurance data'!A7720:D16853,4,FALSE)</f>
        <v>Medsize</v>
      </c>
    </row>
    <row r="7721" spans="1:11" x14ac:dyDescent="0.35">
      <c r="A7721" s="3" t="s">
        <v>7773</v>
      </c>
      <c r="B7721" s="3" t="s">
        <v>1119</v>
      </c>
      <c r="C7721" s="3" t="s">
        <v>1121</v>
      </c>
      <c r="D7721" s="3" t="s">
        <v>1118</v>
      </c>
      <c r="E7721">
        <f t="shared" si="720"/>
        <v>420</v>
      </c>
      <c r="F7721">
        <f t="shared" si="721"/>
        <v>420</v>
      </c>
      <c r="G7721" t="str">
        <f t="shared" si="722"/>
        <v>High</v>
      </c>
      <c r="H7721" t="str">
        <f t="shared" si="723"/>
        <v>FA90739 - Medsize</v>
      </c>
      <c r="I7721" s="2">
        <f t="shared" ca="1" si="724"/>
        <v>45912</v>
      </c>
      <c r="J7721" s="5">
        <f t="shared" ca="1" si="725"/>
        <v>45912.61632951389</v>
      </c>
      <c r="K7721" t="str">
        <f>VLOOKUP(A7721,'Assurance data'!A7721:D16854,4,FALSE)</f>
        <v>Medsize</v>
      </c>
    </row>
    <row r="7722" spans="1:11" x14ac:dyDescent="0.35">
      <c r="A7722" s="3" t="s">
        <v>7774</v>
      </c>
      <c r="B7722" s="3" t="s">
        <v>1119</v>
      </c>
      <c r="C7722" s="3" t="s">
        <v>1117</v>
      </c>
      <c r="D7722" s="3" t="s">
        <v>1118</v>
      </c>
      <c r="E7722">
        <f t="shared" si="720"/>
        <v>440</v>
      </c>
      <c r="F7722">
        <f t="shared" si="721"/>
        <v>440</v>
      </c>
      <c r="G7722" t="str">
        <f t="shared" si="722"/>
        <v>High</v>
      </c>
      <c r="H7722" t="str">
        <f t="shared" si="723"/>
        <v>FD62224 - Medsize</v>
      </c>
      <c r="I7722" s="2">
        <f t="shared" ca="1" si="724"/>
        <v>45912</v>
      </c>
      <c r="J7722" s="5">
        <f t="shared" ca="1" si="725"/>
        <v>45912.61632951389</v>
      </c>
      <c r="K7722" t="str">
        <f>VLOOKUP(A7722,'Assurance data'!A7722:D16855,4,FALSE)</f>
        <v>Medsize</v>
      </c>
    </row>
    <row r="7723" spans="1:11" x14ac:dyDescent="0.35">
      <c r="A7723" s="3" t="s">
        <v>7775</v>
      </c>
      <c r="B7723" s="3" t="s">
        <v>1116</v>
      </c>
      <c r="C7723" s="3" t="s">
        <v>1122</v>
      </c>
      <c r="D7723" s="3" t="s">
        <v>1118</v>
      </c>
      <c r="E7723">
        <f t="shared" si="720"/>
        <v>210</v>
      </c>
      <c r="F7723">
        <f t="shared" si="721"/>
        <v>210</v>
      </c>
      <c r="G7723" t="str">
        <f t="shared" si="722"/>
        <v>Normal</v>
      </c>
      <c r="H7723" t="str">
        <f t="shared" si="723"/>
        <v>KE45653 - Medsize</v>
      </c>
      <c r="I7723" s="2">
        <f t="shared" ca="1" si="724"/>
        <v>45912</v>
      </c>
      <c r="J7723" s="5">
        <f t="shared" ca="1" si="725"/>
        <v>45912.61632951389</v>
      </c>
      <c r="K7723" t="str">
        <f>VLOOKUP(A7723,'Assurance data'!A7723:D16856,4,FALSE)</f>
        <v>Medsize</v>
      </c>
    </row>
    <row r="7724" spans="1:11" x14ac:dyDescent="0.35">
      <c r="A7724" s="3" t="s">
        <v>7776</v>
      </c>
      <c r="B7724" s="3" t="s">
        <v>1116</v>
      </c>
      <c r="C7724" s="3" t="s">
        <v>1123</v>
      </c>
      <c r="D7724" s="3" t="s">
        <v>1118</v>
      </c>
      <c r="E7724">
        <f t="shared" si="720"/>
        <v>240.00000000000003</v>
      </c>
      <c r="F7724">
        <f t="shared" si="721"/>
        <v>240</v>
      </c>
      <c r="G7724" t="str">
        <f t="shared" si="722"/>
        <v>Normal</v>
      </c>
      <c r="H7724" t="str">
        <f t="shared" si="723"/>
        <v>FC10193 - Medsize</v>
      </c>
      <c r="I7724" s="2">
        <f t="shared" ca="1" si="724"/>
        <v>45912</v>
      </c>
      <c r="J7724" s="5">
        <f t="shared" ca="1" si="725"/>
        <v>45912.61632951389</v>
      </c>
      <c r="K7724" t="str">
        <f>VLOOKUP(A7724,'Assurance data'!A7724:D16857,4,FALSE)</f>
        <v>Medsize</v>
      </c>
    </row>
    <row r="7725" spans="1:11" x14ac:dyDescent="0.35">
      <c r="A7725" s="3" t="s">
        <v>7777</v>
      </c>
      <c r="B7725" s="3" t="s">
        <v>1116</v>
      </c>
      <c r="C7725" s="3" t="s">
        <v>1121</v>
      </c>
      <c r="D7725" s="3" t="s">
        <v>1118</v>
      </c>
      <c r="E7725">
        <f t="shared" si="720"/>
        <v>220</v>
      </c>
      <c r="F7725">
        <f t="shared" si="721"/>
        <v>220</v>
      </c>
      <c r="G7725" t="str">
        <f t="shared" si="722"/>
        <v>Normal</v>
      </c>
      <c r="H7725" t="str">
        <f t="shared" si="723"/>
        <v>DO48835 - Medsize</v>
      </c>
      <c r="I7725" s="2">
        <f t="shared" ca="1" si="724"/>
        <v>45912</v>
      </c>
      <c r="J7725" s="5">
        <f t="shared" ca="1" si="725"/>
        <v>45912.61632951389</v>
      </c>
      <c r="K7725" t="str">
        <f>VLOOKUP(A7725,'Assurance data'!A7725:D16858,4,FALSE)</f>
        <v>Medsize</v>
      </c>
    </row>
    <row r="7726" spans="1:11" x14ac:dyDescent="0.35">
      <c r="A7726" s="3" t="s">
        <v>7778</v>
      </c>
      <c r="B7726" s="3" t="s">
        <v>1116</v>
      </c>
      <c r="C7726" s="3" t="s">
        <v>1117</v>
      </c>
      <c r="D7726" s="3" t="s">
        <v>1126</v>
      </c>
      <c r="E7726">
        <f t="shared" si="720"/>
        <v>260</v>
      </c>
      <c r="F7726">
        <f t="shared" si="721"/>
        <v>260</v>
      </c>
      <c r="G7726" t="str">
        <f t="shared" si="722"/>
        <v>Normal</v>
      </c>
      <c r="H7726" t="str">
        <f t="shared" si="723"/>
        <v>VK44934 - Large</v>
      </c>
      <c r="I7726" s="2">
        <f t="shared" ca="1" si="724"/>
        <v>45912</v>
      </c>
      <c r="J7726" s="5">
        <f t="shared" ca="1" si="725"/>
        <v>45912.61632951389</v>
      </c>
      <c r="K7726" t="str">
        <f>VLOOKUP(A7726,'Assurance data'!A7726:D16859,4,FALSE)</f>
        <v>Large</v>
      </c>
    </row>
    <row r="7727" spans="1:11" x14ac:dyDescent="0.35">
      <c r="A7727" s="3" t="s">
        <v>7779</v>
      </c>
      <c r="B7727" s="3" t="s">
        <v>1116</v>
      </c>
      <c r="C7727" s="3" t="s">
        <v>1117</v>
      </c>
      <c r="D7727" s="3" t="s">
        <v>1118</v>
      </c>
      <c r="E7727">
        <f t="shared" si="720"/>
        <v>230</v>
      </c>
      <c r="F7727">
        <f t="shared" si="721"/>
        <v>230</v>
      </c>
      <c r="G7727" t="str">
        <f t="shared" si="722"/>
        <v>Normal</v>
      </c>
      <c r="H7727" t="str">
        <f t="shared" si="723"/>
        <v>XB89264 - Medsize</v>
      </c>
      <c r="I7727" s="2">
        <f t="shared" ca="1" si="724"/>
        <v>45912</v>
      </c>
      <c r="J7727" s="5">
        <f t="shared" ca="1" si="725"/>
        <v>45912.61632951389</v>
      </c>
      <c r="K7727" t="str">
        <f>VLOOKUP(A7727,'Assurance data'!A7727:D16860,4,FALSE)</f>
        <v>Medsize</v>
      </c>
    </row>
    <row r="7728" spans="1:11" x14ac:dyDescent="0.35">
      <c r="A7728" s="3" t="s">
        <v>7780</v>
      </c>
      <c r="B7728" s="3" t="s">
        <v>1119</v>
      </c>
      <c r="C7728" s="3" t="s">
        <v>1123</v>
      </c>
      <c r="D7728" s="3" t="s">
        <v>1118</v>
      </c>
      <c r="E7728">
        <f t="shared" si="720"/>
        <v>460.00000000000006</v>
      </c>
      <c r="F7728">
        <f t="shared" si="721"/>
        <v>460</v>
      </c>
      <c r="G7728" t="str">
        <f t="shared" si="722"/>
        <v>High</v>
      </c>
      <c r="H7728" t="str">
        <f t="shared" si="723"/>
        <v>XL49151 - Medsize</v>
      </c>
      <c r="I7728" s="2">
        <f t="shared" ca="1" si="724"/>
        <v>45912</v>
      </c>
      <c r="J7728" s="5">
        <f t="shared" ca="1" si="725"/>
        <v>45912.61632951389</v>
      </c>
      <c r="K7728" t="str">
        <f>VLOOKUP(A7728,'Assurance data'!A7728:D16861,4,FALSE)</f>
        <v>Medsize</v>
      </c>
    </row>
    <row r="7729" spans="1:11" x14ac:dyDescent="0.35">
      <c r="A7729" s="3" t="s">
        <v>7781</v>
      </c>
      <c r="B7729" s="3" t="s">
        <v>1119</v>
      </c>
      <c r="C7729" s="3" t="s">
        <v>1117</v>
      </c>
      <c r="D7729" s="3" t="s">
        <v>1124</v>
      </c>
      <c r="E7729">
        <f t="shared" si="720"/>
        <v>400</v>
      </c>
      <c r="F7729">
        <f t="shared" si="721"/>
        <v>400</v>
      </c>
      <c r="G7729" t="str">
        <f t="shared" si="722"/>
        <v>High</v>
      </c>
      <c r="H7729" t="str">
        <f t="shared" si="723"/>
        <v>FG42635 - Small</v>
      </c>
      <c r="I7729" s="2">
        <f t="shared" ca="1" si="724"/>
        <v>45912</v>
      </c>
      <c r="J7729" s="5">
        <f t="shared" ca="1" si="725"/>
        <v>45912.61632951389</v>
      </c>
      <c r="K7729" t="str">
        <f>VLOOKUP(A7729,'Assurance data'!A7729:D16862,4,FALSE)</f>
        <v>Small</v>
      </c>
    </row>
    <row r="7730" spans="1:11" x14ac:dyDescent="0.35">
      <c r="A7730" s="3" t="s">
        <v>7782</v>
      </c>
      <c r="B7730" s="3" t="s">
        <v>1120</v>
      </c>
      <c r="C7730" s="3" t="s">
        <v>1121</v>
      </c>
      <c r="D7730" s="3" t="s">
        <v>1118</v>
      </c>
      <c r="E7730">
        <f t="shared" si="720"/>
        <v>320</v>
      </c>
      <c r="F7730">
        <f t="shared" si="721"/>
        <v>320</v>
      </c>
      <c r="G7730" t="str">
        <f t="shared" si="722"/>
        <v>High</v>
      </c>
      <c r="H7730" t="str">
        <f t="shared" si="723"/>
        <v>FE12805 - Medsize</v>
      </c>
      <c r="I7730" s="2">
        <f t="shared" ca="1" si="724"/>
        <v>45912</v>
      </c>
      <c r="J7730" s="5">
        <f t="shared" ca="1" si="725"/>
        <v>45912.61632951389</v>
      </c>
      <c r="K7730" t="str">
        <f>VLOOKUP(A7730,'Assurance data'!A7730:D16863,4,FALSE)</f>
        <v>Medsize</v>
      </c>
    </row>
    <row r="7731" spans="1:11" x14ac:dyDescent="0.35">
      <c r="A7731" s="3" t="s">
        <v>7783</v>
      </c>
      <c r="B7731" s="3" t="s">
        <v>1119</v>
      </c>
      <c r="C7731" s="3" t="s">
        <v>1122</v>
      </c>
      <c r="D7731" s="3" t="s">
        <v>1124</v>
      </c>
      <c r="E7731">
        <f t="shared" si="720"/>
        <v>360</v>
      </c>
      <c r="F7731">
        <f t="shared" si="721"/>
        <v>360</v>
      </c>
      <c r="G7731" t="str">
        <f t="shared" si="722"/>
        <v>High</v>
      </c>
      <c r="H7731" t="str">
        <f t="shared" si="723"/>
        <v>GT17701 - Small</v>
      </c>
      <c r="I7731" s="2">
        <f t="shared" ca="1" si="724"/>
        <v>45912</v>
      </c>
      <c r="J7731" s="5">
        <f t="shared" ca="1" si="725"/>
        <v>45912.61632951389</v>
      </c>
      <c r="K7731" t="str">
        <f>VLOOKUP(A7731,'Assurance data'!A7731:D16864,4,FALSE)</f>
        <v>Small</v>
      </c>
    </row>
    <row r="7732" spans="1:11" x14ac:dyDescent="0.35">
      <c r="A7732" s="3" t="s">
        <v>7784</v>
      </c>
      <c r="B7732" s="3" t="s">
        <v>1116</v>
      </c>
      <c r="C7732" s="3" t="s">
        <v>1117</v>
      </c>
      <c r="D7732" s="3" t="s">
        <v>1118</v>
      </c>
      <c r="E7732">
        <f t="shared" si="720"/>
        <v>230</v>
      </c>
      <c r="F7732">
        <f t="shared" si="721"/>
        <v>230</v>
      </c>
      <c r="G7732" t="str">
        <f t="shared" si="722"/>
        <v>Normal</v>
      </c>
      <c r="H7732" t="str">
        <f t="shared" si="723"/>
        <v>CH76379 - Medsize</v>
      </c>
      <c r="I7732" s="2">
        <f t="shared" ca="1" si="724"/>
        <v>45912</v>
      </c>
      <c r="J7732" s="5">
        <f t="shared" ca="1" si="725"/>
        <v>45912.61632951389</v>
      </c>
      <c r="K7732" t="str">
        <f>VLOOKUP(A7732,'Assurance data'!A7732:D16865,4,FALSE)</f>
        <v>Medsize</v>
      </c>
    </row>
    <row r="7733" spans="1:11" x14ac:dyDescent="0.35">
      <c r="A7733" s="3" t="s">
        <v>7785</v>
      </c>
      <c r="B7733" s="3" t="s">
        <v>1119</v>
      </c>
      <c r="C7733" s="3" t="s">
        <v>1117</v>
      </c>
      <c r="D7733" s="3" t="s">
        <v>1118</v>
      </c>
      <c r="E7733">
        <f t="shared" si="720"/>
        <v>440</v>
      </c>
      <c r="F7733">
        <f t="shared" si="721"/>
        <v>440</v>
      </c>
      <c r="G7733" t="str">
        <f t="shared" si="722"/>
        <v>High</v>
      </c>
      <c r="H7733" t="str">
        <f t="shared" si="723"/>
        <v>QT77453 - Medsize</v>
      </c>
      <c r="I7733" s="2">
        <f t="shared" ca="1" si="724"/>
        <v>45912</v>
      </c>
      <c r="J7733" s="5">
        <f t="shared" ca="1" si="725"/>
        <v>45912.61632951389</v>
      </c>
      <c r="K7733" t="str">
        <f>VLOOKUP(A7733,'Assurance data'!A7733:D16866,4,FALSE)</f>
        <v>Medsize</v>
      </c>
    </row>
    <row r="7734" spans="1:11" x14ac:dyDescent="0.35">
      <c r="A7734" s="3" t="s">
        <v>7786</v>
      </c>
      <c r="B7734" s="3" t="s">
        <v>1116</v>
      </c>
      <c r="C7734" s="3" t="s">
        <v>1122</v>
      </c>
      <c r="D7734" s="3" t="s">
        <v>1118</v>
      </c>
      <c r="E7734">
        <f t="shared" si="720"/>
        <v>210</v>
      </c>
      <c r="F7734">
        <f t="shared" si="721"/>
        <v>210</v>
      </c>
      <c r="G7734" t="str">
        <f t="shared" si="722"/>
        <v>Normal</v>
      </c>
      <c r="H7734" t="str">
        <f t="shared" si="723"/>
        <v>BS90503 - Medsize</v>
      </c>
      <c r="I7734" s="2">
        <f t="shared" ca="1" si="724"/>
        <v>45912</v>
      </c>
      <c r="J7734" s="5">
        <f t="shared" ca="1" si="725"/>
        <v>45912.61632951389</v>
      </c>
      <c r="K7734" t="str">
        <f>VLOOKUP(A7734,'Assurance data'!A7734:D16867,4,FALSE)</f>
        <v>Medsize</v>
      </c>
    </row>
    <row r="7735" spans="1:11" x14ac:dyDescent="0.35">
      <c r="A7735" s="3" t="s">
        <v>7787</v>
      </c>
      <c r="B7735" s="3" t="s">
        <v>1116</v>
      </c>
      <c r="C7735" s="3" t="s">
        <v>1121</v>
      </c>
      <c r="D7735" s="3" t="s">
        <v>1124</v>
      </c>
      <c r="E7735">
        <f t="shared" si="720"/>
        <v>180</v>
      </c>
      <c r="F7735">
        <f t="shared" si="721"/>
        <v>180</v>
      </c>
      <c r="G7735" t="str">
        <f t="shared" si="722"/>
        <v>Normal</v>
      </c>
      <c r="H7735" t="str">
        <f t="shared" si="723"/>
        <v>MX93376 - Small</v>
      </c>
      <c r="I7735" s="2">
        <f t="shared" ca="1" si="724"/>
        <v>45912</v>
      </c>
      <c r="J7735" s="5">
        <f t="shared" ca="1" si="725"/>
        <v>45912.61632951389</v>
      </c>
      <c r="K7735" t="str">
        <f>VLOOKUP(A7735,'Assurance data'!A7735:D16868,4,FALSE)</f>
        <v>Small</v>
      </c>
    </row>
    <row r="7736" spans="1:11" x14ac:dyDescent="0.35">
      <c r="A7736" s="3" t="s">
        <v>7788</v>
      </c>
      <c r="B7736" s="3" t="s">
        <v>1116</v>
      </c>
      <c r="C7736" s="3" t="s">
        <v>1117</v>
      </c>
      <c r="D7736" s="3" t="s">
        <v>1118</v>
      </c>
      <c r="E7736">
        <f t="shared" si="720"/>
        <v>230</v>
      </c>
      <c r="F7736">
        <f t="shared" si="721"/>
        <v>230</v>
      </c>
      <c r="G7736" t="str">
        <f t="shared" si="722"/>
        <v>Normal</v>
      </c>
      <c r="H7736" t="str">
        <f t="shared" si="723"/>
        <v>KT54608 - Medsize</v>
      </c>
      <c r="I7736" s="2">
        <f t="shared" ca="1" si="724"/>
        <v>45912</v>
      </c>
      <c r="J7736" s="5">
        <f t="shared" ca="1" si="725"/>
        <v>45912.61632951389</v>
      </c>
      <c r="K7736" t="str">
        <f>VLOOKUP(A7736,'Assurance data'!A7736:D16869,4,FALSE)</f>
        <v>Medsize</v>
      </c>
    </row>
    <row r="7737" spans="1:11" x14ac:dyDescent="0.35">
      <c r="A7737" s="3" t="s">
        <v>7789</v>
      </c>
      <c r="B7737" s="3" t="s">
        <v>1119</v>
      </c>
      <c r="C7737" s="3" t="s">
        <v>1122</v>
      </c>
      <c r="D7737" s="3" t="s">
        <v>1124</v>
      </c>
      <c r="E7737">
        <f t="shared" si="720"/>
        <v>360</v>
      </c>
      <c r="F7737">
        <f t="shared" si="721"/>
        <v>360</v>
      </c>
      <c r="G7737" t="str">
        <f t="shared" si="722"/>
        <v>High</v>
      </c>
      <c r="H7737" t="str">
        <f t="shared" si="723"/>
        <v>CY18875 - Small</v>
      </c>
      <c r="I7737" s="2">
        <f t="shared" ca="1" si="724"/>
        <v>45912</v>
      </c>
      <c r="J7737" s="5">
        <f t="shared" ca="1" si="725"/>
        <v>45912.61632951389</v>
      </c>
      <c r="K7737" t="str">
        <f>VLOOKUP(A7737,'Assurance data'!A7737:D16870,4,FALSE)</f>
        <v>Small</v>
      </c>
    </row>
    <row r="7738" spans="1:11" x14ac:dyDescent="0.35">
      <c r="A7738" s="3" t="s">
        <v>7790</v>
      </c>
      <c r="B7738" s="3" t="s">
        <v>1119</v>
      </c>
      <c r="C7738" s="3" t="s">
        <v>1117</v>
      </c>
      <c r="D7738" s="3" t="s">
        <v>1118</v>
      </c>
      <c r="E7738">
        <f t="shared" si="720"/>
        <v>440</v>
      </c>
      <c r="F7738">
        <f t="shared" si="721"/>
        <v>440</v>
      </c>
      <c r="G7738" t="str">
        <f t="shared" si="722"/>
        <v>High</v>
      </c>
      <c r="H7738" t="str">
        <f t="shared" si="723"/>
        <v>YT74573 - Medsize</v>
      </c>
      <c r="I7738" s="2">
        <f t="shared" ca="1" si="724"/>
        <v>45912</v>
      </c>
      <c r="J7738" s="5">
        <f t="shared" ca="1" si="725"/>
        <v>45912.61632951389</v>
      </c>
      <c r="K7738" t="str">
        <f>VLOOKUP(A7738,'Assurance data'!A7738:D16871,4,FALSE)</f>
        <v>Medsize</v>
      </c>
    </row>
    <row r="7739" spans="1:11" x14ac:dyDescent="0.35">
      <c r="A7739" s="3" t="s">
        <v>7791</v>
      </c>
      <c r="B7739" s="3" t="s">
        <v>1116</v>
      </c>
      <c r="C7739" s="3" t="s">
        <v>1117</v>
      </c>
      <c r="D7739" s="3" t="s">
        <v>1124</v>
      </c>
      <c r="E7739">
        <f t="shared" si="720"/>
        <v>190</v>
      </c>
      <c r="F7739">
        <f t="shared" si="721"/>
        <v>190</v>
      </c>
      <c r="G7739" t="str">
        <f t="shared" si="722"/>
        <v>Normal</v>
      </c>
      <c r="H7739" t="str">
        <f t="shared" si="723"/>
        <v>WL46640 - Small</v>
      </c>
      <c r="I7739" s="2">
        <f t="shared" ca="1" si="724"/>
        <v>45912</v>
      </c>
      <c r="J7739" s="5">
        <f t="shared" ca="1" si="725"/>
        <v>45912.61632951389</v>
      </c>
      <c r="K7739" t="str">
        <f>VLOOKUP(A7739,'Assurance data'!A7739:D16872,4,FALSE)</f>
        <v>Small</v>
      </c>
    </row>
    <row r="7740" spans="1:11" x14ac:dyDescent="0.35">
      <c r="A7740" s="3" t="s">
        <v>7792</v>
      </c>
      <c r="B7740" s="3" t="s">
        <v>1119</v>
      </c>
      <c r="C7740" s="3" t="s">
        <v>1123</v>
      </c>
      <c r="D7740" s="3" t="s">
        <v>1118</v>
      </c>
      <c r="E7740">
        <f t="shared" si="720"/>
        <v>460.00000000000006</v>
      </c>
      <c r="F7740">
        <f t="shared" si="721"/>
        <v>460</v>
      </c>
      <c r="G7740" t="str">
        <f t="shared" si="722"/>
        <v>High</v>
      </c>
      <c r="H7740" t="str">
        <f t="shared" si="723"/>
        <v>CY49953 - Medsize</v>
      </c>
      <c r="I7740" s="2">
        <f t="shared" ca="1" si="724"/>
        <v>45912</v>
      </c>
      <c r="J7740" s="5">
        <f t="shared" ca="1" si="725"/>
        <v>45912.61632951389</v>
      </c>
      <c r="K7740" t="str">
        <f>VLOOKUP(A7740,'Assurance data'!A7740:D16873,4,FALSE)</f>
        <v>Medsize</v>
      </c>
    </row>
    <row r="7741" spans="1:11" x14ac:dyDescent="0.35">
      <c r="A7741" s="3" t="s">
        <v>7793</v>
      </c>
      <c r="B7741" s="3" t="s">
        <v>1116</v>
      </c>
      <c r="C7741" s="3" t="s">
        <v>1117</v>
      </c>
      <c r="D7741" s="3" t="s">
        <v>1126</v>
      </c>
      <c r="E7741">
        <f t="shared" si="720"/>
        <v>260</v>
      </c>
      <c r="F7741">
        <f t="shared" si="721"/>
        <v>260</v>
      </c>
      <c r="G7741" t="str">
        <f t="shared" si="722"/>
        <v>Normal</v>
      </c>
      <c r="H7741" t="str">
        <f t="shared" si="723"/>
        <v>FD72269 - Large</v>
      </c>
      <c r="I7741" s="2">
        <f t="shared" ca="1" si="724"/>
        <v>45912</v>
      </c>
      <c r="J7741" s="5">
        <f t="shared" ca="1" si="725"/>
        <v>45912.61632951389</v>
      </c>
      <c r="K7741" t="str">
        <f>VLOOKUP(A7741,'Assurance data'!A7741:D16874,4,FALSE)</f>
        <v>Large</v>
      </c>
    </row>
    <row r="7742" spans="1:11" x14ac:dyDescent="0.35">
      <c r="A7742" s="3" t="s">
        <v>7794</v>
      </c>
      <c r="B7742" s="3" t="s">
        <v>1116</v>
      </c>
      <c r="C7742" s="3" t="s">
        <v>1117</v>
      </c>
      <c r="D7742" s="3" t="s">
        <v>1118</v>
      </c>
      <c r="E7742">
        <f t="shared" si="720"/>
        <v>230</v>
      </c>
      <c r="F7742">
        <f t="shared" si="721"/>
        <v>230</v>
      </c>
      <c r="G7742" t="str">
        <f t="shared" si="722"/>
        <v>Normal</v>
      </c>
      <c r="H7742" t="str">
        <f t="shared" si="723"/>
        <v>RE29039 - Medsize</v>
      </c>
      <c r="I7742" s="2">
        <f t="shared" ca="1" si="724"/>
        <v>45912</v>
      </c>
      <c r="J7742" s="5">
        <f t="shared" ca="1" si="725"/>
        <v>45912.61632951389</v>
      </c>
      <c r="K7742" t="str">
        <f>VLOOKUP(A7742,'Assurance data'!A7742:D16875,4,FALSE)</f>
        <v>Medsize</v>
      </c>
    </row>
    <row r="7743" spans="1:11" x14ac:dyDescent="0.35">
      <c r="A7743" s="3" t="s">
        <v>7795</v>
      </c>
      <c r="B7743" s="3" t="s">
        <v>1119</v>
      </c>
      <c r="C7743" s="3" t="s">
        <v>1123</v>
      </c>
      <c r="D7743" s="3" t="s">
        <v>1118</v>
      </c>
      <c r="E7743">
        <f t="shared" si="720"/>
        <v>460.00000000000006</v>
      </c>
      <c r="F7743">
        <f t="shared" si="721"/>
        <v>460</v>
      </c>
      <c r="G7743" t="str">
        <f t="shared" si="722"/>
        <v>High</v>
      </c>
      <c r="H7743" t="str">
        <f t="shared" si="723"/>
        <v>TA35356 - Medsize</v>
      </c>
      <c r="I7743" s="2">
        <f t="shared" ca="1" si="724"/>
        <v>45912</v>
      </c>
      <c r="J7743" s="5">
        <f t="shared" ca="1" si="725"/>
        <v>45912.61632951389</v>
      </c>
      <c r="K7743" t="str">
        <f>VLOOKUP(A7743,'Assurance data'!A7743:D16876,4,FALSE)</f>
        <v>Medsize</v>
      </c>
    </row>
    <row r="7744" spans="1:11" x14ac:dyDescent="0.35">
      <c r="A7744" s="3" t="s">
        <v>7796</v>
      </c>
      <c r="B7744" s="3" t="s">
        <v>1119</v>
      </c>
      <c r="C7744" s="3" t="s">
        <v>1123</v>
      </c>
      <c r="D7744" s="3" t="s">
        <v>1118</v>
      </c>
      <c r="E7744">
        <f t="shared" si="720"/>
        <v>460.00000000000006</v>
      </c>
      <c r="F7744">
        <f t="shared" si="721"/>
        <v>460</v>
      </c>
      <c r="G7744" t="str">
        <f t="shared" si="722"/>
        <v>High</v>
      </c>
      <c r="H7744" t="str">
        <f t="shared" si="723"/>
        <v>HS88081 - Medsize</v>
      </c>
      <c r="I7744" s="2">
        <f t="shared" ca="1" si="724"/>
        <v>45912</v>
      </c>
      <c r="J7744" s="5">
        <f t="shared" ca="1" si="725"/>
        <v>45912.61632951389</v>
      </c>
      <c r="K7744" t="str">
        <f>VLOOKUP(A7744,'Assurance data'!A7744:D16877,4,FALSE)</f>
        <v>Medsize</v>
      </c>
    </row>
    <row r="7745" spans="1:11" x14ac:dyDescent="0.35">
      <c r="A7745" s="3" t="s">
        <v>7797</v>
      </c>
      <c r="B7745" s="3" t="s">
        <v>1116</v>
      </c>
      <c r="C7745" s="3" t="s">
        <v>1123</v>
      </c>
      <c r="D7745" s="3" t="s">
        <v>1124</v>
      </c>
      <c r="E7745">
        <f t="shared" si="720"/>
        <v>200.00000000000003</v>
      </c>
      <c r="F7745">
        <f t="shared" si="721"/>
        <v>200</v>
      </c>
      <c r="G7745" t="str">
        <f t="shared" si="722"/>
        <v>Normal</v>
      </c>
      <c r="H7745" t="str">
        <f t="shared" si="723"/>
        <v>SM52948 - Small</v>
      </c>
      <c r="I7745" s="2">
        <f t="shared" ca="1" si="724"/>
        <v>45912</v>
      </c>
      <c r="J7745" s="5">
        <f t="shared" ca="1" si="725"/>
        <v>45912.61632951389</v>
      </c>
      <c r="K7745" t="str">
        <f>VLOOKUP(A7745,'Assurance data'!A7745:D16878,4,FALSE)</f>
        <v>Small</v>
      </c>
    </row>
    <row r="7746" spans="1:11" x14ac:dyDescent="0.35">
      <c r="A7746" s="3" t="s">
        <v>7798</v>
      </c>
      <c r="B7746" s="3" t="s">
        <v>1116</v>
      </c>
      <c r="C7746" s="3" t="s">
        <v>1122</v>
      </c>
      <c r="D7746" s="3" t="s">
        <v>1118</v>
      </c>
      <c r="E7746">
        <f t="shared" si="720"/>
        <v>210</v>
      </c>
      <c r="F7746">
        <f t="shared" si="721"/>
        <v>210</v>
      </c>
      <c r="G7746" t="str">
        <f t="shared" si="722"/>
        <v>Normal</v>
      </c>
      <c r="H7746" t="str">
        <f t="shared" si="723"/>
        <v>ZL30083 - Medsize</v>
      </c>
      <c r="I7746" s="2">
        <f t="shared" ca="1" si="724"/>
        <v>45912</v>
      </c>
      <c r="J7746" s="5">
        <f t="shared" ca="1" si="725"/>
        <v>45912.61632951389</v>
      </c>
      <c r="K7746" t="str">
        <f>VLOOKUP(A7746,'Assurance data'!A7746:D16879,4,FALSE)</f>
        <v>Medsize</v>
      </c>
    </row>
    <row r="7747" spans="1:11" x14ac:dyDescent="0.35">
      <c r="A7747" s="3" t="s">
        <v>7799</v>
      </c>
      <c r="B7747" s="3" t="s">
        <v>1116</v>
      </c>
      <c r="C7747" s="3" t="s">
        <v>1123</v>
      </c>
      <c r="D7747" s="3" t="s">
        <v>1118</v>
      </c>
      <c r="E7747">
        <f t="shared" ref="E7747:E7810" si="726">IF(B7747="Basic",200,IF(B7747="Extended",400,300)) *
 (1 + IF(C7747="Branch",0.1,IF(C7747="Agent",0.05,IF(C7747="Web",-0.05,0)))) +
 IF(D7747="Large",50,IF(D7747="Medsize",20,IF(D7747="Small",-20,0)))</f>
        <v>240.00000000000003</v>
      </c>
      <c r="F7747">
        <f t="shared" ref="F7747:F7810" si="727">ROUND(E7747,2)</f>
        <v>240</v>
      </c>
      <c r="G7747" t="str">
        <f t="shared" ref="G7747:G7810" si="728">IF(E7747&gt;300,"High","Normal")</f>
        <v>Normal</v>
      </c>
      <c r="H7747" t="str">
        <f t="shared" ref="H7747:H7810" si="729">CONCATENATE(A7747," - ",D7747)</f>
        <v>MP22051 - Medsize</v>
      </c>
      <c r="I7747" s="2">
        <f t="shared" ref="I7747:I7810" ca="1" si="730">TODAY()</f>
        <v>45912</v>
      </c>
      <c r="J7747" s="5">
        <f t="shared" ref="J7747:J7810" ca="1" si="731">NOW()</f>
        <v>45912.61632951389</v>
      </c>
      <c r="K7747" t="str">
        <f>VLOOKUP(A7747,'Assurance data'!A7747:D16880,4,FALSE)</f>
        <v>Medsize</v>
      </c>
    </row>
    <row r="7748" spans="1:11" x14ac:dyDescent="0.35">
      <c r="A7748" s="3" t="s">
        <v>7800</v>
      </c>
      <c r="B7748" s="3" t="s">
        <v>1116</v>
      </c>
      <c r="C7748" s="3" t="s">
        <v>1121</v>
      </c>
      <c r="D7748" s="3" t="s">
        <v>1118</v>
      </c>
      <c r="E7748">
        <f t="shared" si="726"/>
        <v>220</v>
      </c>
      <c r="F7748">
        <f t="shared" si="727"/>
        <v>220</v>
      </c>
      <c r="G7748" t="str">
        <f t="shared" si="728"/>
        <v>Normal</v>
      </c>
      <c r="H7748" t="str">
        <f t="shared" si="729"/>
        <v>OF38237 - Medsize</v>
      </c>
      <c r="I7748" s="2">
        <f t="shared" ca="1" si="730"/>
        <v>45912</v>
      </c>
      <c r="J7748" s="5">
        <f t="shared" ca="1" si="731"/>
        <v>45912.61632951389</v>
      </c>
      <c r="K7748" t="str">
        <f>VLOOKUP(A7748,'Assurance data'!A7748:D16881,4,FALSE)</f>
        <v>Medsize</v>
      </c>
    </row>
    <row r="7749" spans="1:11" x14ac:dyDescent="0.35">
      <c r="A7749" s="3" t="s">
        <v>7801</v>
      </c>
      <c r="B7749" s="3" t="s">
        <v>1119</v>
      </c>
      <c r="C7749" s="3" t="s">
        <v>1123</v>
      </c>
      <c r="D7749" s="3" t="s">
        <v>1126</v>
      </c>
      <c r="E7749">
        <f t="shared" si="726"/>
        <v>490.00000000000006</v>
      </c>
      <c r="F7749">
        <f t="shared" si="727"/>
        <v>490</v>
      </c>
      <c r="G7749" t="str">
        <f t="shared" si="728"/>
        <v>High</v>
      </c>
      <c r="H7749" t="str">
        <f t="shared" si="729"/>
        <v>KL27677 - Large</v>
      </c>
      <c r="I7749" s="2">
        <f t="shared" ca="1" si="730"/>
        <v>45912</v>
      </c>
      <c r="J7749" s="5">
        <f t="shared" ca="1" si="731"/>
        <v>45912.61632951389</v>
      </c>
      <c r="K7749" t="str">
        <f>VLOOKUP(A7749,'Assurance data'!A7749:D16882,4,FALSE)</f>
        <v>Large</v>
      </c>
    </row>
    <row r="7750" spans="1:11" x14ac:dyDescent="0.35">
      <c r="A7750" s="3" t="s">
        <v>7802</v>
      </c>
      <c r="B7750" s="3" t="s">
        <v>1116</v>
      </c>
      <c r="C7750" s="3" t="s">
        <v>1122</v>
      </c>
      <c r="D7750" s="3" t="s">
        <v>1118</v>
      </c>
      <c r="E7750">
        <f t="shared" si="726"/>
        <v>210</v>
      </c>
      <c r="F7750">
        <f t="shared" si="727"/>
        <v>210</v>
      </c>
      <c r="G7750" t="str">
        <f t="shared" si="728"/>
        <v>Normal</v>
      </c>
      <c r="H7750" t="str">
        <f t="shared" si="729"/>
        <v>NX58648 - Medsize</v>
      </c>
      <c r="I7750" s="2">
        <f t="shared" ca="1" si="730"/>
        <v>45912</v>
      </c>
      <c r="J7750" s="5">
        <f t="shared" ca="1" si="731"/>
        <v>45912.61632951389</v>
      </c>
      <c r="K7750" t="str">
        <f>VLOOKUP(A7750,'Assurance data'!A7750:D16883,4,FALSE)</f>
        <v>Medsize</v>
      </c>
    </row>
    <row r="7751" spans="1:11" x14ac:dyDescent="0.35">
      <c r="A7751" s="3" t="s">
        <v>7803</v>
      </c>
      <c r="B7751" s="3" t="s">
        <v>1116</v>
      </c>
      <c r="C7751" s="3" t="s">
        <v>1121</v>
      </c>
      <c r="D7751" s="3" t="s">
        <v>1118</v>
      </c>
      <c r="E7751">
        <f t="shared" si="726"/>
        <v>220</v>
      </c>
      <c r="F7751">
        <f t="shared" si="727"/>
        <v>220</v>
      </c>
      <c r="G7751" t="str">
        <f t="shared" si="728"/>
        <v>Normal</v>
      </c>
      <c r="H7751" t="str">
        <f t="shared" si="729"/>
        <v>WP19664 - Medsize</v>
      </c>
      <c r="I7751" s="2">
        <f t="shared" ca="1" si="730"/>
        <v>45912</v>
      </c>
      <c r="J7751" s="5">
        <f t="shared" ca="1" si="731"/>
        <v>45912.61632951389</v>
      </c>
      <c r="K7751" t="str">
        <f>VLOOKUP(A7751,'Assurance data'!A7751:D16884,4,FALSE)</f>
        <v>Medsize</v>
      </c>
    </row>
    <row r="7752" spans="1:11" x14ac:dyDescent="0.35">
      <c r="A7752" s="3" t="s">
        <v>7804</v>
      </c>
      <c r="B7752" s="3" t="s">
        <v>1120</v>
      </c>
      <c r="C7752" s="3" t="s">
        <v>1117</v>
      </c>
      <c r="D7752" s="3" t="s">
        <v>1126</v>
      </c>
      <c r="E7752">
        <f t="shared" si="726"/>
        <v>365</v>
      </c>
      <c r="F7752">
        <f t="shared" si="727"/>
        <v>365</v>
      </c>
      <c r="G7752" t="str">
        <f t="shared" si="728"/>
        <v>High</v>
      </c>
      <c r="H7752" t="str">
        <f t="shared" si="729"/>
        <v>LB83807 - Large</v>
      </c>
      <c r="I7752" s="2">
        <f t="shared" ca="1" si="730"/>
        <v>45912</v>
      </c>
      <c r="J7752" s="5">
        <f t="shared" ca="1" si="731"/>
        <v>45912.61632951389</v>
      </c>
      <c r="K7752" t="str">
        <f>VLOOKUP(A7752,'Assurance data'!A7752:D16885,4,FALSE)</f>
        <v>Large</v>
      </c>
    </row>
    <row r="7753" spans="1:11" x14ac:dyDescent="0.35">
      <c r="A7753" s="3" t="s">
        <v>7805</v>
      </c>
      <c r="B7753" s="3" t="s">
        <v>1116</v>
      </c>
      <c r="C7753" s="3" t="s">
        <v>1117</v>
      </c>
      <c r="D7753" s="3" t="s">
        <v>1118</v>
      </c>
      <c r="E7753">
        <f t="shared" si="726"/>
        <v>230</v>
      </c>
      <c r="F7753">
        <f t="shared" si="727"/>
        <v>230</v>
      </c>
      <c r="G7753" t="str">
        <f t="shared" si="728"/>
        <v>Normal</v>
      </c>
      <c r="H7753" t="str">
        <f t="shared" si="729"/>
        <v>EL44544 - Medsize</v>
      </c>
      <c r="I7753" s="2">
        <f t="shared" ca="1" si="730"/>
        <v>45912</v>
      </c>
      <c r="J7753" s="5">
        <f t="shared" ca="1" si="731"/>
        <v>45912.61632951389</v>
      </c>
      <c r="K7753" t="str">
        <f>VLOOKUP(A7753,'Assurance data'!A7753:D16886,4,FALSE)</f>
        <v>Medsize</v>
      </c>
    </row>
    <row r="7754" spans="1:11" x14ac:dyDescent="0.35">
      <c r="A7754" s="3" t="s">
        <v>7806</v>
      </c>
      <c r="B7754" s="3" t="s">
        <v>1116</v>
      </c>
      <c r="C7754" s="3" t="s">
        <v>1121</v>
      </c>
      <c r="D7754" s="3" t="s">
        <v>1118</v>
      </c>
      <c r="E7754">
        <f t="shared" si="726"/>
        <v>220</v>
      </c>
      <c r="F7754">
        <f t="shared" si="727"/>
        <v>220</v>
      </c>
      <c r="G7754" t="str">
        <f t="shared" si="728"/>
        <v>Normal</v>
      </c>
      <c r="H7754" t="str">
        <f t="shared" si="729"/>
        <v>ST99840 - Medsize</v>
      </c>
      <c r="I7754" s="2">
        <f t="shared" ca="1" si="730"/>
        <v>45912</v>
      </c>
      <c r="J7754" s="5">
        <f t="shared" ca="1" si="731"/>
        <v>45912.61632951389</v>
      </c>
      <c r="K7754" t="str">
        <f>VLOOKUP(A7754,'Assurance data'!A7754:D16887,4,FALSE)</f>
        <v>Medsize</v>
      </c>
    </row>
    <row r="7755" spans="1:11" x14ac:dyDescent="0.35">
      <c r="A7755" s="3" t="s">
        <v>7807</v>
      </c>
      <c r="B7755" s="3" t="s">
        <v>1119</v>
      </c>
      <c r="C7755" s="3" t="s">
        <v>1122</v>
      </c>
      <c r="D7755" s="3" t="s">
        <v>1118</v>
      </c>
      <c r="E7755">
        <f t="shared" si="726"/>
        <v>400</v>
      </c>
      <c r="F7755">
        <f t="shared" si="727"/>
        <v>400</v>
      </c>
      <c r="G7755" t="str">
        <f t="shared" si="728"/>
        <v>High</v>
      </c>
      <c r="H7755" t="str">
        <f t="shared" si="729"/>
        <v>ZS15062 - Medsize</v>
      </c>
      <c r="I7755" s="2">
        <f t="shared" ca="1" si="730"/>
        <v>45912</v>
      </c>
      <c r="J7755" s="5">
        <f t="shared" ca="1" si="731"/>
        <v>45912.61632951389</v>
      </c>
      <c r="K7755" t="str">
        <f>VLOOKUP(A7755,'Assurance data'!A7755:D16888,4,FALSE)</f>
        <v>Medsize</v>
      </c>
    </row>
    <row r="7756" spans="1:11" x14ac:dyDescent="0.35">
      <c r="A7756" s="3" t="s">
        <v>7808</v>
      </c>
      <c r="B7756" s="3" t="s">
        <v>1116</v>
      </c>
      <c r="C7756" s="3" t="s">
        <v>1122</v>
      </c>
      <c r="D7756" s="3" t="s">
        <v>1126</v>
      </c>
      <c r="E7756">
        <f t="shared" si="726"/>
        <v>240</v>
      </c>
      <c r="F7756">
        <f t="shared" si="727"/>
        <v>240</v>
      </c>
      <c r="G7756" t="str">
        <f t="shared" si="728"/>
        <v>Normal</v>
      </c>
      <c r="H7756" t="str">
        <f t="shared" si="729"/>
        <v>RJ68578 - Large</v>
      </c>
      <c r="I7756" s="2">
        <f t="shared" ca="1" si="730"/>
        <v>45912</v>
      </c>
      <c r="J7756" s="5">
        <f t="shared" ca="1" si="731"/>
        <v>45912.61632951389</v>
      </c>
      <c r="K7756" t="str">
        <f>VLOOKUP(A7756,'Assurance data'!A7756:D16889,4,FALSE)</f>
        <v>Large</v>
      </c>
    </row>
    <row r="7757" spans="1:11" x14ac:dyDescent="0.35">
      <c r="A7757" s="3" t="s">
        <v>7809</v>
      </c>
      <c r="B7757" s="3" t="s">
        <v>1116</v>
      </c>
      <c r="C7757" s="3" t="s">
        <v>1117</v>
      </c>
      <c r="D7757" s="3" t="s">
        <v>1118</v>
      </c>
      <c r="E7757">
        <f t="shared" si="726"/>
        <v>230</v>
      </c>
      <c r="F7757">
        <f t="shared" si="727"/>
        <v>230</v>
      </c>
      <c r="G7757" t="str">
        <f t="shared" si="728"/>
        <v>Normal</v>
      </c>
      <c r="H7757" t="str">
        <f t="shared" si="729"/>
        <v>AE74442 - Medsize</v>
      </c>
      <c r="I7757" s="2">
        <f t="shared" ca="1" si="730"/>
        <v>45912</v>
      </c>
      <c r="J7757" s="5">
        <f t="shared" ca="1" si="731"/>
        <v>45912.61632951389</v>
      </c>
      <c r="K7757" t="str">
        <f>VLOOKUP(A7757,'Assurance data'!A7757:D16890,4,FALSE)</f>
        <v>Medsize</v>
      </c>
    </row>
    <row r="7758" spans="1:11" x14ac:dyDescent="0.35">
      <c r="A7758" s="3" t="s">
        <v>7810</v>
      </c>
      <c r="B7758" s="3" t="s">
        <v>1120</v>
      </c>
      <c r="C7758" s="3" t="s">
        <v>1122</v>
      </c>
      <c r="D7758" s="3" t="s">
        <v>1124</v>
      </c>
      <c r="E7758">
        <f t="shared" si="726"/>
        <v>265</v>
      </c>
      <c r="F7758">
        <f t="shared" si="727"/>
        <v>265</v>
      </c>
      <c r="G7758" t="str">
        <f t="shared" si="728"/>
        <v>Normal</v>
      </c>
      <c r="H7758" t="str">
        <f t="shared" si="729"/>
        <v>TF80571 - Small</v>
      </c>
      <c r="I7758" s="2">
        <f t="shared" ca="1" si="730"/>
        <v>45912</v>
      </c>
      <c r="J7758" s="5">
        <f t="shared" ca="1" si="731"/>
        <v>45912.61632951389</v>
      </c>
      <c r="K7758" t="str">
        <f>VLOOKUP(A7758,'Assurance data'!A7758:D16891,4,FALSE)</f>
        <v>Small</v>
      </c>
    </row>
    <row r="7759" spans="1:11" x14ac:dyDescent="0.35">
      <c r="A7759" s="3" t="s">
        <v>7811</v>
      </c>
      <c r="B7759" s="3" t="s">
        <v>1120</v>
      </c>
      <c r="C7759" s="3" t="s">
        <v>1123</v>
      </c>
      <c r="D7759" s="3" t="s">
        <v>1118</v>
      </c>
      <c r="E7759">
        <f t="shared" si="726"/>
        <v>350</v>
      </c>
      <c r="F7759">
        <f t="shared" si="727"/>
        <v>350</v>
      </c>
      <c r="G7759" t="str">
        <f t="shared" si="728"/>
        <v>High</v>
      </c>
      <c r="H7759" t="str">
        <f t="shared" si="729"/>
        <v>YH31618 - Medsize</v>
      </c>
      <c r="I7759" s="2">
        <f t="shared" ca="1" si="730"/>
        <v>45912</v>
      </c>
      <c r="J7759" s="5">
        <f t="shared" ca="1" si="731"/>
        <v>45912.61632951389</v>
      </c>
      <c r="K7759" t="str">
        <f>VLOOKUP(A7759,'Assurance data'!A7759:D16892,4,FALSE)</f>
        <v>Medsize</v>
      </c>
    </row>
    <row r="7760" spans="1:11" x14ac:dyDescent="0.35">
      <c r="A7760" s="3" t="s">
        <v>7812</v>
      </c>
      <c r="B7760" s="3" t="s">
        <v>1116</v>
      </c>
      <c r="C7760" s="3" t="s">
        <v>1117</v>
      </c>
      <c r="D7760" s="3" t="s">
        <v>1118</v>
      </c>
      <c r="E7760">
        <f t="shared" si="726"/>
        <v>230</v>
      </c>
      <c r="F7760">
        <f t="shared" si="727"/>
        <v>230</v>
      </c>
      <c r="G7760" t="str">
        <f t="shared" si="728"/>
        <v>Normal</v>
      </c>
      <c r="H7760" t="str">
        <f t="shared" si="729"/>
        <v>HZ39407 - Medsize</v>
      </c>
      <c r="I7760" s="2">
        <f t="shared" ca="1" si="730"/>
        <v>45912</v>
      </c>
      <c r="J7760" s="5">
        <f t="shared" ca="1" si="731"/>
        <v>45912.61632951389</v>
      </c>
      <c r="K7760" t="str">
        <f>VLOOKUP(A7760,'Assurance data'!A7760:D16893,4,FALSE)</f>
        <v>Medsize</v>
      </c>
    </row>
    <row r="7761" spans="1:11" x14ac:dyDescent="0.35">
      <c r="A7761" s="3" t="s">
        <v>7813</v>
      </c>
      <c r="B7761" s="3" t="s">
        <v>1119</v>
      </c>
      <c r="C7761" s="3" t="s">
        <v>1122</v>
      </c>
      <c r="D7761" s="3" t="s">
        <v>1118</v>
      </c>
      <c r="E7761">
        <f t="shared" si="726"/>
        <v>400</v>
      </c>
      <c r="F7761">
        <f t="shared" si="727"/>
        <v>400</v>
      </c>
      <c r="G7761" t="str">
        <f t="shared" si="728"/>
        <v>High</v>
      </c>
      <c r="H7761" t="str">
        <f t="shared" si="729"/>
        <v>GX38439 - Medsize</v>
      </c>
      <c r="I7761" s="2">
        <f t="shared" ca="1" si="730"/>
        <v>45912</v>
      </c>
      <c r="J7761" s="5">
        <f t="shared" ca="1" si="731"/>
        <v>45912.61632951389</v>
      </c>
      <c r="K7761" t="str">
        <f>VLOOKUP(A7761,'Assurance data'!A7761:D16894,4,FALSE)</f>
        <v>Medsize</v>
      </c>
    </row>
    <row r="7762" spans="1:11" x14ac:dyDescent="0.35">
      <c r="A7762" s="3" t="s">
        <v>7814</v>
      </c>
      <c r="B7762" s="3" t="s">
        <v>1119</v>
      </c>
      <c r="C7762" s="3" t="s">
        <v>1123</v>
      </c>
      <c r="D7762" s="3" t="s">
        <v>1118</v>
      </c>
      <c r="E7762">
        <f t="shared" si="726"/>
        <v>460.00000000000006</v>
      </c>
      <c r="F7762">
        <f t="shared" si="727"/>
        <v>460</v>
      </c>
      <c r="G7762" t="str">
        <f t="shared" si="728"/>
        <v>High</v>
      </c>
      <c r="H7762" t="str">
        <f t="shared" si="729"/>
        <v>FF65294 - Medsize</v>
      </c>
      <c r="I7762" s="2">
        <f t="shared" ca="1" si="730"/>
        <v>45912</v>
      </c>
      <c r="J7762" s="5">
        <f t="shared" ca="1" si="731"/>
        <v>45912.61632951389</v>
      </c>
      <c r="K7762" t="str">
        <f>VLOOKUP(A7762,'Assurance data'!A7762:D16895,4,FALSE)</f>
        <v>Medsize</v>
      </c>
    </row>
    <row r="7763" spans="1:11" x14ac:dyDescent="0.35">
      <c r="A7763" s="3" t="s">
        <v>7815</v>
      </c>
      <c r="B7763" s="3" t="s">
        <v>1116</v>
      </c>
      <c r="C7763" s="3" t="s">
        <v>1122</v>
      </c>
      <c r="D7763" s="3" t="s">
        <v>1118</v>
      </c>
      <c r="E7763">
        <f t="shared" si="726"/>
        <v>210</v>
      </c>
      <c r="F7763">
        <f t="shared" si="727"/>
        <v>210</v>
      </c>
      <c r="G7763" t="str">
        <f t="shared" si="728"/>
        <v>Normal</v>
      </c>
      <c r="H7763" t="str">
        <f t="shared" si="729"/>
        <v>GC40999 - Medsize</v>
      </c>
      <c r="I7763" s="2">
        <f t="shared" ca="1" si="730"/>
        <v>45912</v>
      </c>
      <c r="J7763" s="5">
        <f t="shared" ca="1" si="731"/>
        <v>45912.61632951389</v>
      </c>
      <c r="K7763" t="str">
        <f>VLOOKUP(A7763,'Assurance data'!A7763:D16896,4,FALSE)</f>
        <v>Medsize</v>
      </c>
    </row>
    <row r="7764" spans="1:11" x14ac:dyDescent="0.35">
      <c r="A7764" s="3" t="s">
        <v>7816</v>
      </c>
      <c r="B7764" s="3" t="s">
        <v>1116</v>
      </c>
      <c r="C7764" s="3" t="s">
        <v>1117</v>
      </c>
      <c r="D7764" s="3" t="s">
        <v>1118</v>
      </c>
      <c r="E7764">
        <f t="shared" si="726"/>
        <v>230</v>
      </c>
      <c r="F7764">
        <f t="shared" si="727"/>
        <v>230</v>
      </c>
      <c r="G7764" t="str">
        <f t="shared" si="728"/>
        <v>Normal</v>
      </c>
      <c r="H7764" t="str">
        <f t="shared" si="729"/>
        <v>BA87048 - Medsize</v>
      </c>
      <c r="I7764" s="2">
        <f t="shared" ca="1" si="730"/>
        <v>45912</v>
      </c>
      <c r="J7764" s="5">
        <f t="shared" ca="1" si="731"/>
        <v>45912.61632951389</v>
      </c>
      <c r="K7764" t="str">
        <f>VLOOKUP(A7764,'Assurance data'!A7764:D16897,4,FALSE)</f>
        <v>Medsize</v>
      </c>
    </row>
    <row r="7765" spans="1:11" x14ac:dyDescent="0.35">
      <c r="A7765" s="3" t="s">
        <v>7817</v>
      </c>
      <c r="B7765" s="3" t="s">
        <v>1116</v>
      </c>
      <c r="C7765" s="3" t="s">
        <v>1121</v>
      </c>
      <c r="D7765" s="3" t="s">
        <v>1118</v>
      </c>
      <c r="E7765">
        <f t="shared" si="726"/>
        <v>220</v>
      </c>
      <c r="F7765">
        <f t="shared" si="727"/>
        <v>220</v>
      </c>
      <c r="G7765" t="str">
        <f t="shared" si="728"/>
        <v>Normal</v>
      </c>
      <c r="H7765" t="str">
        <f t="shared" si="729"/>
        <v>DE23903 - Medsize</v>
      </c>
      <c r="I7765" s="2">
        <f t="shared" ca="1" si="730"/>
        <v>45912</v>
      </c>
      <c r="J7765" s="5">
        <f t="shared" ca="1" si="731"/>
        <v>45912.61632951389</v>
      </c>
      <c r="K7765" t="str">
        <f>VLOOKUP(A7765,'Assurance data'!A7765:D16898,4,FALSE)</f>
        <v>Medsize</v>
      </c>
    </row>
    <row r="7766" spans="1:11" x14ac:dyDescent="0.35">
      <c r="A7766" s="3" t="s">
        <v>7818</v>
      </c>
      <c r="B7766" s="3" t="s">
        <v>1116</v>
      </c>
      <c r="C7766" s="3" t="s">
        <v>1123</v>
      </c>
      <c r="D7766" s="3" t="s">
        <v>1118</v>
      </c>
      <c r="E7766">
        <f t="shared" si="726"/>
        <v>240.00000000000003</v>
      </c>
      <c r="F7766">
        <f t="shared" si="727"/>
        <v>240</v>
      </c>
      <c r="G7766" t="str">
        <f t="shared" si="728"/>
        <v>Normal</v>
      </c>
      <c r="H7766" t="str">
        <f t="shared" si="729"/>
        <v>UP30859 - Medsize</v>
      </c>
      <c r="I7766" s="2">
        <f t="shared" ca="1" si="730"/>
        <v>45912</v>
      </c>
      <c r="J7766" s="5">
        <f t="shared" ca="1" si="731"/>
        <v>45912.61632951389</v>
      </c>
      <c r="K7766" t="str">
        <f>VLOOKUP(A7766,'Assurance data'!A7766:D16899,4,FALSE)</f>
        <v>Medsize</v>
      </c>
    </row>
    <row r="7767" spans="1:11" x14ac:dyDescent="0.35">
      <c r="A7767" s="3" t="s">
        <v>7819</v>
      </c>
      <c r="B7767" s="3" t="s">
        <v>1119</v>
      </c>
      <c r="C7767" s="3" t="s">
        <v>1117</v>
      </c>
      <c r="D7767" s="3" t="s">
        <v>1118</v>
      </c>
      <c r="E7767">
        <f t="shared" si="726"/>
        <v>440</v>
      </c>
      <c r="F7767">
        <f t="shared" si="727"/>
        <v>440</v>
      </c>
      <c r="G7767" t="str">
        <f t="shared" si="728"/>
        <v>High</v>
      </c>
      <c r="H7767" t="str">
        <f t="shared" si="729"/>
        <v>PY17715 - Medsize</v>
      </c>
      <c r="I7767" s="2">
        <f t="shared" ca="1" si="730"/>
        <v>45912</v>
      </c>
      <c r="J7767" s="5">
        <f t="shared" ca="1" si="731"/>
        <v>45912.61632951389</v>
      </c>
      <c r="K7767" t="str">
        <f>VLOOKUP(A7767,'Assurance data'!A7767:D16900,4,FALSE)</f>
        <v>Medsize</v>
      </c>
    </row>
    <row r="7768" spans="1:11" x14ac:dyDescent="0.35">
      <c r="A7768" s="3" t="s">
        <v>7820</v>
      </c>
      <c r="B7768" s="3" t="s">
        <v>1116</v>
      </c>
      <c r="C7768" s="3" t="s">
        <v>1117</v>
      </c>
      <c r="D7768" s="3" t="s">
        <v>1124</v>
      </c>
      <c r="E7768">
        <f t="shared" si="726"/>
        <v>190</v>
      </c>
      <c r="F7768">
        <f t="shared" si="727"/>
        <v>190</v>
      </c>
      <c r="G7768" t="str">
        <f t="shared" si="728"/>
        <v>Normal</v>
      </c>
      <c r="H7768" t="str">
        <f t="shared" si="729"/>
        <v>NU22358 - Small</v>
      </c>
      <c r="I7768" s="2">
        <f t="shared" ca="1" si="730"/>
        <v>45912</v>
      </c>
      <c r="J7768" s="5">
        <f t="shared" ca="1" si="731"/>
        <v>45912.61632951389</v>
      </c>
      <c r="K7768" t="str">
        <f>VLOOKUP(A7768,'Assurance data'!A7768:D16901,4,FALSE)</f>
        <v>Small</v>
      </c>
    </row>
    <row r="7769" spans="1:11" x14ac:dyDescent="0.35">
      <c r="A7769" s="3" t="s">
        <v>7821</v>
      </c>
      <c r="B7769" s="3" t="s">
        <v>1116</v>
      </c>
      <c r="C7769" s="3" t="s">
        <v>1117</v>
      </c>
      <c r="D7769" s="3" t="s">
        <v>1118</v>
      </c>
      <c r="E7769">
        <f t="shared" si="726"/>
        <v>230</v>
      </c>
      <c r="F7769">
        <f t="shared" si="727"/>
        <v>230</v>
      </c>
      <c r="G7769" t="str">
        <f t="shared" si="728"/>
        <v>Normal</v>
      </c>
      <c r="H7769" t="str">
        <f t="shared" si="729"/>
        <v>BR77413 - Medsize</v>
      </c>
      <c r="I7769" s="2">
        <f t="shared" ca="1" si="730"/>
        <v>45912</v>
      </c>
      <c r="J7769" s="5">
        <f t="shared" ca="1" si="731"/>
        <v>45912.61632951389</v>
      </c>
      <c r="K7769" t="str">
        <f>VLOOKUP(A7769,'Assurance data'!A7769:D16902,4,FALSE)</f>
        <v>Medsize</v>
      </c>
    </row>
    <row r="7770" spans="1:11" x14ac:dyDescent="0.35">
      <c r="A7770" s="3" t="s">
        <v>7822</v>
      </c>
      <c r="B7770" s="3" t="s">
        <v>1116</v>
      </c>
      <c r="C7770" s="3" t="s">
        <v>1117</v>
      </c>
      <c r="D7770" s="3" t="s">
        <v>1124</v>
      </c>
      <c r="E7770">
        <f t="shared" si="726"/>
        <v>190</v>
      </c>
      <c r="F7770">
        <f t="shared" si="727"/>
        <v>190</v>
      </c>
      <c r="G7770" t="str">
        <f t="shared" si="728"/>
        <v>Normal</v>
      </c>
      <c r="H7770" t="str">
        <f t="shared" si="729"/>
        <v>FI17798 - Small</v>
      </c>
      <c r="I7770" s="2">
        <f t="shared" ca="1" si="730"/>
        <v>45912</v>
      </c>
      <c r="J7770" s="5">
        <f t="shared" ca="1" si="731"/>
        <v>45912.61632951389</v>
      </c>
      <c r="K7770" t="str">
        <f>VLOOKUP(A7770,'Assurance data'!A7770:D16903,4,FALSE)</f>
        <v>Small</v>
      </c>
    </row>
    <row r="7771" spans="1:11" x14ac:dyDescent="0.35">
      <c r="A7771" s="3" t="s">
        <v>7823</v>
      </c>
      <c r="B7771" s="3" t="s">
        <v>1119</v>
      </c>
      <c r="C7771" s="3" t="s">
        <v>1123</v>
      </c>
      <c r="D7771" s="3" t="s">
        <v>1126</v>
      </c>
      <c r="E7771">
        <f t="shared" si="726"/>
        <v>490.00000000000006</v>
      </c>
      <c r="F7771">
        <f t="shared" si="727"/>
        <v>490</v>
      </c>
      <c r="G7771" t="str">
        <f t="shared" si="728"/>
        <v>High</v>
      </c>
      <c r="H7771" t="str">
        <f t="shared" si="729"/>
        <v>KN32615 - Large</v>
      </c>
      <c r="I7771" s="2">
        <f t="shared" ca="1" si="730"/>
        <v>45912</v>
      </c>
      <c r="J7771" s="5">
        <f t="shared" ca="1" si="731"/>
        <v>45912.61632951389</v>
      </c>
      <c r="K7771" t="str">
        <f>VLOOKUP(A7771,'Assurance data'!A7771:D16904,4,FALSE)</f>
        <v>Large</v>
      </c>
    </row>
    <row r="7772" spans="1:11" x14ac:dyDescent="0.35">
      <c r="A7772" s="3" t="s">
        <v>7824</v>
      </c>
      <c r="B7772" s="3" t="s">
        <v>1116</v>
      </c>
      <c r="C7772" s="3" t="s">
        <v>1121</v>
      </c>
      <c r="D7772" s="3" t="s">
        <v>1118</v>
      </c>
      <c r="E7772">
        <f t="shared" si="726"/>
        <v>220</v>
      </c>
      <c r="F7772">
        <f t="shared" si="727"/>
        <v>220</v>
      </c>
      <c r="G7772" t="str">
        <f t="shared" si="728"/>
        <v>Normal</v>
      </c>
      <c r="H7772" t="str">
        <f t="shared" si="729"/>
        <v>EB86696 - Medsize</v>
      </c>
      <c r="I7772" s="2">
        <f t="shared" ca="1" si="730"/>
        <v>45912</v>
      </c>
      <c r="J7772" s="5">
        <f t="shared" ca="1" si="731"/>
        <v>45912.61632951389</v>
      </c>
      <c r="K7772" t="str">
        <f>VLOOKUP(A7772,'Assurance data'!A7772:D16905,4,FALSE)</f>
        <v>Medsize</v>
      </c>
    </row>
    <row r="7773" spans="1:11" x14ac:dyDescent="0.35">
      <c r="A7773" s="3" t="s">
        <v>7825</v>
      </c>
      <c r="B7773" s="3" t="s">
        <v>1116</v>
      </c>
      <c r="C7773" s="3" t="s">
        <v>1117</v>
      </c>
      <c r="D7773" s="3" t="s">
        <v>1118</v>
      </c>
      <c r="E7773">
        <f t="shared" si="726"/>
        <v>230</v>
      </c>
      <c r="F7773">
        <f t="shared" si="727"/>
        <v>230</v>
      </c>
      <c r="G7773" t="str">
        <f t="shared" si="728"/>
        <v>Normal</v>
      </c>
      <c r="H7773" t="str">
        <f t="shared" si="729"/>
        <v>YB14965 - Medsize</v>
      </c>
      <c r="I7773" s="2">
        <f t="shared" ca="1" si="730"/>
        <v>45912</v>
      </c>
      <c r="J7773" s="5">
        <f t="shared" ca="1" si="731"/>
        <v>45912.61632951389</v>
      </c>
      <c r="K7773" t="str">
        <f>VLOOKUP(A7773,'Assurance data'!A7773:D16906,4,FALSE)</f>
        <v>Medsize</v>
      </c>
    </row>
    <row r="7774" spans="1:11" x14ac:dyDescent="0.35">
      <c r="A7774" s="3" t="s">
        <v>7826</v>
      </c>
      <c r="B7774" s="3" t="s">
        <v>1116</v>
      </c>
      <c r="C7774" s="3" t="s">
        <v>1121</v>
      </c>
      <c r="D7774" s="3" t="s">
        <v>1118</v>
      </c>
      <c r="E7774">
        <f t="shared" si="726"/>
        <v>220</v>
      </c>
      <c r="F7774">
        <f t="shared" si="727"/>
        <v>220</v>
      </c>
      <c r="G7774" t="str">
        <f t="shared" si="728"/>
        <v>Normal</v>
      </c>
      <c r="H7774" t="str">
        <f t="shared" si="729"/>
        <v>ZD42550 - Medsize</v>
      </c>
      <c r="I7774" s="2">
        <f t="shared" ca="1" si="730"/>
        <v>45912</v>
      </c>
      <c r="J7774" s="5">
        <f t="shared" ca="1" si="731"/>
        <v>45912.61632951389</v>
      </c>
      <c r="K7774" t="str">
        <f>VLOOKUP(A7774,'Assurance data'!A7774:D16907,4,FALSE)</f>
        <v>Medsize</v>
      </c>
    </row>
    <row r="7775" spans="1:11" x14ac:dyDescent="0.35">
      <c r="A7775" s="3" t="s">
        <v>7827</v>
      </c>
      <c r="B7775" s="3" t="s">
        <v>1116</v>
      </c>
      <c r="C7775" s="3" t="s">
        <v>1123</v>
      </c>
      <c r="D7775" s="3" t="s">
        <v>1118</v>
      </c>
      <c r="E7775">
        <f t="shared" si="726"/>
        <v>240.00000000000003</v>
      </c>
      <c r="F7775">
        <f t="shared" si="727"/>
        <v>240</v>
      </c>
      <c r="G7775" t="str">
        <f t="shared" si="728"/>
        <v>Normal</v>
      </c>
      <c r="H7775" t="str">
        <f t="shared" si="729"/>
        <v>FI61655 - Medsize</v>
      </c>
      <c r="I7775" s="2">
        <f t="shared" ca="1" si="730"/>
        <v>45912</v>
      </c>
      <c r="J7775" s="5">
        <f t="shared" ca="1" si="731"/>
        <v>45912.61632951389</v>
      </c>
      <c r="K7775" t="str">
        <f>VLOOKUP(A7775,'Assurance data'!A7775:D16908,4,FALSE)</f>
        <v>Medsize</v>
      </c>
    </row>
    <row r="7776" spans="1:11" x14ac:dyDescent="0.35">
      <c r="A7776" s="3" t="s">
        <v>7828</v>
      </c>
      <c r="B7776" s="3" t="s">
        <v>1116</v>
      </c>
      <c r="C7776" s="3" t="s">
        <v>1123</v>
      </c>
      <c r="D7776" s="3" t="s">
        <v>1118</v>
      </c>
      <c r="E7776">
        <f t="shared" si="726"/>
        <v>240.00000000000003</v>
      </c>
      <c r="F7776">
        <f t="shared" si="727"/>
        <v>240</v>
      </c>
      <c r="G7776" t="str">
        <f t="shared" si="728"/>
        <v>Normal</v>
      </c>
      <c r="H7776" t="str">
        <f t="shared" si="729"/>
        <v>PC30692 - Medsize</v>
      </c>
      <c r="I7776" s="2">
        <f t="shared" ca="1" si="730"/>
        <v>45912</v>
      </c>
      <c r="J7776" s="5">
        <f t="shared" ca="1" si="731"/>
        <v>45912.61632951389</v>
      </c>
      <c r="K7776" t="str">
        <f>VLOOKUP(A7776,'Assurance data'!A7776:D16909,4,FALSE)</f>
        <v>Medsize</v>
      </c>
    </row>
    <row r="7777" spans="1:11" x14ac:dyDescent="0.35">
      <c r="A7777" s="3" t="s">
        <v>7829</v>
      </c>
      <c r="B7777" s="3" t="s">
        <v>1116</v>
      </c>
      <c r="C7777" s="3" t="s">
        <v>1117</v>
      </c>
      <c r="D7777" s="3" t="s">
        <v>1118</v>
      </c>
      <c r="E7777">
        <f t="shared" si="726"/>
        <v>230</v>
      </c>
      <c r="F7777">
        <f t="shared" si="727"/>
        <v>230</v>
      </c>
      <c r="G7777" t="str">
        <f t="shared" si="728"/>
        <v>Normal</v>
      </c>
      <c r="H7777" t="str">
        <f t="shared" si="729"/>
        <v>EK71077 - Medsize</v>
      </c>
      <c r="I7777" s="2">
        <f t="shared" ca="1" si="730"/>
        <v>45912</v>
      </c>
      <c r="J7777" s="5">
        <f t="shared" ca="1" si="731"/>
        <v>45912.61632951389</v>
      </c>
      <c r="K7777" t="str">
        <f>VLOOKUP(A7777,'Assurance data'!A7777:D16910,4,FALSE)</f>
        <v>Medsize</v>
      </c>
    </row>
    <row r="7778" spans="1:11" x14ac:dyDescent="0.35">
      <c r="A7778" s="3" t="s">
        <v>7830</v>
      </c>
      <c r="B7778" s="3" t="s">
        <v>1116</v>
      </c>
      <c r="C7778" s="3" t="s">
        <v>1123</v>
      </c>
      <c r="D7778" s="3" t="s">
        <v>1126</v>
      </c>
      <c r="E7778">
        <f t="shared" si="726"/>
        <v>270</v>
      </c>
      <c r="F7778">
        <f t="shared" si="727"/>
        <v>270</v>
      </c>
      <c r="G7778" t="str">
        <f t="shared" si="728"/>
        <v>Normal</v>
      </c>
      <c r="H7778" t="str">
        <f t="shared" si="729"/>
        <v>ED91989 - Large</v>
      </c>
      <c r="I7778" s="2">
        <f t="shared" ca="1" si="730"/>
        <v>45912</v>
      </c>
      <c r="J7778" s="5">
        <f t="shared" ca="1" si="731"/>
        <v>45912.61632951389</v>
      </c>
      <c r="K7778" t="str">
        <f>VLOOKUP(A7778,'Assurance data'!A7778:D16911,4,FALSE)</f>
        <v>Large</v>
      </c>
    </row>
    <row r="7779" spans="1:11" x14ac:dyDescent="0.35">
      <c r="A7779" s="3" t="s">
        <v>7831</v>
      </c>
      <c r="B7779" s="3" t="s">
        <v>1116</v>
      </c>
      <c r="C7779" s="3" t="s">
        <v>1121</v>
      </c>
      <c r="D7779" s="3" t="s">
        <v>1118</v>
      </c>
      <c r="E7779">
        <f t="shared" si="726"/>
        <v>220</v>
      </c>
      <c r="F7779">
        <f t="shared" si="727"/>
        <v>220</v>
      </c>
      <c r="G7779" t="str">
        <f t="shared" si="728"/>
        <v>Normal</v>
      </c>
      <c r="H7779" t="str">
        <f t="shared" si="729"/>
        <v>JH58573 - Medsize</v>
      </c>
      <c r="I7779" s="2">
        <f t="shared" ca="1" si="730"/>
        <v>45912</v>
      </c>
      <c r="J7779" s="5">
        <f t="shared" ca="1" si="731"/>
        <v>45912.61632951389</v>
      </c>
      <c r="K7779" t="str">
        <f>VLOOKUP(A7779,'Assurance data'!A7779:D16912,4,FALSE)</f>
        <v>Medsize</v>
      </c>
    </row>
    <row r="7780" spans="1:11" x14ac:dyDescent="0.35">
      <c r="A7780" s="3" t="s">
        <v>7832</v>
      </c>
      <c r="B7780" s="3" t="s">
        <v>1116</v>
      </c>
      <c r="C7780" s="3" t="s">
        <v>1117</v>
      </c>
      <c r="D7780" s="3" t="s">
        <v>1118</v>
      </c>
      <c r="E7780">
        <f t="shared" si="726"/>
        <v>230</v>
      </c>
      <c r="F7780">
        <f t="shared" si="727"/>
        <v>230</v>
      </c>
      <c r="G7780" t="str">
        <f t="shared" si="728"/>
        <v>Normal</v>
      </c>
      <c r="H7780" t="str">
        <f t="shared" si="729"/>
        <v>YP75411 - Medsize</v>
      </c>
      <c r="I7780" s="2">
        <f t="shared" ca="1" si="730"/>
        <v>45912</v>
      </c>
      <c r="J7780" s="5">
        <f t="shared" ca="1" si="731"/>
        <v>45912.61632951389</v>
      </c>
      <c r="K7780" t="str">
        <f>VLOOKUP(A7780,'Assurance data'!A7780:D16913,4,FALSE)</f>
        <v>Medsize</v>
      </c>
    </row>
    <row r="7781" spans="1:11" x14ac:dyDescent="0.35">
      <c r="A7781" s="3" t="s">
        <v>7833</v>
      </c>
      <c r="B7781" s="3" t="s">
        <v>1116</v>
      </c>
      <c r="C7781" s="3" t="s">
        <v>1117</v>
      </c>
      <c r="D7781" s="3" t="s">
        <v>1118</v>
      </c>
      <c r="E7781">
        <f t="shared" si="726"/>
        <v>230</v>
      </c>
      <c r="F7781">
        <f t="shared" si="727"/>
        <v>230</v>
      </c>
      <c r="G7781" t="str">
        <f t="shared" si="728"/>
        <v>Normal</v>
      </c>
      <c r="H7781" t="str">
        <f t="shared" si="729"/>
        <v>FV33188 - Medsize</v>
      </c>
      <c r="I7781" s="2">
        <f t="shared" ca="1" si="730"/>
        <v>45912</v>
      </c>
      <c r="J7781" s="5">
        <f t="shared" ca="1" si="731"/>
        <v>45912.61632951389</v>
      </c>
      <c r="K7781" t="str">
        <f>VLOOKUP(A7781,'Assurance data'!A7781:D16914,4,FALSE)</f>
        <v>Medsize</v>
      </c>
    </row>
    <row r="7782" spans="1:11" x14ac:dyDescent="0.35">
      <c r="A7782" s="3" t="s">
        <v>7834</v>
      </c>
      <c r="B7782" s="3" t="s">
        <v>1116</v>
      </c>
      <c r="C7782" s="3" t="s">
        <v>1123</v>
      </c>
      <c r="D7782" s="3" t="s">
        <v>1118</v>
      </c>
      <c r="E7782">
        <f t="shared" si="726"/>
        <v>240.00000000000003</v>
      </c>
      <c r="F7782">
        <f t="shared" si="727"/>
        <v>240</v>
      </c>
      <c r="G7782" t="str">
        <f t="shared" si="728"/>
        <v>Normal</v>
      </c>
      <c r="H7782" t="str">
        <f t="shared" si="729"/>
        <v>ZQ94561 - Medsize</v>
      </c>
      <c r="I7782" s="2">
        <f t="shared" ca="1" si="730"/>
        <v>45912</v>
      </c>
      <c r="J7782" s="5">
        <f t="shared" ca="1" si="731"/>
        <v>45912.61632951389</v>
      </c>
      <c r="K7782" t="str">
        <f>VLOOKUP(A7782,'Assurance data'!A7782:D16915,4,FALSE)</f>
        <v>Medsize</v>
      </c>
    </row>
    <row r="7783" spans="1:11" x14ac:dyDescent="0.35">
      <c r="A7783" s="3" t="s">
        <v>7835</v>
      </c>
      <c r="B7783" s="3" t="s">
        <v>1119</v>
      </c>
      <c r="C7783" s="3" t="s">
        <v>1117</v>
      </c>
      <c r="D7783" s="3" t="s">
        <v>1124</v>
      </c>
      <c r="E7783">
        <f t="shared" si="726"/>
        <v>400</v>
      </c>
      <c r="F7783">
        <f t="shared" si="727"/>
        <v>400</v>
      </c>
      <c r="G7783" t="str">
        <f t="shared" si="728"/>
        <v>High</v>
      </c>
      <c r="H7783" t="str">
        <f t="shared" si="729"/>
        <v>JZ16164 - Small</v>
      </c>
      <c r="I7783" s="2">
        <f t="shared" ca="1" si="730"/>
        <v>45912</v>
      </c>
      <c r="J7783" s="5">
        <f t="shared" ca="1" si="731"/>
        <v>45912.61632951389</v>
      </c>
      <c r="K7783" t="str">
        <f>VLOOKUP(A7783,'Assurance data'!A7783:D16916,4,FALSE)</f>
        <v>Small</v>
      </c>
    </row>
    <row r="7784" spans="1:11" x14ac:dyDescent="0.35">
      <c r="A7784" s="3" t="s">
        <v>7836</v>
      </c>
      <c r="B7784" s="3" t="s">
        <v>1119</v>
      </c>
      <c r="C7784" s="3" t="s">
        <v>1117</v>
      </c>
      <c r="D7784" s="3" t="s">
        <v>1118</v>
      </c>
      <c r="E7784">
        <f t="shared" si="726"/>
        <v>440</v>
      </c>
      <c r="F7784">
        <f t="shared" si="727"/>
        <v>440</v>
      </c>
      <c r="G7784" t="str">
        <f t="shared" si="728"/>
        <v>High</v>
      </c>
      <c r="H7784" t="str">
        <f t="shared" si="729"/>
        <v>MU63232 - Medsize</v>
      </c>
      <c r="I7784" s="2">
        <f t="shared" ca="1" si="730"/>
        <v>45912</v>
      </c>
      <c r="J7784" s="5">
        <f t="shared" ca="1" si="731"/>
        <v>45912.61632951389</v>
      </c>
      <c r="K7784" t="str">
        <f>VLOOKUP(A7784,'Assurance data'!A7784:D16917,4,FALSE)</f>
        <v>Medsize</v>
      </c>
    </row>
    <row r="7785" spans="1:11" x14ac:dyDescent="0.35">
      <c r="A7785" s="3" t="s">
        <v>7837</v>
      </c>
      <c r="B7785" s="3" t="s">
        <v>1116</v>
      </c>
      <c r="C7785" s="3" t="s">
        <v>1117</v>
      </c>
      <c r="D7785" s="3" t="s">
        <v>1118</v>
      </c>
      <c r="E7785">
        <f t="shared" si="726"/>
        <v>230</v>
      </c>
      <c r="F7785">
        <f t="shared" si="727"/>
        <v>230</v>
      </c>
      <c r="G7785" t="str">
        <f t="shared" si="728"/>
        <v>Normal</v>
      </c>
      <c r="H7785" t="str">
        <f t="shared" si="729"/>
        <v>CG13512 - Medsize</v>
      </c>
      <c r="I7785" s="2">
        <f t="shared" ca="1" si="730"/>
        <v>45912</v>
      </c>
      <c r="J7785" s="5">
        <f t="shared" ca="1" si="731"/>
        <v>45912.61632951389</v>
      </c>
      <c r="K7785" t="str">
        <f>VLOOKUP(A7785,'Assurance data'!A7785:D16918,4,FALSE)</f>
        <v>Medsize</v>
      </c>
    </row>
    <row r="7786" spans="1:11" x14ac:dyDescent="0.35">
      <c r="A7786" s="3" t="s">
        <v>7838</v>
      </c>
      <c r="B7786" s="3" t="s">
        <v>1116</v>
      </c>
      <c r="C7786" s="3" t="s">
        <v>1121</v>
      </c>
      <c r="D7786" s="3" t="s">
        <v>1118</v>
      </c>
      <c r="E7786">
        <f t="shared" si="726"/>
        <v>220</v>
      </c>
      <c r="F7786">
        <f t="shared" si="727"/>
        <v>220</v>
      </c>
      <c r="G7786" t="str">
        <f t="shared" si="728"/>
        <v>Normal</v>
      </c>
      <c r="H7786" t="str">
        <f t="shared" si="729"/>
        <v>ZR86524 - Medsize</v>
      </c>
      <c r="I7786" s="2">
        <f t="shared" ca="1" si="730"/>
        <v>45912</v>
      </c>
      <c r="J7786" s="5">
        <f t="shared" ca="1" si="731"/>
        <v>45912.61632951389</v>
      </c>
      <c r="K7786" t="str">
        <f>VLOOKUP(A7786,'Assurance data'!A7786:D16919,4,FALSE)</f>
        <v>Medsize</v>
      </c>
    </row>
    <row r="7787" spans="1:11" x14ac:dyDescent="0.35">
      <c r="A7787" s="3" t="s">
        <v>7839</v>
      </c>
      <c r="B7787" s="3" t="s">
        <v>1119</v>
      </c>
      <c r="C7787" s="3" t="s">
        <v>1117</v>
      </c>
      <c r="D7787" s="3" t="s">
        <v>1126</v>
      </c>
      <c r="E7787">
        <f t="shared" si="726"/>
        <v>470</v>
      </c>
      <c r="F7787">
        <f t="shared" si="727"/>
        <v>470</v>
      </c>
      <c r="G7787" t="str">
        <f t="shared" si="728"/>
        <v>High</v>
      </c>
      <c r="H7787" t="str">
        <f t="shared" si="729"/>
        <v>UG38549 - Large</v>
      </c>
      <c r="I7787" s="2">
        <f t="shared" ca="1" si="730"/>
        <v>45912</v>
      </c>
      <c r="J7787" s="5">
        <f t="shared" ca="1" si="731"/>
        <v>45912.61632951389</v>
      </c>
      <c r="K7787" t="str">
        <f>VLOOKUP(A7787,'Assurance data'!A7787:D16920,4,FALSE)</f>
        <v>Large</v>
      </c>
    </row>
    <row r="7788" spans="1:11" x14ac:dyDescent="0.35">
      <c r="A7788" s="3" t="s">
        <v>7840</v>
      </c>
      <c r="B7788" s="3" t="s">
        <v>1120</v>
      </c>
      <c r="C7788" s="3" t="s">
        <v>1117</v>
      </c>
      <c r="D7788" s="3" t="s">
        <v>1118</v>
      </c>
      <c r="E7788">
        <f t="shared" si="726"/>
        <v>335</v>
      </c>
      <c r="F7788">
        <f t="shared" si="727"/>
        <v>335</v>
      </c>
      <c r="G7788" t="str">
        <f t="shared" si="728"/>
        <v>High</v>
      </c>
      <c r="H7788" t="str">
        <f t="shared" si="729"/>
        <v>HJ37943 - Medsize</v>
      </c>
      <c r="I7788" s="2">
        <f t="shared" ca="1" si="730"/>
        <v>45912</v>
      </c>
      <c r="J7788" s="5">
        <f t="shared" ca="1" si="731"/>
        <v>45912.61632951389</v>
      </c>
      <c r="K7788" t="str">
        <f>VLOOKUP(A7788,'Assurance data'!A7788:D16921,4,FALSE)</f>
        <v>Medsize</v>
      </c>
    </row>
    <row r="7789" spans="1:11" x14ac:dyDescent="0.35">
      <c r="A7789" s="3" t="s">
        <v>7841</v>
      </c>
      <c r="B7789" s="3" t="s">
        <v>1116</v>
      </c>
      <c r="C7789" s="3" t="s">
        <v>1117</v>
      </c>
      <c r="D7789" s="3" t="s">
        <v>1118</v>
      </c>
      <c r="E7789">
        <f t="shared" si="726"/>
        <v>230</v>
      </c>
      <c r="F7789">
        <f t="shared" si="727"/>
        <v>230</v>
      </c>
      <c r="G7789" t="str">
        <f t="shared" si="728"/>
        <v>Normal</v>
      </c>
      <c r="H7789" t="str">
        <f t="shared" si="729"/>
        <v>QA72881 - Medsize</v>
      </c>
      <c r="I7789" s="2">
        <f t="shared" ca="1" si="730"/>
        <v>45912</v>
      </c>
      <c r="J7789" s="5">
        <f t="shared" ca="1" si="731"/>
        <v>45912.61632951389</v>
      </c>
      <c r="K7789" t="str">
        <f>VLOOKUP(A7789,'Assurance data'!A7789:D16922,4,FALSE)</f>
        <v>Medsize</v>
      </c>
    </row>
    <row r="7790" spans="1:11" x14ac:dyDescent="0.35">
      <c r="A7790" s="3" t="s">
        <v>7842</v>
      </c>
      <c r="B7790" s="3" t="s">
        <v>1116</v>
      </c>
      <c r="C7790" s="3" t="s">
        <v>1117</v>
      </c>
      <c r="D7790" s="3" t="s">
        <v>1126</v>
      </c>
      <c r="E7790">
        <f t="shared" si="726"/>
        <v>260</v>
      </c>
      <c r="F7790">
        <f t="shared" si="727"/>
        <v>260</v>
      </c>
      <c r="G7790" t="str">
        <f t="shared" si="728"/>
        <v>Normal</v>
      </c>
      <c r="H7790" t="str">
        <f t="shared" si="729"/>
        <v>BL54814 - Large</v>
      </c>
      <c r="I7790" s="2">
        <f t="shared" ca="1" si="730"/>
        <v>45912</v>
      </c>
      <c r="J7790" s="5">
        <f t="shared" ca="1" si="731"/>
        <v>45912.61632951389</v>
      </c>
      <c r="K7790" t="str">
        <f>VLOOKUP(A7790,'Assurance data'!A7790:D16923,4,FALSE)</f>
        <v>Large</v>
      </c>
    </row>
    <row r="7791" spans="1:11" x14ac:dyDescent="0.35">
      <c r="A7791" s="3" t="s">
        <v>7843</v>
      </c>
      <c r="B7791" s="3" t="s">
        <v>1116</v>
      </c>
      <c r="C7791" s="3" t="s">
        <v>1121</v>
      </c>
      <c r="D7791" s="3" t="s">
        <v>1118</v>
      </c>
      <c r="E7791">
        <f t="shared" si="726"/>
        <v>220</v>
      </c>
      <c r="F7791">
        <f t="shared" si="727"/>
        <v>220</v>
      </c>
      <c r="G7791" t="str">
        <f t="shared" si="728"/>
        <v>Normal</v>
      </c>
      <c r="H7791" t="str">
        <f t="shared" si="729"/>
        <v>MG72449 - Medsize</v>
      </c>
      <c r="I7791" s="2">
        <f t="shared" ca="1" si="730"/>
        <v>45912</v>
      </c>
      <c r="J7791" s="5">
        <f t="shared" ca="1" si="731"/>
        <v>45912.61632951389</v>
      </c>
      <c r="K7791" t="str">
        <f>VLOOKUP(A7791,'Assurance data'!A7791:D16924,4,FALSE)</f>
        <v>Medsize</v>
      </c>
    </row>
    <row r="7792" spans="1:11" x14ac:dyDescent="0.35">
      <c r="A7792" s="3" t="s">
        <v>7844</v>
      </c>
      <c r="B7792" s="3" t="s">
        <v>1119</v>
      </c>
      <c r="C7792" s="3" t="s">
        <v>1117</v>
      </c>
      <c r="D7792" s="3" t="s">
        <v>1118</v>
      </c>
      <c r="E7792">
        <f t="shared" si="726"/>
        <v>440</v>
      </c>
      <c r="F7792">
        <f t="shared" si="727"/>
        <v>440</v>
      </c>
      <c r="G7792" t="str">
        <f t="shared" si="728"/>
        <v>High</v>
      </c>
      <c r="H7792" t="str">
        <f t="shared" si="729"/>
        <v>VR66049 - Medsize</v>
      </c>
      <c r="I7792" s="2">
        <f t="shared" ca="1" si="730"/>
        <v>45912</v>
      </c>
      <c r="J7792" s="5">
        <f t="shared" ca="1" si="731"/>
        <v>45912.61632951389</v>
      </c>
      <c r="K7792" t="str">
        <f>VLOOKUP(A7792,'Assurance data'!A7792:D16925,4,FALSE)</f>
        <v>Medsize</v>
      </c>
    </row>
    <row r="7793" spans="1:11" x14ac:dyDescent="0.35">
      <c r="A7793" s="3" t="s">
        <v>7845</v>
      </c>
      <c r="B7793" s="3" t="s">
        <v>1116</v>
      </c>
      <c r="C7793" s="3" t="s">
        <v>1122</v>
      </c>
      <c r="D7793" s="3" t="s">
        <v>1126</v>
      </c>
      <c r="E7793">
        <f t="shared" si="726"/>
        <v>240</v>
      </c>
      <c r="F7793">
        <f t="shared" si="727"/>
        <v>240</v>
      </c>
      <c r="G7793" t="str">
        <f t="shared" si="728"/>
        <v>Normal</v>
      </c>
      <c r="H7793" t="str">
        <f t="shared" si="729"/>
        <v>KC17606 - Large</v>
      </c>
      <c r="I7793" s="2">
        <f t="shared" ca="1" si="730"/>
        <v>45912</v>
      </c>
      <c r="J7793" s="5">
        <f t="shared" ca="1" si="731"/>
        <v>45912.61632951389</v>
      </c>
      <c r="K7793" t="str">
        <f>VLOOKUP(A7793,'Assurance data'!A7793:D16926,4,FALSE)</f>
        <v>Large</v>
      </c>
    </row>
    <row r="7794" spans="1:11" x14ac:dyDescent="0.35">
      <c r="A7794" s="3" t="s">
        <v>7846</v>
      </c>
      <c r="B7794" s="3" t="s">
        <v>1119</v>
      </c>
      <c r="C7794" s="3" t="s">
        <v>1117</v>
      </c>
      <c r="D7794" s="3" t="s">
        <v>1124</v>
      </c>
      <c r="E7794">
        <f t="shared" si="726"/>
        <v>400</v>
      </c>
      <c r="F7794">
        <f t="shared" si="727"/>
        <v>400</v>
      </c>
      <c r="G7794" t="str">
        <f t="shared" si="728"/>
        <v>High</v>
      </c>
      <c r="H7794" t="str">
        <f t="shared" si="729"/>
        <v>LB12820 - Small</v>
      </c>
      <c r="I7794" s="2">
        <f t="shared" ca="1" si="730"/>
        <v>45912</v>
      </c>
      <c r="J7794" s="5">
        <f t="shared" ca="1" si="731"/>
        <v>45912.61632951389</v>
      </c>
      <c r="K7794" t="str">
        <f>VLOOKUP(A7794,'Assurance data'!A7794:D16927,4,FALSE)</f>
        <v>Small</v>
      </c>
    </row>
    <row r="7795" spans="1:11" x14ac:dyDescent="0.35">
      <c r="A7795" s="3" t="s">
        <v>7847</v>
      </c>
      <c r="B7795" s="3" t="s">
        <v>1120</v>
      </c>
      <c r="C7795" s="3" t="s">
        <v>1117</v>
      </c>
      <c r="D7795" s="3" t="s">
        <v>1118</v>
      </c>
      <c r="E7795">
        <f t="shared" si="726"/>
        <v>335</v>
      </c>
      <c r="F7795">
        <f t="shared" si="727"/>
        <v>335</v>
      </c>
      <c r="G7795" t="str">
        <f t="shared" si="728"/>
        <v>High</v>
      </c>
      <c r="H7795" t="str">
        <f t="shared" si="729"/>
        <v>ZH30674 - Medsize</v>
      </c>
      <c r="I7795" s="2">
        <f t="shared" ca="1" si="730"/>
        <v>45912</v>
      </c>
      <c r="J7795" s="5">
        <f t="shared" ca="1" si="731"/>
        <v>45912.61632951389</v>
      </c>
      <c r="K7795" t="str">
        <f>VLOOKUP(A7795,'Assurance data'!A7795:D16928,4,FALSE)</f>
        <v>Medsize</v>
      </c>
    </row>
    <row r="7796" spans="1:11" x14ac:dyDescent="0.35">
      <c r="A7796" s="3" t="s">
        <v>7848</v>
      </c>
      <c r="B7796" s="3" t="s">
        <v>1116</v>
      </c>
      <c r="C7796" s="3" t="s">
        <v>1117</v>
      </c>
      <c r="D7796" s="3" t="s">
        <v>1126</v>
      </c>
      <c r="E7796">
        <f t="shared" si="726"/>
        <v>260</v>
      </c>
      <c r="F7796">
        <f t="shared" si="727"/>
        <v>260</v>
      </c>
      <c r="G7796" t="str">
        <f t="shared" si="728"/>
        <v>Normal</v>
      </c>
      <c r="H7796" t="str">
        <f t="shared" si="729"/>
        <v>HX96638 - Large</v>
      </c>
      <c r="I7796" s="2">
        <f t="shared" ca="1" si="730"/>
        <v>45912</v>
      </c>
      <c r="J7796" s="5">
        <f t="shared" ca="1" si="731"/>
        <v>45912.61632951389</v>
      </c>
      <c r="K7796" t="str">
        <f>VLOOKUP(A7796,'Assurance data'!A7796:D16929,4,FALSE)</f>
        <v>Large</v>
      </c>
    </row>
    <row r="7797" spans="1:11" x14ac:dyDescent="0.35">
      <c r="A7797" s="3" t="s">
        <v>7849</v>
      </c>
      <c r="B7797" s="3" t="s">
        <v>1119</v>
      </c>
      <c r="C7797" s="3" t="s">
        <v>1123</v>
      </c>
      <c r="D7797" s="3" t="s">
        <v>1124</v>
      </c>
      <c r="E7797">
        <f t="shared" si="726"/>
        <v>420.00000000000006</v>
      </c>
      <c r="F7797">
        <f t="shared" si="727"/>
        <v>420</v>
      </c>
      <c r="G7797" t="str">
        <f t="shared" si="728"/>
        <v>High</v>
      </c>
      <c r="H7797" t="str">
        <f t="shared" si="729"/>
        <v>TT20057 - Small</v>
      </c>
      <c r="I7797" s="2">
        <f t="shared" ca="1" si="730"/>
        <v>45912</v>
      </c>
      <c r="J7797" s="5">
        <f t="shared" ca="1" si="731"/>
        <v>45912.61632951389</v>
      </c>
      <c r="K7797" t="str">
        <f>VLOOKUP(A7797,'Assurance data'!A7797:D16930,4,FALSE)</f>
        <v>Small</v>
      </c>
    </row>
    <row r="7798" spans="1:11" x14ac:dyDescent="0.35">
      <c r="A7798" s="3" t="s">
        <v>7850</v>
      </c>
      <c r="B7798" s="3" t="s">
        <v>1116</v>
      </c>
      <c r="C7798" s="3" t="s">
        <v>1117</v>
      </c>
      <c r="D7798" s="3" t="s">
        <v>1118</v>
      </c>
      <c r="E7798">
        <f t="shared" si="726"/>
        <v>230</v>
      </c>
      <c r="F7798">
        <f t="shared" si="727"/>
        <v>230</v>
      </c>
      <c r="G7798" t="str">
        <f t="shared" si="728"/>
        <v>Normal</v>
      </c>
      <c r="H7798" t="str">
        <f t="shared" si="729"/>
        <v>AM26598 - Medsize</v>
      </c>
      <c r="I7798" s="2">
        <f t="shared" ca="1" si="730"/>
        <v>45912</v>
      </c>
      <c r="J7798" s="5">
        <f t="shared" ca="1" si="731"/>
        <v>45912.61632951389</v>
      </c>
      <c r="K7798" t="str">
        <f>VLOOKUP(A7798,'Assurance data'!A7798:D16931,4,FALSE)</f>
        <v>Medsize</v>
      </c>
    </row>
    <row r="7799" spans="1:11" x14ac:dyDescent="0.35">
      <c r="A7799" s="3" t="s">
        <v>7851</v>
      </c>
      <c r="B7799" s="3" t="s">
        <v>1116</v>
      </c>
      <c r="C7799" s="3" t="s">
        <v>1117</v>
      </c>
      <c r="D7799" s="3" t="s">
        <v>1118</v>
      </c>
      <c r="E7799">
        <f t="shared" si="726"/>
        <v>230</v>
      </c>
      <c r="F7799">
        <f t="shared" si="727"/>
        <v>230</v>
      </c>
      <c r="G7799" t="str">
        <f t="shared" si="728"/>
        <v>Normal</v>
      </c>
      <c r="H7799" t="str">
        <f t="shared" si="729"/>
        <v>AY73718 - Medsize</v>
      </c>
      <c r="I7799" s="2">
        <f t="shared" ca="1" si="730"/>
        <v>45912</v>
      </c>
      <c r="J7799" s="5">
        <f t="shared" ca="1" si="731"/>
        <v>45912.61632951389</v>
      </c>
      <c r="K7799" t="str">
        <f>VLOOKUP(A7799,'Assurance data'!A7799:D16932,4,FALSE)</f>
        <v>Medsize</v>
      </c>
    </row>
    <row r="7800" spans="1:11" x14ac:dyDescent="0.35">
      <c r="A7800" s="3" t="s">
        <v>7852</v>
      </c>
      <c r="B7800" s="3" t="s">
        <v>1116</v>
      </c>
      <c r="C7800" s="3" t="s">
        <v>1123</v>
      </c>
      <c r="D7800" s="3" t="s">
        <v>1118</v>
      </c>
      <c r="E7800">
        <f t="shared" si="726"/>
        <v>240.00000000000003</v>
      </c>
      <c r="F7800">
        <f t="shared" si="727"/>
        <v>240</v>
      </c>
      <c r="G7800" t="str">
        <f t="shared" si="728"/>
        <v>Normal</v>
      </c>
      <c r="H7800" t="str">
        <f t="shared" si="729"/>
        <v>EL11108 - Medsize</v>
      </c>
      <c r="I7800" s="2">
        <f t="shared" ca="1" si="730"/>
        <v>45912</v>
      </c>
      <c r="J7800" s="5">
        <f t="shared" ca="1" si="731"/>
        <v>45912.61632951389</v>
      </c>
      <c r="K7800" t="str">
        <f>VLOOKUP(A7800,'Assurance data'!A7800:D16933,4,FALSE)</f>
        <v>Medsize</v>
      </c>
    </row>
    <row r="7801" spans="1:11" x14ac:dyDescent="0.35">
      <c r="A7801" s="3" t="s">
        <v>7853</v>
      </c>
      <c r="B7801" s="3" t="s">
        <v>1119</v>
      </c>
      <c r="C7801" s="3" t="s">
        <v>1123</v>
      </c>
      <c r="D7801" s="3" t="s">
        <v>1118</v>
      </c>
      <c r="E7801">
        <f t="shared" si="726"/>
        <v>460.00000000000006</v>
      </c>
      <c r="F7801">
        <f t="shared" si="727"/>
        <v>460</v>
      </c>
      <c r="G7801" t="str">
        <f t="shared" si="728"/>
        <v>High</v>
      </c>
      <c r="H7801" t="str">
        <f t="shared" si="729"/>
        <v>FA15811 - Medsize</v>
      </c>
      <c r="I7801" s="2">
        <f t="shared" ca="1" si="730"/>
        <v>45912</v>
      </c>
      <c r="J7801" s="5">
        <f t="shared" ca="1" si="731"/>
        <v>45912.61632951389</v>
      </c>
      <c r="K7801" t="str">
        <f>VLOOKUP(A7801,'Assurance data'!A7801:D16934,4,FALSE)</f>
        <v>Medsize</v>
      </c>
    </row>
    <row r="7802" spans="1:11" x14ac:dyDescent="0.35">
      <c r="A7802" s="3" t="s">
        <v>7854</v>
      </c>
      <c r="B7802" s="3" t="s">
        <v>1116</v>
      </c>
      <c r="C7802" s="3" t="s">
        <v>1123</v>
      </c>
      <c r="D7802" s="3" t="s">
        <v>1118</v>
      </c>
      <c r="E7802">
        <f t="shared" si="726"/>
        <v>240.00000000000003</v>
      </c>
      <c r="F7802">
        <f t="shared" si="727"/>
        <v>240</v>
      </c>
      <c r="G7802" t="str">
        <f t="shared" si="728"/>
        <v>Normal</v>
      </c>
      <c r="H7802" t="str">
        <f t="shared" si="729"/>
        <v>BA51898 - Medsize</v>
      </c>
      <c r="I7802" s="2">
        <f t="shared" ca="1" si="730"/>
        <v>45912</v>
      </c>
      <c r="J7802" s="5">
        <f t="shared" ca="1" si="731"/>
        <v>45912.61632951389</v>
      </c>
      <c r="K7802" t="str">
        <f>VLOOKUP(A7802,'Assurance data'!A7802:D16935,4,FALSE)</f>
        <v>Medsize</v>
      </c>
    </row>
    <row r="7803" spans="1:11" x14ac:dyDescent="0.35">
      <c r="A7803" s="3" t="s">
        <v>7855</v>
      </c>
      <c r="B7803" s="3" t="s">
        <v>1119</v>
      </c>
      <c r="C7803" s="3" t="s">
        <v>1117</v>
      </c>
      <c r="D7803" s="3" t="s">
        <v>1118</v>
      </c>
      <c r="E7803">
        <f t="shared" si="726"/>
        <v>440</v>
      </c>
      <c r="F7803">
        <f t="shared" si="727"/>
        <v>440</v>
      </c>
      <c r="G7803" t="str">
        <f t="shared" si="728"/>
        <v>High</v>
      </c>
      <c r="H7803" t="str">
        <f t="shared" si="729"/>
        <v>PP30874 - Medsize</v>
      </c>
      <c r="I7803" s="2">
        <f t="shared" ca="1" si="730"/>
        <v>45912</v>
      </c>
      <c r="J7803" s="5">
        <f t="shared" ca="1" si="731"/>
        <v>45912.61632951389</v>
      </c>
      <c r="K7803" t="str">
        <f>VLOOKUP(A7803,'Assurance data'!A7803:D16936,4,FALSE)</f>
        <v>Medsize</v>
      </c>
    </row>
    <row r="7804" spans="1:11" x14ac:dyDescent="0.35">
      <c r="A7804" s="3" t="s">
        <v>7856</v>
      </c>
      <c r="B7804" s="3" t="s">
        <v>1119</v>
      </c>
      <c r="C7804" s="3" t="s">
        <v>1123</v>
      </c>
      <c r="D7804" s="3" t="s">
        <v>1118</v>
      </c>
      <c r="E7804">
        <f t="shared" si="726"/>
        <v>460.00000000000006</v>
      </c>
      <c r="F7804">
        <f t="shared" si="727"/>
        <v>460</v>
      </c>
      <c r="G7804" t="str">
        <f t="shared" si="728"/>
        <v>High</v>
      </c>
      <c r="H7804" t="str">
        <f t="shared" si="729"/>
        <v>MN74944 - Medsize</v>
      </c>
      <c r="I7804" s="2">
        <f t="shared" ca="1" si="730"/>
        <v>45912</v>
      </c>
      <c r="J7804" s="5">
        <f t="shared" ca="1" si="731"/>
        <v>45912.61632951389</v>
      </c>
      <c r="K7804" t="str">
        <f>VLOOKUP(A7804,'Assurance data'!A7804:D16937,4,FALSE)</f>
        <v>Medsize</v>
      </c>
    </row>
    <row r="7805" spans="1:11" x14ac:dyDescent="0.35">
      <c r="A7805" s="3" t="s">
        <v>7857</v>
      </c>
      <c r="B7805" s="3" t="s">
        <v>1116</v>
      </c>
      <c r="C7805" s="3" t="s">
        <v>1122</v>
      </c>
      <c r="D7805" s="3" t="s">
        <v>1126</v>
      </c>
      <c r="E7805">
        <f t="shared" si="726"/>
        <v>240</v>
      </c>
      <c r="F7805">
        <f t="shared" si="727"/>
        <v>240</v>
      </c>
      <c r="G7805" t="str">
        <f t="shared" si="728"/>
        <v>Normal</v>
      </c>
      <c r="H7805" t="str">
        <f t="shared" si="729"/>
        <v>FK94501 - Large</v>
      </c>
      <c r="I7805" s="2">
        <f t="shared" ca="1" si="730"/>
        <v>45912</v>
      </c>
      <c r="J7805" s="5">
        <f t="shared" ca="1" si="731"/>
        <v>45912.61632951389</v>
      </c>
      <c r="K7805" t="str">
        <f>VLOOKUP(A7805,'Assurance data'!A7805:D16938,4,FALSE)</f>
        <v>Large</v>
      </c>
    </row>
    <row r="7806" spans="1:11" x14ac:dyDescent="0.35">
      <c r="A7806" s="3" t="s">
        <v>7858</v>
      </c>
      <c r="B7806" s="3" t="s">
        <v>1120</v>
      </c>
      <c r="C7806" s="3" t="s">
        <v>1121</v>
      </c>
      <c r="D7806" s="3" t="s">
        <v>1124</v>
      </c>
      <c r="E7806">
        <f t="shared" si="726"/>
        <v>280</v>
      </c>
      <c r="F7806">
        <f t="shared" si="727"/>
        <v>280</v>
      </c>
      <c r="G7806" t="str">
        <f t="shared" si="728"/>
        <v>Normal</v>
      </c>
      <c r="H7806" t="str">
        <f t="shared" si="729"/>
        <v>HZ84382 - Small</v>
      </c>
      <c r="I7806" s="2">
        <f t="shared" ca="1" si="730"/>
        <v>45912</v>
      </c>
      <c r="J7806" s="5">
        <f t="shared" ca="1" si="731"/>
        <v>45912.61632951389</v>
      </c>
      <c r="K7806" t="str">
        <f>VLOOKUP(A7806,'Assurance data'!A7806:D16939,4,FALSE)</f>
        <v>Small</v>
      </c>
    </row>
    <row r="7807" spans="1:11" x14ac:dyDescent="0.35">
      <c r="A7807" s="3" t="s">
        <v>7859</v>
      </c>
      <c r="B7807" s="3" t="s">
        <v>1116</v>
      </c>
      <c r="C7807" s="3" t="s">
        <v>1123</v>
      </c>
      <c r="D7807" s="3" t="s">
        <v>1124</v>
      </c>
      <c r="E7807">
        <f t="shared" si="726"/>
        <v>200.00000000000003</v>
      </c>
      <c r="F7807">
        <f t="shared" si="727"/>
        <v>200</v>
      </c>
      <c r="G7807" t="str">
        <f t="shared" si="728"/>
        <v>Normal</v>
      </c>
      <c r="H7807" t="str">
        <f t="shared" si="729"/>
        <v>FA89548 - Small</v>
      </c>
      <c r="I7807" s="2">
        <f t="shared" ca="1" si="730"/>
        <v>45912</v>
      </c>
      <c r="J7807" s="5">
        <f t="shared" ca="1" si="731"/>
        <v>45912.61632951389</v>
      </c>
      <c r="K7807" t="str">
        <f>VLOOKUP(A7807,'Assurance data'!A7807:D16940,4,FALSE)</f>
        <v>Small</v>
      </c>
    </row>
    <row r="7808" spans="1:11" x14ac:dyDescent="0.35">
      <c r="A7808" s="3" t="s">
        <v>7860</v>
      </c>
      <c r="B7808" s="3" t="s">
        <v>1116</v>
      </c>
      <c r="C7808" s="3" t="s">
        <v>1122</v>
      </c>
      <c r="D7808" s="3" t="s">
        <v>1118</v>
      </c>
      <c r="E7808">
        <f t="shared" si="726"/>
        <v>210</v>
      </c>
      <c r="F7808">
        <f t="shared" si="727"/>
        <v>210</v>
      </c>
      <c r="G7808" t="str">
        <f t="shared" si="728"/>
        <v>Normal</v>
      </c>
      <c r="H7808" t="str">
        <f t="shared" si="729"/>
        <v>GD29440 - Medsize</v>
      </c>
      <c r="I7808" s="2">
        <f t="shared" ca="1" si="730"/>
        <v>45912</v>
      </c>
      <c r="J7808" s="5">
        <f t="shared" ca="1" si="731"/>
        <v>45912.61632951389</v>
      </c>
      <c r="K7808" t="str">
        <f>VLOOKUP(A7808,'Assurance data'!A7808:D16941,4,FALSE)</f>
        <v>Medsize</v>
      </c>
    </row>
    <row r="7809" spans="1:11" x14ac:dyDescent="0.35">
      <c r="A7809" s="3" t="s">
        <v>7861</v>
      </c>
      <c r="B7809" s="3" t="s">
        <v>1119</v>
      </c>
      <c r="C7809" s="3" t="s">
        <v>1117</v>
      </c>
      <c r="D7809" s="3" t="s">
        <v>1126</v>
      </c>
      <c r="E7809">
        <f t="shared" si="726"/>
        <v>470</v>
      </c>
      <c r="F7809">
        <f t="shared" si="727"/>
        <v>470</v>
      </c>
      <c r="G7809" t="str">
        <f t="shared" si="728"/>
        <v>High</v>
      </c>
      <c r="H7809" t="str">
        <f t="shared" si="729"/>
        <v>DE21910 - Large</v>
      </c>
      <c r="I7809" s="2">
        <f t="shared" ca="1" si="730"/>
        <v>45912</v>
      </c>
      <c r="J7809" s="5">
        <f t="shared" ca="1" si="731"/>
        <v>45912.61632951389</v>
      </c>
      <c r="K7809" t="str">
        <f>VLOOKUP(A7809,'Assurance data'!A7809:D16942,4,FALSE)</f>
        <v>Large</v>
      </c>
    </row>
    <row r="7810" spans="1:11" x14ac:dyDescent="0.35">
      <c r="A7810" s="3" t="s">
        <v>7862</v>
      </c>
      <c r="B7810" s="3" t="s">
        <v>1116</v>
      </c>
      <c r="C7810" s="3" t="s">
        <v>1121</v>
      </c>
      <c r="D7810" s="3" t="s">
        <v>1124</v>
      </c>
      <c r="E7810">
        <f t="shared" si="726"/>
        <v>180</v>
      </c>
      <c r="F7810">
        <f t="shared" si="727"/>
        <v>180</v>
      </c>
      <c r="G7810" t="str">
        <f t="shared" si="728"/>
        <v>Normal</v>
      </c>
      <c r="H7810" t="str">
        <f t="shared" si="729"/>
        <v>CH50584 - Small</v>
      </c>
      <c r="I7810" s="2">
        <f t="shared" ca="1" si="730"/>
        <v>45912</v>
      </c>
      <c r="J7810" s="5">
        <f t="shared" ca="1" si="731"/>
        <v>45912.61632951389</v>
      </c>
      <c r="K7810" t="str">
        <f>VLOOKUP(A7810,'Assurance data'!A7810:D16943,4,FALSE)</f>
        <v>Small</v>
      </c>
    </row>
    <row r="7811" spans="1:11" x14ac:dyDescent="0.35">
      <c r="A7811" s="3" t="s">
        <v>7863</v>
      </c>
      <c r="B7811" s="3" t="s">
        <v>1119</v>
      </c>
      <c r="C7811" s="3" t="s">
        <v>1117</v>
      </c>
      <c r="D7811" s="3" t="s">
        <v>1118</v>
      </c>
      <c r="E7811">
        <f t="shared" ref="E7811:E7874" si="732">IF(B7811="Basic",200,IF(B7811="Extended",400,300)) *
 (1 + IF(C7811="Branch",0.1,IF(C7811="Agent",0.05,IF(C7811="Web",-0.05,0)))) +
 IF(D7811="Large",50,IF(D7811="Medsize",20,IF(D7811="Small",-20,0)))</f>
        <v>440</v>
      </c>
      <c r="F7811">
        <f t="shared" ref="F7811:F7874" si="733">ROUND(E7811,2)</f>
        <v>440</v>
      </c>
      <c r="G7811" t="str">
        <f t="shared" ref="G7811:G7874" si="734">IF(E7811&gt;300,"High","Normal")</f>
        <v>High</v>
      </c>
      <c r="H7811" t="str">
        <f t="shared" ref="H7811:H7874" si="735">CONCATENATE(A7811," - ",D7811)</f>
        <v>JV97593 - Medsize</v>
      </c>
      <c r="I7811" s="2">
        <f t="shared" ref="I7811:I7874" ca="1" si="736">TODAY()</f>
        <v>45912</v>
      </c>
      <c r="J7811" s="5">
        <f t="shared" ref="J7811:J7874" ca="1" si="737">NOW()</f>
        <v>45912.61632951389</v>
      </c>
      <c r="K7811" t="str">
        <f>VLOOKUP(A7811,'Assurance data'!A7811:D16944,4,FALSE)</f>
        <v>Medsize</v>
      </c>
    </row>
    <row r="7812" spans="1:11" x14ac:dyDescent="0.35">
      <c r="A7812" s="3" t="s">
        <v>7864</v>
      </c>
      <c r="B7812" s="3" t="s">
        <v>1116</v>
      </c>
      <c r="C7812" s="3" t="s">
        <v>1122</v>
      </c>
      <c r="D7812" s="3" t="s">
        <v>1118</v>
      </c>
      <c r="E7812">
        <f t="shared" si="732"/>
        <v>210</v>
      </c>
      <c r="F7812">
        <f t="shared" si="733"/>
        <v>210</v>
      </c>
      <c r="G7812" t="str">
        <f t="shared" si="734"/>
        <v>Normal</v>
      </c>
      <c r="H7812" t="str">
        <f t="shared" si="735"/>
        <v>ND68993 - Medsize</v>
      </c>
      <c r="I7812" s="2">
        <f t="shared" ca="1" si="736"/>
        <v>45912</v>
      </c>
      <c r="J7812" s="5">
        <f t="shared" ca="1" si="737"/>
        <v>45912.61632951389</v>
      </c>
      <c r="K7812" t="str">
        <f>VLOOKUP(A7812,'Assurance data'!A7812:D16945,4,FALSE)</f>
        <v>Medsize</v>
      </c>
    </row>
    <row r="7813" spans="1:11" x14ac:dyDescent="0.35">
      <c r="A7813" s="3" t="s">
        <v>7865</v>
      </c>
      <c r="B7813" s="3" t="s">
        <v>1119</v>
      </c>
      <c r="C7813" s="3" t="s">
        <v>1123</v>
      </c>
      <c r="D7813" s="3" t="s">
        <v>1118</v>
      </c>
      <c r="E7813">
        <f t="shared" si="732"/>
        <v>460.00000000000006</v>
      </c>
      <c r="F7813">
        <f t="shared" si="733"/>
        <v>460</v>
      </c>
      <c r="G7813" t="str">
        <f t="shared" si="734"/>
        <v>High</v>
      </c>
      <c r="H7813" t="str">
        <f t="shared" si="735"/>
        <v>YT46746 - Medsize</v>
      </c>
      <c r="I7813" s="2">
        <f t="shared" ca="1" si="736"/>
        <v>45912</v>
      </c>
      <c r="J7813" s="5">
        <f t="shared" ca="1" si="737"/>
        <v>45912.61632951389</v>
      </c>
      <c r="K7813" t="str">
        <f>VLOOKUP(A7813,'Assurance data'!A7813:D16946,4,FALSE)</f>
        <v>Medsize</v>
      </c>
    </row>
    <row r="7814" spans="1:11" x14ac:dyDescent="0.35">
      <c r="A7814" s="3" t="s">
        <v>7866</v>
      </c>
      <c r="B7814" s="3" t="s">
        <v>1116</v>
      </c>
      <c r="C7814" s="3" t="s">
        <v>1122</v>
      </c>
      <c r="D7814" s="3" t="s">
        <v>1126</v>
      </c>
      <c r="E7814">
        <f t="shared" si="732"/>
        <v>240</v>
      </c>
      <c r="F7814">
        <f t="shared" si="733"/>
        <v>240</v>
      </c>
      <c r="G7814" t="str">
        <f t="shared" si="734"/>
        <v>Normal</v>
      </c>
      <c r="H7814" t="str">
        <f t="shared" si="735"/>
        <v>RF94484 - Large</v>
      </c>
      <c r="I7814" s="2">
        <f t="shared" ca="1" si="736"/>
        <v>45912</v>
      </c>
      <c r="J7814" s="5">
        <f t="shared" ca="1" si="737"/>
        <v>45912.61632951389</v>
      </c>
      <c r="K7814" t="str">
        <f>VLOOKUP(A7814,'Assurance data'!A7814:D16947,4,FALSE)</f>
        <v>Large</v>
      </c>
    </row>
    <row r="7815" spans="1:11" x14ac:dyDescent="0.35">
      <c r="A7815" s="3" t="s">
        <v>7867</v>
      </c>
      <c r="B7815" s="3" t="s">
        <v>1116</v>
      </c>
      <c r="C7815" s="3" t="s">
        <v>1123</v>
      </c>
      <c r="D7815" s="3" t="s">
        <v>1126</v>
      </c>
      <c r="E7815">
        <f t="shared" si="732"/>
        <v>270</v>
      </c>
      <c r="F7815">
        <f t="shared" si="733"/>
        <v>270</v>
      </c>
      <c r="G7815" t="str">
        <f t="shared" si="734"/>
        <v>Normal</v>
      </c>
      <c r="H7815" t="str">
        <f t="shared" si="735"/>
        <v>No19664 - Large</v>
      </c>
      <c r="I7815" s="2">
        <f t="shared" ca="1" si="736"/>
        <v>45912</v>
      </c>
      <c r="J7815" s="5">
        <f t="shared" ca="1" si="737"/>
        <v>45912.61632951389</v>
      </c>
      <c r="K7815" t="str">
        <f>VLOOKUP(A7815,'Assurance data'!A7815:D16948,4,FALSE)</f>
        <v>Large</v>
      </c>
    </row>
    <row r="7816" spans="1:11" x14ac:dyDescent="0.35">
      <c r="A7816" s="3" t="s">
        <v>7868</v>
      </c>
      <c r="B7816" s="3" t="s">
        <v>1119</v>
      </c>
      <c r="C7816" s="3" t="s">
        <v>1122</v>
      </c>
      <c r="D7816" s="3" t="s">
        <v>1118</v>
      </c>
      <c r="E7816">
        <f t="shared" si="732"/>
        <v>400</v>
      </c>
      <c r="F7816">
        <f t="shared" si="733"/>
        <v>400</v>
      </c>
      <c r="G7816" t="str">
        <f t="shared" si="734"/>
        <v>High</v>
      </c>
      <c r="H7816" t="str">
        <f t="shared" si="735"/>
        <v>BA97018 - Medsize</v>
      </c>
      <c r="I7816" s="2">
        <f t="shared" ca="1" si="736"/>
        <v>45912</v>
      </c>
      <c r="J7816" s="5">
        <f t="shared" ca="1" si="737"/>
        <v>45912.61632951389</v>
      </c>
      <c r="K7816" t="str">
        <f>VLOOKUP(A7816,'Assurance data'!A7816:D16949,4,FALSE)</f>
        <v>Medsize</v>
      </c>
    </row>
    <row r="7817" spans="1:11" x14ac:dyDescent="0.35">
      <c r="A7817" s="3" t="s">
        <v>7869</v>
      </c>
      <c r="B7817" s="3" t="s">
        <v>1119</v>
      </c>
      <c r="C7817" s="3" t="s">
        <v>1117</v>
      </c>
      <c r="D7817" s="3" t="s">
        <v>1118</v>
      </c>
      <c r="E7817">
        <f t="shared" si="732"/>
        <v>440</v>
      </c>
      <c r="F7817">
        <f t="shared" si="733"/>
        <v>440</v>
      </c>
      <c r="G7817" t="str">
        <f t="shared" si="734"/>
        <v>High</v>
      </c>
      <c r="H7817" t="str">
        <f t="shared" si="735"/>
        <v>HY16703 - Medsize</v>
      </c>
      <c r="I7817" s="2">
        <f t="shared" ca="1" si="736"/>
        <v>45912</v>
      </c>
      <c r="J7817" s="5">
        <f t="shared" ca="1" si="737"/>
        <v>45912.61632951389</v>
      </c>
      <c r="K7817" t="str">
        <f>VLOOKUP(A7817,'Assurance data'!A7817:D16950,4,FALSE)</f>
        <v>Medsize</v>
      </c>
    </row>
    <row r="7818" spans="1:11" x14ac:dyDescent="0.35">
      <c r="A7818" s="3" t="s">
        <v>7870</v>
      </c>
      <c r="B7818" s="3" t="s">
        <v>1120</v>
      </c>
      <c r="C7818" s="3" t="s">
        <v>1117</v>
      </c>
      <c r="D7818" s="3" t="s">
        <v>1118</v>
      </c>
      <c r="E7818">
        <f t="shared" si="732"/>
        <v>335</v>
      </c>
      <c r="F7818">
        <f t="shared" si="733"/>
        <v>335</v>
      </c>
      <c r="G7818" t="str">
        <f t="shared" si="734"/>
        <v>High</v>
      </c>
      <c r="H7818" t="str">
        <f t="shared" si="735"/>
        <v>MA15172 - Medsize</v>
      </c>
      <c r="I7818" s="2">
        <f t="shared" ca="1" si="736"/>
        <v>45912</v>
      </c>
      <c r="J7818" s="5">
        <f t="shared" ca="1" si="737"/>
        <v>45912.61632951389</v>
      </c>
      <c r="K7818" t="str">
        <f>VLOOKUP(A7818,'Assurance data'!A7818:D16951,4,FALSE)</f>
        <v>Medsize</v>
      </c>
    </row>
    <row r="7819" spans="1:11" x14ac:dyDescent="0.35">
      <c r="A7819" s="3" t="s">
        <v>7871</v>
      </c>
      <c r="B7819" s="3" t="s">
        <v>1116</v>
      </c>
      <c r="C7819" s="3" t="s">
        <v>1117</v>
      </c>
      <c r="D7819" s="3" t="s">
        <v>1126</v>
      </c>
      <c r="E7819">
        <f t="shared" si="732"/>
        <v>260</v>
      </c>
      <c r="F7819">
        <f t="shared" si="733"/>
        <v>260</v>
      </c>
      <c r="G7819" t="str">
        <f t="shared" si="734"/>
        <v>Normal</v>
      </c>
      <c r="H7819" t="str">
        <f t="shared" si="735"/>
        <v>WO81184 - Large</v>
      </c>
      <c r="I7819" s="2">
        <f t="shared" ca="1" si="736"/>
        <v>45912</v>
      </c>
      <c r="J7819" s="5">
        <f t="shared" ca="1" si="737"/>
        <v>45912.61632951389</v>
      </c>
      <c r="K7819" t="str">
        <f>VLOOKUP(A7819,'Assurance data'!A7819:D16952,4,FALSE)</f>
        <v>Large</v>
      </c>
    </row>
    <row r="7820" spans="1:11" x14ac:dyDescent="0.35">
      <c r="A7820" s="3" t="s">
        <v>7872</v>
      </c>
      <c r="B7820" s="3" t="s">
        <v>1119</v>
      </c>
      <c r="C7820" s="3" t="s">
        <v>1122</v>
      </c>
      <c r="D7820" s="3" t="s">
        <v>1118</v>
      </c>
      <c r="E7820">
        <f t="shared" si="732"/>
        <v>400</v>
      </c>
      <c r="F7820">
        <f t="shared" si="733"/>
        <v>400</v>
      </c>
      <c r="G7820" t="str">
        <f t="shared" si="734"/>
        <v>High</v>
      </c>
      <c r="H7820" t="str">
        <f t="shared" si="735"/>
        <v>FX39582 - Medsize</v>
      </c>
      <c r="I7820" s="2">
        <f t="shared" ca="1" si="736"/>
        <v>45912</v>
      </c>
      <c r="J7820" s="5">
        <f t="shared" ca="1" si="737"/>
        <v>45912.61632951389</v>
      </c>
      <c r="K7820" t="str">
        <f>VLOOKUP(A7820,'Assurance data'!A7820:D16953,4,FALSE)</f>
        <v>Medsize</v>
      </c>
    </row>
    <row r="7821" spans="1:11" x14ac:dyDescent="0.35">
      <c r="A7821" s="3" t="s">
        <v>7873</v>
      </c>
      <c r="B7821" s="3" t="s">
        <v>1120</v>
      </c>
      <c r="C7821" s="3" t="s">
        <v>1122</v>
      </c>
      <c r="D7821" s="3" t="s">
        <v>1124</v>
      </c>
      <c r="E7821">
        <f t="shared" si="732"/>
        <v>265</v>
      </c>
      <c r="F7821">
        <f t="shared" si="733"/>
        <v>265</v>
      </c>
      <c r="G7821" t="str">
        <f t="shared" si="734"/>
        <v>Normal</v>
      </c>
      <c r="H7821" t="str">
        <f t="shared" si="735"/>
        <v>ZG23976 - Small</v>
      </c>
      <c r="I7821" s="2">
        <f t="shared" ca="1" si="736"/>
        <v>45912</v>
      </c>
      <c r="J7821" s="5">
        <f t="shared" ca="1" si="737"/>
        <v>45912.61632951389</v>
      </c>
      <c r="K7821" t="str">
        <f>VLOOKUP(A7821,'Assurance data'!A7821:D16954,4,FALSE)</f>
        <v>Small</v>
      </c>
    </row>
    <row r="7822" spans="1:11" x14ac:dyDescent="0.35">
      <c r="A7822" s="3" t="s">
        <v>7874</v>
      </c>
      <c r="B7822" s="3" t="s">
        <v>1119</v>
      </c>
      <c r="C7822" s="3" t="s">
        <v>1117</v>
      </c>
      <c r="D7822" s="3" t="s">
        <v>1118</v>
      </c>
      <c r="E7822">
        <f t="shared" si="732"/>
        <v>440</v>
      </c>
      <c r="F7822">
        <f t="shared" si="733"/>
        <v>440</v>
      </c>
      <c r="G7822" t="str">
        <f t="shared" si="734"/>
        <v>High</v>
      </c>
      <c r="H7822" t="str">
        <f t="shared" si="735"/>
        <v>WE25756 - Medsize</v>
      </c>
      <c r="I7822" s="2">
        <f t="shared" ca="1" si="736"/>
        <v>45912</v>
      </c>
      <c r="J7822" s="5">
        <f t="shared" ca="1" si="737"/>
        <v>45912.61632951389</v>
      </c>
      <c r="K7822" t="str">
        <f>VLOOKUP(A7822,'Assurance data'!A7822:D16955,4,FALSE)</f>
        <v>Medsize</v>
      </c>
    </row>
    <row r="7823" spans="1:11" x14ac:dyDescent="0.35">
      <c r="A7823" s="3" t="s">
        <v>7875</v>
      </c>
      <c r="B7823" s="3" t="s">
        <v>1116</v>
      </c>
      <c r="C7823" s="3" t="s">
        <v>1121</v>
      </c>
      <c r="D7823" s="3" t="s">
        <v>1118</v>
      </c>
      <c r="E7823">
        <f t="shared" si="732"/>
        <v>220</v>
      </c>
      <c r="F7823">
        <f t="shared" si="733"/>
        <v>220</v>
      </c>
      <c r="G7823" t="str">
        <f t="shared" si="734"/>
        <v>Normal</v>
      </c>
      <c r="H7823" t="str">
        <f t="shared" si="735"/>
        <v>AP59947 - Medsize</v>
      </c>
      <c r="I7823" s="2">
        <f t="shared" ca="1" si="736"/>
        <v>45912</v>
      </c>
      <c r="J7823" s="5">
        <f t="shared" ca="1" si="737"/>
        <v>45912.61632951389</v>
      </c>
      <c r="K7823" t="str">
        <f>VLOOKUP(A7823,'Assurance data'!A7823:D16956,4,FALSE)</f>
        <v>Medsize</v>
      </c>
    </row>
    <row r="7824" spans="1:11" x14ac:dyDescent="0.35">
      <c r="A7824" s="3" t="s">
        <v>7876</v>
      </c>
      <c r="B7824" s="3" t="s">
        <v>1119</v>
      </c>
      <c r="C7824" s="3" t="s">
        <v>1121</v>
      </c>
      <c r="D7824" s="3" t="s">
        <v>1118</v>
      </c>
      <c r="E7824">
        <f t="shared" si="732"/>
        <v>420</v>
      </c>
      <c r="F7824">
        <f t="shared" si="733"/>
        <v>420</v>
      </c>
      <c r="G7824" t="str">
        <f t="shared" si="734"/>
        <v>High</v>
      </c>
      <c r="H7824" t="str">
        <f t="shared" si="735"/>
        <v>JG31799 - Medsize</v>
      </c>
      <c r="I7824" s="2">
        <f t="shared" ca="1" si="736"/>
        <v>45912</v>
      </c>
      <c r="J7824" s="5">
        <f t="shared" ca="1" si="737"/>
        <v>45912.61632951389</v>
      </c>
      <c r="K7824" t="str">
        <f>VLOOKUP(A7824,'Assurance data'!A7824:D16957,4,FALSE)</f>
        <v>Medsize</v>
      </c>
    </row>
    <row r="7825" spans="1:11" x14ac:dyDescent="0.35">
      <c r="A7825" s="3" t="s">
        <v>7877</v>
      </c>
      <c r="B7825" s="3" t="s">
        <v>1116</v>
      </c>
      <c r="C7825" s="3" t="s">
        <v>1121</v>
      </c>
      <c r="D7825" s="3" t="s">
        <v>1118</v>
      </c>
      <c r="E7825">
        <f t="shared" si="732"/>
        <v>220</v>
      </c>
      <c r="F7825">
        <f t="shared" si="733"/>
        <v>220</v>
      </c>
      <c r="G7825" t="str">
        <f t="shared" si="734"/>
        <v>Normal</v>
      </c>
      <c r="H7825" t="str">
        <f t="shared" si="735"/>
        <v>XY28151 - Medsize</v>
      </c>
      <c r="I7825" s="2">
        <f t="shared" ca="1" si="736"/>
        <v>45912</v>
      </c>
      <c r="J7825" s="5">
        <f t="shared" ca="1" si="737"/>
        <v>45912.61632951389</v>
      </c>
      <c r="K7825" t="str">
        <f>VLOOKUP(A7825,'Assurance data'!A7825:D16958,4,FALSE)</f>
        <v>Medsize</v>
      </c>
    </row>
    <row r="7826" spans="1:11" x14ac:dyDescent="0.35">
      <c r="A7826" s="3" t="s">
        <v>7878</v>
      </c>
      <c r="B7826" s="3" t="s">
        <v>1116</v>
      </c>
      <c r="C7826" s="3" t="s">
        <v>1117</v>
      </c>
      <c r="D7826" s="3" t="s">
        <v>1118</v>
      </c>
      <c r="E7826">
        <f t="shared" si="732"/>
        <v>230</v>
      </c>
      <c r="F7826">
        <f t="shared" si="733"/>
        <v>230</v>
      </c>
      <c r="G7826" t="str">
        <f t="shared" si="734"/>
        <v>Normal</v>
      </c>
      <c r="H7826" t="str">
        <f t="shared" si="735"/>
        <v>ZB72138 - Medsize</v>
      </c>
      <c r="I7826" s="2">
        <f t="shared" ca="1" si="736"/>
        <v>45912</v>
      </c>
      <c r="J7826" s="5">
        <f t="shared" ca="1" si="737"/>
        <v>45912.61632951389</v>
      </c>
      <c r="K7826" t="str">
        <f>VLOOKUP(A7826,'Assurance data'!A7826:D16959,4,FALSE)</f>
        <v>Medsize</v>
      </c>
    </row>
    <row r="7827" spans="1:11" x14ac:dyDescent="0.35">
      <c r="A7827" s="3" t="s">
        <v>7879</v>
      </c>
      <c r="B7827" s="3" t="s">
        <v>1116</v>
      </c>
      <c r="C7827" s="3" t="s">
        <v>1117</v>
      </c>
      <c r="D7827" s="3" t="s">
        <v>1124</v>
      </c>
      <c r="E7827">
        <f t="shared" si="732"/>
        <v>190</v>
      </c>
      <c r="F7827">
        <f t="shared" si="733"/>
        <v>190</v>
      </c>
      <c r="G7827" t="str">
        <f t="shared" si="734"/>
        <v>Normal</v>
      </c>
      <c r="H7827" t="str">
        <f t="shared" si="735"/>
        <v>OP52966 - Small</v>
      </c>
      <c r="I7827" s="2">
        <f t="shared" ca="1" si="736"/>
        <v>45912</v>
      </c>
      <c r="J7827" s="5">
        <f t="shared" ca="1" si="737"/>
        <v>45912.61632951389</v>
      </c>
      <c r="K7827" t="str">
        <f>VLOOKUP(A7827,'Assurance data'!A7827:D16960,4,FALSE)</f>
        <v>Small</v>
      </c>
    </row>
    <row r="7828" spans="1:11" x14ac:dyDescent="0.35">
      <c r="A7828" s="3" t="s">
        <v>7880</v>
      </c>
      <c r="B7828" s="3" t="s">
        <v>1119</v>
      </c>
      <c r="C7828" s="3" t="s">
        <v>1117</v>
      </c>
      <c r="D7828" s="3" t="s">
        <v>1118</v>
      </c>
      <c r="E7828">
        <f t="shared" si="732"/>
        <v>440</v>
      </c>
      <c r="F7828">
        <f t="shared" si="733"/>
        <v>440</v>
      </c>
      <c r="G7828" t="str">
        <f t="shared" si="734"/>
        <v>High</v>
      </c>
      <c r="H7828" t="str">
        <f t="shared" si="735"/>
        <v>TG67664 - Medsize</v>
      </c>
      <c r="I7828" s="2">
        <f t="shared" ca="1" si="736"/>
        <v>45912</v>
      </c>
      <c r="J7828" s="5">
        <f t="shared" ca="1" si="737"/>
        <v>45912.61632951389</v>
      </c>
      <c r="K7828" t="str">
        <f>VLOOKUP(A7828,'Assurance data'!A7828:D16961,4,FALSE)</f>
        <v>Medsize</v>
      </c>
    </row>
    <row r="7829" spans="1:11" x14ac:dyDescent="0.35">
      <c r="A7829" s="3" t="s">
        <v>7881</v>
      </c>
      <c r="B7829" s="3" t="s">
        <v>1116</v>
      </c>
      <c r="C7829" s="3" t="s">
        <v>1121</v>
      </c>
      <c r="D7829" s="3" t="s">
        <v>1124</v>
      </c>
      <c r="E7829">
        <f t="shared" si="732"/>
        <v>180</v>
      </c>
      <c r="F7829">
        <f t="shared" si="733"/>
        <v>180</v>
      </c>
      <c r="G7829" t="str">
        <f t="shared" si="734"/>
        <v>Normal</v>
      </c>
      <c r="H7829" t="str">
        <f t="shared" si="735"/>
        <v>DH14632 - Small</v>
      </c>
      <c r="I7829" s="2">
        <f t="shared" ca="1" si="736"/>
        <v>45912</v>
      </c>
      <c r="J7829" s="5">
        <f t="shared" ca="1" si="737"/>
        <v>45912.61632951389</v>
      </c>
      <c r="K7829" t="str">
        <f>VLOOKUP(A7829,'Assurance data'!A7829:D16962,4,FALSE)</f>
        <v>Small</v>
      </c>
    </row>
    <row r="7830" spans="1:11" x14ac:dyDescent="0.35">
      <c r="A7830" s="3" t="s">
        <v>7882</v>
      </c>
      <c r="B7830" s="3" t="s">
        <v>1116</v>
      </c>
      <c r="C7830" s="3" t="s">
        <v>1117</v>
      </c>
      <c r="D7830" s="3" t="s">
        <v>1118</v>
      </c>
      <c r="E7830">
        <f t="shared" si="732"/>
        <v>230</v>
      </c>
      <c r="F7830">
        <f t="shared" si="733"/>
        <v>230</v>
      </c>
      <c r="G7830" t="str">
        <f t="shared" si="734"/>
        <v>Normal</v>
      </c>
      <c r="H7830" t="str">
        <f t="shared" si="735"/>
        <v>QN26812 - Medsize</v>
      </c>
      <c r="I7830" s="2">
        <f t="shared" ca="1" si="736"/>
        <v>45912</v>
      </c>
      <c r="J7830" s="5">
        <f t="shared" ca="1" si="737"/>
        <v>45912.61632951389</v>
      </c>
      <c r="K7830" t="str">
        <f>VLOOKUP(A7830,'Assurance data'!A7830:D16963,4,FALSE)</f>
        <v>Medsize</v>
      </c>
    </row>
    <row r="7831" spans="1:11" x14ac:dyDescent="0.35">
      <c r="A7831" s="3" t="s">
        <v>7883</v>
      </c>
      <c r="B7831" s="3" t="s">
        <v>1116</v>
      </c>
      <c r="C7831" s="3" t="s">
        <v>1122</v>
      </c>
      <c r="D7831" s="3" t="s">
        <v>1118</v>
      </c>
      <c r="E7831">
        <f t="shared" si="732"/>
        <v>210</v>
      </c>
      <c r="F7831">
        <f t="shared" si="733"/>
        <v>210</v>
      </c>
      <c r="G7831" t="str">
        <f t="shared" si="734"/>
        <v>Normal</v>
      </c>
      <c r="H7831" t="str">
        <f t="shared" si="735"/>
        <v>PD97837 - Medsize</v>
      </c>
      <c r="I7831" s="2">
        <f t="shared" ca="1" si="736"/>
        <v>45912</v>
      </c>
      <c r="J7831" s="5">
        <f t="shared" ca="1" si="737"/>
        <v>45912.61632951389</v>
      </c>
      <c r="K7831" t="str">
        <f>VLOOKUP(A7831,'Assurance data'!A7831:D16964,4,FALSE)</f>
        <v>Medsize</v>
      </c>
    </row>
    <row r="7832" spans="1:11" x14ac:dyDescent="0.35">
      <c r="A7832" s="3" t="s">
        <v>7884</v>
      </c>
      <c r="B7832" s="3" t="s">
        <v>1116</v>
      </c>
      <c r="C7832" s="3" t="s">
        <v>1117</v>
      </c>
      <c r="D7832" s="3" t="s">
        <v>1124</v>
      </c>
      <c r="E7832">
        <f t="shared" si="732"/>
        <v>190</v>
      </c>
      <c r="F7832">
        <f t="shared" si="733"/>
        <v>190</v>
      </c>
      <c r="G7832" t="str">
        <f t="shared" si="734"/>
        <v>Normal</v>
      </c>
      <c r="H7832" t="str">
        <f t="shared" si="735"/>
        <v>LX67597 - Small</v>
      </c>
      <c r="I7832" s="2">
        <f t="shared" ca="1" si="736"/>
        <v>45912</v>
      </c>
      <c r="J7832" s="5">
        <f t="shared" ca="1" si="737"/>
        <v>45912.61632951389</v>
      </c>
      <c r="K7832" t="str">
        <f>VLOOKUP(A7832,'Assurance data'!A7832:D16965,4,FALSE)</f>
        <v>Small</v>
      </c>
    </row>
    <row r="7833" spans="1:11" x14ac:dyDescent="0.35">
      <c r="A7833" s="3" t="s">
        <v>7885</v>
      </c>
      <c r="B7833" s="3" t="s">
        <v>1119</v>
      </c>
      <c r="C7833" s="3" t="s">
        <v>1117</v>
      </c>
      <c r="D7833" s="3" t="s">
        <v>1118</v>
      </c>
      <c r="E7833">
        <f t="shared" si="732"/>
        <v>440</v>
      </c>
      <c r="F7833">
        <f t="shared" si="733"/>
        <v>440</v>
      </c>
      <c r="G7833" t="str">
        <f t="shared" si="734"/>
        <v>High</v>
      </c>
      <c r="H7833" t="str">
        <f t="shared" si="735"/>
        <v>VH35998 - Medsize</v>
      </c>
      <c r="I7833" s="2">
        <f t="shared" ca="1" si="736"/>
        <v>45912</v>
      </c>
      <c r="J7833" s="5">
        <f t="shared" ca="1" si="737"/>
        <v>45912.61632951389</v>
      </c>
      <c r="K7833" t="str">
        <f>VLOOKUP(A7833,'Assurance data'!A7833:D16966,4,FALSE)</f>
        <v>Medsize</v>
      </c>
    </row>
    <row r="7834" spans="1:11" x14ac:dyDescent="0.35">
      <c r="A7834" s="3" t="s">
        <v>7886</v>
      </c>
      <c r="B7834" s="3" t="s">
        <v>1119</v>
      </c>
      <c r="C7834" s="3" t="s">
        <v>1117</v>
      </c>
      <c r="D7834" s="3" t="s">
        <v>1118</v>
      </c>
      <c r="E7834">
        <f t="shared" si="732"/>
        <v>440</v>
      </c>
      <c r="F7834">
        <f t="shared" si="733"/>
        <v>440</v>
      </c>
      <c r="G7834" t="str">
        <f t="shared" si="734"/>
        <v>High</v>
      </c>
      <c r="H7834" t="str">
        <f t="shared" si="735"/>
        <v>UE54045 - Medsize</v>
      </c>
      <c r="I7834" s="2">
        <f t="shared" ca="1" si="736"/>
        <v>45912</v>
      </c>
      <c r="J7834" s="5">
        <f t="shared" ca="1" si="737"/>
        <v>45912.61632951389</v>
      </c>
      <c r="K7834" t="str">
        <f>VLOOKUP(A7834,'Assurance data'!A7834:D16967,4,FALSE)</f>
        <v>Medsize</v>
      </c>
    </row>
    <row r="7835" spans="1:11" x14ac:dyDescent="0.35">
      <c r="A7835" s="3" t="s">
        <v>7887</v>
      </c>
      <c r="B7835" s="3" t="s">
        <v>1116</v>
      </c>
      <c r="C7835" s="3" t="s">
        <v>1117</v>
      </c>
      <c r="D7835" s="3" t="s">
        <v>1118</v>
      </c>
      <c r="E7835">
        <f t="shared" si="732"/>
        <v>230</v>
      </c>
      <c r="F7835">
        <f t="shared" si="733"/>
        <v>230</v>
      </c>
      <c r="G7835" t="str">
        <f t="shared" si="734"/>
        <v>Normal</v>
      </c>
      <c r="H7835" t="str">
        <f t="shared" si="735"/>
        <v>XA50997 - Medsize</v>
      </c>
      <c r="I7835" s="2">
        <f t="shared" ca="1" si="736"/>
        <v>45912</v>
      </c>
      <c r="J7835" s="5">
        <f t="shared" ca="1" si="737"/>
        <v>45912.61632951389</v>
      </c>
      <c r="K7835" t="str">
        <f>VLOOKUP(A7835,'Assurance data'!A7835:D16968,4,FALSE)</f>
        <v>Medsize</v>
      </c>
    </row>
    <row r="7836" spans="1:11" x14ac:dyDescent="0.35">
      <c r="A7836" s="3" t="s">
        <v>7888</v>
      </c>
      <c r="B7836" s="3" t="s">
        <v>1116</v>
      </c>
      <c r="C7836" s="3" t="s">
        <v>1117</v>
      </c>
      <c r="D7836" s="3" t="s">
        <v>1118</v>
      </c>
      <c r="E7836">
        <f t="shared" si="732"/>
        <v>230</v>
      </c>
      <c r="F7836">
        <f t="shared" si="733"/>
        <v>230</v>
      </c>
      <c r="G7836" t="str">
        <f t="shared" si="734"/>
        <v>Normal</v>
      </c>
      <c r="H7836" t="str">
        <f t="shared" si="735"/>
        <v>GM37281 - Medsize</v>
      </c>
      <c r="I7836" s="2">
        <f t="shared" ca="1" si="736"/>
        <v>45912</v>
      </c>
      <c r="J7836" s="5">
        <f t="shared" ca="1" si="737"/>
        <v>45912.61632951389</v>
      </c>
      <c r="K7836" t="str">
        <f>VLOOKUP(A7836,'Assurance data'!A7836:D16969,4,FALSE)</f>
        <v>Medsize</v>
      </c>
    </row>
    <row r="7837" spans="1:11" x14ac:dyDescent="0.35">
      <c r="A7837" s="3" t="s">
        <v>7889</v>
      </c>
      <c r="B7837" s="3" t="s">
        <v>1119</v>
      </c>
      <c r="C7837" s="3" t="s">
        <v>1123</v>
      </c>
      <c r="D7837" s="3" t="s">
        <v>1124</v>
      </c>
      <c r="E7837">
        <f t="shared" si="732"/>
        <v>420.00000000000006</v>
      </c>
      <c r="F7837">
        <f t="shared" si="733"/>
        <v>420</v>
      </c>
      <c r="G7837" t="str">
        <f t="shared" si="734"/>
        <v>High</v>
      </c>
      <c r="H7837" t="str">
        <f t="shared" si="735"/>
        <v>QT84069 - Small</v>
      </c>
      <c r="I7837" s="2">
        <f t="shared" ca="1" si="736"/>
        <v>45912</v>
      </c>
      <c r="J7837" s="5">
        <f t="shared" ca="1" si="737"/>
        <v>45912.61632951389</v>
      </c>
      <c r="K7837" t="str">
        <f>VLOOKUP(A7837,'Assurance data'!A7837:D16970,4,FALSE)</f>
        <v>Small</v>
      </c>
    </row>
    <row r="7838" spans="1:11" x14ac:dyDescent="0.35">
      <c r="A7838" s="3" t="s">
        <v>7890</v>
      </c>
      <c r="B7838" s="3" t="s">
        <v>1119</v>
      </c>
      <c r="C7838" s="3" t="s">
        <v>1123</v>
      </c>
      <c r="D7838" s="3" t="s">
        <v>1118</v>
      </c>
      <c r="E7838">
        <f t="shared" si="732"/>
        <v>460.00000000000006</v>
      </c>
      <c r="F7838">
        <f t="shared" si="733"/>
        <v>460</v>
      </c>
      <c r="G7838" t="str">
        <f t="shared" si="734"/>
        <v>High</v>
      </c>
      <c r="H7838" t="str">
        <f t="shared" si="735"/>
        <v>MG74662 - Medsize</v>
      </c>
      <c r="I7838" s="2">
        <f t="shared" ca="1" si="736"/>
        <v>45912</v>
      </c>
      <c r="J7838" s="5">
        <f t="shared" ca="1" si="737"/>
        <v>45912.61632951389</v>
      </c>
      <c r="K7838" t="str">
        <f>VLOOKUP(A7838,'Assurance data'!A7838:D16971,4,FALSE)</f>
        <v>Medsize</v>
      </c>
    </row>
    <row r="7839" spans="1:11" x14ac:dyDescent="0.35">
      <c r="A7839" s="3" t="s">
        <v>7891</v>
      </c>
      <c r="B7839" s="3" t="s">
        <v>1116</v>
      </c>
      <c r="C7839" s="3" t="s">
        <v>1121</v>
      </c>
      <c r="D7839" s="3" t="s">
        <v>1124</v>
      </c>
      <c r="E7839">
        <f t="shared" si="732"/>
        <v>180</v>
      </c>
      <c r="F7839">
        <f t="shared" si="733"/>
        <v>180</v>
      </c>
      <c r="G7839" t="str">
        <f t="shared" si="734"/>
        <v>Normal</v>
      </c>
      <c r="H7839" t="str">
        <f t="shared" si="735"/>
        <v>EP46328 - Small</v>
      </c>
      <c r="I7839" s="2">
        <f t="shared" ca="1" si="736"/>
        <v>45912</v>
      </c>
      <c r="J7839" s="5">
        <f t="shared" ca="1" si="737"/>
        <v>45912.61632951389</v>
      </c>
      <c r="K7839" t="str">
        <f>VLOOKUP(A7839,'Assurance data'!A7839:D16972,4,FALSE)</f>
        <v>Small</v>
      </c>
    </row>
    <row r="7840" spans="1:11" x14ac:dyDescent="0.35">
      <c r="A7840" s="3" t="s">
        <v>7892</v>
      </c>
      <c r="B7840" s="3" t="s">
        <v>1116</v>
      </c>
      <c r="C7840" s="3" t="s">
        <v>1117</v>
      </c>
      <c r="D7840" s="3" t="s">
        <v>1118</v>
      </c>
      <c r="E7840">
        <f t="shared" si="732"/>
        <v>230</v>
      </c>
      <c r="F7840">
        <f t="shared" si="733"/>
        <v>230</v>
      </c>
      <c r="G7840" t="str">
        <f t="shared" si="734"/>
        <v>Normal</v>
      </c>
      <c r="H7840" t="str">
        <f t="shared" si="735"/>
        <v>UL87052 - Medsize</v>
      </c>
      <c r="I7840" s="2">
        <f t="shared" ca="1" si="736"/>
        <v>45912</v>
      </c>
      <c r="J7840" s="5">
        <f t="shared" ca="1" si="737"/>
        <v>45912.61632951389</v>
      </c>
      <c r="K7840" t="str">
        <f>VLOOKUP(A7840,'Assurance data'!A7840:D16973,4,FALSE)</f>
        <v>Medsize</v>
      </c>
    </row>
    <row r="7841" spans="1:11" x14ac:dyDescent="0.35">
      <c r="A7841" s="3" t="s">
        <v>7893</v>
      </c>
      <c r="B7841" s="3" t="s">
        <v>1119</v>
      </c>
      <c r="C7841" s="3" t="s">
        <v>1123</v>
      </c>
      <c r="D7841" s="3" t="s">
        <v>1118</v>
      </c>
      <c r="E7841">
        <f t="shared" si="732"/>
        <v>460.00000000000006</v>
      </c>
      <c r="F7841">
        <f t="shared" si="733"/>
        <v>460</v>
      </c>
      <c r="G7841" t="str">
        <f t="shared" si="734"/>
        <v>High</v>
      </c>
      <c r="H7841" t="str">
        <f t="shared" si="735"/>
        <v>GA93544 - Medsize</v>
      </c>
      <c r="I7841" s="2">
        <f t="shared" ca="1" si="736"/>
        <v>45912</v>
      </c>
      <c r="J7841" s="5">
        <f t="shared" ca="1" si="737"/>
        <v>45912.61632951389</v>
      </c>
      <c r="K7841" t="str">
        <f>VLOOKUP(A7841,'Assurance data'!A7841:D16974,4,FALSE)</f>
        <v>Medsize</v>
      </c>
    </row>
    <row r="7842" spans="1:11" x14ac:dyDescent="0.35">
      <c r="A7842" s="3" t="s">
        <v>7894</v>
      </c>
      <c r="B7842" s="3" t="s">
        <v>1116</v>
      </c>
      <c r="C7842" s="3" t="s">
        <v>1121</v>
      </c>
      <c r="D7842" s="3" t="s">
        <v>1118</v>
      </c>
      <c r="E7842">
        <f t="shared" si="732"/>
        <v>220</v>
      </c>
      <c r="F7842">
        <f t="shared" si="733"/>
        <v>220</v>
      </c>
      <c r="G7842" t="str">
        <f t="shared" si="734"/>
        <v>Normal</v>
      </c>
      <c r="H7842" t="str">
        <f t="shared" si="735"/>
        <v>EW73206 - Medsize</v>
      </c>
      <c r="I7842" s="2">
        <f t="shared" ca="1" si="736"/>
        <v>45912</v>
      </c>
      <c r="J7842" s="5">
        <f t="shared" ca="1" si="737"/>
        <v>45912.61632951389</v>
      </c>
      <c r="K7842" t="str">
        <f>VLOOKUP(A7842,'Assurance data'!A7842:D16975,4,FALSE)</f>
        <v>Medsize</v>
      </c>
    </row>
    <row r="7843" spans="1:11" x14ac:dyDescent="0.35">
      <c r="A7843" s="3" t="s">
        <v>7895</v>
      </c>
      <c r="B7843" s="3" t="s">
        <v>1119</v>
      </c>
      <c r="C7843" s="3" t="s">
        <v>1123</v>
      </c>
      <c r="D7843" s="3" t="s">
        <v>1118</v>
      </c>
      <c r="E7843">
        <f t="shared" si="732"/>
        <v>460.00000000000006</v>
      </c>
      <c r="F7843">
        <f t="shared" si="733"/>
        <v>460</v>
      </c>
      <c r="G7843" t="str">
        <f t="shared" si="734"/>
        <v>High</v>
      </c>
      <c r="H7843" t="str">
        <f t="shared" si="735"/>
        <v>MV19629 - Medsize</v>
      </c>
      <c r="I7843" s="2">
        <f t="shared" ca="1" si="736"/>
        <v>45912</v>
      </c>
      <c r="J7843" s="5">
        <f t="shared" ca="1" si="737"/>
        <v>45912.61632951389</v>
      </c>
      <c r="K7843" t="str">
        <f>VLOOKUP(A7843,'Assurance data'!A7843:D16976,4,FALSE)</f>
        <v>Medsize</v>
      </c>
    </row>
    <row r="7844" spans="1:11" x14ac:dyDescent="0.35">
      <c r="A7844" s="3" t="s">
        <v>7896</v>
      </c>
      <c r="B7844" s="3" t="s">
        <v>1116</v>
      </c>
      <c r="C7844" s="3" t="s">
        <v>1121</v>
      </c>
      <c r="D7844" s="3" t="s">
        <v>1118</v>
      </c>
      <c r="E7844">
        <f t="shared" si="732"/>
        <v>220</v>
      </c>
      <c r="F7844">
        <f t="shared" si="733"/>
        <v>220</v>
      </c>
      <c r="G7844" t="str">
        <f t="shared" si="734"/>
        <v>Normal</v>
      </c>
      <c r="H7844" t="str">
        <f t="shared" si="735"/>
        <v>TK67721 - Medsize</v>
      </c>
      <c r="I7844" s="2">
        <f t="shared" ca="1" si="736"/>
        <v>45912</v>
      </c>
      <c r="J7844" s="5">
        <f t="shared" ca="1" si="737"/>
        <v>45912.61632951389</v>
      </c>
      <c r="K7844" t="str">
        <f>VLOOKUP(A7844,'Assurance data'!A7844:D16977,4,FALSE)</f>
        <v>Medsize</v>
      </c>
    </row>
    <row r="7845" spans="1:11" x14ac:dyDescent="0.35">
      <c r="A7845" s="3" t="s">
        <v>7897</v>
      </c>
      <c r="B7845" s="3" t="s">
        <v>1116</v>
      </c>
      <c r="C7845" s="3" t="s">
        <v>1117</v>
      </c>
      <c r="D7845" s="3" t="s">
        <v>1118</v>
      </c>
      <c r="E7845">
        <f t="shared" si="732"/>
        <v>230</v>
      </c>
      <c r="F7845">
        <f t="shared" si="733"/>
        <v>230</v>
      </c>
      <c r="G7845" t="str">
        <f t="shared" si="734"/>
        <v>Normal</v>
      </c>
      <c r="H7845" t="str">
        <f t="shared" si="735"/>
        <v>AD38685 - Medsize</v>
      </c>
      <c r="I7845" s="2">
        <f t="shared" ca="1" si="736"/>
        <v>45912</v>
      </c>
      <c r="J7845" s="5">
        <f t="shared" ca="1" si="737"/>
        <v>45912.61632951389</v>
      </c>
      <c r="K7845" t="str">
        <f>VLOOKUP(A7845,'Assurance data'!A7845:D16978,4,FALSE)</f>
        <v>Medsize</v>
      </c>
    </row>
    <row r="7846" spans="1:11" x14ac:dyDescent="0.35">
      <c r="A7846" s="3" t="s">
        <v>7898</v>
      </c>
      <c r="B7846" s="3" t="s">
        <v>1119</v>
      </c>
      <c r="C7846" s="3" t="s">
        <v>1123</v>
      </c>
      <c r="D7846" s="3" t="s">
        <v>1126</v>
      </c>
      <c r="E7846">
        <f t="shared" si="732"/>
        <v>490.00000000000006</v>
      </c>
      <c r="F7846">
        <f t="shared" si="733"/>
        <v>490</v>
      </c>
      <c r="G7846" t="str">
        <f t="shared" si="734"/>
        <v>High</v>
      </c>
      <c r="H7846" t="str">
        <f t="shared" si="735"/>
        <v>LX72964 - Large</v>
      </c>
      <c r="I7846" s="2">
        <f t="shared" ca="1" si="736"/>
        <v>45912</v>
      </c>
      <c r="J7846" s="5">
        <f t="shared" ca="1" si="737"/>
        <v>45912.61632951389</v>
      </c>
      <c r="K7846" t="str">
        <f>VLOOKUP(A7846,'Assurance data'!A7846:D16979,4,FALSE)</f>
        <v>Large</v>
      </c>
    </row>
    <row r="7847" spans="1:11" x14ac:dyDescent="0.35">
      <c r="A7847" s="3" t="s">
        <v>7899</v>
      </c>
      <c r="B7847" s="3" t="s">
        <v>1116</v>
      </c>
      <c r="C7847" s="3" t="s">
        <v>1122</v>
      </c>
      <c r="D7847" s="3" t="s">
        <v>1118</v>
      </c>
      <c r="E7847">
        <f t="shared" si="732"/>
        <v>210</v>
      </c>
      <c r="F7847">
        <f t="shared" si="733"/>
        <v>210</v>
      </c>
      <c r="G7847" t="str">
        <f t="shared" si="734"/>
        <v>Normal</v>
      </c>
      <c r="H7847" t="str">
        <f t="shared" si="735"/>
        <v>MR37609 - Medsize</v>
      </c>
      <c r="I7847" s="2">
        <f t="shared" ca="1" si="736"/>
        <v>45912</v>
      </c>
      <c r="J7847" s="5">
        <f t="shared" ca="1" si="737"/>
        <v>45912.61632951389</v>
      </c>
      <c r="K7847" t="str">
        <f>VLOOKUP(A7847,'Assurance data'!A7847:D16980,4,FALSE)</f>
        <v>Medsize</v>
      </c>
    </row>
    <row r="7848" spans="1:11" x14ac:dyDescent="0.35">
      <c r="A7848" s="3" t="s">
        <v>7900</v>
      </c>
      <c r="B7848" s="3" t="s">
        <v>1116</v>
      </c>
      <c r="C7848" s="3" t="s">
        <v>1117</v>
      </c>
      <c r="D7848" s="3" t="s">
        <v>1118</v>
      </c>
      <c r="E7848">
        <f t="shared" si="732"/>
        <v>230</v>
      </c>
      <c r="F7848">
        <f t="shared" si="733"/>
        <v>230</v>
      </c>
      <c r="G7848" t="str">
        <f t="shared" si="734"/>
        <v>Normal</v>
      </c>
      <c r="H7848" t="str">
        <f t="shared" si="735"/>
        <v>OG30514 - Medsize</v>
      </c>
      <c r="I7848" s="2">
        <f t="shared" ca="1" si="736"/>
        <v>45912</v>
      </c>
      <c r="J7848" s="5">
        <f t="shared" ca="1" si="737"/>
        <v>45912.61632951389</v>
      </c>
      <c r="K7848" t="str">
        <f>VLOOKUP(A7848,'Assurance data'!A7848:D16981,4,FALSE)</f>
        <v>Medsize</v>
      </c>
    </row>
    <row r="7849" spans="1:11" x14ac:dyDescent="0.35">
      <c r="A7849" s="3" t="s">
        <v>7901</v>
      </c>
      <c r="B7849" s="3" t="s">
        <v>1116</v>
      </c>
      <c r="C7849" s="3" t="s">
        <v>1117</v>
      </c>
      <c r="D7849" s="3" t="s">
        <v>1118</v>
      </c>
      <c r="E7849">
        <f t="shared" si="732"/>
        <v>230</v>
      </c>
      <c r="F7849">
        <f t="shared" si="733"/>
        <v>230</v>
      </c>
      <c r="G7849" t="str">
        <f t="shared" si="734"/>
        <v>Normal</v>
      </c>
      <c r="H7849" t="str">
        <f t="shared" si="735"/>
        <v>GJ44951 - Medsize</v>
      </c>
      <c r="I7849" s="2">
        <f t="shared" ca="1" si="736"/>
        <v>45912</v>
      </c>
      <c r="J7849" s="5">
        <f t="shared" ca="1" si="737"/>
        <v>45912.61632951389</v>
      </c>
      <c r="K7849" t="str">
        <f>VLOOKUP(A7849,'Assurance data'!A7849:D16982,4,FALSE)</f>
        <v>Medsize</v>
      </c>
    </row>
    <row r="7850" spans="1:11" x14ac:dyDescent="0.35">
      <c r="A7850" s="3" t="s">
        <v>7902</v>
      </c>
      <c r="B7850" s="3" t="s">
        <v>1120</v>
      </c>
      <c r="C7850" s="3" t="s">
        <v>1121</v>
      </c>
      <c r="D7850" s="3" t="s">
        <v>1118</v>
      </c>
      <c r="E7850">
        <f t="shared" si="732"/>
        <v>320</v>
      </c>
      <c r="F7850">
        <f t="shared" si="733"/>
        <v>320</v>
      </c>
      <c r="G7850" t="str">
        <f t="shared" si="734"/>
        <v>High</v>
      </c>
      <c r="H7850" t="str">
        <f t="shared" si="735"/>
        <v>YB19340 - Medsize</v>
      </c>
      <c r="I7850" s="2">
        <f t="shared" ca="1" si="736"/>
        <v>45912</v>
      </c>
      <c r="J7850" s="5">
        <f t="shared" ca="1" si="737"/>
        <v>45912.61632951389</v>
      </c>
      <c r="K7850" t="str">
        <f>VLOOKUP(A7850,'Assurance data'!A7850:D16983,4,FALSE)</f>
        <v>Medsize</v>
      </c>
    </row>
    <row r="7851" spans="1:11" x14ac:dyDescent="0.35">
      <c r="A7851" s="3" t="s">
        <v>7903</v>
      </c>
      <c r="B7851" s="3" t="s">
        <v>1116</v>
      </c>
      <c r="C7851" s="3" t="s">
        <v>1123</v>
      </c>
      <c r="D7851" s="3" t="s">
        <v>1118</v>
      </c>
      <c r="E7851">
        <f t="shared" si="732"/>
        <v>240.00000000000003</v>
      </c>
      <c r="F7851">
        <f t="shared" si="733"/>
        <v>240</v>
      </c>
      <c r="G7851" t="str">
        <f t="shared" si="734"/>
        <v>Normal</v>
      </c>
      <c r="H7851" t="str">
        <f t="shared" si="735"/>
        <v>BD42101 - Medsize</v>
      </c>
      <c r="I7851" s="2">
        <f t="shared" ca="1" si="736"/>
        <v>45912</v>
      </c>
      <c r="J7851" s="5">
        <f t="shared" ca="1" si="737"/>
        <v>45912.61632951389</v>
      </c>
      <c r="K7851" t="str">
        <f>VLOOKUP(A7851,'Assurance data'!A7851:D16984,4,FALSE)</f>
        <v>Medsize</v>
      </c>
    </row>
    <row r="7852" spans="1:11" x14ac:dyDescent="0.35">
      <c r="A7852" s="3" t="s">
        <v>7904</v>
      </c>
      <c r="B7852" s="3" t="s">
        <v>1119</v>
      </c>
      <c r="C7852" s="3" t="s">
        <v>1117</v>
      </c>
      <c r="D7852" s="3" t="s">
        <v>1118</v>
      </c>
      <c r="E7852">
        <f t="shared" si="732"/>
        <v>440</v>
      </c>
      <c r="F7852">
        <f t="shared" si="733"/>
        <v>440</v>
      </c>
      <c r="G7852" t="str">
        <f t="shared" si="734"/>
        <v>High</v>
      </c>
      <c r="H7852" t="str">
        <f t="shared" si="735"/>
        <v>RZ89024 - Medsize</v>
      </c>
      <c r="I7852" s="2">
        <f t="shared" ca="1" si="736"/>
        <v>45912</v>
      </c>
      <c r="J7852" s="5">
        <f t="shared" ca="1" si="737"/>
        <v>45912.61632951389</v>
      </c>
      <c r="K7852" t="str">
        <f>VLOOKUP(A7852,'Assurance data'!A7852:D16985,4,FALSE)</f>
        <v>Medsize</v>
      </c>
    </row>
    <row r="7853" spans="1:11" x14ac:dyDescent="0.35">
      <c r="A7853" s="3" t="s">
        <v>7905</v>
      </c>
      <c r="B7853" s="3" t="s">
        <v>1116</v>
      </c>
      <c r="C7853" s="3" t="s">
        <v>1123</v>
      </c>
      <c r="D7853" s="3" t="s">
        <v>1118</v>
      </c>
      <c r="E7853">
        <f t="shared" si="732"/>
        <v>240.00000000000003</v>
      </c>
      <c r="F7853">
        <f t="shared" si="733"/>
        <v>240</v>
      </c>
      <c r="G7853" t="str">
        <f t="shared" si="734"/>
        <v>Normal</v>
      </c>
      <c r="H7853" t="str">
        <f t="shared" si="735"/>
        <v>ZO20633 - Medsize</v>
      </c>
      <c r="I7853" s="2">
        <f t="shared" ca="1" si="736"/>
        <v>45912</v>
      </c>
      <c r="J7853" s="5">
        <f t="shared" ca="1" si="737"/>
        <v>45912.61632951389</v>
      </c>
      <c r="K7853" t="str">
        <f>VLOOKUP(A7853,'Assurance data'!A7853:D16986,4,FALSE)</f>
        <v>Medsize</v>
      </c>
    </row>
    <row r="7854" spans="1:11" x14ac:dyDescent="0.35">
      <c r="A7854" s="3" t="s">
        <v>7906</v>
      </c>
      <c r="B7854" s="3" t="s">
        <v>1119</v>
      </c>
      <c r="C7854" s="3" t="s">
        <v>1117</v>
      </c>
      <c r="D7854" s="3" t="s">
        <v>1124</v>
      </c>
      <c r="E7854">
        <f t="shared" si="732"/>
        <v>400</v>
      </c>
      <c r="F7854">
        <f t="shared" si="733"/>
        <v>400</v>
      </c>
      <c r="G7854" t="str">
        <f t="shared" si="734"/>
        <v>High</v>
      </c>
      <c r="H7854" t="str">
        <f t="shared" si="735"/>
        <v>KL39500 - Small</v>
      </c>
      <c r="I7854" s="2">
        <f t="shared" ca="1" si="736"/>
        <v>45912</v>
      </c>
      <c r="J7854" s="5">
        <f t="shared" ca="1" si="737"/>
        <v>45912.61632951389</v>
      </c>
      <c r="K7854" t="str">
        <f>VLOOKUP(A7854,'Assurance data'!A7854:D16987,4,FALSE)</f>
        <v>Small</v>
      </c>
    </row>
    <row r="7855" spans="1:11" x14ac:dyDescent="0.35">
      <c r="A7855" s="3" t="s">
        <v>7907</v>
      </c>
      <c r="B7855" s="3" t="s">
        <v>1119</v>
      </c>
      <c r="C7855" s="3" t="s">
        <v>1117</v>
      </c>
      <c r="D7855" s="3" t="s">
        <v>1118</v>
      </c>
      <c r="E7855">
        <f t="shared" si="732"/>
        <v>440</v>
      </c>
      <c r="F7855">
        <f t="shared" si="733"/>
        <v>440</v>
      </c>
      <c r="G7855" t="str">
        <f t="shared" si="734"/>
        <v>High</v>
      </c>
      <c r="H7855" t="str">
        <f t="shared" si="735"/>
        <v>QK24293 - Medsize</v>
      </c>
      <c r="I7855" s="2">
        <f t="shared" ca="1" si="736"/>
        <v>45912</v>
      </c>
      <c r="J7855" s="5">
        <f t="shared" ca="1" si="737"/>
        <v>45912.61632951389</v>
      </c>
      <c r="K7855" t="str">
        <f>VLOOKUP(A7855,'Assurance data'!A7855:D16988,4,FALSE)</f>
        <v>Medsize</v>
      </c>
    </row>
    <row r="7856" spans="1:11" x14ac:dyDescent="0.35">
      <c r="A7856" s="3" t="s">
        <v>7908</v>
      </c>
      <c r="B7856" s="3" t="s">
        <v>1119</v>
      </c>
      <c r="C7856" s="3" t="s">
        <v>1117</v>
      </c>
      <c r="D7856" s="3" t="s">
        <v>1124</v>
      </c>
      <c r="E7856">
        <f t="shared" si="732"/>
        <v>400</v>
      </c>
      <c r="F7856">
        <f t="shared" si="733"/>
        <v>400</v>
      </c>
      <c r="G7856" t="str">
        <f t="shared" si="734"/>
        <v>High</v>
      </c>
      <c r="H7856" t="str">
        <f t="shared" si="735"/>
        <v>RW71963 - Small</v>
      </c>
      <c r="I7856" s="2">
        <f t="shared" ca="1" si="736"/>
        <v>45912</v>
      </c>
      <c r="J7856" s="5">
        <f t="shared" ca="1" si="737"/>
        <v>45912.61632951389</v>
      </c>
      <c r="K7856" t="str">
        <f>VLOOKUP(A7856,'Assurance data'!A7856:D16989,4,FALSE)</f>
        <v>Small</v>
      </c>
    </row>
    <row r="7857" spans="1:11" x14ac:dyDescent="0.35">
      <c r="A7857" s="3" t="s">
        <v>7909</v>
      </c>
      <c r="B7857" s="3" t="s">
        <v>1116</v>
      </c>
      <c r="C7857" s="3" t="s">
        <v>1123</v>
      </c>
      <c r="D7857" s="3" t="s">
        <v>1118</v>
      </c>
      <c r="E7857">
        <f t="shared" si="732"/>
        <v>240.00000000000003</v>
      </c>
      <c r="F7857">
        <f t="shared" si="733"/>
        <v>240</v>
      </c>
      <c r="G7857" t="str">
        <f t="shared" si="734"/>
        <v>Normal</v>
      </c>
      <c r="H7857" t="str">
        <f t="shared" si="735"/>
        <v>HR71115 - Medsize</v>
      </c>
      <c r="I7857" s="2">
        <f t="shared" ca="1" si="736"/>
        <v>45912</v>
      </c>
      <c r="J7857" s="5">
        <f t="shared" ca="1" si="737"/>
        <v>45912.61632951389</v>
      </c>
      <c r="K7857" t="str">
        <f>VLOOKUP(A7857,'Assurance data'!A7857:D16990,4,FALSE)</f>
        <v>Medsize</v>
      </c>
    </row>
    <row r="7858" spans="1:11" x14ac:dyDescent="0.35">
      <c r="A7858" s="3" t="s">
        <v>7910</v>
      </c>
      <c r="B7858" s="3" t="s">
        <v>1119</v>
      </c>
      <c r="C7858" s="3" t="s">
        <v>1121</v>
      </c>
      <c r="D7858" s="3" t="s">
        <v>1126</v>
      </c>
      <c r="E7858">
        <f t="shared" si="732"/>
        <v>450</v>
      </c>
      <c r="F7858">
        <f t="shared" si="733"/>
        <v>450</v>
      </c>
      <c r="G7858" t="str">
        <f t="shared" si="734"/>
        <v>High</v>
      </c>
      <c r="H7858" t="str">
        <f t="shared" si="735"/>
        <v>UL55837 - Large</v>
      </c>
      <c r="I7858" s="2">
        <f t="shared" ca="1" si="736"/>
        <v>45912</v>
      </c>
      <c r="J7858" s="5">
        <f t="shared" ca="1" si="737"/>
        <v>45912.61632951389</v>
      </c>
      <c r="K7858" t="str">
        <f>VLOOKUP(A7858,'Assurance data'!A7858:D16991,4,FALSE)</f>
        <v>Large</v>
      </c>
    </row>
    <row r="7859" spans="1:11" x14ac:dyDescent="0.35">
      <c r="A7859" s="3" t="s">
        <v>7911</v>
      </c>
      <c r="B7859" s="3" t="s">
        <v>1116</v>
      </c>
      <c r="C7859" s="3" t="s">
        <v>1122</v>
      </c>
      <c r="D7859" s="3" t="s">
        <v>1118</v>
      </c>
      <c r="E7859">
        <f t="shared" si="732"/>
        <v>210</v>
      </c>
      <c r="F7859">
        <f t="shared" si="733"/>
        <v>210</v>
      </c>
      <c r="G7859" t="str">
        <f t="shared" si="734"/>
        <v>Normal</v>
      </c>
      <c r="H7859" t="str">
        <f t="shared" si="735"/>
        <v>IW77519 - Medsize</v>
      </c>
      <c r="I7859" s="2">
        <f t="shared" ca="1" si="736"/>
        <v>45912</v>
      </c>
      <c r="J7859" s="5">
        <f t="shared" ca="1" si="737"/>
        <v>45912.61632951389</v>
      </c>
      <c r="K7859" t="str">
        <f>VLOOKUP(A7859,'Assurance data'!A7859:D16992,4,FALSE)</f>
        <v>Medsize</v>
      </c>
    </row>
    <row r="7860" spans="1:11" x14ac:dyDescent="0.35">
      <c r="A7860" s="3" t="s">
        <v>7912</v>
      </c>
      <c r="B7860" s="3" t="s">
        <v>1116</v>
      </c>
      <c r="C7860" s="3" t="s">
        <v>1123</v>
      </c>
      <c r="D7860" s="3" t="s">
        <v>1118</v>
      </c>
      <c r="E7860">
        <f t="shared" si="732"/>
        <v>240.00000000000003</v>
      </c>
      <c r="F7860">
        <f t="shared" si="733"/>
        <v>240</v>
      </c>
      <c r="G7860" t="str">
        <f t="shared" si="734"/>
        <v>Normal</v>
      </c>
      <c r="H7860" t="str">
        <f t="shared" si="735"/>
        <v>CR88883 - Medsize</v>
      </c>
      <c r="I7860" s="2">
        <f t="shared" ca="1" si="736"/>
        <v>45912</v>
      </c>
      <c r="J7860" s="5">
        <f t="shared" ca="1" si="737"/>
        <v>45912.61632951389</v>
      </c>
      <c r="K7860" t="str">
        <f>VLOOKUP(A7860,'Assurance data'!A7860:D16993,4,FALSE)</f>
        <v>Medsize</v>
      </c>
    </row>
    <row r="7861" spans="1:11" x14ac:dyDescent="0.35">
      <c r="A7861" s="3" t="s">
        <v>7913</v>
      </c>
      <c r="B7861" s="3" t="s">
        <v>1119</v>
      </c>
      <c r="C7861" s="3" t="s">
        <v>1117</v>
      </c>
      <c r="D7861" s="3" t="s">
        <v>1118</v>
      </c>
      <c r="E7861">
        <f t="shared" si="732"/>
        <v>440</v>
      </c>
      <c r="F7861">
        <f t="shared" si="733"/>
        <v>440</v>
      </c>
      <c r="G7861" t="str">
        <f t="shared" si="734"/>
        <v>High</v>
      </c>
      <c r="H7861" t="str">
        <f t="shared" si="735"/>
        <v>YD58301 - Medsize</v>
      </c>
      <c r="I7861" s="2">
        <f t="shared" ca="1" si="736"/>
        <v>45912</v>
      </c>
      <c r="J7861" s="5">
        <f t="shared" ca="1" si="737"/>
        <v>45912.61632951389</v>
      </c>
      <c r="K7861" t="str">
        <f>VLOOKUP(A7861,'Assurance data'!A7861:D16994,4,FALSE)</f>
        <v>Medsize</v>
      </c>
    </row>
    <row r="7862" spans="1:11" x14ac:dyDescent="0.35">
      <c r="A7862" s="3" t="s">
        <v>7914</v>
      </c>
      <c r="B7862" s="3" t="s">
        <v>1116</v>
      </c>
      <c r="C7862" s="3" t="s">
        <v>1117</v>
      </c>
      <c r="D7862" s="3" t="s">
        <v>1118</v>
      </c>
      <c r="E7862">
        <f t="shared" si="732"/>
        <v>230</v>
      </c>
      <c r="F7862">
        <f t="shared" si="733"/>
        <v>230</v>
      </c>
      <c r="G7862" t="str">
        <f t="shared" si="734"/>
        <v>Normal</v>
      </c>
      <c r="H7862" t="str">
        <f t="shared" si="735"/>
        <v>RT60959 - Medsize</v>
      </c>
      <c r="I7862" s="2">
        <f t="shared" ca="1" si="736"/>
        <v>45912</v>
      </c>
      <c r="J7862" s="5">
        <f t="shared" ca="1" si="737"/>
        <v>45912.61632951389</v>
      </c>
      <c r="K7862" t="str">
        <f>VLOOKUP(A7862,'Assurance data'!A7862:D16995,4,FALSE)</f>
        <v>Medsize</v>
      </c>
    </row>
    <row r="7863" spans="1:11" x14ac:dyDescent="0.35">
      <c r="A7863" s="3" t="s">
        <v>7915</v>
      </c>
      <c r="B7863" s="3" t="s">
        <v>1119</v>
      </c>
      <c r="C7863" s="3" t="s">
        <v>1122</v>
      </c>
      <c r="D7863" s="3" t="s">
        <v>1118</v>
      </c>
      <c r="E7863">
        <f t="shared" si="732"/>
        <v>400</v>
      </c>
      <c r="F7863">
        <f t="shared" si="733"/>
        <v>400</v>
      </c>
      <c r="G7863" t="str">
        <f t="shared" si="734"/>
        <v>High</v>
      </c>
      <c r="H7863" t="str">
        <f t="shared" si="735"/>
        <v>KC67832 - Medsize</v>
      </c>
      <c r="I7863" s="2">
        <f t="shared" ca="1" si="736"/>
        <v>45912</v>
      </c>
      <c r="J7863" s="5">
        <f t="shared" ca="1" si="737"/>
        <v>45912.61632951389</v>
      </c>
      <c r="K7863" t="str">
        <f>VLOOKUP(A7863,'Assurance data'!A7863:D16996,4,FALSE)</f>
        <v>Medsize</v>
      </c>
    </row>
    <row r="7864" spans="1:11" x14ac:dyDescent="0.35">
      <c r="A7864" s="3" t="s">
        <v>7916</v>
      </c>
      <c r="B7864" s="3" t="s">
        <v>1116</v>
      </c>
      <c r="C7864" s="3" t="s">
        <v>1122</v>
      </c>
      <c r="D7864" s="3" t="s">
        <v>1124</v>
      </c>
      <c r="E7864">
        <f t="shared" si="732"/>
        <v>170</v>
      </c>
      <c r="F7864">
        <f t="shared" si="733"/>
        <v>170</v>
      </c>
      <c r="G7864" t="str">
        <f t="shared" si="734"/>
        <v>Normal</v>
      </c>
      <c r="H7864" t="str">
        <f t="shared" si="735"/>
        <v>DK92014 - Small</v>
      </c>
      <c r="I7864" s="2">
        <f t="shared" ca="1" si="736"/>
        <v>45912</v>
      </c>
      <c r="J7864" s="5">
        <f t="shared" ca="1" si="737"/>
        <v>45912.61632951389</v>
      </c>
      <c r="K7864" t="str">
        <f>VLOOKUP(A7864,'Assurance data'!A7864:D16997,4,FALSE)</f>
        <v>Small</v>
      </c>
    </row>
    <row r="7865" spans="1:11" x14ac:dyDescent="0.35">
      <c r="A7865" s="3" t="s">
        <v>7917</v>
      </c>
      <c r="B7865" s="3" t="s">
        <v>1119</v>
      </c>
      <c r="C7865" s="3" t="s">
        <v>1117</v>
      </c>
      <c r="D7865" s="3" t="s">
        <v>1126</v>
      </c>
      <c r="E7865">
        <f t="shared" si="732"/>
        <v>470</v>
      </c>
      <c r="F7865">
        <f t="shared" si="733"/>
        <v>470</v>
      </c>
      <c r="G7865" t="str">
        <f t="shared" si="734"/>
        <v>High</v>
      </c>
      <c r="H7865" t="str">
        <f t="shared" si="735"/>
        <v>ZA44520 - Large</v>
      </c>
      <c r="I7865" s="2">
        <f t="shared" ca="1" si="736"/>
        <v>45912</v>
      </c>
      <c r="J7865" s="5">
        <f t="shared" ca="1" si="737"/>
        <v>45912.61632951389</v>
      </c>
      <c r="K7865" t="str">
        <f>VLOOKUP(A7865,'Assurance data'!A7865:D16998,4,FALSE)</f>
        <v>Large</v>
      </c>
    </row>
    <row r="7866" spans="1:11" x14ac:dyDescent="0.35">
      <c r="A7866" s="3" t="s">
        <v>7918</v>
      </c>
      <c r="B7866" s="3" t="s">
        <v>1119</v>
      </c>
      <c r="C7866" s="3" t="s">
        <v>1123</v>
      </c>
      <c r="D7866" s="3" t="s">
        <v>1118</v>
      </c>
      <c r="E7866">
        <f t="shared" si="732"/>
        <v>460.00000000000006</v>
      </c>
      <c r="F7866">
        <f t="shared" si="733"/>
        <v>460</v>
      </c>
      <c r="G7866" t="str">
        <f t="shared" si="734"/>
        <v>High</v>
      </c>
      <c r="H7866" t="str">
        <f t="shared" si="735"/>
        <v>AJ69060 - Medsize</v>
      </c>
      <c r="I7866" s="2">
        <f t="shared" ca="1" si="736"/>
        <v>45912</v>
      </c>
      <c r="J7866" s="5">
        <f t="shared" ca="1" si="737"/>
        <v>45912.61632951389</v>
      </c>
      <c r="K7866" t="str">
        <f>VLOOKUP(A7866,'Assurance data'!A7866:D16999,4,FALSE)</f>
        <v>Medsize</v>
      </c>
    </row>
    <row r="7867" spans="1:11" x14ac:dyDescent="0.35">
      <c r="A7867" s="3" t="s">
        <v>7919</v>
      </c>
      <c r="B7867" s="3" t="s">
        <v>1116</v>
      </c>
      <c r="C7867" s="3" t="s">
        <v>1117</v>
      </c>
      <c r="D7867" s="3" t="s">
        <v>1124</v>
      </c>
      <c r="E7867">
        <f t="shared" si="732"/>
        <v>190</v>
      </c>
      <c r="F7867">
        <f t="shared" si="733"/>
        <v>190</v>
      </c>
      <c r="G7867" t="str">
        <f t="shared" si="734"/>
        <v>Normal</v>
      </c>
      <c r="H7867" t="str">
        <f t="shared" si="735"/>
        <v>ME35315 - Small</v>
      </c>
      <c r="I7867" s="2">
        <f t="shared" ca="1" si="736"/>
        <v>45912</v>
      </c>
      <c r="J7867" s="5">
        <f t="shared" ca="1" si="737"/>
        <v>45912.61632951389</v>
      </c>
      <c r="K7867" t="str">
        <f>VLOOKUP(A7867,'Assurance data'!A7867:D17000,4,FALSE)</f>
        <v>Small</v>
      </c>
    </row>
    <row r="7868" spans="1:11" x14ac:dyDescent="0.35">
      <c r="A7868" s="3" t="s">
        <v>7920</v>
      </c>
      <c r="B7868" s="3" t="s">
        <v>1116</v>
      </c>
      <c r="C7868" s="3" t="s">
        <v>1123</v>
      </c>
      <c r="D7868" s="3" t="s">
        <v>1118</v>
      </c>
      <c r="E7868">
        <f t="shared" si="732"/>
        <v>240.00000000000003</v>
      </c>
      <c r="F7868">
        <f t="shared" si="733"/>
        <v>240</v>
      </c>
      <c r="G7868" t="str">
        <f t="shared" si="734"/>
        <v>Normal</v>
      </c>
      <c r="H7868" t="str">
        <f t="shared" si="735"/>
        <v>BU61331 - Medsize</v>
      </c>
      <c r="I7868" s="2">
        <f t="shared" ca="1" si="736"/>
        <v>45912</v>
      </c>
      <c r="J7868" s="5">
        <f t="shared" ca="1" si="737"/>
        <v>45912.61632951389</v>
      </c>
      <c r="K7868" t="str">
        <f>VLOOKUP(A7868,'Assurance data'!A7868:D17001,4,FALSE)</f>
        <v>Medsize</v>
      </c>
    </row>
    <row r="7869" spans="1:11" x14ac:dyDescent="0.35">
      <c r="A7869" s="3" t="s">
        <v>7921</v>
      </c>
      <c r="B7869" s="3" t="s">
        <v>1116</v>
      </c>
      <c r="C7869" s="3" t="s">
        <v>1122</v>
      </c>
      <c r="D7869" s="3" t="s">
        <v>1118</v>
      </c>
      <c r="E7869">
        <f t="shared" si="732"/>
        <v>210</v>
      </c>
      <c r="F7869">
        <f t="shared" si="733"/>
        <v>210</v>
      </c>
      <c r="G7869" t="str">
        <f t="shared" si="734"/>
        <v>Normal</v>
      </c>
      <c r="H7869" t="str">
        <f t="shared" si="735"/>
        <v>XI68015 - Medsize</v>
      </c>
      <c r="I7869" s="2">
        <f t="shared" ca="1" si="736"/>
        <v>45912</v>
      </c>
      <c r="J7869" s="5">
        <f t="shared" ca="1" si="737"/>
        <v>45912.61632951389</v>
      </c>
      <c r="K7869" t="str">
        <f>VLOOKUP(A7869,'Assurance data'!A7869:D17002,4,FALSE)</f>
        <v>Medsize</v>
      </c>
    </row>
    <row r="7870" spans="1:11" x14ac:dyDescent="0.35">
      <c r="A7870" s="3" t="s">
        <v>7922</v>
      </c>
      <c r="B7870" s="3" t="s">
        <v>1116</v>
      </c>
      <c r="C7870" s="3" t="s">
        <v>1121</v>
      </c>
      <c r="D7870" s="3" t="s">
        <v>1118</v>
      </c>
      <c r="E7870">
        <f t="shared" si="732"/>
        <v>220</v>
      </c>
      <c r="F7870">
        <f t="shared" si="733"/>
        <v>220</v>
      </c>
      <c r="G7870" t="str">
        <f t="shared" si="734"/>
        <v>Normal</v>
      </c>
      <c r="H7870" t="str">
        <f t="shared" si="735"/>
        <v>HG51739 - Medsize</v>
      </c>
      <c r="I7870" s="2">
        <f t="shared" ca="1" si="736"/>
        <v>45912</v>
      </c>
      <c r="J7870" s="5">
        <f t="shared" ca="1" si="737"/>
        <v>45912.61632951389</v>
      </c>
      <c r="K7870" t="str">
        <f>VLOOKUP(A7870,'Assurance data'!A7870:D17003,4,FALSE)</f>
        <v>Medsize</v>
      </c>
    </row>
    <row r="7871" spans="1:11" x14ac:dyDescent="0.35">
      <c r="A7871" s="3" t="s">
        <v>7923</v>
      </c>
      <c r="B7871" s="3" t="s">
        <v>1116</v>
      </c>
      <c r="C7871" s="3" t="s">
        <v>1117</v>
      </c>
      <c r="D7871" s="3" t="s">
        <v>1124</v>
      </c>
      <c r="E7871">
        <f t="shared" si="732"/>
        <v>190</v>
      </c>
      <c r="F7871">
        <f t="shared" si="733"/>
        <v>190</v>
      </c>
      <c r="G7871" t="str">
        <f t="shared" si="734"/>
        <v>Normal</v>
      </c>
      <c r="H7871" t="str">
        <f t="shared" si="735"/>
        <v>FI22970 - Small</v>
      </c>
      <c r="I7871" s="2">
        <f t="shared" ca="1" si="736"/>
        <v>45912</v>
      </c>
      <c r="J7871" s="5">
        <f t="shared" ca="1" si="737"/>
        <v>45912.61632951389</v>
      </c>
      <c r="K7871" t="str">
        <f>VLOOKUP(A7871,'Assurance data'!A7871:D17004,4,FALSE)</f>
        <v>Small</v>
      </c>
    </row>
    <row r="7872" spans="1:11" x14ac:dyDescent="0.35">
      <c r="A7872" s="3" t="s">
        <v>7924</v>
      </c>
      <c r="B7872" s="3" t="s">
        <v>1120</v>
      </c>
      <c r="C7872" s="3" t="s">
        <v>1121</v>
      </c>
      <c r="D7872" s="3" t="s">
        <v>1118</v>
      </c>
      <c r="E7872">
        <f t="shared" si="732"/>
        <v>320</v>
      </c>
      <c r="F7872">
        <f t="shared" si="733"/>
        <v>320</v>
      </c>
      <c r="G7872" t="str">
        <f t="shared" si="734"/>
        <v>High</v>
      </c>
      <c r="H7872" t="str">
        <f t="shared" si="735"/>
        <v>OF93412 - Medsize</v>
      </c>
      <c r="I7872" s="2">
        <f t="shared" ca="1" si="736"/>
        <v>45912</v>
      </c>
      <c r="J7872" s="5">
        <f t="shared" ca="1" si="737"/>
        <v>45912.61632951389</v>
      </c>
      <c r="K7872" t="str">
        <f>VLOOKUP(A7872,'Assurance data'!A7872:D17005,4,FALSE)</f>
        <v>Medsize</v>
      </c>
    </row>
    <row r="7873" spans="1:11" x14ac:dyDescent="0.35">
      <c r="A7873" s="3" t="s">
        <v>7925</v>
      </c>
      <c r="B7873" s="3" t="s">
        <v>1119</v>
      </c>
      <c r="C7873" s="3" t="s">
        <v>1117</v>
      </c>
      <c r="D7873" s="3" t="s">
        <v>1118</v>
      </c>
      <c r="E7873">
        <f t="shared" si="732"/>
        <v>440</v>
      </c>
      <c r="F7873">
        <f t="shared" si="733"/>
        <v>440</v>
      </c>
      <c r="G7873" t="str">
        <f t="shared" si="734"/>
        <v>High</v>
      </c>
      <c r="H7873" t="str">
        <f t="shared" si="735"/>
        <v>AH97088 - Medsize</v>
      </c>
      <c r="I7873" s="2">
        <f t="shared" ca="1" si="736"/>
        <v>45912</v>
      </c>
      <c r="J7873" s="5">
        <f t="shared" ca="1" si="737"/>
        <v>45912.61632951389</v>
      </c>
      <c r="K7873" t="str">
        <f>VLOOKUP(A7873,'Assurance data'!A7873:D17006,4,FALSE)</f>
        <v>Medsize</v>
      </c>
    </row>
    <row r="7874" spans="1:11" x14ac:dyDescent="0.35">
      <c r="A7874" s="3" t="s">
        <v>7926</v>
      </c>
      <c r="B7874" s="3" t="s">
        <v>1119</v>
      </c>
      <c r="C7874" s="3" t="s">
        <v>1117</v>
      </c>
      <c r="D7874" s="3" t="s">
        <v>1118</v>
      </c>
      <c r="E7874">
        <f t="shared" si="732"/>
        <v>440</v>
      </c>
      <c r="F7874">
        <f t="shared" si="733"/>
        <v>440</v>
      </c>
      <c r="G7874" t="str">
        <f t="shared" si="734"/>
        <v>High</v>
      </c>
      <c r="H7874" t="str">
        <f t="shared" si="735"/>
        <v>BI81476 - Medsize</v>
      </c>
      <c r="I7874" s="2">
        <f t="shared" ca="1" si="736"/>
        <v>45912</v>
      </c>
      <c r="J7874" s="5">
        <f t="shared" ca="1" si="737"/>
        <v>45912.61632951389</v>
      </c>
      <c r="K7874" t="str">
        <f>VLOOKUP(A7874,'Assurance data'!A7874:D17007,4,FALSE)</f>
        <v>Medsize</v>
      </c>
    </row>
    <row r="7875" spans="1:11" x14ac:dyDescent="0.35">
      <c r="A7875" s="3" t="s">
        <v>7927</v>
      </c>
      <c r="B7875" s="3" t="s">
        <v>1116</v>
      </c>
      <c r="C7875" s="3" t="s">
        <v>1122</v>
      </c>
      <c r="D7875" s="3" t="s">
        <v>1124</v>
      </c>
      <c r="E7875">
        <f t="shared" ref="E7875:E7938" si="738">IF(B7875="Basic",200,IF(B7875="Extended",400,300)) *
 (1 + IF(C7875="Branch",0.1,IF(C7875="Agent",0.05,IF(C7875="Web",-0.05,0)))) +
 IF(D7875="Large",50,IF(D7875="Medsize",20,IF(D7875="Small",-20,0)))</f>
        <v>170</v>
      </c>
      <c r="F7875">
        <f t="shared" ref="F7875:F7938" si="739">ROUND(E7875,2)</f>
        <v>170</v>
      </c>
      <c r="G7875" t="str">
        <f t="shared" ref="G7875:G7938" si="740">IF(E7875&gt;300,"High","Normal")</f>
        <v>Normal</v>
      </c>
      <c r="H7875" t="str">
        <f t="shared" ref="H7875:H7938" si="741">CONCATENATE(A7875," - ",D7875)</f>
        <v>IA18854 - Small</v>
      </c>
      <c r="I7875" s="2">
        <f t="shared" ref="I7875:I7938" ca="1" si="742">TODAY()</f>
        <v>45912</v>
      </c>
      <c r="J7875" s="5">
        <f t="shared" ref="J7875:J7938" ca="1" si="743">NOW()</f>
        <v>45912.61632951389</v>
      </c>
      <c r="K7875" t="str">
        <f>VLOOKUP(A7875,'Assurance data'!A7875:D17008,4,FALSE)</f>
        <v>Small</v>
      </c>
    </row>
    <row r="7876" spans="1:11" x14ac:dyDescent="0.35">
      <c r="A7876" s="3" t="s">
        <v>7928</v>
      </c>
      <c r="B7876" s="3" t="s">
        <v>1116</v>
      </c>
      <c r="C7876" s="3" t="s">
        <v>1122</v>
      </c>
      <c r="D7876" s="3" t="s">
        <v>1124</v>
      </c>
      <c r="E7876">
        <f t="shared" si="738"/>
        <v>170</v>
      </c>
      <c r="F7876">
        <f t="shared" si="739"/>
        <v>170</v>
      </c>
      <c r="G7876" t="str">
        <f t="shared" si="740"/>
        <v>Normal</v>
      </c>
      <c r="H7876" t="str">
        <f t="shared" si="741"/>
        <v>OO62338 - Small</v>
      </c>
      <c r="I7876" s="2">
        <f t="shared" ca="1" si="742"/>
        <v>45912</v>
      </c>
      <c r="J7876" s="5">
        <f t="shared" ca="1" si="743"/>
        <v>45912.61632951389</v>
      </c>
      <c r="K7876" t="str">
        <f>VLOOKUP(A7876,'Assurance data'!A7876:D17009,4,FALSE)</f>
        <v>Small</v>
      </c>
    </row>
    <row r="7877" spans="1:11" x14ac:dyDescent="0.35">
      <c r="A7877" s="3" t="s">
        <v>7929</v>
      </c>
      <c r="B7877" s="3" t="s">
        <v>1116</v>
      </c>
      <c r="C7877" s="3" t="s">
        <v>1121</v>
      </c>
      <c r="D7877" s="3" t="s">
        <v>1126</v>
      </c>
      <c r="E7877">
        <f t="shared" si="738"/>
        <v>250</v>
      </c>
      <c r="F7877">
        <f t="shared" si="739"/>
        <v>250</v>
      </c>
      <c r="G7877" t="str">
        <f t="shared" si="740"/>
        <v>Normal</v>
      </c>
      <c r="H7877" t="str">
        <f t="shared" si="741"/>
        <v>JH35547 - Large</v>
      </c>
      <c r="I7877" s="2">
        <f t="shared" ca="1" si="742"/>
        <v>45912</v>
      </c>
      <c r="J7877" s="5">
        <f t="shared" ca="1" si="743"/>
        <v>45912.61632951389</v>
      </c>
      <c r="K7877" t="str">
        <f>VLOOKUP(A7877,'Assurance data'!A7877:D17010,4,FALSE)</f>
        <v>Large</v>
      </c>
    </row>
    <row r="7878" spans="1:11" x14ac:dyDescent="0.35">
      <c r="A7878" s="3" t="s">
        <v>7930</v>
      </c>
      <c r="B7878" s="3" t="s">
        <v>1116</v>
      </c>
      <c r="C7878" s="3" t="s">
        <v>1117</v>
      </c>
      <c r="D7878" s="3" t="s">
        <v>1124</v>
      </c>
      <c r="E7878">
        <f t="shared" si="738"/>
        <v>190</v>
      </c>
      <c r="F7878">
        <f t="shared" si="739"/>
        <v>190</v>
      </c>
      <c r="G7878" t="str">
        <f t="shared" si="740"/>
        <v>Normal</v>
      </c>
      <c r="H7878" t="str">
        <f t="shared" si="741"/>
        <v>DY34638 - Small</v>
      </c>
      <c r="I7878" s="2">
        <f t="shared" ca="1" si="742"/>
        <v>45912</v>
      </c>
      <c r="J7878" s="5">
        <f t="shared" ca="1" si="743"/>
        <v>45912.61632951389</v>
      </c>
      <c r="K7878" t="str">
        <f>VLOOKUP(A7878,'Assurance data'!A7878:D17011,4,FALSE)</f>
        <v>Small</v>
      </c>
    </row>
    <row r="7879" spans="1:11" x14ac:dyDescent="0.35">
      <c r="A7879" s="3" t="s">
        <v>7931</v>
      </c>
      <c r="B7879" s="3" t="s">
        <v>1116</v>
      </c>
      <c r="C7879" s="3" t="s">
        <v>1123</v>
      </c>
      <c r="D7879" s="3" t="s">
        <v>1118</v>
      </c>
      <c r="E7879">
        <f t="shared" si="738"/>
        <v>240.00000000000003</v>
      </c>
      <c r="F7879">
        <f t="shared" si="739"/>
        <v>240</v>
      </c>
      <c r="G7879" t="str">
        <f t="shared" si="740"/>
        <v>Normal</v>
      </c>
      <c r="H7879" t="str">
        <f t="shared" si="741"/>
        <v>MT16688 - Medsize</v>
      </c>
      <c r="I7879" s="2">
        <f t="shared" ca="1" si="742"/>
        <v>45912</v>
      </c>
      <c r="J7879" s="5">
        <f t="shared" ca="1" si="743"/>
        <v>45912.61632951389</v>
      </c>
      <c r="K7879" t="str">
        <f>VLOOKUP(A7879,'Assurance data'!A7879:D17012,4,FALSE)</f>
        <v>Medsize</v>
      </c>
    </row>
    <row r="7880" spans="1:11" x14ac:dyDescent="0.35">
      <c r="A7880" s="3" t="s">
        <v>7932</v>
      </c>
      <c r="B7880" s="3" t="s">
        <v>1119</v>
      </c>
      <c r="C7880" s="3" t="s">
        <v>1117</v>
      </c>
      <c r="D7880" s="3" t="s">
        <v>1126</v>
      </c>
      <c r="E7880">
        <f t="shared" si="738"/>
        <v>470</v>
      </c>
      <c r="F7880">
        <f t="shared" si="739"/>
        <v>470</v>
      </c>
      <c r="G7880" t="str">
        <f t="shared" si="740"/>
        <v>High</v>
      </c>
      <c r="H7880" t="str">
        <f t="shared" si="741"/>
        <v>NN51066 - Large</v>
      </c>
      <c r="I7880" s="2">
        <f t="shared" ca="1" si="742"/>
        <v>45912</v>
      </c>
      <c r="J7880" s="5">
        <f t="shared" ca="1" si="743"/>
        <v>45912.61632951389</v>
      </c>
      <c r="K7880" t="str">
        <f>VLOOKUP(A7880,'Assurance data'!A7880:D17013,4,FALSE)</f>
        <v>Large</v>
      </c>
    </row>
    <row r="7881" spans="1:11" x14ac:dyDescent="0.35">
      <c r="A7881" s="3" t="s">
        <v>7933</v>
      </c>
      <c r="B7881" s="3" t="s">
        <v>1116</v>
      </c>
      <c r="C7881" s="3" t="s">
        <v>1117</v>
      </c>
      <c r="D7881" s="3" t="s">
        <v>1126</v>
      </c>
      <c r="E7881">
        <f t="shared" si="738"/>
        <v>260</v>
      </c>
      <c r="F7881">
        <f t="shared" si="739"/>
        <v>260</v>
      </c>
      <c r="G7881" t="str">
        <f t="shared" si="740"/>
        <v>Normal</v>
      </c>
      <c r="H7881" t="str">
        <f t="shared" si="741"/>
        <v>YF73402 - Large</v>
      </c>
      <c r="I7881" s="2">
        <f t="shared" ca="1" si="742"/>
        <v>45912</v>
      </c>
      <c r="J7881" s="5">
        <f t="shared" ca="1" si="743"/>
        <v>45912.61632951389</v>
      </c>
      <c r="K7881" t="str">
        <f>VLOOKUP(A7881,'Assurance data'!A7881:D17014,4,FALSE)</f>
        <v>Large</v>
      </c>
    </row>
    <row r="7882" spans="1:11" x14ac:dyDescent="0.35">
      <c r="A7882" s="3" t="s">
        <v>7934</v>
      </c>
      <c r="B7882" s="3" t="s">
        <v>1119</v>
      </c>
      <c r="C7882" s="3" t="s">
        <v>1121</v>
      </c>
      <c r="D7882" s="3" t="s">
        <v>1124</v>
      </c>
      <c r="E7882">
        <f t="shared" si="738"/>
        <v>380</v>
      </c>
      <c r="F7882">
        <f t="shared" si="739"/>
        <v>380</v>
      </c>
      <c r="G7882" t="str">
        <f t="shared" si="740"/>
        <v>High</v>
      </c>
      <c r="H7882" t="str">
        <f t="shared" si="741"/>
        <v>ZR56751 - Small</v>
      </c>
      <c r="I7882" s="2">
        <f t="shared" ca="1" si="742"/>
        <v>45912</v>
      </c>
      <c r="J7882" s="5">
        <f t="shared" ca="1" si="743"/>
        <v>45912.61632951389</v>
      </c>
      <c r="K7882" t="str">
        <f>VLOOKUP(A7882,'Assurance data'!A7882:D17015,4,FALSE)</f>
        <v>Small</v>
      </c>
    </row>
    <row r="7883" spans="1:11" x14ac:dyDescent="0.35">
      <c r="A7883" s="3" t="s">
        <v>7935</v>
      </c>
      <c r="B7883" s="3" t="s">
        <v>1116</v>
      </c>
      <c r="C7883" s="3" t="s">
        <v>1123</v>
      </c>
      <c r="D7883" s="3" t="s">
        <v>1118</v>
      </c>
      <c r="E7883">
        <f t="shared" si="738"/>
        <v>240.00000000000003</v>
      </c>
      <c r="F7883">
        <f t="shared" si="739"/>
        <v>240</v>
      </c>
      <c r="G7883" t="str">
        <f t="shared" si="740"/>
        <v>Normal</v>
      </c>
      <c r="H7883" t="str">
        <f t="shared" si="741"/>
        <v>GR32910 - Medsize</v>
      </c>
      <c r="I7883" s="2">
        <f t="shared" ca="1" si="742"/>
        <v>45912</v>
      </c>
      <c r="J7883" s="5">
        <f t="shared" ca="1" si="743"/>
        <v>45912.61632951389</v>
      </c>
      <c r="K7883" t="str">
        <f>VLOOKUP(A7883,'Assurance data'!A7883:D17016,4,FALSE)</f>
        <v>Medsize</v>
      </c>
    </row>
    <row r="7884" spans="1:11" x14ac:dyDescent="0.35">
      <c r="A7884" s="3" t="s">
        <v>7936</v>
      </c>
      <c r="B7884" s="3" t="s">
        <v>1120</v>
      </c>
      <c r="C7884" s="3" t="s">
        <v>1122</v>
      </c>
      <c r="D7884" s="3" t="s">
        <v>1118</v>
      </c>
      <c r="E7884">
        <f t="shared" si="738"/>
        <v>305</v>
      </c>
      <c r="F7884">
        <f t="shared" si="739"/>
        <v>305</v>
      </c>
      <c r="G7884" t="str">
        <f t="shared" si="740"/>
        <v>High</v>
      </c>
      <c r="H7884" t="str">
        <f t="shared" si="741"/>
        <v>MZ89625 - Medsize</v>
      </c>
      <c r="I7884" s="2">
        <f t="shared" ca="1" si="742"/>
        <v>45912</v>
      </c>
      <c r="J7884" s="5">
        <f t="shared" ca="1" si="743"/>
        <v>45912.61632951389</v>
      </c>
      <c r="K7884" t="str">
        <f>VLOOKUP(A7884,'Assurance data'!A7884:D17017,4,FALSE)</f>
        <v>Medsize</v>
      </c>
    </row>
    <row r="7885" spans="1:11" x14ac:dyDescent="0.35">
      <c r="A7885" s="3" t="s">
        <v>7937</v>
      </c>
      <c r="B7885" s="3" t="s">
        <v>1116</v>
      </c>
      <c r="C7885" s="3" t="s">
        <v>1121</v>
      </c>
      <c r="D7885" s="3" t="s">
        <v>1118</v>
      </c>
      <c r="E7885">
        <f t="shared" si="738"/>
        <v>220</v>
      </c>
      <c r="F7885">
        <f t="shared" si="739"/>
        <v>220</v>
      </c>
      <c r="G7885" t="str">
        <f t="shared" si="740"/>
        <v>Normal</v>
      </c>
      <c r="H7885" t="str">
        <f t="shared" si="741"/>
        <v>IK51081 - Medsize</v>
      </c>
      <c r="I7885" s="2">
        <f t="shared" ca="1" si="742"/>
        <v>45912</v>
      </c>
      <c r="J7885" s="5">
        <f t="shared" ca="1" si="743"/>
        <v>45912.61632951389</v>
      </c>
      <c r="K7885" t="str">
        <f>VLOOKUP(A7885,'Assurance data'!A7885:D17018,4,FALSE)</f>
        <v>Medsize</v>
      </c>
    </row>
    <row r="7886" spans="1:11" x14ac:dyDescent="0.35">
      <c r="A7886" s="3" t="s">
        <v>7938</v>
      </c>
      <c r="B7886" s="3" t="s">
        <v>1116</v>
      </c>
      <c r="C7886" s="3" t="s">
        <v>1117</v>
      </c>
      <c r="D7886" s="3" t="s">
        <v>1118</v>
      </c>
      <c r="E7886">
        <f t="shared" si="738"/>
        <v>230</v>
      </c>
      <c r="F7886">
        <f t="shared" si="739"/>
        <v>230</v>
      </c>
      <c r="G7886" t="str">
        <f t="shared" si="740"/>
        <v>Normal</v>
      </c>
      <c r="H7886" t="str">
        <f t="shared" si="741"/>
        <v>VI34110 - Medsize</v>
      </c>
      <c r="I7886" s="2">
        <f t="shared" ca="1" si="742"/>
        <v>45912</v>
      </c>
      <c r="J7886" s="5">
        <f t="shared" ca="1" si="743"/>
        <v>45912.61632951389</v>
      </c>
      <c r="K7886" t="str">
        <f>VLOOKUP(A7886,'Assurance data'!A7886:D17019,4,FALSE)</f>
        <v>Medsize</v>
      </c>
    </row>
    <row r="7887" spans="1:11" x14ac:dyDescent="0.35">
      <c r="A7887" s="3" t="s">
        <v>7939</v>
      </c>
      <c r="B7887" s="3" t="s">
        <v>1116</v>
      </c>
      <c r="C7887" s="3" t="s">
        <v>1121</v>
      </c>
      <c r="D7887" s="3" t="s">
        <v>1124</v>
      </c>
      <c r="E7887">
        <f t="shared" si="738"/>
        <v>180</v>
      </c>
      <c r="F7887">
        <f t="shared" si="739"/>
        <v>180</v>
      </c>
      <c r="G7887" t="str">
        <f t="shared" si="740"/>
        <v>Normal</v>
      </c>
      <c r="H7887" t="str">
        <f t="shared" si="741"/>
        <v>VH62312 - Small</v>
      </c>
      <c r="I7887" s="2">
        <f t="shared" ca="1" si="742"/>
        <v>45912</v>
      </c>
      <c r="J7887" s="5">
        <f t="shared" ca="1" si="743"/>
        <v>45912.61632951389</v>
      </c>
      <c r="K7887" t="str">
        <f>VLOOKUP(A7887,'Assurance data'!A7887:D17020,4,FALSE)</f>
        <v>Small</v>
      </c>
    </row>
    <row r="7888" spans="1:11" x14ac:dyDescent="0.35">
      <c r="A7888" s="3" t="s">
        <v>7940</v>
      </c>
      <c r="B7888" s="3" t="s">
        <v>1119</v>
      </c>
      <c r="C7888" s="3" t="s">
        <v>1121</v>
      </c>
      <c r="D7888" s="3" t="s">
        <v>1118</v>
      </c>
      <c r="E7888">
        <f t="shared" si="738"/>
        <v>420</v>
      </c>
      <c r="F7888">
        <f t="shared" si="739"/>
        <v>420</v>
      </c>
      <c r="G7888" t="str">
        <f t="shared" si="740"/>
        <v>High</v>
      </c>
      <c r="H7888" t="str">
        <f t="shared" si="741"/>
        <v>YU39743 - Medsize</v>
      </c>
      <c r="I7888" s="2">
        <f t="shared" ca="1" si="742"/>
        <v>45912</v>
      </c>
      <c r="J7888" s="5">
        <f t="shared" ca="1" si="743"/>
        <v>45912.61632951389</v>
      </c>
      <c r="K7888" t="str">
        <f>VLOOKUP(A7888,'Assurance data'!A7888:D17021,4,FALSE)</f>
        <v>Medsize</v>
      </c>
    </row>
    <row r="7889" spans="1:11" x14ac:dyDescent="0.35">
      <c r="A7889" s="3" t="s">
        <v>7941</v>
      </c>
      <c r="B7889" s="3" t="s">
        <v>1116</v>
      </c>
      <c r="C7889" s="3" t="s">
        <v>1123</v>
      </c>
      <c r="D7889" s="3" t="s">
        <v>1126</v>
      </c>
      <c r="E7889">
        <f t="shared" si="738"/>
        <v>270</v>
      </c>
      <c r="F7889">
        <f t="shared" si="739"/>
        <v>270</v>
      </c>
      <c r="G7889" t="str">
        <f t="shared" si="740"/>
        <v>Normal</v>
      </c>
      <c r="H7889" t="str">
        <f t="shared" si="741"/>
        <v>RO57944 - Large</v>
      </c>
      <c r="I7889" s="2">
        <f t="shared" ca="1" si="742"/>
        <v>45912</v>
      </c>
      <c r="J7889" s="5">
        <f t="shared" ca="1" si="743"/>
        <v>45912.61632951389</v>
      </c>
      <c r="K7889" t="str">
        <f>VLOOKUP(A7889,'Assurance data'!A7889:D17022,4,FALSE)</f>
        <v>Large</v>
      </c>
    </row>
    <row r="7890" spans="1:11" x14ac:dyDescent="0.35">
      <c r="A7890" s="3" t="s">
        <v>7942</v>
      </c>
      <c r="B7890" s="3" t="s">
        <v>1116</v>
      </c>
      <c r="C7890" s="3" t="s">
        <v>1117</v>
      </c>
      <c r="D7890" s="3" t="s">
        <v>1124</v>
      </c>
      <c r="E7890">
        <f t="shared" si="738"/>
        <v>190</v>
      </c>
      <c r="F7890">
        <f t="shared" si="739"/>
        <v>190</v>
      </c>
      <c r="G7890" t="str">
        <f t="shared" si="740"/>
        <v>Normal</v>
      </c>
      <c r="H7890" t="str">
        <f t="shared" si="741"/>
        <v>VL32622 - Small</v>
      </c>
      <c r="I7890" s="2">
        <f t="shared" ca="1" si="742"/>
        <v>45912</v>
      </c>
      <c r="J7890" s="5">
        <f t="shared" ca="1" si="743"/>
        <v>45912.61632951389</v>
      </c>
      <c r="K7890" t="str">
        <f>VLOOKUP(A7890,'Assurance data'!A7890:D17023,4,FALSE)</f>
        <v>Small</v>
      </c>
    </row>
    <row r="7891" spans="1:11" x14ac:dyDescent="0.35">
      <c r="A7891" s="3" t="s">
        <v>7943</v>
      </c>
      <c r="B7891" s="3" t="s">
        <v>1119</v>
      </c>
      <c r="C7891" s="3" t="s">
        <v>1121</v>
      </c>
      <c r="D7891" s="3" t="s">
        <v>1124</v>
      </c>
      <c r="E7891">
        <f t="shared" si="738"/>
        <v>380</v>
      </c>
      <c r="F7891">
        <f t="shared" si="739"/>
        <v>380</v>
      </c>
      <c r="G7891" t="str">
        <f t="shared" si="740"/>
        <v>High</v>
      </c>
      <c r="H7891" t="str">
        <f t="shared" si="741"/>
        <v>NV35796 - Small</v>
      </c>
      <c r="I7891" s="2">
        <f t="shared" ca="1" si="742"/>
        <v>45912</v>
      </c>
      <c r="J7891" s="5">
        <f t="shared" ca="1" si="743"/>
        <v>45912.61632951389</v>
      </c>
      <c r="K7891" t="str">
        <f>VLOOKUP(A7891,'Assurance data'!A7891:D17024,4,FALSE)</f>
        <v>Small</v>
      </c>
    </row>
    <row r="7892" spans="1:11" x14ac:dyDescent="0.35">
      <c r="A7892" s="3" t="s">
        <v>7944</v>
      </c>
      <c r="B7892" s="3" t="s">
        <v>1119</v>
      </c>
      <c r="C7892" s="3" t="s">
        <v>1123</v>
      </c>
      <c r="D7892" s="3" t="s">
        <v>1118</v>
      </c>
      <c r="E7892">
        <f t="shared" si="738"/>
        <v>460.00000000000006</v>
      </c>
      <c r="F7892">
        <f t="shared" si="739"/>
        <v>460</v>
      </c>
      <c r="G7892" t="str">
        <f t="shared" si="740"/>
        <v>High</v>
      </c>
      <c r="H7892" t="str">
        <f t="shared" si="741"/>
        <v>UU32345 - Medsize</v>
      </c>
      <c r="I7892" s="2">
        <f t="shared" ca="1" si="742"/>
        <v>45912</v>
      </c>
      <c r="J7892" s="5">
        <f t="shared" ca="1" si="743"/>
        <v>45912.61632951389</v>
      </c>
      <c r="K7892" t="str">
        <f>VLOOKUP(A7892,'Assurance data'!A7892:D17025,4,FALSE)</f>
        <v>Medsize</v>
      </c>
    </row>
    <row r="7893" spans="1:11" x14ac:dyDescent="0.35">
      <c r="A7893" s="3" t="s">
        <v>7945</v>
      </c>
      <c r="B7893" s="3" t="s">
        <v>1116</v>
      </c>
      <c r="C7893" s="3" t="s">
        <v>1117</v>
      </c>
      <c r="D7893" s="3" t="s">
        <v>1124</v>
      </c>
      <c r="E7893">
        <f t="shared" si="738"/>
        <v>190</v>
      </c>
      <c r="F7893">
        <f t="shared" si="739"/>
        <v>190</v>
      </c>
      <c r="G7893" t="str">
        <f t="shared" si="740"/>
        <v>Normal</v>
      </c>
      <c r="H7893" t="str">
        <f t="shared" si="741"/>
        <v>YM94448 - Small</v>
      </c>
      <c r="I7893" s="2">
        <f t="shared" ca="1" si="742"/>
        <v>45912</v>
      </c>
      <c r="J7893" s="5">
        <f t="shared" ca="1" si="743"/>
        <v>45912.61632951389</v>
      </c>
      <c r="K7893" t="str">
        <f>VLOOKUP(A7893,'Assurance data'!A7893:D17026,4,FALSE)</f>
        <v>Small</v>
      </c>
    </row>
    <row r="7894" spans="1:11" x14ac:dyDescent="0.35">
      <c r="A7894" s="3" t="s">
        <v>7946</v>
      </c>
      <c r="B7894" s="3" t="s">
        <v>1116</v>
      </c>
      <c r="C7894" s="3" t="s">
        <v>1121</v>
      </c>
      <c r="D7894" s="3" t="s">
        <v>1124</v>
      </c>
      <c r="E7894">
        <f t="shared" si="738"/>
        <v>180</v>
      </c>
      <c r="F7894">
        <f t="shared" si="739"/>
        <v>180</v>
      </c>
      <c r="G7894" t="str">
        <f t="shared" si="740"/>
        <v>Normal</v>
      </c>
      <c r="H7894" t="str">
        <f t="shared" si="741"/>
        <v>WX46704 - Small</v>
      </c>
      <c r="I7894" s="2">
        <f t="shared" ca="1" si="742"/>
        <v>45912</v>
      </c>
      <c r="J7894" s="5">
        <f t="shared" ca="1" si="743"/>
        <v>45912.61632951389</v>
      </c>
      <c r="K7894" t="str">
        <f>VLOOKUP(A7894,'Assurance data'!A7894:D17027,4,FALSE)</f>
        <v>Small</v>
      </c>
    </row>
    <row r="7895" spans="1:11" x14ac:dyDescent="0.35">
      <c r="A7895" s="3" t="s">
        <v>7947</v>
      </c>
      <c r="B7895" s="3" t="s">
        <v>1116</v>
      </c>
      <c r="C7895" s="3" t="s">
        <v>1123</v>
      </c>
      <c r="D7895" s="3" t="s">
        <v>1124</v>
      </c>
      <c r="E7895">
        <f t="shared" si="738"/>
        <v>200.00000000000003</v>
      </c>
      <c r="F7895">
        <f t="shared" si="739"/>
        <v>200</v>
      </c>
      <c r="G7895" t="str">
        <f t="shared" si="740"/>
        <v>Normal</v>
      </c>
      <c r="H7895" t="str">
        <f t="shared" si="741"/>
        <v>HY35960 - Small</v>
      </c>
      <c r="I7895" s="2">
        <f t="shared" ca="1" si="742"/>
        <v>45912</v>
      </c>
      <c r="J7895" s="5">
        <f t="shared" ca="1" si="743"/>
        <v>45912.61632951389</v>
      </c>
      <c r="K7895" t="str">
        <f>VLOOKUP(A7895,'Assurance data'!A7895:D17028,4,FALSE)</f>
        <v>Small</v>
      </c>
    </row>
    <row r="7896" spans="1:11" x14ac:dyDescent="0.35">
      <c r="A7896" s="3" t="s">
        <v>7948</v>
      </c>
      <c r="B7896" s="3" t="s">
        <v>1116</v>
      </c>
      <c r="C7896" s="3" t="s">
        <v>1123</v>
      </c>
      <c r="D7896" s="3" t="s">
        <v>1124</v>
      </c>
      <c r="E7896">
        <f t="shared" si="738"/>
        <v>200.00000000000003</v>
      </c>
      <c r="F7896">
        <f t="shared" si="739"/>
        <v>200</v>
      </c>
      <c r="G7896" t="str">
        <f t="shared" si="740"/>
        <v>Normal</v>
      </c>
      <c r="H7896" t="str">
        <f t="shared" si="741"/>
        <v>PB41497 - Small</v>
      </c>
      <c r="I7896" s="2">
        <f t="shared" ca="1" si="742"/>
        <v>45912</v>
      </c>
      <c r="J7896" s="5">
        <f t="shared" ca="1" si="743"/>
        <v>45912.61632951389</v>
      </c>
      <c r="K7896" t="str">
        <f>VLOOKUP(A7896,'Assurance data'!A7896:D17029,4,FALSE)</f>
        <v>Small</v>
      </c>
    </row>
    <row r="7897" spans="1:11" x14ac:dyDescent="0.35">
      <c r="A7897" s="3" t="s">
        <v>7949</v>
      </c>
      <c r="B7897" s="3" t="s">
        <v>1116</v>
      </c>
      <c r="C7897" s="3" t="s">
        <v>1117</v>
      </c>
      <c r="D7897" s="3" t="s">
        <v>1124</v>
      </c>
      <c r="E7897">
        <f t="shared" si="738"/>
        <v>190</v>
      </c>
      <c r="F7897">
        <f t="shared" si="739"/>
        <v>190</v>
      </c>
      <c r="G7897" t="str">
        <f t="shared" si="740"/>
        <v>Normal</v>
      </c>
      <c r="H7897" t="str">
        <f t="shared" si="741"/>
        <v>GP37412 - Small</v>
      </c>
      <c r="I7897" s="2">
        <f t="shared" ca="1" si="742"/>
        <v>45912</v>
      </c>
      <c r="J7897" s="5">
        <f t="shared" ca="1" si="743"/>
        <v>45912.61632951389</v>
      </c>
      <c r="K7897" t="str">
        <f>VLOOKUP(A7897,'Assurance data'!A7897:D17030,4,FALSE)</f>
        <v>Small</v>
      </c>
    </row>
    <row r="7898" spans="1:11" x14ac:dyDescent="0.35">
      <c r="A7898" s="3" t="s">
        <v>7950</v>
      </c>
      <c r="B7898" s="3" t="s">
        <v>1119</v>
      </c>
      <c r="C7898" s="3" t="s">
        <v>1117</v>
      </c>
      <c r="D7898" s="3" t="s">
        <v>1118</v>
      </c>
      <c r="E7898">
        <f t="shared" si="738"/>
        <v>440</v>
      </c>
      <c r="F7898">
        <f t="shared" si="739"/>
        <v>440</v>
      </c>
      <c r="G7898" t="str">
        <f t="shared" si="740"/>
        <v>High</v>
      </c>
      <c r="H7898" t="str">
        <f t="shared" si="741"/>
        <v>KU62853 - Medsize</v>
      </c>
      <c r="I7898" s="2">
        <f t="shared" ca="1" si="742"/>
        <v>45912</v>
      </c>
      <c r="J7898" s="5">
        <f t="shared" ca="1" si="743"/>
        <v>45912.61632951389</v>
      </c>
      <c r="K7898" t="str">
        <f>VLOOKUP(A7898,'Assurance data'!A7898:D17031,4,FALSE)</f>
        <v>Medsize</v>
      </c>
    </row>
    <row r="7899" spans="1:11" x14ac:dyDescent="0.35">
      <c r="A7899" s="3" t="s">
        <v>7951</v>
      </c>
      <c r="B7899" s="3" t="s">
        <v>1119</v>
      </c>
      <c r="C7899" s="3" t="s">
        <v>1123</v>
      </c>
      <c r="D7899" s="3" t="s">
        <v>1124</v>
      </c>
      <c r="E7899">
        <f t="shared" si="738"/>
        <v>420.00000000000006</v>
      </c>
      <c r="F7899">
        <f t="shared" si="739"/>
        <v>420</v>
      </c>
      <c r="G7899" t="str">
        <f t="shared" si="740"/>
        <v>High</v>
      </c>
      <c r="H7899" t="str">
        <f t="shared" si="741"/>
        <v>EA87824 - Small</v>
      </c>
      <c r="I7899" s="2">
        <f t="shared" ca="1" si="742"/>
        <v>45912</v>
      </c>
      <c r="J7899" s="5">
        <f t="shared" ca="1" si="743"/>
        <v>45912.61632951389</v>
      </c>
      <c r="K7899" t="str">
        <f>VLOOKUP(A7899,'Assurance data'!A7899:D17032,4,FALSE)</f>
        <v>Small</v>
      </c>
    </row>
    <row r="7900" spans="1:11" x14ac:dyDescent="0.35">
      <c r="A7900" s="3" t="s">
        <v>7952</v>
      </c>
      <c r="B7900" s="3" t="s">
        <v>1119</v>
      </c>
      <c r="C7900" s="3" t="s">
        <v>1121</v>
      </c>
      <c r="D7900" s="3" t="s">
        <v>1118</v>
      </c>
      <c r="E7900">
        <f t="shared" si="738"/>
        <v>420</v>
      </c>
      <c r="F7900">
        <f t="shared" si="739"/>
        <v>420</v>
      </c>
      <c r="G7900" t="str">
        <f t="shared" si="740"/>
        <v>High</v>
      </c>
      <c r="H7900" t="str">
        <f t="shared" si="741"/>
        <v>DM42912 - Medsize</v>
      </c>
      <c r="I7900" s="2">
        <f t="shared" ca="1" si="742"/>
        <v>45912</v>
      </c>
      <c r="J7900" s="5">
        <f t="shared" ca="1" si="743"/>
        <v>45912.61632951389</v>
      </c>
      <c r="K7900" t="str">
        <f>VLOOKUP(A7900,'Assurance data'!A7900:D17033,4,FALSE)</f>
        <v>Medsize</v>
      </c>
    </row>
    <row r="7901" spans="1:11" x14ac:dyDescent="0.35">
      <c r="A7901" s="3" t="s">
        <v>7953</v>
      </c>
      <c r="B7901" s="3" t="s">
        <v>1116</v>
      </c>
      <c r="C7901" s="3" t="s">
        <v>1122</v>
      </c>
      <c r="D7901" s="3" t="s">
        <v>1126</v>
      </c>
      <c r="E7901">
        <f t="shared" si="738"/>
        <v>240</v>
      </c>
      <c r="F7901">
        <f t="shared" si="739"/>
        <v>240</v>
      </c>
      <c r="G7901" t="str">
        <f t="shared" si="740"/>
        <v>Normal</v>
      </c>
      <c r="H7901" t="str">
        <f t="shared" si="741"/>
        <v>HK50871 - Large</v>
      </c>
      <c r="I7901" s="2">
        <f t="shared" ca="1" si="742"/>
        <v>45912</v>
      </c>
      <c r="J7901" s="5">
        <f t="shared" ca="1" si="743"/>
        <v>45912.61632951389</v>
      </c>
      <c r="K7901" t="str">
        <f>VLOOKUP(A7901,'Assurance data'!A7901:D17034,4,FALSE)</f>
        <v>Large</v>
      </c>
    </row>
    <row r="7902" spans="1:11" x14ac:dyDescent="0.35">
      <c r="A7902" s="3" t="s">
        <v>7954</v>
      </c>
      <c r="B7902" s="3" t="s">
        <v>1116</v>
      </c>
      <c r="C7902" s="3" t="s">
        <v>1121</v>
      </c>
      <c r="D7902" s="3" t="s">
        <v>1124</v>
      </c>
      <c r="E7902">
        <f t="shared" si="738"/>
        <v>180</v>
      </c>
      <c r="F7902">
        <f t="shared" si="739"/>
        <v>180</v>
      </c>
      <c r="G7902" t="str">
        <f t="shared" si="740"/>
        <v>Normal</v>
      </c>
      <c r="H7902" t="str">
        <f t="shared" si="741"/>
        <v>ZX73673 - Small</v>
      </c>
      <c r="I7902" s="2">
        <f t="shared" ca="1" si="742"/>
        <v>45912</v>
      </c>
      <c r="J7902" s="5">
        <f t="shared" ca="1" si="743"/>
        <v>45912.61632951389</v>
      </c>
      <c r="K7902" t="str">
        <f>VLOOKUP(A7902,'Assurance data'!A7902:D17035,4,FALSE)</f>
        <v>Small</v>
      </c>
    </row>
    <row r="7903" spans="1:11" x14ac:dyDescent="0.35">
      <c r="A7903" s="3" t="s">
        <v>7955</v>
      </c>
      <c r="B7903" s="3" t="s">
        <v>1116</v>
      </c>
      <c r="C7903" s="3" t="s">
        <v>1121</v>
      </c>
      <c r="D7903" s="3" t="s">
        <v>1118</v>
      </c>
      <c r="E7903">
        <f t="shared" si="738"/>
        <v>220</v>
      </c>
      <c r="F7903">
        <f t="shared" si="739"/>
        <v>220</v>
      </c>
      <c r="G7903" t="str">
        <f t="shared" si="740"/>
        <v>Normal</v>
      </c>
      <c r="H7903" t="str">
        <f t="shared" si="741"/>
        <v>EO95783 - Medsize</v>
      </c>
      <c r="I7903" s="2">
        <f t="shared" ca="1" si="742"/>
        <v>45912</v>
      </c>
      <c r="J7903" s="5">
        <f t="shared" ca="1" si="743"/>
        <v>45912.61632951389</v>
      </c>
      <c r="K7903" t="str">
        <f>VLOOKUP(A7903,'Assurance data'!A7903:D17036,4,FALSE)</f>
        <v>Medsize</v>
      </c>
    </row>
    <row r="7904" spans="1:11" x14ac:dyDescent="0.35">
      <c r="A7904" s="3" t="s">
        <v>7956</v>
      </c>
      <c r="B7904" s="3" t="s">
        <v>1116</v>
      </c>
      <c r="C7904" s="3" t="s">
        <v>1123</v>
      </c>
      <c r="D7904" s="3" t="s">
        <v>1124</v>
      </c>
      <c r="E7904">
        <f t="shared" si="738"/>
        <v>200.00000000000003</v>
      </c>
      <c r="F7904">
        <f t="shared" si="739"/>
        <v>200</v>
      </c>
      <c r="G7904" t="str">
        <f t="shared" si="740"/>
        <v>Normal</v>
      </c>
      <c r="H7904" t="str">
        <f t="shared" si="741"/>
        <v>TR18791 - Small</v>
      </c>
      <c r="I7904" s="2">
        <f t="shared" ca="1" si="742"/>
        <v>45912</v>
      </c>
      <c r="J7904" s="5">
        <f t="shared" ca="1" si="743"/>
        <v>45912.61632951389</v>
      </c>
      <c r="K7904" t="str">
        <f>VLOOKUP(A7904,'Assurance data'!A7904:D17037,4,FALSE)</f>
        <v>Small</v>
      </c>
    </row>
    <row r="7905" spans="1:11" x14ac:dyDescent="0.35">
      <c r="A7905" s="3" t="s">
        <v>7957</v>
      </c>
      <c r="B7905" s="3" t="s">
        <v>1116</v>
      </c>
      <c r="C7905" s="3" t="s">
        <v>1122</v>
      </c>
      <c r="D7905" s="3" t="s">
        <v>1124</v>
      </c>
      <c r="E7905">
        <f t="shared" si="738"/>
        <v>170</v>
      </c>
      <c r="F7905">
        <f t="shared" si="739"/>
        <v>170</v>
      </c>
      <c r="G7905" t="str">
        <f t="shared" si="740"/>
        <v>Normal</v>
      </c>
      <c r="H7905" t="str">
        <f t="shared" si="741"/>
        <v>DC83427 - Small</v>
      </c>
      <c r="I7905" s="2">
        <f t="shared" ca="1" si="742"/>
        <v>45912</v>
      </c>
      <c r="J7905" s="5">
        <f t="shared" ca="1" si="743"/>
        <v>45912.61632951389</v>
      </c>
      <c r="K7905" t="str">
        <f>VLOOKUP(A7905,'Assurance data'!A7905:D17038,4,FALSE)</f>
        <v>Small</v>
      </c>
    </row>
    <row r="7906" spans="1:11" x14ac:dyDescent="0.35">
      <c r="A7906" s="3" t="s">
        <v>7958</v>
      </c>
      <c r="B7906" s="3" t="s">
        <v>1116</v>
      </c>
      <c r="C7906" s="3" t="s">
        <v>1117</v>
      </c>
      <c r="D7906" s="3" t="s">
        <v>1118</v>
      </c>
      <c r="E7906">
        <f t="shared" si="738"/>
        <v>230</v>
      </c>
      <c r="F7906">
        <f t="shared" si="739"/>
        <v>230</v>
      </c>
      <c r="G7906" t="str">
        <f t="shared" si="740"/>
        <v>Normal</v>
      </c>
      <c r="H7906" t="str">
        <f t="shared" si="741"/>
        <v>OG31942 - Medsize</v>
      </c>
      <c r="I7906" s="2">
        <f t="shared" ca="1" si="742"/>
        <v>45912</v>
      </c>
      <c r="J7906" s="5">
        <f t="shared" ca="1" si="743"/>
        <v>45912.61632951389</v>
      </c>
      <c r="K7906" t="str">
        <f>VLOOKUP(A7906,'Assurance data'!A7906:D17039,4,FALSE)</f>
        <v>Medsize</v>
      </c>
    </row>
    <row r="7907" spans="1:11" x14ac:dyDescent="0.35">
      <c r="A7907" s="3" t="s">
        <v>7959</v>
      </c>
      <c r="B7907" s="3" t="s">
        <v>1119</v>
      </c>
      <c r="C7907" s="3" t="s">
        <v>1123</v>
      </c>
      <c r="D7907" s="3" t="s">
        <v>1118</v>
      </c>
      <c r="E7907">
        <f t="shared" si="738"/>
        <v>460.00000000000006</v>
      </c>
      <c r="F7907">
        <f t="shared" si="739"/>
        <v>460</v>
      </c>
      <c r="G7907" t="str">
        <f t="shared" si="740"/>
        <v>High</v>
      </c>
      <c r="H7907" t="str">
        <f t="shared" si="741"/>
        <v>AK17025 - Medsize</v>
      </c>
      <c r="I7907" s="2">
        <f t="shared" ca="1" si="742"/>
        <v>45912</v>
      </c>
      <c r="J7907" s="5">
        <f t="shared" ca="1" si="743"/>
        <v>45912.61632951389</v>
      </c>
      <c r="K7907" t="str">
        <f>VLOOKUP(A7907,'Assurance data'!A7907:D17040,4,FALSE)</f>
        <v>Medsize</v>
      </c>
    </row>
    <row r="7908" spans="1:11" x14ac:dyDescent="0.35">
      <c r="A7908" s="3" t="s">
        <v>7960</v>
      </c>
      <c r="B7908" s="3" t="s">
        <v>1119</v>
      </c>
      <c r="C7908" s="3" t="s">
        <v>1123</v>
      </c>
      <c r="D7908" s="3" t="s">
        <v>1118</v>
      </c>
      <c r="E7908">
        <f t="shared" si="738"/>
        <v>460.00000000000006</v>
      </c>
      <c r="F7908">
        <f t="shared" si="739"/>
        <v>460</v>
      </c>
      <c r="G7908" t="str">
        <f t="shared" si="740"/>
        <v>High</v>
      </c>
      <c r="H7908" t="str">
        <f t="shared" si="741"/>
        <v>RT17851 - Medsize</v>
      </c>
      <c r="I7908" s="2">
        <f t="shared" ca="1" si="742"/>
        <v>45912</v>
      </c>
      <c r="J7908" s="5">
        <f t="shared" ca="1" si="743"/>
        <v>45912.61632951389</v>
      </c>
      <c r="K7908" t="str">
        <f>VLOOKUP(A7908,'Assurance data'!A7908:D17041,4,FALSE)</f>
        <v>Medsize</v>
      </c>
    </row>
    <row r="7909" spans="1:11" x14ac:dyDescent="0.35">
      <c r="A7909" s="3" t="s">
        <v>7961</v>
      </c>
      <c r="B7909" s="3" t="s">
        <v>1116</v>
      </c>
      <c r="C7909" s="3" t="s">
        <v>1117</v>
      </c>
      <c r="D7909" s="3" t="s">
        <v>1118</v>
      </c>
      <c r="E7909">
        <f t="shared" si="738"/>
        <v>230</v>
      </c>
      <c r="F7909">
        <f t="shared" si="739"/>
        <v>230</v>
      </c>
      <c r="G7909" t="str">
        <f t="shared" si="740"/>
        <v>Normal</v>
      </c>
      <c r="H7909" t="str">
        <f t="shared" si="741"/>
        <v>UF56271 - Medsize</v>
      </c>
      <c r="I7909" s="2">
        <f t="shared" ca="1" si="742"/>
        <v>45912</v>
      </c>
      <c r="J7909" s="5">
        <f t="shared" ca="1" si="743"/>
        <v>45912.61632951389</v>
      </c>
      <c r="K7909" t="str">
        <f>VLOOKUP(A7909,'Assurance data'!A7909:D17042,4,FALSE)</f>
        <v>Medsize</v>
      </c>
    </row>
    <row r="7910" spans="1:11" x14ac:dyDescent="0.35">
      <c r="A7910" s="3" t="s">
        <v>7962</v>
      </c>
      <c r="B7910" s="3" t="s">
        <v>1116</v>
      </c>
      <c r="C7910" s="3" t="s">
        <v>1121</v>
      </c>
      <c r="D7910" s="3" t="s">
        <v>1124</v>
      </c>
      <c r="E7910">
        <f t="shared" si="738"/>
        <v>180</v>
      </c>
      <c r="F7910">
        <f t="shared" si="739"/>
        <v>180</v>
      </c>
      <c r="G7910" t="str">
        <f t="shared" si="740"/>
        <v>Normal</v>
      </c>
      <c r="H7910" t="str">
        <f t="shared" si="741"/>
        <v>BP25150 - Small</v>
      </c>
      <c r="I7910" s="2">
        <f t="shared" ca="1" si="742"/>
        <v>45912</v>
      </c>
      <c r="J7910" s="5">
        <f t="shared" ca="1" si="743"/>
        <v>45912.61632951389</v>
      </c>
      <c r="K7910" t="str">
        <f>VLOOKUP(A7910,'Assurance data'!A7910:D17043,4,FALSE)</f>
        <v>Small</v>
      </c>
    </row>
    <row r="7911" spans="1:11" x14ac:dyDescent="0.35">
      <c r="A7911" s="3" t="s">
        <v>7963</v>
      </c>
      <c r="B7911" s="3" t="s">
        <v>1119</v>
      </c>
      <c r="C7911" s="3" t="s">
        <v>1117</v>
      </c>
      <c r="D7911" s="3" t="s">
        <v>1118</v>
      </c>
      <c r="E7911">
        <f t="shared" si="738"/>
        <v>440</v>
      </c>
      <c r="F7911">
        <f t="shared" si="739"/>
        <v>440</v>
      </c>
      <c r="G7911" t="str">
        <f t="shared" si="740"/>
        <v>High</v>
      </c>
      <c r="H7911" t="str">
        <f t="shared" si="741"/>
        <v>XT34986 - Medsize</v>
      </c>
      <c r="I7911" s="2">
        <f t="shared" ca="1" si="742"/>
        <v>45912</v>
      </c>
      <c r="J7911" s="5">
        <f t="shared" ca="1" si="743"/>
        <v>45912.61632951389</v>
      </c>
      <c r="K7911" t="str">
        <f>VLOOKUP(A7911,'Assurance data'!A7911:D17044,4,FALSE)</f>
        <v>Medsize</v>
      </c>
    </row>
    <row r="7912" spans="1:11" x14ac:dyDescent="0.35">
      <c r="A7912" s="3" t="s">
        <v>7964</v>
      </c>
      <c r="B7912" s="3" t="s">
        <v>1116</v>
      </c>
      <c r="C7912" s="3" t="s">
        <v>1122</v>
      </c>
      <c r="D7912" s="3" t="s">
        <v>1118</v>
      </c>
      <c r="E7912">
        <f t="shared" si="738"/>
        <v>210</v>
      </c>
      <c r="F7912">
        <f t="shared" si="739"/>
        <v>210</v>
      </c>
      <c r="G7912" t="str">
        <f t="shared" si="740"/>
        <v>Normal</v>
      </c>
      <c r="H7912" t="str">
        <f t="shared" si="741"/>
        <v>OI74902 - Medsize</v>
      </c>
      <c r="I7912" s="2">
        <f t="shared" ca="1" si="742"/>
        <v>45912</v>
      </c>
      <c r="J7912" s="5">
        <f t="shared" ca="1" si="743"/>
        <v>45912.61632951389</v>
      </c>
      <c r="K7912" t="str">
        <f>VLOOKUP(A7912,'Assurance data'!A7912:D17045,4,FALSE)</f>
        <v>Medsize</v>
      </c>
    </row>
    <row r="7913" spans="1:11" x14ac:dyDescent="0.35">
      <c r="A7913" s="3" t="s">
        <v>7965</v>
      </c>
      <c r="B7913" s="3" t="s">
        <v>1116</v>
      </c>
      <c r="C7913" s="3" t="s">
        <v>1117</v>
      </c>
      <c r="D7913" s="3" t="s">
        <v>1118</v>
      </c>
      <c r="E7913">
        <f t="shared" si="738"/>
        <v>230</v>
      </c>
      <c r="F7913">
        <f t="shared" si="739"/>
        <v>230</v>
      </c>
      <c r="G7913" t="str">
        <f t="shared" si="740"/>
        <v>Normal</v>
      </c>
      <c r="H7913" t="str">
        <f t="shared" si="741"/>
        <v>GV33313 - Medsize</v>
      </c>
      <c r="I7913" s="2">
        <f t="shared" ca="1" si="742"/>
        <v>45912</v>
      </c>
      <c r="J7913" s="5">
        <f t="shared" ca="1" si="743"/>
        <v>45912.61632951389</v>
      </c>
      <c r="K7913" t="str">
        <f>VLOOKUP(A7913,'Assurance data'!A7913:D17046,4,FALSE)</f>
        <v>Medsize</v>
      </c>
    </row>
    <row r="7914" spans="1:11" x14ac:dyDescent="0.35">
      <c r="A7914" s="3" t="s">
        <v>7966</v>
      </c>
      <c r="B7914" s="3" t="s">
        <v>1116</v>
      </c>
      <c r="C7914" s="3" t="s">
        <v>1117</v>
      </c>
      <c r="D7914" s="3" t="s">
        <v>1124</v>
      </c>
      <c r="E7914">
        <f t="shared" si="738"/>
        <v>190</v>
      </c>
      <c r="F7914">
        <f t="shared" si="739"/>
        <v>190</v>
      </c>
      <c r="G7914" t="str">
        <f t="shared" si="740"/>
        <v>Normal</v>
      </c>
      <c r="H7914" t="str">
        <f t="shared" si="741"/>
        <v>WA54110 - Small</v>
      </c>
      <c r="I7914" s="2">
        <f t="shared" ca="1" si="742"/>
        <v>45912</v>
      </c>
      <c r="J7914" s="5">
        <f t="shared" ca="1" si="743"/>
        <v>45912.61632951389</v>
      </c>
      <c r="K7914" t="str">
        <f>VLOOKUP(A7914,'Assurance data'!A7914:D17047,4,FALSE)</f>
        <v>Small</v>
      </c>
    </row>
    <row r="7915" spans="1:11" x14ac:dyDescent="0.35">
      <c r="A7915" s="3" t="s">
        <v>7967</v>
      </c>
      <c r="B7915" s="3" t="s">
        <v>1116</v>
      </c>
      <c r="C7915" s="3" t="s">
        <v>1122</v>
      </c>
      <c r="D7915" s="3" t="s">
        <v>1124</v>
      </c>
      <c r="E7915">
        <f t="shared" si="738"/>
        <v>170</v>
      </c>
      <c r="F7915">
        <f t="shared" si="739"/>
        <v>170</v>
      </c>
      <c r="G7915" t="str">
        <f t="shared" si="740"/>
        <v>Normal</v>
      </c>
      <c r="H7915" t="str">
        <f t="shared" si="741"/>
        <v>IS94199 - Small</v>
      </c>
      <c r="I7915" s="2">
        <f t="shared" ca="1" si="742"/>
        <v>45912</v>
      </c>
      <c r="J7915" s="5">
        <f t="shared" ca="1" si="743"/>
        <v>45912.61632951389</v>
      </c>
      <c r="K7915" t="str">
        <f>VLOOKUP(A7915,'Assurance data'!A7915:D17048,4,FALSE)</f>
        <v>Small</v>
      </c>
    </row>
    <row r="7916" spans="1:11" x14ac:dyDescent="0.35">
      <c r="A7916" s="3" t="s">
        <v>7968</v>
      </c>
      <c r="B7916" s="3" t="s">
        <v>1119</v>
      </c>
      <c r="C7916" s="3" t="s">
        <v>1121</v>
      </c>
      <c r="D7916" s="3" t="s">
        <v>1118</v>
      </c>
      <c r="E7916">
        <f t="shared" si="738"/>
        <v>420</v>
      </c>
      <c r="F7916">
        <f t="shared" si="739"/>
        <v>420</v>
      </c>
      <c r="G7916" t="str">
        <f t="shared" si="740"/>
        <v>High</v>
      </c>
      <c r="H7916" t="str">
        <f t="shared" si="741"/>
        <v>XE22944 - Medsize</v>
      </c>
      <c r="I7916" s="2">
        <f t="shared" ca="1" si="742"/>
        <v>45912</v>
      </c>
      <c r="J7916" s="5">
        <f t="shared" ca="1" si="743"/>
        <v>45912.61632951389</v>
      </c>
      <c r="K7916" t="str">
        <f>VLOOKUP(A7916,'Assurance data'!A7916:D17049,4,FALSE)</f>
        <v>Medsize</v>
      </c>
    </row>
    <row r="7917" spans="1:11" x14ac:dyDescent="0.35">
      <c r="A7917" s="3" t="s">
        <v>7969</v>
      </c>
      <c r="B7917" s="3" t="s">
        <v>1119</v>
      </c>
      <c r="C7917" s="3" t="s">
        <v>1117</v>
      </c>
      <c r="D7917" s="3" t="s">
        <v>1118</v>
      </c>
      <c r="E7917">
        <f t="shared" si="738"/>
        <v>440</v>
      </c>
      <c r="F7917">
        <f t="shared" si="739"/>
        <v>440</v>
      </c>
      <c r="G7917" t="str">
        <f t="shared" si="740"/>
        <v>High</v>
      </c>
      <c r="H7917" t="str">
        <f t="shared" si="741"/>
        <v>CK24264 - Medsize</v>
      </c>
      <c r="I7917" s="2">
        <f t="shared" ca="1" si="742"/>
        <v>45912</v>
      </c>
      <c r="J7917" s="5">
        <f t="shared" ca="1" si="743"/>
        <v>45912.61632951389</v>
      </c>
      <c r="K7917" t="str">
        <f>VLOOKUP(A7917,'Assurance data'!A7917:D17050,4,FALSE)</f>
        <v>Medsize</v>
      </c>
    </row>
    <row r="7918" spans="1:11" x14ac:dyDescent="0.35">
      <c r="A7918" s="3" t="s">
        <v>7970</v>
      </c>
      <c r="B7918" s="3" t="s">
        <v>1119</v>
      </c>
      <c r="C7918" s="3" t="s">
        <v>1117</v>
      </c>
      <c r="D7918" s="3" t="s">
        <v>1118</v>
      </c>
      <c r="E7918">
        <f t="shared" si="738"/>
        <v>440</v>
      </c>
      <c r="F7918">
        <f t="shared" si="739"/>
        <v>440</v>
      </c>
      <c r="G7918" t="str">
        <f t="shared" si="740"/>
        <v>High</v>
      </c>
      <c r="H7918" t="str">
        <f t="shared" si="741"/>
        <v>BF54215 - Medsize</v>
      </c>
      <c r="I7918" s="2">
        <f t="shared" ca="1" si="742"/>
        <v>45912</v>
      </c>
      <c r="J7918" s="5">
        <f t="shared" ca="1" si="743"/>
        <v>45912.61632951389</v>
      </c>
      <c r="K7918" t="str">
        <f>VLOOKUP(A7918,'Assurance data'!A7918:D17051,4,FALSE)</f>
        <v>Medsize</v>
      </c>
    </row>
    <row r="7919" spans="1:11" x14ac:dyDescent="0.35">
      <c r="A7919" s="3" t="s">
        <v>7971</v>
      </c>
      <c r="B7919" s="3" t="s">
        <v>1119</v>
      </c>
      <c r="C7919" s="3" t="s">
        <v>1117</v>
      </c>
      <c r="D7919" s="3" t="s">
        <v>1118</v>
      </c>
      <c r="E7919">
        <f t="shared" si="738"/>
        <v>440</v>
      </c>
      <c r="F7919">
        <f t="shared" si="739"/>
        <v>440</v>
      </c>
      <c r="G7919" t="str">
        <f t="shared" si="740"/>
        <v>High</v>
      </c>
      <c r="H7919" t="str">
        <f t="shared" si="741"/>
        <v>HW85007 - Medsize</v>
      </c>
      <c r="I7919" s="2">
        <f t="shared" ca="1" si="742"/>
        <v>45912</v>
      </c>
      <c r="J7919" s="5">
        <f t="shared" ca="1" si="743"/>
        <v>45912.61632951389</v>
      </c>
      <c r="K7919" t="str">
        <f>VLOOKUP(A7919,'Assurance data'!A7919:D17052,4,FALSE)</f>
        <v>Medsize</v>
      </c>
    </row>
    <row r="7920" spans="1:11" x14ac:dyDescent="0.35">
      <c r="A7920" s="3" t="s">
        <v>7972</v>
      </c>
      <c r="B7920" s="3" t="s">
        <v>1116</v>
      </c>
      <c r="C7920" s="3" t="s">
        <v>1117</v>
      </c>
      <c r="D7920" s="3" t="s">
        <v>1124</v>
      </c>
      <c r="E7920">
        <f t="shared" si="738"/>
        <v>190</v>
      </c>
      <c r="F7920">
        <f t="shared" si="739"/>
        <v>190</v>
      </c>
      <c r="G7920" t="str">
        <f t="shared" si="740"/>
        <v>Normal</v>
      </c>
      <c r="H7920" t="str">
        <f t="shared" si="741"/>
        <v>PA56702 - Small</v>
      </c>
      <c r="I7920" s="2">
        <f t="shared" ca="1" si="742"/>
        <v>45912</v>
      </c>
      <c r="J7920" s="5">
        <f t="shared" ca="1" si="743"/>
        <v>45912.61632951389</v>
      </c>
      <c r="K7920" t="str">
        <f>VLOOKUP(A7920,'Assurance data'!A7920:D17053,4,FALSE)</f>
        <v>Small</v>
      </c>
    </row>
    <row r="7921" spans="1:11" x14ac:dyDescent="0.35">
      <c r="A7921" s="3" t="s">
        <v>7973</v>
      </c>
      <c r="B7921" s="3" t="s">
        <v>1119</v>
      </c>
      <c r="C7921" s="3" t="s">
        <v>1123</v>
      </c>
      <c r="D7921" s="3" t="s">
        <v>1118</v>
      </c>
      <c r="E7921">
        <f t="shared" si="738"/>
        <v>460.00000000000006</v>
      </c>
      <c r="F7921">
        <f t="shared" si="739"/>
        <v>460</v>
      </c>
      <c r="G7921" t="str">
        <f t="shared" si="740"/>
        <v>High</v>
      </c>
      <c r="H7921" t="str">
        <f t="shared" si="741"/>
        <v>VD87432 - Medsize</v>
      </c>
      <c r="I7921" s="2">
        <f t="shared" ca="1" si="742"/>
        <v>45912</v>
      </c>
      <c r="J7921" s="5">
        <f t="shared" ca="1" si="743"/>
        <v>45912.61632951389</v>
      </c>
      <c r="K7921" t="str">
        <f>VLOOKUP(A7921,'Assurance data'!A7921:D17054,4,FALSE)</f>
        <v>Medsize</v>
      </c>
    </row>
    <row r="7922" spans="1:11" x14ac:dyDescent="0.35">
      <c r="A7922" s="3" t="s">
        <v>7974</v>
      </c>
      <c r="B7922" s="3" t="s">
        <v>1116</v>
      </c>
      <c r="C7922" s="3" t="s">
        <v>1117</v>
      </c>
      <c r="D7922" s="3" t="s">
        <v>1118</v>
      </c>
      <c r="E7922">
        <f t="shared" si="738"/>
        <v>230</v>
      </c>
      <c r="F7922">
        <f t="shared" si="739"/>
        <v>230</v>
      </c>
      <c r="G7922" t="str">
        <f t="shared" si="740"/>
        <v>Normal</v>
      </c>
      <c r="H7922" t="str">
        <f t="shared" si="741"/>
        <v>GG57214 - Medsize</v>
      </c>
      <c r="I7922" s="2">
        <f t="shared" ca="1" si="742"/>
        <v>45912</v>
      </c>
      <c r="J7922" s="5">
        <f t="shared" ca="1" si="743"/>
        <v>45912.61632951389</v>
      </c>
      <c r="K7922" t="str">
        <f>VLOOKUP(A7922,'Assurance data'!A7922:D17055,4,FALSE)</f>
        <v>Medsize</v>
      </c>
    </row>
    <row r="7923" spans="1:11" x14ac:dyDescent="0.35">
      <c r="A7923" s="3" t="s">
        <v>7975</v>
      </c>
      <c r="B7923" s="3" t="s">
        <v>1116</v>
      </c>
      <c r="C7923" s="3" t="s">
        <v>1122</v>
      </c>
      <c r="D7923" s="3" t="s">
        <v>1118</v>
      </c>
      <c r="E7923">
        <f t="shared" si="738"/>
        <v>210</v>
      </c>
      <c r="F7923">
        <f t="shared" si="739"/>
        <v>210</v>
      </c>
      <c r="G7923" t="str">
        <f t="shared" si="740"/>
        <v>Normal</v>
      </c>
      <c r="H7923" t="str">
        <f t="shared" si="741"/>
        <v>EK10022 - Medsize</v>
      </c>
      <c r="I7923" s="2">
        <f t="shared" ca="1" si="742"/>
        <v>45912</v>
      </c>
      <c r="J7923" s="5">
        <f t="shared" ca="1" si="743"/>
        <v>45912.61632951389</v>
      </c>
      <c r="K7923" t="str">
        <f>VLOOKUP(A7923,'Assurance data'!A7923:D17056,4,FALSE)</f>
        <v>Medsize</v>
      </c>
    </row>
    <row r="7924" spans="1:11" x14ac:dyDescent="0.35">
      <c r="A7924" s="3" t="s">
        <v>7976</v>
      </c>
      <c r="B7924" s="3" t="s">
        <v>1119</v>
      </c>
      <c r="C7924" s="3" t="s">
        <v>1121</v>
      </c>
      <c r="D7924" s="3" t="s">
        <v>1118</v>
      </c>
      <c r="E7924">
        <f t="shared" si="738"/>
        <v>420</v>
      </c>
      <c r="F7924">
        <f t="shared" si="739"/>
        <v>420</v>
      </c>
      <c r="G7924" t="str">
        <f t="shared" si="740"/>
        <v>High</v>
      </c>
      <c r="H7924" t="str">
        <f t="shared" si="741"/>
        <v>IV97881 - Medsize</v>
      </c>
      <c r="I7924" s="2">
        <f t="shared" ca="1" si="742"/>
        <v>45912</v>
      </c>
      <c r="J7924" s="5">
        <f t="shared" ca="1" si="743"/>
        <v>45912.61632951389</v>
      </c>
      <c r="K7924" t="str">
        <f>VLOOKUP(A7924,'Assurance data'!A7924:D17057,4,FALSE)</f>
        <v>Medsize</v>
      </c>
    </row>
    <row r="7925" spans="1:11" x14ac:dyDescent="0.35">
      <c r="A7925" s="3" t="s">
        <v>7977</v>
      </c>
      <c r="B7925" s="3" t="s">
        <v>1119</v>
      </c>
      <c r="C7925" s="3" t="s">
        <v>1123</v>
      </c>
      <c r="D7925" s="3" t="s">
        <v>1118</v>
      </c>
      <c r="E7925">
        <f t="shared" si="738"/>
        <v>460.00000000000006</v>
      </c>
      <c r="F7925">
        <f t="shared" si="739"/>
        <v>460</v>
      </c>
      <c r="G7925" t="str">
        <f t="shared" si="740"/>
        <v>High</v>
      </c>
      <c r="H7925" t="str">
        <f t="shared" si="741"/>
        <v>GS85403 - Medsize</v>
      </c>
      <c r="I7925" s="2">
        <f t="shared" ca="1" si="742"/>
        <v>45912</v>
      </c>
      <c r="J7925" s="5">
        <f t="shared" ca="1" si="743"/>
        <v>45912.61632951389</v>
      </c>
      <c r="K7925" t="str">
        <f>VLOOKUP(A7925,'Assurance data'!A7925:D17058,4,FALSE)</f>
        <v>Medsize</v>
      </c>
    </row>
    <row r="7926" spans="1:11" x14ac:dyDescent="0.35">
      <c r="A7926" s="3" t="s">
        <v>7978</v>
      </c>
      <c r="B7926" s="3" t="s">
        <v>1119</v>
      </c>
      <c r="C7926" s="3" t="s">
        <v>1123</v>
      </c>
      <c r="D7926" s="3" t="s">
        <v>1118</v>
      </c>
      <c r="E7926">
        <f t="shared" si="738"/>
        <v>460.00000000000006</v>
      </c>
      <c r="F7926">
        <f t="shared" si="739"/>
        <v>460</v>
      </c>
      <c r="G7926" t="str">
        <f t="shared" si="740"/>
        <v>High</v>
      </c>
      <c r="H7926" t="str">
        <f t="shared" si="741"/>
        <v>UO48558 - Medsize</v>
      </c>
      <c r="I7926" s="2">
        <f t="shared" ca="1" si="742"/>
        <v>45912</v>
      </c>
      <c r="J7926" s="5">
        <f t="shared" ca="1" si="743"/>
        <v>45912.61632951389</v>
      </c>
      <c r="K7926" t="str">
        <f>VLOOKUP(A7926,'Assurance data'!A7926:D17059,4,FALSE)</f>
        <v>Medsize</v>
      </c>
    </row>
    <row r="7927" spans="1:11" x14ac:dyDescent="0.35">
      <c r="A7927" s="3" t="s">
        <v>7979</v>
      </c>
      <c r="B7927" s="3" t="s">
        <v>1116</v>
      </c>
      <c r="C7927" s="3" t="s">
        <v>1121</v>
      </c>
      <c r="D7927" s="3" t="s">
        <v>1118</v>
      </c>
      <c r="E7927">
        <f t="shared" si="738"/>
        <v>220</v>
      </c>
      <c r="F7927">
        <f t="shared" si="739"/>
        <v>220</v>
      </c>
      <c r="G7927" t="str">
        <f t="shared" si="740"/>
        <v>Normal</v>
      </c>
      <c r="H7927" t="str">
        <f t="shared" si="741"/>
        <v>SX18141 - Medsize</v>
      </c>
      <c r="I7927" s="2">
        <f t="shared" ca="1" si="742"/>
        <v>45912</v>
      </c>
      <c r="J7927" s="5">
        <f t="shared" ca="1" si="743"/>
        <v>45912.61632951389</v>
      </c>
      <c r="K7927" t="str">
        <f>VLOOKUP(A7927,'Assurance data'!A7927:D17060,4,FALSE)</f>
        <v>Medsize</v>
      </c>
    </row>
    <row r="7928" spans="1:11" x14ac:dyDescent="0.35">
      <c r="A7928" s="3" t="s">
        <v>7980</v>
      </c>
      <c r="B7928" s="3" t="s">
        <v>1116</v>
      </c>
      <c r="C7928" s="3" t="s">
        <v>1117</v>
      </c>
      <c r="D7928" s="3" t="s">
        <v>1118</v>
      </c>
      <c r="E7928">
        <f t="shared" si="738"/>
        <v>230</v>
      </c>
      <c r="F7928">
        <f t="shared" si="739"/>
        <v>230</v>
      </c>
      <c r="G7928" t="str">
        <f t="shared" si="740"/>
        <v>Normal</v>
      </c>
      <c r="H7928" t="str">
        <f t="shared" si="741"/>
        <v>KK26955 - Medsize</v>
      </c>
      <c r="I7928" s="2">
        <f t="shared" ca="1" si="742"/>
        <v>45912</v>
      </c>
      <c r="J7928" s="5">
        <f t="shared" ca="1" si="743"/>
        <v>45912.61632951389</v>
      </c>
      <c r="K7928" t="str">
        <f>VLOOKUP(A7928,'Assurance data'!A7928:D17061,4,FALSE)</f>
        <v>Medsize</v>
      </c>
    </row>
    <row r="7929" spans="1:11" x14ac:dyDescent="0.35">
      <c r="A7929" s="3" t="s">
        <v>7981</v>
      </c>
      <c r="B7929" s="3" t="s">
        <v>1116</v>
      </c>
      <c r="C7929" s="3" t="s">
        <v>1123</v>
      </c>
      <c r="D7929" s="3" t="s">
        <v>1118</v>
      </c>
      <c r="E7929">
        <f t="shared" si="738"/>
        <v>240.00000000000003</v>
      </c>
      <c r="F7929">
        <f t="shared" si="739"/>
        <v>240</v>
      </c>
      <c r="G7929" t="str">
        <f t="shared" si="740"/>
        <v>Normal</v>
      </c>
      <c r="H7929" t="str">
        <f t="shared" si="741"/>
        <v>PV12088 - Medsize</v>
      </c>
      <c r="I7929" s="2">
        <f t="shared" ca="1" si="742"/>
        <v>45912</v>
      </c>
      <c r="J7929" s="5">
        <f t="shared" ca="1" si="743"/>
        <v>45912.61632951389</v>
      </c>
      <c r="K7929" t="str">
        <f>VLOOKUP(A7929,'Assurance data'!A7929:D17062,4,FALSE)</f>
        <v>Medsize</v>
      </c>
    </row>
    <row r="7930" spans="1:11" x14ac:dyDescent="0.35">
      <c r="A7930" s="3" t="s">
        <v>7982</v>
      </c>
      <c r="B7930" s="3" t="s">
        <v>1116</v>
      </c>
      <c r="C7930" s="3" t="s">
        <v>1117</v>
      </c>
      <c r="D7930" s="3" t="s">
        <v>1118</v>
      </c>
      <c r="E7930">
        <f t="shared" si="738"/>
        <v>230</v>
      </c>
      <c r="F7930">
        <f t="shared" si="739"/>
        <v>230</v>
      </c>
      <c r="G7930" t="str">
        <f t="shared" si="740"/>
        <v>Normal</v>
      </c>
      <c r="H7930" t="str">
        <f t="shared" si="741"/>
        <v>TV97612 - Medsize</v>
      </c>
      <c r="I7930" s="2">
        <f t="shared" ca="1" si="742"/>
        <v>45912</v>
      </c>
      <c r="J7930" s="5">
        <f t="shared" ca="1" si="743"/>
        <v>45912.61632951389</v>
      </c>
      <c r="K7930" t="str">
        <f>VLOOKUP(A7930,'Assurance data'!A7930:D17063,4,FALSE)</f>
        <v>Medsize</v>
      </c>
    </row>
    <row r="7931" spans="1:11" x14ac:dyDescent="0.35">
      <c r="A7931" s="3" t="s">
        <v>7983</v>
      </c>
      <c r="B7931" s="3" t="s">
        <v>1116</v>
      </c>
      <c r="C7931" s="3" t="s">
        <v>1123</v>
      </c>
      <c r="D7931" s="3" t="s">
        <v>1118</v>
      </c>
      <c r="E7931">
        <f t="shared" si="738"/>
        <v>240.00000000000003</v>
      </c>
      <c r="F7931">
        <f t="shared" si="739"/>
        <v>240</v>
      </c>
      <c r="G7931" t="str">
        <f t="shared" si="740"/>
        <v>Normal</v>
      </c>
      <c r="H7931" t="str">
        <f t="shared" si="741"/>
        <v>VA95387 - Medsize</v>
      </c>
      <c r="I7931" s="2">
        <f t="shared" ca="1" si="742"/>
        <v>45912</v>
      </c>
      <c r="J7931" s="5">
        <f t="shared" ca="1" si="743"/>
        <v>45912.61632951389</v>
      </c>
      <c r="K7931" t="str">
        <f>VLOOKUP(A7931,'Assurance data'!A7931:D17064,4,FALSE)</f>
        <v>Medsize</v>
      </c>
    </row>
    <row r="7932" spans="1:11" x14ac:dyDescent="0.35">
      <c r="A7932" s="3" t="s">
        <v>7984</v>
      </c>
      <c r="B7932" s="3" t="s">
        <v>1116</v>
      </c>
      <c r="C7932" s="3" t="s">
        <v>1117</v>
      </c>
      <c r="D7932" s="3" t="s">
        <v>1118</v>
      </c>
      <c r="E7932">
        <f t="shared" si="738"/>
        <v>230</v>
      </c>
      <c r="F7932">
        <f t="shared" si="739"/>
        <v>230</v>
      </c>
      <c r="G7932" t="str">
        <f t="shared" si="740"/>
        <v>Normal</v>
      </c>
      <c r="H7932" t="str">
        <f t="shared" si="741"/>
        <v>XF93358 - Medsize</v>
      </c>
      <c r="I7932" s="2">
        <f t="shared" ca="1" si="742"/>
        <v>45912</v>
      </c>
      <c r="J7932" s="5">
        <f t="shared" ca="1" si="743"/>
        <v>45912.61632951389</v>
      </c>
      <c r="K7932" t="str">
        <f>VLOOKUP(A7932,'Assurance data'!A7932:D17065,4,FALSE)</f>
        <v>Medsize</v>
      </c>
    </row>
    <row r="7933" spans="1:11" x14ac:dyDescent="0.35">
      <c r="A7933" s="3" t="s">
        <v>7985</v>
      </c>
      <c r="B7933" s="3" t="s">
        <v>1116</v>
      </c>
      <c r="C7933" s="3" t="s">
        <v>1121</v>
      </c>
      <c r="D7933" s="3" t="s">
        <v>1118</v>
      </c>
      <c r="E7933">
        <f t="shared" si="738"/>
        <v>220</v>
      </c>
      <c r="F7933">
        <f t="shared" si="739"/>
        <v>220</v>
      </c>
      <c r="G7933" t="str">
        <f t="shared" si="740"/>
        <v>Normal</v>
      </c>
      <c r="H7933" t="str">
        <f t="shared" si="741"/>
        <v>WP64059 - Medsize</v>
      </c>
      <c r="I7933" s="2">
        <f t="shared" ca="1" si="742"/>
        <v>45912</v>
      </c>
      <c r="J7933" s="5">
        <f t="shared" ca="1" si="743"/>
        <v>45912.61632951389</v>
      </c>
      <c r="K7933" t="str">
        <f>VLOOKUP(A7933,'Assurance data'!A7933:D17066,4,FALSE)</f>
        <v>Medsize</v>
      </c>
    </row>
    <row r="7934" spans="1:11" x14ac:dyDescent="0.35">
      <c r="A7934" s="3" t="s">
        <v>7986</v>
      </c>
      <c r="B7934" s="3" t="s">
        <v>1119</v>
      </c>
      <c r="C7934" s="3" t="s">
        <v>1123</v>
      </c>
      <c r="D7934" s="3" t="s">
        <v>1118</v>
      </c>
      <c r="E7934">
        <f t="shared" si="738"/>
        <v>460.00000000000006</v>
      </c>
      <c r="F7934">
        <f t="shared" si="739"/>
        <v>460</v>
      </c>
      <c r="G7934" t="str">
        <f t="shared" si="740"/>
        <v>High</v>
      </c>
      <c r="H7934" t="str">
        <f t="shared" si="741"/>
        <v>YY63521 - Medsize</v>
      </c>
      <c r="I7934" s="2">
        <f t="shared" ca="1" si="742"/>
        <v>45912</v>
      </c>
      <c r="J7934" s="5">
        <f t="shared" ca="1" si="743"/>
        <v>45912.61632951389</v>
      </c>
      <c r="K7934" t="str">
        <f>VLOOKUP(A7934,'Assurance data'!A7934:D17067,4,FALSE)</f>
        <v>Medsize</v>
      </c>
    </row>
    <row r="7935" spans="1:11" x14ac:dyDescent="0.35">
      <c r="A7935" s="3" t="s">
        <v>7987</v>
      </c>
      <c r="B7935" s="3" t="s">
        <v>1116</v>
      </c>
      <c r="C7935" s="3" t="s">
        <v>1123</v>
      </c>
      <c r="D7935" s="3" t="s">
        <v>1118</v>
      </c>
      <c r="E7935">
        <f t="shared" si="738"/>
        <v>240.00000000000003</v>
      </c>
      <c r="F7935">
        <f t="shared" si="739"/>
        <v>240</v>
      </c>
      <c r="G7935" t="str">
        <f t="shared" si="740"/>
        <v>Normal</v>
      </c>
      <c r="H7935" t="str">
        <f t="shared" si="741"/>
        <v>FH69597 - Medsize</v>
      </c>
      <c r="I7935" s="2">
        <f t="shared" ca="1" si="742"/>
        <v>45912</v>
      </c>
      <c r="J7935" s="5">
        <f t="shared" ca="1" si="743"/>
        <v>45912.61632951389</v>
      </c>
      <c r="K7935" t="str">
        <f>VLOOKUP(A7935,'Assurance data'!A7935:D17068,4,FALSE)</f>
        <v>Medsize</v>
      </c>
    </row>
    <row r="7936" spans="1:11" x14ac:dyDescent="0.35">
      <c r="A7936" s="3" t="s">
        <v>7988</v>
      </c>
      <c r="B7936" s="3" t="s">
        <v>1119</v>
      </c>
      <c r="C7936" s="3" t="s">
        <v>1121</v>
      </c>
      <c r="D7936" s="3" t="s">
        <v>1118</v>
      </c>
      <c r="E7936">
        <f t="shared" si="738"/>
        <v>420</v>
      </c>
      <c r="F7936">
        <f t="shared" si="739"/>
        <v>420</v>
      </c>
      <c r="G7936" t="str">
        <f t="shared" si="740"/>
        <v>High</v>
      </c>
      <c r="H7936" t="str">
        <f t="shared" si="741"/>
        <v>UT76436 - Medsize</v>
      </c>
      <c r="I7936" s="2">
        <f t="shared" ca="1" si="742"/>
        <v>45912</v>
      </c>
      <c r="J7936" s="5">
        <f t="shared" ca="1" si="743"/>
        <v>45912.61632951389</v>
      </c>
      <c r="K7936" t="str">
        <f>VLOOKUP(A7936,'Assurance data'!A7936:D17069,4,FALSE)</f>
        <v>Medsize</v>
      </c>
    </row>
    <row r="7937" spans="1:11" x14ac:dyDescent="0.35">
      <c r="A7937" s="3" t="s">
        <v>7989</v>
      </c>
      <c r="B7937" s="3" t="s">
        <v>1116</v>
      </c>
      <c r="C7937" s="3" t="s">
        <v>1117</v>
      </c>
      <c r="D7937" s="3" t="s">
        <v>1126</v>
      </c>
      <c r="E7937">
        <f t="shared" si="738"/>
        <v>260</v>
      </c>
      <c r="F7937">
        <f t="shared" si="739"/>
        <v>260</v>
      </c>
      <c r="G7937" t="str">
        <f t="shared" si="740"/>
        <v>Normal</v>
      </c>
      <c r="H7937" t="str">
        <f t="shared" si="741"/>
        <v>VA94160 - Large</v>
      </c>
      <c r="I7937" s="2">
        <f t="shared" ca="1" si="742"/>
        <v>45912</v>
      </c>
      <c r="J7937" s="5">
        <f t="shared" ca="1" si="743"/>
        <v>45912.61632951389</v>
      </c>
      <c r="K7937" t="str">
        <f>VLOOKUP(A7937,'Assurance data'!A7937:D17070,4,FALSE)</f>
        <v>Large</v>
      </c>
    </row>
    <row r="7938" spans="1:11" x14ac:dyDescent="0.35">
      <c r="A7938" s="3" t="s">
        <v>7990</v>
      </c>
      <c r="B7938" s="3" t="s">
        <v>1116</v>
      </c>
      <c r="C7938" s="3" t="s">
        <v>1121</v>
      </c>
      <c r="D7938" s="3" t="s">
        <v>1118</v>
      </c>
      <c r="E7938">
        <f t="shared" si="738"/>
        <v>220</v>
      </c>
      <c r="F7938">
        <f t="shared" si="739"/>
        <v>220</v>
      </c>
      <c r="G7938" t="str">
        <f t="shared" si="740"/>
        <v>Normal</v>
      </c>
      <c r="H7938" t="str">
        <f t="shared" si="741"/>
        <v>NJ55678 - Medsize</v>
      </c>
      <c r="I7938" s="2">
        <f t="shared" ca="1" si="742"/>
        <v>45912</v>
      </c>
      <c r="J7938" s="5">
        <f t="shared" ca="1" si="743"/>
        <v>45912.61632951389</v>
      </c>
      <c r="K7938" t="str">
        <f>VLOOKUP(A7938,'Assurance data'!A7938:D17071,4,FALSE)</f>
        <v>Medsize</v>
      </c>
    </row>
    <row r="7939" spans="1:11" x14ac:dyDescent="0.35">
      <c r="A7939" s="3" t="s">
        <v>7991</v>
      </c>
      <c r="B7939" s="3" t="s">
        <v>1116</v>
      </c>
      <c r="C7939" s="3" t="s">
        <v>1117</v>
      </c>
      <c r="D7939" s="3" t="s">
        <v>1118</v>
      </c>
      <c r="E7939">
        <f t="shared" ref="E7939:E8002" si="744">IF(B7939="Basic",200,IF(B7939="Extended",400,300)) *
 (1 + IF(C7939="Branch",0.1,IF(C7939="Agent",0.05,IF(C7939="Web",-0.05,0)))) +
 IF(D7939="Large",50,IF(D7939="Medsize",20,IF(D7939="Small",-20,0)))</f>
        <v>230</v>
      </c>
      <c r="F7939">
        <f t="shared" ref="F7939:F8002" si="745">ROUND(E7939,2)</f>
        <v>230</v>
      </c>
      <c r="G7939" t="str">
        <f t="shared" ref="G7939:G8002" si="746">IF(E7939&gt;300,"High","Normal")</f>
        <v>Normal</v>
      </c>
      <c r="H7939" t="str">
        <f t="shared" ref="H7939:H8002" si="747">CONCATENATE(A7939," - ",D7939)</f>
        <v>OJ60800 - Medsize</v>
      </c>
      <c r="I7939" s="2">
        <f t="shared" ref="I7939:I8002" ca="1" si="748">TODAY()</f>
        <v>45912</v>
      </c>
      <c r="J7939" s="5">
        <f t="shared" ref="J7939:J8002" ca="1" si="749">NOW()</f>
        <v>45912.61632951389</v>
      </c>
      <c r="K7939" t="str">
        <f>VLOOKUP(A7939,'Assurance data'!A7939:D17072,4,FALSE)</f>
        <v>Medsize</v>
      </c>
    </row>
    <row r="7940" spans="1:11" x14ac:dyDescent="0.35">
      <c r="A7940" s="3" t="s">
        <v>7992</v>
      </c>
      <c r="B7940" s="3" t="s">
        <v>1116</v>
      </c>
      <c r="C7940" s="3" t="s">
        <v>1117</v>
      </c>
      <c r="D7940" s="3" t="s">
        <v>1126</v>
      </c>
      <c r="E7940">
        <f t="shared" si="744"/>
        <v>260</v>
      </c>
      <c r="F7940">
        <f t="shared" si="745"/>
        <v>260</v>
      </c>
      <c r="G7940" t="str">
        <f t="shared" si="746"/>
        <v>Normal</v>
      </c>
      <c r="H7940" t="str">
        <f t="shared" si="747"/>
        <v>PG20605 - Large</v>
      </c>
      <c r="I7940" s="2">
        <f t="shared" ca="1" si="748"/>
        <v>45912</v>
      </c>
      <c r="J7940" s="5">
        <f t="shared" ca="1" si="749"/>
        <v>45912.61632951389</v>
      </c>
      <c r="K7940" t="str">
        <f>VLOOKUP(A7940,'Assurance data'!A7940:D17073,4,FALSE)</f>
        <v>Large</v>
      </c>
    </row>
    <row r="7941" spans="1:11" x14ac:dyDescent="0.35">
      <c r="A7941" s="3" t="s">
        <v>7993</v>
      </c>
      <c r="B7941" s="3" t="s">
        <v>1116</v>
      </c>
      <c r="C7941" s="3" t="s">
        <v>1117</v>
      </c>
      <c r="D7941" s="3" t="s">
        <v>1118</v>
      </c>
      <c r="E7941">
        <f t="shared" si="744"/>
        <v>230</v>
      </c>
      <c r="F7941">
        <f t="shared" si="745"/>
        <v>230</v>
      </c>
      <c r="G7941" t="str">
        <f t="shared" si="746"/>
        <v>Normal</v>
      </c>
      <c r="H7941" t="str">
        <f t="shared" si="747"/>
        <v>UT88283 - Medsize</v>
      </c>
      <c r="I7941" s="2">
        <f t="shared" ca="1" si="748"/>
        <v>45912</v>
      </c>
      <c r="J7941" s="5">
        <f t="shared" ca="1" si="749"/>
        <v>45912.61632951389</v>
      </c>
      <c r="K7941" t="str">
        <f>VLOOKUP(A7941,'Assurance data'!A7941:D17074,4,FALSE)</f>
        <v>Medsize</v>
      </c>
    </row>
    <row r="7942" spans="1:11" x14ac:dyDescent="0.35">
      <c r="A7942" s="3" t="s">
        <v>7994</v>
      </c>
      <c r="B7942" s="3" t="s">
        <v>1116</v>
      </c>
      <c r="C7942" s="3" t="s">
        <v>1122</v>
      </c>
      <c r="D7942" s="3" t="s">
        <v>1126</v>
      </c>
      <c r="E7942">
        <f t="shared" si="744"/>
        <v>240</v>
      </c>
      <c r="F7942">
        <f t="shared" si="745"/>
        <v>240</v>
      </c>
      <c r="G7942" t="str">
        <f t="shared" si="746"/>
        <v>Normal</v>
      </c>
      <c r="H7942" t="str">
        <f t="shared" si="747"/>
        <v>AF48816 - Large</v>
      </c>
      <c r="I7942" s="2">
        <f t="shared" ca="1" si="748"/>
        <v>45912</v>
      </c>
      <c r="J7942" s="5">
        <f t="shared" ca="1" si="749"/>
        <v>45912.61632951389</v>
      </c>
      <c r="K7942" t="str">
        <f>VLOOKUP(A7942,'Assurance data'!A7942:D17075,4,FALSE)</f>
        <v>Large</v>
      </c>
    </row>
    <row r="7943" spans="1:11" x14ac:dyDescent="0.35">
      <c r="A7943" s="3" t="s">
        <v>7995</v>
      </c>
      <c r="B7943" s="3" t="s">
        <v>1119</v>
      </c>
      <c r="C7943" s="3" t="s">
        <v>1117</v>
      </c>
      <c r="D7943" s="3" t="s">
        <v>1124</v>
      </c>
      <c r="E7943">
        <f t="shared" si="744"/>
        <v>400</v>
      </c>
      <c r="F7943">
        <f t="shared" si="745"/>
        <v>400</v>
      </c>
      <c r="G7943" t="str">
        <f t="shared" si="746"/>
        <v>High</v>
      </c>
      <c r="H7943" t="str">
        <f t="shared" si="747"/>
        <v>SY93381 - Small</v>
      </c>
      <c r="I7943" s="2">
        <f t="shared" ca="1" si="748"/>
        <v>45912</v>
      </c>
      <c r="J7943" s="5">
        <f t="shared" ca="1" si="749"/>
        <v>45912.61632951389</v>
      </c>
      <c r="K7943" t="str">
        <f>VLOOKUP(A7943,'Assurance data'!A7943:D17076,4,FALSE)</f>
        <v>Small</v>
      </c>
    </row>
    <row r="7944" spans="1:11" x14ac:dyDescent="0.35">
      <c r="A7944" s="3" t="s">
        <v>7996</v>
      </c>
      <c r="B7944" s="3" t="s">
        <v>1119</v>
      </c>
      <c r="C7944" s="3" t="s">
        <v>1123</v>
      </c>
      <c r="D7944" s="3" t="s">
        <v>1118</v>
      </c>
      <c r="E7944">
        <f t="shared" si="744"/>
        <v>460.00000000000006</v>
      </c>
      <c r="F7944">
        <f t="shared" si="745"/>
        <v>460</v>
      </c>
      <c r="G7944" t="str">
        <f t="shared" si="746"/>
        <v>High</v>
      </c>
      <c r="H7944" t="str">
        <f t="shared" si="747"/>
        <v>ZI63885 - Medsize</v>
      </c>
      <c r="I7944" s="2">
        <f t="shared" ca="1" si="748"/>
        <v>45912</v>
      </c>
      <c r="J7944" s="5">
        <f t="shared" ca="1" si="749"/>
        <v>45912.61632951389</v>
      </c>
      <c r="K7944" t="str">
        <f>VLOOKUP(A7944,'Assurance data'!A7944:D17077,4,FALSE)</f>
        <v>Medsize</v>
      </c>
    </row>
    <row r="7945" spans="1:11" x14ac:dyDescent="0.35">
      <c r="A7945" s="3" t="s">
        <v>7997</v>
      </c>
      <c r="B7945" s="3" t="s">
        <v>1120</v>
      </c>
      <c r="C7945" s="3" t="s">
        <v>1121</v>
      </c>
      <c r="D7945" s="3" t="s">
        <v>1118</v>
      </c>
      <c r="E7945">
        <f t="shared" si="744"/>
        <v>320</v>
      </c>
      <c r="F7945">
        <f t="shared" si="745"/>
        <v>320</v>
      </c>
      <c r="G7945" t="str">
        <f t="shared" si="746"/>
        <v>High</v>
      </c>
      <c r="H7945" t="str">
        <f t="shared" si="747"/>
        <v>SD41771 - Medsize</v>
      </c>
      <c r="I7945" s="2">
        <f t="shared" ca="1" si="748"/>
        <v>45912</v>
      </c>
      <c r="J7945" s="5">
        <f t="shared" ca="1" si="749"/>
        <v>45912.61632951389</v>
      </c>
      <c r="K7945" t="str">
        <f>VLOOKUP(A7945,'Assurance data'!A7945:D17078,4,FALSE)</f>
        <v>Medsize</v>
      </c>
    </row>
    <row r="7946" spans="1:11" x14ac:dyDescent="0.35">
      <c r="A7946" s="3" t="s">
        <v>7998</v>
      </c>
      <c r="B7946" s="3" t="s">
        <v>1119</v>
      </c>
      <c r="C7946" s="3" t="s">
        <v>1117</v>
      </c>
      <c r="D7946" s="3" t="s">
        <v>1118</v>
      </c>
      <c r="E7946">
        <f t="shared" si="744"/>
        <v>440</v>
      </c>
      <c r="F7946">
        <f t="shared" si="745"/>
        <v>440</v>
      </c>
      <c r="G7946" t="str">
        <f t="shared" si="746"/>
        <v>High</v>
      </c>
      <c r="H7946" t="str">
        <f t="shared" si="747"/>
        <v>IG80910 - Medsize</v>
      </c>
      <c r="I7946" s="2">
        <f t="shared" ca="1" si="748"/>
        <v>45912</v>
      </c>
      <c r="J7946" s="5">
        <f t="shared" ca="1" si="749"/>
        <v>45912.61632951389</v>
      </c>
      <c r="K7946" t="str">
        <f>VLOOKUP(A7946,'Assurance data'!A7946:D17079,4,FALSE)</f>
        <v>Medsize</v>
      </c>
    </row>
    <row r="7947" spans="1:11" x14ac:dyDescent="0.35">
      <c r="A7947" s="3" t="s">
        <v>7999</v>
      </c>
      <c r="B7947" s="3" t="s">
        <v>1116</v>
      </c>
      <c r="C7947" s="3" t="s">
        <v>1121</v>
      </c>
      <c r="D7947" s="3" t="s">
        <v>1124</v>
      </c>
      <c r="E7947">
        <f t="shared" si="744"/>
        <v>180</v>
      </c>
      <c r="F7947">
        <f t="shared" si="745"/>
        <v>180</v>
      </c>
      <c r="G7947" t="str">
        <f t="shared" si="746"/>
        <v>Normal</v>
      </c>
      <c r="H7947" t="str">
        <f t="shared" si="747"/>
        <v>RA62452 - Small</v>
      </c>
      <c r="I7947" s="2">
        <f t="shared" ca="1" si="748"/>
        <v>45912</v>
      </c>
      <c r="J7947" s="5">
        <f t="shared" ca="1" si="749"/>
        <v>45912.61632951389</v>
      </c>
      <c r="K7947" t="str">
        <f>VLOOKUP(A7947,'Assurance data'!A7947:D17080,4,FALSE)</f>
        <v>Small</v>
      </c>
    </row>
    <row r="7948" spans="1:11" x14ac:dyDescent="0.35">
      <c r="A7948" s="3" t="s">
        <v>8000</v>
      </c>
      <c r="B7948" s="3" t="s">
        <v>1116</v>
      </c>
      <c r="C7948" s="3" t="s">
        <v>1122</v>
      </c>
      <c r="D7948" s="3" t="s">
        <v>1124</v>
      </c>
      <c r="E7948">
        <f t="shared" si="744"/>
        <v>170</v>
      </c>
      <c r="F7948">
        <f t="shared" si="745"/>
        <v>170</v>
      </c>
      <c r="G7948" t="str">
        <f t="shared" si="746"/>
        <v>Normal</v>
      </c>
      <c r="H7948" t="str">
        <f t="shared" si="747"/>
        <v>NI88122 - Small</v>
      </c>
      <c r="I7948" s="2">
        <f t="shared" ca="1" si="748"/>
        <v>45912</v>
      </c>
      <c r="J7948" s="5">
        <f t="shared" ca="1" si="749"/>
        <v>45912.61632951389</v>
      </c>
      <c r="K7948" t="str">
        <f>VLOOKUP(A7948,'Assurance data'!A7948:D17081,4,FALSE)</f>
        <v>Small</v>
      </c>
    </row>
    <row r="7949" spans="1:11" x14ac:dyDescent="0.35">
      <c r="A7949" s="3" t="s">
        <v>8001</v>
      </c>
      <c r="B7949" s="3" t="s">
        <v>1119</v>
      </c>
      <c r="C7949" s="3" t="s">
        <v>1123</v>
      </c>
      <c r="D7949" s="3" t="s">
        <v>1118</v>
      </c>
      <c r="E7949">
        <f t="shared" si="744"/>
        <v>460.00000000000006</v>
      </c>
      <c r="F7949">
        <f t="shared" si="745"/>
        <v>460</v>
      </c>
      <c r="G7949" t="str">
        <f t="shared" si="746"/>
        <v>High</v>
      </c>
      <c r="H7949" t="str">
        <f t="shared" si="747"/>
        <v>LG90006 - Medsize</v>
      </c>
      <c r="I7949" s="2">
        <f t="shared" ca="1" si="748"/>
        <v>45912</v>
      </c>
      <c r="J7949" s="5">
        <f t="shared" ca="1" si="749"/>
        <v>45912.61632951389</v>
      </c>
      <c r="K7949" t="str">
        <f>VLOOKUP(A7949,'Assurance data'!A7949:D17082,4,FALSE)</f>
        <v>Medsize</v>
      </c>
    </row>
    <row r="7950" spans="1:11" x14ac:dyDescent="0.35">
      <c r="A7950" s="3" t="s">
        <v>8002</v>
      </c>
      <c r="B7950" s="3" t="s">
        <v>1119</v>
      </c>
      <c r="C7950" s="3" t="s">
        <v>1121</v>
      </c>
      <c r="D7950" s="3" t="s">
        <v>1124</v>
      </c>
      <c r="E7950">
        <f t="shared" si="744"/>
        <v>380</v>
      </c>
      <c r="F7950">
        <f t="shared" si="745"/>
        <v>380</v>
      </c>
      <c r="G7950" t="str">
        <f t="shared" si="746"/>
        <v>High</v>
      </c>
      <c r="H7950" t="str">
        <f t="shared" si="747"/>
        <v>XZ83249 - Small</v>
      </c>
      <c r="I7950" s="2">
        <f t="shared" ca="1" si="748"/>
        <v>45912</v>
      </c>
      <c r="J7950" s="5">
        <f t="shared" ca="1" si="749"/>
        <v>45912.61632951389</v>
      </c>
      <c r="K7950" t="str">
        <f>VLOOKUP(A7950,'Assurance data'!A7950:D17083,4,FALSE)</f>
        <v>Small</v>
      </c>
    </row>
    <row r="7951" spans="1:11" x14ac:dyDescent="0.35">
      <c r="A7951" s="3" t="s">
        <v>8003</v>
      </c>
      <c r="B7951" s="3" t="s">
        <v>1116</v>
      </c>
      <c r="C7951" s="3" t="s">
        <v>1117</v>
      </c>
      <c r="D7951" s="3" t="s">
        <v>1118</v>
      </c>
      <c r="E7951">
        <f t="shared" si="744"/>
        <v>230</v>
      </c>
      <c r="F7951">
        <f t="shared" si="745"/>
        <v>230</v>
      </c>
      <c r="G7951" t="str">
        <f t="shared" si="746"/>
        <v>Normal</v>
      </c>
      <c r="H7951" t="str">
        <f t="shared" si="747"/>
        <v>EP26605 - Medsize</v>
      </c>
      <c r="I7951" s="2">
        <f t="shared" ca="1" si="748"/>
        <v>45912</v>
      </c>
      <c r="J7951" s="5">
        <f t="shared" ca="1" si="749"/>
        <v>45912.61632951389</v>
      </c>
      <c r="K7951" t="str">
        <f>VLOOKUP(A7951,'Assurance data'!A7951:D17084,4,FALSE)</f>
        <v>Medsize</v>
      </c>
    </row>
    <row r="7952" spans="1:11" x14ac:dyDescent="0.35">
      <c r="A7952" s="3" t="s">
        <v>8004</v>
      </c>
      <c r="B7952" s="3" t="s">
        <v>1116</v>
      </c>
      <c r="C7952" s="3" t="s">
        <v>1123</v>
      </c>
      <c r="D7952" s="3" t="s">
        <v>1118</v>
      </c>
      <c r="E7952">
        <f t="shared" si="744"/>
        <v>240.00000000000003</v>
      </c>
      <c r="F7952">
        <f t="shared" si="745"/>
        <v>240</v>
      </c>
      <c r="G7952" t="str">
        <f t="shared" si="746"/>
        <v>Normal</v>
      </c>
      <c r="H7952" t="str">
        <f t="shared" si="747"/>
        <v>LW29130 - Medsize</v>
      </c>
      <c r="I7952" s="2">
        <f t="shared" ca="1" si="748"/>
        <v>45912</v>
      </c>
      <c r="J7952" s="5">
        <f t="shared" ca="1" si="749"/>
        <v>45912.61632951389</v>
      </c>
      <c r="K7952" t="str">
        <f>VLOOKUP(A7952,'Assurance data'!A7952:D17085,4,FALSE)</f>
        <v>Medsize</v>
      </c>
    </row>
    <row r="7953" spans="1:11" x14ac:dyDescent="0.35">
      <c r="A7953" s="3" t="s">
        <v>8005</v>
      </c>
      <c r="B7953" s="3" t="s">
        <v>1119</v>
      </c>
      <c r="C7953" s="3" t="s">
        <v>1117</v>
      </c>
      <c r="D7953" s="3" t="s">
        <v>1124</v>
      </c>
      <c r="E7953">
        <f t="shared" si="744"/>
        <v>400</v>
      </c>
      <c r="F7953">
        <f t="shared" si="745"/>
        <v>400</v>
      </c>
      <c r="G7953" t="str">
        <f t="shared" si="746"/>
        <v>High</v>
      </c>
      <c r="H7953" t="str">
        <f t="shared" si="747"/>
        <v>UD61088 - Small</v>
      </c>
      <c r="I7953" s="2">
        <f t="shared" ca="1" si="748"/>
        <v>45912</v>
      </c>
      <c r="J7953" s="5">
        <f t="shared" ca="1" si="749"/>
        <v>45912.61632951389</v>
      </c>
      <c r="K7953" t="str">
        <f>VLOOKUP(A7953,'Assurance data'!A7953:D17086,4,FALSE)</f>
        <v>Small</v>
      </c>
    </row>
    <row r="7954" spans="1:11" x14ac:dyDescent="0.35">
      <c r="A7954" s="3" t="s">
        <v>8006</v>
      </c>
      <c r="B7954" s="3" t="s">
        <v>1116</v>
      </c>
      <c r="C7954" s="3" t="s">
        <v>1117</v>
      </c>
      <c r="D7954" s="3" t="s">
        <v>1118</v>
      </c>
      <c r="E7954">
        <f t="shared" si="744"/>
        <v>230</v>
      </c>
      <c r="F7954">
        <f t="shared" si="745"/>
        <v>230</v>
      </c>
      <c r="G7954" t="str">
        <f t="shared" si="746"/>
        <v>Normal</v>
      </c>
      <c r="H7954" t="str">
        <f t="shared" si="747"/>
        <v>UY81122 - Medsize</v>
      </c>
      <c r="I7954" s="2">
        <f t="shared" ca="1" si="748"/>
        <v>45912</v>
      </c>
      <c r="J7954" s="5">
        <f t="shared" ca="1" si="749"/>
        <v>45912.61632951389</v>
      </c>
      <c r="K7954" t="str">
        <f>VLOOKUP(A7954,'Assurance data'!A7954:D17087,4,FALSE)</f>
        <v>Medsize</v>
      </c>
    </row>
    <row r="7955" spans="1:11" x14ac:dyDescent="0.35">
      <c r="A7955" s="3" t="s">
        <v>8007</v>
      </c>
      <c r="B7955" s="3" t="s">
        <v>1116</v>
      </c>
      <c r="C7955" s="3" t="s">
        <v>1121</v>
      </c>
      <c r="D7955" s="3" t="s">
        <v>1118</v>
      </c>
      <c r="E7955">
        <f t="shared" si="744"/>
        <v>220</v>
      </c>
      <c r="F7955">
        <f t="shared" si="745"/>
        <v>220</v>
      </c>
      <c r="G7955" t="str">
        <f t="shared" si="746"/>
        <v>Normal</v>
      </c>
      <c r="H7955" t="str">
        <f t="shared" si="747"/>
        <v>ED87136 - Medsize</v>
      </c>
      <c r="I7955" s="2">
        <f t="shared" ca="1" si="748"/>
        <v>45912</v>
      </c>
      <c r="J7955" s="5">
        <f t="shared" ca="1" si="749"/>
        <v>45912.61632951389</v>
      </c>
      <c r="K7955" t="str">
        <f>VLOOKUP(A7955,'Assurance data'!A7955:D17088,4,FALSE)</f>
        <v>Medsize</v>
      </c>
    </row>
    <row r="7956" spans="1:11" x14ac:dyDescent="0.35">
      <c r="A7956" s="3" t="s">
        <v>8008</v>
      </c>
      <c r="B7956" s="3" t="s">
        <v>1116</v>
      </c>
      <c r="C7956" s="3" t="s">
        <v>1117</v>
      </c>
      <c r="D7956" s="3" t="s">
        <v>1118</v>
      </c>
      <c r="E7956">
        <f t="shared" si="744"/>
        <v>230</v>
      </c>
      <c r="F7956">
        <f t="shared" si="745"/>
        <v>230</v>
      </c>
      <c r="G7956" t="str">
        <f t="shared" si="746"/>
        <v>Normal</v>
      </c>
      <c r="H7956" t="str">
        <f t="shared" si="747"/>
        <v>PK58026 - Medsize</v>
      </c>
      <c r="I7956" s="2">
        <f t="shared" ca="1" si="748"/>
        <v>45912</v>
      </c>
      <c r="J7956" s="5">
        <f t="shared" ca="1" si="749"/>
        <v>45912.61632951389</v>
      </c>
      <c r="K7956" t="str">
        <f>VLOOKUP(A7956,'Assurance data'!A7956:D17089,4,FALSE)</f>
        <v>Medsize</v>
      </c>
    </row>
    <row r="7957" spans="1:11" x14ac:dyDescent="0.35">
      <c r="A7957" s="3" t="s">
        <v>8009</v>
      </c>
      <c r="B7957" s="3" t="s">
        <v>1116</v>
      </c>
      <c r="C7957" s="3" t="s">
        <v>1123</v>
      </c>
      <c r="D7957" s="3" t="s">
        <v>1118</v>
      </c>
      <c r="E7957">
        <f t="shared" si="744"/>
        <v>240.00000000000003</v>
      </c>
      <c r="F7957">
        <f t="shared" si="745"/>
        <v>240</v>
      </c>
      <c r="G7957" t="str">
        <f t="shared" si="746"/>
        <v>Normal</v>
      </c>
      <c r="H7957" t="str">
        <f t="shared" si="747"/>
        <v>OD79784 - Medsize</v>
      </c>
      <c r="I7957" s="2">
        <f t="shared" ca="1" si="748"/>
        <v>45912</v>
      </c>
      <c r="J7957" s="5">
        <f t="shared" ca="1" si="749"/>
        <v>45912.61632951389</v>
      </c>
      <c r="K7957" t="str">
        <f>VLOOKUP(A7957,'Assurance data'!A7957:D17090,4,FALSE)</f>
        <v>Medsize</v>
      </c>
    </row>
    <row r="7958" spans="1:11" x14ac:dyDescent="0.35">
      <c r="A7958" s="3" t="s">
        <v>8010</v>
      </c>
      <c r="B7958" s="3" t="s">
        <v>1116</v>
      </c>
      <c r="C7958" s="3" t="s">
        <v>1121</v>
      </c>
      <c r="D7958" s="3" t="s">
        <v>1118</v>
      </c>
      <c r="E7958">
        <f t="shared" si="744"/>
        <v>220</v>
      </c>
      <c r="F7958">
        <f t="shared" si="745"/>
        <v>220</v>
      </c>
      <c r="G7958" t="str">
        <f t="shared" si="746"/>
        <v>Normal</v>
      </c>
      <c r="H7958" t="str">
        <f t="shared" si="747"/>
        <v>OO79691 - Medsize</v>
      </c>
      <c r="I7958" s="2">
        <f t="shared" ca="1" si="748"/>
        <v>45912</v>
      </c>
      <c r="J7958" s="5">
        <f t="shared" ca="1" si="749"/>
        <v>45912.61632951389</v>
      </c>
      <c r="K7958" t="str">
        <f>VLOOKUP(A7958,'Assurance data'!A7958:D17091,4,FALSE)</f>
        <v>Medsize</v>
      </c>
    </row>
    <row r="7959" spans="1:11" x14ac:dyDescent="0.35">
      <c r="A7959" s="3" t="s">
        <v>8011</v>
      </c>
      <c r="B7959" s="3" t="s">
        <v>1120</v>
      </c>
      <c r="C7959" s="3" t="s">
        <v>1123</v>
      </c>
      <c r="D7959" s="3" t="s">
        <v>1118</v>
      </c>
      <c r="E7959">
        <f t="shared" si="744"/>
        <v>350</v>
      </c>
      <c r="F7959">
        <f t="shared" si="745"/>
        <v>350</v>
      </c>
      <c r="G7959" t="str">
        <f t="shared" si="746"/>
        <v>High</v>
      </c>
      <c r="H7959" t="str">
        <f t="shared" si="747"/>
        <v>PE72393 - Medsize</v>
      </c>
      <c r="I7959" s="2">
        <f t="shared" ca="1" si="748"/>
        <v>45912</v>
      </c>
      <c r="J7959" s="5">
        <f t="shared" ca="1" si="749"/>
        <v>45912.61632951389</v>
      </c>
      <c r="K7959" t="str">
        <f>VLOOKUP(A7959,'Assurance data'!A7959:D17092,4,FALSE)</f>
        <v>Medsize</v>
      </c>
    </row>
    <row r="7960" spans="1:11" x14ac:dyDescent="0.35">
      <c r="A7960" s="3" t="s">
        <v>8012</v>
      </c>
      <c r="B7960" s="3" t="s">
        <v>1120</v>
      </c>
      <c r="C7960" s="3" t="s">
        <v>1122</v>
      </c>
      <c r="D7960" s="3" t="s">
        <v>1118</v>
      </c>
      <c r="E7960">
        <f t="shared" si="744"/>
        <v>305</v>
      </c>
      <c r="F7960">
        <f t="shared" si="745"/>
        <v>305</v>
      </c>
      <c r="G7960" t="str">
        <f t="shared" si="746"/>
        <v>High</v>
      </c>
      <c r="H7960" t="str">
        <f t="shared" si="747"/>
        <v>QG39997 - Medsize</v>
      </c>
      <c r="I7960" s="2">
        <f t="shared" ca="1" si="748"/>
        <v>45912</v>
      </c>
      <c r="J7960" s="5">
        <f t="shared" ca="1" si="749"/>
        <v>45912.61632951389</v>
      </c>
      <c r="K7960" t="str">
        <f>VLOOKUP(A7960,'Assurance data'!A7960:D17093,4,FALSE)</f>
        <v>Medsize</v>
      </c>
    </row>
    <row r="7961" spans="1:11" x14ac:dyDescent="0.35">
      <c r="A7961" s="3" t="s">
        <v>8013</v>
      </c>
      <c r="B7961" s="3" t="s">
        <v>1119</v>
      </c>
      <c r="C7961" s="3" t="s">
        <v>1123</v>
      </c>
      <c r="D7961" s="3" t="s">
        <v>1118</v>
      </c>
      <c r="E7961">
        <f t="shared" si="744"/>
        <v>460.00000000000006</v>
      </c>
      <c r="F7961">
        <f t="shared" si="745"/>
        <v>460</v>
      </c>
      <c r="G7961" t="str">
        <f t="shared" si="746"/>
        <v>High</v>
      </c>
      <c r="H7961" t="str">
        <f t="shared" si="747"/>
        <v>ET45138 - Medsize</v>
      </c>
      <c r="I7961" s="2">
        <f t="shared" ca="1" si="748"/>
        <v>45912</v>
      </c>
      <c r="J7961" s="5">
        <f t="shared" ca="1" si="749"/>
        <v>45912.61632951389</v>
      </c>
      <c r="K7961" t="str">
        <f>VLOOKUP(A7961,'Assurance data'!A7961:D17094,4,FALSE)</f>
        <v>Medsize</v>
      </c>
    </row>
    <row r="7962" spans="1:11" x14ac:dyDescent="0.35">
      <c r="A7962" s="3" t="s">
        <v>8014</v>
      </c>
      <c r="B7962" s="3" t="s">
        <v>1116</v>
      </c>
      <c r="C7962" s="3" t="s">
        <v>1121</v>
      </c>
      <c r="D7962" s="3" t="s">
        <v>1124</v>
      </c>
      <c r="E7962">
        <f t="shared" si="744"/>
        <v>180</v>
      </c>
      <c r="F7962">
        <f t="shared" si="745"/>
        <v>180</v>
      </c>
      <c r="G7962" t="str">
        <f t="shared" si="746"/>
        <v>Normal</v>
      </c>
      <c r="H7962" t="str">
        <f t="shared" si="747"/>
        <v>WP46383 - Small</v>
      </c>
      <c r="I7962" s="2">
        <f t="shared" ca="1" si="748"/>
        <v>45912</v>
      </c>
      <c r="J7962" s="5">
        <f t="shared" ca="1" si="749"/>
        <v>45912.61632951389</v>
      </c>
      <c r="K7962" t="str">
        <f>VLOOKUP(A7962,'Assurance data'!A7962:D17095,4,FALSE)</f>
        <v>Small</v>
      </c>
    </row>
    <row r="7963" spans="1:11" x14ac:dyDescent="0.35">
      <c r="A7963" s="3" t="s">
        <v>8015</v>
      </c>
      <c r="B7963" s="3" t="s">
        <v>1119</v>
      </c>
      <c r="C7963" s="3" t="s">
        <v>1117</v>
      </c>
      <c r="D7963" s="3" t="s">
        <v>1118</v>
      </c>
      <c r="E7963">
        <f t="shared" si="744"/>
        <v>440</v>
      </c>
      <c r="F7963">
        <f t="shared" si="745"/>
        <v>440</v>
      </c>
      <c r="G7963" t="str">
        <f t="shared" si="746"/>
        <v>High</v>
      </c>
      <c r="H7963" t="str">
        <f t="shared" si="747"/>
        <v>FJ12205 - Medsize</v>
      </c>
      <c r="I7963" s="2">
        <f t="shared" ca="1" si="748"/>
        <v>45912</v>
      </c>
      <c r="J7963" s="5">
        <f t="shared" ca="1" si="749"/>
        <v>45912.61632951389</v>
      </c>
      <c r="K7963" t="str">
        <f>VLOOKUP(A7963,'Assurance data'!A7963:D17096,4,FALSE)</f>
        <v>Medsize</v>
      </c>
    </row>
    <row r="7964" spans="1:11" x14ac:dyDescent="0.35">
      <c r="A7964" s="3" t="s">
        <v>8016</v>
      </c>
      <c r="B7964" s="3" t="s">
        <v>1116</v>
      </c>
      <c r="C7964" s="3" t="s">
        <v>1121</v>
      </c>
      <c r="D7964" s="3" t="s">
        <v>1118</v>
      </c>
      <c r="E7964">
        <f t="shared" si="744"/>
        <v>220</v>
      </c>
      <c r="F7964">
        <f t="shared" si="745"/>
        <v>220</v>
      </c>
      <c r="G7964" t="str">
        <f t="shared" si="746"/>
        <v>Normal</v>
      </c>
      <c r="H7964" t="str">
        <f t="shared" si="747"/>
        <v>KE42114 - Medsize</v>
      </c>
      <c r="I7964" s="2">
        <f t="shared" ca="1" si="748"/>
        <v>45912</v>
      </c>
      <c r="J7964" s="5">
        <f t="shared" ca="1" si="749"/>
        <v>45912.61632951389</v>
      </c>
      <c r="K7964" t="str">
        <f>VLOOKUP(A7964,'Assurance data'!A7964:D17097,4,FALSE)</f>
        <v>Medsize</v>
      </c>
    </row>
    <row r="7965" spans="1:11" x14ac:dyDescent="0.35">
      <c r="A7965" s="3" t="s">
        <v>8017</v>
      </c>
      <c r="B7965" s="3" t="s">
        <v>1116</v>
      </c>
      <c r="C7965" s="3" t="s">
        <v>1121</v>
      </c>
      <c r="D7965" s="3" t="s">
        <v>1124</v>
      </c>
      <c r="E7965">
        <f t="shared" si="744"/>
        <v>180</v>
      </c>
      <c r="F7965">
        <f t="shared" si="745"/>
        <v>180</v>
      </c>
      <c r="G7965" t="str">
        <f t="shared" si="746"/>
        <v>Normal</v>
      </c>
      <c r="H7965" t="str">
        <f t="shared" si="747"/>
        <v>CO15448 - Small</v>
      </c>
      <c r="I7965" s="2">
        <f t="shared" ca="1" si="748"/>
        <v>45912</v>
      </c>
      <c r="J7965" s="5">
        <f t="shared" ca="1" si="749"/>
        <v>45912.61632951389</v>
      </c>
      <c r="K7965" t="str">
        <f>VLOOKUP(A7965,'Assurance data'!A7965:D17098,4,FALSE)</f>
        <v>Small</v>
      </c>
    </row>
    <row r="7966" spans="1:11" x14ac:dyDescent="0.35">
      <c r="A7966" s="3" t="s">
        <v>8018</v>
      </c>
      <c r="B7966" s="3" t="s">
        <v>1116</v>
      </c>
      <c r="C7966" s="3" t="s">
        <v>1123</v>
      </c>
      <c r="D7966" s="3" t="s">
        <v>1118</v>
      </c>
      <c r="E7966">
        <f t="shared" si="744"/>
        <v>240.00000000000003</v>
      </c>
      <c r="F7966">
        <f t="shared" si="745"/>
        <v>240</v>
      </c>
      <c r="G7966" t="str">
        <f t="shared" si="746"/>
        <v>Normal</v>
      </c>
      <c r="H7966" t="str">
        <f t="shared" si="747"/>
        <v>SU31072 - Medsize</v>
      </c>
      <c r="I7966" s="2">
        <f t="shared" ca="1" si="748"/>
        <v>45912</v>
      </c>
      <c r="J7966" s="5">
        <f t="shared" ca="1" si="749"/>
        <v>45912.61632951389</v>
      </c>
      <c r="K7966" t="str">
        <f>VLOOKUP(A7966,'Assurance data'!A7966:D17099,4,FALSE)</f>
        <v>Medsize</v>
      </c>
    </row>
    <row r="7967" spans="1:11" x14ac:dyDescent="0.35">
      <c r="A7967" s="3" t="s">
        <v>8019</v>
      </c>
      <c r="B7967" s="3" t="s">
        <v>1116</v>
      </c>
      <c r="C7967" s="3" t="s">
        <v>1123</v>
      </c>
      <c r="D7967" s="3" t="s">
        <v>1118</v>
      </c>
      <c r="E7967">
        <f t="shared" si="744"/>
        <v>240.00000000000003</v>
      </c>
      <c r="F7967">
        <f t="shared" si="745"/>
        <v>240</v>
      </c>
      <c r="G7967" t="str">
        <f t="shared" si="746"/>
        <v>Normal</v>
      </c>
      <c r="H7967" t="str">
        <f t="shared" si="747"/>
        <v>LC87490 - Medsize</v>
      </c>
      <c r="I7967" s="2">
        <f t="shared" ca="1" si="748"/>
        <v>45912</v>
      </c>
      <c r="J7967" s="5">
        <f t="shared" ca="1" si="749"/>
        <v>45912.61632951389</v>
      </c>
      <c r="K7967" t="str">
        <f>VLOOKUP(A7967,'Assurance data'!A7967:D17100,4,FALSE)</f>
        <v>Medsize</v>
      </c>
    </row>
    <row r="7968" spans="1:11" x14ac:dyDescent="0.35">
      <c r="A7968" s="3" t="s">
        <v>8020</v>
      </c>
      <c r="B7968" s="3" t="s">
        <v>1116</v>
      </c>
      <c r="C7968" s="3" t="s">
        <v>1121</v>
      </c>
      <c r="D7968" s="3" t="s">
        <v>1118</v>
      </c>
      <c r="E7968">
        <f t="shared" si="744"/>
        <v>220</v>
      </c>
      <c r="F7968">
        <f t="shared" si="745"/>
        <v>220</v>
      </c>
      <c r="G7968" t="str">
        <f t="shared" si="746"/>
        <v>Normal</v>
      </c>
      <c r="H7968" t="str">
        <f t="shared" si="747"/>
        <v>OT36536 - Medsize</v>
      </c>
      <c r="I7968" s="2">
        <f t="shared" ca="1" si="748"/>
        <v>45912</v>
      </c>
      <c r="J7968" s="5">
        <f t="shared" ca="1" si="749"/>
        <v>45912.61632951389</v>
      </c>
      <c r="K7968" t="str">
        <f>VLOOKUP(A7968,'Assurance data'!A7968:D17101,4,FALSE)</f>
        <v>Medsize</v>
      </c>
    </row>
    <row r="7969" spans="1:11" x14ac:dyDescent="0.35">
      <c r="A7969" s="3" t="s">
        <v>8021</v>
      </c>
      <c r="B7969" s="3" t="s">
        <v>1116</v>
      </c>
      <c r="C7969" s="3" t="s">
        <v>1123</v>
      </c>
      <c r="D7969" s="3" t="s">
        <v>1124</v>
      </c>
      <c r="E7969">
        <f t="shared" si="744"/>
        <v>200.00000000000003</v>
      </c>
      <c r="F7969">
        <f t="shared" si="745"/>
        <v>200</v>
      </c>
      <c r="G7969" t="str">
        <f t="shared" si="746"/>
        <v>Normal</v>
      </c>
      <c r="H7969" t="str">
        <f t="shared" si="747"/>
        <v>DE59454 - Small</v>
      </c>
      <c r="I7969" s="2">
        <f t="shared" ca="1" si="748"/>
        <v>45912</v>
      </c>
      <c r="J7969" s="5">
        <f t="shared" ca="1" si="749"/>
        <v>45912.61632951389</v>
      </c>
      <c r="K7969" t="str">
        <f>VLOOKUP(A7969,'Assurance data'!A7969:D17102,4,FALSE)</f>
        <v>Small</v>
      </c>
    </row>
    <row r="7970" spans="1:11" x14ac:dyDescent="0.35">
      <c r="A7970" s="3" t="s">
        <v>8022</v>
      </c>
      <c r="B7970" s="3" t="s">
        <v>1119</v>
      </c>
      <c r="C7970" s="3" t="s">
        <v>1117</v>
      </c>
      <c r="D7970" s="3" t="s">
        <v>1124</v>
      </c>
      <c r="E7970">
        <f t="shared" si="744"/>
        <v>400</v>
      </c>
      <c r="F7970">
        <f t="shared" si="745"/>
        <v>400</v>
      </c>
      <c r="G7970" t="str">
        <f t="shared" si="746"/>
        <v>High</v>
      </c>
      <c r="H7970" t="str">
        <f t="shared" si="747"/>
        <v>VS63956 - Small</v>
      </c>
      <c r="I7970" s="2">
        <f t="shared" ca="1" si="748"/>
        <v>45912</v>
      </c>
      <c r="J7970" s="5">
        <f t="shared" ca="1" si="749"/>
        <v>45912.61632951389</v>
      </c>
      <c r="K7970" t="str">
        <f>VLOOKUP(A7970,'Assurance data'!A7970:D17103,4,FALSE)</f>
        <v>Small</v>
      </c>
    </row>
    <row r="7971" spans="1:11" x14ac:dyDescent="0.35">
      <c r="A7971" s="3" t="s">
        <v>8023</v>
      </c>
      <c r="B7971" s="3" t="s">
        <v>1119</v>
      </c>
      <c r="C7971" s="3" t="s">
        <v>1123</v>
      </c>
      <c r="D7971" s="3" t="s">
        <v>1118</v>
      </c>
      <c r="E7971">
        <f t="shared" si="744"/>
        <v>460.00000000000006</v>
      </c>
      <c r="F7971">
        <f t="shared" si="745"/>
        <v>460</v>
      </c>
      <c r="G7971" t="str">
        <f t="shared" si="746"/>
        <v>High</v>
      </c>
      <c r="H7971" t="str">
        <f t="shared" si="747"/>
        <v>TR39403 - Medsize</v>
      </c>
      <c r="I7971" s="2">
        <f t="shared" ca="1" si="748"/>
        <v>45912</v>
      </c>
      <c r="J7971" s="5">
        <f t="shared" ca="1" si="749"/>
        <v>45912.61632951389</v>
      </c>
      <c r="K7971" t="str">
        <f>VLOOKUP(A7971,'Assurance data'!A7971:D17104,4,FALSE)</f>
        <v>Medsize</v>
      </c>
    </row>
    <row r="7972" spans="1:11" x14ac:dyDescent="0.35">
      <c r="A7972" s="3" t="s">
        <v>8024</v>
      </c>
      <c r="B7972" s="3" t="s">
        <v>1116</v>
      </c>
      <c r="C7972" s="3" t="s">
        <v>1121</v>
      </c>
      <c r="D7972" s="3" t="s">
        <v>1124</v>
      </c>
      <c r="E7972">
        <f t="shared" si="744"/>
        <v>180</v>
      </c>
      <c r="F7972">
        <f t="shared" si="745"/>
        <v>180</v>
      </c>
      <c r="G7972" t="str">
        <f t="shared" si="746"/>
        <v>Normal</v>
      </c>
      <c r="H7972" t="str">
        <f t="shared" si="747"/>
        <v>AB62982 - Small</v>
      </c>
      <c r="I7972" s="2">
        <f t="shared" ca="1" si="748"/>
        <v>45912</v>
      </c>
      <c r="J7972" s="5">
        <f t="shared" ca="1" si="749"/>
        <v>45912.61632951389</v>
      </c>
      <c r="K7972" t="str">
        <f>VLOOKUP(A7972,'Assurance data'!A7972:D17105,4,FALSE)</f>
        <v>Small</v>
      </c>
    </row>
    <row r="7973" spans="1:11" x14ac:dyDescent="0.35">
      <c r="A7973" s="3" t="s">
        <v>8025</v>
      </c>
      <c r="B7973" s="3" t="s">
        <v>1116</v>
      </c>
      <c r="C7973" s="3" t="s">
        <v>1117</v>
      </c>
      <c r="D7973" s="3" t="s">
        <v>1126</v>
      </c>
      <c r="E7973">
        <f t="shared" si="744"/>
        <v>260</v>
      </c>
      <c r="F7973">
        <f t="shared" si="745"/>
        <v>260</v>
      </c>
      <c r="G7973" t="str">
        <f t="shared" si="746"/>
        <v>Normal</v>
      </c>
      <c r="H7973" t="str">
        <f t="shared" si="747"/>
        <v>QP76867 - Large</v>
      </c>
      <c r="I7973" s="2">
        <f t="shared" ca="1" si="748"/>
        <v>45912</v>
      </c>
      <c r="J7973" s="5">
        <f t="shared" ca="1" si="749"/>
        <v>45912.61632951389</v>
      </c>
      <c r="K7973" t="str">
        <f>VLOOKUP(A7973,'Assurance data'!A7973:D17106,4,FALSE)</f>
        <v>Large</v>
      </c>
    </row>
    <row r="7974" spans="1:11" x14ac:dyDescent="0.35">
      <c r="A7974" s="3" t="s">
        <v>8026</v>
      </c>
      <c r="B7974" s="3" t="s">
        <v>1116</v>
      </c>
      <c r="C7974" s="3" t="s">
        <v>1121</v>
      </c>
      <c r="D7974" s="3" t="s">
        <v>1118</v>
      </c>
      <c r="E7974">
        <f t="shared" si="744"/>
        <v>220</v>
      </c>
      <c r="F7974">
        <f t="shared" si="745"/>
        <v>220</v>
      </c>
      <c r="G7974" t="str">
        <f t="shared" si="746"/>
        <v>Normal</v>
      </c>
      <c r="H7974" t="str">
        <f t="shared" si="747"/>
        <v>MO41014 - Medsize</v>
      </c>
      <c r="I7974" s="2">
        <f t="shared" ca="1" si="748"/>
        <v>45912</v>
      </c>
      <c r="J7974" s="5">
        <f t="shared" ca="1" si="749"/>
        <v>45912.61632951389</v>
      </c>
      <c r="K7974" t="str">
        <f>VLOOKUP(A7974,'Assurance data'!A7974:D17107,4,FALSE)</f>
        <v>Medsize</v>
      </c>
    </row>
    <row r="7975" spans="1:11" x14ac:dyDescent="0.35">
      <c r="A7975" s="3" t="s">
        <v>8027</v>
      </c>
      <c r="B7975" s="3" t="s">
        <v>1119</v>
      </c>
      <c r="C7975" s="3" t="s">
        <v>1121</v>
      </c>
      <c r="D7975" s="3" t="s">
        <v>1118</v>
      </c>
      <c r="E7975">
        <f t="shared" si="744"/>
        <v>420</v>
      </c>
      <c r="F7975">
        <f t="shared" si="745"/>
        <v>420</v>
      </c>
      <c r="G7975" t="str">
        <f t="shared" si="746"/>
        <v>High</v>
      </c>
      <c r="H7975" t="str">
        <f t="shared" si="747"/>
        <v>EK56325 - Medsize</v>
      </c>
      <c r="I7975" s="2">
        <f t="shared" ca="1" si="748"/>
        <v>45912</v>
      </c>
      <c r="J7975" s="5">
        <f t="shared" ca="1" si="749"/>
        <v>45912.61632951389</v>
      </c>
      <c r="K7975" t="str">
        <f>VLOOKUP(A7975,'Assurance data'!A7975:D17108,4,FALSE)</f>
        <v>Medsize</v>
      </c>
    </row>
    <row r="7976" spans="1:11" x14ac:dyDescent="0.35">
      <c r="A7976" s="3" t="s">
        <v>8028</v>
      </c>
      <c r="B7976" s="3" t="s">
        <v>1119</v>
      </c>
      <c r="C7976" s="3" t="s">
        <v>1117</v>
      </c>
      <c r="D7976" s="3" t="s">
        <v>1118</v>
      </c>
      <c r="E7976">
        <f t="shared" si="744"/>
        <v>440</v>
      </c>
      <c r="F7976">
        <f t="shared" si="745"/>
        <v>440</v>
      </c>
      <c r="G7976" t="str">
        <f t="shared" si="746"/>
        <v>High</v>
      </c>
      <c r="H7976" t="str">
        <f t="shared" si="747"/>
        <v>LB59405 - Medsize</v>
      </c>
      <c r="I7976" s="2">
        <f t="shared" ca="1" si="748"/>
        <v>45912</v>
      </c>
      <c r="J7976" s="5">
        <f t="shared" ca="1" si="749"/>
        <v>45912.61632951389</v>
      </c>
      <c r="K7976" t="str">
        <f>VLOOKUP(A7976,'Assurance data'!A7976:D17109,4,FALSE)</f>
        <v>Medsize</v>
      </c>
    </row>
    <row r="7977" spans="1:11" x14ac:dyDescent="0.35">
      <c r="A7977" s="3" t="s">
        <v>8029</v>
      </c>
      <c r="B7977" s="3" t="s">
        <v>1116</v>
      </c>
      <c r="C7977" s="3" t="s">
        <v>1117</v>
      </c>
      <c r="D7977" s="3" t="s">
        <v>1118</v>
      </c>
      <c r="E7977">
        <f t="shared" si="744"/>
        <v>230</v>
      </c>
      <c r="F7977">
        <f t="shared" si="745"/>
        <v>230</v>
      </c>
      <c r="G7977" t="str">
        <f t="shared" si="746"/>
        <v>Normal</v>
      </c>
      <c r="H7977" t="str">
        <f t="shared" si="747"/>
        <v>JI37927 - Medsize</v>
      </c>
      <c r="I7977" s="2">
        <f t="shared" ca="1" si="748"/>
        <v>45912</v>
      </c>
      <c r="J7977" s="5">
        <f t="shared" ca="1" si="749"/>
        <v>45912.61632951389</v>
      </c>
      <c r="K7977" t="str">
        <f>VLOOKUP(A7977,'Assurance data'!A7977:D17110,4,FALSE)</f>
        <v>Medsize</v>
      </c>
    </row>
    <row r="7978" spans="1:11" x14ac:dyDescent="0.35">
      <c r="A7978" s="3" t="s">
        <v>8030</v>
      </c>
      <c r="B7978" s="3" t="s">
        <v>1116</v>
      </c>
      <c r="C7978" s="3" t="s">
        <v>1122</v>
      </c>
      <c r="D7978" s="3" t="s">
        <v>1118</v>
      </c>
      <c r="E7978">
        <f t="shared" si="744"/>
        <v>210</v>
      </c>
      <c r="F7978">
        <f t="shared" si="745"/>
        <v>210</v>
      </c>
      <c r="G7978" t="str">
        <f t="shared" si="746"/>
        <v>Normal</v>
      </c>
      <c r="H7978" t="str">
        <f t="shared" si="747"/>
        <v>OJ43280 - Medsize</v>
      </c>
      <c r="I7978" s="2">
        <f t="shared" ca="1" si="748"/>
        <v>45912</v>
      </c>
      <c r="J7978" s="5">
        <f t="shared" ca="1" si="749"/>
        <v>45912.61632951389</v>
      </c>
      <c r="K7978" t="str">
        <f>VLOOKUP(A7978,'Assurance data'!A7978:D17111,4,FALSE)</f>
        <v>Medsize</v>
      </c>
    </row>
    <row r="7979" spans="1:11" x14ac:dyDescent="0.35">
      <c r="A7979" s="3" t="s">
        <v>8031</v>
      </c>
      <c r="B7979" s="3" t="s">
        <v>1116</v>
      </c>
      <c r="C7979" s="3" t="s">
        <v>1123</v>
      </c>
      <c r="D7979" s="3" t="s">
        <v>1118</v>
      </c>
      <c r="E7979">
        <f t="shared" si="744"/>
        <v>240.00000000000003</v>
      </c>
      <c r="F7979">
        <f t="shared" si="745"/>
        <v>240</v>
      </c>
      <c r="G7979" t="str">
        <f t="shared" si="746"/>
        <v>Normal</v>
      </c>
      <c r="H7979" t="str">
        <f t="shared" si="747"/>
        <v>YW43854 - Medsize</v>
      </c>
      <c r="I7979" s="2">
        <f t="shared" ca="1" si="748"/>
        <v>45912</v>
      </c>
      <c r="J7979" s="5">
        <f t="shared" ca="1" si="749"/>
        <v>45912.61632951389</v>
      </c>
      <c r="K7979" t="str">
        <f>VLOOKUP(A7979,'Assurance data'!A7979:D17112,4,FALSE)</f>
        <v>Medsize</v>
      </c>
    </row>
    <row r="7980" spans="1:11" x14ac:dyDescent="0.35">
      <c r="A7980" s="3" t="s">
        <v>8032</v>
      </c>
      <c r="B7980" s="3" t="s">
        <v>1116</v>
      </c>
      <c r="C7980" s="3" t="s">
        <v>1123</v>
      </c>
      <c r="D7980" s="3" t="s">
        <v>1126</v>
      </c>
      <c r="E7980">
        <f t="shared" si="744"/>
        <v>270</v>
      </c>
      <c r="F7980">
        <f t="shared" si="745"/>
        <v>270</v>
      </c>
      <c r="G7980" t="str">
        <f t="shared" si="746"/>
        <v>Normal</v>
      </c>
      <c r="H7980" t="str">
        <f t="shared" si="747"/>
        <v>AL43475 - Large</v>
      </c>
      <c r="I7980" s="2">
        <f t="shared" ca="1" si="748"/>
        <v>45912</v>
      </c>
      <c r="J7980" s="5">
        <f t="shared" ca="1" si="749"/>
        <v>45912.61632951389</v>
      </c>
      <c r="K7980" t="str">
        <f>VLOOKUP(A7980,'Assurance data'!A7980:D17113,4,FALSE)</f>
        <v>Large</v>
      </c>
    </row>
    <row r="7981" spans="1:11" x14ac:dyDescent="0.35">
      <c r="A7981" s="3" t="s">
        <v>8033</v>
      </c>
      <c r="B7981" s="3" t="s">
        <v>1120</v>
      </c>
      <c r="C7981" s="3" t="s">
        <v>1117</v>
      </c>
      <c r="D7981" s="3" t="s">
        <v>1118</v>
      </c>
      <c r="E7981">
        <f t="shared" si="744"/>
        <v>335</v>
      </c>
      <c r="F7981">
        <f t="shared" si="745"/>
        <v>335</v>
      </c>
      <c r="G7981" t="str">
        <f t="shared" si="746"/>
        <v>High</v>
      </c>
      <c r="H7981" t="str">
        <f t="shared" si="747"/>
        <v>XY80192 - Medsize</v>
      </c>
      <c r="I7981" s="2">
        <f t="shared" ca="1" si="748"/>
        <v>45912</v>
      </c>
      <c r="J7981" s="5">
        <f t="shared" ca="1" si="749"/>
        <v>45912.61632951389</v>
      </c>
      <c r="K7981" t="str">
        <f>VLOOKUP(A7981,'Assurance data'!A7981:D17114,4,FALSE)</f>
        <v>Medsize</v>
      </c>
    </row>
    <row r="7982" spans="1:11" x14ac:dyDescent="0.35">
      <c r="A7982" s="3" t="s">
        <v>8034</v>
      </c>
      <c r="B7982" s="3" t="s">
        <v>1116</v>
      </c>
      <c r="C7982" s="3" t="s">
        <v>1123</v>
      </c>
      <c r="D7982" s="3" t="s">
        <v>1118</v>
      </c>
      <c r="E7982">
        <f t="shared" si="744"/>
        <v>240.00000000000003</v>
      </c>
      <c r="F7982">
        <f t="shared" si="745"/>
        <v>240</v>
      </c>
      <c r="G7982" t="str">
        <f t="shared" si="746"/>
        <v>Normal</v>
      </c>
      <c r="H7982" t="str">
        <f t="shared" si="747"/>
        <v>PI71828 - Medsize</v>
      </c>
      <c r="I7982" s="2">
        <f t="shared" ca="1" si="748"/>
        <v>45912</v>
      </c>
      <c r="J7982" s="5">
        <f t="shared" ca="1" si="749"/>
        <v>45912.61632951389</v>
      </c>
      <c r="K7982" t="str">
        <f>VLOOKUP(A7982,'Assurance data'!A7982:D17115,4,FALSE)</f>
        <v>Medsize</v>
      </c>
    </row>
    <row r="7983" spans="1:11" x14ac:dyDescent="0.35">
      <c r="A7983" s="3" t="s">
        <v>8035</v>
      </c>
      <c r="B7983" s="3" t="s">
        <v>1116</v>
      </c>
      <c r="C7983" s="3" t="s">
        <v>1122</v>
      </c>
      <c r="D7983" s="3" t="s">
        <v>1118</v>
      </c>
      <c r="E7983">
        <f t="shared" si="744"/>
        <v>210</v>
      </c>
      <c r="F7983">
        <f t="shared" si="745"/>
        <v>210</v>
      </c>
      <c r="G7983" t="str">
        <f t="shared" si="746"/>
        <v>Normal</v>
      </c>
      <c r="H7983" t="str">
        <f t="shared" si="747"/>
        <v>RQ94849 - Medsize</v>
      </c>
      <c r="I7983" s="2">
        <f t="shared" ca="1" si="748"/>
        <v>45912</v>
      </c>
      <c r="J7983" s="5">
        <f t="shared" ca="1" si="749"/>
        <v>45912.61632951389</v>
      </c>
      <c r="K7983" t="str">
        <f>VLOOKUP(A7983,'Assurance data'!A7983:D17116,4,FALSE)</f>
        <v>Medsize</v>
      </c>
    </row>
    <row r="7984" spans="1:11" x14ac:dyDescent="0.35">
      <c r="A7984" s="3" t="s">
        <v>8036</v>
      </c>
      <c r="B7984" s="3" t="s">
        <v>1119</v>
      </c>
      <c r="C7984" s="3" t="s">
        <v>1121</v>
      </c>
      <c r="D7984" s="3" t="s">
        <v>1118</v>
      </c>
      <c r="E7984">
        <f t="shared" si="744"/>
        <v>420</v>
      </c>
      <c r="F7984">
        <f t="shared" si="745"/>
        <v>420</v>
      </c>
      <c r="G7984" t="str">
        <f t="shared" si="746"/>
        <v>High</v>
      </c>
      <c r="H7984" t="str">
        <f t="shared" si="747"/>
        <v>JX93039 - Medsize</v>
      </c>
      <c r="I7984" s="2">
        <f t="shared" ca="1" si="748"/>
        <v>45912</v>
      </c>
      <c r="J7984" s="5">
        <f t="shared" ca="1" si="749"/>
        <v>45912.61632951389</v>
      </c>
      <c r="K7984" t="str">
        <f>VLOOKUP(A7984,'Assurance data'!A7984:D17117,4,FALSE)</f>
        <v>Medsize</v>
      </c>
    </row>
    <row r="7985" spans="1:11" x14ac:dyDescent="0.35">
      <c r="A7985" s="3" t="s">
        <v>8037</v>
      </c>
      <c r="B7985" s="3" t="s">
        <v>1116</v>
      </c>
      <c r="C7985" s="3" t="s">
        <v>1123</v>
      </c>
      <c r="D7985" s="3" t="s">
        <v>1118</v>
      </c>
      <c r="E7985">
        <f t="shared" si="744"/>
        <v>240.00000000000003</v>
      </c>
      <c r="F7985">
        <f t="shared" si="745"/>
        <v>240</v>
      </c>
      <c r="G7985" t="str">
        <f t="shared" si="746"/>
        <v>Normal</v>
      </c>
      <c r="H7985" t="str">
        <f t="shared" si="747"/>
        <v>KF44948 - Medsize</v>
      </c>
      <c r="I7985" s="2">
        <f t="shared" ca="1" si="748"/>
        <v>45912</v>
      </c>
      <c r="J7985" s="5">
        <f t="shared" ca="1" si="749"/>
        <v>45912.61632951389</v>
      </c>
      <c r="K7985" t="str">
        <f>VLOOKUP(A7985,'Assurance data'!A7985:D17118,4,FALSE)</f>
        <v>Medsize</v>
      </c>
    </row>
    <row r="7986" spans="1:11" x14ac:dyDescent="0.35">
      <c r="A7986" s="3" t="s">
        <v>8038</v>
      </c>
      <c r="B7986" s="3" t="s">
        <v>1116</v>
      </c>
      <c r="C7986" s="3" t="s">
        <v>1117</v>
      </c>
      <c r="D7986" s="3" t="s">
        <v>1126</v>
      </c>
      <c r="E7986">
        <f t="shared" si="744"/>
        <v>260</v>
      </c>
      <c r="F7986">
        <f t="shared" si="745"/>
        <v>260</v>
      </c>
      <c r="G7986" t="str">
        <f t="shared" si="746"/>
        <v>Normal</v>
      </c>
      <c r="H7986" t="str">
        <f t="shared" si="747"/>
        <v>OK14812 - Large</v>
      </c>
      <c r="I7986" s="2">
        <f t="shared" ca="1" si="748"/>
        <v>45912</v>
      </c>
      <c r="J7986" s="5">
        <f t="shared" ca="1" si="749"/>
        <v>45912.61632951389</v>
      </c>
      <c r="K7986" t="str">
        <f>VLOOKUP(A7986,'Assurance data'!A7986:D17119,4,FALSE)</f>
        <v>Large</v>
      </c>
    </row>
    <row r="7987" spans="1:11" x14ac:dyDescent="0.35">
      <c r="A7987" s="3" t="s">
        <v>8039</v>
      </c>
      <c r="B7987" s="3" t="s">
        <v>1116</v>
      </c>
      <c r="C7987" s="3" t="s">
        <v>1117</v>
      </c>
      <c r="D7987" s="3" t="s">
        <v>1124</v>
      </c>
      <c r="E7987">
        <f t="shared" si="744"/>
        <v>190</v>
      </c>
      <c r="F7987">
        <f t="shared" si="745"/>
        <v>190</v>
      </c>
      <c r="G7987" t="str">
        <f t="shared" si="746"/>
        <v>Normal</v>
      </c>
      <c r="H7987" t="str">
        <f t="shared" si="747"/>
        <v>UV49359 - Small</v>
      </c>
      <c r="I7987" s="2">
        <f t="shared" ca="1" si="748"/>
        <v>45912</v>
      </c>
      <c r="J7987" s="5">
        <f t="shared" ca="1" si="749"/>
        <v>45912.61632951389</v>
      </c>
      <c r="K7987" t="str">
        <f>VLOOKUP(A7987,'Assurance data'!A7987:D17120,4,FALSE)</f>
        <v>Small</v>
      </c>
    </row>
    <row r="7988" spans="1:11" x14ac:dyDescent="0.35">
      <c r="A7988" s="3" t="s">
        <v>8040</v>
      </c>
      <c r="B7988" s="3" t="s">
        <v>1120</v>
      </c>
      <c r="C7988" s="3" t="s">
        <v>1117</v>
      </c>
      <c r="D7988" s="3" t="s">
        <v>1118</v>
      </c>
      <c r="E7988">
        <f t="shared" si="744"/>
        <v>335</v>
      </c>
      <c r="F7988">
        <f t="shared" si="745"/>
        <v>335</v>
      </c>
      <c r="G7988" t="str">
        <f t="shared" si="746"/>
        <v>High</v>
      </c>
      <c r="H7988" t="str">
        <f t="shared" si="747"/>
        <v>IZ88103 - Medsize</v>
      </c>
      <c r="I7988" s="2">
        <f t="shared" ca="1" si="748"/>
        <v>45912</v>
      </c>
      <c r="J7988" s="5">
        <f t="shared" ca="1" si="749"/>
        <v>45912.61632951389</v>
      </c>
      <c r="K7988" t="str">
        <f>VLOOKUP(A7988,'Assurance data'!A7988:D17121,4,FALSE)</f>
        <v>Medsize</v>
      </c>
    </row>
    <row r="7989" spans="1:11" x14ac:dyDescent="0.35">
      <c r="A7989" s="3" t="s">
        <v>8041</v>
      </c>
      <c r="B7989" s="3" t="s">
        <v>1116</v>
      </c>
      <c r="C7989" s="3" t="s">
        <v>1117</v>
      </c>
      <c r="D7989" s="3" t="s">
        <v>1118</v>
      </c>
      <c r="E7989">
        <f t="shared" si="744"/>
        <v>230</v>
      </c>
      <c r="F7989">
        <f t="shared" si="745"/>
        <v>230</v>
      </c>
      <c r="G7989" t="str">
        <f t="shared" si="746"/>
        <v>Normal</v>
      </c>
      <c r="H7989" t="str">
        <f t="shared" si="747"/>
        <v>QC27179 - Medsize</v>
      </c>
      <c r="I7989" s="2">
        <f t="shared" ca="1" si="748"/>
        <v>45912</v>
      </c>
      <c r="J7989" s="5">
        <f t="shared" ca="1" si="749"/>
        <v>45912.61632951389</v>
      </c>
      <c r="K7989" t="str">
        <f>VLOOKUP(A7989,'Assurance data'!A7989:D17122,4,FALSE)</f>
        <v>Medsize</v>
      </c>
    </row>
    <row r="7990" spans="1:11" x14ac:dyDescent="0.35">
      <c r="A7990" s="3" t="s">
        <v>8042</v>
      </c>
      <c r="B7990" s="3" t="s">
        <v>1116</v>
      </c>
      <c r="C7990" s="3" t="s">
        <v>1123</v>
      </c>
      <c r="D7990" s="3" t="s">
        <v>1118</v>
      </c>
      <c r="E7990">
        <f t="shared" si="744"/>
        <v>240.00000000000003</v>
      </c>
      <c r="F7990">
        <f t="shared" si="745"/>
        <v>240</v>
      </c>
      <c r="G7990" t="str">
        <f t="shared" si="746"/>
        <v>Normal</v>
      </c>
      <c r="H7990" t="str">
        <f t="shared" si="747"/>
        <v>VC47959 - Medsize</v>
      </c>
      <c r="I7990" s="2">
        <f t="shared" ca="1" si="748"/>
        <v>45912</v>
      </c>
      <c r="J7990" s="5">
        <f t="shared" ca="1" si="749"/>
        <v>45912.61632951389</v>
      </c>
      <c r="K7990" t="str">
        <f>VLOOKUP(A7990,'Assurance data'!A7990:D17123,4,FALSE)</f>
        <v>Medsize</v>
      </c>
    </row>
    <row r="7991" spans="1:11" x14ac:dyDescent="0.35">
      <c r="A7991" s="3" t="s">
        <v>8043</v>
      </c>
      <c r="B7991" s="3" t="s">
        <v>1116</v>
      </c>
      <c r="C7991" s="3" t="s">
        <v>1123</v>
      </c>
      <c r="D7991" s="3" t="s">
        <v>1118</v>
      </c>
      <c r="E7991">
        <f t="shared" si="744"/>
        <v>240.00000000000003</v>
      </c>
      <c r="F7991">
        <f t="shared" si="745"/>
        <v>240</v>
      </c>
      <c r="G7991" t="str">
        <f t="shared" si="746"/>
        <v>Normal</v>
      </c>
      <c r="H7991" t="str">
        <f t="shared" si="747"/>
        <v>BN45584 - Medsize</v>
      </c>
      <c r="I7991" s="2">
        <f t="shared" ca="1" si="748"/>
        <v>45912</v>
      </c>
      <c r="J7991" s="5">
        <f t="shared" ca="1" si="749"/>
        <v>45912.61632951389</v>
      </c>
      <c r="K7991" t="str">
        <f>VLOOKUP(A7991,'Assurance data'!A7991:D17124,4,FALSE)</f>
        <v>Medsize</v>
      </c>
    </row>
    <row r="7992" spans="1:11" x14ac:dyDescent="0.35">
      <c r="A7992" s="3" t="s">
        <v>8044</v>
      </c>
      <c r="B7992" s="3" t="s">
        <v>1120</v>
      </c>
      <c r="C7992" s="3" t="s">
        <v>1117</v>
      </c>
      <c r="D7992" s="3" t="s">
        <v>1118</v>
      </c>
      <c r="E7992">
        <f t="shared" si="744"/>
        <v>335</v>
      </c>
      <c r="F7992">
        <f t="shared" si="745"/>
        <v>335</v>
      </c>
      <c r="G7992" t="str">
        <f t="shared" si="746"/>
        <v>High</v>
      </c>
      <c r="H7992" t="str">
        <f t="shared" si="747"/>
        <v>YP53257 - Medsize</v>
      </c>
      <c r="I7992" s="2">
        <f t="shared" ca="1" si="748"/>
        <v>45912</v>
      </c>
      <c r="J7992" s="5">
        <f t="shared" ca="1" si="749"/>
        <v>45912.61632951389</v>
      </c>
      <c r="K7992" t="str">
        <f>VLOOKUP(A7992,'Assurance data'!A7992:D17125,4,FALSE)</f>
        <v>Medsize</v>
      </c>
    </row>
    <row r="7993" spans="1:11" x14ac:dyDescent="0.35">
      <c r="A7993" s="3" t="s">
        <v>8045</v>
      </c>
      <c r="B7993" s="3" t="s">
        <v>1116</v>
      </c>
      <c r="C7993" s="3" t="s">
        <v>1117</v>
      </c>
      <c r="D7993" s="3" t="s">
        <v>1118</v>
      </c>
      <c r="E7993">
        <f t="shared" si="744"/>
        <v>230</v>
      </c>
      <c r="F7993">
        <f t="shared" si="745"/>
        <v>230</v>
      </c>
      <c r="G7993" t="str">
        <f t="shared" si="746"/>
        <v>Normal</v>
      </c>
      <c r="H7993" t="str">
        <f t="shared" si="747"/>
        <v>VP84987 - Medsize</v>
      </c>
      <c r="I7993" s="2">
        <f t="shared" ca="1" si="748"/>
        <v>45912</v>
      </c>
      <c r="J7993" s="5">
        <f t="shared" ca="1" si="749"/>
        <v>45912.61632951389</v>
      </c>
      <c r="K7993" t="str">
        <f>VLOOKUP(A7993,'Assurance data'!A7993:D17126,4,FALSE)</f>
        <v>Medsize</v>
      </c>
    </row>
    <row r="7994" spans="1:11" x14ac:dyDescent="0.35">
      <c r="A7994" s="3" t="s">
        <v>8046</v>
      </c>
      <c r="B7994" s="3" t="s">
        <v>1119</v>
      </c>
      <c r="C7994" s="3" t="s">
        <v>1117</v>
      </c>
      <c r="D7994" s="3" t="s">
        <v>1118</v>
      </c>
      <c r="E7994">
        <f t="shared" si="744"/>
        <v>440</v>
      </c>
      <c r="F7994">
        <f t="shared" si="745"/>
        <v>440</v>
      </c>
      <c r="G7994" t="str">
        <f t="shared" si="746"/>
        <v>High</v>
      </c>
      <c r="H7994" t="str">
        <f t="shared" si="747"/>
        <v>LK57934 - Medsize</v>
      </c>
      <c r="I7994" s="2">
        <f t="shared" ca="1" si="748"/>
        <v>45912</v>
      </c>
      <c r="J7994" s="5">
        <f t="shared" ca="1" si="749"/>
        <v>45912.61632951389</v>
      </c>
      <c r="K7994" t="str">
        <f>VLOOKUP(A7994,'Assurance data'!A7994:D17127,4,FALSE)</f>
        <v>Medsize</v>
      </c>
    </row>
    <row r="7995" spans="1:11" x14ac:dyDescent="0.35">
      <c r="A7995" s="3" t="s">
        <v>8047</v>
      </c>
      <c r="B7995" s="3" t="s">
        <v>1119</v>
      </c>
      <c r="C7995" s="3" t="s">
        <v>1123</v>
      </c>
      <c r="D7995" s="3" t="s">
        <v>1118</v>
      </c>
      <c r="E7995">
        <f t="shared" si="744"/>
        <v>460.00000000000006</v>
      </c>
      <c r="F7995">
        <f t="shared" si="745"/>
        <v>460</v>
      </c>
      <c r="G7995" t="str">
        <f t="shared" si="746"/>
        <v>High</v>
      </c>
      <c r="H7995" t="str">
        <f t="shared" si="747"/>
        <v>AV49798 - Medsize</v>
      </c>
      <c r="I7995" s="2">
        <f t="shared" ca="1" si="748"/>
        <v>45912</v>
      </c>
      <c r="J7995" s="5">
        <f t="shared" ca="1" si="749"/>
        <v>45912.61632951389</v>
      </c>
      <c r="K7995" t="str">
        <f>VLOOKUP(A7995,'Assurance data'!A7995:D17128,4,FALSE)</f>
        <v>Medsize</v>
      </c>
    </row>
    <row r="7996" spans="1:11" x14ac:dyDescent="0.35">
      <c r="A7996" s="3" t="s">
        <v>8048</v>
      </c>
      <c r="B7996" s="3" t="s">
        <v>1120</v>
      </c>
      <c r="C7996" s="3" t="s">
        <v>1122</v>
      </c>
      <c r="D7996" s="3" t="s">
        <v>1118</v>
      </c>
      <c r="E7996">
        <f t="shared" si="744"/>
        <v>305</v>
      </c>
      <c r="F7996">
        <f t="shared" si="745"/>
        <v>305</v>
      </c>
      <c r="G7996" t="str">
        <f t="shared" si="746"/>
        <v>High</v>
      </c>
      <c r="H7996" t="str">
        <f t="shared" si="747"/>
        <v>RD73104 - Medsize</v>
      </c>
      <c r="I7996" s="2">
        <f t="shared" ca="1" si="748"/>
        <v>45912</v>
      </c>
      <c r="J7996" s="5">
        <f t="shared" ca="1" si="749"/>
        <v>45912.61632951389</v>
      </c>
      <c r="K7996" t="str">
        <f>VLOOKUP(A7996,'Assurance data'!A7996:D17129,4,FALSE)</f>
        <v>Medsize</v>
      </c>
    </row>
    <row r="7997" spans="1:11" x14ac:dyDescent="0.35">
      <c r="A7997" s="3" t="s">
        <v>8049</v>
      </c>
      <c r="B7997" s="3" t="s">
        <v>1119</v>
      </c>
      <c r="C7997" s="3" t="s">
        <v>1117</v>
      </c>
      <c r="D7997" s="3" t="s">
        <v>1118</v>
      </c>
      <c r="E7997">
        <f t="shared" si="744"/>
        <v>440</v>
      </c>
      <c r="F7997">
        <f t="shared" si="745"/>
        <v>440</v>
      </c>
      <c r="G7997" t="str">
        <f t="shared" si="746"/>
        <v>High</v>
      </c>
      <c r="H7997" t="str">
        <f t="shared" si="747"/>
        <v>IZ17303 - Medsize</v>
      </c>
      <c r="I7997" s="2">
        <f t="shared" ca="1" si="748"/>
        <v>45912</v>
      </c>
      <c r="J7997" s="5">
        <f t="shared" ca="1" si="749"/>
        <v>45912.61632951389</v>
      </c>
      <c r="K7997" t="str">
        <f>VLOOKUP(A7997,'Assurance data'!A7997:D17130,4,FALSE)</f>
        <v>Medsize</v>
      </c>
    </row>
    <row r="7998" spans="1:11" x14ac:dyDescent="0.35">
      <c r="A7998" s="3" t="s">
        <v>8050</v>
      </c>
      <c r="B7998" s="3" t="s">
        <v>1116</v>
      </c>
      <c r="C7998" s="3" t="s">
        <v>1123</v>
      </c>
      <c r="D7998" s="3" t="s">
        <v>1118</v>
      </c>
      <c r="E7998">
        <f t="shared" si="744"/>
        <v>240.00000000000003</v>
      </c>
      <c r="F7998">
        <f t="shared" si="745"/>
        <v>240</v>
      </c>
      <c r="G7998" t="str">
        <f t="shared" si="746"/>
        <v>Normal</v>
      </c>
      <c r="H7998" t="str">
        <f t="shared" si="747"/>
        <v>PK79296 - Medsize</v>
      </c>
      <c r="I7998" s="2">
        <f t="shared" ca="1" si="748"/>
        <v>45912</v>
      </c>
      <c r="J7998" s="5">
        <f t="shared" ca="1" si="749"/>
        <v>45912.61632951389</v>
      </c>
      <c r="K7998" t="str">
        <f>VLOOKUP(A7998,'Assurance data'!A7998:D17131,4,FALSE)</f>
        <v>Medsize</v>
      </c>
    </row>
    <row r="7999" spans="1:11" x14ac:dyDescent="0.35">
      <c r="A7999" s="3" t="s">
        <v>8051</v>
      </c>
      <c r="B7999" s="3" t="s">
        <v>1116</v>
      </c>
      <c r="C7999" s="3" t="s">
        <v>1123</v>
      </c>
      <c r="D7999" s="3" t="s">
        <v>1118</v>
      </c>
      <c r="E7999">
        <f t="shared" si="744"/>
        <v>240.00000000000003</v>
      </c>
      <c r="F7999">
        <f t="shared" si="745"/>
        <v>240</v>
      </c>
      <c r="G7999" t="str">
        <f t="shared" si="746"/>
        <v>Normal</v>
      </c>
      <c r="H7999" t="str">
        <f t="shared" si="747"/>
        <v>VA82895 - Medsize</v>
      </c>
      <c r="I7999" s="2">
        <f t="shared" ca="1" si="748"/>
        <v>45912</v>
      </c>
      <c r="J7999" s="5">
        <f t="shared" ca="1" si="749"/>
        <v>45912.61632951389</v>
      </c>
      <c r="K7999" t="str">
        <f>VLOOKUP(A7999,'Assurance data'!A7999:D17132,4,FALSE)</f>
        <v>Medsize</v>
      </c>
    </row>
    <row r="8000" spans="1:11" x14ac:dyDescent="0.35">
      <c r="A8000" s="3" t="s">
        <v>8052</v>
      </c>
      <c r="B8000" s="3" t="s">
        <v>1116</v>
      </c>
      <c r="C8000" s="3" t="s">
        <v>1121</v>
      </c>
      <c r="D8000" s="3" t="s">
        <v>1124</v>
      </c>
      <c r="E8000">
        <f t="shared" si="744"/>
        <v>180</v>
      </c>
      <c r="F8000">
        <f t="shared" si="745"/>
        <v>180</v>
      </c>
      <c r="G8000" t="str">
        <f t="shared" si="746"/>
        <v>Normal</v>
      </c>
      <c r="H8000" t="str">
        <f t="shared" si="747"/>
        <v>WC66749 - Small</v>
      </c>
      <c r="I8000" s="2">
        <f t="shared" ca="1" si="748"/>
        <v>45912</v>
      </c>
      <c r="J8000" s="5">
        <f t="shared" ca="1" si="749"/>
        <v>45912.61632951389</v>
      </c>
      <c r="K8000" t="str">
        <f>VLOOKUP(A8000,'Assurance data'!A8000:D17133,4,FALSE)</f>
        <v>Small</v>
      </c>
    </row>
    <row r="8001" spans="1:11" x14ac:dyDescent="0.35">
      <c r="A8001" s="3" t="s">
        <v>8053</v>
      </c>
      <c r="B8001" s="3" t="s">
        <v>1116</v>
      </c>
      <c r="C8001" s="3" t="s">
        <v>1123</v>
      </c>
      <c r="D8001" s="3" t="s">
        <v>1118</v>
      </c>
      <c r="E8001">
        <f t="shared" si="744"/>
        <v>240.00000000000003</v>
      </c>
      <c r="F8001">
        <f t="shared" si="745"/>
        <v>240</v>
      </c>
      <c r="G8001" t="str">
        <f t="shared" si="746"/>
        <v>Normal</v>
      </c>
      <c r="H8001" t="str">
        <f t="shared" si="747"/>
        <v>JO68735 - Medsize</v>
      </c>
      <c r="I8001" s="2">
        <f t="shared" ca="1" si="748"/>
        <v>45912</v>
      </c>
      <c r="J8001" s="5">
        <f t="shared" ca="1" si="749"/>
        <v>45912.61632951389</v>
      </c>
      <c r="K8001" t="str">
        <f>VLOOKUP(A8001,'Assurance data'!A8001:D17134,4,FALSE)</f>
        <v>Medsize</v>
      </c>
    </row>
    <row r="8002" spans="1:11" x14ac:dyDescent="0.35">
      <c r="A8002" s="3" t="s">
        <v>8054</v>
      </c>
      <c r="B8002" s="3" t="s">
        <v>1116</v>
      </c>
      <c r="C8002" s="3" t="s">
        <v>1122</v>
      </c>
      <c r="D8002" s="3" t="s">
        <v>1118</v>
      </c>
      <c r="E8002">
        <f t="shared" si="744"/>
        <v>210</v>
      </c>
      <c r="F8002">
        <f t="shared" si="745"/>
        <v>210</v>
      </c>
      <c r="G8002" t="str">
        <f t="shared" si="746"/>
        <v>Normal</v>
      </c>
      <c r="H8002" t="str">
        <f t="shared" si="747"/>
        <v>JA55700 - Medsize</v>
      </c>
      <c r="I8002" s="2">
        <f t="shared" ca="1" si="748"/>
        <v>45912</v>
      </c>
      <c r="J8002" s="5">
        <f t="shared" ca="1" si="749"/>
        <v>45912.61632951389</v>
      </c>
      <c r="K8002" t="str">
        <f>VLOOKUP(A8002,'Assurance data'!A8002:D17135,4,FALSE)</f>
        <v>Medsize</v>
      </c>
    </row>
    <row r="8003" spans="1:11" x14ac:dyDescent="0.35">
      <c r="A8003" s="3" t="s">
        <v>8055</v>
      </c>
      <c r="B8003" s="3" t="s">
        <v>1119</v>
      </c>
      <c r="C8003" s="3" t="s">
        <v>1123</v>
      </c>
      <c r="D8003" s="3" t="s">
        <v>1118</v>
      </c>
      <c r="E8003">
        <f t="shared" ref="E8003:E8066" si="750">IF(B8003="Basic",200,IF(B8003="Extended",400,300)) *
 (1 + IF(C8003="Branch",0.1,IF(C8003="Agent",0.05,IF(C8003="Web",-0.05,0)))) +
 IF(D8003="Large",50,IF(D8003="Medsize",20,IF(D8003="Small",-20,0)))</f>
        <v>460.00000000000006</v>
      </c>
      <c r="F8003">
        <f t="shared" ref="F8003:F8066" si="751">ROUND(E8003,2)</f>
        <v>460</v>
      </c>
      <c r="G8003" t="str">
        <f t="shared" ref="G8003:G8066" si="752">IF(E8003&gt;300,"High","Normal")</f>
        <v>High</v>
      </c>
      <c r="H8003" t="str">
        <f t="shared" ref="H8003:H8066" si="753">CONCATENATE(A8003," - ",D8003)</f>
        <v>IX97339 - Medsize</v>
      </c>
      <c r="I8003" s="2">
        <f t="shared" ref="I8003:I8066" ca="1" si="754">TODAY()</f>
        <v>45912</v>
      </c>
      <c r="J8003" s="5">
        <f t="shared" ref="J8003:J8066" ca="1" si="755">NOW()</f>
        <v>45912.61632951389</v>
      </c>
      <c r="K8003" t="str">
        <f>VLOOKUP(A8003,'Assurance data'!A8003:D17136,4,FALSE)</f>
        <v>Medsize</v>
      </c>
    </row>
    <row r="8004" spans="1:11" x14ac:dyDescent="0.35">
      <c r="A8004" s="3" t="s">
        <v>8056</v>
      </c>
      <c r="B8004" s="3" t="s">
        <v>1116</v>
      </c>
      <c r="C8004" s="3" t="s">
        <v>1117</v>
      </c>
      <c r="D8004" s="3" t="s">
        <v>1118</v>
      </c>
      <c r="E8004">
        <f t="shared" si="750"/>
        <v>230</v>
      </c>
      <c r="F8004">
        <f t="shared" si="751"/>
        <v>230</v>
      </c>
      <c r="G8004" t="str">
        <f t="shared" si="752"/>
        <v>Normal</v>
      </c>
      <c r="H8004" t="str">
        <f t="shared" si="753"/>
        <v>DH93540 - Medsize</v>
      </c>
      <c r="I8004" s="2">
        <f t="shared" ca="1" si="754"/>
        <v>45912</v>
      </c>
      <c r="J8004" s="5">
        <f t="shared" ca="1" si="755"/>
        <v>45912.61632951389</v>
      </c>
      <c r="K8004" t="str">
        <f>VLOOKUP(A8004,'Assurance data'!A8004:D17137,4,FALSE)</f>
        <v>Medsize</v>
      </c>
    </row>
    <row r="8005" spans="1:11" x14ac:dyDescent="0.35">
      <c r="A8005" s="3" t="s">
        <v>8057</v>
      </c>
      <c r="B8005" s="3" t="s">
        <v>1116</v>
      </c>
      <c r="C8005" s="3" t="s">
        <v>1123</v>
      </c>
      <c r="D8005" s="3" t="s">
        <v>1126</v>
      </c>
      <c r="E8005">
        <f t="shared" si="750"/>
        <v>270</v>
      </c>
      <c r="F8005">
        <f t="shared" si="751"/>
        <v>270</v>
      </c>
      <c r="G8005" t="str">
        <f t="shared" si="752"/>
        <v>Normal</v>
      </c>
      <c r="H8005" t="str">
        <f t="shared" si="753"/>
        <v>KV56995 - Large</v>
      </c>
      <c r="I8005" s="2">
        <f t="shared" ca="1" si="754"/>
        <v>45912</v>
      </c>
      <c r="J8005" s="5">
        <f t="shared" ca="1" si="755"/>
        <v>45912.61632951389</v>
      </c>
      <c r="K8005" t="str">
        <f>VLOOKUP(A8005,'Assurance data'!A8005:D17138,4,FALSE)</f>
        <v>Large</v>
      </c>
    </row>
    <row r="8006" spans="1:11" x14ac:dyDescent="0.35">
      <c r="A8006" s="3" t="s">
        <v>8058</v>
      </c>
      <c r="B8006" s="3" t="s">
        <v>1119</v>
      </c>
      <c r="C8006" s="3" t="s">
        <v>1123</v>
      </c>
      <c r="D8006" s="3" t="s">
        <v>1126</v>
      </c>
      <c r="E8006">
        <f t="shared" si="750"/>
        <v>490.00000000000006</v>
      </c>
      <c r="F8006">
        <f t="shared" si="751"/>
        <v>490</v>
      </c>
      <c r="G8006" t="str">
        <f t="shared" si="752"/>
        <v>High</v>
      </c>
      <c r="H8006" t="str">
        <f t="shared" si="753"/>
        <v>PA15141 - Large</v>
      </c>
      <c r="I8006" s="2">
        <f t="shared" ca="1" si="754"/>
        <v>45912</v>
      </c>
      <c r="J8006" s="5">
        <f t="shared" ca="1" si="755"/>
        <v>45912.61632951389</v>
      </c>
      <c r="K8006" t="str">
        <f>VLOOKUP(A8006,'Assurance data'!A8006:D17139,4,FALSE)</f>
        <v>Large</v>
      </c>
    </row>
    <row r="8007" spans="1:11" x14ac:dyDescent="0.35">
      <c r="A8007" s="3" t="s">
        <v>8059</v>
      </c>
      <c r="B8007" s="3" t="s">
        <v>1119</v>
      </c>
      <c r="C8007" s="3" t="s">
        <v>1123</v>
      </c>
      <c r="D8007" s="3" t="s">
        <v>1118</v>
      </c>
      <c r="E8007">
        <f t="shared" si="750"/>
        <v>460.00000000000006</v>
      </c>
      <c r="F8007">
        <f t="shared" si="751"/>
        <v>460</v>
      </c>
      <c r="G8007" t="str">
        <f t="shared" si="752"/>
        <v>High</v>
      </c>
      <c r="H8007" t="str">
        <f t="shared" si="753"/>
        <v>FC48492 - Medsize</v>
      </c>
      <c r="I8007" s="2">
        <f t="shared" ca="1" si="754"/>
        <v>45912</v>
      </c>
      <c r="J8007" s="5">
        <f t="shared" ca="1" si="755"/>
        <v>45912.61632951389</v>
      </c>
      <c r="K8007" t="str">
        <f>VLOOKUP(A8007,'Assurance data'!A8007:D17140,4,FALSE)</f>
        <v>Medsize</v>
      </c>
    </row>
    <row r="8008" spans="1:11" x14ac:dyDescent="0.35">
      <c r="A8008" s="3" t="s">
        <v>8060</v>
      </c>
      <c r="B8008" s="3" t="s">
        <v>1119</v>
      </c>
      <c r="C8008" s="3" t="s">
        <v>1117</v>
      </c>
      <c r="D8008" s="3" t="s">
        <v>1118</v>
      </c>
      <c r="E8008">
        <f t="shared" si="750"/>
        <v>440</v>
      </c>
      <c r="F8008">
        <f t="shared" si="751"/>
        <v>440</v>
      </c>
      <c r="G8008" t="str">
        <f t="shared" si="752"/>
        <v>High</v>
      </c>
      <c r="H8008" t="str">
        <f t="shared" si="753"/>
        <v>ZJ29643 - Medsize</v>
      </c>
      <c r="I8008" s="2">
        <f t="shared" ca="1" si="754"/>
        <v>45912</v>
      </c>
      <c r="J8008" s="5">
        <f t="shared" ca="1" si="755"/>
        <v>45912.61632951389</v>
      </c>
      <c r="K8008" t="str">
        <f>VLOOKUP(A8008,'Assurance data'!A8008:D17141,4,FALSE)</f>
        <v>Medsize</v>
      </c>
    </row>
    <row r="8009" spans="1:11" x14ac:dyDescent="0.35">
      <c r="A8009" s="3" t="s">
        <v>8061</v>
      </c>
      <c r="B8009" s="3" t="s">
        <v>1119</v>
      </c>
      <c r="C8009" s="3" t="s">
        <v>1123</v>
      </c>
      <c r="D8009" s="3" t="s">
        <v>1124</v>
      </c>
      <c r="E8009">
        <f t="shared" si="750"/>
        <v>420.00000000000006</v>
      </c>
      <c r="F8009">
        <f t="shared" si="751"/>
        <v>420</v>
      </c>
      <c r="G8009" t="str">
        <f t="shared" si="752"/>
        <v>High</v>
      </c>
      <c r="H8009" t="str">
        <f t="shared" si="753"/>
        <v>EC22495 - Small</v>
      </c>
      <c r="I8009" s="2">
        <f t="shared" ca="1" si="754"/>
        <v>45912</v>
      </c>
      <c r="J8009" s="5">
        <f t="shared" ca="1" si="755"/>
        <v>45912.61632951389</v>
      </c>
      <c r="K8009" t="str">
        <f>VLOOKUP(A8009,'Assurance data'!A8009:D17142,4,FALSE)</f>
        <v>Small</v>
      </c>
    </row>
    <row r="8010" spans="1:11" x14ac:dyDescent="0.35">
      <c r="A8010" s="3" t="s">
        <v>8062</v>
      </c>
      <c r="B8010" s="3" t="s">
        <v>1116</v>
      </c>
      <c r="C8010" s="3" t="s">
        <v>1121</v>
      </c>
      <c r="D8010" s="3" t="s">
        <v>1118</v>
      </c>
      <c r="E8010">
        <f t="shared" si="750"/>
        <v>220</v>
      </c>
      <c r="F8010">
        <f t="shared" si="751"/>
        <v>220</v>
      </c>
      <c r="G8010" t="str">
        <f t="shared" si="752"/>
        <v>Normal</v>
      </c>
      <c r="H8010" t="str">
        <f t="shared" si="753"/>
        <v>RO87000 - Medsize</v>
      </c>
      <c r="I8010" s="2">
        <f t="shared" ca="1" si="754"/>
        <v>45912</v>
      </c>
      <c r="J8010" s="5">
        <f t="shared" ca="1" si="755"/>
        <v>45912.61632951389</v>
      </c>
      <c r="K8010" t="str">
        <f>VLOOKUP(A8010,'Assurance data'!A8010:D17143,4,FALSE)</f>
        <v>Medsize</v>
      </c>
    </row>
    <row r="8011" spans="1:11" x14ac:dyDescent="0.35">
      <c r="A8011" s="3" t="s">
        <v>8063</v>
      </c>
      <c r="B8011" s="3" t="s">
        <v>1119</v>
      </c>
      <c r="C8011" s="3" t="s">
        <v>1121</v>
      </c>
      <c r="D8011" s="3" t="s">
        <v>1118</v>
      </c>
      <c r="E8011">
        <f t="shared" si="750"/>
        <v>420</v>
      </c>
      <c r="F8011">
        <f t="shared" si="751"/>
        <v>420</v>
      </c>
      <c r="G8011" t="str">
        <f t="shared" si="752"/>
        <v>High</v>
      </c>
      <c r="H8011" t="str">
        <f t="shared" si="753"/>
        <v>YU35148 - Medsize</v>
      </c>
      <c r="I8011" s="2">
        <f t="shared" ca="1" si="754"/>
        <v>45912</v>
      </c>
      <c r="J8011" s="5">
        <f t="shared" ca="1" si="755"/>
        <v>45912.61632951389</v>
      </c>
      <c r="K8011" t="str">
        <f>VLOOKUP(A8011,'Assurance data'!A8011:D17144,4,FALSE)</f>
        <v>Medsize</v>
      </c>
    </row>
    <row r="8012" spans="1:11" x14ac:dyDescent="0.35">
      <c r="A8012" s="3" t="s">
        <v>8064</v>
      </c>
      <c r="B8012" s="3" t="s">
        <v>1116</v>
      </c>
      <c r="C8012" s="3" t="s">
        <v>1123</v>
      </c>
      <c r="D8012" s="3" t="s">
        <v>1124</v>
      </c>
      <c r="E8012">
        <f t="shared" si="750"/>
        <v>200.00000000000003</v>
      </c>
      <c r="F8012">
        <f t="shared" si="751"/>
        <v>200</v>
      </c>
      <c r="G8012" t="str">
        <f t="shared" si="752"/>
        <v>Normal</v>
      </c>
      <c r="H8012" t="str">
        <f t="shared" si="753"/>
        <v>BW51534 - Small</v>
      </c>
      <c r="I8012" s="2">
        <f t="shared" ca="1" si="754"/>
        <v>45912</v>
      </c>
      <c r="J8012" s="5">
        <f t="shared" ca="1" si="755"/>
        <v>45912.61632951389</v>
      </c>
      <c r="K8012" t="str">
        <f>VLOOKUP(A8012,'Assurance data'!A8012:D17145,4,FALSE)</f>
        <v>Small</v>
      </c>
    </row>
    <row r="8013" spans="1:11" x14ac:dyDescent="0.35">
      <c r="A8013" s="3" t="s">
        <v>8065</v>
      </c>
      <c r="B8013" s="3" t="s">
        <v>1119</v>
      </c>
      <c r="C8013" s="3" t="s">
        <v>1117</v>
      </c>
      <c r="D8013" s="3" t="s">
        <v>1118</v>
      </c>
      <c r="E8013">
        <f t="shared" si="750"/>
        <v>440</v>
      </c>
      <c r="F8013">
        <f t="shared" si="751"/>
        <v>440</v>
      </c>
      <c r="G8013" t="str">
        <f t="shared" si="752"/>
        <v>High</v>
      </c>
      <c r="H8013" t="str">
        <f t="shared" si="753"/>
        <v>ER50891 - Medsize</v>
      </c>
      <c r="I8013" s="2">
        <f t="shared" ca="1" si="754"/>
        <v>45912</v>
      </c>
      <c r="J8013" s="5">
        <f t="shared" ca="1" si="755"/>
        <v>45912.61632951389</v>
      </c>
      <c r="K8013" t="str">
        <f>VLOOKUP(A8013,'Assurance data'!A8013:D17146,4,FALSE)</f>
        <v>Medsize</v>
      </c>
    </row>
    <row r="8014" spans="1:11" x14ac:dyDescent="0.35">
      <c r="A8014" s="3" t="s">
        <v>8066</v>
      </c>
      <c r="B8014" s="3" t="s">
        <v>1119</v>
      </c>
      <c r="C8014" s="3" t="s">
        <v>1122</v>
      </c>
      <c r="D8014" s="3" t="s">
        <v>1118</v>
      </c>
      <c r="E8014">
        <f t="shared" si="750"/>
        <v>400</v>
      </c>
      <c r="F8014">
        <f t="shared" si="751"/>
        <v>400</v>
      </c>
      <c r="G8014" t="str">
        <f t="shared" si="752"/>
        <v>High</v>
      </c>
      <c r="H8014" t="str">
        <f t="shared" si="753"/>
        <v>LM63497 - Medsize</v>
      </c>
      <c r="I8014" s="2">
        <f t="shared" ca="1" si="754"/>
        <v>45912</v>
      </c>
      <c r="J8014" s="5">
        <f t="shared" ca="1" si="755"/>
        <v>45912.61632951389</v>
      </c>
      <c r="K8014" t="str">
        <f>VLOOKUP(A8014,'Assurance data'!A8014:D17147,4,FALSE)</f>
        <v>Medsize</v>
      </c>
    </row>
    <row r="8015" spans="1:11" x14ac:dyDescent="0.35">
      <c r="A8015" s="3" t="s">
        <v>8067</v>
      </c>
      <c r="B8015" s="3" t="s">
        <v>1116</v>
      </c>
      <c r="C8015" s="3" t="s">
        <v>1121</v>
      </c>
      <c r="D8015" s="3" t="s">
        <v>1118</v>
      </c>
      <c r="E8015">
        <f t="shared" si="750"/>
        <v>220</v>
      </c>
      <c r="F8015">
        <f t="shared" si="751"/>
        <v>220</v>
      </c>
      <c r="G8015" t="str">
        <f t="shared" si="752"/>
        <v>Normal</v>
      </c>
      <c r="H8015" t="str">
        <f t="shared" si="753"/>
        <v>DE71115 - Medsize</v>
      </c>
      <c r="I8015" s="2">
        <f t="shared" ca="1" si="754"/>
        <v>45912</v>
      </c>
      <c r="J8015" s="5">
        <f t="shared" ca="1" si="755"/>
        <v>45912.61632951389</v>
      </c>
      <c r="K8015" t="str">
        <f>VLOOKUP(A8015,'Assurance data'!A8015:D17148,4,FALSE)</f>
        <v>Medsize</v>
      </c>
    </row>
    <row r="8016" spans="1:11" x14ac:dyDescent="0.35">
      <c r="A8016" s="3" t="s">
        <v>8068</v>
      </c>
      <c r="B8016" s="3" t="s">
        <v>1119</v>
      </c>
      <c r="C8016" s="3" t="s">
        <v>1117</v>
      </c>
      <c r="D8016" s="3" t="s">
        <v>1118</v>
      </c>
      <c r="E8016">
        <f t="shared" si="750"/>
        <v>440</v>
      </c>
      <c r="F8016">
        <f t="shared" si="751"/>
        <v>440</v>
      </c>
      <c r="G8016" t="str">
        <f t="shared" si="752"/>
        <v>High</v>
      </c>
      <c r="H8016" t="str">
        <f t="shared" si="753"/>
        <v>AX71238 - Medsize</v>
      </c>
      <c r="I8016" s="2">
        <f t="shared" ca="1" si="754"/>
        <v>45912</v>
      </c>
      <c r="J8016" s="5">
        <f t="shared" ca="1" si="755"/>
        <v>45912.61632951389</v>
      </c>
      <c r="K8016" t="str">
        <f>VLOOKUP(A8016,'Assurance data'!A8016:D17149,4,FALSE)</f>
        <v>Medsize</v>
      </c>
    </row>
    <row r="8017" spans="1:11" x14ac:dyDescent="0.35">
      <c r="A8017" s="3" t="s">
        <v>8069</v>
      </c>
      <c r="B8017" s="3" t="s">
        <v>1116</v>
      </c>
      <c r="C8017" s="3" t="s">
        <v>1123</v>
      </c>
      <c r="D8017" s="3" t="s">
        <v>1118</v>
      </c>
      <c r="E8017">
        <f t="shared" si="750"/>
        <v>240.00000000000003</v>
      </c>
      <c r="F8017">
        <f t="shared" si="751"/>
        <v>240</v>
      </c>
      <c r="G8017" t="str">
        <f t="shared" si="752"/>
        <v>Normal</v>
      </c>
      <c r="H8017" t="str">
        <f t="shared" si="753"/>
        <v>IZ50034 - Medsize</v>
      </c>
      <c r="I8017" s="2">
        <f t="shared" ca="1" si="754"/>
        <v>45912</v>
      </c>
      <c r="J8017" s="5">
        <f t="shared" ca="1" si="755"/>
        <v>45912.61632951389</v>
      </c>
      <c r="K8017" t="str">
        <f>VLOOKUP(A8017,'Assurance data'!A8017:D17150,4,FALSE)</f>
        <v>Medsize</v>
      </c>
    </row>
    <row r="8018" spans="1:11" x14ac:dyDescent="0.35">
      <c r="A8018" s="3" t="s">
        <v>8070</v>
      </c>
      <c r="B8018" s="3" t="s">
        <v>1116</v>
      </c>
      <c r="C8018" s="3" t="s">
        <v>1117</v>
      </c>
      <c r="D8018" s="3" t="s">
        <v>1124</v>
      </c>
      <c r="E8018">
        <f t="shared" si="750"/>
        <v>190</v>
      </c>
      <c r="F8018">
        <f t="shared" si="751"/>
        <v>190</v>
      </c>
      <c r="G8018" t="str">
        <f t="shared" si="752"/>
        <v>Normal</v>
      </c>
      <c r="H8018" t="str">
        <f t="shared" si="753"/>
        <v>AR75105 - Small</v>
      </c>
      <c r="I8018" s="2">
        <f t="shared" ca="1" si="754"/>
        <v>45912</v>
      </c>
      <c r="J8018" s="5">
        <f t="shared" ca="1" si="755"/>
        <v>45912.61632951389</v>
      </c>
      <c r="K8018" t="str">
        <f>VLOOKUP(A8018,'Assurance data'!A8018:D17151,4,FALSE)</f>
        <v>Small</v>
      </c>
    </row>
    <row r="8019" spans="1:11" x14ac:dyDescent="0.35">
      <c r="A8019" s="3" t="s">
        <v>8071</v>
      </c>
      <c r="B8019" s="3" t="s">
        <v>1116</v>
      </c>
      <c r="C8019" s="3" t="s">
        <v>1117</v>
      </c>
      <c r="D8019" s="3" t="s">
        <v>1124</v>
      </c>
      <c r="E8019">
        <f t="shared" si="750"/>
        <v>190</v>
      </c>
      <c r="F8019">
        <f t="shared" si="751"/>
        <v>190</v>
      </c>
      <c r="G8019" t="str">
        <f t="shared" si="752"/>
        <v>Normal</v>
      </c>
      <c r="H8019" t="str">
        <f t="shared" si="753"/>
        <v>LX77880 - Small</v>
      </c>
      <c r="I8019" s="2">
        <f t="shared" ca="1" si="754"/>
        <v>45912</v>
      </c>
      <c r="J8019" s="5">
        <f t="shared" ca="1" si="755"/>
        <v>45912.61632951389</v>
      </c>
      <c r="K8019" t="str">
        <f>VLOOKUP(A8019,'Assurance data'!A8019:D17152,4,FALSE)</f>
        <v>Small</v>
      </c>
    </row>
    <row r="8020" spans="1:11" x14ac:dyDescent="0.35">
      <c r="A8020" s="3" t="s">
        <v>8072</v>
      </c>
      <c r="B8020" s="3" t="s">
        <v>1119</v>
      </c>
      <c r="C8020" s="3" t="s">
        <v>1117</v>
      </c>
      <c r="D8020" s="3" t="s">
        <v>1126</v>
      </c>
      <c r="E8020">
        <f t="shared" si="750"/>
        <v>470</v>
      </c>
      <c r="F8020">
        <f t="shared" si="751"/>
        <v>470</v>
      </c>
      <c r="G8020" t="str">
        <f t="shared" si="752"/>
        <v>High</v>
      </c>
      <c r="H8020" t="str">
        <f t="shared" si="753"/>
        <v>PQ72803 - Large</v>
      </c>
      <c r="I8020" s="2">
        <f t="shared" ca="1" si="754"/>
        <v>45912</v>
      </c>
      <c r="J8020" s="5">
        <f t="shared" ca="1" si="755"/>
        <v>45912.61632951389</v>
      </c>
      <c r="K8020" t="str">
        <f>VLOOKUP(A8020,'Assurance data'!A8020:D17153,4,FALSE)</f>
        <v>Large</v>
      </c>
    </row>
    <row r="8021" spans="1:11" x14ac:dyDescent="0.35">
      <c r="A8021" s="3" t="s">
        <v>8073</v>
      </c>
      <c r="B8021" s="3" t="s">
        <v>1119</v>
      </c>
      <c r="C8021" s="3" t="s">
        <v>1123</v>
      </c>
      <c r="D8021" s="3" t="s">
        <v>1118</v>
      </c>
      <c r="E8021">
        <f t="shared" si="750"/>
        <v>460.00000000000006</v>
      </c>
      <c r="F8021">
        <f t="shared" si="751"/>
        <v>460</v>
      </c>
      <c r="G8021" t="str">
        <f t="shared" si="752"/>
        <v>High</v>
      </c>
      <c r="H8021" t="str">
        <f t="shared" si="753"/>
        <v>PV99529 - Medsize</v>
      </c>
      <c r="I8021" s="2">
        <f t="shared" ca="1" si="754"/>
        <v>45912</v>
      </c>
      <c r="J8021" s="5">
        <f t="shared" ca="1" si="755"/>
        <v>45912.61632951389</v>
      </c>
      <c r="K8021" t="str">
        <f>VLOOKUP(A8021,'Assurance data'!A8021:D17154,4,FALSE)</f>
        <v>Medsize</v>
      </c>
    </row>
    <row r="8022" spans="1:11" x14ac:dyDescent="0.35">
      <c r="A8022" s="3" t="s">
        <v>8074</v>
      </c>
      <c r="B8022" s="3" t="s">
        <v>1116</v>
      </c>
      <c r="C8022" s="3" t="s">
        <v>1123</v>
      </c>
      <c r="D8022" s="3" t="s">
        <v>1118</v>
      </c>
      <c r="E8022">
        <f t="shared" si="750"/>
        <v>240.00000000000003</v>
      </c>
      <c r="F8022">
        <f t="shared" si="751"/>
        <v>240</v>
      </c>
      <c r="G8022" t="str">
        <f t="shared" si="752"/>
        <v>Normal</v>
      </c>
      <c r="H8022" t="str">
        <f t="shared" si="753"/>
        <v>UW10841 - Medsize</v>
      </c>
      <c r="I8022" s="2">
        <f t="shared" ca="1" si="754"/>
        <v>45912</v>
      </c>
      <c r="J8022" s="5">
        <f t="shared" ca="1" si="755"/>
        <v>45912.61632951389</v>
      </c>
      <c r="K8022" t="str">
        <f>VLOOKUP(A8022,'Assurance data'!A8022:D17155,4,FALSE)</f>
        <v>Medsize</v>
      </c>
    </row>
    <row r="8023" spans="1:11" x14ac:dyDescent="0.35">
      <c r="A8023" s="3" t="s">
        <v>8075</v>
      </c>
      <c r="B8023" s="3" t="s">
        <v>1119</v>
      </c>
      <c r="C8023" s="3" t="s">
        <v>1121</v>
      </c>
      <c r="D8023" s="3" t="s">
        <v>1118</v>
      </c>
      <c r="E8023">
        <f t="shared" si="750"/>
        <v>420</v>
      </c>
      <c r="F8023">
        <f t="shared" si="751"/>
        <v>420</v>
      </c>
      <c r="G8023" t="str">
        <f t="shared" si="752"/>
        <v>High</v>
      </c>
      <c r="H8023" t="str">
        <f t="shared" si="753"/>
        <v>UO93347 - Medsize</v>
      </c>
      <c r="I8023" s="2">
        <f t="shared" ca="1" si="754"/>
        <v>45912</v>
      </c>
      <c r="J8023" s="5">
        <f t="shared" ca="1" si="755"/>
        <v>45912.61632951389</v>
      </c>
      <c r="K8023" t="str">
        <f>VLOOKUP(A8023,'Assurance data'!A8023:D17156,4,FALSE)</f>
        <v>Medsize</v>
      </c>
    </row>
    <row r="8024" spans="1:11" x14ac:dyDescent="0.35">
      <c r="A8024" s="3" t="s">
        <v>8076</v>
      </c>
      <c r="B8024" s="3" t="s">
        <v>1119</v>
      </c>
      <c r="C8024" s="3" t="s">
        <v>1117</v>
      </c>
      <c r="D8024" s="3" t="s">
        <v>1126</v>
      </c>
      <c r="E8024">
        <f t="shared" si="750"/>
        <v>470</v>
      </c>
      <c r="F8024">
        <f t="shared" si="751"/>
        <v>470</v>
      </c>
      <c r="G8024" t="str">
        <f t="shared" si="752"/>
        <v>High</v>
      </c>
      <c r="H8024" t="str">
        <f t="shared" si="753"/>
        <v>WK46492 - Large</v>
      </c>
      <c r="I8024" s="2">
        <f t="shared" ca="1" si="754"/>
        <v>45912</v>
      </c>
      <c r="J8024" s="5">
        <f t="shared" ca="1" si="755"/>
        <v>45912.61632951389</v>
      </c>
      <c r="K8024" t="str">
        <f>VLOOKUP(A8024,'Assurance data'!A8024:D17157,4,FALSE)</f>
        <v>Large</v>
      </c>
    </row>
    <row r="8025" spans="1:11" x14ac:dyDescent="0.35">
      <c r="A8025" s="3" t="s">
        <v>8077</v>
      </c>
      <c r="B8025" s="3" t="s">
        <v>1119</v>
      </c>
      <c r="C8025" s="3" t="s">
        <v>1117</v>
      </c>
      <c r="D8025" s="3" t="s">
        <v>1124</v>
      </c>
      <c r="E8025">
        <f t="shared" si="750"/>
        <v>400</v>
      </c>
      <c r="F8025">
        <f t="shared" si="751"/>
        <v>400</v>
      </c>
      <c r="G8025" t="str">
        <f t="shared" si="752"/>
        <v>High</v>
      </c>
      <c r="H8025" t="str">
        <f t="shared" si="753"/>
        <v>DO70918 - Small</v>
      </c>
      <c r="I8025" s="2">
        <f t="shared" ca="1" si="754"/>
        <v>45912</v>
      </c>
      <c r="J8025" s="5">
        <f t="shared" ca="1" si="755"/>
        <v>45912.61632951389</v>
      </c>
      <c r="K8025" t="str">
        <f>VLOOKUP(A8025,'Assurance data'!A8025:D17158,4,FALSE)</f>
        <v>Small</v>
      </c>
    </row>
    <row r="8026" spans="1:11" x14ac:dyDescent="0.35">
      <c r="A8026" s="3" t="s">
        <v>8078</v>
      </c>
      <c r="B8026" s="3" t="s">
        <v>1120</v>
      </c>
      <c r="C8026" s="3" t="s">
        <v>1117</v>
      </c>
      <c r="D8026" s="3" t="s">
        <v>1118</v>
      </c>
      <c r="E8026">
        <f t="shared" si="750"/>
        <v>335</v>
      </c>
      <c r="F8026">
        <f t="shared" si="751"/>
        <v>335</v>
      </c>
      <c r="G8026" t="str">
        <f t="shared" si="752"/>
        <v>High</v>
      </c>
      <c r="H8026" t="str">
        <f t="shared" si="753"/>
        <v>KG71396 - Medsize</v>
      </c>
      <c r="I8026" s="2">
        <f t="shared" ca="1" si="754"/>
        <v>45912</v>
      </c>
      <c r="J8026" s="5">
        <f t="shared" ca="1" si="755"/>
        <v>45912.61632951389</v>
      </c>
      <c r="K8026" t="str">
        <f>VLOOKUP(A8026,'Assurance data'!A8026:D17159,4,FALSE)</f>
        <v>Medsize</v>
      </c>
    </row>
    <row r="8027" spans="1:11" x14ac:dyDescent="0.35">
      <c r="A8027" s="3" t="s">
        <v>8079</v>
      </c>
      <c r="B8027" s="3" t="s">
        <v>1116</v>
      </c>
      <c r="C8027" s="3" t="s">
        <v>1122</v>
      </c>
      <c r="D8027" s="3" t="s">
        <v>1124</v>
      </c>
      <c r="E8027">
        <f t="shared" si="750"/>
        <v>170</v>
      </c>
      <c r="F8027">
        <f t="shared" si="751"/>
        <v>170</v>
      </c>
      <c r="G8027" t="str">
        <f t="shared" si="752"/>
        <v>Normal</v>
      </c>
      <c r="H8027" t="str">
        <f t="shared" si="753"/>
        <v>MI16758 - Small</v>
      </c>
      <c r="I8027" s="2">
        <f t="shared" ca="1" si="754"/>
        <v>45912</v>
      </c>
      <c r="J8027" s="5">
        <f t="shared" ca="1" si="755"/>
        <v>45912.61632951389</v>
      </c>
      <c r="K8027" t="str">
        <f>VLOOKUP(A8027,'Assurance data'!A8027:D17160,4,FALSE)</f>
        <v>Small</v>
      </c>
    </row>
    <row r="8028" spans="1:11" x14ac:dyDescent="0.35">
      <c r="A8028" s="3" t="s">
        <v>8080</v>
      </c>
      <c r="B8028" s="3" t="s">
        <v>1116</v>
      </c>
      <c r="C8028" s="3" t="s">
        <v>1117</v>
      </c>
      <c r="D8028" s="3" t="s">
        <v>1126</v>
      </c>
      <c r="E8028">
        <f t="shared" si="750"/>
        <v>260</v>
      </c>
      <c r="F8028">
        <f t="shared" si="751"/>
        <v>260</v>
      </c>
      <c r="G8028" t="str">
        <f t="shared" si="752"/>
        <v>Normal</v>
      </c>
      <c r="H8028" t="str">
        <f t="shared" si="753"/>
        <v>AT98182 - Large</v>
      </c>
      <c r="I8028" s="2">
        <f t="shared" ca="1" si="754"/>
        <v>45912</v>
      </c>
      <c r="J8028" s="5">
        <f t="shared" ca="1" si="755"/>
        <v>45912.61632951389</v>
      </c>
      <c r="K8028" t="str">
        <f>VLOOKUP(A8028,'Assurance data'!A8028:D17161,4,FALSE)</f>
        <v>Large</v>
      </c>
    </row>
    <row r="8029" spans="1:11" x14ac:dyDescent="0.35">
      <c r="A8029" s="3" t="s">
        <v>8081</v>
      </c>
      <c r="B8029" s="3" t="s">
        <v>1120</v>
      </c>
      <c r="C8029" s="3" t="s">
        <v>1122</v>
      </c>
      <c r="D8029" s="3" t="s">
        <v>1118</v>
      </c>
      <c r="E8029">
        <f t="shared" si="750"/>
        <v>305</v>
      </c>
      <c r="F8029">
        <f t="shared" si="751"/>
        <v>305</v>
      </c>
      <c r="G8029" t="str">
        <f t="shared" si="752"/>
        <v>High</v>
      </c>
      <c r="H8029" t="str">
        <f t="shared" si="753"/>
        <v>GP67583 - Medsize</v>
      </c>
      <c r="I8029" s="2">
        <f t="shared" ca="1" si="754"/>
        <v>45912</v>
      </c>
      <c r="J8029" s="5">
        <f t="shared" ca="1" si="755"/>
        <v>45912.61632951389</v>
      </c>
      <c r="K8029" t="str">
        <f>VLOOKUP(A8029,'Assurance data'!A8029:D17162,4,FALSE)</f>
        <v>Medsize</v>
      </c>
    </row>
    <row r="8030" spans="1:11" x14ac:dyDescent="0.35">
      <c r="A8030" s="3" t="s">
        <v>8082</v>
      </c>
      <c r="B8030" s="3" t="s">
        <v>1119</v>
      </c>
      <c r="C8030" s="3" t="s">
        <v>1121</v>
      </c>
      <c r="D8030" s="3" t="s">
        <v>1126</v>
      </c>
      <c r="E8030">
        <f t="shared" si="750"/>
        <v>450</v>
      </c>
      <c r="F8030">
        <f t="shared" si="751"/>
        <v>450</v>
      </c>
      <c r="G8030" t="str">
        <f t="shared" si="752"/>
        <v>High</v>
      </c>
      <c r="H8030" t="str">
        <f t="shared" si="753"/>
        <v>DY73849 - Large</v>
      </c>
      <c r="I8030" s="2">
        <f t="shared" ca="1" si="754"/>
        <v>45912</v>
      </c>
      <c r="J8030" s="5">
        <f t="shared" ca="1" si="755"/>
        <v>45912.61632951389</v>
      </c>
      <c r="K8030" t="str">
        <f>VLOOKUP(A8030,'Assurance data'!A8030:D17163,4,FALSE)</f>
        <v>Large</v>
      </c>
    </row>
    <row r="8031" spans="1:11" x14ac:dyDescent="0.35">
      <c r="A8031" s="3" t="s">
        <v>8083</v>
      </c>
      <c r="B8031" s="3" t="s">
        <v>1116</v>
      </c>
      <c r="C8031" s="3" t="s">
        <v>1121</v>
      </c>
      <c r="D8031" s="3" t="s">
        <v>1124</v>
      </c>
      <c r="E8031">
        <f t="shared" si="750"/>
        <v>180</v>
      </c>
      <c r="F8031">
        <f t="shared" si="751"/>
        <v>180</v>
      </c>
      <c r="G8031" t="str">
        <f t="shared" si="752"/>
        <v>Normal</v>
      </c>
      <c r="H8031" t="str">
        <f t="shared" si="753"/>
        <v>UR42360 - Small</v>
      </c>
      <c r="I8031" s="2">
        <f t="shared" ca="1" si="754"/>
        <v>45912</v>
      </c>
      <c r="J8031" s="5">
        <f t="shared" ca="1" si="755"/>
        <v>45912.61632951389</v>
      </c>
      <c r="K8031" t="str">
        <f>VLOOKUP(A8031,'Assurance data'!A8031:D17164,4,FALSE)</f>
        <v>Small</v>
      </c>
    </row>
    <row r="8032" spans="1:11" x14ac:dyDescent="0.35">
      <c r="A8032" s="3" t="s">
        <v>8084</v>
      </c>
      <c r="B8032" s="3" t="s">
        <v>1116</v>
      </c>
      <c r="C8032" s="3" t="s">
        <v>1117</v>
      </c>
      <c r="D8032" s="3" t="s">
        <v>1118</v>
      </c>
      <c r="E8032">
        <f t="shared" si="750"/>
        <v>230</v>
      </c>
      <c r="F8032">
        <f t="shared" si="751"/>
        <v>230</v>
      </c>
      <c r="G8032" t="str">
        <f t="shared" si="752"/>
        <v>Normal</v>
      </c>
      <c r="H8032" t="str">
        <f t="shared" si="753"/>
        <v>IK74329 - Medsize</v>
      </c>
      <c r="I8032" s="2">
        <f t="shared" ca="1" si="754"/>
        <v>45912</v>
      </c>
      <c r="J8032" s="5">
        <f t="shared" ca="1" si="755"/>
        <v>45912.61632951389</v>
      </c>
      <c r="K8032" t="str">
        <f>VLOOKUP(A8032,'Assurance data'!A8032:D17165,4,FALSE)</f>
        <v>Medsize</v>
      </c>
    </row>
    <row r="8033" spans="1:11" x14ac:dyDescent="0.35">
      <c r="A8033" s="3" t="s">
        <v>8085</v>
      </c>
      <c r="B8033" s="3" t="s">
        <v>1120</v>
      </c>
      <c r="C8033" s="3" t="s">
        <v>1122</v>
      </c>
      <c r="D8033" s="3" t="s">
        <v>1118</v>
      </c>
      <c r="E8033">
        <f t="shared" si="750"/>
        <v>305</v>
      </c>
      <c r="F8033">
        <f t="shared" si="751"/>
        <v>305</v>
      </c>
      <c r="G8033" t="str">
        <f t="shared" si="752"/>
        <v>High</v>
      </c>
      <c r="H8033" t="str">
        <f t="shared" si="753"/>
        <v>WJ20394 - Medsize</v>
      </c>
      <c r="I8033" s="2">
        <f t="shared" ca="1" si="754"/>
        <v>45912</v>
      </c>
      <c r="J8033" s="5">
        <f t="shared" ca="1" si="755"/>
        <v>45912.61632951389</v>
      </c>
      <c r="K8033" t="str">
        <f>VLOOKUP(A8033,'Assurance data'!A8033:D17166,4,FALSE)</f>
        <v>Medsize</v>
      </c>
    </row>
    <row r="8034" spans="1:11" x14ac:dyDescent="0.35">
      <c r="A8034" s="3" t="s">
        <v>8086</v>
      </c>
      <c r="B8034" s="3" t="s">
        <v>1119</v>
      </c>
      <c r="C8034" s="3" t="s">
        <v>1117</v>
      </c>
      <c r="D8034" s="3" t="s">
        <v>1118</v>
      </c>
      <c r="E8034">
        <f t="shared" si="750"/>
        <v>440</v>
      </c>
      <c r="F8034">
        <f t="shared" si="751"/>
        <v>440</v>
      </c>
      <c r="G8034" t="str">
        <f t="shared" si="752"/>
        <v>High</v>
      </c>
      <c r="H8034" t="str">
        <f t="shared" si="753"/>
        <v>PF26758 - Medsize</v>
      </c>
      <c r="I8034" s="2">
        <f t="shared" ca="1" si="754"/>
        <v>45912</v>
      </c>
      <c r="J8034" s="5">
        <f t="shared" ca="1" si="755"/>
        <v>45912.61632951389</v>
      </c>
      <c r="K8034" t="str">
        <f>VLOOKUP(A8034,'Assurance data'!A8034:D17167,4,FALSE)</f>
        <v>Medsize</v>
      </c>
    </row>
    <row r="8035" spans="1:11" x14ac:dyDescent="0.35">
      <c r="A8035" s="3" t="s">
        <v>8087</v>
      </c>
      <c r="B8035" s="3" t="s">
        <v>1116</v>
      </c>
      <c r="C8035" s="3" t="s">
        <v>1121</v>
      </c>
      <c r="D8035" s="3" t="s">
        <v>1126</v>
      </c>
      <c r="E8035">
        <f t="shared" si="750"/>
        <v>250</v>
      </c>
      <c r="F8035">
        <f t="shared" si="751"/>
        <v>250</v>
      </c>
      <c r="G8035" t="str">
        <f t="shared" si="752"/>
        <v>Normal</v>
      </c>
      <c r="H8035" t="str">
        <f t="shared" si="753"/>
        <v>DK81475 - Large</v>
      </c>
      <c r="I8035" s="2">
        <f t="shared" ca="1" si="754"/>
        <v>45912</v>
      </c>
      <c r="J8035" s="5">
        <f t="shared" ca="1" si="755"/>
        <v>45912.61632951389</v>
      </c>
      <c r="K8035" t="str">
        <f>VLOOKUP(A8035,'Assurance data'!A8035:D17168,4,FALSE)</f>
        <v>Large</v>
      </c>
    </row>
    <row r="8036" spans="1:11" x14ac:dyDescent="0.35">
      <c r="A8036" s="3" t="s">
        <v>8088</v>
      </c>
      <c r="B8036" s="3" t="s">
        <v>1120</v>
      </c>
      <c r="C8036" s="3" t="s">
        <v>1117</v>
      </c>
      <c r="D8036" s="3" t="s">
        <v>1118</v>
      </c>
      <c r="E8036">
        <f t="shared" si="750"/>
        <v>335</v>
      </c>
      <c r="F8036">
        <f t="shared" si="751"/>
        <v>335</v>
      </c>
      <c r="G8036" t="str">
        <f t="shared" si="752"/>
        <v>High</v>
      </c>
      <c r="H8036" t="str">
        <f t="shared" si="753"/>
        <v>DK93464 - Medsize</v>
      </c>
      <c r="I8036" s="2">
        <f t="shared" ca="1" si="754"/>
        <v>45912</v>
      </c>
      <c r="J8036" s="5">
        <f t="shared" ca="1" si="755"/>
        <v>45912.61632951389</v>
      </c>
      <c r="K8036" t="str">
        <f>VLOOKUP(A8036,'Assurance data'!A8036:D17169,4,FALSE)</f>
        <v>Medsize</v>
      </c>
    </row>
    <row r="8037" spans="1:11" x14ac:dyDescent="0.35">
      <c r="A8037" s="3" t="s">
        <v>8089</v>
      </c>
      <c r="B8037" s="3" t="s">
        <v>1119</v>
      </c>
      <c r="C8037" s="3" t="s">
        <v>1121</v>
      </c>
      <c r="D8037" s="3" t="s">
        <v>1124</v>
      </c>
      <c r="E8037">
        <f t="shared" si="750"/>
        <v>380</v>
      </c>
      <c r="F8037">
        <f t="shared" si="751"/>
        <v>380</v>
      </c>
      <c r="G8037" t="str">
        <f t="shared" si="752"/>
        <v>High</v>
      </c>
      <c r="H8037" t="str">
        <f t="shared" si="753"/>
        <v>XS76166 - Small</v>
      </c>
      <c r="I8037" s="2">
        <f t="shared" ca="1" si="754"/>
        <v>45912</v>
      </c>
      <c r="J8037" s="5">
        <f t="shared" ca="1" si="755"/>
        <v>45912.61632951389</v>
      </c>
      <c r="K8037" t="str">
        <f>VLOOKUP(A8037,'Assurance data'!A8037:D17170,4,FALSE)</f>
        <v>Small</v>
      </c>
    </row>
    <row r="8038" spans="1:11" x14ac:dyDescent="0.35">
      <c r="A8038" s="3" t="s">
        <v>8090</v>
      </c>
      <c r="B8038" s="3" t="s">
        <v>1120</v>
      </c>
      <c r="C8038" s="3" t="s">
        <v>1121</v>
      </c>
      <c r="D8038" s="3" t="s">
        <v>1118</v>
      </c>
      <c r="E8038">
        <f t="shared" si="750"/>
        <v>320</v>
      </c>
      <c r="F8038">
        <f t="shared" si="751"/>
        <v>320</v>
      </c>
      <c r="G8038" t="str">
        <f t="shared" si="752"/>
        <v>High</v>
      </c>
      <c r="H8038" t="str">
        <f t="shared" si="753"/>
        <v>TZ76531 - Medsize</v>
      </c>
      <c r="I8038" s="2">
        <f t="shared" ca="1" si="754"/>
        <v>45912</v>
      </c>
      <c r="J8038" s="5">
        <f t="shared" ca="1" si="755"/>
        <v>45912.61632951389</v>
      </c>
      <c r="K8038" t="str">
        <f>VLOOKUP(A8038,'Assurance data'!A8038:D17171,4,FALSE)</f>
        <v>Medsize</v>
      </c>
    </row>
    <row r="8039" spans="1:11" x14ac:dyDescent="0.35">
      <c r="A8039" s="3" t="s">
        <v>8091</v>
      </c>
      <c r="B8039" s="3" t="s">
        <v>1120</v>
      </c>
      <c r="C8039" s="3" t="s">
        <v>1123</v>
      </c>
      <c r="D8039" s="3" t="s">
        <v>1126</v>
      </c>
      <c r="E8039">
        <f t="shared" si="750"/>
        <v>380</v>
      </c>
      <c r="F8039">
        <f t="shared" si="751"/>
        <v>380</v>
      </c>
      <c r="G8039" t="str">
        <f t="shared" si="752"/>
        <v>High</v>
      </c>
      <c r="H8039" t="str">
        <f t="shared" si="753"/>
        <v>RC22595 - Large</v>
      </c>
      <c r="I8039" s="2">
        <f t="shared" ca="1" si="754"/>
        <v>45912</v>
      </c>
      <c r="J8039" s="5">
        <f t="shared" ca="1" si="755"/>
        <v>45912.61632951389</v>
      </c>
      <c r="K8039" t="str">
        <f>VLOOKUP(A8039,'Assurance data'!A8039:D17172,4,FALSE)</f>
        <v>Large</v>
      </c>
    </row>
    <row r="8040" spans="1:11" x14ac:dyDescent="0.35">
      <c r="A8040" s="3" t="s">
        <v>8092</v>
      </c>
      <c r="B8040" s="3" t="s">
        <v>1119</v>
      </c>
      <c r="C8040" s="3" t="s">
        <v>1123</v>
      </c>
      <c r="D8040" s="3" t="s">
        <v>1118</v>
      </c>
      <c r="E8040">
        <f t="shared" si="750"/>
        <v>460.00000000000006</v>
      </c>
      <c r="F8040">
        <f t="shared" si="751"/>
        <v>460</v>
      </c>
      <c r="G8040" t="str">
        <f t="shared" si="752"/>
        <v>High</v>
      </c>
      <c r="H8040" t="str">
        <f t="shared" si="753"/>
        <v>IA90990 - Medsize</v>
      </c>
      <c r="I8040" s="2">
        <f t="shared" ca="1" si="754"/>
        <v>45912</v>
      </c>
      <c r="J8040" s="5">
        <f t="shared" ca="1" si="755"/>
        <v>45912.61632951389</v>
      </c>
      <c r="K8040" t="str">
        <f>VLOOKUP(A8040,'Assurance data'!A8040:D17173,4,FALSE)</f>
        <v>Medsize</v>
      </c>
    </row>
    <row r="8041" spans="1:11" x14ac:dyDescent="0.35">
      <c r="A8041" s="3" t="s">
        <v>8093</v>
      </c>
      <c r="B8041" s="3" t="s">
        <v>1116</v>
      </c>
      <c r="C8041" s="3" t="s">
        <v>1122</v>
      </c>
      <c r="D8041" s="3" t="s">
        <v>1124</v>
      </c>
      <c r="E8041">
        <f t="shared" si="750"/>
        <v>170</v>
      </c>
      <c r="F8041">
        <f t="shared" si="751"/>
        <v>170</v>
      </c>
      <c r="G8041" t="str">
        <f t="shared" si="752"/>
        <v>Normal</v>
      </c>
      <c r="H8041" t="str">
        <f t="shared" si="753"/>
        <v>QQ69088 - Small</v>
      </c>
      <c r="I8041" s="2">
        <f t="shared" ca="1" si="754"/>
        <v>45912</v>
      </c>
      <c r="J8041" s="5">
        <f t="shared" ca="1" si="755"/>
        <v>45912.61632951389</v>
      </c>
      <c r="K8041" t="str">
        <f>VLOOKUP(A8041,'Assurance data'!A8041:D17174,4,FALSE)</f>
        <v>Small</v>
      </c>
    </row>
    <row r="8042" spans="1:11" x14ac:dyDescent="0.35">
      <c r="A8042" s="3" t="s">
        <v>8094</v>
      </c>
      <c r="B8042" s="3" t="s">
        <v>1119</v>
      </c>
      <c r="C8042" s="3" t="s">
        <v>1121</v>
      </c>
      <c r="D8042" s="3" t="s">
        <v>1118</v>
      </c>
      <c r="E8042">
        <f t="shared" si="750"/>
        <v>420</v>
      </c>
      <c r="F8042">
        <f t="shared" si="751"/>
        <v>420</v>
      </c>
      <c r="G8042" t="str">
        <f t="shared" si="752"/>
        <v>High</v>
      </c>
      <c r="H8042" t="str">
        <f t="shared" si="753"/>
        <v>ED59130 - Medsize</v>
      </c>
      <c r="I8042" s="2">
        <f t="shared" ca="1" si="754"/>
        <v>45912</v>
      </c>
      <c r="J8042" s="5">
        <f t="shared" ca="1" si="755"/>
        <v>45912.61632951389</v>
      </c>
      <c r="K8042" t="str">
        <f>VLOOKUP(A8042,'Assurance data'!A8042:D17175,4,FALSE)</f>
        <v>Medsize</v>
      </c>
    </row>
    <row r="8043" spans="1:11" x14ac:dyDescent="0.35">
      <c r="A8043" s="3" t="s">
        <v>8095</v>
      </c>
      <c r="B8043" s="3" t="s">
        <v>1119</v>
      </c>
      <c r="C8043" s="3" t="s">
        <v>1122</v>
      </c>
      <c r="D8043" s="3" t="s">
        <v>1118</v>
      </c>
      <c r="E8043">
        <f t="shared" si="750"/>
        <v>400</v>
      </c>
      <c r="F8043">
        <f t="shared" si="751"/>
        <v>400</v>
      </c>
      <c r="G8043" t="str">
        <f t="shared" si="752"/>
        <v>High</v>
      </c>
      <c r="H8043" t="str">
        <f t="shared" si="753"/>
        <v>SC90717 - Medsize</v>
      </c>
      <c r="I8043" s="2">
        <f t="shared" ca="1" si="754"/>
        <v>45912</v>
      </c>
      <c r="J8043" s="5">
        <f t="shared" ca="1" si="755"/>
        <v>45912.61632951389</v>
      </c>
      <c r="K8043" t="str">
        <f>VLOOKUP(A8043,'Assurance data'!A8043:D17176,4,FALSE)</f>
        <v>Medsize</v>
      </c>
    </row>
    <row r="8044" spans="1:11" x14ac:dyDescent="0.35">
      <c r="A8044" s="3" t="s">
        <v>8096</v>
      </c>
      <c r="B8044" s="3" t="s">
        <v>1119</v>
      </c>
      <c r="C8044" s="3" t="s">
        <v>1123</v>
      </c>
      <c r="D8044" s="3" t="s">
        <v>1118</v>
      </c>
      <c r="E8044">
        <f t="shared" si="750"/>
        <v>460.00000000000006</v>
      </c>
      <c r="F8044">
        <f t="shared" si="751"/>
        <v>460</v>
      </c>
      <c r="G8044" t="str">
        <f t="shared" si="752"/>
        <v>High</v>
      </c>
      <c r="H8044" t="str">
        <f t="shared" si="753"/>
        <v>PP36346 - Medsize</v>
      </c>
      <c r="I8044" s="2">
        <f t="shared" ca="1" si="754"/>
        <v>45912</v>
      </c>
      <c r="J8044" s="5">
        <f t="shared" ca="1" si="755"/>
        <v>45912.61632951389</v>
      </c>
      <c r="K8044" t="str">
        <f>VLOOKUP(A8044,'Assurance data'!A8044:D17177,4,FALSE)</f>
        <v>Medsize</v>
      </c>
    </row>
    <row r="8045" spans="1:11" x14ac:dyDescent="0.35">
      <c r="A8045" s="3" t="s">
        <v>8097</v>
      </c>
      <c r="B8045" s="3" t="s">
        <v>1119</v>
      </c>
      <c r="C8045" s="3" t="s">
        <v>1117</v>
      </c>
      <c r="D8045" s="3" t="s">
        <v>1118</v>
      </c>
      <c r="E8045">
        <f t="shared" si="750"/>
        <v>440</v>
      </c>
      <c r="F8045">
        <f t="shared" si="751"/>
        <v>440</v>
      </c>
      <c r="G8045" t="str">
        <f t="shared" si="752"/>
        <v>High</v>
      </c>
      <c r="H8045" t="str">
        <f t="shared" si="753"/>
        <v>JU75786 - Medsize</v>
      </c>
      <c r="I8045" s="2">
        <f t="shared" ca="1" si="754"/>
        <v>45912</v>
      </c>
      <c r="J8045" s="5">
        <f t="shared" ca="1" si="755"/>
        <v>45912.61632951389</v>
      </c>
      <c r="K8045" t="str">
        <f>VLOOKUP(A8045,'Assurance data'!A8045:D17178,4,FALSE)</f>
        <v>Medsize</v>
      </c>
    </row>
    <row r="8046" spans="1:11" x14ac:dyDescent="0.35">
      <c r="A8046" s="3" t="s">
        <v>8098</v>
      </c>
      <c r="B8046" s="3" t="s">
        <v>1116</v>
      </c>
      <c r="C8046" s="3" t="s">
        <v>1122</v>
      </c>
      <c r="D8046" s="3" t="s">
        <v>1118</v>
      </c>
      <c r="E8046">
        <f t="shared" si="750"/>
        <v>210</v>
      </c>
      <c r="F8046">
        <f t="shared" si="751"/>
        <v>210</v>
      </c>
      <c r="G8046" t="str">
        <f t="shared" si="752"/>
        <v>Normal</v>
      </c>
      <c r="H8046" t="str">
        <f t="shared" si="753"/>
        <v>TU68427 - Medsize</v>
      </c>
      <c r="I8046" s="2">
        <f t="shared" ca="1" si="754"/>
        <v>45912</v>
      </c>
      <c r="J8046" s="5">
        <f t="shared" ca="1" si="755"/>
        <v>45912.61632951389</v>
      </c>
      <c r="K8046" t="str">
        <f>VLOOKUP(A8046,'Assurance data'!A8046:D17179,4,FALSE)</f>
        <v>Medsize</v>
      </c>
    </row>
    <row r="8047" spans="1:11" x14ac:dyDescent="0.35">
      <c r="A8047" s="3" t="s">
        <v>8099</v>
      </c>
      <c r="B8047" s="3" t="s">
        <v>1119</v>
      </c>
      <c r="C8047" s="3" t="s">
        <v>1117</v>
      </c>
      <c r="D8047" s="3" t="s">
        <v>1126</v>
      </c>
      <c r="E8047">
        <f t="shared" si="750"/>
        <v>470</v>
      </c>
      <c r="F8047">
        <f t="shared" si="751"/>
        <v>470</v>
      </c>
      <c r="G8047" t="str">
        <f t="shared" si="752"/>
        <v>High</v>
      </c>
      <c r="H8047" t="str">
        <f t="shared" si="753"/>
        <v>YD28431 - Large</v>
      </c>
      <c r="I8047" s="2">
        <f t="shared" ca="1" si="754"/>
        <v>45912</v>
      </c>
      <c r="J8047" s="5">
        <f t="shared" ca="1" si="755"/>
        <v>45912.61632951389</v>
      </c>
      <c r="K8047" t="str">
        <f>VLOOKUP(A8047,'Assurance data'!A8047:D17180,4,FALSE)</f>
        <v>Large</v>
      </c>
    </row>
    <row r="8048" spans="1:11" x14ac:dyDescent="0.35">
      <c r="A8048" s="3" t="s">
        <v>8100</v>
      </c>
      <c r="B8048" s="3" t="s">
        <v>1119</v>
      </c>
      <c r="C8048" s="3" t="s">
        <v>1123</v>
      </c>
      <c r="D8048" s="3" t="s">
        <v>1118</v>
      </c>
      <c r="E8048">
        <f t="shared" si="750"/>
        <v>460.00000000000006</v>
      </c>
      <c r="F8048">
        <f t="shared" si="751"/>
        <v>460</v>
      </c>
      <c r="G8048" t="str">
        <f t="shared" si="752"/>
        <v>High</v>
      </c>
      <c r="H8048" t="str">
        <f t="shared" si="753"/>
        <v>MY56715 - Medsize</v>
      </c>
      <c r="I8048" s="2">
        <f t="shared" ca="1" si="754"/>
        <v>45912</v>
      </c>
      <c r="J8048" s="5">
        <f t="shared" ca="1" si="755"/>
        <v>45912.61632951389</v>
      </c>
      <c r="K8048" t="str">
        <f>VLOOKUP(A8048,'Assurance data'!A8048:D17181,4,FALSE)</f>
        <v>Medsize</v>
      </c>
    </row>
    <row r="8049" spans="1:11" x14ac:dyDescent="0.35">
      <c r="A8049" s="3" t="s">
        <v>8101</v>
      </c>
      <c r="B8049" s="3" t="s">
        <v>1116</v>
      </c>
      <c r="C8049" s="3" t="s">
        <v>1117</v>
      </c>
      <c r="D8049" s="3" t="s">
        <v>1126</v>
      </c>
      <c r="E8049">
        <f t="shared" si="750"/>
        <v>260</v>
      </c>
      <c r="F8049">
        <f t="shared" si="751"/>
        <v>260</v>
      </c>
      <c r="G8049" t="str">
        <f t="shared" si="752"/>
        <v>Normal</v>
      </c>
      <c r="H8049" t="str">
        <f t="shared" si="753"/>
        <v>NF60680 - Large</v>
      </c>
      <c r="I8049" s="2">
        <f t="shared" ca="1" si="754"/>
        <v>45912</v>
      </c>
      <c r="J8049" s="5">
        <f t="shared" ca="1" si="755"/>
        <v>45912.61632951389</v>
      </c>
      <c r="K8049" t="str">
        <f>VLOOKUP(A8049,'Assurance data'!A8049:D17182,4,FALSE)</f>
        <v>Large</v>
      </c>
    </row>
    <row r="8050" spans="1:11" x14ac:dyDescent="0.35">
      <c r="A8050" s="3" t="s">
        <v>8102</v>
      </c>
      <c r="B8050" s="3" t="s">
        <v>1116</v>
      </c>
      <c r="C8050" s="3" t="s">
        <v>1121</v>
      </c>
      <c r="D8050" s="3" t="s">
        <v>1118</v>
      </c>
      <c r="E8050">
        <f t="shared" si="750"/>
        <v>220</v>
      </c>
      <c r="F8050">
        <f t="shared" si="751"/>
        <v>220</v>
      </c>
      <c r="G8050" t="str">
        <f t="shared" si="752"/>
        <v>Normal</v>
      </c>
      <c r="H8050" t="str">
        <f t="shared" si="753"/>
        <v>BD70337 - Medsize</v>
      </c>
      <c r="I8050" s="2">
        <f t="shared" ca="1" si="754"/>
        <v>45912</v>
      </c>
      <c r="J8050" s="5">
        <f t="shared" ca="1" si="755"/>
        <v>45912.61632951389</v>
      </c>
      <c r="K8050" t="str">
        <f>VLOOKUP(A8050,'Assurance data'!A8050:D17183,4,FALSE)</f>
        <v>Medsize</v>
      </c>
    </row>
    <row r="8051" spans="1:11" x14ac:dyDescent="0.35">
      <c r="A8051" s="3" t="s">
        <v>8103</v>
      </c>
      <c r="B8051" s="3" t="s">
        <v>1116</v>
      </c>
      <c r="C8051" s="3" t="s">
        <v>1121</v>
      </c>
      <c r="D8051" s="3" t="s">
        <v>1118</v>
      </c>
      <c r="E8051">
        <f t="shared" si="750"/>
        <v>220</v>
      </c>
      <c r="F8051">
        <f t="shared" si="751"/>
        <v>220</v>
      </c>
      <c r="G8051" t="str">
        <f t="shared" si="752"/>
        <v>Normal</v>
      </c>
      <c r="H8051" t="str">
        <f t="shared" si="753"/>
        <v>DM77491 - Medsize</v>
      </c>
      <c r="I8051" s="2">
        <f t="shared" ca="1" si="754"/>
        <v>45912</v>
      </c>
      <c r="J8051" s="5">
        <f t="shared" ca="1" si="755"/>
        <v>45912.61632951389</v>
      </c>
      <c r="K8051" t="str">
        <f>VLOOKUP(A8051,'Assurance data'!A8051:D17184,4,FALSE)</f>
        <v>Medsize</v>
      </c>
    </row>
    <row r="8052" spans="1:11" x14ac:dyDescent="0.35">
      <c r="A8052" s="3" t="s">
        <v>8104</v>
      </c>
      <c r="B8052" s="3" t="s">
        <v>1116</v>
      </c>
      <c r="C8052" s="3" t="s">
        <v>1121</v>
      </c>
      <c r="D8052" s="3" t="s">
        <v>1126</v>
      </c>
      <c r="E8052">
        <f t="shared" si="750"/>
        <v>250</v>
      </c>
      <c r="F8052">
        <f t="shared" si="751"/>
        <v>250</v>
      </c>
      <c r="G8052" t="str">
        <f t="shared" si="752"/>
        <v>Normal</v>
      </c>
      <c r="H8052" t="str">
        <f t="shared" si="753"/>
        <v>EV57176 - Large</v>
      </c>
      <c r="I8052" s="2">
        <f t="shared" ca="1" si="754"/>
        <v>45912</v>
      </c>
      <c r="J8052" s="5">
        <f t="shared" ca="1" si="755"/>
        <v>45912.61632951389</v>
      </c>
      <c r="K8052" t="str">
        <f>VLOOKUP(A8052,'Assurance data'!A8052:D17185,4,FALSE)</f>
        <v>Large</v>
      </c>
    </row>
    <row r="8053" spans="1:11" x14ac:dyDescent="0.35">
      <c r="A8053" s="3" t="s">
        <v>8105</v>
      </c>
      <c r="B8053" s="3" t="s">
        <v>1120</v>
      </c>
      <c r="C8053" s="3" t="s">
        <v>1122</v>
      </c>
      <c r="D8053" s="3" t="s">
        <v>1118</v>
      </c>
      <c r="E8053">
        <f t="shared" si="750"/>
        <v>305</v>
      </c>
      <c r="F8053">
        <f t="shared" si="751"/>
        <v>305</v>
      </c>
      <c r="G8053" t="str">
        <f t="shared" si="752"/>
        <v>High</v>
      </c>
      <c r="H8053" t="str">
        <f t="shared" si="753"/>
        <v>CQ76876 - Medsize</v>
      </c>
      <c r="I8053" s="2">
        <f t="shared" ca="1" si="754"/>
        <v>45912</v>
      </c>
      <c r="J8053" s="5">
        <f t="shared" ca="1" si="755"/>
        <v>45912.61632951389</v>
      </c>
      <c r="K8053" t="str">
        <f>VLOOKUP(A8053,'Assurance data'!A8053:D17186,4,FALSE)</f>
        <v>Medsize</v>
      </c>
    </row>
    <row r="8054" spans="1:11" x14ac:dyDescent="0.35">
      <c r="A8054" s="3" t="s">
        <v>8106</v>
      </c>
      <c r="B8054" s="3" t="s">
        <v>1116</v>
      </c>
      <c r="C8054" s="3" t="s">
        <v>1117</v>
      </c>
      <c r="D8054" s="3" t="s">
        <v>1124</v>
      </c>
      <c r="E8054">
        <f t="shared" si="750"/>
        <v>190</v>
      </c>
      <c r="F8054">
        <f t="shared" si="751"/>
        <v>190</v>
      </c>
      <c r="G8054" t="str">
        <f t="shared" si="752"/>
        <v>Normal</v>
      </c>
      <c r="H8054" t="str">
        <f t="shared" si="753"/>
        <v>QI89498 - Small</v>
      </c>
      <c r="I8054" s="2">
        <f t="shared" ca="1" si="754"/>
        <v>45912</v>
      </c>
      <c r="J8054" s="5">
        <f t="shared" ca="1" si="755"/>
        <v>45912.61632951389</v>
      </c>
      <c r="K8054" t="str">
        <f>VLOOKUP(A8054,'Assurance data'!A8054:D17187,4,FALSE)</f>
        <v>Small</v>
      </c>
    </row>
    <row r="8055" spans="1:11" x14ac:dyDescent="0.35">
      <c r="A8055" s="3" t="s">
        <v>8107</v>
      </c>
      <c r="B8055" s="3" t="s">
        <v>1119</v>
      </c>
      <c r="C8055" s="3" t="s">
        <v>1117</v>
      </c>
      <c r="D8055" s="3" t="s">
        <v>1118</v>
      </c>
      <c r="E8055">
        <f t="shared" si="750"/>
        <v>440</v>
      </c>
      <c r="F8055">
        <f t="shared" si="751"/>
        <v>440</v>
      </c>
      <c r="G8055" t="str">
        <f t="shared" si="752"/>
        <v>High</v>
      </c>
      <c r="H8055" t="str">
        <f t="shared" si="753"/>
        <v>BH43020 - Medsize</v>
      </c>
      <c r="I8055" s="2">
        <f t="shared" ca="1" si="754"/>
        <v>45912</v>
      </c>
      <c r="J8055" s="5">
        <f t="shared" ca="1" si="755"/>
        <v>45912.61632951389</v>
      </c>
      <c r="K8055" t="str">
        <f>VLOOKUP(A8055,'Assurance data'!A8055:D17188,4,FALSE)</f>
        <v>Medsize</v>
      </c>
    </row>
    <row r="8056" spans="1:11" x14ac:dyDescent="0.35">
      <c r="A8056" s="3" t="s">
        <v>8108</v>
      </c>
      <c r="B8056" s="3" t="s">
        <v>1116</v>
      </c>
      <c r="C8056" s="3" t="s">
        <v>1122</v>
      </c>
      <c r="D8056" s="3" t="s">
        <v>1118</v>
      </c>
      <c r="E8056">
        <f t="shared" si="750"/>
        <v>210</v>
      </c>
      <c r="F8056">
        <f t="shared" si="751"/>
        <v>210</v>
      </c>
      <c r="G8056" t="str">
        <f t="shared" si="752"/>
        <v>Normal</v>
      </c>
      <c r="H8056" t="str">
        <f t="shared" si="753"/>
        <v>EC66666 - Medsize</v>
      </c>
      <c r="I8056" s="2">
        <f t="shared" ca="1" si="754"/>
        <v>45912</v>
      </c>
      <c r="J8056" s="5">
        <f t="shared" ca="1" si="755"/>
        <v>45912.61632951389</v>
      </c>
      <c r="K8056" t="str">
        <f>VLOOKUP(A8056,'Assurance data'!A8056:D17189,4,FALSE)</f>
        <v>Medsize</v>
      </c>
    </row>
    <row r="8057" spans="1:11" x14ac:dyDescent="0.35">
      <c r="A8057" s="3" t="s">
        <v>8109</v>
      </c>
      <c r="B8057" s="3" t="s">
        <v>1119</v>
      </c>
      <c r="C8057" s="3" t="s">
        <v>1117</v>
      </c>
      <c r="D8057" s="3" t="s">
        <v>1126</v>
      </c>
      <c r="E8057">
        <f t="shared" si="750"/>
        <v>470</v>
      </c>
      <c r="F8057">
        <f t="shared" si="751"/>
        <v>470</v>
      </c>
      <c r="G8057" t="str">
        <f t="shared" si="752"/>
        <v>High</v>
      </c>
      <c r="H8057" t="str">
        <f t="shared" si="753"/>
        <v>EO74797 - Large</v>
      </c>
      <c r="I8057" s="2">
        <f t="shared" ca="1" si="754"/>
        <v>45912</v>
      </c>
      <c r="J8057" s="5">
        <f t="shared" ca="1" si="755"/>
        <v>45912.61632951389</v>
      </c>
      <c r="K8057" t="str">
        <f>VLOOKUP(A8057,'Assurance data'!A8057:D17190,4,FALSE)</f>
        <v>Large</v>
      </c>
    </row>
    <row r="8058" spans="1:11" x14ac:dyDescent="0.35">
      <c r="A8058" s="3" t="s">
        <v>8110</v>
      </c>
      <c r="B8058" s="3" t="s">
        <v>1116</v>
      </c>
      <c r="C8058" s="3" t="s">
        <v>1117</v>
      </c>
      <c r="D8058" s="3" t="s">
        <v>1118</v>
      </c>
      <c r="E8058">
        <f t="shared" si="750"/>
        <v>230</v>
      </c>
      <c r="F8058">
        <f t="shared" si="751"/>
        <v>230</v>
      </c>
      <c r="G8058" t="str">
        <f t="shared" si="752"/>
        <v>Normal</v>
      </c>
      <c r="H8058" t="str">
        <f t="shared" si="753"/>
        <v>IA30254 - Medsize</v>
      </c>
      <c r="I8058" s="2">
        <f t="shared" ca="1" si="754"/>
        <v>45912</v>
      </c>
      <c r="J8058" s="5">
        <f t="shared" ca="1" si="755"/>
        <v>45912.61632951389</v>
      </c>
      <c r="K8058" t="str">
        <f>VLOOKUP(A8058,'Assurance data'!A8058:D17191,4,FALSE)</f>
        <v>Medsize</v>
      </c>
    </row>
    <row r="8059" spans="1:11" x14ac:dyDescent="0.35">
      <c r="A8059" s="3" t="s">
        <v>8111</v>
      </c>
      <c r="B8059" s="3" t="s">
        <v>1116</v>
      </c>
      <c r="C8059" s="3" t="s">
        <v>1121</v>
      </c>
      <c r="D8059" s="3" t="s">
        <v>1118</v>
      </c>
      <c r="E8059">
        <f t="shared" si="750"/>
        <v>220</v>
      </c>
      <c r="F8059">
        <f t="shared" si="751"/>
        <v>220</v>
      </c>
      <c r="G8059" t="str">
        <f t="shared" si="752"/>
        <v>Normal</v>
      </c>
      <c r="H8059" t="str">
        <f t="shared" si="753"/>
        <v>KC79907 - Medsize</v>
      </c>
      <c r="I8059" s="2">
        <f t="shared" ca="1" si="754"/>
        <v>45912</v>
      </c>
      <c r="J8059" s="5">
        <f t="shared" ca="1" si="755"/>
        <v>45912.61632951389</v>
      </c>
      <c r="K8059" t="str">
        <f>VLOOKUP(A8059,'Assurance data'!A8059:D17192,4,FALSE)</f>
        <v>Medsize</v>
      </c>
    </row>
    <row r="8060" spans="1:11" x14ac:dyDescent="0.35">
      <c r="A8060" s="3" t="s">
        <v>8112</v>
      </c>
      <c r="B8060" s="3" t="s">
        <v>1116</v>
      </c>
      <c r="C8060" s="3" t="s">
        <v>1117</v>
      </c>
      <c r="D8060" s="3" t="s">
        <v>1118</v>
      </c>
      <c r="E8060">
        <f t="shared" si="750"/>
        <v>230</v>
      </c>
      <c r="F8060">
        <f t="shared" si="751"/>
        <v>230</v>
      </c>
      <c r="G8060" t="str">
        <f t="shared" si="752"/>
        <v>Normal</v>
      </c>
      <c r="H8060" t="str">
        <f t="shared" si="753"/>
        <v>XW34862 - Medsize</v>
      </c>
      <c r="I8060" s="2">
        <f t="shared" ca="1" si="754"/>
        <v>45912</v>
      </c>
      <c r="J8060" s="5">
        <f t="shared" ca="1" si="755"/>
        <v>45912.61632951389</v>
      </c>
      <c r="K8060" t="str">
        <f>VLOOKUP(A8060,'Assurance data'!A8060:D17193,4,FALSE)</f>
        <v>Medsize</v>
      </c>
    </row>
    <row r="8061" spans="1:11" x14ac:dyDescent="0.35">
      <c r="A8061" s="3" t="s">
        <v>8113</v>
      </c>
      <c r="B8061" s="3" t="s">
        <v>1116</v>
      </c>
      <c r="C8061" s="3" t="s">
        <v>1121</v>
      </c>
      <c r="D8061" s="3" t="s">
        <v>1126</v>
      </c>
      <c r="E8061">
        <f t="shared" si="750"/>
        <v>250</v>
      </c>
      <c r="F8061">
        <f t="shared" si="751"/>
        <v>250</v>
      </c>
      <c r="G8061" t="str">
        <f t="shared" si="752"/>
        <v>Normal</v>
      </c>
      <c r="H8061" t="str">
        <f t="shared" si="753"/>
        <v>RI76930 - Large</v>
      </c>
      <c r="I8061" s="2">
        <f t="shared" ca="1" si="754"/>
        <v>45912</v>
      </c>
      <c r="J8061" s="5">
        <f t="shared" ca="1" si="755"/>
        <v>45912.61632951389</v>
      </c>
      <c r="K8061" t="str">
        <f>VLOOKUP(A8061,'Assurance data'!A8061:D17194,4,FALSE)</f>
        <v>Large</v>
      </c>
    </row>
    <row r="8062" spans="1:11" x14ac:dyDescent="0.35">
      <c r="A8062" s="3" t="s">
        <v>8114</v>
      </c>
      <c r="B8062" s="3" t="s">
        <v>1120</v>
      </c>
      <c r="C8062" s="3" t="s">
        <v>1122</v>
      </c>
      <c r="D8062" s="3" t="s">
        <v>1118</v>
      </c>
      <c r="E8062">
        <f t="shared" si="750"/>
        <v>305</v>
      </c>
      <c r="F8062">
        <f t="shared" si="751"/>
        <v>305</v>
      </c>
      <c r="G8062" t="str">
        <f t="shared" si="752"/>
        <v>High</v>
      </c>
      <c r="H8062" t="str">
        <f t="shared" si="753"/>
        <v>XZ40716 - Medsize</v>
      </c>
      <c r="I8062" s="2">
        <f t="shared" ca="1" si="754"/>
        <v>45912</v>
      </c>
      <c r="J8062" s="5">
        <f t="shared" ca="1" si="755"/>
        <v>45912.61632951389</v>
      </c>
      <c r="K8062" t="str">
        <f>VLOOKUP(A8062,'Assurance data'!A8062:D17195,4,FALSE)</f>
        <v>Medsize</v>
      </c>
    </row>
    <row r="8063" spans="1:11" x14ac:dyDescent="0.35">
      <c r="A8063" s="3" t="s">
        <v>8115</v>
      </c>
      <c r="B8063" s="3" t="s">
        <v>1116</v>
      </c>
      <c r="C8063" s="3" t="s">
        <v>1123</v>
      </c>
      <c r="D8063" s="3" t="s">
        <v>1118</v>
      </c>
      <c r="E8063">
        <f t="shared" si="750"/>
        <v>240.00000000000003</v>
      </c>
      <c r="F8063">
        <f t="shared" si="751"/>
        <v>240</v>
      </c>
      <c r="G8063" t="str">
        <f t="shared" si="752"/>
        <v>Normal</v>
      </c>
      <c r="H8063" t="str">
        <f t="shared" si="753"/>
        <v>ZC75052 - Medsize</v>
      </c>
      <c r="I8063" s="2">
        <f t="shared" ca="1" si="754"/>
        <v>45912</v>
      </c>
      <c r="J8063" s="5">
        <f t="shared" ca="1" si="755"/>
        <v>45912.61632951389</v>
      </c>
      <c r="K8063" t="str">
        <f>VLOOKUP(A8063,'Assurance data'!A8063:D17196,4,FALSE)</f>
        <v>Medsize</v>
      </c>
    </row>
    <row r="8064" spans="1:11" x14ac:dyDescent="0.35">
      <c r="A8064" s="3" t="s">
        <v>8116</v>
      </c>
      <c r="B8064" s="3" t="s">
        <v>1120</v>
      </c>
      <c r="C8064" s="3" t="s">
        <v>1122</v>
      </c>
      <c r="D8064" s="3" t="s">
        <v>1124</v>
      </c>
      <c r="E8064">
        <f t="shared" si="750"/>
        <v>265</v>
      </c>
      <c r="F8064">
        <f t="shared" si="751"/>
        <v>265</v>
      </c>
      <c r="G8064" t="str">
        <f t="shared" si="752"/>
        <v>Normal</v>
      </c>
      <c r="H8064" t="str">
        <f t="shared" si="753"/>
        <v>DH51686 - Small</v>
      </c>
      <c r="I8064" s="2">
        <f t="shared" ca="1" si="754"/>
        <v>45912</v>
      </c>
      <c r="J8064" s="5">
        <f t="shared" ca="1" si="755"/>
        <v>45912.61632951389</v>
      </c>
      <c r="K8064" t="str">
        <f>VLOOKUP(A8064,'Assurance data'!A8064:D17197,4,FALSE)</f>
        <v>Small</v>
      </c>
    </row>
    <row r="8065" spans="1:11" x14ac:dyDescent="0.35">
      <c r="A8065" s="3" t="s">
        <v>8117</v>
      </c>
      <c r="B8065" s="3" t="s">
        <v>1119</v>
      </c>
      <c r="C8065" s="3" t="s">
        <v>1123</v>
      </c>
      <c r="D8065" s="3" t="s">
        <v>1118</v>
      </c>
      <c r="E8065">
        <f t="shared" si="750"/>
        <v>460.00000000000006</v>
      </c>
      <c r="F8065">
        <f t="shared" si="751"/>
        <v>460</v>
      </c>
      <c r="G8065" t="str">
        <f t="shared" si="752"/>
        <v>High</v>
      </c>
      <c r="H8065" t="str">
        <f t="shared" si="753"/>
        <v>HJ89045 - Medsize</v>
      </c>
      <c r="I8065" s="2">
        <f t="shared" ca="1" si="754"/>
        <v>45912</v>
      </c>
      <c r="J8065" s="5">
        <f t="shared" ca="1" si="755"/>
        <v>45912.61632951389</v>
      </c>
      <c r="K8065" t="str">
        <f>VLOOKUP(A8065,'Assurance data'!A8065:D17198,4,FALSE)</f>
        <v>Medsize</v>
      </c>
    </row>
    <row r="8066" spans="1:11" x14ac:dyDescent="0.35">
      <c r="A8066" s="3" t="s">
        <v>8118</v>
      </c>
      <c r="B8066" s="3" t="s">
        <v>1116</v>
      </c>
      <c r="C8066" s="3" t="s">
        <v>1123</v>
      </c>
      <c r="D8066" s="3" t="s">
        <v>1118</v>
      </c>
      <c r="E8066">
        <f t="shared" si="750"/>
        <v>240.00000000000003</v>
      </c>
      <c r="F8066">
        <f t="shared" si="751"/>
        <v>240</v>
      </c>
      <c r="G8066" t="str">
        <f t="shared" si="752"/>
        <v>Normal</v>
      </c>
      <c r="H8066" t="str">
        <f t="shared" si="753"/>
        <v>DJ34695 - Medsize</v>
      </c>
      <c r="I8066" s="2">
        <f t="shared" ca="1" si="754"/>
        <v>45912</v>
      </c>
      <c r="J8066" s="5">
        <f t="shared" ca="1" si="755"/>
        <v>45912.61632951389</v>
      </c>
      <c r="K8066" t="str">
        <f>VLOOKUP(A8066,'Assurance data'!A8066:D17199,4,FALSE)</f>
        <v>Medsize</v>
      </c>
    </row>
    <row r="8067" spans="1:11" x14ac:dyDescent="0.35">
      <c r="A8067" s="3" t="s">
        <v>8119</v>
      </c>
      <c r="B8067" s="3" t="s">
        <v>1116</v>
      </c>
      <c r="C8067" s="3" t="s">
        <v>1117</v>
      </c>
      <c r="D8067" s="3" t="s">
        <v>1118</v>
      </c>
      <c r="E8067">
        <f t="shared" ref="E8067:E8130" si="756">IF(B8067="Basic",200,IF(B8067="Extended",400,300)) *
 (1 + IF(C8067="Branch",0.1,IF(C8067="Agent",0.05,IF(C8067="Web",-0.05,0)))) +
 IF(D8067="Large",50,IF(D8067="Medsize",20,IF(D8067="Small",-20,0)))</f>
        <v>230</v>
      </c>
      <c r="F8067">
        <f t="shared" ref="F8067:F8130" si="757">ROUND(E8067,2)</f>
        <v>230</v>
      </c>
      <c r="G8067" t="str">
        <f t="shared" ref="G8067:G8130" si="758">IF(E8067&gt;300,"High","Normal")</f>
        <v>Normal</v>
      </c>
      <c r="H8067" t="str">
        <f t="shared" ref="H8067:H8130" si="759">CONCATENATE(A8067," - ",D8067)</f>
        <v>KR89806 - Medsize</v>
      </c>
      <c r="I8067" s="2">
        <f t="shared" ref="I8067:I8130" ca="1" si="760">TODAY()</f>
        <v>45912</v>
      </c>
      <c r="J8067" s="5">
        <f t="shared" ref="J8067:J8130" ca="1" si="761">NOW()</f>
        <v>45912.61632951389</v>
      </c>
      <c r="K8067" t="str">
        <f>VLOOKUP(A8067,'Assurance data'!A8067:D17200,4,FALSE)</f>
        <v>Medsize</v>
      </c>
    </row>
    <row r="8068" spans="1:11" x14ac:dyDescent="0.35">
      <c r="A8068" s="3" t="s">
        <v>8120</v>
      </c>
      <c r="B8068" s="3" t="s">
        <v>1116</v>
      </c>
      <c r="C8068" s="3" t="s">
        <v>1122</v>
      </c>
      <c r="D8068" s="3" t="s">
        <v>1124</v>
      </c>
      <c r="E8068">
        <f t="shared" si="756"/>
        <v>170</v>
      </c>
      <c r="F8068">
        <f t="shared" si="757"/>
        <v>170</v>
      </c>
      <c r="G8068" t="str">
        <f t="shared" si="758"/>
        <v>Normal</v>
      </c>
      <c r="H8068" t="str">
        <f t="shared" si="759"/>
        <v>OX62816 - Small</v>
      </c>
      <c r="I8068" s="2">
        <f t="shared" ca="1" si="760"/>
        <v>45912</v>
      </c>
      <c r="J8068" s="5">
        <f t="shared" ca="1" si="761"/>
        <v>45912.61632951389</v>
      </c>
      <c r="K8068" t="str">
        <f>VLOOKUP(A8068,'Assurance data'!A8068:D17201,4,FALSE)</f>
        <v>Small</v>
      </c>
    </row>
    <row r="8069" spans="1:11" x14ac:dyDescent="0.35">
      <c r="A8069" s="3" t="s">
        <v>8121</v>
      </c>
      <c r="B8069" s="3" t="s">
        <v>1116</v>
      </c>
      <c r="C8069" s="3" t="s">
        <v>1123</v>
      </c>
      <c r="D8069" s="3" t="s">
        <v>1124</v>
      </c>
      <c r="E8069">
        <f t="shared" si="756"/>
        <v>200.00000000000003</v>
      </c>
      <c r="F8069">
        <f t="shared" si="757"/>
        <v>200</v>
      </c>
      <c r="G8069" t="str">
        <f t="shared" si="758"/>
        <v>Normal</v>
      </c>
      <c r="H8069" t="str">
        <f t="shared" si="759"/>
        <v>WM36886 - Small</v>
      </c>
      <c r="I8069" s="2">
        <f t="shared" ca="1" si="760"/>
        <v>45912</v>
      </c>
      <c r="J8069" s="5">
        <f t="shared" ca="1" si="761"/>
        <v>45912.61632951389</v>
      </c>
      <c r="K8069" t="str">
        <f>VLOOKUP(A8069,'Assurance data'!A8069:D17202,4,FALSE)</f>
        <v>Small</v>
      </c>
    </row>
    <row r="8070" spans="1:11" x14ac:dyDescent="0.35">
      <c r="A8070" s="3" t="s">
        <v>8122</v>
      </c>
      <c r="B8070" s="3" t="s">
        <v>1116</v>
      </c>
      <c r="C8070" s="3" t="s">
        <v>1123</v>
      </c>
      <c r="D8070" s="3" t="s">
        <v>1118</v>
      </c>
      <c r="E8070">
        <f t="shared" si="756"/>
        <v>240.00000000000003</v>
      </c>
      <c r="F8070">
        <f t="shared" si="757"/>
        <v>240</v>
      </c>
      <c r="G8070" t="str">
        <f t="shared" si="758"/>
        <v>Normal</v>
      </c>
      <c r="H8070" t="str">
        <f t="shared" si="759"/>
        <v>BE92692 - Medsize</v>
      </c>
      <c r="I8070" s="2">
        <f t="shared" ca="1" si="760"/>
        <v>45912</v>
      </c>
      <c r="J8070" s="5">
        <f t="shared" ca="1" si="761"/>
        <v>45912.61632951389</v>
      </c>
      <c r="K8070" t="str">
        <f>VLOOKUP(A8070,'Assurance data'!A8070:D17203,4,FALSE)</f>
        <v>Medsize</v>
      </c>
    </row>
    <row r="8071" spans="1:11" x14ac:dyDescent="0.35">
      <c r="A8071" s="3" t="s">
        <v>8123</v>
      </c>
      <c r="B8071" s="3" t="s">
        <v>1116</v>
      </c>
      <c r="C8071" s="3" t="s">
        <v>1121</v>
      </c>
      <c r="D8071" s="3" t="s">
        <v>1124</v>
      </c>
      <c r="E8071">
        <f t="shared" si="756"/>
        <v>180</v>
      </c>
      <c r="F8071">
        <f t="shared" si="757"/>
        <v>180</v>
      </c>
      <c r="G8071" t="str">
        <f t="shared" si="758"/>
        <v>Normal</v>
      </c>
      <c r="H8071" t="str">
        <f t="shared" si="759"/>
        <v>JV79596 - Small</v>
      </c>
      <c r="I8071" s="2">
        <f t="shared" ca="1" si="760"/>
        <v>45912</v>
      </c>
      <c r="J8071" s="5">
        <f t="shared" ca="1" si="761"/>
        <v>45912.61632951389</v>
      </c>
      <c r="K8071" t="str">
        <f>VLOOKUP(A8071,'Assurance data'!A8071:D17204,4,FALSE)</f>
        <v>Small</v>
      </c>
    </row>
    <row r="8072" spans="1:11" x14ac:dyDescent="0.35">
      <c r="A8072" s="3" t="s">
        <v>8124</v>
      </c>
      <c r="B8072" s="3" t="s">
        <v>1116</v>
      </c>
      <c r="C8072" s="3" t="s">
        <v>1121</v>
      </c>
      <c r="D8072" s="3" t="s">
        <v>1124</v>
      </c>
      <c r="E8072">
        <f t="shared" si="756"/>
        <v>180</v>
      </c>
      <c r="F8072">
        <f t="shared" si="757"/>
        <v>180</v>
      </c>
      <c r="G8072" t="str">
        <f t="shared" si="758"/>
        <v>Normal</v>
      </c>
      <c r="H8072" t="str">
        <f t="shared" si="759"/>
        <v>KA49711 - Small</v>
      </c>
      <c r="I8072" s="2">
        <f t="shared" ca="1" si="760"/>
        <v>45912</v>
      </c>
      <c r="J8072" s="5">
        <f t="shared" ca="1" si="761"/>
        <v>45912.61632951389</v>
      </c>
      <c r="K8072" t="str">
        <f>VLOOKUP(A8072,'Assurance data'!A8072:D17205,4,FALSE)</f>
        <v>Small</v>
      </c>
    </row>
    <row r="8073" spans="1:11" x14ac:dyDescent="0.35">
      <c r="A8073" s="3" t="s">
        <v>8125</v>
      </c>
      <c r="B8073" s="3" t="s">
        <v>1116</v>
      </c>
      <c r="C8073" s="3" t="s">
        <v>1117</v>
      </c>
      <c r="D8073" s="3" t="s">
        <v>1118</v>
      </c>
      <c r="E8073">
        <f t="shared" si="756"/>
        <v>230</v>
      </c>
      <c r="F8073">
        <f t="shared" si="757"/>
        <v>230</v>
      </c>
      <c r="G8073" t="str">
        <f t="shared" si="758"/>
        <v>Normal</v>
      </c>
      <c r="H8073" t="str">
        <f t="shared" si="759"/>
        <v>YI68606 - Medsize</v>
      </c>
      <c r="I8073" s="2">
        <f t="shared" ca="1" si="760"/>
        <v>45912</v>
      </c>
      <c r="J8073" s="5">
        <f t="shared" ca="1" si="761"/>
        <v>45912.61632951389</v>
      </c>
      <c r="K8073" t="str">
        <f>VLOOKUP(A8073,'Assurance data'!A8073:D17206,4,FALSE)</f>
        <v>Medsize</v>
      </c>
    </row>
    <row r="8074" spans="1:11" x14ac:dyDescent="0.35">
      <c r="A8074" s="3" t="s">
        <v>8126</v>
      </c>
      <c r="B8074" s="3" t="s">
        <v>1119</v>
      </c>
      <c r="C8074" s="3" t="s">
        <v>1121</v>
      </c>
      <c r="D8074" s="3" t="s">
        <v>1124</v>
      </c>
      <c r="E8074">
        <f t="shared" si="756"/>
        <v>380</v>
      </c>
      <c r="F8074">
        <f t="shared" si="757"/>
        <v>380</v>
      </c>
      <c r="G8074" t="str">
        <f t="shared" si="758"/>
        <v>High</v>
      </c>
      <c r="H8074" t="str">
        <f t="shared" si="759"/>
        <v>AU11344 - Small</v>
      </c>
      <c r="I8074" s="2">
        <f t="shared" ca="1" si="760"/>
        <v>45912</v>
      </c>
      <c r="J8074" s="5">
        <f t="shared" ca="1" si="761"/>
        <v>45912.61632951389</v>
      </c>
      <c r="K8074" t="str">
        <f>VLOOKUP(A8074,'Assurance data'!A8074:D17207,4,FALSE)</f>
        <v>Small</v>
      </c>
    </row>
    <row r="8075" spans="1:11" x14ac:dyDescent="0.35">
      <c r="A8075" s="3" t="s">
        <v>8127</v>
      </c>
      <c r="B8075" s="3" t="s">
        <v>1116</v>
      </c>
      <c r="C8075" s="3" t="s">
        <v>1122</v>
      </c>
      <c r="D8075" s="3" t="s">
        <v>1126</v>
      </c>
      <c r="E8075">
        <f t="shared" si="756"/>
        <v>240</v>
      </c>
      <c r="F8075">
        <f t="shared" si="757"/>
        <v>240</v>
      </c>
      <c r="G8075" t="str">
        <f t="shared" si="758"/>
        <v>Normal</v>
      </c>
      <c r="H8075" t="str">
        <f t="shared" si="759"/>
        <v>BG42047 - Large</v>
      </c>
      <c r="I8075" s="2">
        <f t="shared" ca="1" si="760"/>
        <v>45912</v>
      </c>
      <c r="J8075" s="5">
        <f t="shared" ca="1" si="761"/>
        <v>45912.61632951389</v>
      </c>
      <c r="K8075" t="str">
        <f>VLOOKUP(A8075,'Assurance data'!A8075:D17208,4,FALSE)</f>
        <v>Large</v>
      </c>
    </row>
    <row r="8076" spans="1:11" x14ac:dyDescent="0.35">
      <c r="A8076" s="3" t="s">
        <v>8128</v>
      </c>
      <c r="B8076" s="3" t="s">
        <v>1116</v>
      </c>
      <c r="C8076" s="3" t="s">
        <v>1123</v>
      </c>
      <c r="D8076" s="3" t="s">
        <v>1126</v>
      </c>
      <c r="E8076">
        <f t="shared" si="756"/>
        <v>270</v>
      </c>
      <c r="F8076">
        <f t="shared" si="757"/>
        <v>270</v>
      </c>
      <c r="G8076" t="str">
        <f t="shared" si="758"/>
        <v>Normal</v>
      </c>
      <c r="H8076" t="str">
        <f t="shared" si="759"/>
        <v>CF73234 - Large</v>
      </c>
      <c r="I8076" s="2">
        <f t="shared" ca="1" si="760"/>
        <v>45912</v>
      </c>
      <c r="J8076" s="5">
        <f t="shared" ca="1" si="761"/>
        <v>45912.61632951389</v>
      </c>
      <c r="K8076" t="str">
        <f>VLOOKUP(A8076,'Assurance data'!A8076:D17209,4,FALSE)</f>
        <v>Large</v>
      </c>
    </row>
    <row r="8077" spans="1:11" x14ac:dyDescent="0.35">
      <c r="A8077" s="3" t="s">
        <v>8129</v>
      </c>
      <c r="B8077" s="3" t="s">
        <v>1116</v>
      </c>
      <c r="C8077" s="3" t="s">
        <v>1117</v>
      </c>
      <c r="D8077" s="3" t="s">
        <v>1126</v>
      </c>
      <c r="E8077">
        <f t="shared" si="756"/>
        <v>260</v>
      </c>
      <c r="F8077">
        <f t="shared" si="757"/>
        <v>260</v>
      </c>
      <c r="G8077" t="str">
        <f t="shared" si="758"/>
        <v>Normal</v>
      </c>
      <c r="H8077" t="str">
        <f t="shared" si="759"/>
        <v>VE85103 - Large</v>
      </c>
      <c r="I8077" s="2">
        <f t="shared" ca="1" si="760"/>
        <v>45912</v>
      </c>
      <c r="J8077" s="5">
        <f t="shared" ca="1" si="761"/>
        <v>45912.61632951389</v>
      </c>
      <c r="K8077" t="str">
        <f>VLOOKUP(A8077,'Assurance data'!A8077:D17210,4,FALSE)</f>
        <v>Large</v>
      </c>
    </row>
    <row r="8078" spans="1:11" x14ac:dyDescent="0.35">
      <c r="A8078" s="3" t="s">
        <v>8130</v>
      </c>
      <c r="B8078" s="3" t="s">
        <v>1116</v>
      </c>
      <c r="C8078" s="3" t="s">
        <v>1122</v>
      </c>
      <c r="D8078" s="3" t="s">
        <v>1126</v>
      </c>
      <c r="E8078">
        <f t="shared" si="756"/>
        <v>240</v>
      </c>
      <c r="F8078">
        <f t="shared" si="757"/>
        <v>240</v>
      </c>
      <c r="G8078" t="str">
        <f t="shared" si="758"/>
        <v>Normal</v>
      </c>
      <c r="H8078" t="str">
        <f t="shared" si="759"/>
        <v>LN99977 - Large</v>
      </c>
      <c r="I8078" s="2">
        <f t="shared" ca="1" si="760"/>
        <v>45912</v>
      </c>
      <c r="J8078" s="5">
        <f t="shared" ca="1" si="761"/>
        <v>45912.61632951389</v>
      </c>
      <c r="K8078" t="str">
        <f>VLOOKUP(A8078,'Assurance data'!A8078:D17211,4,FALSE)</f>
        <v>Large</v>
      </c>
    </row>
    <row r="8079" spans="1:11" x14ac:dyDescent="0.35">
      <c r="A8079" s="3" t="s">
        <v>8131</v>
      </c>
      <c r="B8079" s="3" t="s">
        <v>1116</v>
      </c>
      <c r="C8079" s="3" t="s">
        <v>1117</v>
      </c>
      <c r="D8079" s="3" t="s">
        <v>1118</v>
      </c>
      <c r="E8079">
        <f t="shared" si="756"/>
        <v>230</v>
      </c>
      <c r="F8079">
        <f t="shared" si="757"/>
        <v>230</v>
      </c>
      <c r="G8079" t="str">
        <f t="shared" si="758"/>
        <v>Normal</v>
      </c>
      <c r="H8079" t="str">
        <f t="shared" si="759"/>
        <v>CR56473 - Medsize</v>
      </c>
      <c r="I8079" s="2">
        <f t="shared" ca="1" si="760"/>
        <v>45912</v>
      </c>
      <c r="J8079" s="5">
        <f t="shared" ca="1" si="761"/>
        <v>45912.61632951389</v>
      </c>
      <c r="K8079" t="str">
        <f>VLOOKUP(A8079,'Assurance data'!A8079:D17212,4,FALSE)</f>
        <v>Medsize</v>
      </c>
    </row>
    <row r="8080" spans="1:11" x14ac:dyDescent="0.35">
      <c r="A8080" s="3" t="s">
        <v>8132</v>
      </c>
      <c r="B8080" s="3" t="s">
        <v>1116</v>
      </c>
      <c r="C8080" s="3" t="s">
        <v>1117</v>
      </c>
      <c r="D8080" s="3" t="s">
        <v>1118</v>
      </c>
      <c r="E8080">
        <f t="shared" si="756"/>
        <v>230</v>
      </c>
      <c r="F8080">
        <f t="shared" si="757"/>
        <v>230</v>
      </c>
      <c r="G8080" t="str">
        <f t="shared" si="758"/>
        <v>Normal</v>
      </c>
      <c r="H8080" t="str">
        <f t="shared" si="759"/>
        <v>YP32443 - Medsize</v>
      </c>
      <c r="I8080" s="2">
        <f t="shared" ca="1" si="760"/>
        <v>45912</v>
      </c>
      <c r="J8080" s="5">
        <f t="shared" ca="1" si="761"/>
        <v>45912.61632951389</v>
      </c>
      <c r="K8080" t="str">
        <f>VLOOKUP(A8080,'Assurance data'!A8080:D17213,4,FALSE)</f>
        <v>Medsize</v>
      </c>
    </row>
    <row r="8081" spans="1:11" x14ac:dyDescent="0.35">
      <c r="A8081" s="3" t="s">
        <v>8133</v>
      </c>
      <c r="B8081" s="3" t="s">
        <v>1116</v>
      </c>
      <c r="C8081" s="3" t="s">
        <v>1123</v>
      </c>
      <c r="D8081" s="3" t="s">
        <v>1118</v>
      </c>
      <c r="E8081">
        <f t="shared" si="756"/>
        <v>240.00000000000003</v>
      </c>
      <c r="F8081">
        <f t="shared" si="757"/>
        <v>240</v>
      </c>
      <c r="G8081" t="str">
        <f t="shared" si="758"/>
        <v>Normal</v>
      </c>
      <c r="H8081" t="str">
        <f t="shared" si="759"/>
        <v>MQ46375 - Medsize</v>
      </c>
      <c r="I8081" s="2">
        <f t="shared" ca="1" si="760"/>
        <v>45912</v>
      </c>
      <c r="J8081" s="5">
        <f t="shared" ca="1" si="761"/>
        <v>45912.61632951389</v>
      </c>
      <c r="K8081" t="str">
        <f>VLOOKUP(A8081,'Assurance data'!A8081:D17214,4,FALSE)</f>
        <v>Medsize</v>
      </c>
    </row>
    <row r="8082" spans="1:11" x14ac:dyDescent="0.35">
      <c r="A8082" s="3" t="s">
        <v>8134</v>
      </c>
      <c r="B8082" s="3" t="s">
        <v>1119</v>
      </c>
      <c r="C8082" s="3" t="s">
        <v>1117</v>
      </c>
      <c r="D8082" s="3" t="s">
        <v>1118</v>
      </c>
      <c r="E8082">
        <f t="shared" si="756"/>
        <v>440</v>
      </c>
      <c r="F8082">
        <f t="shared" si="757"/>
        <v>440</v>
      </c>
      <c r="G8082" t="str">
        <f t="shared" si="758"/>
        <v>High</v>
      </c>
      <c r="H8082" t="str">
        <f t="shared" si="759"/>
        <v>VU30980 - Medsize</v>
      </c>
      <c r="I8082" s="2">
        <f t="shared" ca="1" si="760"/>
        <v>45912</v>
      </c>
      <c r="J8082" s="5">
        <f t="shared" ca="1" si="761"/>
        <v>45912.61632951389</v>
      </c>
      <c r="K8082" t="str">
        <f>VLOOKUP(A8082,'Assurance data'!A8082:D17215,4,FALSE)</f>
        <v>Medsize</v>
      </c>
    </row>
    <row r="8083" spans="1:11" x14ac:dyDescent="0.35">
      <c r="A8083" s="3" t="s">
        <v>8135</v>
      </c>
      <c r="B8083" s="3" t="s">
        <v>1116</v>
      </c>
      <c r="C8083" s="3" t="s">
        <v>1117</v>
      </c>
      <c r="D8083" s="3" t="s">
        <v>1118</v>
      </c>
      <c r="E8083">
        <f t="shared" si="756"/>
        <v>230</v>
      </c>
      <c r="F8083">
        <f t="shared" si="757"/>
        <v>230</v>
      </c>
      <c r="G8083" t="str">
        <f t="shared" si="758"/>
        <v>Normal</v>
      </c>
      <c r="H8083" t="str">
        <f t="shared" si="759"/>
        <v>JX50349 - Medsize</v>
      </c>
      <c r="I8083" s="2">
        <f t="shared" ca="1" si="760"/>
        <v>45912</v>
      </c>
      <c r="J8083" s="5">
        <f t="shared" ca="1" si="761"/>
        <v>45912.61632951389</v>
      </c>
      <c r="K8083" t="str">
        <f>VLOOKUP(A8083,'Assurance data'!A8083:D17216,4,FALSE)</f>
        <v>Medsize</v>
      </c>
    </row>
    <row r="8084" spans="1:11" x14ac:dyDescent="0.35">
      <c r="A8084" s="3" t="s">
        <v>8136</v>
      </c>
      <c r="B8084" s="3" t="s">
        <v>1116</v>
      </c>
      <c r="C8084" s="3" t="s">
        <v>1122</v>
      </c>
      <c r="D8084" s="3" t="s">
        <v>1118</v>
      </c>
      <c r="E8084">
        <f t="shared" si="756"/>
        <v>210</v>
      </c>
      <c r="F8084">
        <f t="shared" si="757"/>
        <v>210</v>
      </c>
      <c r="G8084" t="str">
        <f t="shared" si="758"/>
        <v>Normal</v>
      </c>
      <c r="H8084" t="str">
        <f t="shared" si="759"/>
        <v>DH34004 - Medsize</v>
      </c>
      <c r="I8084" s="2">
        <f t="shared" ca="1" si="760"/>
        <v>45912</v>
      </c>
      <c r="J8084" s="5">
        <f t="shared" ca="1" si="761"/>
        <v>45912.61632951389</v>
      </c>
      <c r="K8084" t="str">
        <f>VLOOKUP(A8084,'Assurance data'!A8084:D17217,4,FALSE)</f>
        <v>Medsize</v>
      </c>
    </row>
    <row r="8085" spans="1:11" x14ac:dyDescent="0.35">
      <c r="A8085" s="3" t="s">
        <v>8137</v>
      </c>
      <c r="B8085" s="3" t="s">
        <v>1120</v>
      </c>
      <c r="C8085" s="3" t="s">
        <v>1117</v>
      </c>
      <c r="D8085" s="3" t="s">
        <v>1118</v>
      </c>
      <c r="E8085">
        <f t="shared" si="756"/>
        <v>335</v>
      </c>
      <c r="F8085">
        <f t="shared" si="757"/>
        <v>335</v>
      </c>
      <c r="G8085" t="str">
        <f t="shared" si="758"/>
        <v>High</v>
      </c>
      <c r="H8085" t="str">
        <f t="shared" si="759"/>
        <v>DU66880 - Medsize</v>
      </c>
      <c r="I8085" s="2">
        <f t="shared" ca="1" si="760"/>
        <v>45912</v>
      </c>
      <c r="J8085" s="5">
        <f t="shared" ca="1" si="761"/>
        <v>45912.61632951389</v>
      </c>
      <c r="K8085" t="str">
        <f>VLOOKUP(A8085,'Assurance data'!A8085:D17218,4,FALSE)</f>
        <v>Medsize</v>
      </c>
    </row>
    <row r="8086" spans="1:11" x14ac:dyDescent="0.35">
      <c r="A8086" s="3" t="s">
        <v>8138</v>
      </c>
      <c r="B8086" s="3" t="s">
        <v>1119</v>
      </c>
      <c r="C8086" s="3" t="s">
        <v>1123</v>
      </c>
      <c r="D8086" s="3" t="s">
        <v>1126</v>
      </c>
      <c r="E8086">
        <f t="shared" si="756"/>
        <v>490.00000000000006</v>
      </c>
      <c r="F8086">
        <f t="shared" si="757"/>
        <v>490</v>
      </c>
      <c r="G8086" t="str">
        <f t="shared" si="758"/>
        <v>High</v>
      </c>
      <c r="H8086" t="str">
        <f t="shared" si="759"/>
        <v>QH87479 - Large</v>
      </c>
      <c r="I8086" s="2">
        <f t="shared" ca="1" si="760"/>
        <v>45912</v>
      </c>
      <c r="J8086" s="5">
        <f t="shared" ca="1" si="761"/>
        <v>45912.61632951389</v>
      </c>
      <c r="K8086" t="str">
        <f>VLOOKUP(A8086,'Assurance data'!A8086:D17219,4,FALSE)</f>
        <v>Large</v>
      </c>
    </row>
    <row r="8087" spans="1:11" x14ac:dyDescent="0.35">
      <c r="A8087" s="3" t="s">
        <v>8139</v>
      </c>
      <c r="B8087" s="3" t="s">
        <v>1116</v>
      </c>
      <c r="C8087" s="3" t="s">
        <v>1121</v>
      </c>
      <c r="D8087" s="3" t="s">
        <v>1124</v>
      </c>
      <c r="E8087">
        <f t="shared" si="756"/>
        <v>180</v>
      </c>
      <c r="F8087">
        <f t="shared" si="757"/>
        <v>180</v>
      </c>
      <c r="G8087" t="str">
        <f t="shared" si="758"/>
        <v>Normal</v>
      </c>
      <c r="H8087" t="str">
        <f t="shared" si="759"/>
        <v>MF87270 - Small</v>
      </c>
      <c r="I8087" s="2">
        <f t="shared" ca="1" si="760"/>
        <v>45912</v>
      </c>
      <c r="J8087" s="5">
        <f t="shared" ca="1" si="761"/>
        <v>45912.61632951389</v>
      </c>
      <c r="K8087" t="str">
        <f>VLOOKUP(A8087,'Assurance data'!A8087:D17220,4,FALSE)</f>
        <v>Small</v>
      </c>
    </row>
    <row r="8088" spans="1:11" x14ac:dyDescent="0.35">
      <c r="A8088" s="3" t="s">
        <v>8140</v>
      </c>
      <c r="B8088" s="3" t="s">
        <v>1119</v>
      </c>
      <c r="C8088" s="3" t="s">
        <v>1123</v>
      </c>
      <c r="D8088" s="3" t="s">
        <v>1124</v>
      </c>
      <c r="E8088">
        <f t="shared" si="756"/>
        <v>420.00000000000006</v>
      </c>
      <c r="F8088">
        <f t="shared" si="757"/>
        <v>420</v>
      </c>
      <c r="G8088" t="str">
        <f t="shared" si="758"/>
        <v>High</v>
      </c>
      <c r="H8088" t="str">
        <f t="shared" si="759"/>
        <v>PX99904 - Small</v>
      </c>
      <c r="I8088" s="2">
        <f t="shared" ca="1" si="760"/>
        <v>45912</v>
      </c>
      <c r="J8088" s="5">
        <f t="shared" ca="1" si="761"/>
        <v>45912.61632951389</v>
      </c>
      <c r="K8088" t="str">
        <f>VLOOKUP(A8088,'Assurance data'!A8088:D17221,4,FALSE)</f>
        <v>Small</v>
      </c>
    </row>
    <row r="8089" spans="1:11" x14ac:dyDescent="0.35">
      <c r="A8089" s="3" t="s">
        <v>8141</v>
      </c>
      <c r="B8089" s="3" t="s">
        <v>1116</v>
      </c>
      <c r="C8089" s="3" t="s">
        <v>1123</v>
      </c>
      <c r="D8089" s="3" t="s">
        <v>1118</v>
      </c>
      <c r="E8089">
        <f t="shared" si="756"/>
        <v>240.00000000000003</v>
      </c>
      <c r="F8089">
        <f t="shared" si="757"/>
        <v>240</v>
      </c>
      <c r="G8089" t="str">
        <f t="shared" si="758"/>
        <v>Normal</v>
      </c>
      <c r="H8089" t="str">
        <f t="shared" si="759"/>
        <v>TD43065 - Medsize</v>
      </c>
      <c r="I8089" s="2">
        <f t="shared" ca="1" si="760"/>
        <v>45912</v>
      </c>
      <c r="J8089" s="5">
        <f t="shared" ca="1" si="761"/>
        <v>45912.61632951389</v>
      </c>
      <c r="K8089" t="str">
        <f>VLOOKUP(A8089,'Assurance data'!A8089:D17222,4,FALSE)</f>
        <v>Medsize</v>
      </c>
    </row>
    <row r="8090" spans="1:11" x14ac:dyDescent="0.35">
      <c r="A8090" s="3" t="s">
        <v>8142</v>
      </c>
      <c r="B8090" s="3" t="s">
        <v>1116</v>
      </c>
      <c r="C8090" s="3" t="s">
        <v>1123</v>
      </c>
      <c r="D8090" s="3" t="s">
        <v>1126</v>
      </c>
      <c r="E8090">
        <f t="shared" si="756"/>
        <v>270</v>
      </c>
      <c r="F8090">
        <f t="shared" si="757"/>
        <v>270</v>
      </c>
      <c r="G8090" t="str">
        <f t="shared" si="758"/>
        <v>Normal</v>
      </c>
      <c r="H8090" t="str">
        <f t="shared" si="759"/>
        <v>DU39756 - Large</v>
      </c>
      <c r="I8090" s="2">
        <f t="shared" ca="1" si="760"/>
        <v>45912</v>
      </c>
      <c r="J8090" s="5">
        <f t="shared" ca="1" si="761"/>
        <v>45912.61632951389</v>
      </c>
      <c r="K8090" t="str">
        <f>VLOOKUP(A8090,'Assurance data'!A8090:D17223,4,FALSE)</f>
        <v>Large</v>
      </c>
    </row>
    <row r="8091" spans="1:11" x14ac:dyDescent="0.35">
      <c r="A8091" s="3" t="s">
        <v>8143</v>
      </c>
      <c r="B8091" s="3" t="s">
        <v>1119</v>
      </c>
      <c r="C8091" s="3" t="s">
        <v>1117</v>
      </c>
      <c r="D8091" s="3" t="s">
        <v>1124</v>
      </c>
      <c r="E8091">
        <f t="shared" si="756"/>
        <v>400</v>
      </c>
      <c r="F8091">
        <f t="shared" si="757"/>
        <v>400</v>
      </c>
      <c r="G8091" t="str">
        <f t="shared" si="758"/>
        <v>High</v>
      </c>
      <c r="H8091" t="str">
        <f t="shared" si="759"/>
        <v>GY65868 - Small</v>
      </c>
      <c r="I8091" s="2">
        <f t="shared" ca="1" si="760"/>
        <v>45912</v>
      </c>
      <c r="J8091" s="5">
        <f t="shared" ca="1" si="761"/>
        <v>45912.61632951389</v>
      </c>
      <c r="K8091" t="str">
        <f>VLOOKUP(A8091,'Assurance data'!A8091:D17224,4,FALSE)</f>
        <v>Small</v>
      </c>
    </row>
    <row r="8092" spans="1:11" x14ac:dyDescent="0.35">
      <c r="A8092" s="3" t="s">
        <v>8144</v>
      </c>
      <c r="B8092" s="3" t="s">
        <v>1116</v>
      </c>
      <c r="C8092" s="3" t="s">
        <v>1122</v>
      </c>
      <c r="D8092" s="3" t="s">
        <v>1118</v>
      </c>
      <c r="E8092">
        <f t="shared" si="756"/>
        <v>210</v>
      </c>
      <c r="F8092">
        <f t="shared" si="757"/>
        <v>210</v>
      </c>
      <c r="G8092" t="str">
        <f t="shared" si="758"/>
        <v>Normal</v>
      </c>
      <c r="H8092" t="str">
        <f t="shared" si="759"/>
        <v>NG15645 - Medsize</v>
      </c>
      <c r="I8092" s="2">
        <f t="shared" ca="1" si="760"/>
        <v>45912</v>
      </c>
      <c r="J8092" s="5">
        <f t="shared" ca="1" si="761"/>
        <v>45912.61632951389</v>
      </c>
      <c r="K8092" t="str">
        <f>VLOOKUP(A8092,'Assurance data'!A8092:D17225,4,FALSE)</f>
        <v>Medsize</v>
      </c>
    </row>
    <row r="8093" spans="1:11" x14ac:dyDescent="0.35">
      <c r="A8093" s="3" t="s">
        <v>8145</v>
      </c>
      <c r="B8093" s="3" t="s">
        <v>1119</v>
      </c>
      <c r="C8093" s="3" t="s">
        <v>1117</v>
      </c>
      <c r="D8093" s="3" t="s">
        <v>1126</v>
      </c>
      <c r="E8093">
        <f t="shared" si="756"/>
        <v>470</v>
      </c>
      <c r="F8093">
        <f t="shared" si="757"/>
        <v>470</v>
      </c>
      <c r="G8093" t="str">
        <f t="shared" si="758"/>
        <v>High</v>
      </c>
      <c r="H8093" t="str">
        <f t="shared" si="759"/>
        <v>HH69970 - Large</v>
      </c>
      <c r="I8093" s="2">
        <f t="shared" ca="1" si="760"/>
        <v>45912</v>
      </c>
      <c r="J8093" s="5">
        <f t="shared" ca="1" si="761"/>
        <v>45912.61632951389</v>
      </c>
      <c r="K8093" t="str">
        <f>VLOOKUP(A8093,'Assurance data'!A8093:D17226,4,FALSE)</f>
        <v>Large</v>
      </c>
    </row>
    <row r="8094" spans="1:11" x14ac:dyDescent="0.35">
      <c r="A8094" s="3" t="s">
        <v>8146</v>
      </c>
      <c r="B8094" s="3" t="s">
        <v>1119</v>
      </c>
      <c r="C8094" s="3" t="s">
        <v>1122</v>
      </c>
      <c r="D8094" s="3" t="s">
        <v>1118</v>
      </c>
      <c r="E8094">
        <f t="shared" si="756"/>
        <v>400</v>
      </c>
      <c r="F8094">
        <f t="shared" si="757"/>
        <v>400</v>
      </c>
      <c r="G8094" t="str">
        <f t="shared" si="758"/>
        <v>High</v>
      </c>
      <c r="H8094" t="str">
        <f t="shared" si="759"/>
        <v>YJ57293 - Medsize</v>
      </c>
      <c r="I8094" s="2">
        <f t="shared" ca="1" si="760"/>
        <v>45912</v>
      </c>
      <c r="J8094" s="5">
        <f t="shared" ca="1" si="761"/>
        <v>45912.61632951389</v>
      </c>
      <c r="K8094" t="str">
        <f>VLOOKUP(A8094,'Assurance data'!A8094:D17227,4,FALSE)</f>
        <v>Medsize</v>
      </c>
    </row>
    <row r="8095" spans="1:11" x14ac:dyDescent="0.35">
      <c r="A8095" s="3" t="s">
        <v>8147</v>
      </c>
      <c r="B8095" s="3" t="s">
        <v>1116</v>
      </c>
      <c r="C8095" s="3" t="s">
        <v>1121</v>
      </c>
      <c r="D8095" s="3" t="s">
        <v>1118</v>
      </c>
      <c r="E8095">
        <f t="shared" si="756"/>
        <v>220</v>
      </c>
      <c r="F8095">
        <f t="shared" si="757"/>
        <v>220</v>
      </c>
      <c r="G8095" t="str">
        <f t="shared" si="758"/>
        <v>Normal</v>
      </c>
      <c r="H8095" t="str">
        <f t="shared" si="759"/>
        <v>BV22194 - Medsize</v>
      </c>
      <c r="I8095" s="2">
        <f t="shared" ca="1" si="760"/>
        <v>45912</v>
      </c>
      <c r="J8095" s="5">
        <f t="shared" ca="1" si="761"/>
        <v>45912.61632951389</v>
      </c>
      <c r="K8095" t="str">
        <f>VLOOKUP(A8095,'Assurance data'!A8095:D17228,4,FALSE)</f>
        <v>Medsize</v>
      </c>
    </row>
    <row r="8096" spans="1:11" x14ac:dyDescent="0.35">
      <c r="A8096" s="3" t="s">
        <v>8148</v>
      </c>
      <c r="B8096" s="3" t="s">
        <v>1119</v>
      </c>
      <c r="C8096" s="3" t="s">
        <v>1121</v>
      </c>
      <c r="D8096" s="3" t="s">
        <v>1118</v>
      </c>
      <c r="E8096">
        <f t="shared" si="756"/>
        <v>420</v>
      </c>
      <c r="F8096">
        <f t="shared" si="757"/>
        <v>420</v>
      </c>
      <c r="G8096" t="str">
        <f t="shared" si="758"/>
        <v>High</v>
      </c>
      <c r="H8096" t="str">
        <f t="shared" si="759"/>
        <v>UH22701 - Medsize</v>
      </c>
      <c r="I8096" s="2">
        <f t="shared" ca="1" si="760"/>
        <v>45912</v>
      </c>
      <c r="J8096" s="5">
        <f t="shared" ca="1" si="761"/>
        <v>45912.61632951389</v>
      </c>
      <c r="K8096" t="str">
        <f>VLOOKUP(A8096,'Assurance data'!A8096:D17229,4,FALSE)</f>
        <v>Medsize</v>
      </c>
    </row>
    <row r="8097" spans="1:11" x14ac:dyDescent="0.35">
      <c r="A8097" s="3" t="s">
        <v>8149</v>
      </c>
      <c r="B8097" s="3" t="s">
        <v>1116</v>
      </c>
      <c r="C8097" s="3" t="s">
        <v>1123</v>
      </c>
      <c r="D8097" s="3" t="s">
        <v>1118</v>
      </c>
      <c r="E8097">
        <f t="shared" si="756"/>
        <v>240.00000000000003</v>
      </c>
      <c r="F8097">
        <f t="shared" si="757"/>
        <v>240</v>
      </c>
      <c r="G8097" t="str">
        <f t="shared" si="758"/>
        <v>Normal</v>
      </c>
      <c r="H8097" t="str">
        <f t="shared" si="759"/>
        <v>IA85970 - Medsize</v>
      </c>
      <c r="I8097" s="2">
        <f t="shared" ca="1" si="760"/>
        <v>45912</v>
      </c>
      <c r="J8097" s="5">
        <f t="shared" ca="1" si="761"/>
        <v>45912.61632951389</v>
      </c>
      <c r="K8097" t="str">
        <f>VLOOKUP(A8097,'Assurance data'!A8097:D17230,4,FALSE)</f>
        <v>Medsize</v>
      </c>
    </row>
    <row r="8098" spans="1:11" x14ac:dyDescent="0.35">
      <c r="A8098" s="3" t="s">
        <v>8150</v>
      </c>
      <c r="B8098" s="3" t="s">
        <v>1116</v>
      </c>
      <c r="C8098" s="3" t="s">
        <v>1117</v>
      </c>
      <c r="D8098" s="3" t="s">
        <v>1118</v>
      </c>
      <c r="E8098">
        <f t="shared" si="756"/>
        <v>230</v>
      </c>
      <c r="F8098">
        <f t="shared" si="757"/>
        <v>230</v>
      </c>
      <c r="G8098" t="str">
        <f t="shared" si="758"/>
        <v>Normal</v>
      </c>
      <c r="H8098" t="str">
        <f t="shared" si="759"/>
        <v>TC18240 - Medsize</v>
      </c>
      <c r="I8098" s="2">
        <f t="shared" ca="1" si="760"/>
        <v>45912</v>
      </c>
      <c r="J8098" s="5">
        <f t="shared" ca="1" si="761"/>
        <v>45912.61632951389</v>
      </c>
      <c r="K8098" t="str">
        <f>VLOOKUP(A8098,'Assurance data'!A8098:D17231,4,FALSE)</f>
        <v>Medsize</v>
      </c>
    </row>
    <row r="8099" spans="1:11" x14ac:dyDescent="0.35">
      <c r="A8099" s="3" t="s">
        <v>8151</v>
      </c>
      <c r="B8099" s="3" t="s">
        <v>1116</v>
      </c>
      <c r="C8099" s="3" t="s">
        <v>1121</v>
      </c>
      <c r="D8099" s="3" t="s">
        <v>1118</v>
      </c>
      <c r="E8099">
        <f t="shared" si="756"/>
        <v>220</v>
      </c>
      <c r="F8099">
        <f t="shared" si="757"/>
        <v>220</v>
      </c>
      <c r="G8099" t="str">
        <f t="shared" si="758"/>
        <v>Normal</v>
      </c>
      <c r="H8099" t="str">
        <f t="shared" si="759"/>
        <v>GE58317 - Medsize</v>
      </c>
      <c r="I8099" s="2">
        <f t="shared" ca="1" si="760"/>
        <v>45912</v>
      </c>
      <c r="J8099" s="5">
        <f t="shared" ca="1" si="761"/>
        <v>45912.61632951389</v>
      </c>
      <c r="K8099" t="str">
        <f>VLOOKUP(A8099,'Assurance data'!A8099:D17232,4,FALSE)</f>
        <v>Medsize</v>
      </c>
    </row>
    <row r="8100" spans="1:11" x14ac:dyDescent="0.35">
      <c r="A8100" s="3" t="s">
        <v>8152</v>
      </c>
      <c r="B8100" s="3" t="s">
        <v>1116</v>
      </c>
      <c r="C8100" s="3" t="s">
        <v>1117</v>
      </c>
      <c r="D8100" s="3" t="s">
        <v>1118</v>
      </c>
      <c r="E8100">
        <f t="shared" si="756"/>
        <v>230</v>
      </c>
      <c r="F8100">
        <f t="shared" si="757"/>
        <v>230</v>
      </c>
      <c r="G8100" t="str">
        <f t="shared" si="758"/>
        <v>Normal</v>
      </c>
      <c r="H8100" t="str">
        <f t="shared" si="759"/>
        <v>GW42895 - Medsize</v>
      </c>
      <c r="I8100" s="2">
        <f t="shared" ca="1" si="760"/>
        <v>45912</v>
      </c>
      <c r="J8100" s="5">
        <f t="shared" ca="1" si="761"/>
        <v>45912.61632951389</v>
      </c>
      <c r="K8100" t="str">
        <f>VLOOKUP(A8100,'Assurance data'!A8100:D17233,4,FALSE)</f>
        <v>Medsize</v>
      </c>
    </row>
    <row r="8101" spans="1:11" x14ac:dyDescent="0.35">
      <c r="A8101" s="3" t="s">
        <v>8153</v>
      </c>
      <c r="B8101" s="3" t="s">
        <v>1120</v>
      </c>
      <c r="C8101" s="3" t="s">
        <v>1117</v>
      </c>
      <c r="D8101" s="3" t="s">
        <v>1118</v>
      </c>
      <c r="E8101">
        <f t="shared" si="756"/>
        <v>335</v>
      </c>
      <c r="F8101">
        <f t="shared" si="757"/>
        <v>335</v>
      </c>
      <c r="G8101" t="str">
        <f t="shared" si="758"/>
        <v>High</v>
      </c>
      <c r="H8101" t="str">
        <f t="shared" si="759"/>
        <v>FH77504 - Medsize</v>
      </c>
      <c r="I8101" s="2">
        <f t="shared" ca="1" si="760"/>
        <v>45912</v>
      </c>
      <c r="J8101" s="5">
        <f t="shared" ca="1" si="761"/>
        <v>45912.61632951389</v>
      </c>
      <c r="K8101" t="str">
        <f>VLOOKUP(A8101,'Assurance data'!A8101:D17234,4,FALSE)</f>
        <v>Medsize</v>
      </c>
    </row>
    <row r="8102" spans="1:11" x14ac:dyDescent="0.35">
      <c r="A8102" s="3" t="s">
        <v>8154</v>
      </c>
      <c r="B8102" s="3" t="s">
        <v>1120</v>
      </c>
      <c r="C8102" s="3" t="s">
        <v>1117</v>
      </c>
      <c r="D8102" s="3" t="s">
        <v>1118</v>
      </c>
      <c r="E8102">
        <f t="shared" si="756"/>
        <v>335</v>
      </c>
      <c r="F8102">
        <f t="shared" si="757"/>
        <v>335</v>
      </c>
      <c r="G8102" t="str">
        <f t="shared" si="758"/>
        <v>High</v>
      </c>
      <c r="H8102" t="str">
        <f t="shared" si="759"/>
        <v>XK87182 - Medsize</v>
      </c>
      <c r="I8102" s="2">
        <f t="shared" ca="1" si="760"/>
        <v>45912</v>
      </c>
      <c r="J8102" s="5">
        <f t="shared" ca="1" si="761"/>
        <v>45912.61632951389</v>
      </c>
      <c r="K8102" t="str">
        <f>VLOOKUP(A8102,'Assurance data'!A8102:D17235,4,FALSE)</f>
        <v>Medsize</v>
      </c>
    </row>
    <row r="8103" spans="1:11" x14ac:dyDescent="0.35">
      <c r="A8103" s="3" t="s">
        <v>8155</v>
      </c>
      <c r="B8103" s="3" t="s">
        <v>1119</v>
      </c>
      <c r="C8103" s="3" t="s">
        <v>1122</v>
      </c>
      <c r="D8103" s="3" t="s">
        <v>1118</v>
      </c>
      <c r="E8103">
        <f t="shared" si="756"/>
        <v>400</v>
      </c>
      <c r="F8103">
        <f t="shared" si="757"/>
        <v>400</v>
      </c>
      <c r="G8103" t="str">
        <f t="shared" si="758"/>
        <v>High</v>
      </c>
      <c r="H8103" t="str">
        <f t="shared" si="759"/>
        <v>HB17438 - Medsize</v>
      </c>
      <c r="I8103" s="2">
        <f t="shared" ca="1" si="760"/>
        <v>45912</v>
      </c>
      <c r="J8103" s="5">
        <f t="shared" ca="1" si="761"/>
        <v>45912.61632951389</v>
      </c>
      <c r="K8103" t="str">
        <f>VLOOKUP(A8103,'Assurance data'!A8103:D17236,4,FALSE)</f>
        <v>Medsize</v>
      </c>
    </row>
    <row r="8104" spans="1:11" x14ac:dyDescent="0.35">
      <c r="A8104" s="3" t="s">
        <v>8156</v>
      </c>
      <c r="B8104" s="3" t="s">
        <v>1119</v>
      </c>
      <c r="C8104" s="3" t="s">
        <v>1123</v>
      </c>
      <c r="D8104" s="3" t="s">
        <v>1118</v>
      </c>
      <c r="E8104">
        <f t="shared" si="756"/>
        <v>460.00000000000006</v>
      </c>
      <c r="F8104">
        <f t="shared" si="757"/>
        <v>460</v>
      </c>
      <c r="G8104" t="str">
        <f t="shared" si="758"/>
        <v>High</v>
      </c>
      <c r="H8104" t="str">
        <f t="shared" si="759"/>
        <v>DH18269 - Medsize</v>
      </c>
      <c r="I8104" s="2">
        <f t="shared" ca="1" si="760"/>
        <v>45912</v>
      </c>
      <c r="J8104" s="5">
        <f t="shared" ca="1" si="761"/>
        <v>45912.61632951389</v>
      </c>
      <c r="K8104" t="str">
        <f>VLOOKUP(A8104,'Assurance data'!A8104:D17237,4,FALSE)</f>
        <v>Medsize</v>
      </c>
    </row>
    <row r="8105" spans="1:11" x14ac:dyDescent="0.35">
      <c r="A8105" s="3" t="s">
        <v>8157</v>
      </c>
      <c r="B8105" s="3" t="s">
        <v>1119</v>
      </c>
      <c r="C8105" s="3" t="s">
        <v>1123</v>
      </c>
      <c r="D8105" s="3" t="s">
        <v>1124</v>
      </c>
      <c r="E8105">
        <f t="shared" si="756"/>
        <v>420.00000000000006</v>
      </c>
      <c r="F8105">
        <f t="shared" si="757"/>
        <v>420</v>
      </c>
      <c r="G8105" t="str">
        <f t="shared" si="758"/>
        <v>High</v>
      </c>
      <c r="H8105" t="str">
        <f t="shared" si="759"/>
        <v>DP19820 - Small</v>
      </c>
      <c r="I8105" s="2">
        <f t="shared" ca="1" si="760"/>
        <v>45912</v>
      </c>
      <c r="J8105" s="5">
        <f t="shared" ca="1" si="761"/>
        <v>45912.61632951389</v>
      </c>
      <c r="K8105" t="str">
        <f>VLOOKUP(A8105,'Assurance data'!A8105:D17238,4,FALSE)</f>
        <v>Small</v>
      </c>
    </row>
    <row r="8106" spans="1:11" x14ac:dyDescent="0.35">
      <c r="A8106" s="3" t="s">
        <v>8158</v>
      </c>
      <c r="B8106" s="3" t="s">
        <v>1116</v>
      </c>
      <c r="C8106" s="3" t="s">
        <v>1117</v>
      </c>
      <c r="D8106" s="3" t="s">
        <v>1118</v>
      </c>
      <c r="E8106">
        <f t="shared" si="756"/>
        <v>230</v>
      </c>
      <c r="F8106">
        <f t="shared" si="757"/>
        <v>230</v>
      </c>
      <c r="G8106" t="str">
        <f t="shared" si="758"/>
        <v>Normal</v>
      </c>
      <c r="H8106" t="str">
        <f t="shared" si="759"/>
        <v>IK64989 - Medsize</v>
      </c>
      <c r="I8106" s="2">
        <f t="shared" ca="1" si="760"/>
        <v>45912</v>
      </c>
      <c r="J8106" s="5">
        <f t="shared" ca="1" si="761"/>
        <v>45912.61632951389</v>
      </c>
      <c r="K8106" t="str">
        <f>VLOOKUP(A8106,'Assurance data'!A8106:D17239,4,FALSE)</f>
        <v>Medsize</v>
      </c>
    </row>
    <row r="8107" spans="1:11" x14ac:dyDescent="0.35">
      <c r="A8107" s="3" t="s">
        <v>8159</v>
      </c>
      <c r="B8107" s="3" t="s">
        <v>1120</v>
      </c>
      <c r="C8107" s="3" t="s">
        <v>1117</v>
      </c>
      <c r="D8107" s="3" t="s">
        <v>1118</v>
      </c>
      <c r="E8107">
        <f t="shared" si="756"/>
        <v>335</v>
      </c>
      <c r="F8107">
        <f t="shared" si="757"/>
        <v>335</v>
      </c>
      <c r="G8107" t="str">
        <f t="shared" si="758"/>
        <v>High</v>
      </c>
      <c r="H8107" t="str">
        <f t="shared" si="759"/>
        <v>MP85571 - Medsize</v>
      </c>
      <c r="I8107" s="2">
        <f t="shared" ca="1" si="760"/>
        <v>45912</v>
      </c>
      <c r="J8107" s="5">
        <f t="shared" ca="1" si="761"/>
        <v>45912.61632951389</v>
      </c>
      <c r="K8107" t="str">
        <f>VLOOKUP(A8107,'Assurance data'!A8107:D17240,4,FALSE)</f>
        <v>Medsize</v>
      </c>
    </row>
    <row r="8108" spans="1:11" x14ac:dyDescent="0.35">
      <c r="A8108" s="3" t="s">
        <v>8160</v>
      </c>
      <c r="B8108" s="3" t="s">
        <v>1116</v>
      </c>
      <c r="C8108" s="3" t="s">
        <v>1121</v>
      </c>
      <c r="D8108" s="3" t="s">
        <v>1118</v>
      </c>
      <c r="E8108">
        <f t="shared" si="756"/>
        <v>220</v>
      </c>
      <c r="F8108">
        <f t="shared" si="757"/>
        <v>220</v>
      </c>
      <c r="G8108" t="str">
        <f t="shared" si="758"/>
        <v>Normal</v>
      </c>
      <c r="H8108" t="str">
        <f t="shared" si="759"/>
        <v>VO29645 - Medsize</v>
      </c>
      <c r="I8108" s="2">
        <f t="shared" ca="1" si="760"/>
        <v>45912</v>
      </c>
      <c r="J8108" s="5">
        <f t="shared" ca="1" si="761"/>
        <v>45912.61632951389</v>
      </c>
      <c r="K8108" t="str">
        <f>VLOOKUP(A8108,'Assurance data'!A8108:D17241,4,FALSE)</f>
        <v>Medsize</v>
      </c>
    </row>
    <row r="8109" spans="1:11" x14ac:dyDescent="0.35">
      <c r="A8109" s="3" t="s">
        <v>8161</v>
      </c>
      <c r="B8109" s="3" t="s">
        <v>1119</v>
      </c>
      <c r="C8109" s="3" t="s">
        <v>1117</v>
      </c>
      <c r="D8109" s="3" t="s">
        <v>1124</v>
      </c>
      <c r="E8109">
        <f t="shared" si="756"/>
        <v>400</v>
      </c>
      <c r="F8109">
        <f t="shared" si="757"/>
        <v>400</v>
      </c>
      <c r="G8109" t="str">
        <f t="shared" si="758"/>
        <v>High</v>
      </c>
      <c r="H8109" t="str">
        <f t="shared" si="759"/>
        <v>GP83239 - Small</v>
      </c>
      <c r="I8109" s="2">
        <f t="shared" ca="1" si="760"/>
        <v>45912</v>
      </c>
      <c r="J8109" s="5">
        <f t="shared" ca="1" si="761"/>
        <v>45912.61632951389</v>
      </c>
      <c r="K8109" t="str">
        <f>VLOOKUP(A8109,'Assurance data'!A8109:D17242,4,FALSE)</f>
        <v>Small</v>
      </c>
    </row>
    <row r="8110" spans="1:11" x14ac:dyDescent="0.35">
      <c r="A8110" s="3" t="s">
        <v>8162</v>
      </c>
      <c r="B8110" s="3" t="s">
        <v>1116</v>
      </c>
      <c r="C8110" s="3" t="s">
        <v>1121</v>
      </c>
      <c r="D8110" s="3" t="s">
        <v>1124</v>
      </c>
      <c r="E8110">
        <f t="shared" si="756"/>
        <v>180</v>
      </c>
      <c r="F8110">
        <f t="shared" si="757"/>
        <v>180</v>
      </c>
      <c r="G8110" t="str">
        <f t="shared" si="758"/>
        <v>Normal</v>
      </c>
      <c r="H8110" t="str">
        <f t="shared" si="759"/>
        <v>GQ21970 - Small</v>
      </c>
      <c r="I8110" s="2">
        <f t="shared" ca="1" si="760"/>
        <v>45912</v>
      </c>
      <c r="J8110" s="5">
        <f t="shared" ca="1" si="761"/>
        <v>45912.61632951389</v>
      </c>
      <c r="K8110" t="str">
        <f>VLOOKUP(A8110,'Assurance data'!A8110:D17243,4,FALSE)</f>
        <v>Small</v>
      </c>
    </row>
    <row r="8111" spans="1:11" x14ac:dyDescent="0.35">
      <c r="A8111" s="3" t="s">
        <v>8163</v>
      </c>
      <c r="B8111" s="3" t="s">
        <v>1116</v>
      </c>
      <c r="C8111" s="3" t="s">
        <v>1122</v>
      </c>
      <c r="D8111" s="3" t="s">
        <v>1118</v>
      </c>
      <c r="E8111">
        <f t="shared" si="756"/>
        <v>210</v>
      </c>
      <c r="F8111">
        <f t="shared" si="757"/>
        <v>210</v>
      </c>
      <c r="G8111" t="str">
        <f t="shared" si="758"/>
        <v>Normal</v>
      </c>
      <c r="H8111" t="str">
        <f t="shared" si="759"/>
        <v>HP40365 - Medsize</v>
      </c>
      <c r="I8111" s="2">
        <f t="shared" ca="1" si="760"/>
        <v>45912</v>
      </c>
      <c r="J8111" s="5">
        <f t="shared" ca="1" si="761"/>
        <v>45912.61632951389</v>
      </c>
      <c r="K8111" t="str">
        <f>VLOOKUP(A8111,'Assurance data'!A8111:D17244,4,FALSE)</f>
        <v>Medsize</v>
      </c>
    </row>
    <row r="8112" spans="1:11" x14ac:dyDescent="0.35">
      <c r="A8112" s="3" t="s">
        <v>8164</v>
      </c>
      <c r="B8112" s="3" t="s">
        <v>1119</v>
      </c>
      <c r="C8112" s="3" t="s">
        <v>1123</v>
      </c>
      <c r="D8112" s="3" t="s">
        <v>1118</v>
      </c>
      <c r="E8112">
        <f t="shared" si="756"/>
        <v>460.00000000000006</v>
      </c>
      <c r="F8112">
        <f t="shared" si="757"/>
        <v>460</v>
      </c>
      <c r="G8112" t="str">
        <f t="shared" si="758"/>
        <v>High</v>
      </c>
      <c r="H8112" t="str">
        <f t="shared" si="759"/>
        <v>UX87150 - Medsize</v>
      </c>
      <c r="I8112" s="2">
        <f t="shared" ca="1" si="760"/>
        <v>45912</v>
      </c>
      <c r="J8112" s="5">
        <f t="shared" ca="1" si="761"/>
        <v>45912.61632951389</v>
      </c>
      <c r="K8112" t="str">
        <f>VLOOKUP(A8112,'Assurance data'!A8112:D17245,4,FALSE)</f>
        <v>Medsize</v>
      </c>
    </row>
    <row r="8113" spans="1:11" x14ac:dyDescent="0.35">
      <c r="A8113" s="3" t="s">
        <v>8165</v>
      </c>
      <c r="B8113" s="3" t="s">
        <v>1116</v>
      </c>
      <c r="C8113" s="3" t="s">
        <v>1121</v>
      </c>
      <c r="D8113" s="3" t="s">
        <v>1118</v>
      </c>
      <c r="E8113">
        <f t="shared" si="756"/>
        <v>220</v>
      </c>
      <c r="F8113">
        <f t="shared" si="757"/>
        <v>220</v>
      </c>
      <c r="G8113" t="str">
        <f t="shared" si="758"/>
        <v>Normal</v>
      </c>
      <c r="H8113" t="str">
        <f t="shared" si="759"/>
        <v>OZ30867 - Medsize</v>
      </c>
      <c r="I8113" s="2">
        <f t="shared" ca="1" si="760"/>
        <v>45912</v>
      </c>
      <c r="J8113" s="5">
        <f t="shared" ca="1" si="761"/>
        <v>45912.61632951389</v>
      </c>
      <c r="K8113" t="str">
        <f>VLOOKUP(A8113,'Assurance data'!A8113:D17246,4,FALSE)</f>
        <v>Medsize</v>
      </c>
    </row>
    <row r="8114" spans="1:11" x14ac:dyDescent="0.35">
      <c r="A8114" s="3" t="s">
        <v>8166</v>
      </c>
      <c r="B8114" s="3" t="s">
        <v>1116</v>
      </c>
      <c r="C8114" s="3" t="s">
        <v>1117</v>
      </c>
      <c r="D8114" s="3" t="s">
        <v>1126</v>
      </c>
      <c r="E8114">
        <f t="shared" si="756"/>
        <v>260</v>
      </c>
      <c r="F8114">
        <f t="shared" si="757"/>
        <v>260</v>
      </c>
      <c r="G8114" t="str">
        <f t="shared" si="758"/>
        <v>Normal</v>
      </c>
      <c r="H8114" t="str">
        <f t="shared" si="759"/>
        <v>LC60153 - Large</v>
      </c>
      <c r="I8114" s="2">
        <f t="shared" ca="1" si="760"/>
        <v>45912</v>
      </c>
      <c r="J8114" s="5">
        <f t="shared" ca="1" si="761"/>
        <v>45912.61632951389</v>
      </c>
      <c r="K8114" t="str">
        <f>VLOOKUP(A8114,'Assurance data'!A8114:D17247,4,FALSE)</f>
        <v>Large</v>
      </c>
    </row>
    <row r="8115" spans="1:11" x14ac:dyDescent="0.35">
      <c r="A8115" s="3" t="s">
        <v>8167</v>
      </c>
      <c r="B8115" s="3" t="s">
        <v>1116</v>
      </c>
      <c r="C8115" s="3" t="s">
        <v>1123</v>
      </c>
      <c r="D8115" s="3" t="s">
        <v>1118</v>
      </c>
      <c r="E8115">
        <f t="shared" si="756"/>
        <v>240.00000000000003</v>
      </c>
      <c r="F8115">
        <f t="shared" si="757"/>
        <v>240</v>
      </c>
      <c r="G8115" t="str">
        <f t="shared" si="758"/>
        <v>Normal</v>
      </c>
      <c r="H8115" t="str">
        <f t="shared" si="759"/>
        <v>OX87524 - Medsize</v>
      </c>
      <c r="I8115" s="2">
        <f t="shared" ca="1" si="760"/>
        <v>45912</v>
      </c>
      <c r="J8115" s="5">
        <f t="shared" ca="1" si="761"/>
        <v>45912.61632951389</v>
      </c>
      <c r="K8115" t="str">
        <f>VLOOKUP(A8115,'Assurance data'!A8115:D17248,4,FALSE)</f>
        <v>Medsize</v>
      </c>
    </row>
    <row r="8116" spans="1:11" x14ac:dyDescent="0.35">
      <c r="A8116" s="3" t="s">
        <v>8168</v>
      </c>
      <c r="B8116" s="3" t="s">
        <v>1119</v>
      </c>
      <c r="C8116" s="3" t="s">
        <v>1117</v>
      </c>
      <c r="D8116" s="3" t="s">
        <v>1126</v>
      </c>
      <c r="E8116">
        <f t="shared" si="756"/>
        <v>470</v>
      </c>
      <c r="F8116">
        <f t="shared" si="757"/>
        <v>470</v>
      </c>
      <c r="G8116" t="str">
        <f t="shared" si="758"/>
        <v>High</v>
      </c>
      <c r="H8116" t="str">
        <f t="shared" si="759"/>
        <v>ZY78741 - Large</v>
      </c>
      <c r="I8116" s="2">
        <f t="shared" ca="1" si="760"/>
        <v>45912</v>
      </c>
      <c r="J8116" s="5">
        <f t="shared" ca="1" si="761"/>
        <v>45912.61632951389</v>
      </c>
      <c r="K8116" t="str">
        <f>VLOOKUP(A8116,'Assurance data'!A8116:D17249,4,FALSE)</f>
        <v>Large</v>
      </c>
    </row>
    <row r="8117" spans="1:11" x14ac:dyDescent="0.35">
      <c r="A8117" s="3" t="s">
        <v>8169</v>
      </c>
      <c r="B8117" s="3" t="s">
        <v>1116</v>
      </c>
      <c r="C8117" s="3" t="s">
        <v>1122</v>
      </c>
      <c r="D8117" s="3" t="s">
        <v>1124</v>
      </c>
      <c r="E8117">
        <f t="shared" si="756"/>
        <v>170</v>
      </c>
      <c r="F8117">
        <f t="shared" si="757"/>
        <v>170</v>
      </c>
      <c r="G8117" t="str">
        <f t="shared" si="758"/>
        <v>Normal</v>
      </c>
      <c r="H8117" t="str">
        <f t="shared" si="759"/>
        <v>DB79306 - Small</v>
      </c>
      <c r="I8117" s="2">
        <f t="shared" ca="1" si="760"/>
        <v>45912</v>
      </c>
      <c r="J8117" s="5">
        <f t="shared" ca="1" si="761"/>
        <v>45912.61632951389</v>
      </c>
      <c r="K8117" t="str">
        <f>VLOOKUP(A8117,'Assurance data'!A8117:D17250,4,FALSE)</f>
        <v>Small</v>
      </c>
    </row>
    <row r="8118" spans="1:11" x14ac:dyDescent="0.35">
      <c r="A8118" s="3" t="s">
        <v>8170</v>
      </c>
      <c r="B8118" s="3" t="s">
        <v>1116</v>
      </c>
      <c r="C8118" s="3" t="s">
        <v>1121</v>
      </c>
      <c r="D8118" s="3" t="s">
        <v>1118</v>
      </c>
      <c r="E8118">
        <f t="shared" si="756"/>
        <v>220</v>
      </c>
      <c r="F8118">
        <f t="shared" si="757"/>
        <v>220</v>
      </c>
      <c r="G8118" t="str">
        <f t="shared" si="758"/>
        <v>Normal</v>
      </c>
      <c r="H8118" t="str">
        <f t="shared" si="759"/>
        <v>EM77767 - Medsize</v>
      </c>
      <c r="I8118" s="2">
        <f t="shared" ca="1" si="760"/>
        <v>45912</v>
      </c>
      <c r="J8118" s="5">
        <f t="shared" ca="1" si="761"/>
        <v>45912.61632951389</v>
      </c>
      <c r="K8118" t="str">
        <f>VLOOKUP(A8118,'Assurance data'!A8118:D17251,4,FALSE)</f>
        <v>Medsize</v>
      </c>
    </row>
    <row r="8119" spans="1:11" x14ac:dyDescent="0.35">
      <c r="A8119" s="3" t="s">
        <v>8171</v>
      </c>
      <c r="B8119" s="3" t="s">
        <v>1116</v>
      </c>
      <c r="C8119" s="3" t="s">
        <v>1117</v>
      </c>
      <c r="D8119" s="3" t="s">
        <v>1118</v>
      </c>
      <c r="E8119">
        <f t="shared" si="756"/>
        <v>230</v>
      </c>
      <c r="F8119">
        <f t="shared" si="757"/>
        <v>230</v>
      </c>
      <c r="G8119" t="str">
        <f t="shared" si="758"/>
        <v>Normal</v>
      </c>
      <c r="H8119" t="str">
        <f t="shared" si="759"/>
        <v>PH78214 - Medsize</v>
      </c>
      <c r="I8119" s="2">
        <f t="shared" ca="1" si="760"/>
        <v>45912</v>
      </c>
      <c r="J8119" s="5">
        <f t="shared" ca="1" si="761"/>
        <v>45912.61632951389</v>
      </c>
      <c r="K8119" t="str">
        <f>VLOOKUP(A8119,'Assurance data'!A8119:D17252,4,FALSE)</f>
        <v>Medsize</v>
      </c>
    </row>
    <row r="8120" spans="1:11" x14ac:dyDescent="0.35">
      <c r="A8120" s="3" t="s">
        <v>8172</v>
      </c>
      <c r="B8120" s="3" t="s">
        <v>1119</v>
      </c>
      <c r="C8120" s="3" t="s">
        <v>1123</v>
      </c>
      <c r="D8120" s="3" t="s">
        <v>1126</v>
      </c>
      <c r="E8120">
        <f t="shared" si="756"/>
        <v>490.00000000000006</v>
      </c>
      <c r="F8120">
        <f t="shared" si="757"/>
        <v>490</v>
      </c>
      <c r="G8120" t="str">
        <f t="shared" si="758"/>
        <v>High</v>
      </c>
      <c r="H8120" t="str">
        <f t="shared" si="759"/>
        <v>LY17996 - Large</v>
      </c>
      <c r="I8120" s="2">
        <f t="shared" ca="1" si="760"/>
        <v>45912</v>
      </c>
      <c r="J8120" s="5">
        <f t="shared" ca="1" si="761"/>
        <v>45912.61632951389</v>
      </c>
      <c r="K8120" t="str">
        <f>VLOOKUP(A8120,'Assurance data'!A8120:D17253,4,FALSE)</f>
        <v>Large</v>
      </c>
    </row>
    <row r="8121" spans="1:11" x14ac:dyDescent="0.35">
      <c r="A8121" s="3" t="s">
        <v>8173</v>
      </c>
      <c r="B8121" s="3" t="s">
        <v>1116</v>
      </c>
      <c r="C8121" s="3" t="s">
        <v>1123</v>
      </c>
      <c r="D8121" s="3" t="s">
        <v>1118</v>
      </c>
      <c r="E8121">
        <f t="shared" si="756"/>
        <v>240.00000000000003</v>
      </c>
      <c r="F8121">
        <f t="shared" si="757"/>
        <v>240</v>
      </c>
      <c r="G8121" t="str">
        <f t="shared" si="758"/>
        <v>Normal</v>
      </c>
      <c r="H8121" t="str">
        <f t="shared" si="759"/>
        <v>XV76553 - Medsize</v>
      </c>
      <c r="I8121" s="2">
        <f t="shared" ca="1" si="760"/>
        <v>45912</v>
      </c>
      <c r="J8121" s="5">
        <f t="shared" ca="1" si="761"/>
        <v>45912.61632951389</v>
      </c>
      <c r="K8121" t="str">
        <f>VLOOKUP(A8121,'Assurance data'!A8121:D17254,4,FALSE)</f>
        <v>Medsize</v>
      </c>
    </row>
    <row r="8122" spans="1:11" x14ac:dyDescent="0.35">
      <c r="A8122" s="3" t="s">
        <v>8174</v>
      </c>
      <c r="B8122" s="3" t="s">
        <v>1116</v>
      </c>
      <c r="C8122" s="3" t="s">
        <v>1121</v>
      </c>
      <c r="D8122" s="3" t="s">
        <v>1118</v>
      </c>
      <c r="E8122">
        <f t="shared" si="756"/>
        <v>220</v>
      </c>
      <c r="F8122">
        <f t="shared" si="757"/>
        <v>220</v>
      </c>
      <c r="G8122" t="str">
        <f t="shared" si="758"/>
        <v>Normal</v>
      </c>
      <c r="H8122" t="str">
        <f t="shared" si="759"/>
        <v>SD38003 - Medsize</v>
      </c>
      <c r="I8122" s="2">
        <f t="shared" ca="1" si="760"/>
        <v>45912</v>
      </c>
      <c r="J8122" s="5">
        <f t="shared" ca="1" si="761"/>
        <v>45912.61632951389</v>
      </c>
      <c r="K8122" t="str">
        <f>VLOOKUP(A8122,'Assurance data'!A8122:D17255,4,FALSE)</f>
        <v>Medsize</v>
      </c>
    </row>
    <row r="8123" spans="1:11" x14ac:dyDescent="0.35">
      <c r="A8123" s="3" t="s">
        <v>8175</v>
      </c>
      <c r="B8123" s="3" t="s">
        <v>1119</v>
      </c>
      <c r="C8123" s="3" t="s">
        <v>1121</v>
      </c>
      <c r="D8123" s="3" t="s">
        <v>1124</v>
      </c>
      <c r="E8123">
        <f t="shared" si="756"/>
        <v>380</v>
      </c>
      <c r="F8123">
        <f t="shared" si="757"/>
        <v>380</v>
      </c>
      <c r="G8123" t="str">
        <f t="shared" si="758"/>
        <v>High</v>
      </c>
      <c r="H8123" t="str">
        <f t="shared" si="759"/>
        <v>QC30094 - Small</v>
      </c>
      <c r="I8123" s="2">
        <f t="shared" ca="1" si="760"/>
        <v>45912</v>
      </c>
      <c r="J8123" s="5">
        <f t="shared" ca="1" si="761"/>
        <v>45912.61632951389</v>
      </c>
      <c r="K8123" t="str">
        <f>VLOOKUP(A8123,'Assurance data'!A8123:D17256,4,FALSE)</f>
        <v>Small</v>
      </c>
    </row>
    <row r="8124" spans="1:11" x14ac:dyDescent="0.35">
      <c r="A8124" s="3" t="s">
        <v>8176</v>
      </c>
      <c r="B8124" s="3" t="s">
        <v>1119</v>
      </c>
      <c r="C8124" s="3" t="s">
        <v>1122</v>
      </c>
      <c r="D8124" s="3" t="s">
        <v>1118</v>
      </c>
      <c r="E8124">
        <f t="shared" si="756"/>
        <v>400</v>
      </c>
      <c r="F8124">
        <f t="shared" si="757"/>
        <v>400</v>
      </c>
      <c r="G8124" t="str">
        <f t="shared" si="758"/>
        <v>High</v>
      </c>
      <c r="H8124" t="str">
        <f t="shared" si="759"/>
        <v>KH92987 - Medsize</v>
      </c>
      <c r="I8124" s="2">
        <f t="shared" ca="1" si="760"/>
        <v>45912</v>
      </c>
      <c r="J8124" s="5">
        <f t="shared" ca="1" si="761"/>
        <v>45912.61632951389</v>
      </c>
      <c r="K8124" t="str">
        <f>VLOOKUP(A8124,'Assurance data'!A8124:D17257,4,FALSE)</f>
        <v>Medsize</v>
      </c>
    </row>
    <row r="8125" spans="1:11" x14ac:dyDescent="0.35">
      <c r="A8125" s="3" t="s">
        <v>8177</v>
      </c>
      <c r="B8125" s="3" t="s">
        <v>1116</v>
      </c>
      <c r="C8125" s="3" t="s">
        <v>1117</v>
      </c>
      <c r="D8125" s="3" t="s">
        <v>1124</v>
      </c>
      <c r="E8125">
        <f t="shared" si="756"/>
        <v>190</v>
      </c>
      <c r="F8125">
        <f t="shared" si="757"/>
        <v>190</v>
      </c>
      <c r="G8125" t="str">
        <f t="shared" si="758"/>
        <v>Normal</v>
      </c>
      <c r="H8125" t="str">
        <f t="shared" si="759"/>
        <v>OB32671 - Small</v>
      </c>
      <c r="I8125" s="2">
        <f t="shared" ca="1" si="760"/>
        <v>45912</v>
      </c>
      <c r="J8125" s="5">
        <f t="shared" ca="1" si="761"/>
        <v>45912.61632951389</v>
      </c>
      <c r="K8125" t="str">
        <f>VLOOKUP(A8125,'Assurance data'!A8125:D17258,4,FALSE)</f>
        <v>Small</v>
      </c>
    </row>
    <row r="8126" spans="1:11" x14ac:dyDescent="0.35">
      <c r="A8126" s="3" t="s">
        <v>8178</v>
      </c>
      <c r="B8126" s="3" t="s">
        <v>1116</v>
      </c>
      <c r="C8126" s="3" t="s">
        <v>1122</v>
      </c>
      <c r="D8126" s="3" t="s">
        <v>1118</v>
      </c>
      <c r="E8126">
        <f t="shared" si="756"/>
        <v>210</v>
      </c>
      <c r="F8126">
        <f t="shared" si="757"/>
        <v>210</v>
      </c>
      <c r="G8126" t="str">
        <f t="shared" si="758"/>
        <v>Normal</v>
      </c>
      <c r="H8126" t="str">
        <f t="shared" si="759"/>
        <v>CD26907 - Medsize</v>
      </c>
      <c r="I8126" s="2">
        <f t="shared" ca="1" si="760"/>
        <v>45912</v>
      </c>
      <c r="J8126" s="5">
        <f t="shared" ca="1" si="761"/>
        <v>45912.61632951389</v>
      </c>
      <c r="K8126" t="str">
        <f>VLOOKUP(A8126,'Assurance data'!A8126:D17259,4,FALSE)</f>
        <v>Medsize</v>
      </c>
    </row>
    <row r="8127" spans="1:11" x14ac:dyDescent="0.35">
      <c r="A8127" s="3" t="s">
        <v>8179</v>
      </c>
      <c r="B8127" s="3" t="s">
        <v>1120</v>
      </c>
      <c r="C8127" s="3" t="s">
        <v>1117</v>
      </c>
      <c r="D8127" s="3" t="s">
        <v>1118</v>
      </c>
      <c r="E8127">
        <f t="shared" si="756"/>
        <v>335</v>
      </c>
      <c r="F8127">
        <f t="shared" si="757"/>
        <v>335</v>
      </c>
      <c r="G8127" t="str">
        <f t="shared" si="758"/>
        <v>High</v>
      </c>
      <c r="H8127" t="str">
        <f t="shared" si="759"/>
        <v>YY46839 - Medsize</v>
      </c>
      <c r="I8127" s="2">
        <f t="shared" ca="1" si="760"/>
        <v>45912</v>
      </c>
      <c r="J8127" s="5">
        <f t="shared" ca="1" si="761"/>
        <v>45912.61632951389</v>
      </c>
      <c r="K8127" t="str">
        <f>VLOOKUP(A8127,'Assurance data'!A8127:D17260,4,FALSE)</f>
        <v>Medsize</v>
      </c>
    </row>
    <row r="8128" spans="1:11" x14ac:dyDescent="0.35">
      <c r="A8128" s="3" t="s">
        <v>8180</v>
      </c>
      <c r="B8128" s="3" t="s">
        <v>1119</v>
      </c>
      <c r="C8128" s="3" t="s">
        <v>1117</v>
      </c>
      <c r="D8128" s="3" t="s">
        <v>1118</v>
      </c>
      <c r="E8128">
        <f t="shared" si="756"/>
        <v>440</v>
      </c>
      <c r="F8128">
        <f t="shared" si="757"/>
        <v>440</v>
      </c>
      <c r="G8128" t="str">
        <f t="shared" si="758"/>
        <v>High</v>
      </c>
      <c r="H8128" t="str">
        <f t="shared" si="759"/>
        <v>HY36253 - Medsize</v>
      </c>
      <c r="I8128" s="2">
        <f t="shared" ca="1" si="760"/>
        <v>45912</v>
      </c>
      <c r="J8128" s="5">
        <f t="shared" ca="1" si="761"/>
        <v>45912.61632951389</v>
      </c>
      <c r="K8128" t="str">
        <f>VLOOKUP(A8128,'Assurance data'!A8128:D17261,4,FALSE)</f>
        <v>Medsize</v>
      </c>
    </row>
    <row r="8129" spans="1:11" x14ac:dyDescent="0.35">
      <c r="A8129" s="3" t="s">
        <v>8181</v>
      </c>
      <c r="B8129" s="3" t="s">
        <v>1120</v>
      </c>
      <c r="C8129" s="3" t="s">
        <v>1117</v>
      </c>
      <c r="D8129" s="3" t="s">
        <v>1118</v>
      </c>
      <c r="E8129">
        <f t="shared" si="756"/>
        <v>335</v>
      </c>
      <c r="F8129">
        <f t="shared" si="757"/>
        <v>335</v>
      </c>
      <c r="G8129" t="str">
        <f t="shared" si="758"/>
        <v>High</v>
      </c>
      <c r="H8129" t="str">
        <f t="shared" si="759"/>
        <v>KA62728 - Medsize</v>
      </c>
      <c r="I8129" s="2">
        <f t="shared" ca="1" si="760"/>
        <v>45912</v>
      </c>
      <c r="J8129" s="5">
        <f t="shared" ca="1" si="761"/>
        <v>45912.61632951389</v>
      </c>
      <c r="K8129" t="str">
        <f>VLOOKUP(A8129,'Assurance data'!A8129:D17262,4,FALSE)</f>
        <v>Medsize</v>
      </c>
    </row>
    <row r="8130" spans="1:11" x14ac:dyDescent="0.35">
      <c r="A8130" s="3" t="s">
        <v>8182</v>
      </c>
      <c r="B8130" s="3" t="s">
        <v>1116</v>
      </c>
      <c r="C8130" s="3" t="s">
        <v>1121</v>
      </c>
      <c r="D8130" s="3" t="s">
        <v>1118</v>
      </c>
      <c r="E8130">
        <f t="shared" si="756"/>
        <v>220</v>
      </c>
      <c r="F8130">
        <f t="shared" si="757"/>
        <v>220</v>
      </c>
      <c r="G8130" t="str">
        <f t="shared" si="758"/>
        <v>Normal</v>
      </c>
      <c r="H8130" t="str">
        <f t="shared" si="759"/>
        <v>GH98275 - Medsize</v>
      </c>
      <c r="I8130" s="2">
        <f t="shared" ca="1" si="760"/>
        <v>45912</v>
      </c>
      <c r="J8130" s="5">
        <f t="shared" ca="1" si="761"/>
        <v>45912.61632951389</v>
      </c>
      <c r="K8130" t="str">
        <f>VLOOKUP(A8130,'Assurance data'!A8130:D17263,4,FALSE)</f>
        <v>Medsize</v>
      </c>
    </row>
    <row r="8131" spans="1:11" x14ac:dyDescent="0.35">
      <c r="A8131" s="3" t="s">
        <v>8183</v>
      </c>
      <c r="B8131" s="3" t="s">
        <v>1119</v>
      </c>
      <c r="C8131" s="3" t="s">
        <v>1123</v>
      </c>
      <c r="D8131" s="3" t="s">
        <v>1118</v>
      </c>
      <c r="E8131">
        <f t="shared" ref="E8131:E8194" si="762">IF(B8131="Basic",200,IF(B8131="Extended",400,300)) *
 (1 + IF(C8131="Branch",0.1,IF(C8131="Agent",0.05,IF(C8131="Web",-0.05,0)))) +
 IF(D8131="Large",50,IF(D8131="Medsize",20,IF(D8131="Small",-20,0)))</f>
        <v>460.00000000000006</v>
      </c>
      <c r="F8131">
        <f t="shared" ref="F8131:F8194" si="763">ROUND(E8131,2)</f>
        <v>460</v>
      </c>
      <c r="G8131" t="str">
        <f t="shared" ref="G8131:G8194" si="764">IF(E8131&gt;300,"High","Normal")</f>
        <v>High</v>
      </c>
      <c r="H8131" t="str">
        <f t="shared" ref="H8131:H8194" si="765">CONCATENATE(A8131," - ",D8131)</f>
        <v>DJ87316 - Medsize</v>
      </c>
      <c r="I8131" s="2">
        <f t="shared" ref="I8131:I8194" ca="1" si="766">TODAY()</f>
        <v>45912</v>
      </c>
      <c r="J8131" s="5">
        <f t="shared" ref="J8131:J8194" ca="1" si="767">NOW()</f>
        <v>45912.61632951389</v>
      </c>
      <c r="K8131" t="str">
        <f>VLOOKUP(A8131,'Assurance data'!A8131:D17264,4,FALSE)</f>
        <v>Medsize</v>
      </c>
    </row>
    <row r="8132" spans="1:11" x14ac:dyDescent="0.35">
      <c r="A8132" s="3" t="s">
        <v>8184</v>
      </c>
      <c r="B8132" s="3" t="s">
        <v>1120</v>
      </c>
      <c r="C8132" s="3" t="s">
        <v>1123</v>
      </c>
      <c r="D8132" s="3" t="s">
        <v>1118</v>
      </c>
      <c r="E8132">
        <f t="shared" si="762"/>
        <v>350</v>
      </c>
      <c r="F8132">
        <f t="shared" si="763"/>
        <v>350</v>
      </c>
      <c r="G8132" t="str">
        <f t="shared" si="764"/>
        <v>High</v>
      </c>
      <c r="H8132" t="str">
        <f t="shared" si="765"/>
        <v>XC85830 - Medsize</v>
      </c>
      <c r="I8132" s="2">
        <f t="shared" ca="1" si="766"/>
        <v>45912</v>
      </c>
      <c r="J8132" s="5">
        <f t="shared" ca="1" si="767"/>
        <v>45912.61632951389</v>
      </c>
      <c r="K8132" t="str">
        <f>VLOOKUP(A8132,'Assurance data'!A8132:D17265,4,FALSE)</f>
        <v>Medsize</v>
      </c>
    </row>
    <row r="8133" spans="1:11" x14ac:dyDescent="0.35">
      <c r="A8133" s="3" t="s">
        <v>8185</v>
      </c>
      <c r="B8133" s="3" t="s">
        <v>1116</v>
      </c>
      <c r="C8133" s="3" t="s">
        <v>1117</v>
      </c>
      <c r="D8133" s="3" t="s">
        <v>1118</v>
      </c>
      <c r="E8133">
        <f t="shared" si="762"/>
        <v>230</v>
      </c>
      <c r="F8133">
        <f t="shared" si="763"/>
        <v>230</v>
      </c>
      <c r="G8133" t="str">
        <f t="shared" si="764"/>
        <v>Normal</v>
      </c>
      <c r="H8133" t="str">
        <f t="shared" si="765"/>
        <v>VK85405 - Medsize</v>
      </c>
      <c r="I8133" s="2">
        <f t="shared" ca="1" si="766"/>
        <v>45912</v>
      </c>
      <c r="J8133" s="5">
        <f t="shared" ca="1" si="767"/>
        <v>45912.61632951389</v>
      </c>
      <c r="K8133" t="str">
        <f>VLOOKUP(A8133,'Assurance data'!A8133:D17266,4,FALSE)</f>
        <v>Medsize</v>
      </c>
    </row>
    <row r="8134" spans="1:11" x14ac:dyDescent="0.35">
      <c r="A8134" s="3" t="s">
        <v>8186</v>
      </c>
      <c r="B8134" s="3" t="s">
        <v>1119</v>
      </c>
      <c r="C8134" s="3" t="s">
        <v>1123</v>
      </c>
      <c r="D8134" s="3" t="s">
        <v>1124</v>
      </c>
      <c r="E8134">
        <f t="shared" si="762"/>
        <v>420.00000000000006</v>
      </c>
      <c r="F8134">
        <f t="shared" si="763"/>
        <v>420</v>
      </c>
      <c r="G8134" t="str">
        <f t="shared" si="764"/>
        <v>High</v>
      </c>
      <c r="H8134" t="str">
        <f t="shared" si="765"/>
        <v>ZP27971 - Small</v>
      </c>
      <c r="I8134" s="2">
        <f t="shared" ca="1" si="766"/>
        <v>45912</v>
      </c>
      <c r="J8134" s="5">
        <f t="shared" ca="1" si="767"/>
        <v>45912.61632951389</v>
      </c>
      <c r="K8134" t="str">
        <f>VLOOKUP(A8134,'Assurance data'!A8134:D17267,4,FALSE)</f>
        <v>Small</v>
      </c>
    </row>
    <row r="8135" spans="1:11" x14ac:dyDescent="0.35">
      <c r="A8135" s="3" t="s">
        <v>8187</v>
      </c>
      <c r="B8135" s="3" t="s">
        <v>1120</v>
      </c>
      <c r="C8135" s="3" t="s">
        <v>1117</v>
      </c>
      <c r="D8135" s="3" t="s">
        <v>1118</v>
      </c>
      <c r="E8135">
        <f t="shared" si="762"/>
        <v>335</v>
      </c>
      <c r="F8135">
        <f t="shared" si="763"/>
        <v>335</v>
      </c>
      <c r="G8135" t="str">
        <f t="shared" si="764"/>
        <v>High</v>
      </c>
      <c r="H8135" t="str">
        <f t="shared" si="765"/>
        <v>QC95625 - Medsize</v>
      </c>
      <c r="I8135" s="2">
        <f t="shared" ca="1" si="766"/>
        <v>45912</v>
      </c>
      <c r="J8135" s="5">
        <f t="shared" ca="1" si="767"/>
        <v>45912.61632951389</v>
      </c>
      <c r="K8135" t="str">
        <f>VLOOKUP(A8135,'Assurance data'!A8135:D17268,4,FALSE)</f>
        <v>Medsize</v>
      </c>
    </row>
    <row r="8136" spans="1:11" x14ac:dyDescent="0.35">
      <c r="A8136" s="3" t="s">
        <v>8188</v>
      </c>
      <c r="B8136" s="3" t="s">
        <v>1119</v>
      </c>
      <c r="C8136" s="3" t="s">
        <v>1123</v>
      </c>
      <c r="D8136" s="3" t="s">
        <v>1124</v>
      </c>
      <c r="E8136">
        <f t="shared" si="762"/>
        <v>420.00000000000006</v>
      </c>
      <c r="F8136">
        <f t="shared" si="763"/>
        <v>420</v>
      </c>
      <c r="G8136" t="str">
        <f t="shared" si="764"/>
        <v>High</v>
      </c>
      <c r="H8136" t="str">
        <f t="shared" si="765"/>
        <v>DN34058 - Small</v>
      </c>
      <c r="I8136" s="2">
        <f t="shared" ca="1" si="766"/>
        <v>45912</v>
      </c>
      <c r="J8136" s="5">
        <f t="shared" ca="1" si="767"/>
        <v>45912.61632951389</v>
      </c>
      <c r="K8136" t="str">
        <f>VLOOKUP(A8136,'Assurance data'!A8136:D17269,4,FALSE)</f>
        <v>Small</v>
      </c>
    </row>
    <row r="8137" spans="1:11" x14ac:dyDescent="0.35">
      <c r="A8137" s="3" t="s">
        <v>8189</v>
      </c>
      <c r="B8137" s="3" t="s">
        <v>1120</v>
      </c>
      <c r="C8137" s="3" t="s">
        <v>1117</v>
      </c>
      <c r="D8137" s="3" t="s">
        <v>1118</v>
      </c>
      <c r="E8137">
        <f t="shared" si="762"/>
        <v>335</v>
      </c>
      <c r="F8137">
        <f t="shared" si="763"/>
        <v>335</v>
      </c>
      <c r="G8137" t="str">
        <f t="shared" si="764"/>
        <v>High</v>
      </c>
      <c r="H8137" t="str">
        <f t="shared" si="765"/>
        <v>VS80344 - Medsize</v>
      </c>
      <c r="I8137" s="2">
        <f t="shared" ca="1" si="766"/>
        <v>45912</v>
      </c>
      <c r="J8137" s="5">
        <f t="shared" ca="1" si="767"/>
        <v>45912.61632951389</v>
      </c>
      <c r="K8137" t="str">
        <f>VLOOKUP(A8137,'Assurance data'!A8137:D17270,4,FALSE)</f>
        <v>Medsize</v>
      </c>
    </row>
    <row r="8138" spans="1:11" x14ac:dyDescent="0.35">
      <c r="A8138" s="3" t="s">
        <v>8190</v>
      </c>
      <c r="B8138" s="3" t="s">
        <v>1116</v>
      </c>
      <c r="C8138" s="3" t="s">
        <v>1123</v>
      </c>
      <c r="D8138" s="3" t="s">
        <v>1118</v>
      </c>
      <c r="E8138">
        <f t="shared" si="762"/>
        <v>240.00000000000003</v>
      </c>
      <c r="F8138">
        <f t="shared" si="763"/>
        <v>240</v>
      </c>
      <c r="G8138" t="str">
        <f t="shared" si="764"/>
        <v>Normal</v>
      </c>
      <c r="H8138" t="str">
        <f t="shared" si="765"/>
        <v>SJ24275 - Medsize</v>
      </c>
      <c r="I8138" s="2">
        <f t="shared" ca="1" si="766"/>
        <v>45912</v>
      </c>
      <c r="J8138" s="5">
        <f t="shared" ca="1" si="767"/>
        <v>45912.61632951389</v>
      </c>
      <c r="K8138" t="str">
        <f>VLOOKUP(A8138,'Assurance data'!A8138:D17271,4,FALSE)</f>
        <v>Medsize</v>
      </c>
    </row>
    <row r="8139" spans="1:11" x14ac:dyDescent="0.35">
      <c r="A8139" s="3" t="s">
        <v>8191</v>
      </c>
      <c r="B8139" s="3" t="s">
        <v>1120</v>
      </c>
      <c r="C8139" s="3" t="s">
        <v>1117</v>
      </c>
      <c r="D8139" s="3" t="s">
        <v>1126</v>
      </c>
      <c r="E8139">
        <f t="shared" si="762"/>
        <v>365</v>
      </c>
      <c r="F8139">
        <f t="shared" si="763"/>
        <v>365</v>
      </c>
      <c r="G8139" t="str">
        <f t="shared" si="764"/>
        <v>High</v>
      </c>
      <c r="H8139" t="str">
        <f t="shared" si="765"/>
        <v>YB58105 - Large</v>
      </c>
      <c r="I8139" s="2">
        <f t="shared" ca="1" si="766"/>
        <v>45912</v>
      </c>
      <c r="J8139" s="5">
        <f t="shared" ca="1" si="767"/>
        <v>45912.61632951389</v>
      </c>
      <c r="K8139" t="str">
        <f>VLOOKUP(A8139,'Assurance data'!A8139:D17272,4,FALSE)</f>
        <v>Large</v>
      </c>
    </row>
    <row r="8140" spans="1:11" x14ac:dyDescent="0.35">
      <c r="A8140" s="3" t="s">
        <v>8192</v>
      </c>
      <c r="B8140" s="3" t="s">
        <v>1119</v>
      </c>
      <c r="C8140" s="3" t="s">
        <v>1117</v>
      </c>
      <c r="D8140" s="3" t="s">
        <v>1118</v>
      </c>
      <c r="E8140">
        <f t="shared" si="762"/>
        <v>440</v>
      </c>
      <c r="F8140">
        <f t="shared" si="763"/>
        <v>440</v>
      </c>
      <c r="G8140" t="str">
        <f t="shared" si="764"/>
        <v>High</v>
      </c>
      <c r="H8140" t="str">
        <f t="shared" si="765"/>
        <v>BP35803 - Medsize</v>
      </c>
      <c r="I8140" s="2">
        <f t="shared" ca="1" si="766"/>
        <v>45912</v>
      </c>
      <c r="J8140" s="5">
        <f t="shared" ca="1" si="767"/>
        <v>45912.61632951389</v>
      </c>
      <c r="K8140" t="str">
        <f>VLOOKUP(A8140,'Assurance data'!A8140:D17273,4,FALSE)</f>
        <v>Medsize</v>
      </c>
    </row>
    <row r="8141" spans="1:11" x14ac:dyDescent="0.35">
      <c r="A8141" s="3" t="s">
        <v>8193</v>
      </c>
      <c r="B8141" s="3" t="s">
        <v>1116</v>
      </c>
      <c r="C8141" s="3" t="s">
        <v>1123</v>
      </c>
      <c r="D8141" s="3" t="s">
        <v>1118</v>
      </c>
      <c r="E8141">
        <f t="shared" si="762"/>
        <v>240.00000000000003</v>
      </c>
      <c r="F8141">
        <f t="shared" si="763"/>
        <v>240</v>
      </c>
      <c r="G8141" t="str">
        <f t="shared" si="764"/>
        <v>Normal</v>
      </c>
      <c r="H8141" t="str">
        <f t="shared" si="765"/>
        <v>CL73599 - Medsize</v>
      </c>
      <c r="I8141" s="2">
        <f t="shared" ca="1" si="766"/>
        <v>45912</v>
      </c>
      <c r="J8141" s="5">
        <f t="shared" ca="1" si="767"/>
        <v>45912.61632951389</v>
      </c>
      <c r="K8141" t="str">
        <f>VLOOKUP(A8141,'Assurance data'!A8141:D17274,4,FALSE)</f>
        <v>Medsize</v>
      </c>
    </row>
    <row r="8142" spans="1:11" x14ac:dyDescent="0.35">
      <c r="A8142" s="3" t="s">
        <v>8194</v>
      </c>
      <c r="B8142" s="3" t="s">
        <v>1116</v>
      </c>
      <c r="C8142" s="3" t="s">
        <v>1122</v>
      </c>
      <c r="D8142" s="3" t="s">
        <v>1126</v>
      </c>
      <c r="E8142">
        <f t="shared" si="762"/>
        <v>240</v>
      </c>
      <c r="F8142">
        <f t="shared" si="763"/>
        <v>240</v>
      </c>
      <c r="G8142" t="str">
        <f t="shared" si="764"/>
        <v>Normal</v>
      </c>
      <c r="H8142" t="str">
        <f t="shared" si="765"/>
        <v>ZR22245 - Large</v>
      </c>
      <c r="I8142" s="2">
        <f t="shared" ca="1" si="766"/>
        <v>45912</v>
      </c>
      <c r="J8142" s="5">
        <f t="shared" ca="1" si="767"/>
        <v>45912.61632951389</v>
      </c>
      <c r="K8142" t="str">
        <f>VLOOKUP(A8142,'Assurance data'!A8142:D17275,4,FALSE)</f>
        <v>Large</v>
      </c>
    </row>
    <row r="8143" spans="1:11" x14ac:dyDescent="0.35">
      <c r="A8143" s="3" t="s">
        <v>8195</v>
      </c>
      <c r="B8143" s="3" t="s">
        <v>1119</v>
      </c>
      <c r="C8143" s="3" t="s">
        <v>1121</v>
      </c>
      <c r="D8143" s="3" t="s">
        <v>1118</v>
      </c>
      <c r="E8143">
        <f t="shared" si="762"/>
        <v>420</v>
      </c>
      <c r="F8143">
        <f t="shared" si="763"/>
        <v>420</v>
      </c>
      <c r="G8143" t="str">
        <f t="shared" si="764"/>
        <v>High</v>
      </c>
      <c r="H8143" t="str">
        <f t="shared" si="765"/>
        <v>JJ57298 - Medsize</v>
      </c>
      <c r="I8143" s="2">
        <f t="shared" ca="1" si="766"/>
        <v>45912</v>
      </c>
      <c r="J8143" s="5">
        <f t="shared" ca="1" si="767"/>
        <v>45912.61632951389</v>
      </c>
      <c r="K8143" t="str">
        <f>VLOOKUP(A8143,'Assurance data'!A8143:D17276,4,FALSE)</f>
        <v>Medsize</v>
      </c>
    </row>
    <row r="8144" spans="1:11" x14ac:dyDescent="0.35">
      <c r="A8144" s="3" t="s">
        <v>8196</v>
      </c>
      <c r="B8144" s="3" t="s">
        <v>1119</v>
      </c>
      <c r="C8144" s="3" t="s">
        <v>1117</v>
      </c>
      <c r="D8144" s="3" t="s">
        <v>1124</v>
      </c>
      <c r="E8144">
        <f t="shared" si="762"/>
        <v>400</v>
      </c>
      <c r="F8144">
        <f t="shared" si="763"/>
        <v>400</v>
      </c>
      <c r="G8144" t="str">
        <f t="shared" si="764"/>
        <v>High</v>
      </c>
      <c r="H8144" t="str">
        <f t="shared" si="765"/>
        <v>FF53048 - Small</v>
      </c>
      <c r="I8144" s="2">
        <f t="shared" ca="1" si="766"/>
        <v>45912</v>
      </c>
      <c r="J8144" s="5">
        <f t="shared" ca="1" si="767"/>
        <v>45912.61632951389</v>
      </c>
      <c r="K8144" t="str">
        <f>VLOOKUP(A8144,'Assurance data'!A8144:D17277,4,FALSE)</f>
        <v>Small</v>
      </c>
    </row>
    <row r="8145" spans="1:11" x14ac:dyDescent="0.35">
      <c r="A8145" s="3" t="s">
        <v>8197</v>
      </c>
      <c r="B8145" s="3" t="s">
        <v>1116</v>
      </c>
      <c r="C8145" s="3" t="s">
        <v>1122</v>
      </c>
      <c r="D8145" s="3" t="s">
        <v>1126</v>
      </c>
      <c r="E8145">
        <f t="shared" si="762"/>
        <v>240</v>
      </c>
      <c r="F8145">
        <f t="shared" si="763"/>
        <v>240</v>
      </c>
      <c r="G8145" t="str">
        <f t="shared" si="764"/>
        <v>Normal</v>
      </c>
      <c r="H8145" t="str">
        <f t="shared" si="765"/>
        <v>HD83496 - Large</v>
      </c>
      <c r="I8145" s="2">
        <f t="shared" ca="1" si="766"/>
        <v>45912</v>
      </c>
      <c r="J8145" s="5">
        <f t="shared" ca="1" si="767"/>
        <v>45912.61632951389</v>
      </c>
      <c r="K8145" t="str">
        <f>VLOOKUP(A8145,'Assurance data'!A8145:D17278,4,FALSE)</f>
        <v>Large</v>
      </c>
    </row>
    <row r="8146" spans="1:11" x14ac:dyDescent="0.35">
      <c r="A8146" s="3" t="s">
        <v>8198</v>
      </c>
      <c r="B8146" s="3" t="s">
        <v>1116</v>
      </c>
      <c r="C8146" s="3" t="s">
        <v>1122</v>
      </c>
      <c r="D8146" s="3" t="s">
        <v>1118</v>
      </c>
      <c r="E8146">
        <f t="shared" si="762"/>
        <v>210</v>
      </c>
      <c r="F8146">
        <f t="shared" si="763"/>
        <v>210</v>
      </c>
      <c r="G8146" t="str">
        <f t="shared" si="764"/>
        <v>Normal</v>
      </c>
      <c r="H8146" t="str">
        <f t="shared" si="765"/>
        <v>DD94148 - Medsize</v>
      </c>
      <c r="I8146" s="2">
        <f t="shared" ca="1" si="766"/>
        <v>45912</v>
      </c>
      <c r="J8146" s="5">
        <f t="shared" ca="1" si="767"/>
        <v>45912.61632951389</v>
      </c>
      <c r="K8146" t="str">
        <f>VLOOKUP(A8146,'Assurance data'!A8146:D17279,4,FALSE)</f>
        <v>Medsize</v>
      </c>
    </row>
    <row r="8147" spans="1:11" x14ac:dyDescent="0.35">
      <c r="A8147" s="3" t="s">
        <v>8199</v>
      </c>
      <c r="B8147" s="3" t="s">
        <v>1116</v>
      </c>
      <c r="C8147" s="3" t="s">
        <v>1117</v>
      </c>
      <c r="D8147" s="3" t="s">
        <v>1118</v>
      </c>
      <c r="E8147">
        <f t="shared" si="762"/>
        <v>230</v>
      </c>
      <c r="F8147">
        <f t="shared" si="763"/>
        <v>230</v>
      </c>
      <c r="G8147" t="str">
        <f t="shared" si="764"/>
        <v>Normal</v>
      </c>
      <c r="H8147" t="str">
        <f t="shared" si="765"/>
        <v>FM52759 - Medsize</v>
      </c>
      <c r="I8147" s="2">
        <f t="shared" ca="1" si="766"/>
        <v>45912</v>
      </c>
      <c r="J8147" s="5">
        <f t="shared" ca="1" si="767"/>
        <v>45912.61632951389</v>
      </c>
      <c r="K8147" t="str">
        <f>VLOOKUP(A8147,'Assurance data'!A8147:D17280,4,FALSE)</f>
        <v>Medsize</v>
      </c>
    </row>
    <row r="8148" spans="1:11" x14ac:dyDescent="0.35">
      <c r="A8148" s="3" t="s">
        <v>8200</v>
      </c>
      <c r="B8148" s="3" t="s">
        <v>1119</v>
      </c>
      <c r="C8148" s="3" t="s">
        <v>1121</v>
      </c>
      <c r="D8148" s="3" t="s">
        <v>1126</v>
      </c>
      <c r="E8148">
        <f t="shared" si="762"/>
        <v>450</v>
      </c>
      <c r="F8148">
        <f t="shared" si="763"/>
        <v>450</v>
      </c>
      <c r="G8148" t="str">
        <f t="shared" si="764"/>
        <v>High</v>
      </c>
      <c r="H8148" t="str">
        <f t="shared" si="765"/>
        <v>OI39918 - Large</v>
      </c>
      <c r="I8148" s="2">
        <f t="shared" ca="1" si="766"/>
        <v>45912</v>
      </c>
      <c r="J8148" s="5">
        <f t="shared" ca="1" si="767"/>
        <v>45912.61632951389</v>
      </c>
      <c r="K8148" t="str">
        <f>VLOOKUP(A8148,'Assurance data'!A8148:D17281,4,FALSE)</f>
        <v>Large</v>
      </c>
    </row>
    <row r="8149" spans="1:11" x14ac:dyDescent="0.35">
      <c r="A8149" s="3" t="s">
        <v>8201</v>
      </c>
      <c r="B8149" s="3" t="s">
        <v>1120</v>
      </c>
      <c r="C8149" s="3" t="s">
        <v>1117</v>
      </c>
      <c r="D8149" s="3" t="s">
        <v>1118</v>
      </c>
      <c r="E8149">
        <f t="shared" si="762"/>
        <v>335</v>
      </c>
      <c r="F8149">
        <f t="shared" si="763"/>
        <v>335</v>
      </c>
      <c r="G8149" t="str">
        <f t="shared" si="764"/>
        <v>High</v>
      </c>
      <c r="H8149" t="str">
        <f t="shared" si="765"/>
        <v>PC72443 - Medsize</v>
      </c>
      <c r="I8149" s="2">
        <f t="shared" ca="1" si="766"/>
        <v>45912</v>
      </c>
      <c r="J8149" s="5">
        <f t="shared" ca="1" si="767"/>
        <v>45912.61632951389</v>
      </c>
      <c r="K8149" t="str">
        <f>VLOOKUP(A8149,'Assurance data'!A8149:D17282,4,FALSE)</f>
        <v>Medsize</v>
      </c>
    </row>
    <row r="8150" spans="1:11" x14ac:dyDescent="0.35">
      <c r="A8150" s="3" t="s">
        <v>8202</v>
      </c>
      <c r="B8150" s="3" t="s">
        <v>1119</v>
      </c>
      <c r="C8150" s="3" t="s">
        <v>1123</v>
      </c>
      <c r="D8150" s="3" t="s">
        <v>1118</v>
      </c>
      <c r="E8150">
        <f t="shared" si="762"/>
        <v>460.00000000000006</v>
      </c>
      <c r="F8150">
        <f t="shared" si="763"/>
        <v>460</v>
      </c>
      <c r="G8150" t="str">
        <f t="shared" si="764"/>
        <v>High</v>
      </c>
      <c r="H8150" t="str">
        <f t="shared" si="765"/>
        <v>OQ15169 - Medsize</v>
      </c>
      <c r="I8150" s="2">
        <f t="shared" ca="1" si="766"/>
        <v>45912</v>
      </c>
      <c r="J8150" s="5">
        <f t="shared" ca="1" si="767"/>
        <v>45912.61632951389</v>
      </c>
      <c r="K8150" t="str">
        <f>VLOOKUP(A8150,'Assurance data'!A8150:D17283,4,FALSE)</f>
        <v>Medsize</v>
      </c>
    </row>
    <row r="8151" spans="1:11" x14ac:dyDescent="0.35">
      <c r="A8151" s="3" t="s">
        <v>8203</v>
      </c>
      <c r="B8151" s="3" t="s">
        <v>1116</v>
      </c>
      <c r="C8151" s="3" t="s">
        <v>1117</v>
      </c>
      <c r="D8151" s="3" t="s">
        <v>1118</v>
      </c>
      <c r="E8151">
        <f t="shared" si="762"/>
        <v>230</v>
      </c>
      <c r="F8151">
        <f t="shared" si="763"/>
        <v>230</v>
      </c>
      <c r="G8151" t="str">
        <f t="shared" si="764"/>
        <v>Normal</v>
      </c>
      <c r="H8151" t="str">
        <f t="shared" si="765"/>
        <v>ZO89996 - Medsize</v>
      </c>
      <c r="I8151" s="2">
        <f t="shared" ca="1" si="766"/>
        <v>45912</v>
      </c>
      <c r="J8151" s="5">
        <f t="shared" ca="1" si="767"/>
        <v>45912.61632951389</v>
      </c>
      <c r="K8151" t="str">
        <f>VLOOKUP(A8151,'Assurance data'!A8151:D17284,4,FALSE)</f>
        <v>Medsize</v>
      </c>
    </row>
    <row r="8152" spans="1:11" x14ac:dyDescent="0.35">
      <c r="A8152" s="3" t="s">
        <v>8204</v>
      </c>
      <c r="B8152" s="3" t="s">
        <v>1119</v>
      </c>
      <c r="C8152" s="3" t="s">
        <v>1121</v>
      </c>
      <c r="D8152" s="3" t="s">
        <v>1118</v>
      </c>
      <c r="E8152">
        <f t="shared" si="762"/>
        <v>420</v>
      </c>
      <c r="F8152">
        <f t="shared" si="763"/>
        <v>420</v>
      </c>
      <c r="G8152" t="str">
        <f t="shared" si="764"/>
        <v>High</v>
      </c>
      <c r="H8152" t="str">
        <f t="shared" si="765"/>
        <v>OP70207 - Medsize</v>
      </c>
      <c r="I8152" s="2">
        <f t="shared" ca="1" si="766"/>
        <v>45912</v>
      </c>
      <c r="J8152" s="5">
        <f t="shared" ca="1" si="767"/>
        <v>45912.61632951389</v>
      </c>
      <c r="K8152" t="str">
        <f>VLOOKUP(A8152,'Assurance data'!A8152:D17285,4,FALSE)</f>
        <v>Medsize</v>
      </c>
    </row>
    <row r="8153" spans="1:11" x14ac:dyDescent="0.35">
      <c r="A8153" s="3" t="s">
        <v>8205</v>
      </c>
      <c r="B8153" s="3" t="s">
        <v>1119</v>
      </c>
      <c r="C8153" s="3" t="s">
        <v>1117</v>
      </c>
      <c r="D8153" s="3" t="s">
        <v>1118</v>
      </c>
      <c r="E8153">
        <f t="shared" si="762"/>
        <v>440</v>
      </c>
      <c r="F8153">
        <f t="shared" si="763"/>
        <v>440</v>
      </c>
      <c r="G8153" t="str">
        <f t="shared" si="764"/>
        <v>High</v>
      </c>
      <c r="H8153" t="str">
        <f t="shared" si="765"/>
        <v>ID39569 - Medsize</v>
      </c>
      <c r="I8153" s="2">
        <f t="shared" ca="1" si="766"/>
        <v>45912</v>
      </c>
      <c r="J8153" s="5">
        <f t="shared" ca="1" si="767"/>
        <v>45912.61632951389</v>
      </c>
      <c r="K8153" t="str">
        <f>VLOOKUP(A8153,'Assurance data'!A8153:D17286,4,FALSE)</f>
        <v>Medsize</v>
      </c>
    </row>
    <row r="8154" spans="1:11" x14ac:dyDescent="0.35">
      <c r="A8154" s="3" t="s">
        <v>8206</v>
      </c>
      <c r="B8154" s="3" t="s">
        <v>1116</v>
      </c>
      <c r="C8154" s="3" t="s">
        <v>1123</v>
      </c>
      <c r="D8154" s="3" t="s">
        <v>1118</v>
      </c>
      <c r="E8154">
        <f t="shared" si="762"/>
        <v>240.00000000000003</v>
      </c>
      <c r="F8154">
        <f t="shared" si="763"/>
        <v>240</v>
      </c>
      <c r="G8154" t="str">
        <f t="shared" si="764"/>
        <v>Normal</v>
      </c>
      <c r="H8154" t="str">
        <f t="shared" si="765"/>
        <v>RJ80405 - Medsize</v>
      </c>
      <c r="I8154" s="2">
        <f t="shared" ca="1" si="766"/>
        <v>45912</v>
      </c>
      <c r="J8154" s="5">
        <f t="shared" ca="1" si="767"/>
        <v>45912.61632951389</v>
      </c>
      <c r="K8154" t="str">
        <f>VLOOKUP(A8154,'Assurance data'!A8154:D17287,4,FALSE)</f>
        <v>Medsize</v>
      </c>
    </row>
    <row r="8155" spans="1:11" x14ac:dyDescent="0.35">
      <c r="A8155" s="3" t="s">
        <v>8207</v>
      </c>
      <c r="B8155" s="3" t="s">
        <v>1116</v>
      </c>
      <c r="C8155" s="3" t="s">
        <v>1123</v>
      </c>
      <c r="D8155" s="3" t="s">
        <v>1118</v>
      </c>
      <c r="E8155">
        <f t="shared" si="762"/>
        <v>240.00000000000003</v>
      </c>
      <c r="F8155">
        <f t="shared" si="763"/>
        <v>240</v>
      </c>
      <c r="G8155" t="str">
        <f t="shared" si="764"/>
        <v>Normal</v>
      </c>
      <c r="H8155" t="str">
        <f t="shared" si="765"/>
        <v>NT21324 - Medsize</v>
      </c>
      <c r="I8155" s="2">
        <f t="shared" ca="1" si="766"/>
        <v>45912</v>
      </c>
      <c r="J8155" s="5">
        <f t="shared" ca="1" si="767"/>
        <v>45912.61632951389</v>
      </c>
      <c r="K8155" t="str">
        <f>VLOOKUP(A8155,'Assurance data'!A8155:D17288,4,FALSE)</f>
        <v>Medsize</v>
      </c>
    </row>
    <row r="8156" spans="1:11" x14ac:dyDescent="0.35">
      <c r="A8156" s="3" t="s">
        <v>8208</v>
      </c>
      <c r="B8156" s="3" t="s">
        <v>1116</v>
      </c>
      <c r="C8156" s="3" t="s">
        <v>1117</v>
      </c>
      <c r="D8156" s="3" t="s">
        <v>1118</v>
      </c>
      <c r="E8156">
        <f t="shared" si="762"/>
        <v>230</v>
      </c>
      <c r="F8156">
        <f t="shared" si="763"/>
        <v>230</v>
      </c>
      <c r="G8156" t="str">
        <f t="shared" si="764"/>
        <v>Normal</v>
      </c>
      <c r="H8156" t="str">
        <f t="shared" si="765"/>
        <v>IY98928 - Medsize</v>
      </c>
      <c r="I8156" s="2">
        <f t="shared" ca="1" si="766"/>
        <v>45912</v>
      </c>
      <c r="J8156" s="5">
        <f t="shared" ca="1" si="767"/>
        <v>45912.61632951389</v>
      </c>
      <c r="K8156" t="str">
        <f>VLOOKUP(A8156,'Assurance data'!A8156:D17289,4,FALSE)</f>
        <v>Medsize</v>
      </c>
    </row>
    <row r="8157" spans="1:11" x14ac:dyDescent="0.35">
      <c r="A8157" s="3" t="s">
        <v>8209</v>
      </c>
      <c r="B8157" s="3" t="s">
        <v>1120</v>
      </c>
      <c r="C8157" s="3" t="s">
        <v>1117</v>
      </c>
      <c r="D8157" s="3" t="s">
        <v>1118</v>
      </c>
      <c r="E8157">
        <f t="shared" si="762"/>
        <v>335</v>
      </c>
      <c r="F8157">
        <f t="shared" si="763"/>
        <v>335</v>
      </c>
      <c r="G8157" t="str">
        <f t="shared" si="764"/>
        <v>High</v>
      </c>
      <c r="H8157" t="str">
        <f t="shared" si="765"/>
        <v>XJ81725 - Medsize</v>
      </c>
      <c r="I8157" s="2">
        <f t="shared" ca="1" si="766"/>
        <v>45912</v>
      </c>
      <c r="J8157" s="5">
        <f t="shared" ca="1" si="767"/>
        <v>45912.61632951389</v>
      </c>
      <c r="K8157" t="str">
        <f>VLOOKUP(A8157,'Assurance data'!A8157:D17290,4,FALSE)</f>
        <v>Medsize</v>
      </c>
    </row>
    <row r="8158" spans="1:11" x14ac:dyDescent="0.35">
      <c r="A8158" s="3" t="s">
        <v>8210</v>
      </c>
      <c r="B8158" s="3" t="s">
        <v>1116</v>
      </c>
      <c r="C8158" s="3" t="s">
        <v>1123</v>
      </c>
      <c r="D8158" s="3" t="s">
        <v>1118</v>
      </c>
      <c r="E8158">
        <f t="shared" si="762"/>
        <v>240.00000000000003</v>
      </c>
      <c r="F8158">
        <f t="shared" si="763"/>
        <v>240</v>
      </c>
      <c r="G8158" t="str">
        <f t="shared" si="764"/>
        <v>Normal</v>
      </c>
      <c r="H8158" t="str">
        <f t="shared" si="765"/>
        <v>FE62142 - Medsize</v>
      </c>
      <c r="I8158" s="2">
        <f t="shared" ca="1" si="766"/>
        <v>45912</v>
      </c>
      <c r="J8158" s="5">
        <f t="shared" ca="1" si="767"/>
        <v>45912.61632951389</v>
      </c>
      <c r="K8158" t="str">
        <f>VLOOKUP(A8158,'Assurance data'!A8158:D17291,4,FALSE)</f>
        <v>Medsize</v>
      </c>
    </row>
    <row r="8159" spans="1:11" x14ac:dyDescent="0.35">
      <c r="A8159" s="3" t="s">
        <v>8211</v>
      </c>
      <c r="B8159" s="3" t="s">
        <v>1116</v>
      </c>
      <c r="C8159" s="3" t="s">
        <v>1122</v>
      </c>
      <c r="D8159" s="3" t="s">
        <v>1118</v>
      </c>
      <c r="E8159">
        <f t="shared" si="762"/>
        <v>210</v>
      </c>
      <c r="F8159">
        <f t="shared" si="763"/>
        <v>210</v>
      </c>
      <c r="G8159" t="str">
        <f t="shared" si="764"/>
        <v>Normal</v>
      </c>
      <c r="H8159" t="str">
        <f t="shared" si="765"/>
        <v>ZH55575 - Medsize</v>
      </c>
      <c r="I8159" s="2">
        <f t="shared" ca="1" si="766"/>
        <v>45912</v>
      </c>
      <c r="J8159" s="5">
        <f t="shared" ca="1" si="767"/>
        <v>45912.61632951389</v>
      </c>
      <c r="K8159" t="str">
        <f>VLOOKUP(A8159,'Assurance data'!A8159:D17292,4,FALSE)</f>
        <v>Medsize</v>
      </c>
    </row>
    <row r="8160" spans="1:11" x14ac:dyDescent="0.35">
      <c r="A8160" s="3" t="s">
        <v>8212</v>
      </c>
      <c r="B8160" s="3" t="s">
        <v>1119</v>
      </c>
      <c r="C8160" s="3" t="s">
        <v>1117</v>
      </c>
      <c r="D8160" s="3" t="s">
        <v>1126</v>
      </c>
      <c r="E8160">
        <f t="shared" si="762"/>
        <v>470</v>
      </c>
      <c r="F8160">
        <f t="shared" si="763"/>
        <v>470</v>
      </c>
      <c r="G8160" t="str">
        <f t="shared" si="764"/>
        <v>High</v>
      </c>
      <c r="H8160" t="str">
        <f t="shared" si="765"/>
        <v>WI86229 - Large</v>
      </c>
      <c r="I8160" s="2">
        <f t="shared" ca="1" si="766"/>
        <v>45912</v>
      </c>
      <c r="J8160" s="5">
        <f t="shared" ca="1" si="767"/>
        <v>45912.61632951389</v>
      </c>
      <c r="K8160" t="str">
        <f>VLOOKUP(A8160,'Assurance data'!A8160:D17293,4,FALSE)</f>
        <v>Large</v>
      </c>
    </row>
    <row r="8161" spans="1:11" x14ac:dyDescent="0.35">
      <c r="A8161" s="3" t="s">
        <v>8213</v>
      </c>
      <c r="B8161" s="3" t="s">
        <v>1119</v>
      </c>
      <c r="C8161" s="3" t="s">
        <v>1123</v>
      </c>
      <c r="D8161" s="3" t="s">
        <v>1124</v>
      </c>
      <c r="E8161">
        <f t="shared" si="762"/>
        <v>420.00000000000006</v>
      </c>
      <c r="F8161">
        <f t="shared" si="763"/>
        <v>420</v>
      </c>
      <c r="G8161" t="str">
        <f t="shared" si="764"/>
        <v>High</v>
      </c>
      <c r="H8161" t="str">
        <f t="shared" si="765"/>
        <v>QR42111 - Small</v>
      </c>
      <c r="I8161" s="2">
        <f t="shared" ca="1" si="766"/>
        <v>45912</v>
      </c>
      <c r="J8161" s="5">
        <f t="shared" ca="1" si="767"/>
        <v>45912.61632951389</v>
      </c>
      <c r="K8161" t="str">
        <f>VLOOKUP(A8161,'Assurance data'!A8161:D17294,4,FALSE)</f>
        <v>Small</v>
      </c>
    </row>
    <row r="8162" spans="1:11" x14ac:dyDescent="0.35">
      <c r="A8162" s="3" t="s">
        <v>8214</v>
      </c>
      <c r="B8162" s="3" t="s">
        <v>1116</v>
      </c>
      <c r="C8162" s="3" t="s">
        <v>1122</v>
      </c>
      <c r="D8162" s="3" t="s">
        <v>1118</v>
      </c>
      <c r="E8162">
        <f t="shared" si="762"/>
        <v>210</v>
      </c>
      <c r="F8162">
        <f t="shared" si="763"/>
        <v>210</v>
      </c>
      <c r="G8162" t="str">
        <f t="shared" si="764"/>
        <v>Normal</v>
      </c>
      <c r="H8162" t="str">
        <f t="shared" si="765"/>
        <v>DN71979 - Medsize</v>
      </c>
      <c r="I8162" s="2">
        <f t="shared" ca="1" si="766"/>
        <v>45912</v>
      </c>
      <c r="J8162" s="5">
        <f t="shared" ca="1" si="767"/>
        <v>45912.61632951389</v>
      </c>
      <c r="K8162" t="str">
        <f>VLOOKUP(A8162,'Assurance data'!A8162:D17295,4,FALSE)</f>
        <v>Medsize</v>
      </c>
    </row>
    <row r="8163" spans="1:11" x14ac:dyDescent="0.35">
      <c r="A8163" s="3" t="s">
        <v>8215</v>
      </c>
      <c r="B8163" s="3" t="s">
        <v>1119</v>
      </c>
      <c r="C8163" s="3" t="s">
        <v>1117</v>
      </c>
      <c r="D8163" s="3" t="s">
        <v>1124</v>
      </c>
      <c r="E8163">
        <f t="shared" si="762"/>
        <v>400</v>
      </c>
      <c r="F8163">
        <f t="shared" si="763"/>
        <v>400</v>
      </c>
      <c r="G8163" t="str">
        <f t="shared" si="764"/>
        <v>High</v>
      </c>
      <c r="H8163" t="str">
        <f t="shared" si="765"/>
        <v>IC22580 - Small</v>
      </c>
      <c r="I8163" s="2">
        <f t="shared" ca="1" si="766"/>
        <v>45912</v>
      </c>
      <c r="J8163" s="5">
        <f t="shared" ca="1" si="767"/>
        <v>45912.61632951389</v>
      </c>
      <c r="K8163" t="str">
        <f>VLOOKUP(A8163,'Assurance data'!A8163:D17296,4,FALSE)</f>
        <v>Small</v>
      </c>
    </row>
    <row r="8164" spans="1:11" x14ac:dyDescent="0.35">
      <c r="A8164" s="3" t="s">
        <v>8216</v>
      </c>
      <c r="B8164" s="3" t="s">
        <v>1119</v>
      </c>
      <c r="C8164" s="3" t="s">
        <v>1123</v>
      </c>
      <c r="D8164" s="3" t="s">
        <v>1118</v>
      </c>
      <c r="E8164">
        <f t="shared" si="762"/>
        <v>460.00000000000006</v>
      </c>
      <c r="F8164">
        <f t="shared" si="763"/>
        <v>460</v>
      </c>
      <c r="G8164" t="str">
        <f t="shared" si="764"/>
        <v>High</v>
      </c>
      <c r="H8164" t="str">
        <f t="shared" si="765"/>
        <v>MX93069 - Medsize</v>
      </c>
      <c r="I8164" s="2">
        <f t="shared" ca="1" si="766"/>
        <v>45912</v>
      </c>
      <c r="J8164" s="5">
        <f t="shared" ca="1" si="767"/>
        <v>45912.61632951389</v>
      </c>
      <c r="K8164" t="str">
        <f>VLOOKUP(A8164,'Assurance data'!A8164:D17297,4,FALSE)</f>
        <v>Medsize</v>
      </c>
    </row>
    <row r="8165" spans="1:11" x14ac:dyDescent="0.35">
      <c r="A8165" s="3" t="s">
        <v>8217</v>
      </c>
      <c r="B8165" s="3" t="s">
        <v>1116</v>
      </c>
      <c r="C8165" s="3" t="s">
        <v>1117</v>
      </c>
      <c r="D8165" s="3" t="s">
        <v>1118</v>
      </c>
      <c r="E8165">
        <f t="shared" si="762"/>
        <v>230</v>
      </c>
      <c r="F8165">
        <f t="shared" si="763"/>
        <v>230</v>
      </c>
      <c r="G8165" t="str">
        <f t="shared" si="764"/>
        <v>Normal</v>
      </c>
      <c r="H8165" t="str">
        <f t="shared" si="765"/>
        <v>TG37225 - Medsize</v>
      </c>
      <c r="I8165" s="2">
        <f t="shared" ca="1" si="766"/>
        <v>45912</v>
      </c>
      <c r="J8165" s="5">
        <f t="shared" ca="1" si="767"/>
        <v>45912.61632951389</v>
      </c>
      <c r="K8165" t="str">
        <f>VLOOKUP(A8165,'Assurance data'!A8165:D17298,4,FALSE)</f>
        <v>Medsize</v>
      </c>
    </row>
    <row r="8166" spans="1:11" x14ac:dyDescent="0.35">
      <c r="A8166" s="3" t="s">
        <v>8218</v>
      </c>
      <c r="B8166" s="3" t="s">
        <v>1116</v>
      </c>
      <c r="C8166" s="3" t="s">
        <v>1123</v>
      </c>
      <c r="D8166" s="3" t="s">
        <v>1126</v>
      </c>
      <c r="E8166">
        <f t="shared" si="762"/>
        <v>270</v>
      </c>
      <c r="F8166">
        <f t="shared" si="763"/>
        <v>270</v>
      </c>
      <c r="G8166" t="str">
        <f t="shared" si="764"/>
        <v>Normal</v>
      </c>
      <c r="H8166" t="str">
        <f t="shared" si="765"/>
        <v>GY69750 - Large</v>
      </c>
      <c r="I8166" s="2">
        <f t="shared" ca="1" si="766"/>
        <v>45912</v>
      </c>
      <c r="J8166" s="5">
        <f t="shared" ca="1" si="767"/>
        <v>45912.61632951389</v>
      </c>
      <c r="K8166" t="str">
        <f>VLOOKUP(A8166,'Assurance data'!A8166:D17299,4,FALSE)</f>
        <v>Large</v>
      </c>
    </row>
    <row r="8167" spans="1:11" x14ac:dyDescent="0.35">
      <c r="A8167" s="3" t="s">
        <v>8219</v>
      </c>
      <c r="B8167" s="3" t="s">
        <v>1119</v>
      </c>
      <c r="C8167" s="3" t="s">
        <v>1123</v>
      </c>
      <c r="D8167" s="3" t="s">
        <v>1118</v>
      </c>
      <c r="E8167">
        <f t="shared" si="762"/>
        <v>460.00000000000006</v>
      </c>
      <c r="F8167">
        <f t="shared" si="763"/>
        <v>460</v>
      </c>
      <c r="G8167" t="str">
        <f t="shared" si="764"/>
        <v>High</v>
      </c>
      <c r="H8167" t="str">
        <f t="shared" si="765"/>
        <v>KX99703 - Medsize</v>
      </c>
      <c r="I8167" s="2">
        <f t="shared" ca="1" si="766"/>
        <v>45912</v>
      </c>
      <c r="J8167" s="5">
        <f t="shared" ca="1" si="767"/>
        <v>45912.61632951389</v>
      </c>
      <c r="K8167" t="str">
        <f>VLOOKUP(A8167,'Assurance data'!A8167:D17300,4,FALSE)</f>
        <v>Medsize</v>
      </c>
    </row>
    <row r="8168" spans="1:11" x14ac:dyDescent="0.35">
      <c r="A8168" s="3" t="s">
        <v>8220</v>
      </c>
      <c r="B8168" s="3" t="s">
        <v>1116</v>
      </c>
      <c r="C8168" s="3" t="s">
        <v>1117</v>
      </c>
      <c r="D8168" s="3" t="s">
        <v>1118</v>
      </c>
      <c r="E8168">
        <f t="shared" si="762"/>
        <v>230</v>
      </c>
      <c r="F8168">
        <f t="shared" si="763"/>
        <v>230</v>
      </c>
      <c r="G8168" t="str">
        <f t="shared" si="764"/>
        <v>Normal</v>
      </c>
      <c r="H8168" t="str">
        <f t="shared" si="765"/>
        <v>AA35519 - Medsize</v>
      </c>
      <c r="I8168" s="2">
        <f t="shared" ca="1" si="766"/>
        <v>45912</v>
      </c>
      <c r="J8168" s="5">
        <f t="shared" ca="1" si="767"/>
        <v>45912.61632951389</v>
      </c>
      <c r="K8168" t="str">
        <f>VLOOKUP(A8168,'Assurance data'!A8168:D17301,4,FALSE)</f>
        <v>Medsize</v>
      </c>
    </row>
    <row r="8169" spans="1:11" x14ac:dyDescent="0.35">
      <c r="A8169" s="3" t="s">
        <v>8221</v>
      </c>
      <c r="B8169" s="3" t="s">
        <v>1120</v>
      </c>
      <c r="C8169" s="3" t="s">
        <v>1122</v>
      </c>
      <c r="D8169" s="3" t="s">
        <v>1118</v>
      </c>
      <c r="E8169">
        <f t="shared" si="762"/>
        <v>305</v>
      </c>
      <c r="F8169">
        <f t="shared" si="763"/>
        <v>305</v>
      </c>
      <c r="G8169" t="str">
        <f t="shared" si="764"/>
        <v>High</v>
      </c>
      <c r="H8169" t="str">
        <f t="shared" si="765"/>
        <v>FE99816 - Medsize</v>
      </c>
      <c r="I8169" s="2">
        <f t="shared" ca="1" si="766"/>
        <v>45912</v>
      </c>
      <c r="J8169" s="5">
        <f t="shared" ca="1" si="767"/>
        <v>45912.61632951389</v>
      </c>
      <c r="K8169" t="str">
        <f>VLOOKUP(A8169,'Assurance data'!A8169:D17302,4,FALSE)</f>
        <v>Medsize</v>
      </c>
    </row>
    <row r="8170" spans="1:11" x14ac:dyDescent="0.35">
      <c r="A8170" s="3" t="s">
        <v>8222</v>
      </c>
      <c r="B8170" s="3" t="s">
        <v>1120</v>
      </c>
      <c r="C8170" s="3" t="s">
        <v>1117</v>
      </c>
      <c r="D8170" s="3" t="s">
        <v>1118</v>
      </c>
      <c r="E8170">
        <f t="shared" si="762"/>
        <v>335</v>
      </c>
      <c r="F8170">
        <f t="shared" si="763"/>
        <v>335</v>
      </c>
      <c r="G8170" t="str">
        <f t="shared" si="764"/>
        <v>High</v>
      </c>
      <c r="H8170" t="str">
        <f t="shared" si="765"/>
        <v>YP92773 - Medsize</v>
      </c>
      <c r="I8170" s="2">
        <f t="shared" ca="1" si="766"/>
        <v>45912</v>
      </c>
      <c r="J8170" s="5">
        <f t="shared" ca="1" si="767"/>
        <v>45912.61632951389</v>
      </c>
      <c r="K8170" t="str">
        <f>VLOOKUP(A8170,'Assurance data'!A8170:D17303,4,FALSE)</f>
        <v>Medsize</v>
      </c>
    </row>
    <row r="8171" spans="1:11" x14ac:dyDescent="0.35">
      <c r="A8171" s="3" t="s">
        <v>8223</v>
      </c>
      <c r="B8171" s="3" t="s">
        <v>1116</v>
      </c>
      <c r="C8171" s="3" t="s">
        <v>1122</v>
      </c>
      <c r="D8171" s="3" t="s">
        <v>1118</v>
      </c>
      <c r="E8171">
        <f t="shared" si="762"/>
        <v>210</v>
      </c>
      <c r="F8171">
        <f t="shared" si="763"/>
        <v>210</v>
      </c>
      <c r="G8171" t="str">
        <f t="shared" si="764"/>
        <v>Normal</v>
      </c>
      <c r="H8171" t="str">
        <f t="shared" si="765"/>
        <v>CF26052 - Medsize</v>
      </c>
      <c r="I8171" s="2">
        <f t="shared" ca="1" si="766"/>
        <v>45912</v>
      </c>
      <c r="J8171" s="5">
        <f t="shared" ca="1" si="767"/>
        <v>45912.61632951389</v>
      </c>
      <c r="K8171" t="str">
        <f>VLOOKUP(A8171,'Assurance data'!A8171:D17304,4,FALSE)</f>
        <v>Medsize</v>
      </c>
    </row>
    <row r="8172" spans="1:11" x14ac:dyDescent="0.35">
      <c r="A8172" s="3" t="s">
        <v>8224</v>
      </c>
      <c r="B8172" s="3" t="s">
        <v>1119</v>
      </c>
      <c r="C8172" s="3" t="s">
        <v>1123</v>
      </c>
      <c r="D8172" s="3" t="s">
        <v>1118</v>
      </c>
      <c r="E8172">
        <f t="shared" si="762"/>
        <v>460.00000000000006</v>
      </c>
      <c r="F8172">
        <f t="shared" si="763"/>
        <v>460</v>
      </c>
      <c r="G8172" t="str">
        <f t="shared" si="764"/>
        <v>High</v>
      </c>
      <c r="H8172" t="str">
        <f t="shared" si="765"/>
        <v>PR37714 - Medsize</v>
      </c>
      <c r="I8172" s="2">
        <f t="shared" ca="1" si="766"/>
        <v>45912</v>
      </c>
      <c r="J8172" s="5">
        <f t="shared" ca="1" si="767"/>
        <v>45912.61632951389</v>
      </c>
      <c r="K8172" t="str">
        <f>VLOOKUP(A8172,'Assurance data'!A8172:D17305,4,FALSE)</f>
        <v>Medsize</v>
      </c>
    </row>
    <row r="8173" spans="1:11" x14ac:dyDescent="0.35">
      <c r="A8173" s="3" t="s">
        <v>8225</v>
      </c>
      <c r="B8173" s="3" t="s">
        <v>1116</v>
      </c>
      <c r="C8173" s="3" t="s">
        <v>1122</v>
      </c>
      <c r="D8173" s="3" t="s">
        <v>1126</v>
      </c>
      <c r="E8173">
        <f t="shared" si="762"/>
        <v>240</v>
      </c>
      <c r="F8173">
        <f t="shared" si="763"/>
        <v>240</v>
      </c>
      <c r="G8173" t="str">
        <f t="shared" si="764"/>
        <v>Normal</v>
      </c>
      <c r="H8173" t="str">
        <f t="shared" si="765"/>
        <v>CE92675 - Large</v>
      </c>
      <c r="I8173" s="2">
        <f t="shared" ca="1" si="766"/>
        <v>45912</v>
      </c>
      <c r="J8173" s="5">
        <f t="shared" ca="1" si="767"/>
        <v>45912.61632951389</v>
      </c>
      <c r="K8173" t="str">
        <f>VLOOKUP(A8173,'Assurance data'!A8173:D17306,4,FALSE)</f>
        <v>Large</v>
      </c>
    </row>
    <row r="8174" spans="1:11" x14ac:dyDescent="0.35">
      <c r="A8174" s="3" t="s">
        <v>8226</v>
      </c>
      <c r="B8174" s="3" t="s">
        <v>1119</v>
      </c>
      <c r="C8174" s="3" t="s">
        <v>1123</v>
      </c>
      <c r="D8174" s="3" t="s">
        <v>1124</v>
      </c>
      <c r="E8174">
        <f t="shared" si="762"/>
        <v>420.00000000000006</v>
      </c>
      <c r="F8174">
        <f t="shared" si="763"/>
        <v>420</v>
      </c>
      <c r="G8174" t="str">
        <f t="shared" si="764"/>
        <v>High</v>
      </c>
      <c r="H8174" t="str">
        <f t="shared" si="765"/>
        <v>BK47926 - Small</v>
      </c>
      <c r="I8174" s="2">
        <f t="shared" ca="1" si="766"/>
        <v>45912</v>
      </c>
      <c r="J8174" s="5">
        <f t="shared" ca="1" si="767"/>
        <v>45912.61632951389</v>
      </c>
      <c r="K8174" t="str">
        <f>VLOOKUP(A8174,'Assurance data'!A8174:D17307,4,FALSE)</f>
        <v>Small</v>
      </c>
    </row>
    <row r="8175" spans="1:11" x14ac:dyDescent="0.35">
      <c r="A8175" s="3" t="s">
        <v>8227</v>
      </c>
      <c r="B8175" s="3" t="s">
        <v>1116</v>
      </c>
      <c r="C8175" s="3" t="s">
        <v>1122</v>
      </c>
      <c r="D8175" s="3" t="s">
        <v>1118</v>
      </c>
      <c r="E8175">
        <f t="shared" si="762"/>
        <v>210</v>
      </c>
      <c r="F8175">
        <f t="shared" si="763"/>
        <v>210</v>
      </c>
      <c r="G8175" t="str">
        <f t="shared" si="764"/>
        <v>Normal</v>
      </c>
      <c r="H8175" t="str">
        <f t="shared" si="765"/>
        <v>BY62906 - Medsize</v>
      </c>
      <c r="I8175" s="2">
        <f t="shared" ca="1" si="766"/>
        <v>45912</v>
      </c>
      <c r="J8175" s="5">
        <f t="shared" ca="1" si="767"/>
        <v>45912.61632951389</v>
      </c>
      <c r="K8175" t="str">
        <f>VLOOKUP(A8175,'Assurance data'!A8175:D17308,4,FALSE)</f>
        <v>Medsize</v>
      </c>
    </row>
    <row r="8176" spans="1:11" x14ac:dyDescent="0.35">
      <c r="A8176" s="3" t="s">
        <v>8228</v>
      </c>
      <c r="B8176" s="3" t="s">
        <v>1116</v>
      </c>
      <c r="C8176" s="3" t="s">
        <v>1123</v>
      </c>
      <c r="D8176" s="3" t="s">
        <v>1118</v>
      </c>
      <c r="E8176">
        <f t="shared" si="762"/>
        <v>240.00000000000003</v>
      </c>
      <c r="F8176">
        <f t="shared" si="763"/>
        <v>240</v>
      </c>
      <c r="G8176" t="str">
        <f t="shared" si="764"/>
        <v>Normal</v>
      </c>
      <c r="H8176" t="str">
        <f t="shared" si="765"/>
        <v>UY95661 - Medsize</v>
      </c>
      <c r="I8176" s="2">
        <f t="shared" ca="1" si="766"/>
        <v>45912</v>
      </c>
      <c r="J8176" s="5">
        <f t="shared" ca="1" si="767"/>
        <v>45912.61632951389</v>
      </c>
      <c r="K8176" t="str">
        <f>VLOOKUP(A8176,'Assurance data'!A8176:D17309,4,FALSE)</f>
        <v>Medsize</v>
      </c>
    </row>
    <row r="8177" spans="1:11" x14ac:dyDescent="0.35">
      <c r="A8177" s="3" t="s">
        <v>8229</v>
      </c>
      <c r="B8177" s="3" t="s">
        <v>1119</v>
      </c>
      <c r="C8177" s="3" t="s">
        <v>1122</v>
      </c>
      <c r="D8177" s="3" t="s">
        <v>1118</v>
      </c>
      <c r="E8177">
        <f t="shared" si="762"/>
        <v>400</v>
      </c>
      <c r="F8177">
        <f t="shared" si="763"/>
        <v>400</v>
      </c>
      <c r="G8177" t="str">
        <f t="shared" si="764"/>
        <v>High</v>
      </c>
      <c r="H8177" t="str">
        <f t="shared" si="765"/>
        <v>OS84395 - Medsize</v>
      </c>
      <c r="I8177" s="2">
        <f t="shared" ca="1" si="766"/>
        <v>45912</v>
      </c>
      <c r="J8177" s="5">
        <f t="shared" ca="1" si="767"/>
        <v>45912.61632951389</v>
      </c>
      <c r="K8177" t="str">
        <f>VLOOKUP(A8177,'Assurance data'!A8177:D17310,4,FALSE)</f>
        <v>Medsize</v>
      </c>
    </row>
    <row r="8178" spans="1:11" x14ac:dyDescent="0.35">
      <c r="A8178" s="3" t="s">
        <v>8230</v>
      </c>
      <c r="B8178" s="3" t="s">
        <v>1116</v>
      </c>
      <c r="C8178" s="3" t="s">
        <v>1117</v>
      </c>
      <c r="D8178" s="3" t="s">
        <v>1126</v>
      </c>
      <c r="E8178">
        <f t="shared" si="762"/>
        <v>260</v>
      </c>
      <c r="F8178">
        <f t="shared" si="763"/>
        <v>260</v>
      </c>
      <c r="G8178" t="str">
        <f t="shared" si="764"/>
        <v>Normal</v>
      </c>
      <c r="H8178" t="str">
        <f t="shared" si="765"/>
        <v>JS53793 - Large</v>
      </c>
      <c r="I8178" s="2">
        <f t="shared" ca="1" si="766"/>
        <v>45912</v>
      </c>
      <c r="J8178" s="5">
        <f t="shared" ca="1" si="767"/>
        <v>45912.61632951389</v>
      </c>
      <c r="K8178" t="str">
        <f>VLOOKUP(A8178,'Assurance data'!A8178:D17311,4,FALSE)</f>
        <v>Large</v>
      </c>
    </row>
    <row r="8179" spans="1:11" x14ac:dyDescent="0.35">
      <c r="A8179" s="3" t="s">
        <v>8231</v>
      </c>
      <c r="B8179" s="3" t="s">
        <v>1119</v>
      </c>
      <c r="C8179" s="3" t="s">
        <v>1117</v>
      </c>
      <c r="D8179" s="3" t="s">
        <v>1118</v>
      </c>
      <c r="E8179">
        <f t="shared" si="762"/>
        <v>440</v>
      </c>
      <c r="F8179">
        <f t="shared" si="763"/>
        <v>440</v>
      </c>
      <c r="G8179" t="str">
        <f t="shared" si="764"/>
        <v>High</v>
      </c>
      <c r="H8179" t="str">
        <f t="shared" si="765"/>
        <v>BV25135 - Medsize</v>
      </c>
      <c r="I8179" s="2">
        <f t="shared" ca="1" si="766"/>
        <v>45912</v>
      </c>
      <c r="J8179" s="5">
        <f t="shared" ca="1" si="767"/>
        <v>45912.61632951389</v>
      </c>
      <c r="K8179" t="str">
        <f>VLOOKUP(A8179,'Assurance data'!A8179:D17312,4,FALSE)</f>
        <v>Medsize</v>
      </c>
    </row>
    <row r="8180" spans="1:11" x14ac:dyDescent="0.35">
      <c r="A8180" s="3" t="s">
        <v>8232</v>
      </c>
      <c r="B8180" s="3" t="s">
        <v>1119</v>
      </c>
      <c r="C8180" s="3" t="s">
        <v>1122</v>
      </c>
      <c r="D8180" s="3" t="s">
        <v>1118</v>
      </c>
      <c r="E8180">
        <f t="shared" si="762"/>
        <v>400</v>
      </c>
      <c r="F8180">
        <f t="shared" si="763"/>
        <v>400</v>
      </c>
      <c r="G8180" t="str">
        <f t="shared" si="764"/>
        <v>High</v>
      </c>
      <c r="H8180" t="str">
        <f t="shared" si="765"/>
        <v>AF17671 - Medsize</v>
      </c>
      <c r="I8180" s="2">
        <f t="shared" ca="1" si="766"/>
        <v>45912</v>
      </c>
      <c r="J8180" s="5">
        <f t="shared" ca="1" si="767"/>
        <v>45912.61632951389</v>
      </c>
      <c r="K8180" t="str">
        <f>VLOOKUP(A8180,'Assurance data'!A8180:D17313,4,FALSE)</f>
        <v>Medsize</v>
      </c>
    </row>
    <row r="8181" spans="1:11" x14ac:dyDescent="0.35">
      <c r="A8181" s="3" t="s">
        <v>8233</v>
      </c>
      <c r="B8181" s="3" t="s">
        <v>1119</v>
      </c>
      <c r="C8181" s="3" t="s">
        <v>1121</v>
      </c>
      <c r="D8181" s="3" t="s">
        <v>1118</v>
      </c>
      <c r="E8181">
        <f t="shared" si="762"/>
        <v>420</v>
      </c>
      <c r="F8181">
        <f t="shared" si="763"/>
        <v>420</v>
      </c>
      <c r="G8181" t="str">
        <f t="shared" si="764"/>
        <v>High</v>
      </c>
      <c r="H8181" t="str">
        <f t="shared" si="765"/>
        <v>AY30324 - Medsize</v>
      </c>
      <c r="I8181" s="2">
        <f t="shared" ca="1" si="766"/>
        <v>45912</v>
      </c>
      <c r="J8181" s="5">
        <f t="shared" ca="1" si="767"/>
        <v>45912.61632951389</v>
      </c>
      <c r="K8181" t="str">
        <f>VLOOKUP(A8181,'Assurance data'!A8181:D17314,4,FALSE)</f>
        <v>Medsize</v>
      </c>
    </row>
    <row r="8182" spans="1:11" x14ac:dyDescent="0.35">
      <c r="A8182" s="3" t="s">
        <v>8234</v>
      </c>
      <c r="B8182" s="3" t="s">
        <v>1119</v>
      </c>
      <c r="C8182" s="3" t="s">
        <v>1117</v>
      </c>
      <c r="D8182" s="3" t="s">
        <v>1118</v>
      </c>
      <c r="E8182">
        <f t="shared" si="762"/>
        <v>440</v>
      </c>
      <c r="F8182">
        <f t="shared" si="763"/>
        <v>440</v>
      </c>
      <c r="G8182" t="str">
        <f t="shared" si="764"/>
        <v>High</v>
      </c>
      <c r="H8182" t="str">
        <f t="shared" si="765"/>
        <v>XE17270 - Medsize</v>
      </c>
      <c r="I8182" s="2">
        <f t="shared" ca="1" si="766"/>
        <v>45912</v>
      </c>
      <c r="J8182" s="5">
        <f t="shared" ca="1" si="767"/>
        <v>45912.61632951389</v>
      </c>
      <c r="K8182" t="str">
        <f>VLOOKUP(A8182,'Assurance data'!A8182:D17315,4,FALSE)</f>
        <v>Medsize</v>
      </c>
    </row>
    <row r="8183" spans="1:11" x14ac:dyDescent="0.35">
      <c r="A8183" s="3" t="s">
        <v>8235</v>
      </c>
      <c r="B8183" s="3" t="s">
        <v>1119</v>
      </c>
      <c r="C8183" s="3" t="s">
        <v>1123</v>
      </c>
      <c r="D8183" s="3" t="s">
        <v>1118</v>
      </c>
      <c r="E8183">
        <f t="shared" si="762"/>
        <v>460.00000000000006</v>
      </c>
      <c r="F8183">
        <f t="shared" si="763"/>
        <v>460</v>
      </c>
      <c r="G8183" t="str">
        <f t="shared" si="764"/>
        <v>High</v>
      </c>
      <c r="H8183" t="str">
        <f t="shared" si="765"/>
        <v>LS46182 - Medsize</v>
      </c>
      <c r="I8183" s="2">
        <f t="shared" ca="1" si="766"/>
        <v>45912</v>
      </c>
      <c r="J8183" s="5">
        <f t="shared" ca="1" si="767"/>
        <v>45912.61632951389</v>
      </c>
      <c r="K8183" t="str">
        <f>VLOOKUP(A8183,'Assurance data'!A8183:D17316,4,FALSE)</f>
        <v>Medsize</v>
      </c>
    </row>
    <row r="8184" spans="1:11" x14ac:dyDescent="0.35">
      <c r="A8184" s="3" t="s">
        <v>8236</v>
      </c>
      <c r="B8184" s="3" t="s">
        <v>1116</v>
      </c>
      <c r="C8184" s="3" t="s">
        <v>1117</v>
      </c>
      <c r="D8184" s="3" t="s">
        <v>1126</v>
      </c>
      <c r="E8184">
        <f t="shared" si="762"/>
        <v>260</v>
      </c>
      <c r="F8184">
        <f t="shared" si="763"/>
        <v>260</v>
      </c>
      <c r="G8184" t="str">
        <f t="shared" si="764"/>
        <v>Normal</v>
      </c>
      <c r="H8184" t="str">
        <f t="shared" si="765"/>
        <v>LH33181 - Large</v>
      </c>
      <c r="I8184" s="2">
        <f t="shared" ca="1" si="766"/>
        <v>45912</v>
      </c>
      <c r="J8184" s="5">
        <f t="shared" ca="1" si="767"/>
        <v>45912.61632951389</v>
      </c>
      <c r="K8184" t="str">
        <f>VLOOKUP(A8184,'Assurance data'!A8184:D17317,4,FALSE)</f>
        <v>Large</v>
      </c>
    </row>
    <row r="8185" spans="1:11" x14ac:dyDescent="0.35">
      <c r="A8185" s="3" t="s">
        <v>8237</v>
      </c>
      <c r="B8185" s="3" t="s">
        <v>1116</v>
      </c>
      <c r="C8185" s="3" t="s">
        <v>1117</v>
      </c>
      <c r="D8185" s="3" t="s">
        <v>1118</v>
      </c>
      <c r="E8185">
        <f t="shared" si="762"/>
        <v>230</v>
      </c>
      <c r="F8185">
        <f t="shared" si="763"/>
        <v>230</v>
      </c>
      <c r="G8185" t="str">
        <f t="shared" si="764"/>
        <v>Normal</v>
      </c>
      <c r="H8185" t="str">
        <f t="shared" si="765"/>
        <v>AT84725 - Medsize</v>
      </c>
      <c r="I8185" s="2">
        <f t="shared" ca="1" si="766"/>
        <v>45912</v>
      </c>
      <c r="J8185" s="5">
        <f t="shared" ca="1" si="767"/>
        <v>45912.61632951389</v>
      </c>
      <c r="K8185" t="str">
        <f>VLOOKUP(A8185,'Assurance data'!A8185:D17318,4,FALSE)</f>
        <v>Medsize</v>
      </c>
    </row>
    <row r="8186" spans="1:11" x14ac:dyDescent="0.35">
      <c r="A8186" s="3" t="s">
        <v>8238</v>
      </c>
      <c r="B8186" s="3" t="s">
        <v>1120</v>
      </c>
      <c r="C8186" s="3" t="s">
        <v>1117</v>
      </c>
      <c r="D8186" s="3" t="s">
        <v>1118</v>
      </c>
      <c r="E8186">
        <f t="shared" si="762"/>
        <v>335</v>
      </c>
      <c r="F8186">
        <f t="shared" si="763"/>
        <v>335</v>
      </c>
      <c r="G8186" t="str">
        <f t="shared" si="764"/>
        <v>High</v>
      </c>
      <c r="H8186" t="str">
        <f t="shared" si="765"/>
        <v>TP33286 - Medsize</v>
      </c>
      <c r="I8186" s="2">
        <f t="shared" ca="1" si="766"/>
        <v>45912</v>
      </c>
      <c r="J8186" s="5">
        <f t="shared" ca="1" si="767"/>
        <v>45912.61632951389</v>
      </c>
      <c r="K8186" t="str">
        <f>VLOOKUP(A8186,'Assurance data'!A8186:D17319,4,FALSE)</f>
        <v>Medsize</v>
      </c>
    </row>
    <row r="8187" spans="1:11" x14ac:dyDescent="0.35">
      <c r="A8187" s="3" t="s">
        <v>8239</v>
      </c>
      <c r="B8187" s="3" t="s">
        <v>1119</v>
      </c>
      <c r="C8187" s="3" t="s">
        <v>1123</v>
      </c>
      <c r="D8187" s="3" t="s">
        <v>1118</v>
      </c>
      <c r="E8187">
        <f t="shared" si="762"/>
        <v>460.00000000000006</v>
      </c>
      <c r="F8187">
        <f t="shared" si="763"/>
        <v>460</v>
      </c>
      <c r="G8187" t="str">
        <f t="shared" si="764"/>
        <v>High</v>
      </c>
      <c r="H8187" t="str">
        <f t="shared" si="765"/>
        <v>YB79192 - Medsize</v>
      </c>
      <c r="I8187" s="2">
        <f t="shared" ca="1" si="766"/>
        <v>45912</v>
      </c>
      <c r="J8187" s="5">
        <f t="shared" ca="1" si="767"/>
        <v>45912.61632951389</v>
      </c>
      <c r="K8187" t="str">
        <f>VLOOKUP(A8187,'Assurance data'!A8187:D17320,4,FALSE)</f>
        <v>Medsize</v>
      </c>
    </row>
    <row r="8188" spans="1:11" x14ac:dyDescent="0.35">
      <c r="A8188" s="3" t="s">
        <v>8240</v>
      </c>
      <c r="B8188" s="3" t="s">
        <v>1116</v>
      </c>
      <c r="C8188" s="3" t="s">
        <v>1122</v>
      </c>
      <c r="D8188" s="3" t="s">
        <v>1118</v>
      </c>
      <c r="E8188">
        <f t="shared" si="762"/>
        <v>210</v>
      </c>
      <c r="F8188">
        <f t="shared" si="763"/>
        <v>210</v>
      </c>
      <c r="G8188" t="str">
        <f t="shared" si="764"/>
        <v>Normal</v>
      </c>
      <c r="H8188" t="str">
        <f t="shared" si="765"/>
        <v>SC43870 - Medsize</v>
      </c>
      <c r="I8188" s="2">
        <f t="shared" ca="1" si="766"/>
        <v>45912</v>
      </c>
      <c r="J8188" s="5">
        <f t="shared" ca="1" si="767"/>
        <v>45912.61632951389</v>
      </c>
      <c r="K8188" t="str">
        <f>VLOOKUP(A8188,'Assurance data'!A8188:D17321,4,FALSE)</f>
        <v>Medsize</v>
      </c>
    </row>
    <row r="8189" spans="1:11" x14ac:dyDescent="0.35">
      <c r="A8189" s="3" t="s">
        <v>8241</v>
      </c>
      <c r="B8189" s="3" t="s">
        <v>1116</v>
      </c>
      <c r="C8189" s="3" t="s">
        <v>1117</v>
      </c>
      <c r="D8189" s="3" t="s">
        <v>1118</v>
      </c>
      <c r="E8189">
        <f t="shared" si="762"/>
        <v>230</v>
      </c>
      <c r="F8189">
        <f t="shared" si="763"/>
        <v>230</v>
      </c>
      <c r="G8189" t="str">
        <f t="shared" si="764"/>
        <v>Normal</v>
      </c>
      <c r="H8189" t="str">
        <f t="shared" si="765"/>
        <v>OO72857 - Medsize</v>
      </c>
      <c r="I8189" s="2">
        <f t="shared" ca="1" si="766"/>
        <v>45912</v>
      </c>
      <c r="J8189" s="5">
        <f t="shared" ca="1" si="767"/>
        <v>45912.61632951389</v>
      </c>
      <c r="K8189" t="str">
        <f>VLOOKUP(A8189,'Assurance data'!A8189:D17322,4,FALSE)</f>
        <v>Medsize</v>
      </c>
    </row>
    <row r="8190" spans="1:11" x14ac:dyDescent="0.35">
      <c r="A8190" s="3" t="s">
        <v>8242</v>
      </c>
      <c r="B8190" s="3" t="s">
        <v>1116</v>
      </c>
      <c r="C8190" s="3" t="s">
        <v>1121</v>
      </c>
      <c r="D8190" s="3" t="s">
        <v>1118</v>
      </c>
      <c r="E8190">
        <f t="shared" si="762"/>
        <v>220</v>
      </c>
      <c r="F8190">
        <f t="shared" si="763"/>
        <v>220</v>
      </c>
      <c r="G8190" t="str">
        <f t="shared" si="764"/>
        <v>Normal</v>
      </c>
      <c r="H8190" t="str">
        <f t="shared" si="765"/>
        <v>MO38559 - Medsize</v>
      </c>
      <c r="I8190" s="2">
        <f t="shared" ca="1" si="766"/>
        <v>45912</v>
      </c>
      <c r="J8190" s="5">
        <f t="shared" ca="1" si="767"/>
        <v>45912.61632951389</v>
      </c>
      <c r="K8190" t="str">
        <f>VLOOKUP(A8190,'Assurance data'!A8190:D17323,4,FALSE)</f>
        <v>Medsize</v>
      </c>
    </row>
    <row r="8191" spans="1:11" x14ac:dyDescent="0.35">
      <c r="A8191" s="3" t="s">
        <v>8243</v>
      </c>
      <c r="B8191" s="3" t="s">
        <v>1119</v>
      </c>
      <c r="C8191" s="3" t="s">
        <v>1117</v>
      </c>
      <c r="D8191" s="3" t="s">
        <v>1124</v>
      </c>
      <c r="E8191">
        <f t="shared" si="762"/>
        <v>400</v>
      </c>
      <c r="F8191">
        <f t="shared" si="763"/>
        <v>400</v>
      </c>
      <c r="G8191" t="str">
        <f t="shared" si="764"/>
        <v>High</v>
      </c>
      <c r="H8191" t="str">
        <f t="shared" si="765"/>
        <v>RL65736 - Small</v>
      </c>
      <c r="I8191" s="2">
        <f t="shared" ca="1" si="766"/>
        <v>45912</v>
      </c>
      <c r="J8191" s="5">
        <f t="shared" ca="1" si="767"/>
        <v>45912.61632951389</v>
      </c>
      <c r="K8191" t="str">
        <f>VLOOKUP(A8191,'Assurance data'!A8191:D17324,4,FALSE)</f>
        <v>Small</v>
      </c>
    </row>
    <row r="8192" spans="1:11" x14ac:dyDescent="0.35">
      <c r="A8192" s="3" t="s">
        <v>8244</v>
      </c>
      <c r="B8192" s="3" t="s">
        <v>1116</v>
      </c>
      <c r="C8192" s="3" t="s">
        <v>1122</v>
      </c>
      <c r="D8192" s="3" t="s">
        <v>1118</v>
      </c>
      <c r="E8192">
        <f t="shared" si="762"/>
        <v>210</v>
      </c>
      <c r="F8192">
        <f t="shared" si="763"/>
        <v>210</v>
      </c>
      <c r="G8192" t="str">
        <f t="shared" si="764"/>
        <v>Normal</v>
      </c>
      <c r="H8192" t="str">
        <f t="shared" si="765"/>
        <v>ID30085 - Medsize</v>
      </c>
      <c r="I8192" s="2">
        <f t="shared" ca="1" si="766"/>
        <v>45912</v>
      </c>
      <c r="J8192" s="5">
        <f t="shared" ca="1" si="767"/>
        <v>45912.61632951389</v>
      </c>
      <c r="K8192" t="str">
        <f>VLOOKUP(A8192,'Assurance data'!A8192:D17325,4,FALSE)</f>
        <v>Medsize</v>
      </c>
    </row>
    <row r="8193" spans="1:11" x14ac:dyDescent="0.35">
      <c r="A8193" s="3" t="s">
        <v>8245</v>
      </c>
      <c r="B8193" s="3" t="s">
        <v>1116</v>
      </c>
      <c r="C8193" s="3" t="s">
        <v>1123</v>
      </c>
      <c r="D8193" s="3" t="s">
        <v>1124</v>
      </c>
      <c r="E8193">
        <f t="shared" si="762"/>
        <v>200.00000000000003</v>
      </c>
      <c r="F8193">
        <f t="shared" si="763"/>
        <v>200</v>
      </c>
      <c r="G8193" t="str">
        <f t="shared" si="764"/>
        <v>Normal</v>
      </c>
      <c r="H8193" t="str">
        <f t="shared" si="765"/>
        <v>CO68055 - Small</v>
      </c>
      <c r="I8193" s="2">
        <f t="shared" ca="1" si="766"/>
        <v>45912</v>
      </c>
      <c r="J8193" s="5">
        <f t="shared" ca="1" si="767"/>
        <v>45912.61632951389</v>
      </c>
      <c r="K8193" t="str">
        <f>VLOOKUP(A8193,'Assurance data'!A8193:D17326,4,FALSE)</f>
        <v>Small</v>
      </c>
    </row>
    <row r="8194" spans="1:11" x14ac:dyDescent="0.35">
      <c r="A8194" s="3" t="s">
        <v>8246</v>
      </c>
      <c r="B8194" s="3" t="s">
        <v>1116</v>
      </c>
      <c r="C8194" s="3" t="s">
        <v>1122</v>
      </c>
      <c r="D8194" s="3" t="s">
        <v>1118</v>
      </c>
      <c r="E8194">
        <f t="shared" si="762"/>
        <v>210</v>
      </c>
      <c r="F8194">
        <f t="shared" si="763"/>
        <v>210</v>
      </c>
      <c r="G8194" t="str">
        <f t="shared" si="764"/>
        <v>Normal</v>
      </c>
      <c r="H8194" t="str">
        <f t="shared" si="765"/>
        <v>NX37589 - Medsize</v>
      </c>
      <c r="I8194" s="2">
        <f t="shared" ca="1" si="766"/>
        <v>45912</v>
      </c>
      <c r="J8194" s="5">
        <f t="shared" ca="1" si="767"/>
        <v>45912.61632951389</v>
      </c>
      <c r="K8194" t="str">
        <f>VLOOKUP(A8194,'Assurance data'!A8194:D17327,4,FALSE)</f>
        <v>Medsize</v>
      </c>
    </row>
    <row r="8195" spans="1:11" x14ac:dyDescent="0.35">
      <c r="A8195" s="3" t="s">
        <v>8247</v>
      </c>
      <c r="B8195" s="3" t="s">
        <v>1116</v>
      </c>
      <c r="C8195" s="3" t="s">
        <v>1122</v>
      </c>
      <c r="D8195" s="3" t="s">
        <v>1118</v>
      </c>
      <c r="E8195">
        <f t="shared" ref="E8195:E8258" si="768">IF(B8195="Basic",200,IF(B8195="Extended",400,300)) *
 (1 + IF(C8195="Branch",0.1,IF(C8195="Agent",0.05,IF(C8195="Web",-0.05,0)))) +
 IF(D8195="Large",50,IF(D8195="Medsize",20,IF(D8195="Small",-20,0)))</f>
        <v>210</v>
      </c>
      <c r="F8195">
        <f t="shared" ref="F8195:F8258" si="769">ROUND(E8195,2)</f>
        <v>210</v>
      </c>
      <c r="G8195" t="str">
        <f t="shared" ref="G8195:G8258" si="770">IF(E8195&gt;300,"High","Normal")</f>
        <v>Normal</v>
      </c>
      <c r="H8195" t="str">
        <f t="shared" ref="H8195:H8258" si="771">CONCATENATE(A8195," - ",D8195)</f>
        <v>BX88206 - Medsize</v>
      </c>
      <c r="I8195" s="2">
        <f t="shared" ref="I8195:I8258" ca="1" si="772">TODAY()</f>
        <v>45912</v>
      </c>
      <c r="J8195" s="5">
        <f t="shared" ref="J8195:J8258" ca="1" si="773">NOW()</f>
        <v>45912.61632951389</v>
      </c>
      <c r="K8195" t="str">
        <f>VLOOKUP(A8195,'Assurance data'!A8195:D17328,4,FALSE)</f>
        <v>Medsize</v>
      </c>
    </row>
    <row r="8196" spans="1:11" x14ac:dyDescent="0.35">
      <c r="A8196" s="3" t="s">
        <v>8248</v>
      </c>
      <c r="B8196" s="3" t="s">
        <v>1120</v>
      </c>
      <c r="C8196" s="3" t="s">
        <v>1122</v>
      </c>
      <c r="D8196" s="3" t="s">
        <v>1118</v>
      </c>
      <c r="E8196">
        <f t="shared" si="768"/>
        <v>305</v>
      </c>
      <c r="F8196">
        <f t="shared" si="769"/>
        <v>305</v>
      </c>
      <c r="G8196" t="str">
        <f t="shared" si="770"/>
        <v>High</v>
      </c>
      <c r="H8196" t="str">
        <f t="shared" si="771"/>
        <v>AA30683 - Medsize</v>
      </c>
      <c r="I8196" s="2">
        <f t="shared" ca="1" si="772"/>
        <v>45912</v>
      </c>
      <c r="J8196" s="5">
        <f t="shared" ca="1" si="773"/>
        <v>45912.61632951389</v>
      </c>
      <c r="K8196" t="str">
        <f>VLOOKUP(A8196,'Assurance data'!A8196:D17329,4,FALSE)</f>
        <v>Medsize</v>
      </c>
    </row>
    <row r="8197" spans="1:11" x14ac:dyDescent="0.35">
      <c r="A8197" s="3" t="s">
        <v>8249</v>
      </c>
      <c r="B8197" s="3" t="s">
        <v>1116</v>
      </c>
      <c r="C8197" s="3" t="s">
        <v>1123</v>
      </c>
      <c r="D8197" s="3" t="s">
        <v>1124</v>
      </c>
      <c r="E8197">
        <f t="shared" si="768"/>
        <v>200.00000000000003</v>
      </c>
      <c r="F8197">
        <f t="shared" si="769"/>
        <v>200</v>
      </c>
      <c r="G8197" t="str">
        <f t="shared" si="770"/>
        <v>Normal</v>
      </c>
      <c r="H8197" t="str">
        <f t="shared" si="771"/>
        <v>BD13927 - Small</v>
      </c>
      <c r="I8197" s="2">
        <f t="shared" ca="1" si="772"/>
        <v>45912</v>
      </c>
      <c r="J8197" s="5">
        <f t="shared" ca="1" si="773"/>
        <v>45912.61632951389</v>
      </c>
      <c r="K8197" t="str">
        <f>VLOOKUP(A8197,'Assurance data'!A8197:D17330,4,FALSE)</f>
        <v>Small</v>
      </c>
    </row>
    <row r="8198" spans="1:11" x14ac:dyDescent="0.35">
      <c r="A8198" s="3" t="s">
        <v>8250</v>
      </c>
      <c r="B8198" s="3" t="s">
        <v>1116</v>
      </c>
      <c r="C8198" s="3" t="s">
        <v>1123</v>
      </c>
      <c r="D8198" s="3" t="s">
        <v>1118</v>
      </c>
      <c r="E8198">
        <f t="shared" si="768"/>
        <v>240.00000000000003</v>
      </c>
      <c r="F8198">
        <f t="shared" si="769"/>
        <v>240</v>
      </c>
      <c r="G8198" t="str">
        <f t="shared" si="770"/>
        <v>Normal</v>
      </c>
      <c r="H8198" t="str">
        <f t="shared" si="771"/>
        <v>SJ71233 - Medsize</v>
      </c>
      <c r="I8198" s="2">
        <f t="shared" ca="1" si="772"/>
        <v>45912</v>
      </c>
      <c r="J8198" s="5">
        <f t="shared" ca="1" si="773"/>
        <v>45912.61632951389</v>
      </c>
      <c r="K8198" t="str">
        <f>VLOOKUP(A8198,'Assurance data'!A8198:D17331,4,FALSE)</f>
        <v>Medsize</v>
      </c>
    </row>
    <row r="8199" spans="1:11" x14ac:dyDescent="0.35">
      <c r="A8199" s="3" t="s">
        <v>8251</v>
      </c>
      <c r="B8199" s="3" t="s">
        <v>1119</v>
      </c>
      <c r="C8199" s="3" t="s">
        <v>1121</v>
      </c>
      <c r="D8199" s="3" t="s">
        <v>1118</v>
      </c>
      <c r="E8199">
        <f t="shared" si="768"/>
        <v>420</v>
      </c>
      <c r="F8199">
        <f t="shared" si="769"/>
        <v>420</v>
      </c>
      <c r="G8199" t="str">
        <f t="shared" si="770"/>
        <v>High</v>
      </c>
      <c r="H8199" t="str">
        <f t="shared" si="771"/>
        <v>WK52692 - Medsize</v>
      </c>
      <c r="I8199" s="2">
        <f t="shared" ca="1" si="772"/>
        <v>45912</v>
      </c>
      <c r="J8199" s="5">
        <f t="shared" ca="1" si="773"/>
        <v>45912.61632951389</v>
      </c>
      <c r="K8199" t="str">
        <f>VLOOKUP(A8199,'Assurance data'!A8199:D17332,4,FALSE)</f>
        <v>Medsize</v>
      </c>
    </row>
    <row r="8200" spans="1:11" x14ac:dyDescent="0.35">
      <c r="A8200" s="3" t="s">
        <v>8252</v>
      </c>
      <c r="B8200" s="3" t="s">
        <v>1116</v>
      </c>
      <c r="C8200" s="3" t="s">
        <v>1121</v>
      </c>
      <c r="D8200" s="3" t="s">
        <v>1118</v>
      </c>
      <c r="E8200">
        <f t="shared" si="768"/>
        <v>220</v>
      </c>
      <c r="F8200">
        <f t="shared" si="769"/>
        <v>220</v>
      </c>
      <c r="G8200" t="str">
        <f t="shared" si="770"/>
        <v>Normal</v>
      </c>
      <c r="H8200" t="str">
        <f t="shared" si="771"/>
        <v>OG67387 - Medsize</v>
      </c>
      <c r="I8200" s="2">
        <f t="shared" ca="1" si="772"/>
        <v>45912</v>
      </c>
      <c r="J8200" s="5">
        <f t="shared" ca="1" si="773"/>
        <v>45912.61632951389</v>
      </c>
      <c r="K8200" t="str">
        <f>VLOOKUP(A8200,'Assurance data'!A8200:D17333,4,FALSE)</f>
        <v>Medsize</v>
      </c>
    </row>
    <row r="8201" spans="1:11" x14ac:dyDescent="0.35">
      <c r="A8201" s="3" t="s">
        <v>8253</v>
      </c>
      <c r="B8201" s="3" t="s">
        <v>1119</v>
      </c>
      <c r="C8201" s="3" t="s">
        <v>1117</v>
      </c>
      <c r="D8201" s="3" t="s">
        <v>1118</v>
      </c>
      <c r="E8201">
        <f t="shared" si="768"/>
        <v>440</v>
      </c>
      <c r="F8201">
        <f t="shared" si="769"/>
        <v>440</v>
      </c>
      <c r="G8201" t="str">
        <f t="shared" si="770"/>
        <v>High</v>
      </c>
      <c r="H8201" t="str">
        <f t="shared" si="771"/>
        <v>XR99310 - Medsize</v>
      </c>
      <c r="I8201" s="2">
        <f t="shared" ca="1" si="772"/>
        <v>45912</v>
      </c>
      <c r="J8201" s="5">
        <f t="shared" ca="1" si="773"/>
        <v>45912.61632951389</v>
      </c>
      <c r="K8201" t="str">
        <f>VLOOKUP(A8201,'Assurance data'!A8201:D17334,4,FALSE)</f>
        <v>Medsize</v>
      </c>
    </row>
    <row r="8202" spans="1:11" x14ac:dyDescent="0.35">
      <c r="A8202" s="3" t="s">
        <v>8254</v>
      </c>
      <c r="B8202" s="3" t="s">
        <v>1116</v>
      </c>
      <c r="C8202" s="3" t="s">
        <v>1123</v>
      </c>
      <c r="D8202" s="3" t="s">
        <v>1118</v>
      </c>
      <c r="E8202">
        <f t="shared" si="768"/>
        <v>240.00000000000003</v>
      </c>
      <c r="F8202">
        <f t="shared" si="769"/>
        <v>240</v>
      </c>
      <c r="G8202" t="str">
        <f t="shared" si="770"/>
        <v>Normal</v>
      </c>
      <c r="H8202" t="str">
        <f t="shared" si="771"/>
        <v>GU84478 - Medsize</v>
      </c>
      <c r="I8202" s="2">
        <f t="shared" ca="1" si="772"/>
        <v>45912</v>
      </c>
      <c r="J8202" s="5">
        <f t="shared" ca="1" si="773"/>
        <v>45912.61632951389</v>
      </c>
      <c r="K8202" t="str">
        <f>VLOOKUP(A8202,'Assurance data'!A8202:D17335,4,FALSE)</f>
        <v>Medsize</v>
      </c>
    </row>
    <row r="8203" spans="1:11" x14ac:dyDescent="0.35">
      <c r="A8203" s="3" t="s">
        <v>8255</v>
      </c>
      <c r="B8203" s="3" t="s">
        <v>1116</v>
      </c>
      <c r="C8203" s="3" t="s">
        <v>1122</v>
      </c>
      <c r="D8203" s="3" t="s">
        <v>1118</v>
      </c>
      <c r="E8203">
        <f t="shared" si="768"/>
        <v>210</v>
      </c>
      <c r="F8203">
        <f t="shared" si="769"/>
        <v>210</v>
      </c>
      <c r="G8203" t="str">
        <f t="shared" si="770"/>
        <v>Normal</v>
      </c>
      <c r="H8203" t="str">
        <f t="shared" si="771"/>
        <v>ZX29705 - Medsize</v>
      </c>
      <c r="I8203" s="2">
        <f t="shared" ca="1" si="772"/>
        <v>45912</v>
      </c>
      <c r="J8203" s="5">
        <f t="shared" ca="1" si="773"/>
        <v>45912.61632951389</v>
      </c>
      <c r="K8203" t="str">
        <f>VLOOKUP(A8203,'Assurance data'!A8203:D17336,4,FALSE)</f>
        <v>Medsize</v>
      </c>
    </row>
    <row r="8204" spans="1:11" x14ac:dyDescent="0.35">
      <c r="A8204" s="3" t="s">
        <v>8256</v>
      </c>
      <c r="B8204" s="3" t="s">
        <v>1119</v>
      </c>
      <c r="C8204" s="3" t="s">
        <v>1122</v>
      </c>
      <c r="D8204" s="3" t="s">
        <v>1126</v>
      </c>
      <c r="E8204">
        <f t="shared" si="768"/>
        <v>430</v>
      </c>
      <c r="F8204">
        <f t="shared" si="769"/>
        <v>430</v>
      </c>
      <c r="G8204" t="str">
        <f t="shared" si="770"/>
        <v>High</v>
      </c>
      <c r="H8204" t="str">
        <f t="shared" si="771"/>
        <v>WN67367 - Large</v>
      </c>
      <c r="I8204" s="2">
        <f t="shared" ca="1" si="772"/>
        <v>45912</v>
      </c>
      <c r="J8204" s="5">
        <f t="shared" ca="1" si="773"/>
        <v>45912.61632951389</v>
      </c>
      <c r="K8204" t="str">
        <f>VLOOKUP(A8204,'Assurance data'!A8204:D17337,4,FALSE)</f>
        <v>Large</v>
      </c>
    </row>
    <row r="8205" spans="1:11" x14ac:dyDescent="0.35">
      <c r="A8205" s="3" t="s">
        <v>8257</v>
      </c>
      <c r="B8205" s="3" t="s">
        <v>1116</v>
      </c>
      <c r="C8205" s="3" t="s">
        <v>1123</v>
      </c>
      <c r="D8205" s="3" t="s">
        <v>1126</v>
      </c>
      <c r="E8205">
        <f t="shared" si="768"/>
        <v>270</v>
      </c>
      <c r="F8205">
        <f t="shared" si="769"/>
        <v>270</v>
      </c>
      <c r="G8205" t="str">
        <f t="shared" si="770"/>
        <v>Normal</v>
      </c>
      <c r="H8205" t="str">
        <f t="shared" si="771"/>
        <v>QN67807 - Large</v>
      </c>
      <c r="I8205" s="2">
        <f t="shared" ca="1" si="772"/>
        <v>45912</v>
      </c>
      <c r="J8205" s="5">
        <f t="shared" ca="1" si="773"/>
        <v>45912.61632951389</v>
      </c>
      <c r="K8205" t="str">
        <f>VLOOKUP(A8205,'Assurance data'!A8205:D17338,4,FALSE)</f>
        <v>Large</v>
      </c>
    </row>
    <row r="8206" spans="1:11" x14ac:dyDescent="0.35">
      <c r="A8206" s="3" t="s">
        <v>8258</v>
      </c>
      <c r="B8206" s="3" t="s">
        <v>1116</v>
      </c>
      <c r="C8206" s="3" t="s">
        <v>1117</v>
      </c>
      <c r="D8206" s="3" t="s">
        <v>1118</v>
      </c>
      <c r="E8206">
        <f t="shared" si="768"/>
        <v>230</v>
      </c>
      <c r="F8206">
        <f t="shared" si="769"/>
        <v>230</v>
      </c>
      <c r="G8206" t="str">
        <f t="shared" si="770"/>
        <v>Normal</v>
      </c>
      <c r="H8206" t="str">
        <f t="shared" si="771"/>
        <v>AU77281 - Medsize</v>
      </c>
      <c r="I8206" s="2">
        <f t="shared" ca="1" si="772"/>
        <v>45912</v>
      </c>
      <c r="J8206" s="5">
        <f t="shared" ca="1" si="773"/>
        <v>45912.61632951389</v>
      </c>
      <c r="K8206" t="str">
        <f>VLOOKUP(A8206,'Assurance data'!A8206:D17339,4,FALSE)</f>
        <v>Medsize</v>
      </c>
    </row>
    <row r="8207" spans="1:11" x14ac:dyDescent="0.35">
      <c r="A8207" s="3" t="s">
        <v>8259</v>
      </c>
      <c r="B8207" s="3" t="s">
        <v>1116</v>
      </c>
      <c r="C8207" s="3" t="s">
        <v>1117</v>
      </c>
      <c r="D8207" s="3" t="s">
        <v>1118</v>
      </c>
      <c r="E8207">
        <f t="shared" si="768"/>
        <v>230</v>
      </c>
      <c r="F8207">
        <f t="shared" si="769"/>
        <v>230</v>
      </c>
      <c r="G8207" t="str">
        <f t="shared" si="770"/>
        <v>Normal</v>
      </c>
      <c r="H8207" t="str">
        <f t="shared" si="771"/>
        <v>DN46994 - Medsize</v>
      </c>
      <c r="I8207" s="2">
        <f t="shared" ca="1" si="772"/>
        <v>45912</v>
      </c>
      <c r="J8207" s="5">
        <f t="shared" ca="1" si="773"/>
        <v>45912.61632951389</v>
      </c>
      <c r="K8207" t="str">
        <f>VLOOKUP(A8207,'Assurance data'!A8207:D17340,4,FALSE)</f>
        <v>Medsize</v>
      </c>
    </row>
    <row r="8208" spans="1:11" x14ac:dyDescent="0.35">
      <c r="A8208" s="3" t="s">
        <v>8260</v>
      </c>
      <c r="B8208" s="3" t="s">
        <v>1120</v>
      </c>
      <c r="C8208" s="3" t="s">
        <v>1123</v>
      </c>
      <c r="D8208" s="3" t="s">
        <v>1124</v>
      </c>
      <c r="E8208">
        <f t="shared" si="768"/>
        <v>310</v>
      </c>
      <c r="F8208">
        <f t="shared" si="769"/>
        <v>310</v>
      </c>
      <c r="G8208" t="str">
        <f t="shared" si="770"/>
        <v>High</v>
      </c>
      <c r="H8208" t="str">
        <f t="shared" si="771"/>
        <v>OW97322 - Small</v>
      </c>
      <c r="I8208" s="2">
        <f t="shared" ca="1" si="772"/>
        <v>45912</v>
      </c>
      <c r="J8208" s="5">
        <f t="shared" ca="1" si="773"/>
        <v>45912.61632951389</v>
      </c>
      <c r="K8208" t="str">
        <f>VLOOKUP(A8208,'Assurance data'!A8208:D17341,4,FALSE)</f>
        <v>Small</v>
      </c>
    </row>
    <row r="8209" spans="1:11" x14ac:dyDescent="0.35">
      <c r="A8209" s="3" t="s">
        <v>8261</v>
      </c>
      <c r="B8209" s="3" t="s">
        <v>1119</v>
      </c>
      <c r="C8209" s="3" t="s">
        <v>1121</v>
      </c>
      <c r="D8209" s="3" t="s">
        <v>1118</v>
      </c>
      <c r="E8209">
        <f t="shared" si="768"/>
        <v>420</v>
      </c>
      <c r="F8209">
        <f t="shared" si="769"/>
        <v>420</v>
      </c>
      <c r="G8209" t="str">
        <f t="shared" si="770"/>
        <v>High</v>
      </c>
      <c r="H8209" t="str">
        <f t="shared" si="771"/>
        <v>ZC97171 - Medsize</v>
      </c>
      <c r="I8209" s="2">
        <f t="shared" ca="1" si="772"/>
        <v>45912</v>
      </c>
      <c r="J8209" s="5">
        <f t="shared" ca="1" si="773"/>
        <v>45912.61632951389</v>
      </c>
      <c r="K8209" t="str">
        <f>VLOOKUP(A8209,'Assurance data'!A8209:D17342,4,FALSE)</f>
        <v>Medsize</v>
      </c>
    </row>
    <row r="8210" spans="1:11" x14ac:dyDescent="0.35">
      <c r="A8210" s="3" t="s">
        <v>8262</v>
      </c>
      <c r="B8210" s="3" t="s">
        <v>1116</v>
      </c>
      <c r="C8210" s="3" t="s">
        <v>1123</v>
      </c>
      <c r="D8210" s="3" t="s">
        <v>1124</v>
      </c>
      <c r="E8210">
        <f t="shared" si="768"/>
        <v>200.00000000000003</v>
      </c>
      <c r="F8210">
        <f t="shared" si="769"/>
        <v>200</v>
      </c>
      <c r="G8210" t="str">
        <f t="shared" si="770"/>
        <v>Normal</v>
      </c>
      <c r="H8210" t="str">
        <f t="shared" si="771"/>
        <v>NG69817 - Small</v>
      </c>
      <c r="I8210" s="2">
        <f t="shared" ca="1" si="772"/>
        <v>45912</v>
      </c>
      <c r="J8210" s="5">
        <f t="shared" ca="1" si="773"/>
        <v>45912.61632951389</v>
      </c>
      <c r="K8210" t="str">
        <f>VLOOKUP(A8210,'Assurance data'!A8210:D17343,4,FALSE)</f>
        <v>Small</v>
      </c>
    </row>
    <row r="8211" spans="1:11" x14ac:dyDescent="0.35">
      <c r="A8211" s="3" t="s">
        <v>8263</v>
      </c>
      <c r="B8211" s="3" t="s">
        <v>1116</v>
      </c>
      <c r="C8211" s="3" t="s">
        <v>1123</v>
      </c>
      <c r="D8211" s="3" t="s">
        <v>1118</v>
      </c>
      <c r="E8211">
        <f t="shared" si="768"/>
        <v>240.00000000000003</v>
      </c>
      <c r="F8211">
        <f t="shared" si="769"/>
        <v>240</v>
      </c>
      <c r="G8211" t="str">
        <f t="shared" si="770"/>
        <v>Normal</v>
      </c>
      <c r="H8211" t="str">
        <f t="shared" si="771"/>
        <v>BS95225 - Medsize</v>
      </c>
      <c r="I8211" s="2">
        <f t="shared" ca="1" si="772"/>
        <v>45912</v>
      </c>
      <c r="J8211" s="5">
        <f t="shared" ca="1" si="773"/>
        <v>45912.61632951389</v>
      </c>
      <c r="K8211" t="str">
        <f>VLOOKUP(A8211,'Assurance data'!A8211:D17344,4,FALSE)</f>
        <v>Medsize</v>
      </c>
    </row>
    <row r="8212" spans="1:11" x14ac:dyDescent="0.35">
      <c r="A8212" s="3" t="s">
        <v>8264</v>
      </c>
      <c r="B8212" s="3" t="s">
        <v>1116</v>
      </c>
      <c r="C8212" s="3" t="s">
        <v>1123</v>
      </c>
      <c r="D8212" s="3" t="s">
        <v>1118</v>
      </c>
      <c r="E8212">
        <f t="shared" si="768"/>
        <v>240.00000000000003</v>
      </c>
      <c r="F8212">
        <f t="shared" si="769"/>
        <v>240</v>
      </c>
      <c r="G8212" t="str">
        <f t="shared" si="770"/>
        <v>Normal</v>
      </c>
      <c r="H8212" t="str">
        <f t="shared" si="771"/>
        <v>AE93522 - Medsize</v>
      </c>
      <c r="I8212" s="2">
        <f t="shared" ca="1" si="772"/>
        <v>45912</v>
      </c>
      <c r="J8212" s="5">
        <f t="shared" ca="1" si="773"/>
        <v>45912.61632951389</v>
      </c>
      <c r="K8212" t="str">
        <f>VLOOKUP(A8212,'Assurance data'!A8212:D17345,4,FALSE)</f>
        <v>Medsize</v>
      </c>
    </row>
    <row r="8213" spans="1:11" x14ac:dyDescent="0.35">
      <c r="A8213" s="3" t="s">
        <v>8265</v>
      </c>
      <c r="B8213" s="3" t="s">
        <v>1116</v>
      </c>
      <c r="C8213" s="3" t="s">
        <v>1117</v>
      </c>
      <c r="D8213" s="3" t="s">
        <v>1124</v>
      </c>
      <c r="E8213">
        <f t="shared" si="768"/>
        <v>190</v>
      </c>
      <c r="F8213">
        <f t="shared" si="769"/>
        <v>190</v>
      </c>
      <c r="G8213" t="str">
        <f t="shared" si="770"/>
        <v>Normal</v>
      </c>
      <c r="H8213" t="str">
        <f t="shared" si="771"/>
        <v>LP15901 - Small</v>
      </c>
      <c r="I8213" s="2">
        <f t="shared" ca="1" si="772"/>
        <v>45912</v>
      </c>
      <c r="J8213" s="5">
        <f t="shared" ca="1" si="773"/>
        <v>45912.61632951389</v>
      </c>
      <c r="K8213" t="str">
        <f>VLOOKUP(A8213,'Assurance data'!A8213:D17346,4,FALSE)</f>
        <v>Small</v>
      </c>
    </row>
    <row r="8214" spans="1:11" x14ac:dyDescent="0.35">
      <c r="A8214" s="3" t="s">
        <v>8266</v>
      </c>
      <c r="B8214" s="3" t="s">
        <v>1116</v>
      </c>
      <c r="C8214" s="3" t="s">
        <v>1123</v>
      </c>
      <c r="D8214" s="3" t="s">
        <v>1118</v>
      </c>
      <c r="E8214">
        <f t="shared" si="768"/>
        <v>240.00000000000003</v>
      </c>
      <c r="F8214">
        <f t="shared" si="769"/>
        <v>240</v>
      </c>
      <c r="G8214" t="str">
        <f t="shared" si="770"/>
        <v>Normal</v>
      </c>
      <c r="H8214" t="str">
        <f t="shared" si="771"/>
        <v>FB95495 - Medsize</v>
      </c>
      <c r="I8214" s="2">
        <f t="shared" ca="1" si="772"/>
        <v>45912</v>
      </c>
      <c r="J8214" s="5">
        <f t="shared" ca="1" si="773"/>
        <v>45912.61632951389</v>
      </c>
      <c r="K8214" t="str">
        <f>VLOOKUP(A8214,'Assurance data'!A8214:D17347,4,FALSE)</f>
        <v>Medsize</v>
      </c>
    </row>
    <row r="8215" spans="1:11" x14ac:dyDescent="0.35">
      <c r="A8215" s="3" t="s">
        <v>8267</v>
      </c>
      <c r="B8215" s="3" t="s">
        <v>1119</v>
      </c>
      <c r="C8215" s="3" t="s">
        <v>1123</v>
      </c>
      <c r="D8215" s="3" t="s">
        <v>1118</v>
      </c>
      <c r="E8215">
        <f t="shared" si="768"/>
        <v>460.00000000000006</v>
      </c>
      <c r="F8215">
        <f t="shared" si="769"/>
        <v>460</v>
      </c>
      <c r="G8215" t="str">
        <f t="shared" si="770"/>
        <v>High</v>
      </c>
      <c r="H8215" t="str">
        <f t="shared" si="771"/>
        <v>PE59735 - Medsize</v>
      </c>
      <c r="I8215" s="2">
        <f t="shared" ca="1" si="772"/>
        <v>45912</v>
      </c>
      <c r="J8215" s="5">
        <f t="shared" ca="1" si="773"/>
        <v>45912.61632951389</v>
      </c>
      <c r="K8215" t="str">
        <f>VLOOKUP(A8215,'Assurance data'!A8215:D17348,4,FALSE)</f>
        <v>Medsize</v>
      </c>
    </row>
    <row r="8216" spans="1:11" x14ac:dyDescent="0.35">
      <c r="A8216" s="3" t="s">
        <v>8268</v>
      </c>
      <c r="B8216" s="3" t="s">
        <v>1116</v>
      </c>
      <c r="C8216" s="3" t="s">
        <v>1123</v>
      </c>
      <c r="D8216" s="3" t="s">
        <v>1118</v>
      </c>
      <c r="E8216">
        <f t="shared" si="768"/>
        <v>240.00000000000003</v>
      </c>
      <c r="F8216">
        <f t="shared" si="769"/>
        <v>240</v>
      </c>
      <c r="G8216" t="str">
        <f t="shared" si="770"/>
        <v>Normal</v>
      </c>
      <c r="H8216" t="str">
        <f t="shared" si="771"/>
        <v>WR73970 - Medsize</v>
      </c>
      <c r="I8216" s="2">
        <f t="shared" ca="1" si="772"/>
        <v>45912</v>
      </c>
      <c r="J8216" s="5">
        <f t="shared" ca="1" si="773"/>
        <v>45912.61632951389</v>
      </c>
      <c r="K8216" t="str">
        <f>VLOOKUP(A8216,'Assurance data'!A8216:D17349,4,FALSE)</f>
        <v>Medsize</v>
      </c>
    </row>
    <row r="8217" spans="1:11" x14ac:dyDescent="0.35">
      <c r="A8217" s="3" t="s">
        <v>8269</v>
      </c>
      <c r="B8217" s="3" t="s">
        <v>1116</v>
      </c>
      <c r="C8217" s="3" t="s">
        <v>1121</v>
      </c>
      <c r="D8217" s="3" t="s">
        <v>1118</v>
      </c>
      <c r="E8217">
        <f t="shared" si="768"/>
        <v>220</v>
      </c>
      <c r="F8217">
        <f t="shared" si="769"/>
        <v>220</v>
      </c>
      <c r="G8217" t="str">
        <f t="shared" si="770"/>
        <v>Normal</v>
      </c>
      <c r="H8217" t="str">
        <f t="shared" si="771"/>
        <v>JD15492 - Medsize</v>
      </c>
      <c r="I8217" s="2">
        <f t="shared" ca="1" si="772"/>
        <v>45912</v>
      </c>
      <c r="J8217" s="5">
        <f t="shared" ca="1" si="773"/>
        <v>45912.61632951389</v>
      </c>
      <c r="K8217" t="str">
        <f>VLOOKUP(A8217,'Assurance data'!A8217:D17350,4,FALSE)</f>
        <v>Medsize</v>
      </c>
    </row>
    <row r="8218" spans="1:11" x14ac:dyDescent="0.35">
      <c r="A8218" s="3" t="s">
        <v>8270</v>
      </c>
      <c r="B8218" s="3" t="s">
        <v>1116</v>
      </c>
      <c r="C8218" s="3" t="s">
        <v>1117</v>
      </c>
      <c r="D8218" s="3" t="s">
        <v>1124</v>
      </c>
      <c r="E8218">
        <f t="shared" si="768"/>
        <v>190</v>
      </c>
      <c r="F8218">
        <f t="shared" si="769"/>
        <v>190</v>
      </c>
      <c r="G8218" t="str">
        <f t="shared" si="770"/>
        <v>Normal</v>
      </c>
      <c r="H8218" t="str">
        <f t="shared" si="771"/>
        <v>OF46381 - Small</v>
      </c>
      <c r="I8218" s="2">
        <f t="shared" ca="1" si="772"/>
        <v>45912</v>
      </c>
      <c r="J8218" s="5">
        <f t="shared" ca="1" si="773"/>
        <v>45912.61632951389</v>
      </c>
      <c r="K8218" t="str">
        <f>VLOOKUP(A8218,'Assurance data'!A8218:D17351,4,FALSE)</f>
        <v>Small</v>
      </c>
    </row>
    <row r="8219" spans="1:11" x14ac:dyDescent="0.35">
      <c r="A8219" s="3" t="s">
        <v>8271</v>
      </c>
      <c r="B8219" s="3" t="s">
        <v>1116</v>
      </c>
      <c r="C8219" s="3" t="s">
        <v>1117</v>
      </c>
      <c r="D8219" s="3" t="s">
        <v>1118</v>
      </c>
      <c r="E8219">
        <f t="shared" si="768"/>
        <v>230</v>
      </c>
      <c r="F8219">
        <f t="shared" si="769"/>
        <v>230</v>
      </c>
      <c r="G8219" t="str">
        <f t="shared" si="770"/>
        <v>Normal</v>
      </c>
      <c r="H8219" t="str">
        <f t="shared" si="771"/>
        <v>GP85044 - Medsize</v>
      </c>
      <c r="I8219" s="2">
        <f t="shared" ca="1" si="772"/>
        <v>45912</v>
      </c>
      <c r="J8219" s="5">
        <f t="shared" ca="1" si="773"/>
        <v>45912.61632951389</v>
      </c>
      <c r="K8219" t="str">
        <f>VLOOKUP(A8219,'Assurance data'!A8219:D17352,4,FALSE)</f>
        <v>Medsize</v>
      </c>
    </row>
    <row r="8220" spans="1:11" x14ac:dyDescent="0.35">
      <c r="A8220" s="3" t="s">
        <v>8272</v>
      </c>
      <c r="B8220" s="3" t="s">
        <v>1116</v>
      </c>
      <c r="C8220" s="3" t="s">
        <v>1123</v>
      </c>
      <c r="D8220" s="3" t="s">
        <v>1124</v>
      </c>
      <c r="E8220">
        <f t="shared" si="768"/>
        <v>200.00000000000003</v>
      </c>
      <c r="F8220">
        <f t="shared" si="769"/>
        <v>200</v>
      </c>
      <c r="G8220" t="str">
        <f t="shared" si="770"/>
        <v>Normal</v>
      </c>
      <c r="H8220" t="str">
        <f t="shared" si="771"/>
        <v>OO64005 - Small</v>
      </c>
      <c r="I8220" s="2">
        <f t="shared" ca="1" si="772"/>
        <v>45912</v>
      </c>
      <c r="J8220" s="5">
        <f t="shared" ca="1" si="773"/>
        <v>45912.61632951389</v>
      </c>
      <c r="K8220" t="str">
        <f>VLOOKUP(A8220,'Assurance data'!A8220:D17353,4,FALSE)</f>
        <v>Small</v>
      </c>
    </row>
    <row r="8221" spans="1:11" x14ac:dyDescent="0.35">
      <c r="A8221" s="3" t="s">
        <v>8273</v>
      </c>
      <c r="B8221" s="3" t="s">
        <v>1120</v>
      </c>
      <c r="C8221" s="3" t="s">
        <v>1122</v>
      </c>
      <c r="D8221" s="3" t="s">
        <v>1118</v>
      </c>
      <c r="E8221">
        <f t="shared" si="768"/>
        <v>305</v>
      </c>
      <c r="F8221">
        <f t="shared" si="769"/>
        <v>305</v>
      </c>
      <c r="G8221" t="str">
        <f t="shared" si="770"/>
        <v>High</v>
      </c>
      <c r="H8221" t="str">
        <f t="shared" si="771"/>
        <v>VB42222 - Medsize</v>
      </c>
      <c r="I8221" s="2">
        <f t="shared" ca="1" si="772"/>
        <v>45912</v>
      </c>
      <c r="J8221" s="5">
        <f t="shared" ca="1" si="773"/>
        <v>45912.61632951389</v>
      </c>
      <c r="K8221" t="str">
        <f>VLOOKUP(A8221,'Assurance data'!A8221:D17354,4,FALSE)</f>
        <v>Medsize</v>
      </c>
    </row>
    <row r="8222" spans="1:11" x14ac:dyDescent="0.35">
      <c r="A8222" s="3" t="s">
        <v>8274</v>
      </c>
      <c r="B8222" s="3" t="s">
        <v>1120</v>
      </c>
      <c r="C8222" s="3" t="s">
        <v>1117</v>
      </c>
      <c r="D8222" s="3" t="s">
        <v>1118</v>
      </c>
      <c r="E8222">
        <f t="shared" si="768"/>
        <v>335</v>
      </c>
      <c r="F8222">
        <f t="shared" si="769"/>
        <v>335</v>
      </c>
      <c r="G8222" t="str">
        <f t="shared" si="770"/>
        <v>High</v>
      </c>
      <c r="H8222" t="str">
        <f t="shared" si="771"/>
        <v>ZR79373 - Medsize</v>
      </c>
      <c r="I8222" s="2">
        <f t="shared" ca="1" si="772"/>
        <v>45912</v>
      </c>
      <c r="J8222" s="5">
        <f t="shared" ca="1" si="773"/>
        <v>45912.61632951389</v>
      </c>
      <c r="K8222" t="str">
        <f>VLOOKUP(A8222,'Assurance data'!A8222:D17355,4,FALSE)</f>
        <v>Medsize</v>
      </c>
    </row>
    <row r="8223" spans="1:11" x14ac:dyDescent="0.35">
      <c r="A8223" s="3" t="s">
        <v>8275</v>
      </c>
      <c r="B8223" s="3" t="s">
        <v>1116</v>
      </c>
      <c r="C8223" s="3" t="s">
        <v>1123</v>
      </c>
      <c r="D8223" s="3" t="s">
        <v>1126</v>
      </c>
      <c r="E8223">
        <f t="shared" si="768"/>
        <v>270</v>
      </c>
      <c r="F8223">
        <f t="shared" si="769"/>
        <v>270</v>
      </c>
      <c r="G8223" t="str">
        <f t="shared" si="770"/>
        <v>Normal</v>
      </c>
      <c r="H8223" t="str">
        <f t="shared" si="771"/>
        <v>KH12081 - Large</v>
      </c>
      <c r="I8223" s="2">
        <f t="shared" ca="1" si="772"/>
        <v>45912</v>
      </c>
      <c r="J8223" s="5">
        <f t="shared" ca="1" si="773"/>
        <v>45912.61632951389</v>
      </c>
      <c r="K8223" t="str">
        <f>VLOOKUP(A8223,'Assurance data'!A8223:D17356,4,FALSE)</f>
        <v>Large</v>
      </c>
    </row>
    <row r="8224" spans="1:11" x14ac:dyDescent="0.35">
      <c r="A8224" s="3" t="s">
        <v>8276</v>
      </c>
      <c r="B8224" s="3" t="s">
        <v>1116</v>
      </c>
      <c r="C8224" s="3" t="s">
        <v>1121</v>
      </c>
      <c r="D8224" s="3" t="s">
        <v>1118</v>
      </c>
      <c r="E8224">
        <f t="shared" si="768"/>
        <v>220</v>
      </c>
      <c r="F8224">
        <f t="shared" si="769"/>
        <v>220</v>
      </c>
      <c r="G8224" t="str">
        <f t="shared" si="770"/>
        <v>Normal</v>
      </c>
      <c r="H8224" t="str">
        <f t="shared" si="771"/>
        <v>WV64743 - Medsize</v>
      </c>
      <c r="I8224" s="2">
        <f t="shared" ca="1" si="772"/>
        <v>45912</v>
      </c>
      <c r="J8224" s="5">
        <f t="shared" ca="1" si="773"/>
        <v>45912.61632951389</v>
      </c>
      <c r="K8224" t="str">
        <f>VLOOKUP(A8224,'Assurance data'!A8224:D17357,4,FALSE)</f>
        <v>Medsize</v>
      </c>
    </row>
    <row r="8225" spans="1:11" x14ac:dyDescent="0.35">
      <c r="A8225" s="3" t="s">
        <v>8277</v>
      </c>
      <c r="B8225" s="3" t="s">
        <v>1116</v>
      </c>
      <c r="C8225" s="3" t="s">
        <v>1117</v>
      </c>
      <c r="D8225" s="3" t="s">
        <v>1118</v>
      </c>
      <c r="E8225">
        <f t="shared" si="768"/>
        <v>230</v>
      </c>
      <c r="F8225">
        <f t="shared" si="769"/>
        <v>230</v>
      </c>
      <c r="G8225" t="str">
        <f t="shared" si="770"/>
        <v>Normal</v>
      </c>
      <c r="H8225" t="str">
        <f t="shared" si="771"/>
        <v>ZT58755 - Medsize</v>
      </c>
      <c r="I8225" s="2">
        <f t="shared" ca="1" si="772"/>
        <v>45912</v>
      </c>
      <c r="J8225" s="5">
        <f t="shared" ca="1" si="773"/>
        <v>45912.61632951389</v>
      </c>
      <c r="K8225" t="str">
        <f>VLOOKUP(A8225,'Assurance data'!A8225:D17358,4,FALSE)</f>
        <v>Medsize</v>
      </c>
    </row>
    <row r="8226" spans="1:11" x14ac:dyDescent="0.35">
      <c r="A8226" s="3" t="s">
        <v>8278</v>
      </c>
      <c r="B8226" s="3" t="s">
        <v>1116</v>
      </c>
      <c r="C8226" s="3" t="s">
        <v>1121</v>
      </c>
      <c r="D8226" s="3" t="s">
        <v>1118</v>
      </c>
      <c r="E8226">
        <f t="shared" si="768"/>
        <v>220</v>
      </c>
      <c r="F8226">
        <f t="shared" si="769"/>
        <v>220</v>
      </c>
      <c r="G8226" t="str">
        <f t="shared" si="770"/>
        <v>Normal</v>
      </c>
      <c r="H8226" t="str">
        <f t="shared" si="771"/>
        <v>WX52894 - Medsize</v>
      </c>
      <c r="I8226" s="2">
        <f t="shared" ca="1" si="772"/>
        <v>45912</v>
      </c>
      <c r="J8226" s="5">
        <f t="shared" ca="1" si="773"/>
        <v>45912.61632951389</v>
      </c>
      <c r="K8226" t="str">
        <f>VLOOKUP(A8226,'Assurance data'!A8226:D17359,4,FALSE)</f>
        <v>Medsize</v>
      </c>
    </row>
    <row r="8227" spans="1:11" x14ac:dyDescent="0.35">
      <c r="A8227" s="3" t="s">
        <v>8279</v>
      </c>
      <c r="B8227" s="3" t="s">
        <v>1119</v>
      </c>
      <c r="C8227" s="3" t="s">
        <v>1117</v>
      </c>
      <c r="D8227" s="3" t="s">
        <v>1118</v>
      </c>
      <c r="E8227">
        <f t="shared" si="768"/>
        <v>440</v>
      </c>
      <c r="F8227">
        <f t="shared" si="769"/>
        <v>440</v>
      </c>
      <c r="G8227" t="str">
        <f t="shared" si="770"/>
        <v>High</v>
      </c>
      <c r="H8227" t="str">
        <f t="shared" si="771"/>
        <v>EO51920 - Medsize</v>
      </c>
      <c r="I8227" s="2">
        <f t="shared" ca="1" si="772"/>
        <v>45912</v>
      </c>
      <c r="J8227" s="5">
        <f t="shared" ca="1" si="773"/>
        <v>45912.61632951389</v>
      </c>
      <c r="K8227" t="str">
        <f>VLOOKUP(A8227,'Assurance data'!A8227:D17360,4,FALSE)</f>
        <v>Medsize</v>
      </c>
    </row>
    <row r="8228" spans="1:11" x14ac:dyDescent="0.35">
      <c r="A8228" s="3" t="s">
        <v>8280</v>
      </c>
      <c r="B8228" s="3" t="s">
        <v>1116</v>
      </c>
      <c r="C8228" s="3" t="s">
        <v>1121</v>
      </c>
      <c r="D8228" s="3" t="s">
        <v>1118</v>
      </c>
      <c r="E8228">
        <f t="shared" si="768"/>
        <v>220</v>
      </c>
      <c r="F8228">
        <f t="shared" si="769"/>
        <v>220</v>
      </c>
      <c r="G8228" t="str">
        <f t="shared" si="770"/>
        <v>Normal</v>
      </c>
      <c r="H8228" t="str">
        <f t="shared" si="771"/>
        <v>AQ34238 - Medsize</v>
      </c>
      <c r="I8228" s="2">
        <f t="shared" ca="1" si="772"/>
        <v>45912</v>
      </c>
      <c r="J8228" s="5">
        <f t="shared" ca="1" si="773"/>
        <v>45912.61632951389</v>
      </c>
      <c r="K8228" t="str">
        <f>VLOOKUP(A8228,'Assurance data'!A8228:D17361,4,FALSE)</f>
        <v>Medsize</v>
      </c>
    </row>
    <row r="8229" spans="1:11" x14ac:dyDescent="0.35">
      <c r="A8229" s="3" t="s">
        <v>8281</v>
      </c>
      <c r="B8229" s="3" t="s">
        <v>1116</v>
      </c>
      <c r="C8229" s="3" t="s">
        <v>1121</v>
      </c>
      <c r="D8229" s="3" t="s">
        <v>1118</v>
      </c>
      <c r="E8229">
        <f t="shared" si="768"/>
        <v>220</v>
      </c>
      <c r="F8229">
        <f t="shared" si="769"/>
        <v>220</v>
      </c>
      <c r="G8229" t="str">
        <f t="shared" si="770"/>
        <v>Normal</v>
      </c>
      <c r="H8229" t="str">
        <f t="shared" si="771"/>
        <v>EI10204 - Medsize</v>
      </c>
      <c r="I8229" s="2">
        <f t="shared" ca="1" si="772"/>
        <v>45912</v>
      </c>
      <c r="J8229" s="5">
        <f t="shared" ca="1" si="773"/>
        <v>45912.61632951389</v>
      </c>
      <c r="K8229" t="str">
        <f>VLOOKUP(A8229,'Assurance data'!A8229:D17362,4,FALSE)</f>
        <v>Medsize</v>
      </c>
    </row>
    <row r="8230" spans="1:11" x14ac:dyDescent="0.35">
      <c r="A8230" s="3" t="s">
        <v>8282</v>
      </c>
      <c r="B8230" s="3" t="s">
        <v>1116</v>
      </c>
      <c r="C8230" s="3" t="s">
        <v>1121</v>
      </c>
      <c r="D8230" s="3" t="s">
        <v>1118</v>
      </c>
      <c r="E8230">
        <f t="shared" si="768"/>
        <v>220</v>
      </c>
      <c r="F8230">
        <f t="shared" si="769"/>
        <v>220</v>
      </c>
      <c r="G8230" t="str">
        <f t="shared" si="770"/>
        <v>Normal</v>
      </c>
      <c r="H8230" t="str">
        <f t="shared" si="771"/>
        <v>GY23881 - Medsize</v>
      </c>
      <c r="I8230" s="2">
        <f t="shared" ca="1" si="772"/>
        <v>45912</v>
      </c>
      <c r="J8230" s="5">
        <f t="shared" ca="1" si="773"/>
        <v>45912.61632951389</v>
      </c>
      <c r="K8230" t="str">
        <f>VLOOKUP(A8230,'Assurance data'!A8230:D17363,4,FALSE)</f>
        <v>Medsize</v>
      </c>
    </row>
    <row r="8231" spans="1:11" x14ac:dyDescent="0.35">
      <c r="A8231" s="3" t="s">
        <v>8283</v>
      </c>
      <c r="B8231" s="3" t="s">
        <v>1119</v>
      </c>
      <c r="C8231" s="3" t="s">
        <v>1122</v>
      </c>
      <c r="D8231" s="3" t="s">
        <v>1118</v>
      </c>
      <c r="E8231">
        <f t="shared" si="768"/>
        <v>400</v>
      </c>
      <c r="F8231">
        <f t="shared" si="769"/>
        <v>400</v>
      </c>
      <c r="G8231" t="str">
        <f t="shared" si="770"/>
        <v>High</v>
      </c>
      <c r="H8231" t="str">
        <f t="shared" si="771"/>
        <v>FL59259 - Medsize</v>
      </c>
      <c r="I8231" s="2">
        <f t="shared" ca="1" si="772"/>
        <v>45912</v>
      </c>
      <c r="J8231" s="5">
        <f t="shared" ca="1" si="773"/>
        <v>45912.61632951389</v>
      </c>
      <c r="K8231" t="str">
        <f>VLOOKUP(A8231,'Assurance data'!A8231:D17364,4,FALSE)</f>
        <v>Medsize</v>
      </c>
    </row>
    <row r="8232" spans="1:11" x14ac:dyDescent="0.35">
      <c r="A8232" s="3" t="s">
        <v>8284</v>
      </c>
      <c r="B8232" s="3" t="s">
        <v>1119</v>
      </c>
      <c r="C8232" s="3" t="s">
        <v>1123</v>
      </c>
      <c r="D8232" s="3" t="s">
        <v>1118</v>
      </c>
      <c r="E8232">
        <f t="shared" si="768"/>
        <v>460.00000000000006</v>
      </c>
      <c r="F8232">
        <f t="shared" si="769"/>
        <v>460</v>
      </c>
      <c r="G8232" t="str">
        <f t="shared" si="770"/>
        <v>High</v>
      </c>
      <c r="H8232" t="str">
        <f t="shared" si="771"/>
        <v>RN45606 - Medsize</v>
      </c>
      <c r="I8232" s="2">
        <f t="shared" ca="1" si="772"/>
        <v>45912</v>
      </c>
      <c r="J8232" s="5">
        <f t="shared" ca="1" si="773"/>
        <v>45912.61632951389</v>
      </c>
      <c r="K8232" t="str">
        <f>VLOOKUP(A8232,'Assurance data'!A8232:D17365,4,FALSE)</f>
        <v>Medsize</v>
      </c>
    </row>
    <row r="8233" spans="1:11" x14ac:dyDescent="0.35">
      <c r="A8233" s="3" t="s">
        <v>8285</v>
      </c>
      <c r="B8233" s="3" t="s">
        <v>1119</v>
      </c>
      <c r="C8233" s="3" t="s">
        <v>1123</v>
      </c>
      <c r="D8233" s="3" t="s">
        <v>1118</v>
      </c>
      <c r="E8233">
        <f t="shared" si="768"/>
        <v>460.00000000000006</v>
      </c>
      <c r="F8233">
        <f t="shared" si="769"/>
        <v>460</v>
      </c>
      <c r="G8233" t="str">
        <f t="shared" si="770"/>
        <v>High</v>
      </c>
      <c r="H8233" t="str">
        <f t="shared" si="771"/>
        <v>OJ64812 - Medsize</v>
      </c>
      <c r="I8233" s="2">
        <f t="shared" ca="1" si="772"/>
        <v>45912</v>
      </c>
      <c r="J8233" s="5">
        <f t="shared" ca="1" si="773"/>
        <v>45912.61632951389</v>
      </c>
      <c r="K8233" t="str">
        <f>VLOOKUP(A8233,'Assurance data'!A8233:D17366,4,FALSE)</f>
        <v>Medsize</v>
      </c>
    </row>
    <row r="8234" spans="1:11" x14ac:dyDescent="0.35">
      <c r="A8234" s="3" t="s">
        <v>8286</v>
      </c>
      <c r="B8234" s="3" t="s">
        <v>1119</v>
      </c>
      <c r="C8234" s="3" t="s">
        <v>1123</v>
      </c>
      <c r="D8234" s="3" t="s">
        <v>1118</v>
      </c>
      <c r="E8234">
        <f t="shared" si="768"/>
        <v>460.00000000000006</v>
      </c>
      <c r="F8234">
        <f t="shared" si="769"/>
        <v>460</v>
      </c>
      <c r="G8234" t="str">
        <f t="shared" si="770"/>
        <v>High</v>
      </c>
      <c r="H8234" t="str">
        <f t="shared" si="771"/>
        <v>AK11669 - Medsize</v>
      </c>
      <c r="I8234" s="2">
        <f t="shared" ca="1" si="772"/>
        <v>45912</v>
      </c>
      <c r="J8234" s="5">
        <f t="shared" ca="1" si="773"/>
        <v>45912.61632951389</v>
      </c>
      <c r="K8234" t="str">
        <f>VLOOKUP(A8234,'Assurance data'!A8234:D17367,4,FALSE)</f>
        <v>Medsize</v>
      </c>
    </row>
    <row r="8235" spans="1:11" x14ac:dyDescent="0.35">
      <c r="A8235" s="3" t="s">
        <v>8287</v>
      </c>
      <c r="B8235" s="3" t="s">
        <v>1116</v>
      </c>
      <c r="C8235" s="3" t="s">
        <v>1123</v>
      </c>
      <c r="D8235" s="3" t="s">
        <v>1118</v>
      </c>
      <c r="E8235">
        <f t="shared" si="768"/>
        <v>240.00000000000003</v>
      </c>
      <c r="F8235">
        <f t="shared" si="769"/>
        <v>240</v>
      </c>
      <c r="G8235" t="str">
        <f t="shared" si="770"/>
        <v>Normal</v>
      </c>
      <c r="H8235" t="str">
        <f t="shared" si="771"/>
        <v>EM53324 - Medsize</v>
      </c>
      <c r="I8235" s="2">
        <f t="shared" ca="1" si="772"/>
        <v>45912</v>
      </c>
      <c r="J8235" s="5">
        <f t="shared" ca="1" si="773"/>
        <v>45912.61632951389</v>
      </c>
      <c r="K8235" t="str">
        <f>VLOOKUP(A8235,'Assurance data'!A8235:D17368,4,FALSE)</f>
        <v>Medsize</v>
      </c>
    </row>
    <row r="8236" spans="1:11" x14ac:dyDescent="0.35">
      <c r="A8236" s="3" t="s">
        <v>8288</v>
      </c>
      <c r="B8236" s="3" t="s">
        <v>1116</v>
      </c>
      <c r="C8236" s="3" t="s">
        <v>1117</v>
      </c>
      <c r="D8236" s="3" t="s">
        <v>1118</v>
      </c>
      <c r="E8236">
        <f t="shared" si="768"/>
        <v>230</v>
      </c>
      <c r="F8236">
        <f t="shared" si="769"/>
        <v>230</v>
      </c>
      <c r="G8236" t="str">
        <f t="shared" si="770"/>
        <v>Normal</v>
      </c>
      <c r="H8236" t="str">
        <f t="shared" si="771"/>
        <v>JE99638 - Medsize</v>
      </c>
      <c r="I8236" s="2">
        <f t="shared" ca="1" si="772"/>
        <v>45912</v>
      </c>
      <c r="J8236" s="5">
        <f t="shared" ca="1" si="773"/>
        <v>45912.61632951389</v>
      </c>
      <c r="K8236" t="str">
        <f>VLOOKUP(A8236,'Assurance data'!A8236:D17369,4,FALSE)</f>
        <v>Medsize</v>
      </c>
    </row>
    <row r="8237" spans="1:11" x14ac:dyDescent="0.35">
      <c r="A8237" s="3" t="s">
        <v>8289</v>
      </c>
      <c r="B8237" s="3" t="s">
        <v>1119</v>
      </c>
      <c r="C8237" s="3" t="s">
        <v>1117</v>
      </c>
      <c r="D8237" s="3" t="s">
        <v>1118</v>
      </c>
      <c r="E8237">
        <f t="shared" si="768"/>
        <v>440</v>
      </c>
      <c r="F8237">
        <f t="shared" si="769"/>
        <v>440</v>
      </c>
      <c r="G8237" t="str">
        <f t="shared" si="770"/>
        <v>High</v>
      </c>
      <c r="H8237" t="str">
        <f t="shared" si="771"/>
        <v>LR69185 - Medsize</v>
      </c>
      <c r="I8237" s="2">
        <f t="shared" ca="1" si="772"/>
        <v>45912</v>
      </c>
      <c r="J8237" s="5">
        <f t="shared" ca="1" si="773"/>
        <v>45912.61632951389</v>
      </c>
      <c r="K8237" t="str">
        <f>VLOOKUP(A8237,'Assurance data'!A8237:D17370,4,FALSE)</f>
        <v>Medsize</v>
      </c>
    </row>
    <row r="8238" spans="1:11" x14ac:dyDescent="0.35">
      <c r="A8238" s="3" t="s">
        <v>8290</v>
      </c>
      <c r="B8238" s="3" t="s">
        <v>1119</v>
      </c>
      <c r="C8238" s="3" t="s">
        <v>1121</v>
      </c>
      <c r="D8238" s="3" t="s">
        <v>1124</v>
      </c>
      <c r="E8238">
        <f t="shared" si="768"/>
        <v>380</v>
      </c>
      <c r="F8238">
        <f t="shared" si="769"/>
        <v>380</v>
      </c>
      <c r="G8238" t="str">
        <f t="shared" si="770"/>
        <v>High</v>
      </c>
      <c r="H8238" t="str">
        <f t="shared" si="771"/>
        <v>AS55478 - Small</v>
      </c>
      <c r="I8238" s="2">
        <f t="shared" ca="1" si="772"/>
        <v>45912</v>
      </c>
      <c r="J8238" s="5">
        <f t="shared" ca="1" si="773"/>
        <v>45912.61632951389</v>
      </c>
      <c r="K8238" t="str">
        <f>VLOOKUP(A8238,'Assurance data'!A8238:D17371,4,FALSE)</f>
        <v>Small</v>
      </c>
    </row>
    <row r="8239" spans="1:11" x14ac:dyDescent="0.35">
      <c r="A8239" s="3" t="s">
        <v>8291</v>
      </c>
      <c r="B8239" s="3" t="s">
        <v>1116</v>
      </c>
      <c r="C8239" s="3" t="s">
        <v>1117</v>
      </c>
      <c r="D8239" s="3" t="s">
        <v>1118</v>
      </c>
      <c r="E8239">
        <f t="shared" si="768"/>
        <v>230</v>
      </c>
      <c r="F8239">
        <f t="shared" si="769"/>
        <v>230</v>
      </c>
      <c r="G8239" t="str">
        <f t="shared" si="770"/>
        <v>Normal</v>
      </c>
      <c r="H8239" t="str">
        <f t="shared" si="771"/>
        <v>OB52091 - Medsize</v>
      </c>
      <c r="I8239" s="2">
        <f t="shared" ca="1" si="772"/>
        <v>45912</v>
      </c>
      <c r="J8239" s="5">
        <f t="shared" ca="1" si="773"/>
        <v>45912.61632951389</v>
      </c>
      <c r="K8239" t="str">
        <f>VLOOKUP(A8239,'Assurance data'!A8239:D17372,4,FALSE)</f>
        <v>Medsize</v>
      </c>
    </row>
    <row r="8240" spans="1:11" x14ac:dyDescent="0.35">
      <c r="A8240" s="3" t="s">
        <v>8292</v>
      </c>
      <c r="B8240" s="3" t="s">
        <v>1116</v>
      </c>
      <c r="C8240" s="3" t="s">
        <v>1117</v>
      </c>
      <c r="D8240" s="3" t="s">
        <v>1118</v>
      </c>
      <c r="E8240">
        <f t="shared" si="768"/>
        <v>230</v>
      </c>
      <c r="F8240">
        <f t="shared" si="769"/>
        <v>230</v>
      </c>
      <c r="G8240" t="str">
        <f t="shared" si="770"/>
        <v>Normal</v>
      </c>
      <c r="H8240" t="str">
        <f t="shared" si="771"/>
        <v>AM28777 - Medsize</v>
      </c>
      <c r="I8240" s="2">
        <f t="shared" ca="1" si="772"/>
        <v>45912</v>
      </c>
      <c r="J8240" s="5">
        <f t="shared" ca="1" si="773"/>
        <v>45912.61632951389</v>
      </c>
      <c r="K8240" t="str">
        <f>VLOOKUP(A8240,'Assurance data'!A8240:D17373,4,FALSE)</f>
        <v>Medsize</v>
      </c>
    </row>
    <row r="8241" spans="1:11" x14ac:dyDescent="0.35">
      <c r="A8241" s="3" t="s">
        <v>8293</v>
      </c>
      <c r="B8241" s="3" t="s">
        <v>1116</v>
      </c>
      <c r="C8241" s="3" t="s">
        <v>1123</v>
      </c>
      <c r="D8241" s="3" t="s">
        <v>1118</v>
      </c>
      <c r="E8241">
        <f t="shared" si="768"/>
        <v>240.00000000000003</v>
      </c>
      <c r="F8241">
        <f t="shared" si="769"/>
        <v>240</v>
      </c>
      <c r="G8241" t="str">
        <f t="shared" si="770"/>
        <v>Normal</v>
      </c>
      <c r="H8241" t="str">
        <f t="shared" si="771"/>
        <v>AQ70385 - Medsize</v>
      </c>
      <c r="I8241" s="2">
        <f t="shared" ca="1" si="772"/>
        <v>45912</v>
      </c>
      <c r="J8241" s="5">
        <f t="shared" ca="1" si="773"/>
        <v>45912.61632951389</v>
      </c>
      <c r="K8241" t="str">
        <f>VLOOKUP(A8241,'Assurance data'!A8241:D17374,4,FALSE)</f>
        <v>Medsize</v>
      </c>
    </row>
    <row r="8242" spans="1:11" x14ac:dyDescent="0.35">
      <c r="A8242" s="3" t="s">
        <v>8294</v>
      </c>
      <c r="B8242" s="3" t="s">
        <v>1116</v>
      </c>
      <c r="C8242" s="3" t="s">
        <v>1117</v>
      </c>
      <c r="D8242" s="3" t="s">
        <v>1118</v>
      </c>
      <c r="E8242">
        <f t="shared" si="768"/>
        <v>230</v>
      </c>
      <c r="F8242">
        <f t="shared" si="769"/>
        <v>230</v>
      </c>
      <c r="G8242" t="str">
        <f t="shared" si="770"/>
        <v>Normal</v>
      </c>
      <c r="H8242" t="str">
        <f t="shared" si="771"/>
        <v>FL22732 - Medsize</v>
      </c>
      <c r="I8242" s="2">
        <f t="shared" ca="1" si="772"/>
        <v>45912</v>
      </c>
      <c r="J8242" s="5">
        <f t="shared" ca="1" si="773"/>
        <v>45912.61632951389</v>
      </c>
      <c r="K8242" t="str">
        <f>VLOOKUP(A8242,'Assurance data'!A8242:D17375,4,FALSE)</f>
        <v>Medsize</v>
      </c>
    </row>
    <row r="8243" spans="1:11" x14ac:dyDescent="0.35">
      <c r="A8243" s="3" t="s">
        <v>8295</v>
      </c>
      <c r="B8243" s="3" t="s">
        <v>1116</v>
      </c>
      <c r="C8243" s="3" t="s">
        <v>1117</v>
      </c>
      <c r="D8243" s="3" t="s">
        <v>1118</v>
      </c>
      <c r="E8243">
        <f t="shared" si="768"/>
        <v>230</v>
      </c>
      <c r="F8243">
        <f t="shared" si="769"/>
        <v>230</v>
      </c>
      <c r="G8243" t="str">
        <f t="shared" si="770"/>
        <v>Normal</v>
      </c>
      <c r="H8243" t="str">
        <f t="shared" si="771"/>
        <v>JD75068 - Medsize</v>
      </c>
      <c r="I8243" s="2">
        <f t="shared" ca="1" si="772"/>
        <v>45912</v>
      </c>
      <c r="J8243" s="5">
        <f t="shared" ca="1" si="773"/>
        <v>45912.61632951389</v>
      </c>
      <c r="K8243" t="str">
        <f>VLOOKUP(A8243,'Assurance data'!A8243:D17376,4,FALSE)</f>
        <v>Medsize</v>
      </c>
    </row>
    <row r="8244" spans="1:11" x14ac:dyDescent="0.35">
      <c r="A8244" s="3" t="s">
        <v>8296</v>
      </c>
      <c r="B8244" s="3" t="s">
        <v>1116</v>
      </c>
      <c r="C8244" s="3" t="s">
        <v>1117</v>
      </c>
      <c r="D8244" s="3" t="s">
        <v>1118</v>
      </c>
      <c r="E8244">
        <f t="shared" si="768"/>
        <v>230</v>
      </c>
      <c r="F8244">
        <f t="shared" si="769"/>
        <v>230</v>
      </c>
      <c r="G8244" t="str">
        <f t="shared" si="770"/>
        <v>Normal</v>
      </c>
      <c r="H8244" t="str">
        <f t="shared" si="771"/>
        <v>MM70762 - Medsize</v>
      </c>
      <c r="I8244" s="2">
        <f t="shared" ca="1" si="772"/>
        <v>45912</v>
      </c>
      <c r="J8244" s="5">
        <f t="shared" ca="1" si="773"/>
        <v>45912.61632951389</v>
      </c>
      <c r="K8244" t="str">
        <f>VLOOKUP(A8244,'Assurance data'!A8244:D17377,4,FALSE)</f>
        <v>Medsize</v>
      </c>
    </row>
    <row r="8245" spans="1:11" x14ac:dyDescent="0.35">
      <c r="A8245" s="3" t="s">
        <v>8297</v>
      </c>
      <c r="B8245" s="3" t="s">
        <v>1116</v>
      </c>
      <c r="C8245" s="3" t="s">
        <v>1122</v>
      </c>
      <c r="D8245" s="3" t="s">
        <v>1118</v>
      </c>
      <c r="E8245">
        <f t="shared" si="768"/>
        <v>210</v>
      </c>
      <c r="F8245">
        <f t="shared" si="769"/>
        <v>210</v>
      </c>
      <c r="G8245" t="str">
        <f t="shared" si="770"/>
        <v>Normal</v>
      </c>
      <c r="H8245" t="str">
        <f t="shared" si="771"/>
        <v>JT46803 - Medsize</v>
      </c>
      <c r="I8245" s="2">
        <f t="shared" ca="1" si="772"/>
        <v>45912</v>
      </c>
      <c r="J8245" s="5">
        <f t="shared" ca="1" si="773"/>
        <v>45912.61632951389</v>
      </c>
      <c r="K8245" t="str">
        <f>VLOOKUP(A8245,'Assurance data'!A8245:D17378,4,FALSE)</f>
        <v>Medsize</v>
      </c>
    </row>
    <row r="8246" spans="1:11" x14ac:dyDescent="0.35">
      <c r="A8246" s="3" t="s">
        <v>8298</v>
      </c>
      <c r="B8246" s="3" t="s">
        <v>1116</v>
      </c>
      <c r="C8246" s="3" t="s">
        <v>1121</v>
      </c>
      <c r="D8246" s="3" t="s">
        <v>1118</v>
      </c>
      <c r="E8246">
        <f t="shared" si="768"/>
        <v>220</v>
      </c>
      <c r="F8246">
        <f t="shared" si="769"/>
        <v>220</v>
      </c>
      <c r="G8246" t="str">
        <f t="shared" si="770"/>
        <v>Normal</v>
      </c>
      <c r="H8246" t="str">
        <f t="shared" si="771"/>
        <v>VO25938 - Medsize</v>
      </c>
      <c r="I8246" s="2">
        <f t="shared" ca="1" si="772"/>
        <v>45912</v>
      </c>
      <c r="J8246" s="5">
        <f t="shared" ca="1" si="773"/>
        <v>45912.61632951389</v>
      </c>
      <c r="K8246" t="str">
        <f>VLOOKUP(A8246,'Assurance data'!A8246:D17379,4,FALSE)</f>
        <v>Medsize</v>
      </c>
    </row>
    <row r="8247" spans="1:11" x14ac:dyDescent="0.35">
      <c r="A8247" s="3" t="s">
        <v>8299</v>
      </c>
      <c r="B8247" s="3" t="s">
        <v>1116</v>
      </c>
      <c r="C8247" s="3" t="s">
        <v>1117</v>
      </c>
      <c r="D8247" s="3" t="s">
        <v>1118</v>
      </c>
      <c r="E8247">
        <f t="shared" si="768"/>
        <v>230</v>
      </c>
      <c r="F8247">
        <f t="shared" si="769"/>
        <v>230</v>
      </c>
      <c r="G8247" t="str">
        <f t="shared" si="770"/>
        <v>Normal</v>
      </c>
      <c r="H8247" t="str">
        <f t="shared" si="771"/>
        <v>FP31685 - Medsize</v>
      </c>
      <c r="I8247" s="2">
        <f t="shared" ca="1" si="772"/>
        <v>45912</v>
      </c>
      <c r="J8247" s="5">
        <f t="shared" ca="1" si="773"/>
        <v>45912.61632951389</v>
      </c>
      <c r="K8247" t="str">
        <f>VLOOKUP(A8247,'Assurance data'!A8247:D17380,4,FALSE)</f>
        <v>Medsize</v>
      </c>
    </row>
    <row r="8248" spans="1:11" x14ac:dyDescent="0.35">
      <c r="A8248" s="3" t="s">
        <v>8300</v>
      </c>
      <c r="B8248" s="3" t="s">
        <v>1119</v>
      </c>
      <c r="C8248" s="3" t="s">
        <v>1117</v>
      </c>
      <c r="D8248" s="3" t="s">
        <v>1118</v>
      </c>
      <c r="E8248">
        <f t="shared" si="768"/>
        <v>440</v>
      </c>
      <c r="F8248">
        <f t="shared" si="769"/>
        <v>440</v>
      </c>
      <c r="G8248" t="str">
        <f t="shared" si="770"/>
        <v>High</v>
      </c>
      <c r="H8248" t="str">
        <f t="shared" si="771"/>
        <v>LP69867 - Medsize</v>
      </c>
      <c r="I8248" s="2">
        <f t="shared" ca="1" si="772"/>
        <v>45912</v>
      </c>
      <c r="J8248" s="5">
        <f t="shared" ca="1" si="773"/>
        <v>45912.61632951389</v>
      </c>
      <c r="K8248" t="str">
        <f>VLOOKUP(A8248,'Assurance data'!A8248:D17381,4,FALSE)</f>
        <v>Medsize</v>
      </c>
    </row>
    <row r="8249" spans="1:11" x14ac:dyDescent="0.35">
      <c r="A8249" s="3" t="s">
        <v>8301</v>
      </c>
      <c r="B8249" s="3" t="s">
        <v>1116</v>
      </c>
      <c r="C8249" s="3" t="s">
        <v>1117</v>
      </c>
      <c r="D8249" s="3" t="s">
        <v>1118</v>
      </c>
      <c r="E8249">
        <f t="shared" si="768"/>
        <v>230</v>
      </c>
      <c r="F8249">
        <f t="shared" si="769"/>
        <v>230</v>
      </c>
      <c r="G8249" t="str">
        <f t="shared" si="770"/>
        <v>Normal</v>
      </c>
      <c r="H8249" t="str">
        <f t="shared" si="771"/>
        <v>BX88330 - Medsize</v>
      </c>
      <c r="I8249" s="2">
        <f t="shared" ca="1" si="772"/>
        <v>45912</v>
      </c>
      <c r="J8249" s="5">
        <f t="shared" ca="1" si="773"/>
        <v>45912.61632951389</v>
      </c>
      <c r="K8249" t="str">
        <f>VLOOKUP(A8249,'Assurance data'!A8249:D17382,4,FALSE)</f>
        <v>Medsize</v>
      </c>
    </row>
    <row r="8250" spans="1:11" x14ac:dyDescent="0.35">
      <c r="A8250" s="3" t="s">
        <v>8302</v>
      </c>
      <c r="B8250" s="3" t="s">
        <v>1116</v>
      </c>
      <c r="C8250" s="3" t="s">
        <v>1121</v>
      </c>
      <c r="D8250" s="3" t="s">
        <v>1124</v>
      </c>
      <c r="E8250">
        <f t="shared" si="768"/>
        <v>180</v>
      </c>
      <c r="F8250">
        <f t="shared" si="769"/>
        <v>180</v>
      </c>
      <c r="G8250" t="str">
        <f t="shared" si="770"/>
        <v>Normal</v>
      </c>
      <c r="H8250" t="str">
        <f t="shared" si="771"/>
        <v>QQ86648 - Small</v>
      </c>
      <c r="I8250" s="2">
        <f t="shared" ca="1" si="772"/>
        <v>45912</v>
      </c>
      <c r="J8250" s="5">
        <f t="shared" ca="1" si="773"/>
        <v>45912.61632951389</v>
      </c>
      <c r="K8250" t="str">
        <f>VLOOKUP(A8250,'Assurance data'!A8250:D17383,4,FALSE)</f>
        <v>Small</v>
      </c>
    </row>
    <row r="8251" spans="1:11" x14ac:dyDescent="0.35">
      <c r="A8251" s="3" t="s">
        <v>8303</v>
      </c>
      <c r="B8251" s="3" t="s">
        <v>1116</v>
      </c>
      <c r="C8251" s="3" t="s">
        <v>1123</v>
      </c>
      <c r="D8251" s="3" t="s">
        <v>1118</v>
      </c>
      <c r="E8251">
        <f t="shared" si="768"/>
        <v>240.00000000000003</v>
      </c>
      <c r="F8251">
        <f t="shared" si="769"/>
        <v>240</v>
      </c>
      <c r="G8251" t="str">
        <f t="shared" si="770"/>
        <v>Normal</v>
      </c>
      <c r="H8251" t="str">
        <f t="shared" si="771"/>
        <v>VE80757 - Medsize</v>
      </c>
      <c r="I8251" s="2">
        <f t="shared" ca="1" si="772"/>
        <v>45912</v>
      </c>
      <c r="J8251" s="5">
        <f t="shared" ca="1" si="773"/>
        <v>45912.61632951389</v>
      </c>
      <c r="K8251" t="str">
        <f>VLOOKUP(A8251,'Assurance data'!A8251:D17384,4,FALSE)</f>
        <v>Medsize</v>
      </c>
    </row>
    <row r="8252" spans="1:11" x14ac:dyDescent="0.35">
      <c r="A8252" s="3" t="s">
        <v>8304</v>
      </c>
      <c r="B8252" s="3" t="s">
        <v>1116</v>
      </c>
      <c r="C8252" s="3" t="s">
        <v>1123</v>
      </c>
      <c r="D8252" s="3" t="s">
        <v>1118</v>
      </c>
      <c r="E8252">
        <f t="shared" si="768"/>
        <v>240.00000000000003</v>
      </c>
      <c r="F8252">
        <f t="shared" si="769"/>
        <v>240</v>
      </c>
      <c r="G8252" t="str">
        <f t="shared" si="770"/>
        <v>Normal</v>
      </c>
      <c r="H8252" t="str">
        <f t="shared" si="771"/>
        <v>BE69929 - Medsize</v>
      </c>
      <c r="I8252" s="2">
        <f t="shared" ca="1" si="772"/>
        <v>45912</v>
      </c>
      <c r="J8252" s="5">
        <f t="shared" ca="1" si="773"/>
        <v>45912.61632951389</v>
      </c>
      <c r="K8252" t="str">
        <f>VLOOKUP(A8252,'Assurance data'!A8252:D17385,4,FALSE)</f>
        <v>Medsize</v>
      </c>
    </row>
    <row r="8253" spans="1:11" x14ac:dyDescent="0.35">
      <c r="A8253" s="3" t="s">
        <v>8305</v>
      </c>
      <c r="B8253" s="3" t="s">
        <v>1120</v>
      </c>
      <c r="C8253" s="3" t="s">
        <v>1117</v>
      </c>
      <c r="D8253" s="3" t="s">
        <v>1118</v>
      </c>
      <c r="E8253">
        <f t="shared" si="768"/>
        <v>335</v>
      </c>
      <c r="F8253">
        <f t="shared" si="769"/>
        <v>335</v>
      </c>
      <c r="G8253" t="str">
        <f t="shared" si="770"/>
        <v>High</v>
      </c>
      <c r="H8253" t="str">
        <f t="shared" si="771"/>
        <v>BM31989 - Medsize</v>
      </c>
      <c r="I8253" s="2">
        <f t="shared" ca="1" si="772"/>
        <v>45912</v>
      </c>
      <c r="J8253" s="5">
        <f t="shared" ca="1" si="773"/>
        <v>45912.61632951389</v>
      </c>
      <c r="K8253" t="str">
        <f>VLOOKUP(A8253,'Assurance data'!A8253:D17386,4,FALSE)</f>
        <v>Medsize</v>
      </c>
    </row>
    <row r="8254" spans="1:11" x14ac:dyDescent="0.35">
      <c r="A8254" s="3" t="s">
        <v>8306</v>
      </c>
      <c r="B8254" s="3" t="s">
        <v>1119</v>
      </c>
      <c r="C8254" s="3" t="s">
        <v>1123</v>
      </c>
      <c r="D8254" s="3" t="s">
        <v>1118</v>
      </c>
      <c r="E8254">
        <f t="shared" si="768"/>
        <v>460.00000000000006</v>
      </c>
      <c r="F8254">
        <f t="shared" si="769"/>
        <v>460</v>
      </c>
      <c r="G8254" t="str">
        <f t="shared" si="770"/>
        <v>High</v>
      </c>
      <c r="H8254" t="str">
        <f t="shared" si="771"/>
        <v>HW27766 - Medsize</v>
      </c>
      <c r="I8254" s="2">
        <f t="shared" ca="1" si="772"/>
        <v>45912</v>
      </c>
      <c r="J8254" s="5">
        <f t="shared" ca="1" si="773"/>
        <v>45912.61632951389</v>
      </c>
      <c r="K8254" t="str">
        <f>VLOOKUP(A8254,'Assurance data'!A8254:D17387,4,FALSE)</f>
        <v>Medsize</v>
      </c>
    </row>
    <row r="8255" spans="1:11" x14ac:dyDescent="0.35">
      <c r="A8255" s="3" t="s">
        <v>8307</v>
      </c>
      <c r="B8255" s="3" t="s">
        <v>1116</v>
      </c>
      <c r="C8255" s="3" t="s">
        <v>1123</v>
      </c>
      <c r="D8255" s="3" t="s">
        <v>1118</v>
      </c>
      <c r="E8255">
        <f t="shared" si="768"/>
        <v>240.00000000000003</v>
      </c>
      <c r="F8255">
        <f t="shared" si="769"/>
        <v>240</v>
      </c>
      <c r="G8255" t="str">
        <f t="shared" si="770"/>
        <v>Normal</v>
      </c>
      <c r="H8255" t="str">
        <f t="shared" si="771"/>
        <v>BC90645 - Medsize</v>
      </c>
      <c r="I8255" s="2">
        <f t="shared" ca="1" si="772"/>
        <v>45912</v>
      </c>
      <c r="J8255" s="5">
        <f t="shared" ca="1" si="773"/>
        <v>45912.61632951389</v>
      </c>
      <c r="K8255" t="str">
        <f>VLOOKUP(A8255,'Assurance data'!A8255:D17388,4,FALSE)</f>
        <v>Medsize</v>
      </c>
    </row>
    <row r="8256" spans="1:11" x14ac:dyDescent="0.35">
      <c r="A8256" s="3" t="s">
        <v>8308</v>
      </c>
      <c r="B8256" s="3" t="s">
        <v>1119</v>
      </c>
      <c r="C8256" s="3" t="s">
        <v>1122</v>
      </c>
      <c r="D8256" s="3" t="s">
        <v>1118</v>
      </c>
      <c r="E8256">
        <f t="shared" si="768"/>
        <v>400</v>
      </c>
      <c r="F8256">
        <f t="shared" si="769"/>
        <v>400</v>
      </c>
      <c r="G8256" t="str">
        <f t="shared" si="770"/>
        <v>High</v>
      </c>
      <c r="H8256" t="str">
        <f t="shared" si="771"/>
        <v>GC36679 - Medsize</v>
      </c>
      <c r="I8256" s="2">
        <f t="shared" ca="1" si="772"/>
        <v>45912</v>
      </c>
      <c r="J8256" s="5">
        <f t="shared" ca="1" si="773"/>
        <v>45912.61632951389</v>
      </c>
      <c r="K8256" t="str">
        <f>VLOOKUP(A8256,'Assurance data'!A8256:D17389,4,FALSE)</f>
        <v>Medsize</v>
      </c>
    </row>
    <row r="8257" spans="1:11" x14ac:dyDescent="0.35">
      <c r="A8257" s="3" t="s">
        <v>8309</v>
      </c>
      <c r="B8257" s="3" t="s">
        <v>1119</v>
      </c>
      <c r="C8257" s="3" t="s">
        <v>1117</v>
      </c>
      <c r="D8257" s="3" t="s">
        <v>1118</v>
      </c>
      <c r="E8257">
        <f t="shared" si="768"/>
        <v>440</v>
      </c>
      <c r="F8257">
        <f t="shared" si="769"/>
        <v>440</v>
      </c>
      <c r="G8257" t="str">
        <f t="shared" si="770"/>
        <v>High</v>
      </c>
      <c r="H8257" t="str">
        <f t="shared" si="771"/>
        <v>VI74176 - Medsize</v>
      </c>
      <c r="I8257" s="2">
        <f t="shared" ca="1" si="772"/>
        <v>45912</v>
      </c>
      <c r="J8257" s="5">
        <f t="shared" ca="1" si="773"/>
        <v>45912.61632951389</v>
      </c>
      <c r="K8257" t="str">
        <f>VLOOKUP(A8257,'Assurance data'!A8257:D17390,4,FALSE)</f>
        <v>Medsize</v>
      </c>
    </row>
    <row r="8258" spans="1:11" x14ac:dyDescent="0.35">
      <c r="A8258" s="3" t="s">
        <v>8310</v>
      </c>
      <c r="B8258" s="3" t="s">
        <v>1116</v>
      </c>
      <c r="C8258" s="3" t="s">
        <v>1117</v>
      </c>
      <c r="D8258" s="3" t="s">
        <v>1118</v>
      </c>
      <c r="E8258">
        <f t="shared" si="768"/>
        <v>230</v>
      </c>
      <c r="F8258">
        <f t="shared" si="769"/>
        <v>230</v>
      </c>
      <c r="G8258" t="str">
        <f t="shared" si="770"/>
        <v>Normal</v>
      </c>
      <c r="H8258" t="str">
        <f t="shared" si="771"/>
        <v>BX24569 - Medsize</v>
      </c>
      <c r="I8258" s="2">
        <f t="shared" ca="1" si="772"/>
        <v>45912</v>
      </c>
      <c r="J8258" s="5">
        <f t="shared" ca="1" si="773"/>
        <v>45912.61632951389</v>
      </c>
      <c r="K8258" t="str">
        <f>VLOOKUP(A8258,'Assurance data'!A8258:D17391,4,FALSE)</f>
        <v>Medsize</v>
      </c>
    </row>
    <row r="8259" spans="1:11" x14ac:dyDescent="0.35">
      <c r="A8259" s="3" t="s">
        <v>8311</v>
      </c>
      <c r="B8259" s="3" t="s">
        <v>1119</v>
      </c>
      <c r="C8259" s="3" t="s">
        <v>1117</v>
      </c>
      <c r="D8259" s="3" t="s">
        <v>1118</v>
      </c>
      <c r="E8259">
        <f t="shared" ref="E8259:E8322" si="774">IF(B8259="Basic",200,IF(B8259="Extended",400,300)) *
 (1 + IF(C8259="Branch",0.1,IF(C8259="Agent",0.05,IF(C8259="Web",-0.05,0)))) +
 IF(D8259="Large",50,IF(D8259="Medsize",20,IF(D8259="Small",-20,0)))</f>
        <v>440</v>
      </c>
      <c r="F8259">
        <f t="shared" ref="F8259:F8322" si="775">ROUND(E8259,2)</f>
        <v>440</v>
      </c>
      <c r="G8259" t="str">
        <f t="shared" ref="G8259:G8322" si="776">IF(E8259&gt;300,"High","Normal")</f>
        <v>High</v>
      </c>
      <c r="H8259" t="str">
        <f t="shared" ref="H8259:H8322" si="777">CONCATENATE(A8259," - ",D8259)</f>
        <v>DR32525 - Medsize</v>
      </c>
      <c r="I8259" s="2">
        <f t="shared" ref="I8259:I8322" ca="1" si="778">TODAY()</f>
        <v>45912</v>
      </c>
      <c r="J8259" s="5">
        <f t="shared" ref="J8259:J8322" ca="1" si="779">NOW()</f>
        <v>45912.61632951389</v>
      </c>
      <c r="K8259" t="str">
        <f>VLOOKUP(A8259,'Assurance data'!A8259:D17392,4,FALSE)</f>
        <v>Medsize</v>
      </c>
    </row>
    <row r="8260" spans="1:11" x14ac:dyDescent="0.35">
      <c r="A8260" s="3" t="s">
        <v>8312</v>
      </c>
      <c r="B8260" s="3" t="s">
        <v>1119</v>
      </c>
      <c r="C8260" s="3" t="s">
        <v>1121</v>
      </c>
      <c r="D8260" s="3" t="s">
        <v>1118</v>
      </c>
      <c r="E8260">
        <f t="shared" si="774"/>
        <v>420</v>
      </c>
      <c r="F8260">
        <f t="shared" si="775"/>
        <v>420</v>
      </c>
      <c r="G8260" t="str">
        <f t="shared" si="776"/>
        <v>High</v>
      </c>
      <c r="H8260" t="str">
        <f t="shared" si="777"/>
        <v>CP76842 - Medsize</v>
      </c>
      <c r="I8260" s="2">
        <f t="shared" ca="1" si="778"/>
        <v>45912</v>
      </c>
      <c r="J8260" s="5">
        <f t="shared" ca="1" si="779"/>
        <v>45912.61632951389</v>
      </c>
      <c r="K8260" t="str">
        <f>VLOOKUP(A8260,'Assurance data'!A8260:D17393,4,FALSE)</f>
        <v>Medsize</v>
      </c>
    </row>
    <row r="8261" spans="1:11" x14ac:dyDescent="0.35">
      <c r="A8261" s="3" t="s">
        <v>8313</v>
      </c>
      <c r="B8261" s="3" t="s">
        <v>1116</v>
      </c>
      <c r="C8261" s="3" t="s">
        <v>1121</v>
      </c>
      <c r="D8261" s="3" t="s">
        <v>1118</v>
      </c>
      <c r="E8261">
        <f t="shared" si="774"/>
        <v>220</v>
      </c>
      <c r="F8261">
        <f t="shared" si="775"/>
        <v>220</v>
      </c>
      <c r="G8261" t="str">
        <f t="shared" si="776"/>
        <v>Normal</v>
      </c>
      <c r="H8261" t="str">
        <f t="shared" si="777"/>
        <v>IH20118 - Medsize</v>
      </c>
      <c r="I8261" s="2">
        <f t="shared" ca="1" si="778"/>
        <v>45912</v>
      </c>
      <c r="J8261" s="5">
        <f t="shared" ca="1" si="779"/>
        <v>45912.61632951389</v>
      </c>
      <c r="K8261" t="str">
        <f>VLOOKUP(A8261,'Assurance data'!A8261:D17394,4,FALSE)</f>
        <v>Medsize</v>
      </c>
    </row>
    <row r="8262" spans="1:11" x14ac:dyDescent="0.35">
      <c r="A8262" s="3" t="s">
        <v>8314</v>
      </c>
      <c r="B8262" s="3" t="s">
        <v>1116</v>
      </c>
      <c r="C8262" s="3" t="s">
        <v>1117</v>
      </c>
      <c r="D8262" s="3" t="s">
        <v>1118</v>
      </c>
      <c r="E8262">
        <f t="shared" si="774"/>
        <v>230</v>
      </c>
      <c r="F8262">
        <f t="shared" si="775"/>
        <v>230</v>
      </c>
      <c r="G8262" t="str">
        <f t="shared" si="776"/>
        <v>Normal</v>
      </c>
      <c r="H8262" t="str">
        <f t="shared" si="777"/>
        <v>DA20472 - Medsize</v>
      </c>
      <c r="I8262" s="2">
        <f t="shared" ca="1" si="778"/>
        <v>45912</v>
      </c>
      <c r="J8262" s="5">
        <f t="shared" ca="1" si="779"/>
        <v>45912.61632951389</v>
      </c>
      <c r="K8262" t="str">
        <f>VLOOKUP(A8262,'Assurance data'!A8262:D17395,4,FALSE)</f>
        <v>Medsize</v>
      </c>
    </row>
    <row r="8263" spans="1:11" x14ac:dyDescent="0.35">
      <c r="A8263" s="3" t="s">
        <v>8315</v>
      </c>
      <c r="B8263" s="3" t="s">
        <v>1116</v>
      </c>
      <c r="C8263" s="3" t="s">
        <v>1117</v>
      </c>
      <c r="D8263" s="3" t="s">
        <v>1124</v>
      </c>
      <c r="E8263">
        <f t="shared" si="774"/>
        <v>190</v>
      </c>
      <c r="F8263">
        <f t="shared" si="775"/>
        <v>190</v>
      </c>
      <c r="G8263" t="str">
        <f t="shared" si="776"/>
        <v>Normal</v>
      </c>
      <c r="H8263" t="str">
        <f t="shared" si="777"/>
        <v>DN67273 - Small</v>
      </c>
      <c r="I8263" s="2">
        <f t="shared" ca="1" si="778"/>
        <v>45912</v>
      </c>
      <c r="J8263" s="5">
        <f t="shared" ca="1" si="779"/>
        <v>45912.61632951389</v>
      </c>
      <c r="K8263" t="str">
        <f>VLOOKUP(A8263,'Assurance data'!A8263:D17396,4,FALSE)</f>
        <v>Small</v>
      </c>
    </row>
    <row r="8264" spans="1:11" x14ac:dyDescent="0.35">
      <c r="A8264" s="3" t="s">
        <v>8316</v>
      </c>
      <c r="B8264" s="3" t="s">
        <v>1116</v>
      </c>
      <c r="C8264" s="3" t="s">
        <v>1117</v>
      </c>
      <c r="D8264" s="3" t="s">
        <v>1118</v>
      </c>
      <c r="E8264">
        <f t="shared" si="774"/>
        <v>230</v>
      </c>
      <c r="F8264">
        <f t="shared" si="775"/>
        <v>230</v>
      </c>
      <c r="G8264" t="str">
        <f t="shared" si="776"/>
        <v>Normal</v>
      </c>
      <c r="H8264" t="str">
        <f t="shared" si="777"/>
        <v>ZZ20738 - Medsize</v>
      </c>
      <c r="I8264" s="2">
        <f t="shared" ca="1" si="778"/>
        <v>45912</v>
      </c>
      <c r="J8264" s="5">
        <f t="shared" ca="1" si="779"/>
        <v>45912.61632951389</v>
      </c>
      <c r="K8264" t="str">
        <f>VLOOKUP(A8264,'Assurance data'!A8264:D17397,4,FALSE)</f>
        <v>Medsize</v>
      </c>
    </row>
    <row r="8265" spans="1:11" x14ac:dyDescent="0.35">
      <c r="A8265" s="3" t="s">
        <v>8317</v>
      </c>
      <c r="B8265" s="3" t="s">
        <v>1116</v>
      </c>
      <c r="C8265" s="3" t="s">
        <v>1123</v>
      </c>
      <c r="D8265" s="3" t="s">
        <v>1126</v>
      </c>
      <c r="E8265">
        <f t="shared" si="774"/>
        <v>270</v>
      </c>
      <c r="F8265">
        <f t="shared" si="775"/>
        <v>270</v>
      </c>
      <c r="G8265" t="str">
        <f t="shared" si="776"/>
        <v>Normal</v>
      </c>
      <c r="H8265" t="str">
        <f t="shared" si="777"/>
        <v>AS18084 - Large</v>
      </c>
      <c r="I8265" s="2">
        <f t="shared" ca="1" si="778"/>
        <v>45912</v>
      </c>
      <c r="J8265" s="5">
        <f t="shared" ca="1" si="779"/>
        <v>45912.61632951389</v>
      </c>
      <c r="K8265" t="str">
        <f>VLOOKUP(A8265,'Assurance data'!A8265:D17398,4,FALSE)</f>
        <v>Large</v>
      </c>
    </row>
    <row r="8266" spans="1:11" x14ac:dyDescent="0.35">
      <c r="A8266" s="3" t="s">
        <v>8318</v>
      </c>
      <c r="B8266" s="3" t="s">
        <v>1116</v>
      </c>
      <c r="C8266" s="3" t="s">
        <v>1117</v>
      </c>
      <c r="D8266" s="3" t="s">
        <v>1118</v>
      </c>
      <c r="E8266">
        <f t="shared" si="774"/>
        <v>230</v>
      </c>
      <c r="F8266">
        <f t="shared" si="775"/>
        <v>230</v>
      </c>
      <c r="G8266" t="str">
        <f t="shared" si="776"/>
        <v>Normal</v>
      </c>
      <c r="H8266" t="str">
        <f t="shared" si="777"/>
        <v>FY21364 - Medsize</v>
      </c>
      <c r="I8266" s="2">
        <f t="shared" ca="1" si="778"/>
        <v>45912</v>
      </c>
      <c r="J8266" s="5">
        <f t="shared" ca="1" si="779"/>
        <v>45912.61632951389</v>
      </c>
      <c r="K8266" t="str">
        <f>VLOOKUP(A8266,'Assurance data'!A8266:D17399,4,FALSE)</f>
        <v>Medsize</v>
      </c>
    </row>
    <row r="8267" spans="1:11" x14ac:dyDescent="0.35">
      <c r="A8267" s="3" t="s">
        <v>8319</v>
      </c>
      <c r="B8267" s="3" t="s">
        <v>1116</v>
      </c>
      <c r="C8267" s="3" t="s">
        <v>1123</v>
      </c>
      <c r="D8267" s="3" t="s">
        <v>1118</v>
      </c>
      <c r="E8267">
        <f t="shared" si="774"/>
        <v>240.00000000000003</v>
      </c>
      <c r="F8267">
        <f t="shared" si="775"/>
        <v>240</v>
      </c>
      <c r="G8267" t="str">
        <f t="shared" si="776"/>
        <v>Normal</v>
      </c>
      <c r="H8267" t="str">
        <f t="shared" si="777"/>
        <v>LL73047 - Medsize</v>
      </c>
      <c r="I8267" s="2">
        <f t="shared" ca="1" si="778"/>
        <v>45912</v>
      </c>
      <c r="J8267" s="5">
        <f t="shared" ca="1" si="779"/>
        <v>45912.61632951389</v>
      </c>
      <c r="K8267" t="str">
        <f>VLOOKUP(A8267,'Assurance data'!A8267:D17400,4,FALSE)</f>
        <v>Medsize</v>
      </c>
    </row>
    <row r="8268" spans="1:11" x14ac:dyDescent="0.35">
      <c r="A8268" s="3" t="s">
        <v>8320</v>
      </c>
      <c r="B8268" s="3" t="s">
        <v>1119</v>
      </c>
      <c r="C8268" s="3" t="s">
        <v>1117</v>
      </c>
      <c r="D8268" s="3" t="s">
        <v>1118</v>
      </c>
      <c r="E8268">
        <f t="shared" si="774"/>
        <v>440</v>
      </c>
      <c r="F8268">
        <f t="shared" si="775"/>
        <v>440</v>
      </c>
      <c r="G8268" t="str">
        <f t="shared" si="776"/>
        <v>High</v>
      </c>
      <c r="H8268" t="str">
        <f t="shared" si="777"/>
        <v>CG15505 - Medsize</v>
      </c>
      <c r="I8268" s="2">
        <f t="shared" ca="1" si="778"/>
        <v>45912</v>
      </c>
      <c r="J8268" s="5">
        <f t="shared" ca="1" si="779"/>
        <v>45912.61632951389</v>
      </c>
      <c r="K8268" t="str">
        <f>VLOOKUP(A8268,'Assurance data'!A8268:D17401,4,FALSE)</f>
        <v>Medsize</v>
      </c>
    </row>
    <row r="8269" spans="1:11" x14ac:dyDescent="0.35">
      <c r="A8269" s="3" t="s">
        <v>8321</v>
      </c>
      <c r="B8269" s="3" t="s">
        <v>1116</v>
      </c>
      <c r="C8269" s="3" t="s">
        <v>1117</v>
      </c>
      <c r="D8269" s="3" t="s">
        <v>1118</v>
      </c>
      <c r="E8269">
        <f t="shared" si="774"/>
        <v>230</v>
      </c>
      <c r="F8269">
        <f t="shared" si="775"/>
        <v>230</v>
      </c>
      <c r="G8269" t="str">
        <f t="shared" si="776"/>
        <v>Normal</v>
      </c>
      <c r="H8269" t="str">
        <f t="shared" si="777"/>
        <v>ZZ22047 - Medsize</v>
      </c>
      <c r="I8269" s="2">
        <f t="shared" ca="1" si="778"/>
        <v>45912</v>
      </c>
      <c r="J8269" s="5">
        <f t="shared" ca="1" si="779"/>
        <v>45912.61632951389</v>
      </c>
      <c r="K8269" t="str">
        <f>VLOOKUP(A8269,'Assurance data'!A8269:D17402,4,FALSE)</f>
        <v>Medsize</v>
      </c>
    </row>
    <row r="8270" spans="1:11" x14ac:dyDescent="0.35">
      <c r="A8270" s="3" t="s">
        <v>8322</v>
      </c>
      <c r="B8270" s="3" t="s">
        <v>1116</v>
      </c>
      <c r="C8270" s="3" t="s">
        <v>1123</v>
      </c>
      <c r="D8270" s="3" t="s">
        <v>1118</v>
      </c>
      <c r="E8270">
        <f t="shared" si="774"/>
        <v>240.00000000000003</v>
      </c>
      <c r="F8270">
        <f t="shared" si="775"/>
        <v>240</v>
      </c>
      <c r="G8270" t="str">
        <f t="shared" si="776"/>
        <v>Normal</v>
      </c>
      <c r="H8270" t="str">
        <f t="shared" si="777"/>
        <v>NG56399 - Medsize</v>
      </c>
      <c r="I8270" s="2">
        <f t="shared" ca="1" si="778"/>
        <v>45912</v>
      </c>
      <c r="J8270" s="5">
        <f t="shared" ca="1" si="779"/>
        <v>45912.61632951389</v>
      </c>
      <c r="K8270" t="str">
        <f>VLOOKUP(A8270,'Assurance data'!A8270:D17403,4,FALSE)</f>
        <v>Medsize</v>
      </c>
    </row>
    <row r="8271" spans="1:11" x14ac:dyDescent="0.35">
      <c r="A8271" s="3" t="s">
        <v>8323</v>
      </c>
      <c r="B8271" s="3" t="s">
        <v>1120</v>
      </c>
      <c r="C8271" s="3" t="s">
        <v>1117</v>
      </c>
      <c r="D8271" s="3" t="s">
        <v>1118</v>
      </c>
      <c r="E8271">
        <f t="shared" si="774"/>
        <v>335</v>
      </c>
      <c r="F8271">
        <f t="shared" si="775"/>
        <v>335</v>
      </c>
      <c r="G8271" t="str">
        <f t="shared" si="776"/>
        <v>High</v>
      </c>
      <c r="H8271" t="str">
        <f t="shared" si="777"/>
        <v>MD45928 - Medsize</v>
      </c>
      <c r="I8271" s="2">
        <f t="shared" ca="1" si="778"/>
        <v>45912</v>
      </c>
      <c r="J8271" s="5">
        <f t="shared" ca="1" si="779"/>
        <v>45912.61632951389</v>
      </c>
      <c r="K8271" t="str">
        <f>VLOOKUP(A8271,'Assurance data'!A8271:D17404,4,FALSE)</f>
        <v>Medsize</v>
      </c>
    </row>
    <row r="8272" spans="1:11" x14ac:dyDescent="0.35">
      <c r="A8272" s="3" t="s">
        <v>8324</v>
      </c>
      <c r="B8272" s="3" t="s">
        <v>1116</v>
      </c>
      <c r="C8272" s="3" t="s">
        <v>1117</v>
      </c>
      <c r="D8272" s="3" t="s">
        <v>1118</v>
      </c>
      <c r="E8272">
        <f t="shared" si="774"/>
        <v>230</v>
      </c>
      <c r="F8272">
        <f t="shared" si="775"/>
        <v>230</v>
      </c>
      <c r="G8272" t="str">
        <f t="shared" si="776"/>
        <v>Normal</v>
      </c>
      <c r="H8272" t="str">
        <f t="shared" si="777"/>
        <v>OV29928 - Medsize</v>
      </c>
      <c r="I8272" s="2">
        <f t="shared" ca="1" si="778"/>
        <v>45912</v>
      </c>
      <c r="J8272" s="5">
        <f t="shared" ca="1" si="779"/>
        <v>45912.61632951389</v>
      </c>
      <c r="K8272" t="str">
        <f>VLOOKUP(A8272,'Assurance data'!A8272:D17405,4,FALSE)</f>
        <v>Medsize</v>
      </c>
    </row>
    <row r="8273" spans="1:11" x14ac:dyDescent="0.35">
      <c r="A8273" s="3" t="s">
        <v>8325</v>
      </c>
      <c r="B8273" s="3" t="s">
        <v>1116</v>
      </c>
      <c r="C8273" s="3" t="s">
        <v>1121</v>
      </c>
      <c r="D8273" s="3" t="s">
        <v>1124</v>
      </c>
      <c r="E8273">
        <f t="shared" si="774"/>
        <v>180</v>
      </c>
      <c r="F8273">
        <f t="shared" si="775"/>
        <v>180</v>
      </c>
      <c r="G8273" t="str">
        <f t="shared" si="776"/>
        <v>Normal</v>
      </c>
      <c r="H8273" t="str">
        <f t="shared" si="777"/>
        <v>OR28030 - Small</v>
      </c>
      <c r="I8273" s="2">
        <f t="shared" ca="1" si="778"/>
        <v>45912</v>
      </c>
      <c r="J8273" s="5">
        <f t="shared" ca="1" si="779"/>
        <v>45912.61632951389</v>
      </c>
      <c r="K8273" t="str">
        <f>VLOOKUP(A8273,'Assurance data'!A8273:D17406,4,FALSE)</f>
        <v>Small</v>
      </c>
    </row>
    <row r="8274" spans="1:11" x14ac:dyDescent="0.35">
      <c r="A8274" s="3" t="s">
        <v>8326</v>
      </c>
      <c r="B8274" s="3" t="s">
        <v>1119</v>
      </c>
      <c r="C8274" s="3" t="s">
        <v>1122</v>
      </c>
      <c r="D8274" s="3" t="s">
        <v>1126</v>
      </c>
      <c r="E8274">
        <f t="shared" si="774"/>
        <v>430</v>
      </c>
      <c r="F8274">
        <f t="shared" si="775"/>
        <v>430</v>
      </c>
      <c r="G8274" t="str">
        <f t="shared" si="776"/>
        <v>High</v>
      </c>
      <c r="H8274" t="str">
        <f t="shared" si="777"/>
        <v>LO48748 - Large</v>
      </c>
      <c r="I8274" s="2">
        <f t="shared" ca="1" si="778"/>
        <v>45912</v>
      </c>
      <c r="J8274" s="5">
        <f t="shared" ca="1" si="779"/>
        <v>45912.61632951389</v>
      </c>
      <c r="K8274" t="str">
        <f>VLOOKUP(A8274,'Assurance data'!A8274:D17407,4,FALSE)</f>
        <v>Large</v>
      </c>
    </row>
    <row r="8275" spans="1:11" x14ac:dyDescent="0.35">
      <c r="A8275" s="3" t="s">
        <v>8327</v>
      </c>
      <c r="B8275" s="3" t="s">
        <v>1116</v>
      </c>
      <c r="C8275" s="3" t="s">
        <v>1117</v>
      </c>
      <c r="D8275" s="3" t="s">
        <v>1118</v>
      </c>
      <c r="E8275">
        <f t="shared" si="774"/>
        <v>230</v>
      </c>
      <c r="F8275">
        <f t="shared" si="775"/>
        <v>230</v>
      </c>
      <c r="G8275" t="str">
        <f t="shared" si="776"/>
        <v>Normal</v>
      </c>
      <c r="H8275" t="str">
        <f t="shared" si="777"/>
        <v>FX95323 - Medsize</v>
      </c>
      <c r="I8275" s="2">
        <f t="shared" ca="1" si="778"/>
        <v>45912</v>
      </c>
      <c r="J8275" s="5">
        <f t="shared" ca="1" si="779"/>
        <v>45912.61632951389</v>
      </c>
      <c r="K8275" t="str">
        <f>VLOOKUP(A8275,'Assurance data'!A8275:D17408,4,FALSE)</f>
        <v>Medsize</v>
      </c>
    </row>
    <row r="8276" spans="1:11" x14ac:dyDescent="0.35">
      <c r="A8276" s="3" t="s">
        <v>8328</v>
      </c>
      <c r="B8276" s="3" t="s">
        <v>1116</v>
      </c>
      <c r="C8276" s="3" t="s">
        <v>1122</v>
      </c>
      <c r="D8276" s="3" t="s">
        <v>1118</v>
      </c>
      <c r="E8276">
        <f t="shared" si="774"/>
        <v>210</v>
      </c>
      <c r="F8276">
        <f t="shared" si="775"/>
        <v>210</v>
      </c>
      <c r="G8276" t="str">
        <f t="shared" si="776"/>
        <v>Normal</v>
      </c>
      <c r="H8276" t="str">
        <f t="shared" si="777"/>
        <v>AG85127 - Medsize</v>
      </c>
      <c r="I8276" s="2">
        <f t="shared" ca="1" si="778"/>
        <v>45912</v>
      </c>
      <c r="J8276" s="5">
        <f t="shared" ca="1" si="779"/>
        <v>45912.61632951389</v>
      </c>
      <c r="K8276" t="str">
        <f>VLOOKUP(A8276,'Assurance data'!A8276:D17409,4,FALSE)</f>
        <v>Medsize</v>
      </c>
    </row>
    <row r="8277" spans="1:11" x14ac:dyDescent="0.35">
      <c r="A8277" s="3" t="s">
        <v>8329</v>
      </c>
      <c r="B8277" s="3" t="s">
        <v>1120</v>
      </c>
      <c r="C8277" s="3" t="s">
        <v>1123</v>
      </c>
      <c r="D8277" s="3" t="s">
        <v>1124</v>
      </c>
      <c r="E8277">
        <f t="shared" si="774"/>
        <v>310</v>
      </c>
      <c r="F8277">
        <f t="shared" si="775"/>
        <v>310</v>
      </c>
      <c r="G8277" t="str">
        <f t="shared" si="776"/>
        <v>High</v>
      </c>
      <c r="H8277" t="str">
        <f t="shared" si="777"/>
        <v>JN33628 - Small</v>
      </c>
      <c r="I8277" s="2">
        <f t="shared" ca="1" si="778"/>
        <v>45912</v>
      </c>
      <c r="J8277" s="5">
        <f t="shared" ca="1" si="779"/>
        <v>45912.61632951389</v>
      </c>
      <c r="K8277" t="str">
        <f>VLOOKUP(A8277,'Assurance data'!A8277:D17410,4,FALSE)</f>
        <v>Small</v>
      </c>
    </row>
    <row r="8278" spans="1:11" x14ac:dyDescent="0.35">
      <c r="A8278" s="3" t="s">
        <v>8330</v>
      </c>
      <c r="B8278" s="3" t="s">
        <v>1119</v>
      </c>
      <c r="C8278" s="3" t="s">
        <v>1117</v>
      </c>
      <c r="D8278" s="3" t="s">
        <v>1118</v>
      </c>
      <c r="E8278">
        <f t="shared" si="774"/>
        <v>440</v>
      </c>
      <c r="F8278">
        <f t="shared" si="775"/>
        <v>440</v>
      </c>
      <c r="G8278" t="str">
        <f t="shared" si="776"/>
        <v>High</v>
      </c>
      <c r="H8278" t="str">
        <f t="shared" si="777"/>
        <v>QU69375 - Medsize</v>
      </c>
      <c r="I8278" s="2">
        <f t="shared" ca="1" si="778"/>
        <v>45912</v>
      </c>
      <c r="J8278" s="5">
        <f t="shared" ca="1" si="779"/>
        <v>45912.61632951389</v>
      </c>
      <c r="K8278" t="str">
        <f>VLOOKUP(A8278,'Assurance data'!A8278:D17411,4,FALSE)</f>
        <v>Medsize</v>
      </c>
    </row>
    <row r="8279" spans="1:11" x14ac:dyDescent="0.35">
      <c r="A8279" s="3" t="s">
        <v>8331</v>
      </c>
      <c r="B8279" s="3" t="s">
        <v>1119</v>
      </c>
      <c r="C8279" s="3" t="s">
        <v>1117</v>
      </c>
      <c r="D8279" s="3" t="s">
        <v>1126</v>
      </c>
      <c r="E8279">
        <f t="shared" si="774"/>
        <v>470</v>
      </c>
      <c r="F8279">
        <f t="shared" si="775"/>
        <v>470</v>
      </c>
      <c r="G8279" t="str">
        <f t="shared" si="776"/>
        <v>High</v>
      </c>
      <c r="H8279" t="str">
        <f t="shared" si="777"/>
        <v>FM37864 - Large</v>
      </c>
      <c r="I8279" s="2">
        <f t="shared" ca="1" si="778"/>
        <v>45912</v>
      </c>
      <c r="J8279" s="5">
        <f t="shared" ca="1" si="779"/>
        <v>45912.61632951389</v>
      </c>
      <c r="K8279" t="str">
        <f>VLOOKUP(A8279,'Assurance data'!A8279:D17412,4,FALSE)</f>
        <v>Large</v>
      </c>
    </row>
    <row r="8280" spans="1:11" x14ac:dyDescent="0.35">
      <c r="A8280" s="3" t="s">
        <v>8332</v>
      </c>
      <c r="B8280" s="3" t="s">
        <v>1119</v>
      </c>
      <c r="C8280" s="3" t="s">
        <v>1123</v>
      </c>
      <c r="D8280" s="3" t="s">
        <v>1126</v>
      </c>
      <c r="E8280">
        <f t="shared" si="774"/>
        <v>490.00000000000006</v>
      </c>
      <c r="F8280">
        <f t="shared" si="775"/>
        <v>490</v>
      </c>
      <c r="G8280" t="str">
        <f t="shared" si="776"/>
        <v>High</v>
      </c>
      <c r="H8280" t="str">
        <f t="shared" si="777"/>
        <v>IL23615 - Large</v>
      </c>
      <c r="I8280" s="2">
        <f t="shared" ca="1" si="778"/>
        <v>45912</v>
      </c>
      <c r="J8280" s="5">
        <f t="shared" ca="1" si="779"/>
        <v>45912.61632951389</v>
      </c>
      <c r="K8280" t="str">
        <f>VLOOKUP(A8280,'Assurance data'!A8280:D17413,4,FALSE)</f>
        <v>Large</v>
      </c>
    </row>
    <row r="8281" spans="1:11" x14ac:dyDescent="0.35">
      <c r="A8281" s="3" t="s">
        <v>8333</v>
      </c>
      <c r="B8281" s="3" t="s">
        <v>1119</v>
      </c>
      <c r="C8281" s="3" t="s">
        <v>1121</v>
      </c>
      <c r="D8281" s="3" t="s">
        <v>1118</v>
      </c>
      <c r="E8281">
        <f t="shared" si="774"/>
        <v>420</v>
      </c>
      <c r="F8281">
        <f t="shared" si="775"/>
        <v>420</v>
      </c>
      <c r="G8281" t="str">
        <f t="shared" si="776"/>
        <v>High</v>
      </c>
      <c r="H8281" t="str">
        <f t="shared" si="777"/>
        <v>FZ44411 - Medsize</v>
      </c>
      <c r="I8281" s="2">
        <f t="shared" ca="1" si="778"/>
        <v>45912</v>
      </c>
      <c r="J8281" s="5">
        <f t="shared" ca="1" si="779"/>
        <v>45912.61632951389</v>
      </c>
      <c r="K8281" t="str">
        <f>VLOOKUP(A8281,'Assurance data'!A8281:D17414,4,FALSE)</f>
        <v>Medsize</v>
      </c>
    </row>
    <row r="8282" spans="1:11" x14ac:dyDescent="0.35">
      <c r="A8282" s="3" t="s">
        <v>8334</v>
      </c>
      <c r="B8282" s="3" t="s">
        <v>1120</v>
      </c>
      <c r="C8282" s="3" t="s">
        <v>1123</v>
      </c>
      <c r="D8282" s="3" t="s">
        <v>1118</v>
      </c>
      <c r="E8282">
        <f t="shared" si="774"/>
        <v>350</v>
      </c>
      <c r="F8282">
        <f t="shared" si="775"/>
        <v>350</v>
      </c>
      <c r="G8282" t="str">
        <f t="shared" si="776"/>
        <v>High</v>
      </c>
      <c r="H8282" t="str">
        <f t="shared" si="777"/>
        <v>JE32215 - Medsize</v>
      </c>
      <c r="I8282" s="2">
        <f t="shared" ca="1" si="778"/>
        <v>45912</v>
      </c>
      <c r="J8282" s="5">
        <f t="shared" ca="1" si="779"/>
        <v>45912.61632951389</v>
      </c>
      <c r="K8282" t="str">
        <f>VLOOKUP(A8282,'Assurance data'!A8282:D17415,4,FALSE)</f>
        <v>Medsize</v>
      </c>
    </row>
    <row r="8283" spans="1:11" x14ac:dyDescent="0.35">
      <c r="A8283" s="3" t="s">
        <v>8335</v>
      </c>
      <c r="B8283" s="3" t="s">
        <v>1116</v>
      </c>
      <c r="C8283" s="3" t="s">
        <v>1121</v>
      </c>
      <c r="D8283" s="3" t="s">
        <v>1126</v>
      </c>
      <c r="E8283">
        <f t="shared" si="774"/>
        <v>250</v>
      </c>
      <c r="F8283">
        <f t="shared" si="775"/>
        <v>250</v>
      </c>
      <c r="G8283" t="str">
        <f t="shared" si="776"/>
        <v>Normal</v>
      </c>
      <c r="H8283" t="str">
        <f t="shared" si="777"/>
        <v>FQ88964 - Large</v>
      </c>
      <c r="I8283" s="2">
        <f t="shared" ca="1" si="778"/>
        <v>45912</v>
      </c>
      <c r="J8283" s="5">
        <f t="shared" ca="1" si="779"/>
        <v>45912.61632951389</v>
      </c>
      <c r="K8283" t="str">
        <f>VLOOKUP(A8283,'Assurance data'!A8283:D17416,4,FALSE)</f>
        <v>Large</v>
      </c>
    </row>
    <row r="8284" spans="1:11" x14ac:dyDescent="0.35">
      <c r="A8284" s="3" t="s">
        <v>8336</v>
      </c>
      <c r="B8284" s="3" t="s">
        <v>1116</v>
      </c>
      <c r="C8284" s="3" t="s">
        <v>1121</v>
      </c>
      <c r="D8284" s="3" t="s">
        <v>1118</v>
      </c>
      <c r="E8284">
        <f t="shared" si="774"/>
        <v>220</v>
      </c>
      <c r="F8284">
        <f t="shared" si="775"/>
        <v>220</v>
      </c>
      <c r="G8284" t="str">
        <f t="shared" si="776"/>
        <v>Normal</v>
      </c>
      <c r="H8284" t="str">
        <f t="shared" si="777"/>
        <v>WW22291 - Medsize</v>
      </c>
      <c r="I8284" s="2">
        <f t="shared" ca="1" si="778"/>
        <v>45912</v>
      </c>
      <c r="J8284" s="5">
        <f t="shared" ca="1" si="779"/>
        <v>45912.61632951389</v>
      </c>
      <c r="K8284" t="str">
        <f>VLOOKUP(A8284,'Assurance data'!A8284:D17417,4,FALSE)</f>
        <v>Medsize</v>
      </c>
    </row>
    <row r="8285" spans="1:11" x14ac:dyDescent="0.35">
      <c r="A8285" s="3" t="s">
        <v>8337</v>
      </c>
      <c r="B8285" s="3" t="s">
        <v>1116</v>
      </c>
      <c r="C8285" s="3" t="s">
        <v>1123</v>
      </c>
      <c r="D8285" s="3" t="s">
        <v>1118</v>
      </c>
      <c r="E8285">
        <f t="shared" si="774"/>
        <v>240.00000000000003</v>
      </c>
      <c r="F8285">
        <f t="shared" si="775"/>
        <v>240</v>
      </c>
      <c r="G8285" t="str">
        <f t="shared" si="776"/>
        <v>Normal</v>
      </c>
      <c r="H8285" t="str">
        <f t="shared" si="777"/>
        <v>EV39637 - Medsize</v>
      </c>
      <c r="I8285" s="2">
        <f t="shared" ca="1" si="778"/>
        <v>45912</v>
      </c>
      <c r="J8285" s="5">
        <f t="shared" ca="1" si="779"/>
        <v>45912.61632951389</v>
      </c>
      <c r="K8285" t="str">
        <f>VLOOKUP(A8285,'Assurance data'!A8285:D17418,4,FALSE)</f>
        <v>Medsize</v>
      </c>
    </row>
    <row r="8286" spans="1:11" x14ac:dyDescent="0.35">
      <c r="A8286" s="3" t="s">
        <v>8338</v>
      </c>
      <c r="B8286" s="3" t="s">
        <v>1119</v>
      </c>
      <c r="C8286" s="3" t="s">
        <v>1123</v>
      </c>
      <c r="D8286" s="3" t="s">
        <v>1118</v>
      </c>
      <c r="E8286">
        <f t="shared" si="774"/>
        <v>460.00000000000006</v>
      </c>
      <c r="F8286">
        <f t="shared" si="775"/>
        <v>460</v>
      </c>
      <c r="G8286" t="str">
        <f t="shared" si="776"/>
        <v>High</v>
      </c>
      <c r="H8286" t="str">
        <f t="shared" si="777"/>
        <v>TG36139 - Medsize</v>
      </c>
      <c r="I8286" s="2">
        <f t="shared" ca="1" si="778"/>
        <v>45912</v>
      </c>
      <c r="J8286" s="5">
        <f t="shared" ca="1" si="779"/>
        <v>45912.61632951389</v>
      </c>
      <c r="K8286" t="str">
        <f>VLOOKUP(A8286,'Assurance data'!A8286:D17419,4,FALSE)</f>
        <v>Medsize</v>
      </c>
    </row>
    <row r="8287" spans="1:11" x14ac:dyDescent="0.35">
      <c r="A8287" s="3" t="s">
        <v>8339</v>
      </c>
      <c r="B8287" s="3" t="s">
        <v>1119</v>
      </c>
      <c r="C8287" s="3" t="s">
        <v>1117</v>
      </c>
      <c r="D8287" s="3" t="s">
        <v>1118</v>
      </c>
      <c r="E8287">
        <f t="shared" si="774"/>
        <v>440</v>
      </c>
      <c r="F8287">
        <f t="shared" si="775"/>
        <v>440</v>
      </c>
      <c r="G8287" t="str">
        <f t="shared" si="776"/>
        <v>High</v>
      </c>
      <c r="H8287" t="str">
        <f t="shared" si="777"/>
        <v>XN25550 - Medsize</v>
      </c>
      <c r="I8287" s="2">
        <f t="shared" ca="1" si="778"/>
        <v>45912</v>
      </c>
      <c r="J8287" s="5">
        <f t="shared" ca="1" si="779"/>
        <v>45912.61632951389</v>
      </c>
      <c r="K8287" t="str">
        <f>VLOOKUP(A8287,'Assurance data'!A8287:D17420,4,FALSE)</f>
        <v>Medsize</v>
      </c>
    </row>
    <row r="8288" spans="1:11" x14ac:dyDescent="0.35">
      <c r="A8288" s="3" t="s">
        <v>8340</v>
      </c>
      <c r="B8288" s="3" t="s">
        <v>1116</v>
      </c>
      <c r="C8288" s="3" t="s">
        <v>1117</v>
      </c>
      <c r="D8288" s="3" t="s">
        <v>1126</v>
      </c>
      <c r="E8288">
        <f t="shared" si="774"/>
        <v>260</v>
      </c>
      <c r="F8288">
        <f t="shared" si="775"/>
        <v>260</v>
      </c>
      <c r="G8288" t="str">
        <f t="shared" si="776"/>
        <v>Normal</v>
      </c>
      <c r="H8288" t="str">
        <f t="shared" si="777"/>
        <v>NG94966 - Large</v>
      </c>
      <c r="I8288" s="2">
        <f t="shared" ca="1" si="778"/>
        <v>45912</v>
      </c>
      <c r="J8288" s="5">
        <f t="shared" ca="1" si="779"/>
        <v>45912.61632951389</v>
      </c>
      <c r="K8288" t="str">
        <f>VLOOKUP(A8288,'Assurance data'!A8288:D17421,4,FALSE)</f>
        <v>Large</v>
      </c>
    </row>
    <row r="8289" spans="1:11" x14ac:dyDescent="0.35">
      <c r="A8289" s="3" t="s">
        <v>8341</v>
      </c>
      <c r="B8289" s="3" t="s">
        <v>1116</v>
      </c>
      <c r="C8289" s="3" t="s">
        <v>1121</v>
      </c>
      <c r="D8289" s="3" t="s">
        <v>1118</v>
      </c>
      <c r="E8289">
        <f t="shared" si="774"/>
        <v>220</v>
      </c>
      <c r="F8289">
        <f t="shared" si="775"/>
        <v>220</v>
      </c>
      <c r="G8289" t="str">
        <f t="shared" si="776"/>
        <v>Normal</v>
      </c>
      <c r="H8289" t="str">
        <f t="shared" si="777"/>
        <v>AD28349 - Medsize</v>
      </c>
      <c r="I8289" s="2">
        <f t="shared" ca="1" si="778"/>
        <v>45912</v>
      </c>
      <c r="J8289" s="5">
        <f t="shared" ca="1" si="779"/>
        <v>45912.61632951389</v>
      </c>
      <c r="K8289" t="str">
        <f>VLOOKUP(A8289,'Assurance data'!A8289:D17422,4,FALSE)</f>
        <v>Medsize</v>
      </c>
    </row>
    <row r="8290" spans="1:11" x14ac:dyDescent="0.35">
      <c r="A8290" s="3" t="s">
        <v>8342</v>
      </c>
      <c r="B8290" s="3" t="s">
        <v>1116</v>
      </c>
      <c r="C8290" s="3" t="s">
        <v>1117</v>
      </c>
      <c r="D8290" s="3" t="s">
        <v>1118</v>
      </c>
      <c r="E8290">
        <f t="shared" si="774"/>
        <v>230</v>
      </c>
      <c r="F8290">
        <f t="shared" si="775"/>
        <v>230</v>
      </c>
      <c r="G8290" t="str">
        <f t="shared" si="776"/>
        <v>Normal</v>
      </c>
      <c r="H8290" t="str">
        <f t="shared" si="777"/>
        <v>VZ56705 - Medsize</v>
      </c>
      <c r="I8290" s="2">
        <f t="shared" ca="1" si="778"/>
        <v>45912</v>
      </c>
      <c r="J8290" s="5">
        <f t="shared" ca="1" si="779"/>
        <v>45912.61632951389</v>
      </c>
      <c r="K8290" t="str">
        <f>VLOOKUP(A8290,'Assurance data'!A8290:D17423,4,FALSE)</f>
        <v>Medsize</v>
      </c>
    </row>
    <row r="8291" spans="1:11" x14ac:dyDescent="0.35">
      <c r="A8291" s="3" t="s">
        <v>8343</v>
      </c>
      <c r="B8291" s="3" t="s">
        <v>1116</v>
      </c>
      <c r="C8291" s="3" t="s">
        <v>1123</v>
      </c>
      <c r="D8291" s="3" t="s">
        <v>1118</v>
      </c>
      <c r="E8291">
        <f t="shared" si="774"/>
        <v>240.00000000000003</v>
      </c>
      <c r="F8291">
        <f t="shared" si="775"/>
        <v>240</v>
      </c>
      <c r="G8291" t="str">
        <f t="shared" si="776"/>
        <v>Normal</v>
      </c>
      <c r="H8291" t="str">
        <f t="shared" si="777"/>
        <v>TQ82322 - Medsize</v>
      </c>
      <c r="I8291" s="2">
        <f t="shared" ca="1" si="778"/>
        <v>45912</v>
      </c>
      <c r="J8291" s="5">
        <f t="shared" ca="1" si="779"/>
        <v>45912.61632951389</v>
      </c>
      <c r="K8291" t="str">
        <f>VLOOKUP(A8291,'Assurance data'!A8291:D17424,4,FALSE)</f>
        <v>Medsize</v>
      </c>
    </row>
    <row r="8292" spans="1:11" x14ac:dyDescent="0.35">
      <c r="A8292" s="3" t="s">
        <v>8344</v>
      </c>
      <c r="B8292" s="3" t="s">
        <v>1116</v>
      </c>
      <c r="C8292" s="3" t="s">
        <v>1122</v>
      </c>
      <c r="D8292" s="3" t="s">
        <v>1118</v>
      </c>
      <c r="E8292">
        <f t="shared" si="774"/>
        <v>210</v>
      </c>
      <c r="F8292">
        <f t="shared" si="775"/>
        <v>210</v>
      </c>
      <c r="G8292" t="str">
        <f t="shared" si="776"/>
        <v>Normal</v>
      </c>
      <c r="H8292" t="str">
        <f t="shared" si="777"/>
        <v>CB77819 - Medsize</v>
      </c>
      <c r="I8292" s="2">
        <f t="shared" ca="1" si="778"/>
        <v>45912</v>
      </c>
      <c r="J8292" s="5">
        <f t="shared" ca="1" si="779"/>
        <v>45912.61632951389</v>
      </c>
      <c r="K8292" t="str">
        <f>VLOOKUP(A8292,'Assurance data'!A8292:D17425,4,FALSE)</f>
        <v>Medsize</v>
      </c>
    </row>
    <row r="8293" spans="1:11" x14ac:dyDescent="0.35">
      <c r="A8293" s="3" t="s">
        <v>8345</v>
      </c>
      <c r="B8293" s="3" t="s">
        <v>1116</v>
      </c>
      <c r="C8293" s="3" t="s">
        <v>1123</v>
      </c>
      <c r="D8293" s="3" t="s">
        <v>1118</v>
      </c>
      <c r="E8293">
        <f t="shared" si="774"/>
        <v>240.00000000000003</v>
      </c>
      <c r="F8293">
        <f t="shared" si="775"/>
        <v>240</v>
      </c>
      <c r="G8293" t="str">
        <f t="shared" si="776"/>
        <v>Normal</v>
      </c>
      <c r="H8293" t="str">
        <f t="shared" si="777"/>
        <v>VG68427 - Medsize</v>
      </c>
      <c r="I8293" s="2">
        <f t="shared" ca="1" si="778"/>
        <v>45912</v>
      </c>
      <c r="J8293" s="5">
        <f t="shared" ca="1" si="779"/>
        <v>45912.61632951389</v>
      </c>
      <c r="K8293" t="str">
        <f>VLOOKUP(A8293,'Assurance data'!A8293:D17426,4,FALSE)</f>
        <v>Medsize</v>
      </c>
    </row>
    <row r="8294" spans="1:11" x14ac:dyDescent="0.35">
      <c r="A8294" s="3" t="s">
        <v>8346</v>
      </c>
      <c r="B8294" s="3" t="s">
        <v>1119</v>
      </c>
      <c r="C8294" s="3" t="s">
        <v>1121</v>
      </c>
      <c r="D8294" s="3" t="s">
        <v>1118</v>
      </c>
      <c r="E8294">
        <f t="shared" si="774"/>
        <v>420</v>
      </c>
      <c r="F8294">
        <f t="shared" si="775"/>
        <v>420</v>
      </c>
      <c r="G8294" t="str">
        <f t="shared" si="776"/>
        <v>High</v>
      </c>
      <c r="H8294" t="str">
        <f t="shared" si="777"/>
        <v>WO42164 - Medsize</v>
      </c>
      <c r="I8294" s="2">
        <f t="shared" ca="1" si="778"/>
        <v>45912</v>
      </c>
      <c r="J8294" s="5">
        <f t="shared" ca="1" si="779"/>
        <v>45912.61632951389</v>
      </c>
      <c r="K8294" t="str">
        <f>VLOOKUP(A8294,'Assurance data'!A8294:D17427,4,FALSE)</f>
        <v>Medsize</v>
      </c>
    </row>
    <row r="8295" spans="1:11" x14ac:dyDescent="0.35">
      <c r="A8295" s="3" t="s">
        <v>8347</v>
      </c>
      <c r="B8295" s="3" t="s">
        <v>1116</v>
      </c>
      <c r="C8295" s="3" t="s">
        <v>1122</v>
      </c>
      <c r="D8295" s="3" t="s">
        <v>1118</v>
      </c>
      <c r="E8295">
        <f t="shared" si="774"/>
        <v>210</v>
      </c>
      <c r="F8295">
        <f t="shared" si="775"/>
        <v>210</v>
      </c>
      <c r="G8295" t="str">
        <f t="shared" si="776"/>
        <v>Normal</v>
      </c>
      <c r="H8295" t="str">
        <f t="shared" si="777"/>
        <v>NL87371 - Medsize</v>
      </c>
      <c r="I8295" s="2">
        <f t="shared" ca="1" si="778"/>
        <v>45912</v>
      </c>
      <c r="J8295" s="5">
        <f t="shared" ca="1" si="779"/>
        <v>45912.61632951389</v>
      </c>
      <c r="K8295" t="str">
        <f>VLOOKUP(A8295,'Assurance data'!A8295:D17428,4,FALSE)</f>
        <v>Medsize</v>
      </c>
    </row>
    <row r="8296" spans="1:11" x14ac:dyDescent="0.35">
      <c r="A8296" s="3" t="s">
        <v>8348</v>
      </c>
      <c r="B8296" s="3" t="s">
        <v>1116</v>
      </c>
      <c r="C8296" s="3" t="s">
        <v>1123</v>
      </c>
      <c r="D8296" s="3" t="s">
        <v>1126</v>
      </c>
      <c r="E8296">
        <f t="shared" si="774"/>
        <v>270</v>
      </c>
      <c r="F8296">
        <f t="shared" si="775"/>
        <v>270</v>
      </c>
      <c r="G8296" t="str">
        <f t="shared" si="776"/>
        <v>Normal</v>
      </c>
      <c r="H8296" t="str">
        <f t="shared" si="777"/>
        <v>QW24080 - Large</v>
      </c>
      <c r="I8296" s="2">
        <f t="shared" ca="1" si="778"/>
        <v>45912</v>
      </c>
      <c r="J8296" s="5">
        <f t="shared" ca="1" si="779"/>
        <v>45912.61632951389</v>
      </c>
      <c r="K8296" t="str">
        <f>VLOOKUP(A8296,'Assurance data'!A8296:D17429,4,FALSE)</f>
        <v>Large</v>
      </c>
    </row>
    <row r="8297" spans="1:11" x14ac:dyDescent="0.35">
      <c r="A8297" s="3" t="s">
        <v>8349</v>
      </c>
      <c r="B8297" s="3" t="s">
        <v>1116</v>
      </c>
      <c r="C8297" s="3" t="s">
        <v>1123</v>
      </c>
      <c r="D8297" s="3" t="s">
        <v>1118</v>
      </c>
      <c r="E8297">
        <f t="shared" si="774"/>
        <v>240.00000000000003</v>
      </c>
      <c r="F8297">
        <f t="shared" si="775"/>
        <v>240</v>
      </c>
      <c r="G8297" t="str">
        <f t="shared" si="776"/>
        <v>Normal</v>
      </c>
      <c r="H8297" t="str">
        <f t="shared" si="777"/>
        <v>ZL53118 - Medsize</v>
      </c>
      <c r="I8297" s="2">
        <f t="shared" ca="1" si="778"/>
        <v>45912</v>
      </c>
      <c r="J8297" s="5">
        <f t="shared" ca="1" si="779"/>
        <v>45912.61632951389</v>
      </c>
      <c r="K8297" t="str">
        <f>VLOOKUP(A8297,'Assurance data'!A8297:D17430,4,FALSE)</f>
        <v>Medsize</v>
      </c>
    </row>
    <row r="8298" spans="1:11" x14ac:dyDescent="0.35">
      <c r="A8298" s="3" t="s">
        <v>8350</v>
      </c>
      <c r="B8298" s="3" t="s">
        <v>1119</v>
      </c>
      <c r="C8298" s="3" t="s">
        <v>1123</v>
      </c>
      <c r="D8298" s="3" t="s">
        <v>1118</v>
      </c>
      <c r="E8298">
        <f t="shared" si="774"/>
        <v>460.00000000000006</v>
      </c>
      <c r="F8298">
        <f t="shared" si="775"/>
        <v>460</v>
      </c>
      <c r="G8298" t="str">
        <f t="shared" si="776"/>
        <v>High</v>
      </c>
      <c r="H8298" t="str">
        <f t="shared" si="777"/>
        <v>GT19025 - Medsize</v>
      </c>
      <c r="I8298" s="2">
        <f t="shared" ca="1" si="778"/>
        <v>45912</v>
      </c>
      <c r="J8298" s="5">
        <f t="shared" ca="1" si="779"/>
        <v>45912.61632951389</v>
      </c>
      <c r="K8298" t="str">
        <f>VLOOKUP(A8298,'Assurance data'!A8298:D17431,4,FALSE)</f>
        <v>Medsize</v>
      </c>
    </row>
    <row r="8299" spans="1:11" x14ac:dyDescent="0.35">
      <c r="A8299" s="3" t="s">
        <v>8351</v>
      </c>
      <c r="B8299" s="3" t="s">
        <v>1116</v>
      </c>
      <c r="C8299" s="3" t="s">
        <v>1123</v>
      </c>
      <c r="D8299" s="3" t="s">
        <v>1118</v>
      </c>
      <c r="E8299">
        <f t="shared" si="774"/>
        <v>240.00000000000003</v>
      </c>
      <c r="F8299">
        <f t="shared" si="775"/>
        <v>240</v>
      </c>
      <c r="G8299" t="str">
        <f t="shared" si="776"/>
        <v>Normal</v>
      </c>
      <c r="H8299" t="str">
        <f t="shared" si="777"/>
        <v>VN44400 - Medsize</v>
      </c>
      <c r="I8299" s="2">
        <f t="shared" ca="1" si="778"/>
        <v>45912</v>
      </c>
      <c r="J8299" s="5">
        <f t="shared" ca="1" si="779"/>
        <v>45912.61632951389</v>
      </c>
      <c r="K8299" t="str">
        <f>VLOOKUP(A8299,'Assurance data'!A8299:D17432,4,FALSE)</f>
        <v>Medsize</v>
      </c>
    </row>
    <row r="8300" spans="1:11" x14ac:dyDescent="0.35">
      <c r="A8300" s="3" t="s">
        <v>8352</v>
      </c>
      <c r="B8300" s="3" t="s">
        <v>1116</v>
      </c>
      <c r="C8300" s="3" t="s">
        <v>1123</v>
      </c>
      <c r="D8300" s="3" t="s">
        <v>1118</v>
      </c>
      <c r="E8300">
        <f t="shared" si="774"/>
        <v>240.00000000000003</v>
      </c>
      <c r="F8300">
        <f t="shared" si="775"/>
        <v>240</v>
      </c>
      <c r="G8300" t="str">
        <f t="shared" si="776"/>
        <v>Normal</v>
      </c>
      <c r="H8300" t="str">
        <f t="shared" si="777"/>
        <v>JF45126 - Medsize</v>
      </c>
      <c r="I8300" s="2">
        <f t="shared" ca="1" si="778"/>
        <v>45912</v>
      </c>
      <c r="J8300" s="5">
        <f t="shared" ca="1" si="779"/>
        <v>45912.61632951389</v>
      </c>
      <c r="K8300" t="str">
        <f>VLOOKUP(A8300,'Assurance data'!A8300:D17433,4,FALSE)</f>
        <v>Medsize</v>
      </c>
    </row>
    <row r="8301" spans="1:11" x14ac:dyDescent="0.35">
      <c r="A8301" s="3" t="s">
        <v>8353</v>
      </c>
      <c r="B8301" s="3" t="s">
        <v>1119</v>
      </c>
      <c r="C8301" s="3" t="s">
        <v>1117</v>
      </c>
      <c r="D8301" s="3" t="s">
        <v>1118</v>
      </c>
      <c r="E8301">
        <f t="shared" si="774"/>
        <v>440</v>
      </c>
      <c r="F8301">
        <f t="shared" si="775"/>
        <v>440</v>
      </c>
      <c r="G8301" t="str">
        <f t="shared" si="776"/>
        <v>High</v>
      </c>
      <c r="H8301" t="str">
        <f t="shared" si="777"/>
        <v>SW94040 - Medsize</v>
      </c>
      <c r="I8301" s="2">
        <f t="shared" ca="1" si="778"/>
        <v>45912</v>
      </c>
      <c r="J8301" s="5">
        <f t="shared" ca="1" si="779"/>
        <v>45912.61632951389</v>
      </c>
      <c r="K8301" t="str">
        <f>VLOOKUP(A8301,'Assurance data'!A8301:D17434,4,FALSE)</f>
        <v>Medsize</v>
      </c>
    </row>
    <row r="8302" spans="1:11" x14ac:dyDescent="0.35">
      <c r="A8302" s="3" t="s">
        <v>8354</v>
      </c>
      <c r="B8302" s="3" t="s">
        <v>1119</v>
      </c>
      <c r="C8302" s="3" t="s">
        <v>1117</v>
      </c>
      <c r="D8302" s="3" t="s">
        <v>1118</v>
      </c>
      <c r="E8302">
        <f t="shared" si="774"/>
        <v>440</v>
      </c>
      <c r="F8302">
        <f t="shared" si="775"/>
        <v>440</v>
      </c>
      <c r="G8302" t="str">
        <f t="shared" si="776"/>
        <v>High</v>
      </c>
      <c r="H8302" t="str">
        <f t="shared" si="777"/>
        <v>XI36396 - Medsize</v>
      </c>
      <c r="I8302" s="2">
        <f t="shared" ca="1" si="778"/>
        <v>45912</v>
      </c>
      <c r="J8302" s="5">
        <f t="shared" ca="1" si="779"/>
        <v>45912.61632951389</v>
      </c>
      <c r="K8302" t="str">
        <f>VLOOKUP(A8302,'Assurance data'!A8302:D17435,4,FALSE)</f>
        <v>Medsize</v>
      </c>
    </row>
    <row r="8303" spans="1:11" x14ac:dyDescent="0.35">
      <c r="A8303" s="3" t="s">
        <v>8355</v>
      </c>
      <c r="B8303" s="3" t="s">
        <v>1116</v>
      </c>
      <c r="C8303" s="3" t="s">
        <v>1121</v>
      </c>
      <c r="D8303" s="3" t="s">
        <v>1118</v>
      </c>
      <c r="E8303">
        <f t="shared" si="774"/>
        <v>220</v>
      </c>
      <c r="F8303">
        <f t="shared" si="775"/>
        <v>220</v>
      </c>
      <c r="G8303" t="str">
        <f t="shared" si="776"/>
        <v>Normal</v>
      </c>
      <c r="H8303" t="str">
        <f t="shared" si="777"/>
        <v>CL38926 - Medsize</v>
      </c>
      <c r="I8303" s="2">
        <f t="shared" ca="1" si="778"/>
        <v>45912</v>
      </c>
      <c r="J8303" s="5">
        <f t="shared" ca="1" si="779"/>
        <v>45912.61632951389</v>
      </c>
      <c r="K8303" t="str">
        <f>VLOOKUP(A8303,'Assurance data'!A8303:D17436,4,FALSE)</f>
        <v>Medsize</v>
      </c>
    </row>
    <row r="8304" spans="1:11" x14ac:dyDescent="0.35">
      <c r="A8304" s="3" t="s">
        <v>8356</v>
      </c>
      <c r="B8304" s="3" t="s">
        <v>1119</v>
      </c>
      <c r="C8304" s="3" t="s">
        <v>1117</v>
      </c>
      <c r="D8304" s="3" t="s">
        <v>1124</v>
      </c>
      <c r="E8304">
        <f t="shared" si="774"/>
        <v>400</v>
      </c>
      <c r="F8304">
        <f t="shared" si="775"/>
        <v>400</v>
      </c>
      <c r="G8304" t="str">
        <f t="shared" si="776"/>
        <v>High</v>
      </c>
      <c r="H8304" t="str">
        <f t="shared" si="777"/>
        <v>CU10179 - Small</v>
      </c>
      <c r="I8304" s="2">
        <f t="shared" ca="1" si="778"/>
        <v>45912</v>
      </c>
      <c r="J8304" s="5">
        <f t="shared" ca="1" si="779"/>
        <v>45912.61632951389</v>
      </c>
      <c r="K8304" t="str">
        <f>VLOOKUP(A8304,'Assurance data'!A8304:D17437,4,FALSE)</f>
        <v>Small</v>
      </c>
    </row>
    <row r="8305" spans="1:11" x14ac:dyDescent="0.35">
      <c r="A8305" s="3" t="s">
        <v>8357</v>
      </c>
      <c r="B8305" s="3" t="s">
        <v>1116</v>
      </c>
      <c r="C8305" s="3" t="s">
        <v>1123</v>
      </c>
      <c r="D8305" s="3" t="s">
        <v>1118</v>
      </c>
      <c r="E8305">
        <f t="shared" si="774"/>
        <v>240.00000000000003</v>
      </c>
      <c r="F8305">
        <f t="shared" si="775"/>
        <v>240</v>
      </c>
      <c r="G8305" t="str">
        <f t="shared" si="776"/>
        <v>Normal</v>
      </c>
      <c r="H8305" t="str">
        <f t="shared" si="777"/>
        <v>BK57087 - Medsize</v>
      </c>
      <c r="I8305" s="2">
        <f t="shared" ca="1" si="778"/>
        <v>45912</v>
      </c>
      <c r="J8305" s="5">
        <f t="shared" ca="1" si="779"/>
        <v>45912.61632951389</v>
      </c>
      <c r="K8305" t="str">
        <f>VLOOKUP(A8305,'Assurance data'!A8305:D17438,4,FALSE)</f>
        <v>Medsize</v>
      </c>
    </row>
    <row r="8306" spans="1:11" x14ac:dyDescent="0.35">
      <c r="A8306" s="3" t="s">
        <v>8358</v>
      </c>
      <c r="B8306" s="3" t="s">
        <v>1116</v>
      </c>
      <c r="C8306" s="3" t="s">
        <v>1123</v>
      </c>
      <c r="D8306" s="3" t="s">
        <v>1118</v>
      </c>
      <c r="E8306">
        <f t="shared" si="774"/>
        <v>240.00000000000003</v>
      </c>
      <c r="F8306">
        <f t="shared" si="775"/>
        <v>240</v>
      </c>
      <c r="G8306" t="str">
        <f t="shared" si="776"/>
        <v>Normal</v>
      </c>
      <c r="H8306" t="str">
        <f t="shared" si="777"/>
        <v>LF94282 - Medsize</v>
      </c>
      <c r="I8306" s="2">
        <f t="shared" ca="1" si="778"/>
        <v>45912</v>
      </c>
      <c r="J8306" s="5">
        <f t="shared" ca="1" si="779"/>
        <v>45912.61632951389</v>
      </c>
      <c r="K8306" t="str">
        <f>VLOOKUP(A8306,'Assurance data'!A8306:D17439,4,FALSE)</f>
        <v>Medsize</v>
      </c>
    </row>
    <row r="8307" spans="1:11" x14ac:dyDescent="0.35">
      <c r="A8307" s="3" t="s">
        <v>8359</v>
      </c>
      <c r="B8307" s="3" t="s">
        <v>1119</v>
      </c>
      <c r="C8307" s="3" t="s">
        <v>1123</v>
      </c>
      <c r="D8307" s="3" t="s">
        <v>1124</v>
      </c>
      <c r="E8307">
        <f t="shared" si="774"/>
        <v>420.00000000000006</v>
      </c>
      <c r="F8307">
        <f t="shared" si="775"/>
        <v>420</v>
      </c>
      <c r="G8307" t="str">
        <f t="shared" si="776"/>
        <v>High</v>
      </c>
      <c r="H8307" t="str">
        <f t="shared" si="777"/>
        <v>BO46265 - Small</v>
      </c>
      <c r="I8307" s="2">
        <f t="shared" ca="1" si="778"/>
        <v>45912</v>
      </c>
      <c r="J8307" s="5">
        <f t="shared" ca="1" si="779"/>
        <v>45912.61632951389</v>
      </c>
      <c r="K8307" t="str">
        <f>VLOOKUP(A8307,'Assurance data'!A8307:D17440,4,FALSE)</f>
        <v>Small</v>
      </c>
    </row>
    <row r="8308" spans="1:11" x14ac:dyDescent="0.35">
      <c r="A8308" s="3" t="s">
        <v>8360</v>
      </c>
      <c r="B8308" s="3" t="s">
        <v>1120</v>
      </c>
      <c r="C8308" s="3" t="s">
        <v>1117</v>
      </c>
      <c r="D8308" s="3" t="s">
        <v>1118</v>
      </c>
      <c r="E8308">
        <f t="shared" si="774"/>
        <v>335</v>
      </c>
      <c r="F8308">
        <f t="shared" si="775"/>
        <v>335</v>
      </c>
      <c r="G8308" t="str">
        <f t="shared" si="776"/>
        <v>High</v>
      </c>
      <c r="H8308" t="str">
        <f t="shared" si="777"/>
        <v>VJ45879 - Medsize</v>
      </c>
      <c r="I8308" s="2">
        <f t="shared" ca="1" si="778"/>
        <v>45912</v>
      </c>
      <c r="J8308" s="5">
        <f t="shared" ca="1" si="779"/>
        <v>45912.61632951389</v>
      </c>
      <c r="K8308" t="str">
        <f>VLOOKUP(A8308,'Assurance data'!A8308:D17441,4,FALSE)</f>
        <v>Medsize</v>
      </c>
    </row>
    <row r="8309" spans="1:11" x14ac:dyDescent="0.35">
      <c r="A8309" s="3" t="s">
        <v>8361</v>
      </c>
      <c r="B8309" s="3" t="s">
        <v>1116</v>
      </c>
      <c r="C8309" s="3" t="s">
        <v>1117</v>
      </c>
      <c r="D8309" s="3" t="s">
        <v>1118</v>
      </c>
      <c r="E8309">
        <f t="shared" si="774"/>
        <v>230</v>
      </c>
      <c r="F8309">
        <f t="shared" si="775"/>
        <v>230</v>
      </c>
      <c r="G8309" t="str">
        <f t="shared" si="776"/>
        <v>Normal</v>
      </c>
      <c r="H8309" t="str">
        <f t="shared" si="777"/>
        <v>FR12423 - Medsize</v>
      </c>
      <c r="I8309" s="2">
        <f t="shared" ca="1" si="778"/>
        <v>45912</v>
      </c>
      <c r="J8309" s="5">
        <f t="shared" ca="1" si="779"/>
        <v>45912.61632951389</v>
      </c>
      <c r="K8309" t="str">
        <f>VLOOKUP(A8309,'Assurance data'!A8309:D17442,4,FALSE)</f>
        <v>Medsize</v>
      </c>
    </row>
    <row r="8310" spans="1:11" x14ac:dyDescent="0.35">
      <c r="A8310" s="3" t="s">
        <v>8362</v>
      </c>
      <c r="B8310" s="3" t="s">
        <v>1116</v>
      </c>
      <c r="C8310" s="3" t="s">
        <v>1117</v>
      </c>
      <c r="D8310" s="3" t="s">
        <v>1118</v>
      </c>
      <c r="E8310">
        <f t="shared" si="774"/>
        <v>230</v>
      </c>
      <c r="F8310">
        <f t="shared" si="775"/>
        <v>230</v>
      </c>
      <c r="G8310" t="str">
        <f t="shared" si="776"/>
        <v>Normal</v>
      </c>
      <c r="H8310" t="str">
        <f t="shared" si="777"/>
        <v>IY87065 - Medsize</v>
      </c>
      <c r="I8310" s="2">
        <f t="shared" ca="1" si="778"/>
        <v>45912</v>
      </c>
      <c r="J8310" s="5">
        <f t="shared" ca="1" si="779"/>
        <v>45912.61632951389</v>
      </c>
      <c r="K8310" t="str">
        <f>VLOOKUP(A8310,'Assurance data'!A8310:D17443,4,FALSE)</f>
        <v>Medsize</v>
      </c>
    </row>
    <row r="8311" spans="1:11" x14ac:dyDescent="0.35">
      <c r="A8311" s="3" t="s">
        <v>8363</v>
      </c>
      <c r="B8311" s="3" t="s">
        <v>1116</v>
      </c>
      <c r="C8311" s="3" t="s">
        <v>1117</v>
      </c>
      <c r="D8311" s="3" t="s">
        <v>1126</v>
      </c>
      <c r="E8311">
        <f t="shared" si="774"/>
        <v>260</v>
      </c>
      <c r="F8311">
        <f t="shared" si="775"/>
        <v>260</v>
      </c>
      <c r="G8311" t="str">
        <f t="shared" si="776"/>
        <v>Normal</v>
      </c>
      <c r="H8311" t="str">
        <f t="shared" si="777"/>
        <v>LR49944 - Large</v>
      </c>
      <c r="I8311" s="2">
        <f t="shared" ca="1" si="778"/>
        <v>45912</v>
      </c>
      <c r="J8311" s="5">
        <f t="shared" ca="1" si="779"/>
        <v>45912.61632951389</v>
      </c>
      <c r="K8311" t="str">
        <f>VLOOKUP(A8311,'Assurance data'!A8311:D17444,4,FALSE)</f>
        <v>Large</v>
      </c>
    </row>
    <row r="8312" spans="1:11" x14ac:dyDescent="0.35">
      <c r="A8312" s="3" t="s">
        <v>8364</v>
      </c>
      <c r="B8312" s="3" t="s">
        <v>1116</v>
      </c>
      <c r="C8312" s="3" t="s">
        <v>1122</v>
      </c>
      <c r="D8312" s="3" t="s">
        <v>1118</v>
      </c>
      <c r="E8312">
        <f t="shared" si="774"/>
        <v>210</v>
      </c>
      <c r="F8312">
        <f t="shared" si="775"/>
        <v>210</v>
      </c>
      <c r="G8312" t="str">
        <f t="shared" si="776"/>
        <v>Normal</v>
      </c>
      <c r="H8312" t="str">
        <f t="shared" si="777"/>
        <v>LU40443 - Medsize</v>
      </c>
      <c r="I8312" s="2">
        <f t="shared" ca="1" si="778"/>
        <v>45912</v>
      </c>
      <c r="J8312" s="5">
        <f t="shared" ca="1" si="779"/>
        <v>45912.61632951389</v>
      </c>
      <c r="K8312" t="str">
        <f>VLOOKUP(A8312,'Assurance data'!A8312:D17445,4,FALSE)</f>
        <v>Medsize</v>
      </c>
    </row>
    <row r="8313" spans="1:11" x14ac:dyDescent="0.35">
      <c r="A8313" s="3" t="s">
        <v>8365</v>
      </c>
      <c r="B8313" s="3" t="s">
        <v>1119</v>
      </c>
      <c r="C8313" s="3" t="s">
        <v>1117</v>
      </c>
      <c r="D8313" s="3" t="s">
        <v>1124</v>
      </c>
      <c r="E8313">
        <f t="shared" si="774"/>
        <v>400</v>
      </c>
      <c r="F8313">
        <f t="shared" si="775"/>
        <v>400</v>
      </c>
      <c r="G8313" t="str">
        <f t="shared" si="776"/>
        <v>High</v>
      </c>
      <c r="H8313" t="str">
        <f t="shared" si="777"/>
        <v>HN54181 - Small</v>
      </c>
      <c r="I8313" s="2">
        <f t="shared" ca="1" si="778"/>
        <v>45912</v>
      </c>
      <c r="J8313" s="5">
        <f t="shared" ca="1" si="779"/>
        <v>45912.61632951389</v>
      </c>
      <c r="K8313" t="str">
        <f>VLOOKUP(A8313,'Assurance data'!A8313:D17446,4,FALSE)</f>
        <v>Small</v>
      </c>
    </row>
    <row r="8314" spans="1:11" x14ac:dyDescent="0.35">
      <c r="A8314" s="3" t="s">
        <v>8366</v>
      </c>
      <c r="B8314" s="3" t="s">
        <v>1119</v>
      </c>
      <c r="C8314" s="3" t="s">
        <v>1123</v>
      </c>
      <c r="D8314" s="3" t="s">
        <v>1126</v>
      </c>
      <c r="E8314">
        <f t="shared" si="774"/>
        <v>490.00000000000006</v>
      </c>
      <c r="F8314">
        <f t="shared" si="775"/>
        <v>490</v>
      </c>
      <c r="G8314" t="str">
        <f t="shared" si="776"/>
        <v>High</v>
      </c>
      <c r="H8314" t="str">
        <f t="shared" si="777"/>
        <v>GC52187 - Large</v>
      </c>
      <c r="I8314" s="2">
        <f t="shared" ca="1" si="778"/>
        <v>45912</v>
      </c>
      <c r="J8314" s="5">
        <f t="shared" ca="1" si="779"/>
        <v>45912.61632951389</v>
      </c>
      <c r="K8314" t="str">
        <f>VLOOKUP(A8314,'Assurance data'!A8314:D17447,4,FALSE)</f>
        <v>Large</v>
      </c>
    </row>
    <row r="8315" spans="1:11" x14ac:dyDescent="0.35">
      <c r="A8315" s="3" t="s">
        <v>8367</v>
      </c>
      <c r="B8315" s="3" t="s">
        <v>1116</v>
      </c>
      <c r="C8315" s="3" t="s">
        <v>1123</v>
      </c>
      <c r="D8315" s="3" t="s">
        <v>1124</v>
      </c>
      <c r="E8315">
        <f t="shared" si="774"/>
        <v>200.00000000000003</v>
      </c>
      <c r="F8315">
        <f t="shared" si="775"/>
        <v>200</v>
      </c>
      <c r="G8315" t="str">
        <f t="shared" si="776"/>
        <v>Normal</v>
      </c>
      <c r="H8315" t="str">
        <f t="shared" si="777"/>
        <v>FH22095 - Small</v>
      </c>
      <c r="I8315" s="2">
        <f t="shared" ca="1" si="778"/>
        <v>45912</v>
      </c>
      <c r="J8315" s="5">
        <f t="shared" ca="1" si="779"/>
        <v>45912.61632951389</v>
      </c>
      <c r="K8315" t="str">
        <f>VLOOKUP(A8315,'Assurance data'!A8315:D17448,4,FALSE)</f>
        <v>Small</v>
      </c>
    </row>
    <row r="8316" spans="1:11" x14ac:dyDescent="0.35">
      <c r="A8316" s="3" t="s">
        <v>8368</v>
      </c>
      <c r="B8316" s="3" t="s">
        <v>1116</v>
      </c>
      <c r="C8316" s="3" t="s">
        <v>1121</v>
      </c>
      <c r="D8316" s="3" t="s">
        <v>1118</v>
      </c>
      <c r="E8316">
        <f t="shared" si="774"/>
        <v>220</v>
      </c>
      <c r="F8316">
        <f t="shared" si="775"/>
        <v>220</v>
      </c>
      <c r="G8316" t="str">
        <f t="shared" si="776"/>
        <v>Normal</v>
      </c>
      <c r="H8316" t="str">
        <f t="shared" si="777"/>
        <v>KY55245 - Medsize</v>
      </c>
      <c r="I8316" s="2">
        <f t="shared" ca="1" si="778"/>
        <v>45912</v>
      </c>
      <c r="J8316" s="5">
        <f t="shared" ca="1" si="779"/>
        <v>45912.61632951389</v>
      </c>
      <c r="K8316" t="str">
        <f>VLOOKUP(A8316,'Assurance data'!A8316:D17449,4,FALSE)</f>
        <v>Medsize</v>
      </c>
    </row>
    <row r="8317" spans="1:11" x14ac:dyDescent="0.35">
      <c r="A8317" s="3" t="s">
        <v>8369</v>
      </c>
      <c r="B8317" s="3" t="s">
        <v>1116</v>
      </c>
      <c r="C8317" s="3" t="s">
        <v>1123</v>
      </c>
      <c r="D8317" s="3" t="s">
        <v>1118</v>
      </c>
      <c r="E8317">
        <f t="shared" si="774"/>
        <v>240.00000000000003</v>
      </c>
      <c r="F8317">
        <f t="shared" si="775"/>
        <v>240</v>
      </c>
      <c r="G8317" t="str">
        <f t="shared" si="776"/>
        <v>Normal</v>
      </c>
      <c r="H8317" t="str">
        <f t="shared" si="777"/>
        <v>ST43920 - Medsize</v>
      </c>
      <c r="I8317" s="2">
        <f t="shared" ca="1" si="778"/>
        <v>45912</v>
      </c>
      <c r="J8317" s="5">
        <f t="shared" ca="1" si="779"/>
        <v>45912.61632951389</v>
      </c>
      <c r="K8317" t="str">
        <f>VLOOKUP(A8317,'Assurance data'!A8317:D17450,4,FALSE)</f>
        <v>Medsize</v>
      </c>
    </row>
    <row r="8318" spans="1:11" x14ac:dyDescent="0.35">
      <c r="A8318" s="3" t="s">
        <v>8370</v>
      </c>
      <c r="B8318" s="3" t="s">
        <v>1119</v>
      </c>
      <c r="C8318" s="3" t="s">
        <v>1123</v>
      </c>
      <c r="D8318" s="3" t="s">
        <v>1118</v>
      </c>
      <c r="E8318">
        <f t="shared" si="774"/>
        <v>460.00000000000006</v>
      </c>
      <c r="F8318">
        <f t="shared" si="775"/>
        <v>460</v>
      </c>
      <c r="G8318" t="str">
        <f t="shared" si="776"/>
        <v>High</v>
      </c>
      <c r="H8318" t="str">
        <f t="shared" si="777"/>
        <v>GG84614 - Medsize</v>
      </c>
      <c r="I8318" s="2">
        <f t="shared" ca="1" si="778"/>
        <v>45912</v>
      </c>
      <c r="J8318" s="5">
        <f t="shared" ca="1" si="779"/>
        <v>45912.61632951389</v>
      </c>
      <c r="K8318" t="str">
        <f>VLOOKUP(A8318,'Assurance data'!A8318:D17451,4,FALSE)</f>
        <v>Medsize</v>
      </c>
    </row>
    <row r="8319" spans="1:11" x14ac:dyDescent="0.35">
      <c r="A8319" s="3" t="s">
        <v>8371</v>
      </c>
      <c r="B8319" s="3" t="s">
        <v>1116</v>
      </c>
      <c r="C8319" s="3" t="s">
        <v>1122</v>
      </c>
      <c r="D8319" s="3" t="s">
        <v>1118</v>
      </c>
      <c r="E8319">
        <f t="shared" si="774"/>
        <v>210</v>
      </c>
      <c r="F8319">
        <f t="shared" si="775"/>
        <v>210</v>
      </c>
      <c r="G8319" t="str">
        <f t="shared" si="776"/>
        <v>Normal</v>
      </c>
      <c r="H8319" t="str">
        <f t="shared" si="777"/>
        <v>JW94491 - Medsize</v>
      </c>
      <c r="I8319" s="2">
        <f t="shared" ca="1" si="778"/>
        <v>45912</v>
      </c>
      <c r="J8319" s="5">
        <f t="shared" ca="1" si="779"/>
        <v>45912.61632951389</v>
      </c>
      <c r="K8319" t="str">
        <f>VLOOKUP(A8319,'Assurance data'!A8319:D17452,4,FALSE)</f>
        <v>Medsize</v>
      </c>
    </row>
    <row r="8320" spans="1:11" x14ac:dyDescent="0.35">
      <c r="A8320" s="3" t="s">
        <v>8372</v>
      </c>
      <c r="B8320" s="3" t="s">
        <v>1119</v>
      </c>
      <c r="C8320" s="3" t="s">
        <v>1121</v>
      </c>
      <c r="D8320" s="3" t="s">
        <v>1118</v>
      </c>
      <c r="E8320">
        <f t="shared" si="774"/>
        <v>420</v>
      </c>
      <c r="F8320">
        <f t="shared" si="775"/>
        <v>420</v>
      </c>
      <c r="G8320" t="str">
        <f t="shared" si="776"/>
        <v>High</v>
      </c>
      <c r="H8320" t="str">
        <f t="shared" si="777"/>
        <v>EW51866 - Medsize</v>
      </c>
      <c r="I8320" s="2">
        <f t="shared" ca="1" si="778"/>
        <v>45912</v>
      </c>
      <c r="J8320" s="5">
        <f t="shared" ca="1" si="779"/>
        <v>45912.61632951389</v>
      </c>
      <c r="K8320" t="str">
        <f>VLOOKUP(A8320,'Assurance data'!A8320:D17453,4,FALSE)</f>
        <v>Medsize</v>
      </c>
    </row>
    <row r="8321" spans="1:11" x14ac:dyDescent="0.35">
      <c r="A8321" s="3" t="s">
        <v>8373</v>
      </c>
      <c r="B8321" s="3" t="s">
        <v>1120</v>
      </c>
      <c r="C8321" s="3" t="s">
        <v>1117</v>
      </c>
      <c r="D8321" s="3" t="s">
        <v>1118</v>
      </c>
      <c r="E8321">
        <f t="shared" si="774"/>
        <v>335</v>
      </c>
      <c r="F8321">
        <f t="shared" si="775"/>
        <v>335</v>
      </c>
      <c r="G8321" t="str">
        <f t="shared" si="776"/>
        <v>High</v>
      </c>
      <c r="H8321" t="str">
        <f t="shared" si="777"/>
        <v>KU13616 - Medsize</v>
      </c>
      <c r="I8321" s="2">
        <f t="shared" ca="1" si="778"/>
        <v>45912</v>
      </c>
      <c r="J8321" s="5">
        <f t="shared" ca="1" si="779"/>
        <v>45912.61632951389</v>
      </c>
      <c r="K8321" t="str">
        <f>VLOOKUP(A8321,'Assurance data'!A8321:D17454,4,FALSE)</f>
        <v>Medsize</v>
      </c>
    </row>
    <row r="8322" spans="1:11" x14ac:dyDescent="0.35">
      <c r="A8322" s="3" t="s">
        <v>8374</v>
      </c>
      <c r="B8322" s="3" t="s">
        <v>1116</v>
      </c>
      <c r="C8322" s="3" t="s">
        <v>1117</v>
      </c>
      <c r="D8322" s="3" t="s">
        <v>1118</v>
      </c>
      <c r="E8322">
        <f t="shared" si="774"/>
        <v>230</v>
      </c>
      <c r="F8322">
        <f t="shared" si="775"/>
        <v>230</v>
      </c>
      <c r="G8322" t="str">
        <f t="shared" si="776"/>
        <v>Normal</v>
      </c>
      <c r="H8322" t="str">
        <f t="shared" si="777"/>
        <v>CB15842 - Medsize</v>
      </c>
      <c r="I8322" s="2">
        <f t="shared" ca="1" si="778"/>
        <v>45912</v>
      </c>
      <c r="J8322" s="5">
        <f t="shared" ca="1" si="779"/>
        <v>45912.61632951389</v>
      </c>
      <c r="K8322" t="str">
        <f>VLOOKUP(A8322,'Assurance data'!A8322:D17455,4,FALSE)</f>
        <v>Medsize</v>
      </c>
    </row>
    <row r="8323" spans="1:11" x14ac:dyDescent="0.35">
      <c r="A8323" s="3" t="s">
        <v>8375</v>
      </c>
      <c r="B8323" s="3" t="s">
        <v>1116</v>
      </c>
      <c r="C8323" s="3" t="s">
        <v>1117</v>
      </c>
      <c r="D8323" s="3" t="s">
        <v>1126</v>
      </c>
      <c r="E8323">
        <f t="shared" ref="E8323:E8386" si="780">IF(B8323="Basic",200,IF(B8323="Extended",400,300)) *
 (1 + IF(C8323="Branch",0.1,IF(C8323="Agent",0.05,IF(C8323="Web",-0.05,0)))) +
 IF(D8323="Large",50,IF(D8323="Medsize",20,IF(D8323="Small",-20,0)))</f>
        <v>260</v>
      </c>
      <c r="F8323">
        <f t="shared" ref="F8323:F8386" si="781">ROUND(E8323,2)</f>
        <v>260</v>
      </c>
      <c r="G8323" t="str">
        <f t="shared" ref="G8323:G8386" si="782">IF(E8323&gt;300,"High","Normal")</f>
        <v>Normal</v>
      </c>
      <c r="H8323" t="str">
        <f t="shared" ref="H8323:H8386" si="783">CONCATENATE(A8323," - ",D8323)</f>
        <v>RN66968 - Large</v>
      </c>
      <c r="I8323" s="2">
        <f t="shared" ref="I8323:I8386" ca="1" si="784">TODAY()</f>
        <v>45912</v>
      </c>
      <c r="J8323" s="5">
        <f t="shared" ref="J8323:J8386" ca="1" si="785">NOW()</f>
        <v>45912.61632951389</v>
      </c>
      <c r="K8323" t="str">
        <f>VLOOKUP(A8323,'Assurance data'!A8323:D17456,4,FALSE)</f>
        <v>Large</v>
      </c>
    </row>
    <row r="8324" spans="1:11" x14ac:dyDescent="0.35">
      <c r="A8324" s="3" t="s">
        <v>8376</v>
      </c>
      <c r="B8324" s="3" t="s">
        <v>1119</v>
      </c>
      <c r="C8324" s="3" t="s">
        <v>1117</v>
      </c>
      <c r="D8324" s="3" t="s">
        <v>1118</v>
      </c>
      <c r="E8324">
        <f t="shared" si="780"/>
        <v>440</v>
      </c>
      <c r="F8324">
        <f t="shared" si="781"/>
        <v>440</v>
      </c>
      <c r="G8324" t="str">
        <f t="shared" si="782"/>
        <v>High</v>
      </c>
      <c r="H8324" t="str">
        <f t="shared" si="783"/>
        <v>IQ30108 - Medsize</v>
      </c>
      <c r="I8324" s="2">
        <f t="shared" ca="1" si="784"/>
        <v>45912</v>
      </c>
      <c r="J8324" s="5">
        <f t="shared" ca="1" si="785"/>
        <v>45912.61632951389</v>
      </c>
      <c r="K8324" t="str">
        <f>VLOOKUP(A8324,'Assurance data'!A8324:D17457,4,FALSE)</f>
        <v>Medsize</v>
      </c>
    </row>
    <row r="8325" spans="1:11" x14ac:dyDescent="0.35">
      <c r="A8325" s="3" t="s">
        <v>8377</v>
      </c>
      <c r="B8325" s="3" t="s">
        <v>1116</v>
      </c>
      <c r="C8325" s="3" t="s">
        <v>1123</v>
      </c>
      <c r="D8325" s="3" t="s">
        <v>1118</v>
      </c>
      <c r="E8325">
        <f t="shared" si="780"/>
        <v>240.00000000000003</v>
      </c>
      <c r="F8325">
        <f t="shared" si="781"/>
        <v>240</v>
      </c>
      <c r="G8325" t="str">
        <f t="shared" si="782"/>
        <v>Normal</v>
      </c>
      <c r="H8325" t="str">
        <f t="shared" si="783"/>
        <v>VB23257 - Medsize</v>
      </c>
      <c r="I8325" s="2">
        <f t="shared" ca="1" si="784"/>
        <v>45912</v>
      </c>
      <c r="J8325" s="5">
        <f t="shared" ca="1" si="785"/>
        <v>45912.61632951389</v>
      </c>
      <c r="K8325" t="str">
        <f>VLOOKUP(A8325,'Assurance data'!A8325:D17458,4,FALSE)</f>
        <v>Medsize</v>
      </c>
    </row>
    <row r="8326" spans="1:11" x14ac:dyDescent="0.35">
      <c r="A8326" s="3" t="s">
        <v>8378</v>
      </c>
      <c r="B8326" s="3" t="s">
        <v>1116</v>
      </c>
      <c r="C8326" s="3" t="s">
        <v>1121</v>
      </c>
      <c r="D8326" s="3" t="s">
        <v>1118</v>
      </c>
      <c r="E8326">
        <f t="shared" si="780"/>
        <v>220</v>
      </c>
      <c r="F8326">
        <f t="shared" si="781"/>
        <v>220</v>
      </c>
      <c r="G8326" t="str">
        <f t="shared" si="782"/>
        <v>Normal</v>
      </c>
      <c r="H8326" t="str">
        <f t="shared" si="783"/>
        <v>CV13878 - Medsize</v>
      </c>
      <c r="I8326" s="2">
        <f t="shared" ca="1" si="784"/>
        <v>45912</v>
      </c>
      <c r="J8326" s="5">
        <f t="shared" ca="1" si="785"/>
        <v>45912.61632951389</v>
      </c>
      <c r="K8326" t="str">
        <f>VLOOKUP(A8326,'Assurance data'!A8326:D17459,4,FALSE)</f>
        <v>Medsize</v>
      </c>
    </row>
    <row r="8327" spans="1:11" x14ac:dyDescent="0.35">
      <c r="A8327" s="3" t="s">
        <v>8379</v>
      </c>
      <c r="B8327" s="3" t="s">
        <v>1119</v>
      </c>
      <c r="C8327" s="3" t="s">
        <v>1123</v>
      </c>
      <c r="D8327" s="3" t="s">
        <v>1124</v>
      </c>
      <c r="E8327">
        <f t="shared" si="780"/>
        <v>420.00000000000006</v>
      </c>
      <c r="F8327">
        <f t="shared" si="781"/>
        <v>420</v>
      </c>
      <c r="G8327" t="str">
        <f t="shared" si="782"/>
        <v>High</v>
      </c>
      <c r="H8327" t="str">
        <f t="shared" si="783"/>
        <v>FD14790 - Small</v>
      </c>
      <c r="I8327" s="2">
        <f t="shared" ca="1" si="784"/>
        <v>45912</v>
      </c>
      <c r="J8327" s="5">
        <f t="shared" ca="1" si="785"/>
        <v>45912.61632951389</v>
      </c>
      <c r="K8327" t="str">
        <f>VLOOKUP(A8327,'Assurance data'!A8327:D17460,4,FALSE)</f>
        <v>Small</v>
      </c>
    </row>
    <row r="8328" spans="1:11" x14ac:dyDescent="0.35">
      <c r="A8328" s="3" t="s">
        <v>8380</v>
      </c>
      <c r="B8328" s="3" t="s">
        <v>1116</v>
      </c>
      <c r="C8328" s="3" t="s">
        <v>1117</v>
      </c>
      <c r="D8328" s="3" t="s">
        <v>1124</v>
      </c>
      <c r="E8328">
        <f t="shared" si="780"/>
        <v>190</v>
      </c>
      <c r="F8328">
        <f t="shared" si="781"/>
        <v>190</v>
      </c>
      <c r="G8328" t="str">
        <f t="shared" si="782"/>
        <v>Normal</v>
      </c>
      <c r="H8328" t="str">
        <f t="shared" si="783"/>
        <v>VZ61940 - Small</v>
      </c>
      <c r="I8328" s="2">
        <f t="shared" ca="1" si="784"/>
        <v>45912</v>
      </c>
      <c r="J8328" s="5">
        <f t="shared" ca="1" si="785"/>
        <v>45912.61632951389</v>
      </c>
      <c r="K8328" t="str">
        <f>VLOOKUP(A8328,'Assurance data'!A8328:D17461,4,FALSE)</f>
        <v>Small</v>
      </c>
    </row>
    <row r="8329" spans="1:11" x14ac:dyDescent="0.35">
      <c r="A8329" s="3" t="s">
        <v>8381</v>
      </c>
      <c r="B8329" s="3" t="s">
        <v>1116</v>
      </c>
      <c r="C8329" s="3" t="s">
        <v>1117</v>
      </c>
      <c r="D8329" s="3" t="s">
        <v>1118</v>
      </c>
      <c r="E8329">
        <f t="shared" si="780"/>
        <v>230</v>
      </c>
      <c r="F8329">
        <f t="shared" si="781"/>
        <v>230</v>
      </c>
      <c r="G8329" t="str">
        <f t="shared" si="782"/>
        <v>Normal</v>
      </c>
      <c r="H8329" t="str">
        <f t="shared" si="783"/>
        <v>PX66705 - Medsize</v>
      </c>
      <c r="I8329" s="2">
        <f t="shared" ca="1" si="784"/>
        <v>45912</v>
      </c>
      <c r="J8329" s="5">
        <f t="shared" ca="1" si="785"/>
        <v>45912.61632951389</v>
      </c>
      <c r="K8329" t="str">
        <f>VLOOKUP(A8329,'Assurance data'!A8329:D17462,4,FALSE)</f>
        <v>Medsize</v>
      </c>
    </row>
    <row r="8330" spans="1:11" x14ac:dyDescent="0.35">
      <c r="A8330" s="3" t="s">
        <v>8382</v>
      </c>
      <c r="B8330" s="3" t="s">
        <v>1116</v>
      </c>
      <c r="C8330" s="3" t="s">
        <v>1123</v>
      </c>
      <c r="D8330" s="3" t="s">
        <v>1118</v>
      </c>
      <c r="E8330">
        <f t="shared" si="780"/>
        <v>240.00000000000003</v>
      </c>
      <c r="F8330">
        <f t="shared" si="781"/>
        <v>240</v>
      </c>
      <c r="G8330" t="str">
        <f t="shared" si="782"/>
        <v>Normal</v>
      </c>
      <c r="H8330" t="str">
        <f t="shared" si="783"/>
        <v>XG66314 - Medsize</v>
      </c>
      <c r="I8330" s="2">
        <f t="shared" ca="1" si="784"/>
        <v>45912</v>
      </c>
      <c r="J8330" s="5">
        <f t="shared" ca="1" si="785"/>
        <v>45912.61632951389</v>
      </c>
      <c r="K8330" t="str">
        <f>VLOOKUP(A8330,'Assurance data'!A8330:D17463,4,FALSE)</f>
        <v>Medsize</v>
      </c>
    </row>
    <row r="8331" spans="1:11" x14ac:dyDescent="0.35">
      <c r="A8331" s="3" t="s">
        <v>8383</v>
      </c>
      <c r="B8331" s="3" t="s">
        <v>1116</v>
      </c>
      <c r="C8331" s="3" t="s">
        <v>1117</v>
      </c>
      <c r="D8331" s="3" t="s">
        <v>1124</v>
      </c>
      <c r="E8331">
        <f t="shared" si="780"/>
        <v>190</v>
      </c>
      <c r="F8331">
        <f t="shared" si="781"/>
        <v>190</v>
      </c>
      <c r="G8331" t="str">
        <f t="shared" si="782"/>
        <v>Normal</v>
      </c>
      <c r="H8331" t="str">
        <f t="shared" si="783"/>
        <v>ZM40672 - Small</v>
      </c>
      <c r="I8331" s="2">
        <f t="shared" ca="1" si="784"/>
        <v>45912</v>
      </c>
      <c r="J8331" s="5">
        <f t="shared" ca="1" si="785"/>
        <v>45912.61632951389</v>
      </c>
      <c r="K8331" t="str">
        <f>VLOOKUP(A8331,'Assurance data'!A8331:D17464,4,FALSE)</f>
        <v>Small</v>
      </c>
    </row>
    <row r="8332" spans="1:11" x14ac:dyDescent="0.35">
      <c r="A8332" s="3" t="s">
        <v>8384</v>
      </c>
      <c r="B8332" s="3" t="s">
        <v>1116</v>
      </c>
      <c r="C8332" s="3" t="s">
        <v>1122</v>
      </c>
      <c r="D8332" s="3" t="s">
        <v>1124</v>
      </c>
      <c r="E8332">
        <f t="shared" si="780"/>
        <v>170</v>
      </c>
      <c r="F8332">
        <f t="shared" si="781"/>
        <v>170</v>
      </c>
      <c r="G8332" t="str">
        <f t="shared" si="782"/>
        <v>Normal</v>
      </c>
      <c r="H8332" t="str">
        <f t="shared" si="783"/>
        <v>VF21523 - Small</v>
      </c>
      <c r="I8332" s="2">
        <f t="shared" ca="1" si="784"/>
        <v>45912</v>
      </c>
      <c r="J8332" s="5">
        <f t="shared" ca="1" si="785"/>
        <v>45912.61632951389</v>
      </c>
      <c r="K8332" t="str">
        <f>VLOOKUP(A8332,'Assurance data'!A8332:D17465,4,FALSE)</f>
        <v>Small</v>
      </c>
    </row>
    <row r="8333" spans="1:11" x14ac:dyDescent="0.35">
      <c r="A8333" s="3" t="s">
        <v>8385</v>
      </c>
      <c r="B8333" s="3" t="s">
        <v>1119</v>
      </c>
      <c r="C8333" s="3" t="s">
        <v>1121</v>
      </c>
      <c r="D8333" s="3" t="s">
        <v>1118</v>
      </c>
      <c r="E8333">
        <f t="shared" si="780"/>
        <v>420</v>
      </c>
      <c r="F8333">
        <f t="shared" si="781"/>
        <v>420</v>
      </c>
      <c r="G8333" t="str">
        <f t="shared" si="782"/>
        <v>High</v>
      </c>
      <c r="H8333" t="str">
        <f t="shared" si="783"/>
        <v>OM50417 - Medsize</v>
      </c>
      <c r="I8333" s="2">
        <f t="shared" ca="1" si="784"/>
        <v>45912</v>
      </c>
      <c r="J8333" s="5">
        <f t="shared" ca="1" si="785"/>
        <v>45912.61632951389</v>
      </c>
      <c r="K8333" t="str">
        <f>VLOOKUP(A8333,'Assurance data'!A8333:D17466,4,FALSE)</f>
        <v>Medsize</v>
      </c>
    </row>
    <row r="8334" spans="1:11" x14ac:dyDescent="0.35">
      <c r="A8334" s="3" t="s">
        <v>8386</v>
      </c>
      <c r="B8334" s="3" t="s">
        <v>1116</v>
      </c>
      <c r="C8334" s="3" t="s">
        <v>1117</v>
      </c>
      <c r="D8334" s="3" t="s">
        <v>1118</v>
      </c>
      <c r="E8334">
        <f t="shared" si="780"/>
        <v>230</v>
      </c>
      <c r="F8334">
        <f t="shared" si="781"/>
        <v>230</v>
      </c>
      <c r="G8334" t="str">
        <f t="shared" si="782"/>
        <v>Normal</v>
      </c>
      <c r="H8334" t="str">
        <f t="shared" si="783"/>
        <v>SO54368 - Medsize</v>
      </c>
      <c r="I8334" s="2">
        <f t="shared" ca="1" si="784"/>
        <v>45912</v>
      </c>
      <c r="J8334" s="5">
        <f t="shared" ca="1" si="785"/>
        <v>45912.61632951389</v>
      </c>
      <c r="K8334" t="str">
        <f>VLOOKUP(A8334,'Assurance data'!A8334:D17467,4,FALSE)</f>
        <v>Medsize</v>
      </c>
    </row>
    <row r="8335" spans="1:11" x14ac:dyDescent="0.35">
      <c r="A8335" s="3" t="s">
        <v>8387</v>
      </c>
      <c r="B8335" s="3" t="s">
        <v>1119</v>
      </c>
      <c r="C8335" s="3" t="s">
        <v>1117</v>
      </c>
      <c r="D8335" s="3" t="s">
        <v>1118</v>
      </c>
      <c r="E8335">
        <f t="shared" si="780"/>
        <v>440</v>
      </c>
      <c r="F8335">
        <f t="shared" si="781"/>
        <v>440</v>
      </c>
      <c r="G8335" t="str">
        <f t="shared" si="782"/>
        <v>High</v>
      </c>
      <c r="H8335" t="str">
        <f t="shared" si="783"/>
        <v>XZ62430 - Medsize</v>
      </c>
      <c r="I8335" s="2">
        <f t="shared" ca="1" si="784"/>
        <v>45912</v>
      </c>
      <c r="J8335" s="5">
        <f t="shared" ca="1" si="785"/>
        <v>45912.61632951389</v>
      </c>
      <c r="K8335" t="str">
        <f>VLOOKUP(A8335,'Assurance data'!A8335:D17468,4,FALSE)</f>
        <v>Medsize</v>
      </c>
    </row>
    <row r="8336" spans="1:11" x14ac:dyDescent="0.35">
      <c r="A8336" s="3" t="s">
        <v>8388</v>
      </c>
      <c r="B8336" s="3" t="s">
        <v>1116</v>
      </c>
      <c r="C8336" s="3" t="s">
        <v>1123</v>
      </c>
      <c r="D8336" s="3" t="s">
        <v>1118</v>
      </c>
      <c r="E8336">
        <f t="shared" si="780"/>
        <v>240.00000000000003</v>
      </c>
      <c r="F8336">
        <f t="shared" si="781"/>
        <v>240</v>
      </c>
      <c r="G8336" t="str">
        <f t="shared" si="782"/>
        <v>Normal</v>
      </c>
      <c r="H8336" t="str">
        <f t="shared" si="783"/>
        <v>RZ51338 - Medsize</v>
      </c>
      <c r="I8336" s="2">
        <f t="shared" ca="1" si="784"/>
        <v>45912</v>
      </c>
      <c r="J8336" s="5">
        <f t="shared" ca="1" si="785"/>
        <v>45912.61632951389</v>
      </c>
      <c r="K8336" t="str">
        <f>VLOOKUP(A8336,'Assurance data'!A8336:D17469,4,FALSE)</f>
        <v>Medsize</v>
      </c>
    </row>
    <row r="8337" spans="1:11" x14ac:dyDescent="0.35">
      <c r="A8337" s="3" t="s">
        <v>8389</v>
      </c>
      <c r="B8337" s="3" t="s">
        <v>1116</v>
      </c>
      <c r="C8337" s="3" t="s">
        <v>1117</v>
      </c>
      <c r="D8337" s="3" t="s">
        <v>1124</v>
      </c>
      <c r="E8337">
        <f t="shared" si="780"/>
        <v>190</v>
      </c>
      <c r="F8337">
        <f t="shared" si="781"/>
        <v>190</v>
      </c>
      <c r="G8337" t="str">
        <f t="shared" si="782"/>
        <v>Normal</v>
      </c>
      <c r="H8337" t="str">
        <f t="shared" si="783"/>
        <v>NV13794 - Small</v>
      </c>
      <c r="I8337" s="2">
        <f t="shared" ca="1" si="784"/>
        <v>45912</v>
      </c>
      <c r="J8337" s="5">
        <f t="shared" ca="1" si="785"/>
        <v>45912.61632951389</v>
      </c>
      <c r="K8337" t="str">
        <f>VLOOKUP(A8337,'Assurance data'!A8337:D17470,4,FALSE)</f>
        <v>Small</v>
      </c>
    </row>
    <row r="8338" spans="1:11" x14ac:dyDescent="0.35">
      <c r="A8338" s="3" t="s">
        <v>8390</v>
      </c>
      <c r="B8338" s="3" t="s">
        <v>1119</v>
      </c>
      <c r="C8338" s="3" t="s">
        <v>1123</v>
      </c>
      <c r="D8338" s="3" t="s">
        <v>1118</v>
      </c>
      <c r="E8338">
        <f t="shared" si="780"/>
        <v>460.00000000000006</v>
      </c>
      <c r="F8338">
        <f t="shared" si="781"/>
        <v>460</v>
      </c>
      <c r="G8338" t="str">
        <f t="shared" si="782"/>
        <v>High</v>
      </c>
      <c r="H8338" t="str">
        <f t="shared" si="783"/>
        <v>JB23570 - Medsize</v>
      </c>
      <c r="I8338" s="2">
        <f t="shared" ca="1" si="784"/>
        <v>45912</v>
      </c>
      <c r="J8338" s="5">
        <f t="shared" ca="1" si="785"/>
        <v>45912.61632951389</v>
      </c>
      <c r="K8338" t="str">
        <f>VLOOKUP(A8338,'Assurance data'!A8338:D17471,4,FALSE)</f>
        <v>Medsize</v>
      </c>
    </row>
    <row r="8339" spans="1:11" x14ac:dyDescent="0.35">
      <c r="A8339" s="3" t="s">
        <v>8391</v>
      </c>
      <c r="B8339" s="3" t="s">
        <v>1116</v>
      </c>
      <c r="C8339" s="3" t="s">
        <v>1121</v>
      </c>
      <c r="D8339" s="3" t="s">
        <v>1124</v>
      </c>
      <c r="E8339">
        <f t="shared" si="780"/>
        <v>180</v>
      </c>
      <c r="F8339">
        <f t="shared" si="781"/>
        <v>180</v>
      </c>
      <c r="G8339" t="str">
        <f t="shared" si="782"/>
        <v>Normal</v>
      </c>
      <c r="H8339" t="str">
        <f t="shared" si="783"/>
        <v>MH24522 - Small</v>
      </c>
      <c r="I8339" s="2">
        <f t="shared" ca="1" si="784"/>
        <v>45912</v>
      </c>
      <c r="J8339" s="5">
        <f t="shared" ca="1" si="785"/>
        <v>45912.61632951389</v>
      </c>
      <c r="K8339" t="str">
        <f>VLOOKUP(A8339,'Assurance data'!A8339:D17472,4,FALSE)</f>
        <v>Small</v>
      </c>
    </row>
    <row r="8340" spans="1:11" x14ac:dyDescent="0.35">
      <c r="A8340" s="3" t="s">
        <v>8392</v>
      </c>
      <c r="B8340" s="3" t="s">
        <v>1116</v>
      </c>
      <c r="C8340" s="3" t="s">
        <v>1121</v>
      </c>
      <c r="D8340" s="3" t="s">
        <v>1118</v>
      </c>
      <c r="E8340">
        <f t="shared" si="780"/>
        <v>220</v>
      </c>
      <c r="F8340">
        <f t="shared" si="781"/>
        <v>220</v>
      </c>
      <c r="G8340" t="str">
        <f t="shared" si="782"/>
        <v>Normal</v>
      </c>
      <c r="H8340" t="str">
        <f t="shared" si="783"/>
        <v>TD78032 - Medsize</v>
      </c>
      <c r="I8340" s="2">
        <f t="shared" ca="1" si="784"/>
        <v>45912</v>
      </c>
      <c r="J8340" s="5">
        <f t="shared" ca="1" si="785"/>
        <v>45912.61632951389</v>
      </c>
      <c r="K8340" t="str">
        <f>VLOOKUP(A8340,'Assurance data'!A8340:D17473,4,FALSE)</f>
        <v>Medsize</v>
      </c>
    </row>
    <row r="8341" spans="1:11" x14ac:dyDescent="0.35">
      <c r="A8341" s="3" t="s">
        <v>8393</v>
      </c>
      <c r="B8341" s="3" t="s">
        <v>1119</v>
      </c>
      <c r="C8341" s="3" t="s">
        <v>1117</v>
      </c>
      <c r="D8341" s="3" t="s">
        <v>1118</v>
      </c>
      <c r="E8341">
        <f t="shared" si="780"/>
        <v>440</v>
      </c>
      <c r="F8341">
        <f t="shared" si="781"/>
        <v>440</v>
      </c>
      <c r="G8341" t="str">
        <f t="shared" si="782"/>
        <v>High</v>
      </c>
      <c r="H8341" t="str">
        <f t="shared" si="783"/>
        <v>WW41496 - Medsize</v>
      </c>
      <c r="I8341" s="2">
        <f t="shared" ca="1" si="784"/>
        <v>45912</v>
      </c>
      <c r="J8341" s="5">
        <f t="shared" ca="1" si="785"/>
        <v>45912.61632951389</v>
      </c>
      <c r="K8341" t="str">
        <f>VLOOKUP(A8341,'Assurance data'!A8341:D17474,4,FALSE)</f>
        <v>Medsize</v>
      </c>
    </row>
    <row r="8342" spans="1:11" x14ac:dyDescent="0.35">
      <c r="A8342" s="3" t="s">
        <v>8394</v>
      </c>
      <c r="B8342" s="3" t="s">
        <v>1116</v>
      </c>
      <c r="C8342" s="3" t="s">
        <v>1117</v>
      </c>
      <c r="D8342" s="3" t="s">
        <v>1124</v>
      </c>
      <c r="E8342">
        <f t="shared" si="780"/>
        <v>190</v>
      </c>
      <c r="F8342">
        <f t="shared" si="781"/>
        <v>190</v>
      </c>
      <c r="G8342" t="str">
        <f t="shared" si="782"/>
        <v>Normal</v>
      </c>
      <c r="H8342" t="str">
        <f t="shared" si="783"/>
        <v>IF32545 - Small</v>
      </c>
      <c r="I8342" s="2">
        <f t="shared" ca="1" si="784"/>
        <v>45912</v>
      </c>
      <c r="J8342" s="5">
        <f t="shared" ca="1" si="785"/>
        <v>45912.61632951389</v>
      </c>
      <c r="K8342" t="str">
        <f>VLOOKUP(A8342,'Assurance data'!A8342:D17475,4,FALSE)</f>
        <v>Small</v>
      </c>
    </row>
    <row r="8343" spans="1:11" x14ac:dyDescent="0.35">
      <c r="A8343" s="3" t="s">
        <v>8395</v>
      </c>
      <c r="B8343" s="3" t="s">
        <v>1119</v>
      </c>
      <c r="C8343" s="3" t="s">
        <v>1123</v>
      </c>
      <c r="D8343" s="3" t="s">
        <v>1118</v>
      </c>
      <c r="E8343">
        <f t="shared" si="780"/>
        <v>460.00000000000006</v>
      </c>
      <c r="F8343">
        <f t="shared" si="781"/>
        <v>460</v>
      </c>
      <c r="G8343" t="str">
        <f t="shared" si="782"/>
        <v>High</v>
      </c>
      <c r="H8343" t="str">
        <f t="shared" si="783"/>
        <v>HF72557 - Medsize</v>
      </c>
      <c r="I8343" s="2">
        <f t="shared" ca="1" si="784"/>
        <v>45912</v>
      </c>
      <c r="J8343" s="5">
        <f t="shared" ca="1" si="785"/>
        <v>45912.61632951389</v>
      </c>
      <c r="K8343" t="str">
        <f>VLOOKUP(A8343,'Assurance data'!A8343:D17476,4,FALSE)</f>
        <v>Medsize</v>
      </c>
    </row>
    <row r="8344" spans="1:11" x14ac:dyDescent="0.35">
      <c r="A8344" s="3" t="s">
        <v>8396</v>
      </c>
      <c r="B8344" s="3" t="s">
        <v>1116</v>
      </c>
      <c r="C8344" s="3" t="s">
        <v>1122</v>
      </c>
      <c r="D8344" s="3" t="s">
        <v>1118</v>
      </c>
      <c r="E8344">
        <f t="shared" si="780"/>
        <v>210</v>
      </c>
      <c r="F8344">
        <f t="shared" si="781"/>
        <v>210</v>
      </c>
      <c r="G8344" t="str">
        <f t="shared" si="782"/>
        <v>Normal</v>
      </c>
      <c r="H8344" t="str">
        <f t="shared" si="783"/>
        <v>MD41042 - Medsize</v>
      </c>
      <c r="I8344" s="2">
        <f t="shared" ca="1" si="784"/>
        <v>45912</v>
      </c>
      <c r="J8344" s="5">
        <f t="shared" ca="1" si="785"/>
        <v>45912.61632951389</v>
      </c>
      <c r="K8344" t="str">
        <f>VLOOKUP(A8344,'Assurance data'!A8344:D17477,4,FALSE)</f>
        <v>Medsize</v>
      </c>
    </row>
    <row r="8345" spans="1:11" x14ac:dyDescent="0.35">
      <c r="A8345" s="3" t="s">
        <v>8397</v>
      </c>
      <c r="B8345" s="3" t="s">
        <v>1116</v>
      </c>
      <c r="C8345" s="3" t="s">
        <v>1123</v>
      </c>
      <c r="D8345" s="3" t="s">
        <v>1124</v>
      </c>
      <c r="E8345">
        <f t="shared" si="780"/>
        <v>200.00000000000003</v>
      </c>
      <c r="F8345">
        <f t="shared" si="781"/>
        <v>200</v>
      </c>
      <c r="G8345" t="str">
        <f t="shared" si="782"/>
        <v>Normal</v>
      </c>
      <c r="H8345" t="str">
        <f t="shared" si="783"/>
        <v>UP31333 - Small</v>
      </c>
      <c r="I8345" s="2">
        <f t="shared" ca="1" si="784"/>
        <v>45912</v>
      </c>
      <c r="J8345" s="5">
        <f t="shared" ca="1" si="785"/>
        <v>45912.61632951389</v>
      </c>
      <c r="K8345" t="str">
        <f>VLOOKUP(A8345,'Assurance data'!A8345:D17478,4,FALSE)</f>
        <v>Small</v>
      </c>
    </row>
    <row r="8346" spans="1:11" x14ac:dyDescent="0.35">
      <c r="A8346" s="3" t="s">
        <v>8398</v>
      </c>
      <c r="B8346" s="3" t="s">
        <v>1116</v>
      </c>
      <c r="C8346" s="3" t="s">
        <v>1123</v>
      </c>
      <c r="D8346" s="3" t="s">
        <v>1124</v>
      </c>
      <c r="E8346">
        <f t="shared" si="780"/>
        <v>200.00000000000003</v>
      </c>
      <c r="F8346">
        <f t="shared" si="781"/>
        <v>200</v>
      </c>
      <c r="G8346" t="str">
        <f t="shared" si="782"/>
        <v>Normal</v>
      </c>
      <c r="H8346" t="str">
        <f t="shared" si="783"/>
        <v>UC35517 - Small</v>
      </c>
      <c r="I8346" s="2">
        <f t="shared" ca="1" si="784"/>
        <v>45912</v>
      </c>
      <c r="J8346" s="5">
        <f t="shared" ca="1" si="785"/>
        <v>45912.61632951389</v>
      </c>
      <c r="K8346" t="str">
        <f>VLOOKUP(A8346,'Assurance data'!A8346:D17479,4,FALSE)</f>
        <v>Small</v>
      </c>
    </row>
    <row r="8347" spans="1:11" x14ac:dyDescent="0.35">
      <c r="A8347" s="3" t="s">
        <v>8399</v>
      </c>
      <c r="B8347" s="3" t="s">
        <v>1116</v>
      </c>
      <c r="C8347" s="3" t="s">
        <v>1123</v>
      </c>
      <c r="D8347" s="3" t="s">
        <v>1118</v>
      </c>
      <c r="E8347">
        <f t="shared" si="780"/>
        <v>240.00000000000003</v>
      </c>
      <c r="F8347">
        <f t="shared" si="781"/>
        <v>240</v>
      </c>
      <c r="G8347" t="str">
        <f t="shared" si="782"/>
        <v>Normal</v>
      </c>
      <c r="H8347" t="str">
        <f t="shared" si="783"/>
        <v>HS89788 - Medsize</v>
      </c>
      <c r="I8347" s="2">
        <f t="shared" ca="1" si="784"/>
        <v>45912</v>
      </c>
      <c r="J8347" s="5">
        <f t="shared" ca="1" si="785"/>
        <v>45912.61632951389</v>
      </c>
      <c r="K8347" t="str">
        <f>VLOOKUP(A8347,'Assurance data'!A8347:D17480,4,FALSE)</f>
        <v>Medsize</v>
      </c>
    </row>
    <row r="8348" spans="1:11" x14ac:dyDescent="0.35">
      <c r="A8348" s="3" t="s">
        <v>8400</v>
      </c>
      <c r="B8348" s="3" t="s">
        <v>1119</v>
      </c>
      <c r="C8348" s="3" t="s">
        <v>1123</v>
      </c>
      <c r="D8348" s="3" t="s">
        <v>1124</v>
      </c>
      <c r="E8348">
        <f t="shared" si="780"/>
        <v>420.00000000000006</v>
      </c>
      <c r="F8348">
        <f t="shared" si="781"/>
        <v>420</v>
      </c>
      <c r="G8348" t="str">
        <f t="shared" si="782"/>
        <v>High</v>
      </c>
      <c r="H8348" t="str">
        <f t="shared" si="783"/>
        <v>SG82836 - Small</v>
      </c>
      <c r="I8348" s="2">
        <f t="shared" ca="1" si="784"/>
        <v>45912</v>
      </c>
      <c r="J8348" s="5">
        <f t="shared" ca="1" si="785"/>
        <v>45912.61632951389</v>
      </c>
      <c r="K8348" t="str">
        <f>VLOOKUP(A8348,'Assurance data'!A8348:D17481,4,FALSE)</f>
        <v>Small</v>
      </c>
    </row>
    <row r="8349" spans="1:11" x14ac:dyDescent="0.35">
      <c r="A8349" s="3" t="s">
        <v>8401</v>
      </c>
      <c r="B8349" s="3" t="s">
        <v>1116</v>
      </c>
      <c r="C8349" s="3" t="s">
        <v>1123</v>
      </c>
      <c r="D8349" s="3" t="s">
        <v>1126</v>
      </c>
      <c r="E8349">
        <f t="shared" si="780"/>
        <v>270</v>
      </c>
      <c r="F8349">
        <f t="shared" si="781"/>
        <v>270</v>
      </c>
      <c r="G8349" t="str">
        <f t="shared" si="782"/>
        <v>Normal</v>
      </c>
      <c r="H8349" t="str">
        <f t="shared" si="783"/>
        <v>VM50666 - Large</v>
      </c>
      <c r="I8349" s="2">
        <f t="shared" ca="1" si="784"/>
        <v>45912</v>
      </c>
      <c r="J8349" s="5">
        <f t="shared" ca="1" si="785"/>
        <v>45912.61632951389</v>
      </c>
      <c r="K8349" t="str">
        <f>VLOOKUP(A8349,'Assurance data'!A8349:D17482,4,FALSE)</f>
        <v>Large</v>
      </c>
    </row>
    <row r="8350" spans="1:11" x14ac:dyDescent="0.35">
      <c r="A8350" s="3" t="s">
        <v>8402</v>
      </c>
      <c r="B8350" s="3" t="s">
        <v>1116</v>
      </c>
      <c r="C8350" s="3" t="s">
        <v>1123</v>
      </c>
      <c r="D8350" s="3" t="s">
        <v>1118</v>
      </c>
      <c r="E8350">
        <f t="shared" si="780"/>
        <v>240.00000000000003</v>
      </c>
      <c r="F8350">
        <f t="shared" si="781"/>
        <v>240</v>
      </c>
      <c r="G8350" t="str">
        <f t="shared" si="782"/>
        <v>Normal</v>
      </c>
      <c r="H8350" t="str">
        <f t="shared" si="783"/>
        <v>MD70513 - Medsize</v>
      </c>
      <c r="I8350" s="2">
        <f t="shared" ca="1" si="784"/>
        <v>45912</v>
      </c>
      <c r="J8350" s="5">
        <f t="shared" ca="1" si="785"/>
        <v>45912.61632951389</v>
      </c>
      <c r="K8350" t="str">
        <f>VLOOKUP(A8350,'Assurance data'!A8350:D17483,4,FALSE)</f>
        <v>Medsize</v>
      </c>
    </row>
    <row r="8351" spans="1:11" x14ac:dyDescent="0.35">
      <c r="A8351" s="3" t="s">
        <v>8403</v>
      </c>
      <c r="B8351" s="3" t="s">
        <v>1116</v>
      </c>
      <c r="C8351" s="3" t="s">
        <v>1121</v>
      </c>
      <c r="D8351" s="3" t="s">
        <v>1124</v>
      </c>
      <c r="E8351">
        <f t="shared" si="780"/>
        <v>180</v>
      </c>
      <c r="F8351">
        <f t="shared" si="781"/>
        <v>180</v>
      </c>
      <c r="G8351" t="str">
        <f t="shared" si="782"/>
        <v>Normal</v>
      </c>
      <c r="H8351" t="str">
        <f t="shared" si="783"/>
        <v>YX96463 - Small</v>
      </c>
      <c r="I8351" s="2">
        <f t="shared" ca="1" si="784"/>
        <v>45912</v>
      </c>
      <c r="J8351" s="5">
        <f t="shared" ca="1" si="785"/>
        <v>45912.61632951389</v>
      </c>
      <c r="K8351" t="str">
        <f>VLOOKUP(A8351,'Assurance data'!A8351:D17484,4,FALSE)</f>
        <v>Small</v>
      </c>
    </row>
    <row r="8352" spans="1:11" x14ac:dyDescent="0.35">
      <c r="A8352" s="3" t="s">
        <v>8404</v>
      </c>
      <c r="B8352" s="3" t="s">
        <v>1119</v>
      </c>
      <c r="C8352" s="3" t="s">
        <v>1123</v>
      </c>
      <c r="D8352" s="3" t="s">
        <v>1118</v>
      </c>
      <c r="E8352">
        <f t="shared" si="780"/>
        <v>460.00000000000006</v>
      </c>
      <c r="F8352">
        <f t="shared" si="781"/>
        <v>460</v>
      </c>
      <c r="G8352" t="str">
        <f t="shared" si="782"/>
        <v>High</v>
      </c>
      <c r="H8352" t="str">
        <f t="shared" si="783"/>
        <v>LH38387 - Medsize</v>
      </c>
      <c r="I8352" s="2">
        <f t="shared" ca="1" si="784"/>
        <v>45912</v>
      </c>
      <c r="J8352" s="5">
        <f t="shared" ca="1" si="785"/>
        <v>45912.61632951389</v>
      </c>
      <c r="K8352" t="str">
        <f>VLOOKUP(A8352,'Assurance data'!A8352:D17485,4,FALSE)</f>
        <v>Medsize</v>
      </c>
    </row>
    <row r="8353" spans="1:11" x14ac:dyDescent="0.35">
      <c r="A8353" s="3" t="s">
        <v>8405</v>
      </c>
      <c r="B8353" s="3" t="s">
        <v>1119</v>
      </c>
      <c r="C8353" s="3" t="s">
        <v>1117</v>
      </c>
      <c r="D8353" s="3" t="s">
        <v>1118</v>
      </c>
      <c r="E8353">
        <f t="shared" si="780"/>
        <v>440</v>
      </c>
      <c r="F8353">
        <f t="shared" si="781"/>
        <v>440</v>
      </c>
      <c r="G8353" t="str">
        <f t="shared" si="782"/>
        <v>High</v>
      </c>
      <c r="H8353" t="str">
        <f t="shared" si="783"/>
        <v>BY59578 - Medsize</v>
      </c>
      <c r="I8353" s="2">
        <f t="shared" ca="1" si="784"/>
        <v>45912</v>
      </c>
      <c r="J8353" s="5">
        <f t="shared" ca="1" si="785"/>
        <v>45912.61632951389</v>
      </c>
      <c r="K8353" t="str">
        <f>VLOOKUP(A8353,'Assurance data'!A8353:D17486,4,FALSE)</f>
        <v>Medsize</v>
      </c>
    </row>
    <row r="8354" spans="1:11" x14ac:dyDescent="0.35">
      <c r="A8354" s="3" t="s">
        <v>8406</v>
      </c>
      <c r="B8354" s="3" t="s">
        <v>1120</v>
      </c>
      <c r="C8354" s="3" t="s">
        <v>1121</v>
      </c>
      <c r="D8354" s="3" t="s">
        <v>1118</v>
      </c>
      <c r="E8354">
        <f t="shared" si="780"/>
        <v>320</v>
      </c>
      <c r="F8354">
        <f t="shared" si="781"/>
        <v>320</v>
      </c>
      <c r="G8354" t="str">
        <f t="shared" si="782"/>
        <v>High</v>
      </c>
      <c r="H8354" t="str">
        <f t="shared" si="783"/>
        <v>RN12107 - Medsize</v>
      </c>
      <c r="I8354" s="2">
        <f t="shared" ca="1" si="784"/>
        <v>45912</v>
      </c>
      <c r="J8354" s="5">
        <f t="shared" ca="1" si="785"/>
        <v>45912.61632951389</v>
      </c>
      <c r="K8354" t="str">
        <f>VLOOKUP(A8354,'Assurance data'!A8354:D17487,4,FALSE)</f>
        <v>Medsize</v>
      </c>
    </row>
    <row r="8355" spans="1:11" x14ac:dyDescent="0.35">
      <c r="A8355" s="3" t="s">
        <v>8407</v>
      </c>
      <c r="B8355" s="3" t="s">
        <v>1119</v>
      </c>
      <c r="C8355" s="3" t="s">
        <v>1123</v>
      </c>
      <c r="D8355" s="3" t="s">
        <v>1118</v>
      </c>
      <c r="E8355">
        <f t="shared" si="780"/>
        <v>460.00000000000006</v>
      </c>
      <c r="F8355">
        <f t="shared" si="781"/>
        <v>460</v>
      </c>
      <c r="G8355" t="str">
        <f t="shared" si="782"/>
        <v>High</v>
      </c>
      <c r="H8355" t="str">
        <f t="shared" si="783"/>
        <v>MZ84108 - Medsize</v>
      </c>
      <c r="I8355" s="2">
        <f t="shared" ca="1" si="784"/>
        <v>45912</v>
      </c>
      <c r="J8355" s="5">
        <f t="shared" ca="1" si="785"/>
        <v>45912.61632951389</v>
      </c>
      <c r="K8355" t="str">
        <f>VLOOKUP(A8355,'Assurance data'!A8355:D17488,4,FALSE)</f>
        <v>Medsize</v>
      </c>
    </row>
    <row r="8356" spans="1:11" x14ac:dyDescent="0.35">
      <c r="A8356" s="3" t="s">
        <v>8408</v>
      </c>
      <c r="B8356" s="3" t="s">
        <v>1116</v>
      </c>
      <c r="C8356" s="3" t="s">
        <v>1117</v>
      </c>
      <c r="D8356" s="3" t="s">
        <v>1126</v>
      </c>
      <c r="E8356">
        <f t="shared" si="780"/>
        <v>260</v>
      </c>
      <c r="F8356">
        <f t="shared" si="781"/>
        <v>260</v>
      </c>
      <c r="G8356" t="str">
        <f t="shared" si="782"/>
        <v>Normal</v>
      </c>
      <c r="H8356" t="str">
        <f t="shared" si="783"/>
        <v>JG68387 - Large</v>
      </c>
      <c r="I8356" s="2">
        <f t="shared" ca="1" si="784"/>
        <v>45912</v>
      </c>
      <c r="J8356" s="5">
        <f t="shared" ca="1" si="785"/>
        <v>45912.61632951389</v>
      </c>
      <c r="K8356" t="str">
        <f>VLOOKUP(A8356,'Assurance data'!A8356:D17489,4,FALSE)</f>
        <v>Large</v>
      </c>
    </row>
    <row r="8357" spans="1:11" x14ac:dyDescent="0.35">
      <c r="A8357" s="3" t="s">
        <v>8409</v>
      </c>
      <c r="B8357" s="3" t="s">
        <v>1116</v>
      </c>
      <c r="C8357" s="3" t="s">
        <v>1123</v>
      </c>
      <c r="D8357" s="3" t="s">
        <v>1118</v>
      </c>
      <c r="E8357">
        <f t="shared" si="780"/>
        <v>240.00000000000003</v>
      </c>
      <c r="F8357">
        <f t="shared" si="781"/>
        <v>240</v>
      </c>
      <c r="G8357" t="str">
        <f t="shared" si="782"/>
        <v>Normal</v>
      </c>
      <c r="H8357" t="str">
        <f t="shared" si="783"/>
        <v>AQ94108 - Medsize</v>
      </c>
      <c r="I8357" s="2">
        <f t="shared" ca="1" si="784"/>
        <v>45912</v>
      </c>
      <c r="J8357" s="5">
        <f t="shared" ca="1" si="785"/>
        <v>45912.61632951389</v>
      </c>
      <c r="K8357" t="str">
        <f>VLOOKUP(A8357,'Assurance data'!A8357:D17490,4,FALSE)</f>
        <v>Medsize</v>
      </c>
    </row>
    <row r="8358" spans="1:11" x14ac:dyDescent="0.35">
      <c r="A8358" s="3" t="s">
        <v>8410</v>
      </c>
      <c r="B8358" s="3" t="s">
        <v>1116</v>
      </c>
      <c r="C8358" s="3" t="s">
        <v>1123</v>
      </c>
      <c r="D8358" s="3" t="s">
        <v>1118</v>
      </c>
      <c r="E8358">
        <f t="shared" si="780"/>
        <v>240.00000000000003</v>
      </c>
      <c r="F8358">
        <f t="shared" si="781"/>
        <v>240</v>
      </c>
      <c r="G8358" t="str">
        <f t="shared" si="782"/>
        <v>Normal</v>
      </c>
      <c r="H8358" t="str">
        <f t="shared" si="783"/>
        <v>NE85389 - Medsize</v>
      </c>
      <c r="I8358" s="2">
        <f t="shared" ca="1" si="784"/>
        <v>45912</v>
      </c>
      <c r="J8358" s="5">
        <f t="shared" ca="1" si="785"/>
        <v>45912.61632951389</v>
      </c>
      <c r="K8358" t="str">
        <f>VLOOKUP(A8358,'Assurance data'!A8358:D17491,4,FALSE)</f>
        <v>Medsize</v>
      </c>
    </row>
    <row r="8359" spans="1:11" x14ac:dyDescent="0.35">
      <c r="A8359" s="3" t="s">
        <v>8411</v>
      </c>
      <c r="B8359" s="3" t="s">
        <v>1116</v>
      </c>
      <c r="C8359" s="3" t="s">
        <v>1117</v>
      </c>
      <c r="D8359" s="3" t="s">
        <v>1118</v>
      </c>
      <c r="E8359">
        <f t="shared" si="780"/>
        <v>230</v>
      </c>
      <c r="F8359">
        <f t="shared" si="781"/>
        <v>230</v>
      </c>
      <c r="G8359" t="str">
        <f t="shared" si="782"/>
        <v>Normal</v>
      </c>
      <c r="H8359" t="str">
        <f t="shared" si="783"/>
        <v>JQ35849 - Medsize</v>
      </c>
      <c r="I8359" s="2">
        <f t="shared" ca="1" si="784"/>
        <v>45912</v>
      </c>
      <c r="J8359" s="5">
        <f t="shared" ca="1" si="785"/>
        <v>45912.61632951389</v>
      </c>
      <c r="K8359" t="str">
        <f>VLOOKUP(A8359,'Assurance data'!A8359:D17492,4,FALSE)</f>
        <v>Medsize</v>
      </c>
    </row>
    <row r="8360" spans="1:11" x14ac:dyDescent="0.35">
      <c r="A8360" s="3" t="s">
        <v>8412</v>
      </c>
      <c r="B8360" s="3" t="s">
        <v>1119</v>
      </c>
      <c r="C8360" s="3" t="s">
        <v>1117</v>
      </c>
      <c r="D8360" s="3" t="s">
        <v>1118</v>
      </c>
      <c r="E8360">
        <f t="shared" si="780"/>
        <v>440</v>
      </c>
      <c r="F8360">
        <f t="shared" si="781"/>
        <v>440</v>
      </c>
      <c r="G8360" t="str">
        <f t="shared" si="782"/>
        <v>High</v>
      </c>
      <c r="H8360" t="str">
        <f t="shared" si="783"/>
        <v>QU93024 - Medsize</v>
      </c>
      <c r="I8360" s="2">
        <f t="shared" ca="1" si="784"/>
        <v>45912</v>
      </c>
      <c r="J8360" s="5">
        <f t="shared" ca="1" si="785"/>
        <v>45912.61632951389</v>
      </c>
      <c r="K8360" t="str">
        <f>VLOOKUP(A8360,'Assurance data'!A8360:D17493,4,FALSE)</f>
        <v>Medsize</v>
      </c>
    </row>
    <row r="8361" spans="1:11" x14ac:dyDescent="0.35">
      <c r="A8361" s="3" t="s">
        <v>8413</v>
      </c>
      <c r="B8361" s="3" t="s">
        <v>1116</v>
      </c>
      <c r="C8361" s="3" t="s">
        <v>1117</v>
      </c>
      <c r="D8361" s="3" t="s">
        <v>1124</v>
      </c>
      <c r="E8361">
        <f t="shared" si="780"/>
        <v>190</v>
      </c>
      <c r="F8361">
        <f t="shared" si="781"/>
        <v>190</v>
      </c>
      <c r="G8361" t="str">
        <f t="shared" si="782"/>
        <v>Normal</v>
      </c>
      <c r="H8361" t="str">
        <f t="shared" si="783"/>
        <v>EQ90867 - Small</v>
      </c>
      <c r="I8361" s="2">
        <f t="shared" ca="1" si="784"/>
        <v>45912</v>
      </c>
      <c r="J8361" s="5">
        <f t="shared" ca="1" si="785"/>
        <v>45912.61632951389</v>
      </c>
      <c r="K8361" t="str">
        <f>VLOOKUP(A8361,'Assurance data'!A8361:D17494,4,FALSE)</f>
        <v>Small</v>
      </c>
    </row>
    <row r="8362" spans="1:11" x14ac:dyDescent="0.35">
      <c r="A8362" s="3" t="s">
        <v>8414</v>
      </c>
      <c r="B8362" s="3" t="s">
        <v>1116</v>
      </c>
      <c r="C8362" s="3" t="s">
        <v>1122</v>
      </c>
      <c r="D8362" s="3" t="s">
        <v>1118</v>
      </c>
      <c r="E8362">
        <f t="shared" si="780"/>
        <v>210</v>
      </c>
      <c r="F8362">
        <f t="shared" si="781"/>
        <v>210</v>
      </c>
      <c r="G8362" t="str">
        <f t="shared" si="782"/>
        <v>Normal</v>
      </c>
      <c r="H8362" t="str">
        <f t="shared" si="783"/>
        <v>PG67485 - Medsize</v>
      </c>
      <c r="I8362" s="2">
        <f t="shared" ca="1" si="784"/>
        <v>45912</v>
      </c>
      <c r="J8362" s="5">
        <f t="shared" ca="1" si="785"/>
        <v>45912.61632951389</v>
      </c>
      <c r="K8362" t="str">
        <f>VLOOKUP(A8362,'Assurance data'!A8362:D17495,4,FALSE)</f>
        <v>Medsize</v>
      </c>
    </row>
    <row r="8363" spans="1:11" x14ac:dyDescent="0.35">
      <c r="A8363" s="3" t="s">
        <v>8415</v>
      </c>
      <c r="B8363" s="3" t="s">
        <v>1116</v>
      </c>
      <c r="C8363" s="3" t="s">
        <v>1123</v>
      </c>
      <c r="D8363" s="3" t="s">
        <v>1118</v>
      </c>
      <c r="E8363">
        <f t="shared" si="780"/>
        <v>240.00000000000003</v>
      </c>
      <c r="F8363">
        <f t="shared" si="781"/>
        <v>240</v>
      </c>
      <c r="G8363" t="str">
        <f t="shared" si="782"/>
        <v>Normal</v>
      </c>
      <c r="H8363" t="str">
        <f t="shared" si="783"/>
        <v>OX62244 - Medsize</v>
      </c>
      <c r="I8363" s="2">
        <f t="shared" ca="1" si="784"/>
        <v>45912</v>
      </c>
      <c r="J8363" s="5">
        <f t="shared" ca="1" si="785"/>
        <v>45912.61632951389</v>
      </c>
      <c r="K8363" t="str">
        <f>VLOOKUP(A8363,'Assurance data'!A8363:D17496,4,FALSE)</f>
        <v>Medsize</v>
      </c>
    </row>
    <row r="8364" spans="1:11" x14ac:dyDescent="0.35">
      <c r="A8364" s="3" t="s">
        <v>8416</v>
      </c>
      <c r="B8364" s="3" t="s">
        <v>1116</v>
      </c>
      <c r="C8364" s="3" t="s">
        <v>1122</v>
      </c>
      <c r="D8364" s="3" t="s">
        <v>1118</v>
      </c>
      <c r="E8364">
        <f t="shared" si="780"/>
        <v>210</v>
      </c>
      <c r="F8364">
        <f t="shared" si="781"/>
        <v>210</v>
      </c>
      <c r="G8364" t="str">
        <f t="shared" si="782"/>
        <v>Normal</v>
      </c>
      <c r="H8364" t="str">
        <f t="shared" si="783"/>
        <v>MW98508 - Medsize</v>
      </c>
      <c r="I8364" s="2">
        <f t="shared" ca="1" si="784"/>
        <v>45912</v>
      </c>
      <c r="J8364" s="5">
        <f t="shared" ca="1" si="785"/>
        <v>45912.61632951389</v>
      </c>
      <c r="K8364" t="str">
        <f>VLOOKUP(A8364,'Assurance data'!A8364:D17497,4,FALSE)</f>
        <v>Medsize</v>
      </c>
    </row>
    <row r="8365" spans="1:11" x14ac:dyDescent="0.35">
      <c r="A8365" s="3" t="s">
        <v>8417</v>
      </c>
      <c r="B8365" s="3" t="s">
        <v>1119</v>
      </c>
      <c r="C8365" s="3" t="s">
        <v>1122</v>
      </c>
      <c r="D8365" s="3" t="s">
        <v>1118</v>
      </c>
      <c r="E8365">
        <f t="shared" si="780"/>
        <v>400</v>
      </c>
      <c r="F8365">
        <f t="shared" si="781"/>
        <v>400</v>
      </c>
      <c r="G8365" t="str">
        <f t="shared" si="782"/>
        <v>High</v>
      </c>
      <c r="H8365" t="str">
        <f t="shared" si="783"/>
        <v>MM50888 - Medsize</v>
      </c>
      <c r="I8365" s="2">
        <f t="shared" ca="1" si="784"/>
        <v>45912</v>
      </c>
      <c r="J8365" s="5">
        <f t="shared" ca="1" si="785"/>
        <v>45912.61632951389</v>
      </c>
      <c r="K8365" t="str">
        <f>VLOOKUP(A8365,'Assurance data'!A8365:D17498,4,FALSE)</f>
        <v>Medsize</v>
      </c>
    </row>
    <row r="8366" spans="1:11" x14ac:dyDescent="0.35">
      <c r="A8366" s="3" t="s">
        <v>8418</v>
      </c>
      <c r="B8366" s="3" t="s">
        <v>1120</v>
      </c>
      <c r="C8366" s="3" t="s">
        <v>1123</v>
      </c>
      <c r="D8366" s="3" t="s">
        <v>1118</v>
      </c>
      <c r="E8366">
        <f t="shared" si="780"/>
        <v>350</v>
      </c>
      <c r="F8366">
        <f t="shared" si="781"/>
        <v>350</v>
      </c>
      <c r="G8366" t="str">
        <f t="shared" si="782"/>
        <v>High</v>
      </c>
      <c r="H8366" t="str">
        <f t="shared" si="783"/>
        <v>QZ19741 - Medsize</v>
      </c>
      <c r="I8366" s="2">
        <f t="shared" ca="1" si="784"/>
        <v>45912</v>
      </c>
      <c r="J8366" s="5">
        <f t="shared" ca="1" si="785"/>
        <v>45912.61632951389</v>
      </c>
      <c r="K8366" t="str">
        <f>VLOOKUP(A8366,'Assurance data'!A8366:D17499,4,FALSE)</f>
        <v>Medsize</v>
      </c>
    </row>
    <row r="8367" spans="1:11" x14ac:dyDescent="0.35">
      <c r="A8367" s="3" t="s">
        <v>8419</v>
      </c>
      <c r="B8367" s="3" t="s">
        <v>1116</v>
      </c>
      <c r="C8367" s="3" t="s">
        <v>1121</v>
      </c>
      <c r="D8367" s="3" t="s">
        <v>1118</v>
      </c>
      <c r="E8367">
        <f t="shared" si="780"/>
        <v>220</v>
      </c>
      <c r="F8367">
        <f t="shared" si="781"/>
        <v>220</v>
      </c>
      <c r="G8367" t="str">
        <f t="shared" si="782"/>
        <v>Normal</v>
      </c>
      <c r="H8367" t="str">
        <f t="shared" si="783"/>
        <v>ET10831 - Medsize</v>
      </c>
      <c r="I8367" s="2">
        <f t="shared" ca="1" si="784"/>
        <v>45912</v>
      </c>
      <c r="J8367" s="5">
        <f t="shared" ca="1" si="785"/>
        <v>45912.61632951389</v>
      </c>
      <c r="K8367" t="str">
        <f>VLOOKUP(A8367,'Assurance data'!A8367:D17500,4,FALSE)</f>
        <v>Medsize</v>
      </c>
    </row>
    <row r="8368" spans="1:11" x14ac:dyDescent="0.35">
      <c r="A8368" s="3" t="s">
        <v>8420</v>
      </c>
      <c r="B8368" s="3" t="s">
        <v>1120</v>
      </c>
      <c r="C8368" s="3" t="s">
        <v>1121</v>
      </c>
      <c r="D8368" s="3" t="s">
        <v>1118</v>
      </c>
      <c r="E8368">
        <f t="shared" si="780"/>
        <v>320</v>
      </c>
      <c r="F8368">
        <f t="shared" si="781"/>
        <v>320</v>
      </c>
      <c r="G8368" t="str">
        <f t="shared" si="782"/>
        <v>High</v>
      </c>
      <c r="H8368" t="str">
        <f t="shared" si="783"/>
        <v>OL72669 - Medsize</v>
      </c>
      <c r="I8368" s="2">
        <f t="shared" ca="1" si="784"/>
        <v>45912</v>
      </c>
      <c r="J8368" s="5">
        <f t="shared" ca="1" si="785"/>
        <v>45912.61632951389</v>
      </c>
      <c r="K8368" t="str">
        <f>VLOOKUP(A8368,'Assurance data'!A8368:D17501,4,FALSE)</f>
        <v>Medsize</v>
      </c>
    </row>
    <row r="8369" spans="1:11" x14ac:dyDescent="0.35">
      <c r="A8369" s="3" t="s">
        <v>8421</v>
      </c>
      <c r="B8369" s="3" t="s">
        <v>1116</v>
      </c>
      <c r="C8369" s="3" t="s">
        <v>1123</v>
      </c>
      <c r="D8369" s="3" t="s">
        <v>1118</v>
      </c>
      <c r="E8369">
        <f t="shared" si="780"/>
        <v>240.00000000000003</v>
      </c>
      <c r="F8369">
        <f t="shared" si="781"/>
        <v>240</v>
      </c>
      <c r="G8369" t="str">
        <f t="shared" si="782"/>
        <v>Normal</v>
      </c>
      <c r="H8369" t="str">
        <f t="shared" si="783"/>
        <v>BM46418 - Medsize</v>
      </c>
      <c r="I8369" s="2">
        <f t="shared" ca="1" si="784"/>
        <v>45912</v>
      </c>
      <c r="J8369" s="5">
        <f t="shared" ca="1" si="785"/>
        <v>45912.61632951389</v>
      </c>
      <c r="K8369" t="str">
        <f>VLOOKUP(A8369,'Assurance data'!A8369:D17502,4,FALSE)</f>
        <v>Medsize</v>
      </c>
    </row>
    <row r="8370" spans="1:11" x14ac:dyDescent="0.35">
      <c r="A8370" s="3" t="s">
        <v>8422</v>
      </c>
      <c r="B8370" s="3" t="s">
        <v>1116</v>
      </c>
      <c r="C8370" s="3" t="s">
        <v>1117</v>
      </c>
      <c r="D8370" s="3" t="s">
        <v>1118</v>
      </c>
      <c r="E8370">
        <f t="shared" si="780"/>
        <v>230</v>
      </c>
      <c r="F8370">
        <f t="shared" si="781"/>
        <v>230</v>
      </c>
      <c r="G8370" t="str">
        <f t="shared" si="782"/>
        <v>Normal</v>
      </c>
      <c r="H8370" t="str">
        <f t="shared" si="783"/>
        <v>VD78722 - Medsize</v>
      </c>
      <c r="I8370" s="2">
        <f t="shared" ca="1" si="784"/>
        <v>45912</v>
      </c>
      <c r="J8370" s="5">
        <f t="shared" ca="1" si="785"/>
        <v>45912.61632951389</v>
      </c>
      <c r="K8370" t="str">
        <f>VLOOKUP(A8370,'Assurance data'!A8370:D17503,4,FALSE)</f>
        <v>Medsize</v>
      </c>
    </row>
    <row r="8371" spans="1:11" x14ac:dyDescent="0.35">
      <c r="A8371" s="3" t="s">
        <v>8423</v>
      </c>
      <c r="B8371" s="3" t="s">
        <v>1116</v>
      </c>
      <c r="C8371" s="3" t="s">
        <v>1121</v>
      </c>
      <c r="D8371" s="3" t="s">
        <v>1118</v>
      </c>
      <c r="E8371">
        <f t="shared" si="780"/>
        <v>220</v>
      </c>
      <c r="F8371">
        <f t="shared" si="781"/>
        <v>220</v>
      </c>
      <c r="G8371" t="str">
        <f t="shared" si="782"/>
        <v>Normal</v>
      </c>
      <c r="H8371" t="str">
        <f t="shared" si="783"/>
        <v>FL69981 - Medsize</v>
      </c>
      <c r="I8371" s="2">
        <f t="shared" ca="1" si="784"/>
        <v>45912</v>
      </c>
      <c r="J8371" s="5">
        <f t="shared" ca="1" si="785"/>
        <v>45912.61632951389</v>
      </c>
      <c r="K8371" t="str">
        <f>VLOOKUP(A8371,'Assurance data'!A8371:D17504,4,FALSE)</f>
        <v>Medsize</v>
      </c>
    </row>
    <row r="8372" spans="1:11" x14ac:dyDescent="0.35">
      <c r="A8372" s="3" t="s">
        <v>8424</v>
      </c>
      <c r="B8372" s="3" t="s">
        <v>1119</v>
      </c>
      <c r="C8372" s="3" t="s">
        <v>1117</v>
      </c>
      <c r="D8372" s="3" t="s">
        <v>1126</v>
      </c>
      <c r="E8372">
        <f t="shared" si="780"/>
        <v>470</v>
      </c>
      <c r="F8372">
        <f t="shared" si="781"/>
        <v>470</v>
      </c>
      <c r="G8372" t="str">
        <f t="shared" si="782"/>
        <v>High</v>
      </c>
      <c r="H8372" t="str">
        <f t="shared" si="783"/>
        <v>EG10175 - Large</v>
      </c>
      <c r="I8372" s="2">
        <f t="shared" ca="1" si="784"/>
        <v>45912</v>
      </c>
      <c r="J8372" s="5">
        <f t="shared" ca="1" si="785"/>
        <v>45912.61632951389</v>
      </c>
      <c r="K8372" t="str">
        <f>VLOOKUP(A8372,'Assurance data'!A8372:D17505,4,FALSE)</f>
        <v>Large</v>
      </c>
    </row>
    <row r="8373" spans="1:11" x14ac:dyDescent="0.35">
      <c r="A8373" s="3" t="s">
        <v>8425</v>
      </c>
      <c r="B8373" s="3" t="s">
        <v>1116</v>
      </c>
      <c r="C8373" s="3" t="s">
        <v>1117</v>
      </c>
      <c r="D8373" s="3" t="s">
        <v>1118</v>
      </c>
      <c r="E8373">
        <f t="shared" si="780"/>
        <v>230</v>
      </c>
      <c r="F8373">
        <f t="shared" si="781"/>
        <v>230</v>
      </c>
      <c r="G8373" t="str">
        <f t="shared" si="782"/>
        <v>Normal</v>
      </c>
      <c r="H8373" t="str">
        <f t="shared" si="783"/>
        <v>WS60888 - Medsize</v>
      </c>
      <c r="I8373" s="2">
        <f t="shared" ca="1" si="784"/>
        <v>45912</v>
      </c>
      <c r="J8373" s="5">
        <f t="shared" ca="1" si="785"/>
        <v>45912.61632951389</v>
      </c>
      <c r="K8373" t="str">
        <f>VLOOKUP(A8373,'Assurance data'!A8373:D17506,4,FALSE)</f>
        <v>Medsize</v>
      </c>
    </row>
    <row r="8374" spans="1:11" x14ac:dyDescent="0.35">
      <c r="A8374" s="3" t="s">
        <v>8426</v>
      </c>
      <c r="B8374" s="3" t="s">
        <v>1116</v>
      </c>
      <c r="C8374" s="3" t="s">
        <v>1121</v>
      </c>
      <c r="D8374" s="3" t="s">
        <v>1118</v>
      </c>
      <c r="E8374">
        <f t="shared" si="780"/>
        <v>220</v>
      </c>
      <c r="F8374">
        <f t="shared" si="781"/>
        <v>220</v>
      </c>
      <c r="G8374" t="str">
        <f t="shared" si="782"/>
        <v>Normal</v>
      </c>
      <c r="H8374" t="str">
        <f t="shared" si="783"/>
        <v>LM58227 - Medsize</v>
      </c>
      <c r="I8374" s="2">
        <f t="shared" ca="1" si="784"/>
        <v>45912</v>
      </c>
      <c r="J8374" s="5">
        <f t="shared" ca="1" si="785"/>
        <v>45912.61632951389</v>
      </c>
      <c r="K8374" t="str">
        <f>VLOOKUP(A8374,'Assurance data'!A8374:D17507,4,FALSE)</f>
        <v>Medsize</v>
      </c>
    </row>
    <row r="8375" spans="1:11" x14ac:dyDescent="0.35">
      <c r="A8375" s="3" t="s">
        <v>8427</v>
      </c>
      <c r="B8375" s="3" t="s">
        <v>1119</v>
      </c>
      <c r="C8375" s="3" t="s">
        <v>1117</v>
      </c>
      <c r="D8375" s="3" t="s">
        <v>1118</v>
      </c>
      <c r="E8375">
        <f t="shared" si="780"/>
        <v>440</v>
      </c>
      <c r="F8375">
        <f t="shared" si="781"/>
        <v>440</v>
      </c>
      <c r="G8375" t="str">
        <f t="shared" si="782"/>
        <v>High</v>
      </c>
      <c r="H8375" t="str">
        <f t="shared" si="783"/>
        <v>IK49861 - Medsize</v>
      </c>
      <c r="I8375" s="2">
        <f t="shared" ca="1" si="784"/>
        <v>45912</v>
      </c>
      <c r="J8375" s="5">
        <f t="shared" ca="1" si="785"/>
        <v>45912.61632951389</v>
      </c>
      <c r="K8375" t="str">
        <f>VLOOKUP(A8375,'Assurance data'!A8375:D17508,4,FALSE)</f>
        <v>Medsize</v>
      </c>
    </row>
    <row r="8376" spans="1:11" x14ac:dyDescent="0.35">
      <c r="A8376" s="3" t="s">
        <v>8428</v>
      </c>
      <c r="B8376" s="3" t="s">
        <v>1116</v>
      </c>
      <c r="C8376" s="3" t="s">
        <v>1121</v>
      </c>
      <c r="D8376" s="3" t="s">
        <v>1118</v>
      </c>
      <c r="E8376">
        <f t="shared" si="780"/>
        <v>220</v>
      </c>
      <c r="F8376">
        <f t="shared" si="781"/>
        <v>220</v>
      </c>
      <c r="G8376" t="str">
        <f t="shared" si="782"/>
        <v>Normal</v>
      </c>
      <c r="H8376" t="str">
        <f t="shared" si="783"/>
        <v>RM87465 - Medsize</v>
      </c>
      <c r="I8376" s="2">
        <f t="shared" ca="1" si="784"/>
        <v>45912</v>
      </c>
      <c r="J8376" s="5">
        <f t="shared" ca="1" si="785"/>
        <v>45912.61632951389</v>
      </c>
      <c r="K8376" t="str">
        <f>VLOOKUP(A8376,'Assurance data'!A8376:D17509,4,FALSE)</f>
        <v>Medsize</v>
      </c>
    </row>
    <row r="8377" spans="1:11" x14ac:dyDescent="0.35">
      <c r="A8377" s="3" t="s">
        <v>8429</v>
      </c>
      <c r="B8377" s="3" t="s">
        <v>1116</v>
      </c>
      <c r="C8377" s="3" t="s">
        <v>1117</v>
      </c>
      <c r="D8377" s="3" t="s">
        <v>1124</v>
      </c>
      <c r="E8377">
        <f t="shared" si="780"/>
        <v>190</v>
      </c>
      <c r="F8377">
        <f t="shared" si="781"/>
        <v>190</v>
      </c>
      <c r="G8377" t="str">
        <f t="shared" si="782"/>
        <v>Normal</v>
      </c>
      <c r="H8377" t="str">
        <f t="shared" si="783"/>
        <v>BY75330 - Small</v>
      </c>
      <c r="I8377" s="2">
        <f t="shared" ca="1" si="784"/>
        <v>45912</v>
      </c>
      <c r="J8377" s="5">
        <f t="shared" ca="1" si="785"/>
        <v>45912.61632951389</v>
      </c>
      <c r="K8377" t="str">
        <f>VLOOKUP(A8377,'Assurance data'!A8377:D17510,4,FALSE)</f>
        <v>Small</v>
      </c>
    </row>
    <row r="8378" spans="1:11" x14ac:dyDescent="0.35">
      <c r="A8378" s="3" t="s">
        <v>8430</v>
      </c>
      <c r="B8378" s="3" t="s">
        <v>1116</v>
      </c>
      <c r="C8378" s="3" t="s">
        <v>1123</v>
      </c>
      <c r="D8378" s="3" t="s">
        <v>1124</v>
      </c>
      <c r="E8378">
        <f t="shared" si="780"/>
        <v>200.00000000000003</v>
      </c>
      <c r="F8378">
        <f t="shared" si="781"/>
        <v>200</v>
      </c>
      <c r="G8378" t="str">
        <f t="shared" si="782"/>
        <v>Normal</v>
      </c>
      <c r="H8378" t="str">
        <f t="shared" si="783"/>
        <v>CF41619 - Small</v>
      </c>
      <c r="I8378" s="2">
        <f t="shared" ca="1" si="784"/>
        <v>45912</v>
      </c>
      <c r="J8378" s="5">
        <f t="shared" ca="1" si="785"/>
        <v>45912.61632951389</v>
      </c>
      <c r="K8378" t="str">
        <f>VLOOKUP(A8378,'Assurance data'!A8378:D17511,4,FALSE)</f>
        <v>Small</v>
      </c>
    </row>
    <row r="8379" spans="1:11" x14ac:dyDescent="0.35">
      <c r="A8379" s="3" t="s">
        <v>8431</v>
      </c>
      <c r="B8379" s="3" t="s">
        <v>1120</v>
      </c>
      <c r="C8379" s="3" t="s">
        <v>1117</v>
      </c>
      <c r="D8379" s="3" t="s">
        <v>1124</v>
      </c>
      <c r="E8379">
        <f t="shared" si="780"/>
        <v>295</v>
      </c>
      <c r="F8379">
        <f t="shared" si="781"/>
        <v>295</v>
      </c>
      <c r="G8379" t="str">
        <f t="shared" si="782"/>
        <v>Normal</v>
      </c>
      <c r="H8379" t="str">
        <f t="shared" si="783"/>
        <v>ZZ54454 - Small</v>
      </c>
      <c r="I8379" s="2">
        <f t="shared" ca="1" si="784"/>
        <v>45912</v>
      </c>
      <c r="J8379" s="5">
        <f t="shared" ca="1" si="785"/>
        <v>45912.61632951389</v>
      </c>
      <c r="K8379" t="str">
        <f>VLOOKUP(A8379,'Assurance data'!A8379:D17512,4,FALSE)</f>
        <v>Small</v>
      </c>
    </row>
    <row r="8380" spans="1:11" x14ac:dyDescent="0.35">
      <c r="A8380" s="3" t="s">
        <v>8432</v>
      </c>
      <c r="B8380" s="3" t="s">
        <v>1116</v>
      </c>
      <c r="C8380" s="3" t="s">
        <v>1117</v>
      </c>
      <c r="D8380" s="3" t="s">
        <v>1118</v>
      </c>
      <c r="E8380">
        <f t="shared" si="780"/>
        <v>230</v>
      </c>
      <c r="F8380">
        <f t="shared" si="781"/>
        <v>230</v>
      </c>
      <c r="G8380" t="str">
        <f t="shared" si="782"/>
        <v>Normal</v>
      </c>
      <c r="H8380" t="str">
        <f t="shared" si="783"/>
        <v>CU84967 - Medsize</v>
      </c>
      <c r="I8380" s="2">
        <f t="shared" ca="1" si="784"/>
        <v>45912</v>
      </c>
      <c r="J8380" s="5">
        <f t="shared" ca="1" si="785"/>
        <v>45912.61632951389</v>
      </c>
      <c r="K8380" t="str">
        <f>VLOOKUP(A8380,'Assurance data'!A8380:D17513,4,FALSE)</f>
        <v>Medsize</v>
      </c>
    </row>
    <row r="8381" spans="1:11" x14ac:dyDescent="0.35">
      <c r="A8381" s="3" t="s">
        <v>8433</v>
      </c>
      <c r="B8381" s="3" t="s">
        <v>1119</v>
      </c>
      <c r="C8381" s="3" t="s">
        <v>1117</v>
      </c>
      <c r="D8381" s="3" t="s">
        <v>1118</v>
      </c>
      <c r="E8381">
        <f t="shared" si="780"/>
        <v>440</v>
      </c>
      <c r="F8381">
        <f t="shared" si="781"/>
        <v>440</v>
      </c>
      <c r="G8381" t="str">
        <f t="shared" si="782"/>
        <v>High</v>
      </c>
      <c r="H8381" t="str">
        <f t="shared" si="783"/>
        <v>UR56056 - Medsize</v>
      </c>
      <c r="I8381" s="2">
        <f t="shared" ca="1" si="784"/>
        <v>45912</v>
      </c>
      <c r="J8381" s="5">
        <f t="shared" ca="1" si="785"/>
        <v>45912.61632951389</v>
      </c>
      <c r="K8381" t="str">
        <f>VLOOKUP(A8381,'Assurance data'!A8381:D17514,4,FALSE)</f>
        <v>Medsize</v>
      </c>
    </row>
    <row r="8382" spans="1:11" x14ac:dyDescent="0.35">
      <c r="A8382" s="3" t="s">
        <v>8434</v>
      </c>
      <c r="B8382" s="3" t="s">
        <v>1119</v>
      </c>
      <c r="C8382" s="3" t="s">
        <v>1117</v>
      </c>
      <c r="D8382" s="3" t="s">
        <v>1124</v>
      </c>
      <c r="E8382">
        <f t="shared" si="780"/>
        <v>400</v>
      </c>
      <c r="F8382">
        <f t="shared" si="781"/>
        <v>400</v>
      </c>
      <c r="G8382" t="str">
        <f t="shared" si="782"/>
        <v>High</v>
      </c>
      <c r="H8382" t="str">
        <f t="shared" si="783"/>
        <v>VN30344 - Small</v>
      </c>
      <c r="I8382" s="2">
        <f t="shared" ca="1" si="784"/>
        <v>45912</v>
      </c>
      <c r="J8382" s="5">
        <f t="shared" ca="1" si="785"/>
        <v>45912.61632951389</v>
      </c>
      <c r="K8382" t="str">
        <f>VLOOKUP(A8382,'Assurance data'!A8382:D17515,4,FALSE)</f>
        <v>Small</v>
      </c>
    </row>
    <row r="8383" spans="1:11" x14ac:dyDescent="0.35">
      <c r="A8383" s="3" t="s">
        <v>8435</v>
      </c>
      <c r="B8383" s="3" t="s">
        <v>1116</v>
      </c>
      <c r="C8383" s="3" t="s">
        <v>1122</v>
      </c>
      <c r="D8383" s="3" t="s">
        <v>1118</v>
      </c>
      <c r="E8383">
        <f t="shared" si="780"/>
        <v>210</v>
      </c>
      <c r="F8383">
        <f t="shared" si="781"/>
        <v>210</v>
      </c>
      <c r="G8383" t="str">
        <f t="shared" si="782"/>
        <v>Normal</v>
      </c>
      <c r="H8383" t="str">
        <f t="shared" si="783"/>
        <v>YE67531 - Medsize</v>
      </c>
      <c r="I8383" s="2">
        <f t="shared" ca="1" si="784"/>
        <v>45912</v>
      </c>
      <c r="J8383" s="5">
        <f t="shared" ca="1" si="785"/>
        <v>45912.61632951389</v>
      </c>
      <c r="K8383" t="str">
        <f>VLOOKUP(A8383,'Assurance data'!A8383:D17516,4,FALSE)</f>
        <v>Medsize</v>
      </c>
    </row>
    <row r="8384" spans="1:11" x14ac:dyDescent="0.35">
      <c r="A8384" s="3" t="s">
        <v>8436</v>
      </c>
      <c r="B8384" s="3" t="s">
        <v>1116</v>
      </c>
      <c r="C8384" s="3" t="s">
        <v>1121</v>
      </c>
      <c r="D8384" s="3" t="s">
        <v>1118</v>
      </c>
      <c r="E8384">
        <f t="shared" si="780"/>
        <v>220</v>
      </c>
      <c r="F8384">
        <f t="shared" si="781"/>
        <v>220</v>
      </c>
      <c r="G8384" t="str">
        <f t="shared" si="782"/>
        <v>Normal</v>
      </c>
      <c r="H8384" t="str">
        <f t="shared" si="783"/>
        <v>EW67348 - Medsize</v>
      </c>
      <c r="I8384" s="2">
        <f t="shared" ca="1" si="784"/>
        <v>45912</v>
      </c>
      <c r="J8384" s="5">
        <f t="shared" ca="1" si="785"/>
        <v>45912.61632951389</v>
      </c>
      <c r="K8384" t="str">
        <f>VLOOKUP(A8384,'Assurance data'!A8384:D17517,4,FALSE)</f>
        <v>Medsize</v>
      </c>
    </row>
    <row r="8385" spans="1:11" x14ac:dyDescent="0.35">
      <c r="A8385" s="3" t="s">
        <v>8437</v>
      </c>
      <c r="B8385" s="3" t="s">
        <v>1119</v>
      </c>
      <c r="C8385" s="3" t="s">
        <v>1121</v>
      </c>
      <c r="D8385" s="3" t="s">
        <v>1118</v>
      </c>
      <c r="E8385">
        <f t="shared" si="780"/>
        <v>420</v>
      </c>
      <c r="F8385">
        <f t="shared" si="781"/>
        <v>420</v>
      </c>
      <c r="G8385" t="str">
        <f t="shared" si="782"/>
        <v>High</v>
      </c>
      <c r="H8385" t="str">
        <f t="shared" si="783"/>
        <v>PD69398 - Medsize</v>
      </c>
      <c r="I8385" s="2">
        <f t="shared" ca="1" si="784"/>
        <v>45912</v>
      </c>
      <c r="J8385" s="5">
        <f t="shared" ca="1" si="785"/>
        <v>45912.61632951389</v>
      </c>
      <c r="K8385" t="str">
        <f>VLOOKUP(A8385,'Assurance data'!A8385:D17518,4,FALSE)</f>
        <v>Medsize</v>
      </c>
    </row>
    <row r="8386" spans="1:11" x14ac:dyDescent="0.35">
      <c r="A8386" s="3" t="s">
        <v>8438</v>
      </c>
      <c r="B8386" s="3" t="s">
        <v>1116</v>
      </c>
      <c r="C8386" s="3" t="s">
        <v>1117</v>
      </c>
      <c r="D8386" s="3" t="s">
        <v>1118</v>
      </c>
      <c r="E8386">
        <f t="shared" si="780"/>
        <v>230</v>
      </c>
      <c r="F8386">
        <f t="shared" si="781"/>
        <v>230</v>
      </c>
      <c r="G8386" t="str">
        <f t="shared" si="782"/>
        <v>Normal</v>
      </c>
      <c r="H8386" t="str">
        <f t="shared" si="783"/>
        <v>YT43943 - Medsize</v>
      </c>
      <c r="I8386" s="2">
        <f t="shared" ca="1" si="784"/>
        <v>45912</v>
      </c>
      <c r="J8386" s="5">
        <f t="shared" ca="1" si="785"/>
        <v>45912.61632951389</v>
      </c>
      <c r="K8386" t="str">
        <f>VLOOKUP(A8386,'Assurance data'!A8386:D17519,4,FALSE)</f>
        <v>Medsize</v>
      </c>
    </row>
    <row r="8387" spans="1:11" x14ac:dyDescent="0.35">
      <c r="A8387" s="3" t="s">
        <v>8439</v>
      </c>
      <c r="B8387" s="3" t="s">
        <v>1119</v>
      </c>
      <c r="C8387" s="3" t="s">
        <v>1123</v>
      </c>
      <c r="D8387" s="3" t="s">
        <v>1118</v>
      </c>
      <c r="E8387">
        <f t="shared" ref="E8387:E8450" si="786">IF(B8387="Basic",200,IF(B8387="Extended",400,300)) *
 (1 + IF(C8387="Branch",0.1,IF(C8387="Agent",0.05,IF(C8387="Web",-0.05,0)))) +
 IF(D8387="Large",50,IF(D8387="Medsize",20,IF(D8387="Small",-20,0)))</f>
        <v>460.00000000000006</v>
      </c>
      <c r="F8387">
        <f t="shared" ref="F8387:F8450" si="787">ROUND(E8387,2)</f>
        <v>460</v>
      </c>
      <c r="G8387" t="str">
        <f t="shared" ref="G8387:G8450" si="788">IF(E8387&gt;300,"High","Normal")</f>
        <v>High</v>
      </c>
      <c r="H8387" t="str">
        <f t="shared" ref="H8387:H8450" si="789">CONCATENATE(A8387," - ",D8387)</f>
        <v>ON74557 - Medsize</v>
      </c>
      <c r="I8387" s="2">
        <f t="shared" ref="I8387:I8450" ca="1" si="790">TODAY()</f>
        <v>45912</v>
      </c>
      <c r="J8387" s="5">
        <f t="shared" ref="J8387:J8450" ca="1" si="791">NOW()</f>
        <v>45912.61632951389</v>
      </c>
      <c r="K8387" t="str">
        <f>VLOOKUP(A8387,'Assurance data'!A8387:D17520,4,FALSE)</f>
        <v>Medsize</v>
      </c>
    </row>
    <row r="8388" spans="1:11" x14ac:dyDescent="0.35">
      <c r="A8388" s="3" t="s">
        <v>8440</v>
      </c>
      <c r="B8388" s="3" t="s">
        <v>1119</v>
      </c>
      <c r="C8388" s="3" t="s">
        <v>1123</v>
      </c>
      <c r="D8388" s="3" t="s">
        <v>1118</v>
      </c>
      <c r="E8388">
        <f t="shared" si="786"/>
        <v>460.00000000000006</v>
      </c>
      <c r="F8388">
        <f t="shared" si="787"/>
        <v>460</v>
      </c>
      <c r="G8388" t="str">
        <f t="shared" si="788"/>
        <v>High</v>
      </c>
      <c r="H8388" t="str">
        <f t="shared" si="789"/>
        <v>JL52508 - Medsize</v>
      </c>
      <c r="I8388" s="2">
        <f t="shared" ca="1" si="790"/>
        <v>45912</v>
      </c>
      <c r="J8388" s="5">
        <f t="shared" ca="1" si="791"/>
        <v>45912.61632951389</v>
      </c>
      <c r="K8388" t="str">
        <f>VLOOKUP(A8388,'Assurance data'!A8388:D17521,4,FALSE)</f>
        <v>Medsize</v>
      </c>
    </row>
    <row r="8389" spans="1:11" x14ac:dyDescent="0.35">
      <c r="A8389" s="3" t="s">
        <v>8441</v>
      </c>
      <c r="B8389" s="3" t="s">
        <v>1116</v>
      </c>
      <c r="C8389" s="3" t="s">
        <v>1117</v>
      </c>
      <c r="D8389" s="3" t="s">
        <v>1118</v>
      </c>
      <c r="E8389">
        <f t="shared" si="786"/>
        <v>230</v>
      </c>
      <c r="F8389">
        <f t="shared" si="787"/>
        <v>230</v>
      </c>
      <c r="G8389" t="str">
        <f t="shared" si="788"/>
        <v>Normal</v>
      </c>
      <c r="H8389" t="str">
        <f t="shared" si="789"/>
        <v>UI62725 - Medsize</v>
      </c>
      <c r="I8389" s="2">
        <f t="shared" ca="1" si="790"/>
        <v>45912</v>
      </c>
      <c r="J8389" s="5">
        <f t="shared" ca="1" si="791"/>
        <v>45912.61632951389</v>
      </c>
      <c r="K8389" t="str">
        <f>VLOOKUP(A8389,'Assurance data'!A8389:D17522,4,FALSE)</f>
        <v>Medsize</v>
      </c>
    </row>
    <row r="8390" spans="1:11" x14ac:dyDescent="0.35">
      <c r="A8390" s="3" t="s">
        <v>8442</v>
      </c>
      <c r="B8390" s="3" t="s">
        <v>1119</v>
      </c>
      <c r="C8390" s="3" t="s">
        <v>1121</v>
      </c>
      <c r="D8390" s="3" t="s">
        <v>1118</v>
      </c>
      <c r="E8390">
        <f t="shared" si="786"/>
        <v>420</v>
      </c>
      <c r="F8390">
        <f t="shared" si="787"/>
        <v>420</v>
      </c>
      <c r="G8390" t="str">
        <f t="shared" si="788"/>
        <v>High</v>
      </c>
      <c r="H8390" t="str">
        <f t="shared" si="789"/>
        <v>LO75919 - Medsize</v>
      </c>
      <c r="I8390" s="2">
        <f t="shared" ca="1" si="790"/>
        <v>45912</v>
      </c>
      <c r="J8390" s="5">
        <f t="shared" ca="1" si="791"/>
        <v>45912.61632951389</v>
      </c>
      <c r="K8390" t="str">
        <f>VLOOKUP(A8390,'Assurance data'!A8390:D17523,4,FALSE)</f>
        <v>Medsize</v>
      </c>
    </row>
    <row r="8391" spans="1:11" x14ac:dyDescent="0.35">
      <c r="A8391" s="3" t="s">
        <v>8443</v>
      </c>
      <c r="B8391" s="3" t="s">
        <v>1119</v>
      </c>
      <c r="C8391" s="3" t="s">
        <v>1121</v>
      </c>
      <c r="D8391" s="3" t="s">
        <v>1118</v>
      </c>
      <c r="E8391">
        <f t="shared" si="786"/>
        <v>420</v>
      </c>
      <c r="F8391">
        <f t="shared" si="787"/>
        <v>420</v>
      </c>
      <c r="G8391" t="str">
        <f t="shared" si="788"/>
        <v>High</v>
      </c>
      <c r="H8391" t="str">
        <f t="shared" si="789"/>
        <v>SM62247 - Medsize</v>
      </c>
      <c r="I8391" s="2">
        <f t="shared" ca="1" si="790"/>
        <v>45912</v>
      </c>
      <c r="J8391" s="5">
        <f t="shared" ca="1" si="791"/>
        <v>45912.61632951389</v>
      </c>
      <c r="K8391" t="str">
        <f>VLOOKUP(A8391,'Assurance data'!A8391:D17524,4,FALSE)</f>
        <v>Medsize</v>
      </c>
    </row>
    <row r="8392" spans="1:11" x14ac:dyDescent="0.35">
      <c r="A8392" s="3" t="s">
        <v>8444</v>
      </c>
      <c r="B8392" s="3" t="s">
        <v>1116</v>
      </c>
      <c r="C8392" s="3" t="s">
        <v>1117</v>
      </c>
      <c r="D8392" s="3" t="s">
        <v>1118</v>
      </c>
      <c r="E8392">
        <f t="shared" si="786"/>
        <v>230</v>
      </c>
      <c r="F8392">
        <f t="shared" si="787"/>
        <v>230</v>
      </c>
      <c r="G8392" t="str">
        <f t="shared" si="788"/>
        <v>Normal</v>
      </c>
      <c r="H8392" t="str">
        <f t="shared" si="789"/>
        <v>AF20716 - Medsize</v>
      </c>
      <c r="I8392" s="2">
        <f t="shared" ca="1" si="790"/>
        <v>45912</v>
      </c>
      <c r="J8392" s="5">
        <f t="shared" ca="1" si="791"/>
        <v>45912.61632951389</v>
      </c>
      <c r="K8392" t="str">
        <f>VLOOKUP(A8392,'Assurance data'!A8392:D17525,4,FALSE)</f>
        <v>Medsize</v>
      </c>
    </row>
    <row r="8393" spans="1:11" x14ac:dyDescent="0.35">
      <c r="A8393" s="3" t="s">
        <v>8445</v>
      </c>
      <c r="B8393" s="3" t="s">
        <v>1119</v>
      </c>
      <c r="C8393" s="3" t="s">
        <v>1121</v>
      </c>
      <c r="D8393" s="3" t="s">
        <v>1118</v>
      </c>
      <c r="E8393">
        <f t="shared" si="786"/>
        <v>420</v>
      </c>
      <c r="F8393">
        <f t="shared" si="787"/>
        <v>420</v>
      </c>
      <c r="G8393" t="str">
        <f t="shared" si="788"/>
        <v>High</v>
      </c>
      <c r="H8393" t="str">
        <f t="shared" si="789"/>
        <v>LQ22609 - Medsize</v>
      </c>
      <c r="I8393" s="2">
        <f t="shared" ca="1" si="790"/>
        <v>45912</v>
      </c>
      <c r="J8393" s="5">
        <f t="shared" ca="1" si="791"/>
        <v>45912.61632951389</v>
      </c>
      <c r="K8393" t="str">
        <f>VLOOKUP(A8393,'Assurance data'!A8393:D17526,4,FALSE)</f>
        <v>Medsize</v>
      </c>
    </row>
    <row r="8394" spans="1:11" x14ac:dyDescent="0.35">
      <c r="A8394" s="3" t="s">
        <v>8446</v>
      </c>
      <c r="B8394" s="3" t="s">
        <v>1116</v>
      </c>
      <c r="C8394" s="3" t="s">
        <v>1117</v>
      </c>
      <c r="D8394" s="3" t="s">
        <v>1126</v>
      </c>
      <c r="E8394">
        <f t="shared" si="786"/>
        <v>260</v>
      </c>
      <c r="F8394">
        <f t="shared" si="787"/>
        <v>260</v>
      </c>
      <c r="G8394" t="str">
        <f t="shared" si="788"/>
        <v>Normal</v>
      </c>
      <c r="H8394" t="str">
        <f t="shared" si="789"/>
        <v>ZP80265 - Large</v>
      </c>
      <c r="I8394" s="2">
        <f t="shared" ca="1" si="790"/>
        <v>45912</v>
      </c>
      <c r="J8394" s="5">
        <f t="shared" ca="1" si="791"/>
        <v>45912.61632951389</v>
      </c>
      <c r="K8394" t="str">
        <f>VLOOKUP(A8394,'Assurance data'!A8394:D17527,4,FALSE)</f>
        <v>Large</v>
      </c>
    </row>
    <row r="8395" spans="1:11" x14ac:dyDescent="0.35">
      <c r="A8395" s="3" t="s">
        <v>8447</v>
      </c>
      <c r="B8395" s="3" t="s">
        <v>1116</v>
      </c>
      <c r="C8395" s="3" t="s">
        <v>1117</v>
      </c>
      <c r="D8395" s="3" t="s">
        <v>1118</v>
      </c>
      <c r="E8395">
        <f t="shared" si="786"/>
        <v>230</v>
      </c>
      <c r="F8395">
        <f t="shared" si="787"/>
        <v>230</v>
      </c>
      <c r="G8395" t="str">
        <f t="shared" si="788"/>
        <v>Normal</v>
      </c>
      <c r="H8395" t="str">
        <f t="shared" si="789"/>
        <v>BO87401 - Medsize</v>
      </c>
      <c r="I8395" s="2">
        <f t="shared" ca="1" si="790"/>
        <v>45912</v>
      </c>
      <c r="J8395" s="5">
        <f t="shared" ca="1" si="791"/>
        <v>45912.61632951389</v>
      </c>
      <c r="K8395" t="str">
        <f>VLOOKUP(A8395,'Assurance data'!A8395:D17528,4,FALSE)</f>
        <v>Medsize</v>
      </c>
    </row>
    <row r="8396" spans="1:11" x14ac:dyDescent="0.35">
      <c r="A8396" s="3" t="s">
        <v>8448</v>
      </c>
      <c r="B8396" s="3" t="s">
        <v>1120</v>
      </c>
      <c r="C8396" s="3" t="s">
        <v>1121</v>
      </c>
      <c r="D8396" s="3" t="s">
        <v>1118</v>
      </c>
      <c r="E8396">
        <f t="shared" si="786"/>
        <v>320</v>
      </c>
      <c r="F8396">
        <f t="shared" si="787"/>
        <v>320</v>
      </c>
      <c r="G8396" t="str">
        <f t="shared" si="788"/>
        <v>High</v>
      </c>
      <c r="H8396" t="str">
        <f t="shared" si="789"/>
        <v>SX20211 - Medsize</v>
      </c>
      <c r="I8396" s="2">
        <f t="shared" ca="1" si="790"/>
        <v>45912</v>
      </c>
      <c r="J8396" s="5">
        <f t="shared" ca="1" si="791"/>
        <v>45912.61632951389</v>
      </c>
      <c r="K8396" t="str">
        <f>VLOOKUP(A8396,'Assurance data'!A8396:D17529,4,FALSE)</f>
        <v>Medsize</v>
      </c>
    </row>
    <row r="8397" spans="1:11" x14ac:dyDescent="0.35">
      <c r="A8397" s="3" t="s">
        <v>8449</v>
      </c>
      <c r="B8397" s="3" t="s">
        <v>1119</v>
      </c>
      <c r="C8397" s="3" t="s">
        <v>1117</v>
      </c>
      <c r="D8397" s="3" t="s">
        <v>1118</v>
      </c>
      <c r="E8397">
        <f t="shared" si="786"/>
        <v>440</v>
      </c>
      <c r="F8397">
        <f t="shared" si="787"/>
        <v>440</v>
      </c>
      <c r="G8397" t="str">
        <f t="shared" si="788"/>
        <v>High</v>
      </c>
      <c r="H8397" t="str">
        <f t="shared" si="789"/>
        <v>EK61334 - Medsize</v>
      </c>
      <c r="I8397" s="2">
        <f t="shared" ca="1" si="790"/>
        <v>45912</v>
      </c>
      <c r="J8397" s="5">
        <f t="shared" ca="1" si="791"/>
        <v>45912.61632951389</v>
      </c>
      <c r="K8397" t="str">
        <f>VLOOKUP(A8397,'Assurance data'!A8397:D17530,4,FALSE)</f>
        <v>Medsize</v>
      </c>
    </row>
    <row r="8398" spans="1:11" x14ac:dyDescent="0.35">
      <c r="A8398" s="3" t="s">
        <v>8450</v>
      </c>
      <c r="B8398" s="3" t="s">
        <v>1116</v>
      </c>
      <c r="C8398" s="3" t="s">
        <v>1121</v>
      </c>
      <c r="D8398" s="3" t="s">
        <v>1118</v>
      </c>
      <c r="E8398">
        <f t="shared" si="786"/>
        <v>220</v>
      </c>
      <c r="F8398">
        <f t="shared" si="787"/>
        <v>220</v>
      </c>
      <c r="G8398" t="str">
        <f t="shared" si="788"/>
        <v>Normal</v>
      </c>
      <c r="H8398" t="str">
        <f t="shared" si="789"/>
        <v>QJ49871 - Medsize</v>
      </c>
      <c r="I8398" s="2">
        <f t="shared" ca="1" si="790"/>
        <v>45912</v>
      </c>
      <c r="J8398" s="5">
        <f t="shared" ca="1" si="791"/>
        <v>45912.61632951389</v>
      </c>
      <c r="K8398" t="str">
        <f>VLOOKUP(A8398,'Assurance data'!A8398:D17531,4,FALSE)</f>
        <v>Medsize</v>
      </c>
    </row>
    <row r="8399" spans="1:11" x14ac:dyDescent="0.35">
      <c r="A8399" s="3" t="s">
        <v>8451</v>
      </c>
      <c r="B8399" s="3" t="s">
        <v>1116</v>
      </c>
      <c r="C8399" s="3" t="s">
        <v>1121</v>
      </c>
      <c r="D8399" s="3" t="s">
        <v>1118</v>
      </c>
      <c r="E8399">
        <f t="shared" si="786"/>
        <v>220</v>
      </c>
      <c r="F8399">
        <f t="shared" si="787"/>
        <v>220</v>
      </c>
      <c r="G8399" t="str">
        <f t="shared" si="788"/>
        <v>Normal</v>
      </c>
      <c r="H8399" t="str">
        <f t="shared" si="789"/>
        <v>OO65445 - Medsize</v>
      </c>
      <c r="I8399" s="2">
        <f t="shared" ca="1" si="790"/>
        <v>45912</v>
      </c>
      <c r="J8399" s="5">
        <f t="shared" ca="1" si="791"/>
        <v>45912.61632951389</v>
      </c>
      <c r="K8399" t="str">
        <f>VLOOKUP(A8399,'Assurance data'!A8399:D17532,4,FALSE)</f>
        <v>Medsize</v>
      </c>
    </row>
    <row r="8400" spans="1:11" x14ac:dyDescent="0.35">
      <c r="A8400" s="3" t="s">
        <v>8452</v>
      </c>
      <c r="B8400" s="3" t="s">
        <v>1116</v>
      </c>
      <c r="C8400" s="3" t="s">
        <v>1123</v>
      </c>
      <c r="D8400" s="3" t="s">
        <v>1126</v>
      </c>
      <c r="E8400">
        <f t="shared" si="786"/>
        <v>270</v>
      </c>
      <c r="F8400">
        <f t="shared" si="787"/>
        <v>270</v>
      </c>
      <c r="G8400" t="str">
        <f t="shared" si="788"/>
        <v>Normal</v>
      </c>
      <c r="H8400" t="str">
        <f t="shared" si="789"/>
        <v>WP55297 - Large</v>
      </c>
      <c r="I8400" s="2">
        <f t="shared" ca="1" si="790"/>
        <v>45912</v>
      </c>
      <c r="J8400" s="5">
        <f t="shared" ca="1" si="791"/>
        <v>45912.61632951389</v>
      </c>
      <c r="K8400" t="str">
        <f>VLOOKUP(A8400,'Assurance data'!A8400:D17533,4,FALSE)</f>
        <v>Large</v>
      </c>
    </row>
    <row r="8401" spans="1:11" x14ac:dyDescent="0.35">
      <c r="A8401" s="3" t="s">
        <v>8453</v>
      </c>
      <c r="B8401" s="3" t="s">
        <v>1116</v>
      </c>
      <c r="C8401" s="3" t="s">
        <v>1123</v>
      </c>
      <c r="D8401" s="3" t="s">
        <v>1118</v>
      </c>
      <c r="E8401">
        <f t="shared" si="786"/>
        <v>240.00000000000003</v>
      </c>
      <c r="F8401">
        <f t="shared" si="787"/>
        <v>240</v>
      </c>
      <c r="G8401" t="str">
        <f t="shared" si="788"/>
        <v>Normal</v>
      </c>
      <c r="H8401" t="str">
        <f t="shared" si="789"/>
        <v>WY12393 - Medsize</v>
      </c>
      <c r="I8401" s="2">
        <f t="shared" ca="1" si="790"/>
        <v>45912</v>
      </c>
      <c r="J8401" s="5">
        <f t="shared" ca="1" si="791"/>
        <v>45912.61632951389</v>
      </c>
      <c r="K8401" t="str">
        <f>VLOOKUP(A8401,'Assurance data'!A8401:D17534,4,FALSE)</f>
        <v>Medsize</v>
      </c>
    </row>
    <row r="8402" spans="1:11" x14ac:dyDescent="0.35">
      <c r="A8402" s="3" t="s">
        <v>8454</v>
      </c>
      <c r="B8402" s="3" t="s">
        <v>1119</v>
      </c>
      <c r="C8402" s="3" t="s">
        <v>1117</v>
      </c>
      <c r="D8402" s="3" t="s">
        <v>1124</v>
      </c>
      <c r="E8402">
        <f t="shared" si="786"/>
        <v>400</v>
      </c>
      <c r="F8402">
        <f t="shared" si="787"/>
        <v>400</v>
      </c>
      <c r="G8402" t="str">
        <f t="shared" si="788"/>
        <v>High</v>
      </c>
      <c r="H8402" t="str">
        <f t="shared" si="789"/>
        <v>JF32940 - Small</v>
      </c>
      <c r="I8402" s="2">
        <f t="shared" ca="1" si="790"/>
        <v>45912</v>
      </c>
      <c r="J8402" s="5">
        <f t="shared" ca="1" si="791"/>
        <v>45912.61632951389</v>
      </c>
      <c r="K8402" t="str">
        <f>VLOOKUP(A8402,'Assurance data'!A8402:D17535,4,FALSE)</f>
        <v>Small</v>
      </c>
    </row>
    <row r="8403" spans="1:11" x14ac:dyDescent="0.35">
      <c r="A8403" s="3" t="s">
        <v>8455</v>
      </c>
      <c r="B8403" s="3" t="s">
        <v>1116</v>
      </c>
      <c r="C8403" s="3" t="s">
        <v>1117</v>
      </c>
      <c r="D8403" s="3" t="s">
        <v>1124</v>
      </c>
      <c r="E8403">
        <f t="shared" si="786"/>
        <v>190</v>
      </c>
      <c r="F8403">
        <f t="shared" si="787"/>
        <v>190</v>
      </c>
      <c r="G8403" t="str">
        <f t="shared" si="788"/>
        <v>Normal</v>
      </c>
      <c r="H8403" t="str">
        <f t="shared" si="789"/>
        <v>WX84274 - Small</v>
      </c>
      <c r="I8403" s="2">
        <f t="shared" ca="1" si="790"/>
        <v>45912</v>
      </c>
      <c r="J8403" s="5">
        <f t="shared" ca="1" si="791"/>
        <v>45912.61632951389</v>
      </c>
      <c r="K8403" t="str">
        <f>VLOOKUP(A8403,'Assurance data'!A8403:D17536,4,FALSE)</f>
        <v>Small</v>
      </c>
    </row>
    <row r="8404" spans="1:11" x14ac:dyDescent="0.35">
      <c r="A8404" s="3" t="s">
        <v>8456</v>
      </c>
      <c r="B8404" s="3" t="s">
        <v>1116</v>
      </c>
      <c r="C8404" s="3" t="s">
        <v>1117</v>
      </c>
      <c r="D8404" s="3" t="s">
        <v>1118</v>
      </c>
      <c r="E8404">
        <f t="shared" si="786"/>
        <v>230</v>
      </c>
      <c r="F8404">
        <f t="shared" si="787"/>
        <v>230</v>
      </c>
      <c r="G8404" t="str">
        <f t="shared" si="788"/>
        <v>Normal</v>
      </c>
      <c r="H8404" t="str">
        <f t="shared" si="789"/>
        <v>CW85845 - Medsize</v>
      </c>
      <c r="I8404" s="2">
        <f t="shared" ca="1" si="790"/>
        <v>45912</v>
      </c>
      <c r="J8404" s="5">
        <f t="shared" ca="1" si="791"/>
        <v>45912.61632951389</v>
      </c>
      <c r="K8404" t="str">
        <f>VLOOKUP(A8404,'Assurance data'!A8404:D17537,4,FALSE)</f>
        <v>Medsize</v>
      </c>
    </row>
    <row r="8405" spans="1:11" x14ac:dyDescent="0.35">
      <c r="A8405" s="3" t="s">
        <v>8457</v>
      </c>
      <c r="B8405" s="3" t="s">
        <v>1119</v>
      </c>
      <c r="C8405" s="3" t="s">
        <v>1122</v>
      </c>
      <c r="D8405" s="3" t="s">
        <v>1118</v>
      </c>
      <c r="E8405">
        <f t="shared" si="786"/>
        <v>400</v>
      </c>
      <c r="F8405">
        <f t="shared" si="787"/>
        <v>400</v>
      </c>
      <c r="G8405" t="str">
        <f t="shared" si="788"/>
        <v>High</v>
      </c>
      <c r="H8405" t="str">
        <f t="shared" si="789"/>
        <v>IO57824 - Medsize</v>
      </c>
      <c r="I8405" s="2">
        <f t="shared" ca="1" si="790"/>
        <v>45912</v>
      </c>
      <c r="J8405" s="5">
        <f t="shared" ca="1" si="791"/>
        <v>45912.61632951389</v>
      </c>
      <c r="K8405" t="str">
        <f>VLOOKUP(A8405,'Assurance data'!A8405:D17538,4,FALSE)</f>
        <v>Medsize</v>
      </c>
    </row>
    <row r="8406" spans="1:11" x14ac:dyDescent="0.35">
      <c r="A8406" s="3" t="s">
        <v>8458</v>
      </c>
      <c r="B8406" s="3" t="s">
        <v>1119</v>
      </c>
      <c r="C8406" s="3" t="s">
        <v>1122</v>
      </c>
      <c r="D8406" s="3" t="s">
        <v>1118</v>
      </c>
      <c r="E8406">
        <f t="shared" si="786"/>
        <v>400</v>
      </c>
      <c r="F8406">
        <f t="shared" si="787"/>
        <v>400</v>
      </c>
      <c r="G8406" t="str">
        <f t="shared" si="788"/>
        <v>High</v>
      </c>
      <c r="H8406" t="str">
        <f t="shared" si="789"/>
        <v>AX86552 - Medsize</v>
      </c>
      <c r="I8406" s="2">
        <f t="shared" ca="1" si="790"/>
        <v>45912</v>
      </c>
      <c r="J8406" s="5">
        <f t="shared" ca="1" si="791"/>
        <v>45912.61632951389</v>
      </c>
      <c r="K8406" t="str">
        <f>VLOOKUP(A8406,'Assurance data'!A8406:D17539,4,FALSE)</f>
        <v>Medsize</v>
      </c>
    </row>
    <row r="8407" spans="1:11" x14ac:dyDescent="0.35">
      <c r="A8407" s="3" t="s">
        <v>8459</v>
      </c>
      <c r="B8407" s="3" t="s">
        <v>1116</v>
      </c>
      <c r="C8407" s="3" t="s">
        <v>1122</v>
      </c>
      <c r="D8407" s="3" t="s">
        <v>1118</v>
      </c>
      <c r="E8407">
        <f t="shared" si="786"/>
        <v>210</v>
      </c>
      <c r="F8407">
        <f t="shared" si="787"/>
        <v>210</v>
      </c>
      <c r="G8407" t="str">
        <f t="shared" si="788"/>
        <v>Normal</v>
      </c>
      <c r="H8407" t="str">
        <f t="shared" si="789"/>
        <v>LM84078 - Medsize</v>
      </c>
      <c r="I8407" s="2">
        <f t="shared" ca="1" si="790"/>
        <v>45912</v>
      </c>
      <c r="J8407" s="5">
        <f t="shared" ca="1" si="791"/>
        <v>45912.61632951389</v>
      </c>
      <c r="K8407" t="str">
        <f>VLOOKUP(A8407,'Assurance data'!A8407:D17540,4,FALSE)</f>
        <v>Medsize</v>
      </c>
    </row>
    <row r="8408" spans="1:11" x14ac:dyDescent="0.35">
      <c r="A8408" s="3" t="s">
        <v>8460</v>
      </c>
      <c r="B8408" s="3" t="s">
        <v>1116</v>
      </c>
      <c r="C8408" s="3" t="s">
        <v>1117</v>
      </c>
      <c r="D8408" s="3" t="s">
        <v>1118</v>
      </c>
      <c r="E8408">
        <f t="shared" si="786"/>
        <v>230</v>
      </c>
      <c r="F8408">
        <f t="shared" si="787"/>
        <v>230</v>
      </c>
      <c r="G8408" t="str">
        <f t="shared" si="788"/>
        <v>Normal</v>
      </c>
      <c r="H8408" t="str">
        <f t="shared" si="789"/>
        <v>GG87344 - Medsize</v>
      </c>
      <c r="I8408" s="2">
        <f t="shared" ca="1" si="790"/>
        <v>45912</v>
      </c>
      <c r="J8408" s="5">
        <f t="shared" ca="1" si="791"/>
        <v>45912.61632951389</v>
      </c>
      <c r="K8408" t="str">
        <f>VLOOKUP(A8408,'Assurance data'!A8408:D17541,4,FALSE)</f>
        <v>Medsize</v>
      </c>
    </row>
    <row r="8409" spans="1:11" x14ac:dyDescent="0.35">
      <c r="A8409" s="3" t="s">
        <v>8461</v>
      </c>
      <c r="B8409" s="3" t="s">
        <v>1116</v>
      </c>
      <c r="C8409" s="3" t="s">
        <v>1117</v>
      </c>
      <c r="D8409" s="3" t="s">
        <v>1124</v>
      </c>
      <c r="E8409">
        <f t="shared" si="786"/>
        <v>190</v>
      </c>
      <c r="F8409">
        <f t="shared" si="787"/>
        <v>190</v>
      </c>
      <c r="G8409" t="str">
        <f t="shared" si="788"/>
        <v>Normal</v>
      </c>
      <c r="H8409" t="str">
        <f t="shared" si="789"/>
        <v>LA35379 - Small</v>
      </c>
      <c r="I8409" s="2">
        <f t="shared" ca="1" si="790"/>
        <v>45912</v>
      </c>
      <c r="J8409" s="5">
        <f t="shared" ca="1" si="791"/>
        <v>45912.61632951389</v>
      </c>
      <c r="K8409" t="str">
        <f>VLOOKUP(A8409,'Assurance data'!A8409:D17542,4,FALSE)</f>
        <v>Small</v>
      </c>
    </row>
    <row r="8410" spans="1:11" x14ac:dyDescent="0.35">
      <c r="A8410" s="3" t="s">
        <v>8462</v>
      </c>
      <c r="B8410" s="3" t="s">
        <v>1116</v>
      </c>
      <c r="C8410" s="3" t="s">
        <v>1117</v>
      </c>
      <c r="D8410" s="3" t="s">
        <v>1118</v>
      </c>
      <c r="E8410">
        <f t="shared" si="786"/>
        <v>230</v>
      </c>
      <c r="F8410">
        <f t="shared" si="787"/>
        <v>230</v>
      </c>
      <c r="G8410" t="str">
        <f t="shared" si="788"/>
        <v>Normal</v>
      </c>
      <c r="H8410" t="str">
        <f t="shared" si="789"/>
        <v>EZ43738 - Medsize</v>
      </c>
      <c r="I8410" s="2">
        <f t="shared" ca="1" si="790"/>
        <v>45912</v>
      </c>
      <c r="J8410" s="5">
        <f t="shared" ca="1" si="791"/>
        <v>45912.61632951389</v>
      </c>
      <c r="K8410" t="str">
        <f>VLOOKUP(A8410,'Assurance data'!A8410:D17543,4,FALSE)</f>
        <v>Medsize</v>
      </c>
    </row>
    <row r="8411" spans="1:11" x14ac:dyDescent="0.35">
      <c r="A8411" s="3" t="s">
        <v>8463</v>
      </c>
      <c r="B8411" s="3" t="s">
        <v>1116</v>
      </c>
      <c r="C8411" s="3" t="s">
        <v>1121</v>
      </c>
      <c r="D8411" s="3" t="s">
        <v>1118</v>
      </c>
      <c r="E8411">
        <f t="shared" si="786"/>
        <v>220</v>
      </c>
      <c r="F8411">
        <f t="shared" si="787"/>
        <v>220</v>
      </c>
      <c r="G8411" t="str">
        <f t="shared" si="788"/>
        <v>Normal</v>
      </c>
      <c r="H8411" t="str">
        <f t="shared" si="789"/>
        <v>DF49110 - Medsize</v>
      </c>
      <c r="I8411" s="2">
        <f t="shared" ca="1" si="790"/>
        <v>45912</v>
      </c>
      <c r="J8411" s="5">
        <f t="shared" ca="1" si="791"/>
        <v>45912.61632951389</v>
      </c>
      <c r="K8411" t="str">
        <f>VLOOKUP(A8411,'Assurance data'!A8411:D17544,4,FALSE)</f>
        <v>Medsize</v>
      </c>
    </row>
    <row r="8412" spans="1:11" x14ac:dyDescent="0.35">
      <c r="A8412" s="3" t="s">
        <v>8464</v>
      </c>
      <c r="B8412" s="3" t="s">
        <v>1119</v>
      </c>
      <c r="C8412" s="3" t="s">
        <v>1117</v>
      </c>
      <c r="D8412" s="3" t="s">
        <v>1118</v>
      </c>
      <c r="E8412">
        <f t="shared" si="786"/>
        <v>440</v>
      </c>
      <c r="F8412">
        <f t="shared" si="787"/>
        <v>440</v>
      </c>
      <c r="G8412" t="str">
        <f t="shared" si="788"/>
        <v>High</v>
      </c>
      <c r="H8412" t="str">
        <f t="shared" si="789"/>
        <v>IL32727 - Medsize</v>
      </c>
      <c r="I8412" s="2">
        <f t="shared" ca="1" si="790"/>
        <v>45912</v>
      </c>
      <c r="J8412" s="5">
        <f t="shared" ca="1" si="791"/>
        <v>45912.61632951389</v>
      </c>
      <c r="K8412" t="str">
        <f>VLOOKUP(A8412,'Assurance data'!A8412:D17545,4,FALSE)</f>
        <v>Medsize</v>
      </c>
    </row>
    <row r="8413" spans="1:11" x14ac:dyDescent="0.35">
      <c r="A8413" s="3" t="s">
        <v>8465</v>
      </c>
      <c r="B8413" s="3" t="s">
        <v>1119</v>
      </c>
      <c r="C8413" s="3" t="s">
        <v>1117</v>
      </c>
      <c r="D8413" s="3" t="s">
        <v>1118</v>
      </c>
      <c r="E8413">
        <f t="shared" si="786"/>
        <v>440</v>
      </c>
      <c r="F8413">
        <f t="shared" si="787"/>
        <v>440</v>
      </c>
      <c r="G8413" t="str">
        <f t="shared" si="788"/>
        <v>High</v>
      </c>
      <c r="H8413" t="str">
        <f t="shared" si="789"/>
        <v>QV55524 - Medsize</v>
      </c>
      <c r="I8413" s="2">
        <f t="shared" ca="1" si="790"/>
        <v>45912</v>
      </c>
      <c r="J8413" s="5">
        <f t="shared" ca="1" si="791"/>
        <v>45912.61632951389</v>
      </c>
      <c r="K8413" t="str">
        <f>VLOOKUP(A8413,'Assurance data'!A8413:D17546,4,FALSE)</f>
        <v>Medsize</v>
      </c>
    </row>
    <row r="8414" spans="1:11" x14ac:dyDescent="0.35">
      <c r="A8414" s="3" t="s">
        <v>8466</v>
      </c>
      <c r="B8414" s="3" t="s">
        <v>1116</v>
      </c>
      <c r="C8414" s="3" t="s">
        <v>1122</v>
      </c>
      <c r="D8414" s="3" t="s">
        <v>1118</v>
      </c>
      <c r="E8414">
        <f t="shared" si="786"/>
        <v>210</v>
      </c>
      <c r="F8414">
        <f t="shared" si="787"/>
        <v>210</v>
      </c>
      <c r="G8414" t="str">
        <f t="shared" si="788"/>
        <v>Normal</v>
      </c>
      <c r="H8414" t="str">
        <f t="shared" si="789"/>
        <v>EB55390 - Medsize</v>
      </c>
      <c r="I8414" s="2">
        <f t="shared" ca="1" si="790"/>
        <v>45912</v>
      </c>
      <c r="J8414" s="5">
        <f t="shared" ca="1" si="791"/>
        <v>45912.61632951389</v>
      </c>
      <c r="K8414" t="str">
        <f>VLOOKUP(A8414,'Assurance data'!A8414:D17547,4,FALSE)</f>
        <v>Medsize</v>
      </c>
    </row>
    <row r="8415" spans="1:11" x14ac:dyDescent="0.35">
      <c r="A8415" s="3" t="s">
        <v>8467</v>
      </c>
      <c r="B8415" s="3" t="s">
        <v>1116</v>
      </c>
      <c r="C8415" s="3" t="s">
        <v>1117</v>
      </c>
      <c r="D8415" s="3" t="s">
        <v>1126</v>
      </c>
      <c r="E8415">
        <f t="shared" si="786"/>
        <v>260</v>
      </c>
      <c r="F8415">
        <f t="shared" si="787"/>
        <v>260</v>
      </c>
      <c r="G8415" t="str">
        <f t="shared" si="788"/>
        <v>Normal</v>
      </c>
      <c r="H8415" t="str">
        <f t="shared" si="789"/>
        <v>KB54415 - Large</v>
      </c>
      <c r="I8415" s="2">
        <f t="shared" ca="1" si="790"/>
        <v>45912</v>
      </c>
      <c r="J8415" s="5">
        <f t="shared" ca="1" si="791"/>
        <v>45912.61632951389</v>
      </c>
      <c r="K8415" t="str">
        <f>VLOOKUP(A8415,'Assurance data'!A8415:D17548,4,FALSE)</f>
        <v>Large</v>
      </c>
    </row>
    <row r="8416" spans="1:11" x14ac:dyDescent="0.35">
      <c r="A8416" s="3" t="s">
        <v>8468</v>
      </c>
      <c r="B8416" s="3" t="s">
        <v>1116</v>
      </c>
      <c r="C8416" s="3" t="s">
        <v>1121</v>
      </c>
      <c r="D8416" s="3" t="s">
        <v>1124</v>
      </c>
      <c r="E8416">
        <f t="shared" si="786"/>
        <v>180</v>
      </c>
      <c r="F8416">
        <f t="shared" si="787"/>
        <v>180</v>
      </c>
      <c r="G8416" t="str">
        <f t="shared" si="788"/>
        <v>Normal</v>
      </c>
      <c r="H8416" t="str">
        <f t="shared" si="789"/>
        <v>PG14554 - Small</v>
      </c>
      <c r="I8416" s="2">
        <f t="shared" ca="1" si="790"/>
        <v>45912</v>
      </c>
      <c r="J8416" s="5">
        <f t="shared" ca="1" si="791"/>
        <v>45912.61632951389</v>
      </c>
      <c r="K8416" t="str">
        <f>VLOOKUP(A8416,'Assurance data'!A8416:D17549,4,FALSE)</f>
        <v>Small</v>
      </c>
    </row>
    <row r="8417" spans="1:11" x14ac:dyDescent="0.35">
      <c r="A8417" s="3" t="s">
        <v>8469</v>
      </c>
      <c r="B8417" s="3" t="s">
        <v>1116</v>
      </c>
      <c r="C8417" s="3" t="s">
        <v>1123</v>
      </c>
      <c r="D8417" s="3" t="s">
        <v>1118</v>
      </c>
      <c r="E8417">
        <f t="shared" si="786"/>
        <v>240.00000000000003</v>
      </c>
      <c r="F8417">
        <f t="shared" si="787"/>
        <v>240</v>
      </c>
      <c r="G8417" t="str">
        <f t="shared" si="788"/>
        <v>Normal</v>
      </c>
      <c r="H8417" t="str">
        <f t="shared" si="789"/>
        <v>QI63521 - Medsize</v>
      </c>
      <c r="I8417" s="2">
        <f t="shared" ca="1" si="790"/>
        <v>45912</v>
      </c>
      <c r="J8417" s="5">
        <f t="shared" ca="1" si="791"/>
        <v>45912.61632951389</v>
      </c>
      <c r="K8417" t="str">
        <f>VLOOKUP(A8417,'Assurance data'!A8417:D17550,4,FALSE)</f>
        <v>Medsize</v>
      </c>
    </row>
    <row r="8418" spans="1:11" x14ac:dyDescent="0.35">
      <c r="A8418" s="3" t="s">
        <v>8470</v>
      </c>
      <c r="B8418" s="3" t="s">
        <v>1116</v>
      </c>
      <c r="C8418" s="3" t="s">
        <v>1122</v>
      </c>
      <c r="D8418" s="3" t="s">
        <v>1124</v>
      </c>
      <c r="E8418">
        <f t="shared" si="786"/>
        <v>170</v>
      </c>
      <c r="F8418">
        <f t="shared" si="787"/>
        <v>170</v>
      </c>
      <c r="G8418" t="str">
        <f t="shared" si="788"/>
        <v>Normal</v>
      </c>
      <c r="H8418" t="str">
        <f t="shared" si="789"/>
        <v>DC85335 - Small</v>
      </c>
      <c r="I8418" s="2">
        <f t="shared" ca="1" si="790"/>
        <v>45912</v>
      </c>
      <c r="J8418" s="5">
        <f t="shared" ca="1" si="791"/>
        <v>45912.61632951389</v>
      </c>
      <c r="K8418" t="str">
        <f>VLOOKUP(A8418,'Assurance data'!A8418:D17551,4,FALSE)</f>
        <v>Small</v>
      </c>
    </row>
    <row r="8419" spans="1:11" x14ac:dyDescent="0.35">
      <c r="A8419" s="3" t="s">
        <v>8471</v>
      </c>
      <c r="B8419" s="3" t="s">
        <v>1116</v>
      </c>
      <c r="C8419" s="3" t="s">
        <v>1117</v>
      </c>
      <c r="D8419" s="3" t="s">
        <v>1118</v>
      </c>
      <c r="E8419">
        <f t="shared" si="786"/>
        <v>230</v>
      </c>
      <c r="F8419">
        <f t="shared" si="787"/>
        <v>230</v>
      </c>
      <c r="G8419" t="str">
        <f t="shared" si="788"/>
        <v>Normal</v>
      </c>
      <c r="H8419" t="str">
        <f t="shared" si="789"/>
        <v>SR26762 - Medsize</v>
      </c>
      <c r="I8419" s="2">
        <f t="shared" ca="1" si="790"/>
        <v>45912</v>
      </c>
      <c r="J8419" s="5">
        <f t="shared" ca="1" si="791"/>
        <v>45912.61632951389</v>
      </c>
      <c r="K8419" t="str">
        <f>VLOOKUP(A8419,'Assurance data'!A8419:D17552,4,FALSE)</f>
        <v>Medsize</v>
      </c>
    </row>
    <row r="8420" spans="1:11" x14ac:dyDescent="0.35">
      <c r="A8420" s="3" t="s">
        <v>8472</v>
      </c>
      <c r="B8420" s="3" t="s">
        <v>1120</v>
      </c>
      <c r="C8420" s="3" t="s">
        <v>1123</v>
      </c>
      <c r="D8420" s="3" t="s">
        <v>1118</v>
      </c>
      <c r="E8420">
        <f t="shared" si="786"/>
        <v>350</v>
      </c>
      <c r="F8420">
        <f t="shared" si="787"/>
        <v>350</v>
      </c>
      <c r="G8420" t="str">
        <f t="shared" si="788"/>
        <v>High</v>
      </c>
      <c r="H8420" t="str">
        <f t="shared" si="789"/>
        <v>UH86550 - Medsize</v>
      </c>
      <c r="I8420" s="2">
        <f t="shared" ca="1" si="790"/>
        <v>45912</v>
      </c>
      <c r="J8420" s="5">
        <f t="shared" ca="1" si="791"/>
        <v>45912.61632951389</v>
      </c>
      <c r="K8420" t="str">
        <f>VLOOKUP(A8420,'Assurance data'!A8420:D17553,4,FALSE)</f>
        <v>Medsize</v>
      </c>
    </row>
    <row r="8421" spans="1:11" x14ac:dyDescent="0.35">
      <c r="A8421" s="3" t="s">
        <v>8473</v>
      </c>
      <c r="B8421" s="3" t="s">
        <v>1119</v>
      </c>
      <c r="C8421" s="3" t="s">
        <v>1123</v>
      </c>
      <c r="D8421" s="3" t="s">
        <v>1118</v>
      </c>
      <c r="E8421">
        <f t="shared" si="786"/>
        <v>460.00000000000006</v>
      </c>
      <c r="F8421">
        <f t="shared" si="787"/>
        <v>460</v>
      </c>
      <c r="G8421" t="str">
        <f t="shared" si="788"/>
        <v>High</v>
      </c>
      <c r="H8421" t="str">
        <f t="shared" si="789"/>
        <v>ON72594 - Medsize</v>
      </c>
      <c r="I8421" s="2">
        <f t="shared" ca="1" si="790"/>
        <v>45912</v>
      </c>
      <c r="J8421" s="5">
        <f t="shared" ca="1" si="791"/>
        <v>45912.61632951389</v>
      </c>
      <c r="K8421" t="str">
        <f>VLOOKUP(A8421,'Assurance data'!A8421:D17554,4,FALSE)</f>
        <v>Medsize</v>
      </c>
    </row>
    <row r="8422" spans="1:11" x14ac:dyDescent="0.35">
      <c r="A8422" s="3" t="s">
        <v>8474</v>
      </c>
      <c r="B8422" s="3" t="s">
        <v>1116</v>
      </c>
      <c r="C8422" s="3" t="s">
        <v>1117</v>
      </c>
      <c r="D8422" s="3" t="s">
        <v>1118</v>
      </c>
      <c r="E8422">
        <f t="shared" si="786"/>
        <v>230</v>
      </c>
      <c r="F8422">
        <f t="shared" si="787"/>
        <v>230</v>
      </c>
      <c r="G8422" t="str">
        <f t="shared" si="788"/>
        <v>Normal</v>
      </c>
      <c r="H8422" t="str">
        <f t="shared" si="789"/>
        <v>LE28486 - Medsize</v>
      </c>
      <c r="I8422" s="2">
        <f t="shared" ca="1" si="790"/>
        <v>45912</v>
      </c>
      <c r="J8422" s="5">
        <f t="shared" ca="1" si="791"/>
        <v>45912.61632951389</v>
      </c>
      <c r="K8422" t="str">
        <f>VLOOKUP(A8422,'Assurance data'!A8422:D17555,4,FALSE)</f>
        <v>Medsize</v>
      </c>
    </row>
    <row r="8423" spans="1:11" x14ac:dyDescent="0.35">
      <c r="A8423" s="3" t="s">
        <v>8475</v>
      </c>
      <c r="B8423" s="3" t="s">
        <v>1116</v>
      </c>
      <c r="C8423" s="3" t="s">
        <v>1122</v>
      </c>
      <c r="D8423" s="3" t="s">
        <v>1118</v>
      </c>
      <c r="E8423">
        <f t="shared" si="786"/>
        <v>210</v>
      </c>
      <c r="F8423">
        <f t="shared" si="787"/>
        <v>210</v>
      </c>
      <c r="G8423" t="str">
        <f t="shared" si="788"/>
        <v>Normal</v>
      </c>
      <c r="H8423" t="str">
        <f t="shared" si="789"/>
        <v>EJ86526 - Medsize</v>
      </c>
      <c r="I8423" s="2">
        <f t="shared" ca="1" si="790"/>
        <v>45912</v>
      </c>
      <c r="J8423" s="5">
        <f t="shared" ca="1" si="791"/>
        <v>45912.61632951389</v>
      </c>
      <c r="K8423" t="str">
        <f>VLOOKUP(A8423,'Assurance data'!A8423:D17556,4,FALSE)</f>
        <v>Medsize</v>
      </c>
    </row>
    <row r="8424" spans="1:11" x14ac:dyDescent="0.35">
      <c r="A8424" s="3" t="s">
        <v>8476</v>
      </c>
      <c r="B8424" s="3" t="s">
        <v>1116</v>
      </c>
      <c r="C8424" s="3" t="s">
        <v>1122</v>
      </c>
      <c r="D8424" s="3" t="s">
        <v>1118</v>
      </c>
      <c r="E8424">
        <f t="shared" si="786"/>
        <v>210</v>
      </c>
      <c r="F8424">
        <f t="shared" si="787"/>
        <v>210</v>
      </c>
      <c r="G8424" t="str">
        <f t="shared" si="788"/>
        <v>Normal</v>
      </c>
      <c r="H8424" t="str">
        <f t="shared" si="789"/>
        <v>DQ92905 - Medsize</v>
      </c>
      <c r="I8424" s="2">
        <f t="shared" ca="1" si="790"/>
        <v>45912</v>
      </c>
      <c r="J8424" s="5">
        <f t="shared" ca="1" si="791"/>
        <v>45912.61632951389</v>
      </c>
      <c r="K8424" t="str">
        <f>VLOOKUP(A8424,'Assurance data'!A8424:D17557,4,FALSE)</f>
        <v>Medsize</v>
      </c>
    </row>
    <row r="8425" spans="1:11" x14ac:dyDescent="0.35">
      <c r="A8425" s="3" t="s">
        <v>8477</v>
      </c>
      <c r="B8425" s="3" t="s">
        <v>1120</v>
      </c>
      <c r="C8425" s="3" t="s">
        <v>1117</v>
      </c>
      <c r="D8425" s="3" t="s">
        <v>1118</v>
      </c>
      <c r="E8425">
        <f t="shared" si="786"/>
        <v>335</v>
      </c>
      <c r="F8425">
        <f t="shared" si="787"/>
        <v>335</v>
      </c>
      <c r="G8425" t="str">
        <f t="shared" si="788"/>
        <v>High</v>
      </c>
      <c r="H8425" t="str">
        <f t="shared" si="789"/>
        <v>JL25091 - Medsize</v>
      </c>
      <c r="I8425" s="2">
        <f t="shared" ca="1" si="790"/>
        <v>45912</v>
      </c>
      <c r="J8425" s="5">
        <f t="shared" ca="1" si="791"/>
        <v>45912.61632951389</v>
      </c>
      <c r="K8425" t="str">
        <f>VLOOKUP(A8425,'Assurance data'!A8425:D17558,4,FALSE)</f>
        <v>Medsize</v>
      </c>
    </row>
    <row r="8426" spans="1:11" x14ac:dyDescent="0.35">
      <c r="A8426" s="3" t="s">
        <v>8478</v>
      </c>
      <c r="B8426" s="3" t="s">
        <v>1116</v>
      </c>
      <c r="C8426" s="3" t="s">
        <v>1117</v>
      </c>
      <c r="D8426" s="3" t="s">
        <v>1118</v>
      </c>
      <c r="E8426">
        <f t="shared" si="786"/>
        <v>230</v>
      </c>
      <c r="F8426">
        <f t="shared" si="787"/>
        <v>230</v>
      </c>
      <c r="G8426" t="str">
        <f t="shared" si="788"/>
        <v>Normal</v>
      </c>
      <c r="H8426" t="str">
        <f t="shared" si="789"/>
        <v>HP42153 - Medsize</v>
      </c>
      <c r="I8426" s="2">
        <f t="shared" ca="1" si="790"/>
        <v>45912</v>
      </c>
      <c r="J8426" s="5">
        <f t="shared" ca="1" si="791"/>
        <v>45912.61632951389</v>
      </c>
      <c r="K8426" t="str">
        <f>VLOOKUP(A8426,'Assurance data'!A8426:D17559,4,FALSE)</f>
        <v>Medsize</v>
      </c>
    </row>
    <row r="8427" spans="1:11" x14ac:dyDescent="0.35">
      <c r="A8427" s="3" t="s">
        <v>8479</v>
      </c>
      <c r="B8427" s="3" t="s">
        <v>1116</v>
      </c>
      <c r="C8427" s="3" t="s">
        <v>1117</v>
      </c>
      <c r="D8427" s="3" t="s">
        <v>1118</v>
      </c>
      <c r="E8427">
        <f t="shared" si="786"/>
        <v>230</v>
      </c>
      <c r="F8427">
        <f t="shared" si="787"/>
        <v>230</v>
      </c>
      <c r="G8427" t="str">
        <f t="shared" si="788"/>
        <v>Normal</v>
      </c>
      <c r="H8427" t="str">
        <f t="shared" si="789"/>
        <v>OQ27893 - Medsize</v>
      </c>
      <c r="I8427" s="2">
        <f t="shared" ca="1" si="790"/>
        <v>45912</v>
      </c>
      <c r="J8427" s="5">
        <f t="shared" ca="1" si="791"/>
        <v>45912.61632951389</v>
      </c>
      <c r="K8427" t="str">
        <f>VLOOKUP(A8427,'Assurance data'!A8427:D17560,4,FALSE)</f>
        <v>Medsize</v>
      </c>
    </row>
    <row r="8428" spans="1:11" x14ac:dyDescent="0.35">
      <c r="A8428" s="3" t="s">
        <v>8480</v>
      </c>
      <c r="B8428" s="3" t="s">
        <v>1120</v>
      </c>
      <c r="C8428" s="3" t="s">
        <v>1117</v>
      </c>
      <c r="D8428" s="3" t="s">
        <v>1118</v>
      </c>
      <c r="E8428">
        <f t="shared" si="786"/>
        <v>335</v>
      </c>
      <c r="F8428">
        <f t="shared" si="787"/>
        <v>335</v>
      </c>
      <c r="G8428" t="str">
        <f t="shared" si="788"/>
        <v>High</v>
      </c>
      <c r="H8428" t="str">
        <f t="shared" si="789"/>
        <v>PB31909 - Medsize</v>
      </c>
      <c r="I8428" s="2">
        <f t="shared" ca="1" si="790"/>
        <v>45912</v>
      </c>
      <c r="J8428" s="5">
        <f t="shared" ca="1" si="791"/>
        <v>45912.61632951389</v>
      </c>
      <c r="K8428" t="str">
        <f>VLOOKUP(A8428,'Assurance data'!A8428:D17561,4,FALSE)</f>
        <v>Medsize</v>
      </c>
    </row>
    <row r="8429" spans="1:11" x14ac:dyDescent="0.35">
      <c r="A8429" s="3" t="s">
        <v>8481</v>
      </c>
      <c r="B8429" s="3" t="s">
        <v>1120</v>
      </c>
      <c r="C8429" s="3" t="s">
        <v>1117</v>
      </c>
      <c r="D8429" s="3" t="s">
        <v>1118</v>
      </c>
      <c r="E8429">
        <f t="shared" si="786"/>
        <v>335</v>
      </c>
      <c r="F8429">
        <f t="shared" si="787"/>
        <v>335</v>
      </c>
      <c r="G8429" t="str">
        <f t="shared" si="788"/>
        <v>High</v>
      </c>
      <c r="H8429" t="str">
        <f t="shared" si="789"/>
        <v>AL43715 - Medsize</v>
      </c>
      <c r="I8429" s="2">
        <f t="shared" ca="1" si="790"/>
        <v>45912</v>
      </c>
      <c r="J8429" s="5">
        <f t="shared" ca="1" si="791"/>
        <v>45912.61632951389</v>
      </c>
      <c r="K8429" t="str">
        <f>VLOOKUP(A8429,'Assurance data'!A8429:D17562,4,FALSE)</f>
        <v>Medsize</v>
      </c>
    </row>
    <row r="8430" spans="1:11" x14ac:dyDescent="0.35">
      <c r="A8430" s="3" t="s">
        <v>8482</v>
      </c>
      <c r="B8430" s="3" t="s">
        <v>1116</v>
      </c>
      <c r="C8430" s="3" t="s">
        <v>1123</v>
      </c>
      <c r="D8430" s="3" t="s">
        <v>1118</v>
      </c>
      <c r="E8430">
        <f t="shared" si="786"/>
        <v>240.00000000000003</v>
      </c>
      <c r="F8430">
        <f t="shared" si="787"/>
        <v>240</v>
      </c>
      <c r="G8430" t="str">
        <f t="shared" si="788"/>
        <v>Normal</v>
      </c>
      <c r="H8430" t="str">
        <f t="shared" si="789"/>
        <v>YA70612 - Medsize</v>
      </c>
      <c r="I8430" s="2">
        <f t="shared" ca="1" si="790"/>
        <v>45912</v>
      </c>
      <c r="J8430" s="5">
        <f t="shared" ca="1" si="791"/>
        <v>45912.61632951389</v>
      </c>
      <c r="K8430" t="str">
        <f>VLOOKUP(A8430,'Assurance data'!A8430:D17563,4,FALSE)</f>
        <v>Medsize</v>
      </c>
    </row>
    <row r="8431" spans="1:11" x14ac:dyDescent="0.35">
      <c r="A8431" s="3" t="s">
        <v>8483</v>
      </c>
      <c r="B8431" s="3" t="s">
        <v>1119</v>
      </c>
      <c r="C8431" s="3" t="s">
        <v>1117</v>
      </c>
      <c r="D8431" s="3" t="s">
        <v>1118</v>
      </c>
      <c r="E8431">
        <f t="shared" si="786"/>
        <v>440</v>
      </c>
      <c r="F8431">
        <f t="shared" si="787"/>
        <v>440</v>
      </c>
      <c r="G8431" t="str">
        <f t="shared" si="788"/>
        <v>High</v>
      </c>
      <c r="H8431" t="str">
        <f t="shared" si="789"/>
        <v>LO37570 - Medsize</v>
      </c>
      <c r="I8431" s="2">
        <f t="shared" ca="1" si="790"/>
        <v>45912</v>
      </c>
      <c r="J8431" s="5">
        <f t="shared" ca="1" si="791"/>
        <v>45912.61632951389</v>
      </c>
      <c r="K8431" t="str">
        <f>VLOOKUP(A8431,'Assurance data'!A8431:D17564,4,FALSE)</f>
        <v>Medsize</v>
      </c>
    </row>
    <row r="8432" spans="1:11" x14ac:dyDescent="0.35">
      <c r="A8432" s="3" t="s">
        <v>8484</v>
      </c>
      <c r="B8432" s="3" t="s">
        <v>1119</v>
      </c>
      <c r="C8432" s="3" t="s">
        <v>1121</v>
      </c>
      <c r="D8432" s="3" t="s">
        <v>1124</v>
      </c>
      <c r="E8432">
        <f t="shared" si="786"/>
        <v>380</v>
      </c>
      <c r="F8432">
        <f t="shared" si="787"/>
        <v>380</v>
      </c>
      <c r="G8432" t="str">
        <f t="shared" si="788"/>
        <v>High</v>
      </c>
      <c r="H8432" t="str">
        <f t="shared" si="789"/>
        <v>XC83045 - Small</v>
      </c>
      <c r="I8432" s="2">
        <f t="shared" ca="1" si="790"/>
        <v>45912</v>
      </c>
      <c r="J8432" s="5">
        <f t="shared" ca="1" si="791"/>
        <v>45912.61632951389</v>
      </c>
      <c r="K8432" t="str">
        <f>VLOOKUP(A8432,'Assurance data'!A8432:D17565,4,FALSE)</f>
        <v>Small</v>
      </c>
    </row>
    <row r="8433" spans="1:11" x14ac:dyDescent="0.35">
      <c r="A8433" s="3" t="s">
        <v>8485</v>
      </c>
      <c r="B8433" s="3" t="s">
        <v>1116</v>
      </c>
      <c r="C8433" s="3" t="s">
        <v>1117</v>
      </c>
      <c r="D8433" s="3" t="s">
        <v>1118</v>
      </c>
      <c r="E8433">
        <f t="shared" si="786"/>
        <v>230</v>
      </c>
      <c r="F8433">
        <f t="shared" si="787"/>
        <v>230</v>
      </c>
      <c r="G8433" t="str">
        <f t="shared" si="788"/>
        <v>Normal</v>
      </c>
      <c r="H8433" t="str">
        <f t="shared" si="789"/>
        <v>NC47038 - Medsize</v>
      </c>
      <c r="I8433" s="2">
        <f t="shared" ca="1" si="790"/>
        <v>45912</v>
      </c>
      <c r="J8433" s="5">
        <f t="shared" ca="1" si="791"/>
        <v>45912.61632951389</v>
      </c>
      <c r="K8433" t="str">
        <f>VLOOKUP(A8433,'Assurance data'!A8433:D17566,4,FALSE)</f>
        <v>Medsize</v>
      </c>
    </row>
    <row r="8434" spans="1:11" x14ac:dyDescent="0.35">
      <c r="A8434" s="3" t="s">
        <v>8486</v>
      </c>
      <c r="B8434" s="3" t="s">
        <v>1116</v>
      </c>
      <c r="C8434" s="3" t="s">
        <v>1121</v>
      </c>
      <c r="D8434" s="3" t="s">
        <v>1126</v>
      </c>
      <c r="E8434">
        <f t="shared" si="786"/>
        <v>250</v>
      </c>
      <c r="F8434">
        <f t="shared" si="787"/>
        <v>250</v>
      </c>
      <c r="G8434" t="str">
        <f t="shared" si="788"/>
        <v>Normal</v>
      </c>
      <c r="H8434" t="str">
        <f t="shared" si="789"/>
        <v>DS31990 - Large</v>
      </c>
      <c r="I8434" s="2">
        <f t="shared" ca="1" si="790"/>
        <v>45912</v>
      </c>
      <c r="J8434" s="5">
        <f t="shared" ca="1" si="791"/>
        <v>45912.61632951389</v>
      </c>
      <c r="K8434" t="str">
        <f>VLOOKUP(A8434,'Assurance data'!A8434:D17567,4,FALSE)</f>
        <v>Large</v>
      </c>
    </row>
    <row r="8435" spans="1:11" x14ac:dyDescent="0.35">
      <c r="A8435" s="3" t="s">
        <v>8487</v>
      </c>
      <c r="B8435" s="3" t="s">
        <v>1116</v>
      </c>
      <c r="C8435" s="3" t="s">
        <v>1117</v>
      </c>
      <c r="D8435" s="3" t="s">
        <v>1126</v>
      </c>
      <c r="E8435">
        <f t="shared" si="786"/>
        <v>260</v>
      </c>
      <c r="F8435">
        <f t="shared" si="787"/>
        <v>260</v>
      </c>
      <c r="G8435" t="str">
        <f t="shared" si="788"/>
        <v>Normal</v>
      </c>
      <c r="H8435" t="str">
        <f t="shared" si="789"/>
        <v>CR99369 - Large</v>
      </c>
      <c r="I8435" s="2">
        <f t="shared" ca="1" si="790"/>
        <v>45912</v>
      </c>
      <c r="J8435" s="5">
        <f t="shared" ca="1" si="791"/>
        <v>45912.61632951389</v>
      </c>
      <c r="K8435" t="str">
        <f>VLOOKUP(A8435,'Assurance data'!A8435:D17568,4,FALSE)</f>
        <v>Large</v>
      </c>
    </row>
    <row r="8436" spans="1:11" x14ac:dyDescent="0.35">
      <c r="A8436" s="3" t="s">
        <v>8488</v>
      </c>
      <c r="B8436" s="3" t="s">
        <v>1116</v>
      </c>
      <c r="C8436" s="3" t="s">
        <v>1123</v>
      </c>
      <c r="D8436" s="3" t="s">
        <v>1124</v>
      </c>
      <c r="E8436">
        <f t="shared" si="786"/>
        <v>200.00000000000003</v>
      </c>
      <c r="F8436">
        <f t="shared" si="787"/>
        <v>200</v>
      </c>
      <c r="G8436" t="str">
        <f t="shared" si="788"/>
        <v>Normal</v>
      </c>
      <c r="H8436" t="str">
        <f t="shared" si="789"/>
        <v>RE68901 - Small</v>
      </c>
      <c r="I8436" s="2">
        <f t="shared" ca="1" si="790"/>
        <v>45912</v>
      </c>
      <c r="J8436" s="5">
        <f t="shared" ca="1" si="791"/>
        <v>45912.61632951389</v>
      </c>
      <c r="K8436" t="str">
        <f>VLOOKUP(A8436,'Assurance data'!A8436:D17569,4,FALSE)</f>
        <v>Small</v>
      </c>
    </row>
    <row r="8437" spans="1:11" x14ac:dyDescent="0.35">
      <c r="A8437" s="3" t="s">
        <v>8489</v>
      </c>
      <c r="B8437" s="3" t="s">
        <v>1119</v>
      </c>
      <c r="C8437" s="3" t="s">
        <v>1117</v>
      </c>
      <c r="D8437" s="3" t="s">
        <v>1118</v>
      </c>
      <c r="E8437">
        <f t="shared" si="786"/>
        <v>440</v>
      </c>
      <c r="F8437">
        <f t="shared" si="787"/>
        <v>440</v>
      </c>
      <c r="G8437" t="str">
        <f t="shared" si="788"/>
        <v>High</v>
      </c>
      <c r="H8437" t="str">
        <f t="shared" si="789"/>
        <v>VQ97965 - Medsize</v>
      </c>
      <c r="I8437" s="2">
        <f t="shared" ca="1" si="790"/>
        <v>45912</v>
      </c>
      <c r="J8437" s="5">
        <f t="shared" ca="1" si="791"/>
        <v>45912.61632951389</v>
      </c>
      <c r="K8437" t="str">
        <f>VLOOKUP(A8437,'Assurance data'!A8437:D17570,4,FALSE)</f>
        <v>Medsize</v>
      </c>
    </row>
    <row r="8438" spans="1:11" x14ac:dyDescent="0.35">
      <c r="A8438" s="3" t="s">
        <v>8490</v>
      </c>
      <c r="B8438" s="3" t="s">
        <v>1116</v>
      </c>
      <c r="C8438" s="3" t="s">
        <v>1117</v>
      </c>
      <c r="D8438" s="3" t="s">
        <v>1118</v>
      </c>
      <c r="E8438">
        <f t="shared" si="786"/>
        <v>230</v>
      </c>
      <c r="F8438">
        <f t="shared" si="787"/>
        <v>230</v>
      </c>
      <c r="G8438" t="str">
        <f t="shared" si="788"/>
        <v>Normal</v>
      </c>
      <c r="H8438" t="str">
        <f t="shared" si="789"/>
        <v>ZK83518 - Medsize</v>
      </c>
      <c r="I8438" s="2">
        <f t="shared" ca="1" si="790"/>
        <v>45912</v>
      </c>
      <c r="J8438" s="5">
        <f t="shared" ca="1" si="791"/>
        <v>45912.61632951389</v>
      </c>
      <c r="K8438" t="str">
        <f>VLOOKUP(A8438,'Assurance data'!A8438:D17571,4,FALSE)</f>
        <v>Medsize</v>
      </c>
    </row>
    <row r="8439" spans="1:11" x14ac:dyDescent="0.35">
      <c r="A8439" s="3" t="s">
        <v>8491</v>
      </c>
      <c r="B8439" s="3" t="s">
        <v>1119</v>
      </c>
      <c r="C8439" s="3" t="s">
        <v>1117</v>
      </c>
      <c r="D8439" s="3" t="s">
        <v>1118</v>
      </c>
      <c r="E8439">
        <f t="shared" si="786"/>
        <v>440</v>
      </c>
      <c r="F8439">
        <f t="shared" si="787"/>
        <v>440</v>
      </c>
      <c r="G8439" t="str">
        <f t="shared" si="788"/>
        <v>High</v>
      </c>
      <c r="H8439" t="str">
        <f t="shared" si="789"/>
        <v>EJ77557 - Medsize</v>
      </c>
      <c r="I8439" s="2">
        <f t="shared" ca="1" si="790"/>
        <v>45912</v>
      </c>
      <c r="J8439" s="5">
        <f t="shared" ca="1" si="791"/>
        <v>45912.61632951389</v>
      </c>
      <c r="K8439" t="str">
        <f>VLOOKUP(A8439,'Assurance data'!A8439:D17572,4,FALSE)</f>
        <v>Medsize</v>
      </c>
    </row>
    <row r="8440" spans="1:11" x14ac:dyDescent="0.35">
      <c r="A8440" s="3" t="s">
        <v>8492</v>
      </c>
      <c r="B8440" s="3" t="s">
        <v>1116</v>
      </c>
      <c r="C8440" s="3" t="s">
        <v>1121</v>
      </c>
      <c r="D8440" s="3" t="s">
        <v>1118</v>
      </c>
      <c r="E8440">
        <f t="shared" si="786"/>
        <v>220</v>
      </c>
      <c r="F8440">
        <f t="shared" si="787"/>
        <v>220</v>
      </c>
      <c r="G8440" t="str">
        <f t="shared" si="788"/>
        <v>Normal</v>
      </c>
      <c r="H8440" t="str">
        <f t="shared" si="789"/>
        <v>QJ62033 - Medsize</v>
      </c>
      <c r="I8440" s="2">
        <f t="shared" ca="1" si="790"/>
        <v>45912</v>
      </c>
      <c r="J8440" s="5">
        <f t="shared" ca="1" si="791"/>
        <v>45912.61632951389</v>
      </c>
      <c r="K8440" t="str">
        <f>VLOOKUP(A8440,'Assurance data'!A8440:D17573,4,FALSE)</f>
        <v>Medsize</v>
      </c>
    </row>
    <row r="8441" spans="1:11" x14ac:dyDescent="0.35">
      <c r="A8441" s="3" t="s">
        <v>8493</v>
      </c>
      <c r="B8441" s="3" t="s">
        <v>1119</v>
      </c>
      <c r="C8441" s="3" t="s">
        <v>1117</v>
      </c>
      <c r="D8441" s="3" t="s">
        <v>1118</v>
      </c>
      <c r="E8441">
        <f t="shared" si="786"/>
        <v>440</v>
      </c>
      <c r="F8441">
        <f t="shared" si="787"/>
        <v>440</v>
      </c>
      <c r="G8441" t="str">
        <f t="shared" si="788"/>
        <v>High</v>
      </c>
      <c r="H8441" t="str">
        <f t="shared" si="789"/>
        <v>OH23652 - Medsize</v>
      </c>
      <c r="I8441" s="2">
        <f t="shared" ca="1" si="790"/>
        <v>45912</v>
      </c>
      <c r="J8441" s="5">
        <f t="shared" ca="1" si="791"/>
        <v>45912.61632951389</v>
      </c>
      <c r="K8441" t="str">
        <f>VLOOKUP(A8441,'Assurance data'!A8441:D17574,4,FALSE)</f>
        <v>Medsize</v>
      </c>
    </row>
    <row r="8442" spans="1:11" x14ac:dyDescent="0.35">
      <c r="A8442" s="3" t="s">
        <v>8494</v>
      </c>
      <c r="B8442" s="3" t="s">
        <v>1119</v>
      </c>
      <c r="C8442" s="3" t="s">
        <v>1123</v>
      </c>
      <c r="D8442" s="3" t="s">
        <v>1124</v>
      </c>
      <c r="E8442">
        <f t="shared" si="786"/>
        <v>420.00000000000006</v>
      </c>
      <c r="F8442">
        <f t="shared" si="787"/>
        <v>420</v>
      </c>
      <c r="G8442" t="str">
        <f t="shared" si="788"/>
        <v>High</v>
      </c>
      <c r="H8442" t="str">
        <f t="shared" si="789"/>
        <v>NE51159 - Small</v>
      </c>
      <c r="I8442" s="2">
        <f t="shared" ca="1" si="790"/>
        <v>45912</v>
      </c>
      <c r="J8442" s="5">
        <f t="shared" ca="1" si="791"/>
        <v>45912.61632951389</v>
      </c>
      <c r="K8442" t="str">
        <f>VLOOKUP(A8442,'Assurance data'!A8442:D17575,4,FALSE)</f>
        <v>Small</v>
      </c>
    </row>
    <row r="8443" spans="1:11" x14ac:dyDescent="0.35">
      <c r="A8443" s="3" t="s">
        <v>8495</v>
      </c>
      <c r="B8443" s="3" t="s">
        <v>1119</v>
      </c>
      <c r="C8443" s="3" t="s">
        <v>1123</v>
      </c>
      <c r="D8443" s="3" t="s">
        <v>1118</v>
      </c>
      <c r="E8443">
        <f t="shared" si="786"/>
        <v>460.00000000000006</v>
      </c>
      <c r="F8443">
        <f t="shared" si="787"/>
        <v>460</v>
      </c>
      <c r="G8443" t="str">
        <f t="shared" si="788"/>
        <v>High</v>
      </c>
      <c r="H8443" t="str">
        <f t="shared" si="789"/>
        <v>GU56606 - Medsize</v>
      </c>
      <c r="I8443" s="2">
        <f t="shared" ca="1" si="790"/>
        <v>45912</v>
      </c>
      <c r="J8443" s="5">
        <f t="shared" ca="1" si="791"/>
        <v>45912.61632951389</v>
      </c>
      <c r="K8443" t="str">
        <f>VLOOKUP(A8443,'Assurance data'!A8443:D17576,4,FALSE)</f>
        <v>Medsize</v>
      </c>
    </row>
    <row r="8444" spans="1:11" x14ac:dyDescent="0.35">
      <c r="A8444" s="3" t="s">
        <v>8496</v>
      </c>
      <c r="B8444" s="3" t="s">
        <v>1119</v>
      </c>
      <c r="C8444" s="3" t="s">
        <v>1117</v>
      </c>
      <c r="D8444" s="3" t="s">
        <v>1118</v>
      </c>
      <c r="E8444">
        <f t="shared" si="786"/>
        <v>440</v>
      </c>
      <c r="F8444">
        <f t="shared" si="787"/>
        <v>440</v>
      </c>
      <c r="G8444" t="str">
        <f t="shared" si="788"/>
        <v>High</v>
      </c>
      <c r="H8444" t="str">
        <f t="shared" si="789"/>
        <v>HR28499 - Medsize</v>
      </c>
      <c r="I8444" s="2">
        <f t="shared" ca="1" si="790"/>
        <v>45912</v>
      </c>
      <c r="J8444" s="5">
        <f t="shared" ca="1" si="791"/>
        <v>45912.61632951389</v>
      </c>
      <c r="K8444" t="str">
        <f>VLOOKUP(A8444,'Assurance data'!A8444:D17577,4,FALSE)</f>
        <v>Medsize</v>
      </c>
    </row>
    <row r="8445" spans="1:11" x14ac:dyDescent="0.35">
      <c r="A8445" s="3" t="s">
        <v>8497</v>
      </c>
      <c r="B8445" s="3" t="s">
        <v>1116</v>
      </c>
      <c r="C8445" s="3" t="s">
        <v>1123</v>
      </c>
      <c r="D8445" s="3" t="s">
        <v>1124</v>
      </c>
      <c r="E8445">
        <f t="shared" si="786"/>
        <v>200.00000000000003</v>
      </c>
      <c r="F8445">
        <f t="shared" si="787"/>
        <v>200</v>
      </c>
      <c r="G8445" t="str">
        <f t="shared" si="788"/>
        <v>Normal</v>
      </c>
      <c r="H8445" t="str">
        <f t="shared" si="789"/>
        <v>VK92827 - Small</v>
      </c>
      <c r="I8445" s="2">
        <f t="shared" ca="1" si="790"/>
        <v>45912</v>
      </c>
      <c r="J8445" s="5">
        <f t="shared" ca="1" si="791"/>
        <v>45912.61632951389</v>
      </c>
      <c r="K8445" t="str">
        <f>VLOOKUP(A8445,'Assurance data'!A8445:D17578,4,FALSE)</f>
        <v>Small</v>
      </c>
    </row>
    <row r="8446" spans="1:11" x14ac:dyDescent="0.35">
      <c r="A8446" s="3" t="s">
        <v>8498</v>
      </c>
      <c r="B8446" s="3" t="s">
        <v>1116</v>
      </c>
      <c r="C8446" s="3" t="s">
        <v>1123</v>
      </c>
      <c r="D8446" s="3" t="s">
        <v>1118</v>
      </c>
      <c r="E8446">
        <f t="shared" si="786"/>
        <v>240.00000000000003</v>
      </c>
      <c r="F8446">
        <f t="shared" si="787"/>
        <v>240</v>
      </c>
      <c r="G8446" t="str">
        <f t="shared" si="788"/>
        <v>Normal</v>
      </c>
      <c r="H8446" t="str">
        <f t="shared" si="789"/>
        <v>DZ85842 - Medsize</v>
      </c>
      <c r="I8446" s="2">
        <f t="shared" ca="1" si="790"/>
        <v>45912</v>
      </c>
      <c r="J8446" s="5">
        <f t="shared" ca="1" si="791"/>
        <v>45912.61632951389</v>
      </c>
      <c r="K8446" t="str">
        <f>VLOOKUP(A8446,'Assurance data'!A8446:D17579,4,FALSE)</f>
        <v>Medsize</v>
      </c>
    </row>
    <row r="8447" spans="1:11" x14ac:dyDescent="0.35">
      <c r="A8447" s="3" t="s">
        <v>8499</v>
      </c>
      <c r="B8447" s="3" t="s">
        <v>1119</v>
      </c>
      <c r="C8447" s="3" t="s">
        <v>1117</v>
      </c>
      <c r="D8447" s="3" t="s">
        <v>1118</v>
      </c>
      <c r="E8447">
        <f t="shared" si="786"/>
        <v>440</v>
      </c>
      <c r="F8447">
        <f t="shared" si="787"/>
        <v>440</v>
      </c>
      <c r="G8447" t="str">
        <f t="shared" si="788"/>
        <v>High</v>
      </c>
      <c r="H8447" t="str">
        <f t="shared" si="789"/>
        <v>HX87528 - Medsize</v>
      </c>
      <c r="I8447" s="2">
        <f t="shared" ca="1" si="790"/>
        <v>45912</v>
      </c>
      <c r="J8447" s="5">
        <f t="shared" ca="1" si="791"/>
        <v>45912.61632951389</v>
      </c>
      <c r="K8447" t="str">
        <f>VLOOKUP(A8447,'Assurance data'!A8447:D17580,4,FALSE)</f>
        <v>Medsize</v>
      </c>
    </row>
    <row r="8448" spans="1:11" x14ac:dyDescent="0.35">
      <c r="A8448" s="3" t="s">
        <v>8500</v>
      </c>
      <c r="B8448" s="3" t="s">
        <v>1116</v>
      </c>
      <c r="C8448" s="3" t="s">
        <v>1117</v>
      </c>
      <c r="D8448" s="3" t="s">
        <v>1124</v>
      </c>
      <c r="E8448">
        <f t="shared" si="786"/>
        <v>190</v>
      </c>
      <c r="F8448">
        <f t="shared" si="787"/>
        <v>190</v>
      </c>
      <c r="G8448" t="str">
        <f t="shared" si="788"/>
        <v>Normal</v>
      </c>
      <c r="H8448" t="str">
        <f t="shared" si="789"/>
        <v>FJ57446 - Small</v>
      </c>
      <c r="I8448" s="2">
        <f t="shared" ca="1" si="790"/>
        <v>45912</v>
      </c>
      <c r="J8448" s="5">
        <f t="shared" ca="1" si="791"/>
        <v>45912.61632951389</v>
      </c>
      <c r="K8448" t="str">
        <f>VLOOKUP(A8448,'Assurance data'!A8448:D17581,4,FALSE)</f>
        <v>Small</v>
      </c>
    </row>
    <row r="8449" spans="1:11" x14ac:dyDescent="0.35">
      <c r="A8449" s="3" t="s">
        <v>8501</v>
      </c>
      <c r="B8449" s="3" t="s">
        <v>1116</v>
      </c>
      <c r="C8449" s="3" t="s">
        <v>1122</v>
      </c>
      <c r="D8449" s="3" t="s">
        <v>1124</v>
      </c>
      <c r="E8449">
        <f t="shared" si="786"/>
        <v>170</v>
      </c>
      <c r="F8449">
        <f t="shared" si="787"/>
        <v>170</v>
      </c>
      <c r="G8449" t="str">
        <f t="shared" si="788"/>
        <v>Normal</v>
      </c>
      <c r="H8449" t="str">
        <f t="shared" si="789"/>
        <v>GU91528 - Small</v>
      </c>
      <c r="I8449" s="2">
        <f t="shared" ca="1" si="790"/>
        <v>45912</v>
      </c>
      <c r="J8449" s="5">
        <f t="shared" ca="1" si="791"/>
        <v>45912.61632951389</v>
      </c>
      <c r="K8449" t="str">
        <f>VLOOKUP(A8449,'Assurance data'!A8449:D17582,4,FALSE)</f>
        <v>Small</v>
      </c>
    </row>
    <row r="8450" spans="1:11" x14ac:dyDescent="0.35">
      <c r="A8450" s="3" t="s">
        <v>8502</v>
      </c>
      <c r="B8450" s="3" t="s">
        <v>1116</v>
      </c>
      <c r="C8450" s="3" t="s">
        <v>1123</v>
      </c>
      <c r="D8450" s="3" t="s">
        <v>1118</v>
      </c>
      <c r="E8450">
        <f t="shared" si="786"/>
        <v>240.00000000000003</v>
      </c>
      <c r="F8450">
        <f t="shared" si="787"/>
        <v>240</v>
      </c>
      <c r="G8450" t="str">
        <f t="shared" si="788"/>
        <v>Normal</v>
      </c>
      <c r="H8450" t="str">
        <f t="shared" si="789"/>
        <v>LR92373 - Medsize</v>
      </c>
      <c r="I8450" s="2">
        <f t="shared" ca="1" si="790"/>
        <v>45912</v>
      </c>
      <c r="J8450" s="5">
        <f t="shared" ca="1" si="791"/>
        <v>45912.61632951389</v>
      </c>
      <c r="K8450" t="str">
        <f>VLOOKUP(A8450,'Assurance data'!A8450:D17583,4,FALSE)</f>
        <v>Medsize</v>
      </c>
    </row>
    <row r="8451" spans="1:11" x14ac:dyDescent="0.35">
      <c r="A8451" s="3" t="s">
        <v>8503</v>
      </c>
      <c r="B8451" s="3" t="s">
        <v>1116</v>
      </c>
      <c r="C8451" s="3" t="s">
        <v>1117</v>
      </c>
      <c r="D8451" s="3" t="s">
        <v>1118</v>
      </c>
      <c r="E8451">
        <f t="shared" ref="E8451:E8514" si="792">IF(B8451="Basic",200,IF(B8451="Extended",400,300)) *
 (1 + IF(C8451="Branch",0.1,IF(C8451="Agent",0.05,IF(C8451="Web",-0.05,0)))) +
 IF(D8451="Large",50,IF(D8451="Medsize",20,IF(D8451="Small",-20,0)))</f>
        <v>230</v>
      </c>
      <c r="F8451">
        <f t="shared" ref="F8451:F8514" si="793">ROUND(E8451,2)</f>
        <v>230</v>
      </c>
      <c r="G8451" t="str">
        <f t="shared" ref="G8451:G8514" si="794">IF(E8451&gt;300,"High","Normal")</f>
        <v>Normal</v>
      </c>
      <c r="H8451" t="str">
        <f t="shared" ref="H8451:H8514" si="795">CONCATENATE(A8451," - ",D8451)</f>
        <v>LC90366 - Medsize</v>
      </c>
      <c r="I8451" s="2">
        <f t="shared" ref="I8451:I8514" ca="1" si="796">TODAY()</f>
        <v>45912</v>
      </c>
      <c r="J8451" s="5">
        <f t="shared" ref="J8451:J8514" ca="1" si="797">NOW()</f>
        <v>45912.61632951389</v>
      </c>
      <c r="K8451" t="str">
        <f>VLOOKUP(A8451,'Assurance data'!A8451:D17584,4,FALSE)</f>
        <v>Medsize</v>
      </c>
    </row>
    <row r="8452" spans="1:11" x14ac:dyDescent="0.35">
      <c r="A8452" s="3" t="s">
        <v>8504</v>
      </c>
      <c r="B8452" s="3" t="s">
        <v>1119</v>
      </c>
      <c r="C8452" s="3" t="s">
        <v>1121</v>
      </c>
      <c r="D8452" s="3" t="s">
        <v>1124</v>
      </c>
      <c r="E8452">
        <f t="shared" si="792"/>
        <v>380</v>
      </c>
      <c r="F8452">
        <f t="shared" si="793"/>
        <v>380</v>
      </c>
      <c r="G8452" t="str">
        <f t="shared" si="794"/>
        <v>High</v>
      </c>
      <c r="H8452" t="str">
        <f t="shared" si="795"/>
        <v>UI36597 - Small</v>
      </c>
      <c r="I8452" s="2">
        <f t="shared" ca="1" si="796"/>
        <v>45912</v>
      </c>
      <c r="J8452" s="5">
        <f t="shared" ca="1" si="797"/>
        <v>45912.61632951389</v>
      </c>
      <c r="K8452" t="str">
        <f>VLOOKUP(A8452,'Assurance data'!A8452:D17585,4,FALSE)</f>
        <v>Small</v>
      </c>
    </row>
    <row r="8453" spans="1:11" x14ac:dyDescent="0.35">
      <c r="A8453" s="3" t="s">
        <v>8505</v>
      </c>
      <c r="B8453" s="3" t="s">
        <v>1116</v>
      </c>
      <c r="C8453" s="3" t="s">
        <v>1122</v>
      </c>
      <c r="D8453" s="3" t="s">
        <v>1118</v>
      </c>
      <c r="E8453">
        <f t="shared" si="792"/>
        <v>210</v>
      </c>
      <c r="F8453">
        <f t="shared" si="793"/>
        <v>210</v>
      </c>
      <c r="G8453" t="str">
        <f t="shared" si="794"/>
        <v>Normal</v>
      </c>
      <c r="H8453" t="str">
        <f t="shared" si="795"/>
        <v>MD33155 - Medsize</v>
      </c>
      <c r="I8453" s="2">
        <f t="shared" ca="1" si="796"/>
        <v>45912</v>
      </c>
      <c r="J8453" s="5">
        <f t="shared" ca="1" si="797"/>
        <v>45912.61632951389</v>
      </c>
      <c r="K8453" t="str">
        <f>VLOOKUP(A8453,'Assurance data'!A8453:D17586,4,FALSE)</f>
        <v>Medsize</v>
      </c>
    </row>
    <row r="8454" spans="1:11" x14ac:dyDescent="0.35">
      <c r="A8454" s="3" t="s">
        <v>8506</v>
      </c>
      <c r="B8454" s="3" t="s">
        <v>1120</v>
      </c>
      <c r="C8454" s="3" t="s">
        <v>1123</v>
      </c>
      <c r="D8454" s="3" t="s">
        <v>1118</v>
      </c>
      <c r="E8454">
        <f t="shared" si="792"/>
        <v>350</v>
      </c>
      <c r="F8454">
        <f t="shared" si="793"/>
        <v>350</v>
      </c>
      <c r="G8454" t="str">
        <f t="shared" si="794"/>
        <v>High</v>
      </c>
      <c r="H8454" t="str">
        <f t="shared" si="795"/>
        <v>MB20764 - Medsize</v>
      </c>
      <c r="I8454" s="2">
        <f t="shared" ca="1" si="796"/>
        <v>45912</v>
      </c>
      <c r="J8454" s="5">
        <f t="shared" ca="1" si="797"/>
        <v>45912.61632951389</v>
      </c>
      <c r="K8454" t="str">
        <f>VLOOKUP(A8454,'Assurance data'!A8454:D17587,4,FALSE)</f>
        <v>Medsize</v>
      </c>
    </row>
    <row r="8455" spans="1:11" x14ac:dyDescent="0.35">
      <c r="A8455" s="3" t="s">
        <v>8507</v>
      </c>
      <c r="B8455" s="3" t="s">
        <v>1120</v>
      </c>
      <c r="C8455" s="3" t="s">
        <v>1117</v>
      </c>
      <c r="D8455" s="3" t="s">
        <v>1118</v>
      </c>
      <c r="E8455">
        <f t="shared" si="792"/>
        <v>335</v>
      </c>
      <c r="F8455">
        <f t="shared" si="793"/>
        <v>335</v>
      </c>
      <c r="G8455" t="str">
        <f t="shared" si="794"/>
        <v>High</v>
      </c>
      <c r="H8455" t="str">
        <f t="shared" si="795"/>
        <v>JA76884 - Medsize</v>
      </c>
      <c r="I8455" s="2">
        <f t="shared" ca="1" si="796"/>
        <v>45912</v>
      </c>
      <c r="J8455" s="5">
        <f t="shared" ca="1" si="797"/>
        <v>45912.61632951389</v>
      </c>
      <c r="K8455" t="str">
        <f>VLOOKUP(A8455,'Assurance data'!A8455:D17588,4,FALSE)</f>
        <v>Medsize</v>
      </c>
    </row>
    <row r="8456" spans="1:11" x14ac:dyDescent="0.35">
      <c r="A8456" s="3" t="s">
        <v>8508</v>
      </c>
      <c r="B8456" s="3" t="s">
        <v>1116</v>
      </c>
      <c r="C8456" s="3" t="s">
        <v>1117</v>
      </c>
      <c r="D8456" s="3" t="s">
        <v>1126</v>
      </c>
      <c r="E8456">
        <f t="shared" si="792"/>
        <v>260</v>
      </c>
      <c r="F8456">
        <f t="shared" si="793"/>
        <v>260</v>
      </c>
      <c r="G8456" t="str">
        <f t="shared" si="794"/>
        <v>Normal</v>
      </c>
      <c r="H8456" t="str">
        <f t="shared" si="795"/>
        <v>BQ32117 - Large</v>
      </c>
      <c r="I8456" s="2">
        <f t="shared" ca="1" si="796"/>
        <v>45912</v>
      </c>
      <c r="J8456" s="5">
        <f t="shared" ca="1" si="797"/>
        <v>45912.61632951389</v>
      </c>
      <c r="K8456" t="str">
        <f>VLOOKUP(A8456,'Assurance data'!A8456:D17589,4,FALSE)</f>
        <v>Large</v>
      </c>
    </row>
    <row r="8457" spans="1:11" x14ac:dyDescent="0.35">
      <c r="A8457" s="3" t="s">
        <v>8509</v>
      </c>
      <c r="B8457" s="3" t="s">
        <v>1116</v>
      </c>
      <c r="C8457" s="3" t="s">
        <v>1123</v>
      </c>
      <c r="D8457" s="3" t="s">
        <v>1118</v>
      </c>
      <c r="E8457">
        <f t="shared" si="792"/>
        <v>240.00000000000003</v>
      </c>
      <c r="F8457">
        <f t="shared" si="793"/>
        <v>240</v>
      </c>
      <c r="G8457" t="str">
        <f t="shared" si="794"/>
        <v>Normal</v>
      </c>
      <c r="H8457" t="str">
        <f t="shared" si="795"/>
        <v>ZM45168 - Medsize</v>
      </c>
      <c r="I8457" s="2">
        <f t="shared" ca="1" si="796"/>
        <v>45912</v>
      </c>
      <c r="J8457" s="5">
        <f t="shared" ca="1" si="797"/>
        <v>45912.61632951389</v>
      </c>
      <c r="K8457" t="str">
        <f>VLOOKUP(A8457,'Assurance data'!A8457:D17590,4,FALSE)</f>
        <v>Medsize</v>
      </c>
    </row>
    <row r="8458" spans="1:11" x14ac:dyDescent="0.35">
      <c r="A8458" s="3" t="s">
        <v>8510</v>
      </c>
      <c r="B8458" s="3" t="s">
        <v>1119</v>
      </c>
      <c r="C8458" s="3" t="s">
        <v>1117</v>
      </c>
      <c r="D8458" s="3" t="s">
        <v>1118</v>
      </c>
      <c r="E8458">
        <f t="shared" si="792"/>
        <v>440</v>
      </c>
      <c r="F8458">
        <f t="shared" si="793"/>
        <v>440</v>
      </c>
      <c r="G8458" t="str">
        <f t="shared" si="794"/>
        <v>High</v>
      </c>
      <c r="H8458" t="str">
        <f t="shared" si="795"/>
        <v>BE25221 - Medsize</v>
      </c>
      <c r="I8458" s="2">
        <f t="shared" ca="1" si="796"/>
        <v>45912</v>
      </c>
      <c r="J8458" s="5">
        <f t="shared" ca="1" si="797"/>
        <v>45912.61632951389</v>
      </c>
      <c r="K8458" t="str">
        <f>VLOOKUP(A8458,'Assurance data'!A8458:D17591,4,FALSE)</f>
        <v>Medsize</v>
      </c>
    </row>
    <row r="8459" spans="1:11" x14ac:dyDescent="0.35">
      <c r="A8459" s="3" t="s">
        <v>8511</v>
      </c>
      <c r="B8459" s="3" t="s">
        <v>1119</v>
      </c>
      <c r="C8459" s="3" t="s">
        <v>1117</v>
      </c>
      <c r="D8459" s="3" t="s">
        <v>1118</v>
      </c>
      <c r="E8459">
        <f t="shared" si="792"/>
        <v>440</v>
      </c>
      <c r="F8459">
        <f t="shared" si="793"/>
        <v>440</v>
      </c>
      <c r="G8459" t="str">
        <f t="shared" si="794"/>
        <v>High</v>
      </c>
      <c r="H8459" t="str">
        <f t="shared" si="795"/>
        <v>II92123 - Medsize</v>
      </c>
      <c r="I8459" s="2">
        <f t="shared" ca="1" si="796"/>
        <v>45912</v>
      </c>
      <c r="J8459" s="5">
        <f t="shared" ca="1" si="797"/>
        <v>45912.61632951389</v>
      </c>
      <c r="K8459" t="str">
        <f>VLOOKUP(A8459,'Assurance data'!A8459:D17592,4,FALSE)</f>
        <v>Medsize</v>
      </c>
    </row>
    <row r="8460" spans="1:11" x14ac:dyDescent="0.35">
      <c r="A8460" s="3" t="s">
        <v>8512</v>
      </c>
      <c r="B8460" s="3" t="s">
        <v>1116</v>
      </c>
      <c r="C8460" s="3" t="s">
        <v>1122</v>
      </c>
      <c r="D8460" s="3" t="s">
        <v>1118</v>
      </c>
      <c r="E8460">
        <f t="shared" si="792"/>
        <v>210</v>
      </c>
      <c r="F8460">
        <f t="shared" si="793"/>
        <v>210</v>
      </c>
      <c r="G8460" t="str">
        <f t="shared" si="794"/>
        <v>Normal</v>
      </c>
      <c r="H8460" t="str">
        <f t="shared" si="795"/>
        <v>PN35535 - Medsize</v>
      </c>
      <c r="I8460" s="2">
        <f t="shared" ca="1" si="796"/>
        <v>45912</v>
      </c>
      <c r="J8460" s="5">
        <f t="shared" ca="1" si="797"/>
        <v>45912.61632951389</v>
      </c>
      <c r="K8460" t="str">
        <f>VLOOKUP(A8460,'Assurance data'!A8460:D17593,4,FALSE)</f>
        <v>Medsize</v>
      </c>
    </row>
    <row r="8461" spans="1:11" x14ac:dyDescent="0.35">
      <c r="A8461" s="3" t="s">
        <v>8513</v>
      </c>
      <c r="B8461" s="3" t="s">
        <v>1116</v>
      </c>
      <c r="C8461" s="3" t="s">
        <v>1123</v>
      </c>
      <c r="D8461" s="3" t="s">
        <v>1118</v>
      </c>
      <c r="E8461">
        <f t="shared" si="792"/>
        <v>240.00000000000003</v>
      </c>
      <c r="F8461">
        <f t="shared" si="793"/>
        <v>240</v>
      </c>
      <c r="G8461" t="str">
        <f t="shared" si="794"/>
        <v>Normal</v>
      </c>
      <c r="H8461" t="str">
        <f t="shared" si="795"/>
        <v>EI17022 - Medsize</v>
      </c>
      <c r="I8461" s="2">
        <f t="shared" ca="1" si="796"/>
        <v>45912</v>
      </c>
      <c r="J8461" s="5">
        <f t="shared" ca="1" si="797"/>
        <v>45912.61632951389</v>
      </c>
      <c r="K8461" t="str">
        <f>VLOOKUP(A8461,'Assurance data'!A8461:D17594,4,FALSE)</f>
        <v>Medsize</v>
      </c>
    </row>
    <row r="8462" spans="1:11" x14ac:dyDescent="0.35">
      <c r="A8462" s="3" t="s">
        <v>8514</v>
      </c>
      <c r="B8462" s="3" t="s">
        <v>1119</v>
      </c>
      <c r="C8462" s="3" t="s">
        <v>1122</v>
      </c>
      <c r="D8462" s="3" t="s">
        <v>1118</v>
      </c>
      <c r="E8462">
        <f t="shared" si="792"/>
        <v>400</v>
      </c>
      <c r="F8462">
        <f t="shared" si="793"/>
        <v>400</v>
      </c>
      <c r="G8462" t="str">
        <f t="shared" si="794"/>
        <v>High</v>
      </c>
      <c r="H8462" t="str">
        <f t="shared" si="795"/>
        <v>OH41318 - Medsize</v>
      </c>
      <c r="I8462" s="2">
        <f t="shared" ca="1" si="796"/>
        <v>45912</v>
      </c>
      <c r="J8462" s="5">
        <f t="shared" ca="1" si="797"/>
        <v>45912.61632951389</v>
      </c>
      <c r="K8462" t="str">
        <f>VLOOKUP(A8462,'Assurance data'!A8462:D17595,4,FALSE)</f>
        <v>Medsize</v>
      </c>
    </row>
    <row r="8463" spans="1:11" x14ac:dyDescent="0.35">
      <c r="A8463" s="3" t="s">
        <v>8515</v>
      </c>
      <c r="B8463" s="3" t="s">
        <v>1119</v>
      </c>
      <c r="C8463" s="3" t="s">
        <v>1121</v>
      </c>
      <c r="D8463" s="3" t="s">
        <v>1118</v>
      </c>
      <c r="E8463">
        <f t="shared" si="792"/>
        <v>420</v>
      </c>
      <c r="F8463">
        <f t="shared" si="793"/>
        <v>420</v>
      </c>
      <c r="G8463" t="str">
        <f t="shared" si="794"/>
        <v>High</v>
      </c>
      <c r="H8463" t="str">
        <f t="shared" si="795"/>
        <v>ER52041 - Medsize</v>
      </c>
      <c r="I8463" s="2">
        <f t="shared" ca="1" si="796"/>
        <v>45912</v>
      </c>
      <c r="J8463" s="5">
        <f t="shared" ca="1" si="797"/>
        <v>45912.61632951389</v>
      </c>
      <c r="K8463" t="str">
        <f>VLOOKUP(A8463,'Assurance data'!A8463:D17596,4,FALSE)</f>
        <v>Medsize</v>
      </c>
    </row>
    <row r="8464" spans="1:11" x14ac:dyDescent="0.35">
      <c r="A8464" s="3" t="s">
        <v>8516</v>
      </c>
      <c r="B8464" s="3" t="s">
        <v>1119</v>
      </c>
      <c r="C8464" s="3" t="s">
        <v>1121</v>
      </c>
      <c r="D8464" s="3" t="s">
        <v>1118</v>
      </c>
      <c r="E8464">
        <f t="shared" si="792"/>
        <v>420</v>
      </c>
      <c r="F8464">
        <f t="shared" si="793"/>
        <v>420</v>
      </c>
      <c r="G8464" t="str">
        <f t="shared" si="794"/>
        <v>High</v>
      </c>
      <c r="H8464" t="str">
        <f t="shared" si="795"/>
        <v>PY57181 - Medsize</v>
      </c>
      <c r="I8464" s="2">
        <f t="shared" ca="1" si="796"/>
        <v>45912</v>
      </c>
      <c r="J8464" s="5">
        <f t="shared" ca="1" si="797"/>
        <v>45912.61632951389</v>
      </c>
      <c r="K8464" t="str">
        <f>VLOOKUP(A8464,'Assurance data'!A8464:D17597,4,FALSE)</f>
        <v>Medsize</v>
      </c>
    </row>
    <row r="8465" spans="1:11" x14ac:dyDescent="0.35">
      <c r="A8465" s="3" t="s">
        <v>8517</v>
      </c>
      <c r="B8465" s="3" t="s">
        <v>1116</v>
      </c>
      <c r="C8465" s="3" t="s">
        <v>1122</v>
      </c>
      <c r="D8465" s="3" t="s">
        <v>1124</v>
      </c>
      <c r="E8465">
        <f t="shared" si="792"/>
        <v>170</v>
      </c>
      <c r="F8465">
        <f t="shared" si="793"/>
        <v>170</v>
      </c>
      <c r="G8465" t="str">
        <f t="shared" si="794"/>
        <v>Normal</v>
      </c>
      <c r="H8465" t="str">
        <f t="shared" si="795"/>
        <v>CY12922 - Small</v>
      </c>
      <c r="I8465" s="2">
        <f t="shared" ca="1" si="796"/>
        <v>45912</v>
      </c>
      <c r="J8465" s="5">
        <f t="shared" ca="1" si="797"/>
        <v>45912.61632951389</v>
      </c>
      <c r="K8465" t="str">
        <f>VLOOKUP(A8465,'Assurance data'!A8465:D17598,4,FALSE)</f>
        <v>Small</v>
      </c>
    </row>
    <row r="8466" spans="1:11" x14ac:dyDescent="0.35">
      <c r="A8466" s="3" t="s">
        <v>8518</v>
      </c>
      <c r="B8466" s="3" t="s">
        <v>1116</v>
      </c>
      <c r="C8466" s="3" t="s">
        <v>1123</v>
      </c>
      <c r="D8466" s="3" t="s">
        <v>1118</v>
      </c>
      <c r="E8466">
        <f t="shared" si="792"/>
        <v>240.00000000000003</v>
      </c>
      <c r="F8466">
        <f t="shared" si="793"/>
        <v>240</v>
      </c>
      <c r="G8466" t="str">
        <f t="shared" si="794"/>
        <v>Normal</v>
      </c>
      <c r="H8466" t="str">
        <f t="shared" si="795"/>
        <v>YV85096 - Medsize</v>
      </c>
      <c r="I8466" s="2">
        <f t="shared" ca="1" si="796"/>
        <v>45912</v>
      </c>
      <c r="J8466" s="5">
        <f t="shared" ca="1" si="797"/>
        <v>45912.61632951389</v>
      </c>
      <c r="K8466" t="str">
        <f>VLOOKUP(A8466,'Assurance data'!A8466:D17599,4,FALSE)</f>
        <v>Medsize</v>
      </c>
    </row>
    <row r="8467" spans="1:11" x14ac:dyDescent="0.35">
      <c r="A8467" s="3" t="s">
        <v>8519</v>
      </c>
      <c r="B8467" s="3" t="s">
        <v>1116</v>
      </c>
      <c r="C8467" s="3" t="s">
        <v>1117</v>
      </c>
      <c r="D8467" s="3" t="s">
        <v>1118</v>
      </c>
      <c r="E8467">
        <f t="shared" si="792"/>
        <v>230</v>
      </c>
      <c r="F8467">
        <f t="shared" si="793"/>
        <v>230</v>
      </c>
      <c r="G8467" t="str">
        <f t="shared" si="794"/>
        <v>Normal</v>
      </c>
      <c r="H8467" t="str">
        <f t="shared" si="795"/>
        <v>DG34434 - Medsize</v>
      </c>
      <c r="I8467" s="2">
        <f t="shared" ca="1" si="796"/>
        <v>45912</v>
      </c>
      <c r="J8467" s="5">
        <f t="shared" ca="1" si="797"/>
        <v>45912.61632951389</v>
      </c>
      <c r="K8467" t="str">
        <f>VLOOKUP(A8467,'Assurance data'!A8467:D17600,4,FALSE)</f>
        <v>Medsize</v>
      </c>
    </row>
    <row r="8468" spans="1:11" x14ac:dyDescent="0.35">
      <c r="A8468" s="3" t="s">
        <v>8520</v>
      </c>
      <c r="B8468" s="3" t="s">
        <v>1119</v>
      </c>
      <c r="C8468" s="3" t="s">
        <v>1123</v>
      </c>
      <c r="D8468" s="3" t="s">
        <v>1124</v>
      </c>
      <c r="E8468">
        <f t="shared" si="792"/>
        <v>420.00000000000006</v>
      </c>
      <c r="F8468">
        <f t="shared" si="793"/>
        <v>420</v>
      </c>
      <c r="G8468" t="str">
        <f t="shared" si="794"/>
        <v>High</v>
      </c>
      <c r="H8468" t="str">
        <f t="shared" si="795"/>
        <v>DL14445 - Small</v>
      </c>
      <c r="I8468" s="2">
        <f t="shared" ca="1" si="796"/>
        <v>45912</v>
      </c>
      <c r="J8468" s="5">
        <f t="shared" ca="1" si="797"/>
        <v>45912.61632951389</v>
      </c>
      <c r="K8468" t="str">
        <f>VLOOKUP(A8468,'Assurance data'!A8468:D17601,4,FALSE)</f>
        <v>Small</v>
      </c>
    </row>
    <row r="8469" spans="1:11" x14ac:dyDescent="0.35">
      <c r="A8469" s="3" t="s">
        <v>8521</v>
      </c>
      <c r="B8469" s="3" t="s">
        <v>1116</v>
      </c>
      <c r="C8469" s="3" t="s">
        <v>1122</v>
      </c>
      <c r="D8469" s="3" t="s">
        <v>1118</v>
      </c>
      <c r="E8469">
        <f t="shared" si="792"/>
        <v>210</v>
      </c>
      <c r="F8469">
        <f t="shared" si="793"/>
        <v>210</v>
      </c>
      <c r="G8469" t="str">
        <f t="shared" si="794"/>
        <v>Normal</v>
      </c>
      <c r="H8469" t="str">
        <f t="shared" si="795"/>
        <v>QL80621 - Medsize</v>
      </c>
      <c r="I8469" s="2">
        <f t="shared" ca="1" si="796"/>
        <v>45912</v>
      </c>
      <c r="J8469" s="5">
        <f t="shared" ca="1" si="797"/>
        <v>45912.61632951389</v>
      </c>
      <c r="K8469" t="str">
        <f>VLOOKUP(A8469,'Assurance data'!A8469:D17602,4,FALSE)</f>
        <v>Medsize</v>
      </c>
    </row>
    <row r="8470" spans="1:11" x14ac:dyDescent="0.35">
      <c r="A8470" s="3" t="s">
        <v>8522</v>
      </c>
      <c r="B8470" s="3" t="s">
        <v>1116</v>
      </c>
      <c r="C8470" s="3" t="s">
        <v>1121</v>
      </c>
      <c r="D8470" s="3" t="s">
        <v>1124</v>
      </c>
      <c r="E8470">
        <f t="shared" si="792"/>
        <v>180</v>
      </c>
      <c r="F8470">
        <f t="shared" si="793"/>
        <v>180</v>
      </c>
      <c r="G8470" t="str">
        <f t="shared" si="794"/>
        <v>Normal</v>
      </c>
      <c r="H8470" t="str">
        <f t="shared" si="795"/>
        <v>NY57065 - Small</v>
      </c>
      <c r="I8470" s="2">
        <f t="shared" ca="1" si="796"/>
        <v>45912</v>
      </c>
      <c r="J8470" s="5">
        <f t="shared" ca="1" si="797"/>
        <v>45912.61632951389</v>
      </c>
      <c r="K8470" t="str">
        <f>VLOOKUP(A8470,'Assurance data'!A8470:D17603,4,FALSE)</f>
        <v>Small</v>
      </c>
    </row>
    <row r="8471" spans="1:11" x14ac:dyDescent="0.35">
      <c r="A8471" s="3" t="s">
        <v>8523</v>
      </c>
      <c r="B8471" s="3" t="s">
        <v>1116</v>
      </c>
      <c r="C8471" s="3" t="s">
        <v>1117</v>
      </c>
      <c r="D8471" s="3" t="s">
        <v>1126</v>
      </c>
      <c r="E8471">
        <f t="shared" si="792"/>
        <v>260</v>
      </c>
      <c r="F8471">
        <f t="shared" si="793"/>
        <v>260</v>
      </c>
      <c r="G8471" t="str">
        <f t="shared" si="794"/>
        <v>Normal</v>
      </c>
      <c r="H8471" t="str">
        <f t="shared" si="795"/>
        <v>EO17010 - Large</v>
      </c>
      <c r="I8471" s="2">
        <f t="shared" ca="1" si="796"/>
        <v>45912</v>
      </c>
      <c r="J8471" s="5">
        <f t="shared" ca="1" si="797"/>
        <v>45912.61632951389</v>
      </c>
      <c r="K8471" t="str">
        <f>VLOOKUP(A8471,'Assurance data'!A8471:D17604,4,FALSE)</f>
        <v>Large</v>
      </c>
    </row>
    <row r="8472" spans="1:11" x14ac:dyDescent="0.35">
      <c r="A8472" s="3" t="s">
        <v>8524</v>
      </c>
      <c r="B8472" s="3" t="s">
        <v>1119</v>
      </c>
      <c r="C8472" s="3" t="s">
        <v>1123</v>
      </c>
      <c r="D8472" s="3" t="s">
        <v>1124</v>
      </c>
      <c r="E8472">
        <f t="shared" si="792"/>
        <v>420.00000000000006</v>
      </c>
      <c r="F8472">
        <f t="shared" si="793"/>
        <v>420</v>
      </c>
      <c r="G8472" t="str">
        <f t="shared" si="794"/>
        <v>High</v>
      </c>
      <c r="H8472" t="str">
        <f t="shared" si="795"/>
        <v>LC47479 - Small</v>
      </c>
      <c r="I8472" s="2">
        <f t="shared" ca="1" si="796"/>
        <v>45912</v>
      </c>
      <c r="J8472" s="5">
        <f t="shared" ca="1" si="797"/>
        <v>45912.61632951389</v>
      </c>
      <c r="K8472" t="str">
        <f>VLOOKUP(A8472,'Assurance data'!A8472:D17605,4,FALSE)</f>
        <v>Small</v>
      </c>
    </row>
    <row r="8473" spans="1:11" x14ac:dyDescent="0.35">
      <c r="A8473" s="3" t="s">
        <v>8525</v>
      </c>
      <c r="B8473" s="3" t="s">
        <v>1120</v>
      </c>
      <c r="C8473" s="3" t="s">
        <v>1117</v>
      </c>
      <c r="D8473" s="3" t="s">
        <v>1118</v>
      </c>
      <c r="E8473">
        <f t="shared" si="792"/>
        <v>335</v>
      </c>
      <c r="F8473">
        <f t="shared" si="793"/>
        <v>335</v>
      </c>
      <c r="G8473" t="str">
        <f t="shared" si="794"/>
        <v>High</v>
      </c>
      <c r="H8473" t="str">
        <f t="shared" si="795"/>
        <v>GB92679 - Medsize</v>
      </c>
      <c r="I8473" s="2">
        <f t="shared" ca="1" si="796"/>
        <v>45912</v>
      </c>
      <c r="J8473" s="5">
        <f t="shared" ca="1" si="797"/>
        <v>45912.61632951389</v>
      </c>
      <c r="K8473" t="str">
        <f>VLOOKUP(A8473,'Assurance data'!A8473:D17606,4,FALSE)</f>
        <v>Medsize</v>
      </c>
    </row>
    <row r="8474" spans="1:11" x14ac:dyDescent="0.35">
      <c r="A8474" s="3" t="s">
        <v>8526</v>
      </c>
      <c r="B8474" s="3" t="s">
        <v>1116</v>
      </c>
      <c r="C8474" s="3" t="s">
        <v>1123</v>
      </c>
      <c r="D8474" s="3" t="s">
        <v>1118</v>
      </c>
      <c r="E8474">
        <f t="shared" si="792"/>
        <v>240.00000000000003</v>
      </c>
      <c r="F8474">
        <f t="shared" si="793"/>
        <v>240</v>
      </c>
      <c r="G8474" t="str">
        <f t="shared" si="794"/>
        <v>Normal</v>
      </c>
      <c r="H8474" t="str">
        <f t="shared" si="795"/>
        <v>VQ78876 - Medsize</v>
      </c>
      <c r="I8474" s="2">
        <f t="shared" ca="1" si="796"/>
        <v>45912</v>
      </c>
      <c r="J8474" s="5">
        <f t="shared" ca="1" si="797"/>
        <v>45912.61632951389</v>
      </c>
      <c r="K8474" t="str">
        <f>VLOOKUP(A8474,'Assurance data'!A8474:D17607,4,FALSE)</f>
        <v>Medsize</v>
      </c>
    </row>
    <row r="8475" spans="1:11" x14ac:dyDescent="0.35">
      <c r="A8475" s="3" t="s">
        <v>8527</v>
      </c>
      <c r="B8475" s="3" t="s">
        <v>1116</v>
      </c>
      <c r="C8475" s="3" t="s">
        <v>1122</v>
      </c>
      <c r="D8475" s="3" t="s">
        <v>1118</v>
      </c>
      <c r="E8475">
        <f t="shared" si="792"/>
        <v>210</v>
      </c>
      <c r="F8475">
        <f t="shared" si="793"/>
        <v>210</v>
      </c>
      <c r="G8475" t="str">
        <f t="shared" si="794"/>
        <v>Normal</v>
      </c>
      <c r="H8475" t="str">
        <f t="shared" si="795"/>
        <v>YQ24856 - Medsize</v>
      </c>
      <c r="I8475" s="2">
        <f t="shared" ca="1" si="796"/>
        <v>45912</v>
      </c>
      <c r="J8475" s="5">
        <f t="shared" ca="1" si="797"/>
        <v>45912.61632951389</v>
      </c>
      <c r="K8475" t="str">
        <f>VLOOKUP(A8475,'Assurance data'!A8475:D17608,4,FALSE)</f>
        <v>Medsize</v>
      </c>
    </row>
    <row r="8476" spans="1:11" x14ac:dyDescent="0.35">
      <c r="A8476" s="3" t="s">
        <v>8528</v>
      </c>
      <c r="B8476" s="3" t="s">
        <v>1119</v>
      </c>
      <c r="C8476" s="3" t="s">
        <v>1123</v>
      </c>
      <c r="D8476" s="3" t="s">
        <v>1118</v>
      </c>
      <c r="E8476">
        <f t="shared" si="792"/>
        <v>460.00000000000006</v>
      </c>
      <c r="F8476">
        <f t="shared" si="793"/>
        <v>460</v>
      </c>
      <c r="G8476" t="str">
        <f t="shared" si="794"/>
        <v>High</v>
      </c>
      <c r="H8476" t="str">
        <f t="shared" si="795"/>
        <v>XV11038 - Medsize</v>
      </c>
      <c r="I8476" s="2">
        <f t="shared" ca="1" si="796"/>
        <v>45912</v>
      </c>
      <c r="J8476" s="5">
        <f t="shared" ca="1" si="797"/>
        <v>45912.61632951389</v>
      </c>
      <c r="K8476" t="str">
        <f>VLOOKUP(A8476,'Assurance data'!A8476:D17609,4,FALSE)</f>
        <v>Medsize</v>
      </c>
    </row>
    <row r="8477" spans="1:11" x14ac:dyDescent="0.35">
      <c r="A8477" s="3" t="s">
        <v>8529</v>
      </c>
      <c r="B8477" s="3" t="s">
        <v>1116</v>
      </c>
      <c r="C8477" s="3" t="s">
        <v>1123</v>
      </c>
      <c r="D8477" s="3" t="s">
        <v>1118</v>
      </c>
      <c r="E8477">
        <f t="shared" si="792"/>
        <v>240.00000000000003</v>
      </c>
      <c r="F8477">
        <f t="shared" si="793"/>
        <v>240</v>
      </c>
      <c r="G8477" t="str">
        <f t="shared" si="794"/>
        <v>Normal</v>
      </c>
      <c r="H8477" t="str">
        <f t="shared" si="795"/>
        <v>MG88768 - Medsize</v>
      </c>
      <c r="I8477" s="2">
        <f t="shared" ca="1" si="796"/>
        <v>45912</v>
      </c>
      <c r="J8477" s="5">
        <f t="shared" ca="1" si="797"/>
        <v>45912.61632951389</v>
      </c>
      <c r="K8477" t="str">
        <f>VLOOKUP(A8477,'Assurance data'!A8477:D17610,4,FALSE)</f>
        <v>Medsize</v>
      </c>
    </row>
    <row r="8478" spans="1:11" x14ac:dyDescent="0.35">
      <c r="A8478" s="3" t="s">
        <v>8530</v>
      </c>
      <c r="B8478" s="3" t="s">
        <v>1116</v>
      </c>
      <c r="C8478" s="3" t="s">
        <v>1121</v>
      </c>
      <c r="D8478" s="3" t="s">
        <v>1118</v>
      </c>
      <c r="E8478">
        <f t="shared" si="792"/>
        <v>220</v>
      </c>
      <c r="F8478">
        <f t="shared" si="793"/>
        <v>220</v>
      </c>
      <c r="G8478" t="str">
        <f t="shared" si="794"/>
        <v>Normal</v>
      </c>
      <c r="H8478" t="str">
        <f t="shared" si="795"/>
        <v>RN36393 - Medsize</v>
      </c>
      <c r="I8478" s="2">
        <f t="shared" ca="1" si="796"/>
        <v>45912</v>
      </c>
      <c r="J8478" s="5">
        <f t="shared" ca="1" si="797"/>
        <v>45912.61632951389</v>
      </c>
      <c r="K8478" t="str">
        <f>VLOOKUP(A8478,'Assurance data'!A8478:D17611,4,FALSE)</f>
        <v>Medsize</v>
      </c>
    </row>
    <row r="8479" spans="1:11" x14ac:dyDescent="0.35">
      <c r="A8479" s="3" t="s">
        <v>8531</v>
      </c>
      <c r="B8479" s="3" t="s">
        <v>1116</v>
      </c>
      <c r="C8479" s="3" t="s">
        <v>1122</v>
      </c>
      <c r="D8479" s="3" t="s">
        <v>1118</v>
      </c>
      <c r="E8479">
        <f t="shared" si="792"/>
        <v>210</v>
      </c>
      <c r="F8479">
        <f t="shared" si="793"/>
        <v>210</v>
      </c>
      <c r="G8479" t="str">
        <f t="shared" si="794"/>
        <v>Normal</v>
      </c>
      <c r="H8479" t="str">
        <f t="shared" si="795"/>
        <v>BU59722 - Medsize</v>
      </c>
      <c r="I8479" s="2">
        <f t="shared" ca="1" si="796"/>
        <v>45912</v>
      </c>
      <c r="J8479" s="5">
        <f t="shared" ca="1" si="797"/>
        <v>45912.61632951389</v>
      </c>
      <c r="K8479" t="str">
        <f>VLOOKUP(A8479,'Assurance data'!A8479:D17612,4,FALSE)</f>
        <v>Medsize</v>
      </c>
    </row>
    <row r="8480" spans="1:11" x14ac:dyDescent="0.35">
      <c r="A8480" s="3" t="s">
        <v>8532</v>
      </c>
      <c r="B8480" s="3" t="s">
        <v>1116</v>
      </c>
      <c r="C8480" s="3" t="s">
        <v>1121</v>
      </c>
      <c r="D8480" s="3" t="s">
        <v>1118</v>
      </c>
      <c r="E8480">
        <f t="shared" si="792"/>
        <v>220</v>
      </c>
      <c r="F8480">
        <f t="shared" si="793"/>
        <v>220</v>
      </c>
      <c r="G8480" t="str">
        <f t="shared" si="794"/>
        <v>Normal</v>
      </c>
      <c r="H8480" t="str">
        <f t="shared" si="795"/>
        <v>JD86991 - Medsize</v>
      </c>
      <c r="I8480" s="2">
        <f t="shared" ca="1" si="796"/>
        <v>45912</v>
      </c>
      <c r="J8480" s="5">
        <f t="shared" ca="1" si="797"/>
        <v>45912.61632951389</v>
      </c>
      <c r="K8480" t="str">
        <f>VLOOKUP(A8480,'Assurance data'!A8480:D17613,4,FALSE)</f>
        <v>Medsize</v>
      </c>
    </row>
    <row r="8481" spans="1:11" x14ac:dyDescent="0.35">
      <c r="A8481" s="3" t="s">
        <v>8533</v>
      </c>
      <c r="B8481" s="3" t="s">
        <v>1119</v>
      </c>
      <c r="C8481" s="3" t="s">
        <v>1117</v>
      </c>
      <c r="D8481" s="3" t="s">
        <v>1118</v>
      </c>
      <c r="E8481">
        <f t="shared" si="792"/>
        <v>440</v>
      </c>
      <c r="F8481">
        <f t="shared" si="793"/>
        <v>440</v>
      </c>
      <c r="G8481" t="str">
        <f t="shared" si="794"/>
        <v>High</v>
      </c>
      <c r="H8481" t="str">
        <f t="shared" si="795"/>
        <v>QM60216 - Medsize</v>
      </c>
      <c r="I8481" s="2">
        <f t="shared" ca="1" si="796"/>
        <v>45912</v>
      </c>
      <c r="J8481" s="5">
        <f t="shared" ca="1" si="797"/>
        <v>45912.61632951389</v>
      </c>
      <c r="K8481" t="str">
        <f>VLOOKUP(A8481,'Assurance data'!A8481:D17614,4,FALSE)</f>
        <v>Medsize</v>
      </c>
    </row>
    <row r="8482" spans="1:11" x14ac:dyDescent="0.35">
      <c r="A8482" s="3" t="s">
        <v>8534</v>
      </c>
      <c r="B8482" s="3" t="s">
        <v>1116</v>
      </c>
      <c r="C8482" s="3" t="s">
        <v>1117</v>
      </c>
      <c r="D8482" s="3" t="s">
        <v>1126</v>
      </c>
      <c r="E8482">
        <f t="shared" si="792"/>
        <v>260</v>
      </c>
      <c r="F8482">
        <f t="shared" si="793"/>
        <v>260</v>
      </c>
      <c r="G8482" t="str">
        <f t="shared" si="794"/>
        <v>Normal</v>
      </c>
      <c r="H8482" t="str">
        <f t="shared" si="795"/>
        <v>NJ43658 - Large</v>
      </c>
      <c r="I8482" s="2">
        <f t="shared" ca="1" si="796"/>
        <v>45912</v>
      </c>
      <c r="J8482" s="5">
        <f t="shared" ca="1" si="797"/>
        <v>45912.61632951389</v>
      </c>
      <c r="K8482" t="str">
        <f>VLOOKUP(A8482,'Assurance data'!A8482:D17615,4,FALSE)</f>
        <v>Large</v>
      </c>
    </row>
    <row r="8483" spans="1:11" x14ac:dyDescent="0.35">
      <c r="A8483" s="3" t="s">
        <v>8535</v>
      </c>
      <c r="B8483" s="3" t="s">
        <v>1120</v>
      </c>
      <c r="C8483" s="3" t="s">
        <v>1123</v>
      </c>
      <c r="D8483" s="3" t="s">
        <v>1124</v>
      </c>
      <c r="E8483">
        <f t="shared" si="792"/>
        <v>310</v>
      </c>
      <c r="F8483">
        <f t="shared" si="793"/>
        <v>310</v>
      </c>
      <c r="G8483" t="str">
        <f t="shared" si="794"/>
        <v>High</v>
      </c>
      <c r="H8483" t="str">
        <f t="shared" si="795"/>
        <v>GL34504 - Small</v>
      </c>
      <c r="I8483" s="2">
        <f t="shared" ca="1" si="796"/>
        <v>45912</v>
      </c>
      <c r="J8483" s="5">
        <f t="shared" ca="1" si="797"/>
        <v>45912.61632951389</v>
      </c>
      <c r="K8483" t="str">
        <f>VLOOKUP(A8483,'Assurance data'!A8483:D17616,4,FALSE)</f>
        <v>Small</v>
      </c>
    </row>
    <row r="8484" spans="1:11" x14ac:dyDescent="0.35">
      <c r="A8484" s="3" t="s">
        <v>8536</v>
      </c>
      <c r="B8484" s="3" t="s">
        <v>1116</v>
      </c>
      <c r="C8484" s="3" t="s">
        <v>1121</v>
      </c>
      <c r="D8484" s="3" t="s">
        <v>1118</v>
      </c>
      <c r="E8484">
        <f t="shared" si="792"/>
        <v>220</v>
      </c>
      <c r="F8484">
        <f t="shared" si="793"/>
        <v>220</v>
      </c>
      <c r="G8484" t="str">
        <f t="shared" si="794"/>
        <v>Normal</v>
      </c>
      <c r="H8484" t="str">
        <f t="shared" si="795"/>
        <v>YX51934 - Medsize</v>
      </c>
      <c r="I8484" s="2">
        <f t="shared" ca="1" si="796"/>
        <v>45912</v>
      </c>
      <c r="J8484" s="5">
        <f t="shared" ca="1" si="797"/>
        <v>45912.61632951389</v>
      </c>
      <c r="K8484" t="str">
        <f>VLOOKUP(A8484,'Assurance data'!A8484:D17617,4,FALSE)</f>
        <v>Medsize</v>
      </c>
    </row>
    <row r="8485" spans="1:11" x14ac:dyDescent="0.35">
      <c r="A8485" s="3" t="s">
        <v>8537</v>
      </c>
      <c r="B8485" s="3" t="s">
        <v>1116</v>
      </c>
      <c r="C8485" s="3" t="s">
        <v>1117</v>
      </c>
      <c r="D8485" s="3" t="s">
        <v>1118</v>
      </c>
      <c r="E8485">
        <f t="shared" si="792"/>
        <v>230</v>
      </c>
      <c r="F8485">
        <f t="shared" si="793"/>
        <v>230</v>
      </c>
      <c r="G8485" t="str">
        <f t="shared" si="794"/>
        <v>Normal</v>
      </c>
      <c r="H8485" t="str">
        <f t="shared" si="795"/>
        <v>FO83170 - Medsize</v>
      </c>
      <c r="I8485" s="2">
        <f t="shared" ca="1" si="796"/>
        <v>45912</v>
      </c>
      <c r="J8485" s="5">
        <f t="shared" ca="1" si="797"/>
        <v>45912.61632951389</v>
      </c>
      <c r="K8485" t="str">
        <f>VLOOKUP(A8485,'Assurance data'!A8485:D17618,4,FALSE)</f>
        <v>Medsize</v>
      </c>
    </row>
    <row r="8486" spans="1:11" x14ac:dyDescent="0.35">
      <c r="A8486" s="3" t="s">
        <v>8538</v>
      </c>
      <c r="B8486" s="3" t="s">
        <v>1116</v>
      </c>
      <c r="C8486" s="3" t="s">
        <v>1121</v>
      </c>
      <c r="D8486" s="3" t="s">
        <v>1118</v>
      </c>
      <c r="E8486">
        <f t="shared" si="792"/>
        <v>220</v>
      </c>
      <c r="F8486">
        <f t="shared" si="793"/>
        <v>220</v>
      </c>
      <c r="G8486" t="str">
        <f t="shared" si="794"/>
        <v>Normal</v>
      </c>
      <c r="H8486" t="str">
        <f t="shared" si="795"/>
        <v>JW33458 - Medsize</v>
      </c>
      <c r="I8486" s="2">
        <f t="shared" ca="1" si="796"/>
        <v>45912</v>
      </c>
      <c r="J8486" s="5">
        <f t="shared" ca="1" si="797"/>
        <v>45912.61632951389</v>
      </c>
      <c r="K8486" t="str">
        <f>VLOOKUP(A8486,'Assurance data'!A8486:D17619,4,FALSE)</f>
        <v>Medsize</v>
      </c>
    </row>
    <row r="8487" spans="1:11" x14ac:dyDescent="0.35">
      <c r="A8487" s="3" t="s">
        <v>8539</v>
      </c>
      <c r="B8487" s="3" t="s">
        <v>1120</v>
      </c>
      <c r="C8487" s="3" t="s">
        <v>1123</v>
      </c>
      <c r="D8487" s="3" t="s">
        <v>1118</v>
      </c>
      <c r="E8487">
        <f t="shared" si="792"/>
        <v>350</v>
      </c>
      <c r="F8487">
        <f t="shared" si="793"/>
        <v>350</v>
      </c>
      <c r="G8487" t="str">
        <f t="shared" si="794"/>
        <v>High</v>
      </c>
      <c r="H8487" t="str">
        <f t="shared" si="795"/>
        <v>JP10227 - Medsize</v>
      </c>
      <c r="I8487" s="2">
        <f t="shared" ca="1" si="796"/>
        <v>45912</v>
      </c>
      <c r="J8487" s="5">
        <f t="shared" ca="1" si="797"/>
        <v>45912.61632951389</v>
      </c>
      <c r="K8487" t="str">
        <f>VLOOKUP(A8487,'Assurance data'!A8487:D17620,4,FALSE)</f>
        <v>Medsize</v>
      </c>
    </row>
    <row r="8488" spans="1:11" x14ac:dyDescent="0.35">
      <c r="A8488" s="3" t="s">
        <v>8540</v>
      </c>
      <c r="B8488" s="3" t="s">
        <v>1116</v>
      </c>
      <c r="C8488" s="3" t="s">
        <v>1117</v>
      </c>
      <c r="D8488" s="3" t="s">
        <v>1118</v>
      </c>
      <c r="E8488">
        <f t="shared" si="792"/>
        <v>230</v>
      </c>
      <c r="F8488">
        <f t="shared" si="793"/>
        <v>230</v>
      </c>
      <c r="G8488" t="str">
        <f t="shared" si="794"/>
        <v>Normal</v>
      </c>
      <c r="H8488" t="str">
        <f t="shared" si="795"/>
        <v>HX90683 - Medsize</v>
      </c>
      <c r="I8488" s="2">
        <f t="shared" ca="1" si="796"/>
        <v>45912</v>
      </c>
      <c r="J8488" s="5">
        <f t="shared" ca="1" si="797"/>
        <v>45912.61632951389</v>
      </c>
      <c r="K8488" t="str">
        <f>VLOOKUP(A8488,'Assurance data'!A8488:D17621,4,FALSE)</f>
        <v>Medsize</v>
      </c>
    </row>
    <row r="8489" spans="1:11" x14ac:dyDescent="0.35">
      <c r="A8489" s="3" t="s">
        <v>8541</v>
      </c>
      <c r="B8489" s="3" t="s">
        <v>1119</v>
      </c>
      <c r="C8489" s="3" t="s">
        <v>1117</v>
      </c>
      <c r="D8489" s="3" t="s">
        <v>1118</v>
      </c>
      <c r="E8489">
        <f t="shared" si="792"/>
        <v>440</v>
      </c>
      <c r="F8489">
        <f t="shared" si="793"/>
        <v>440</v>
      </c>
      <c r="G8489" t="str">
        <f t="shared" si="794"/>
        <v>High</v>
      </c>
      <c r="H8489" t="str">
        <f t="shared" si="795"/>
        <v>UC19334 - Medsize</v>
      </c>
      <c r="I8489" s="2">
        <f t="shared" ca="1" si="796"/>
        <v>45912</v>
      </c>
      <c r="J8489" s="5">
        <f t="shared" ca="1" si="797"/>
        <v>45912.61632951389</v>
      </c>
      <c r="K8489" t="str">
        <f>VLOOKUP(A8489,'Assurance data'!A8489:D17622,4,FALSE)</f>
        <v>Medsize</v>
      </c>
    </row>
    <row r="8490" spans="1:11" x14ac:dyDescent="0.35">
      <c r="A8490" s="3" t="s">
        <v>8542</v>
      </c>
      <c r="B8490" s="3" t="s">
        <v>1116</v>
      </c>
      <c r="C8490" s="3" t="s">
        <v>1117</v>
      </c>
      <c r="D8490" s="3" t="s">
        <v>1124</v>
      </c>
      <c r="E8490">
        <f t="shared" si="792"/>
        <v>190</v>
      </c>
      <c r="F8490">
        <f t="shared" si="793"/>
        <v>190</v>
      </c>
      <c r="G8490" t="str">
        <f t="shared" si="794"/>
        <v>Normal</v>
      </c>
      <c r="H8490" t="str">
        <f t="shared" si="795"/>
        <v>ED61615 - Small</v>
      </c>
      <c r="I8490" s="2">
        <f t="shared" ca="1" si="796"/>
        <v>45912</v>
      </c>
      <c r="J8490" s="5">
        <f t="shared" ca="1" si="797"/>
        <v>45912.61632951389</v>
      </c>
      <c r="K8490" t="str">
        <f>VLOOKUP(A8490,'Assurance data'!A8490:D17623,4,FALSE)</f>
        <v>Small</v>
      </c>
    </row>
    <row r="8491" spans="1:11" x14ac:dyDescent="0.35">
      <c r="A8491" s="3" t="s">
        <v>8543</v>
      </c>
      <c r="B8491" s="3" t="s">
        <v>1119</v>
      </c>
      <c r="C8491" s="3" t="s">
        <v>1123</v>
      </c>
      <c r="D8491" s="3" t="s">
        <v>1118</v>
      </c>
      <c r="E8491">
        <f t="shared" si="792"/>
        <v>460.00000000000006</v>
      </c>
      <c r="F8491">
        <f t="shared" si="793"/>
        <v>460</v>
      </c>
      <c r="G8491" t="str">
        <f t="shared" si="794"/>
        <v>High</v>
      </c>
      <c r="H8491" t="str">
        <f t="shared" si="795"/>
        <v>CB78049 - Medsize</v>
      </c>
      <c r="I8491" s="2">
        <f t="shared" ca="1" si="796"/>
        <v>45912</v>
      </c>
      <c r="J8491" s="5">
        <f t="shared" ca="1" si="797"/>
        <v>45912.61632951389</v>
      </c>
      <c r="K8491" t="str">
        <f>VLOOKUP(A8491,'Assurance data'!A8491:D17624,4,FALSE)</f>
        <v>Medsize</v>
      </c>
    </row>
    <row r="8492" spans="1:11" x14ac:dyDescent="0.35">
      <c r="A8492" s="3" t="s">
        <v>8544</v>
      </c>
      <c r="B8492" s="3" t="s">
        <v>1120</v>
      </c>
      <c r="C8492" s="3" t="s">
        <v>1123</v>
      </c>
      <c r="D8492" s="3" t="s">
        <v>1118</v>
      </c>
      <c r="E8492">
        <f t="shared" si="792"/>
        <v>350</v>
      </c>
      <c r="F8492">
        <f t="shared" si="793"/>
        <v>350</v>
      </c>
      <c r="G8492" t="str">
        <f t="shared" si="794"/>
        <v>High</v>
      </c>
      <c r="H8492" t="str">
        <f t="shared" si="795"/>
        <v>OS70004 - Medsize</v>
      </c>
      <c r="I8492" s="2">
        <f t="shared" ca="1" si="796"/>
        <v>45912</v>
      </c>
      <c r="J8492" s="5">
        <f t="shared" ca="1" si="797"/>
        <v>45912.61632951389</v>
      </c>
      <c r="K8492" t="str">
        <f>VLOOKUP(A8492,'Assurance data'!A8492:D17625,4,FALSE)</f>
        <v>Medsize</v>
      </c>
    </row>
    <row r="8493" spans="1:11" x14ac:dyDescent="0.35">
      <c r="A8493" s="3" t="s">
        <v>8545</v>
      </c>
      <c r="B8493" s="3" t="s">
        <v>1116</v>
      </c>
      <c r="C8493" s="3" t="s">
        <v>1123</v>
      </c>
      <c r="D8493" s="3" t="s">
        <v>1126</v>
      </c>
      <c r="E8493">
        <f t="shared" si="792"/>
        <v>270</v>
      </c>
      <c r="F8493">
        <f t="shared" si="793"/>
        <v>270</v>
      </c>
      <c r="G8493" t="str">
        <f t="shared" si="794"/>
        <v>Normal</v>
      </c>
      <c r="H8493" t="str">
        <f t="shared" si="795"/>
        <v>SM67119 - Large</v>
      </c>
      <c r="I8493" s="2">
        <f t="shared" ca="1" si="796"/>
        <v>45912</v>
      </c>
      <c r="J8493" s="5">
        <f t="shared" ca="1" si="797"/>
        <v>45912.61632951389</v>
      </c>
      <c r="K8493" t="str">
        <f>VLOOKUP(A8493,'Assurance data'!A8493:D17626,4,FALSE)</f>
        <v>Large</v>
      </c>
    </row>
    <row r="8494" spans="1:11" x14ac:dyDescent="0.35">
      <c r="A8494" s="3" t="s">
        <v>8546</v>
      </c>
      <c r="B8494" s="3" t="s">
        <v>1116</v>
      </c>
      <c r="C8494" s="3" t="s">
        <v>1121</v>
      </c>
      <c r="D8494" s="3" t="s">
        <v>1124</v>
      </c>
      <c r="E8494">
        <f t="shared" si="792"/>
        <v>180</v>
      </c>
      <c r="F8494">
        <f t="shared" si="793"/>
        <v>180</v>
      </c>
      <c r="G8494" t="str">
        <f t="shared" si="794"/>
        <v>Normal</v>
      </c>
      <c r="H8494" t="str">
        <f t="shared" si="795"/>
        <v>RO77709 - Small</v>
      </c>
      <c r="I8494" s="2">
        <f t="shared" ca="1" si="796"/>
        <v>45912</v>
      </c>
      <c r="J8494" s="5">
        <f t="shared" ca="1" si="797"/>
        <v>45912.61632951389</v>
      </c>
      <c r="K8494" t="str">
        <f>VLOOKUP(A8494,'Assurance data'!A8494:D17627,4,FALSE)</f>
        <v>Small</v>
      </c>
    </row>
    <row r="8495" spans="1:11" x14ac:dyDescent="0.35">
      <c r="A8495" s="3" t="s">
        <v>8547</v>
      </c>
      <c r="B8495" s="3" t="s">
        <v>1116</v>
      </c>
      <c r="C8495" s="3" t="s">
        <v>1121</v>
      </c>
      <c r="D8495" s="3" t="s">
        <v>1124</v>
      </c>
      <c r="E8495">
        <f t="shared" si="792"/>
        <v>180</v>
      </c>
      <c r="F8495">
        <f t="shared" si="793"/>
        <v>180</v>
      </c>
      <c r="G8495" t="str">
        <f t="shared" si="794"/>
        <v>Normal</v>
      </c>
      <c r="H8495" t="str">
        <f t="shared" si="795"/>
        <v>QT27514 - Small</v>
      </c>
      <c r="I8495" s="2">
        <f t="shared" ca="1" si="796"/>
        <v>45912</v>
      </c>
      <c r="J8495" s="5">
        <f t="shared" ca="1" si="797"/>
        <v>45912.61632951389</v>
      </c>
      <c r="K8495" t="str">
        <f>VLOOKUP(A8495,'Assurance data'!A8495:D17628,4,FALSE)</f>
        <v>Small</v>
      </c>
    </row>
    <row r="8496" spans="1:11" x14ac:dyDescent="0.35">
      <c r="A8496" s="3" t="s">
        <v>8548</v>
      </c>
      <c r="B8496" s="3" t="s">
        <v>1116</v>
      </c>
      <c r="C8496" s="3" t="s">
        <v>1123</v>
      </c>
      <c r="D8496" s="3" t="s">
        <v>1118</v>
      </c>
      <c r="E8496">
        <f t="shared" si="792"/>
        <v>240.00000000000003</v>
      </c>
      <c r="F8496">
        <f t="shared" si="793"/>
        <v>240</v>
      </c>
      <c r="G8496" t="str">
        <f t="shared" si="794"/>
        <v>Normal</v>
      </c>
      <c r="H8496" t="str">
        <f t="shared" si="795"/>
        <v>ZT53375 - Medsize</v>
      </c>
      <c r="I8496" s="2">
        <f t="shared" ca="1" si="796"/>
        <v>45912</v>
      </c>
      <c r="J8496" s="5">
        <f t="shared" ca="1" si="797"/>
        <v>45912.61632951389</v>
      </c>
      <c r="K8496" t="str">
        <f>VLOOKUP(A8496,'Assurance data'!A8496:D17629,4,FALSE)</f>
        <v>Medsize</v>
      </c>
    </row>
    <row r="8497" spans="1:11" x14ac:dyDescent="0.35">
      <c r="A8497" s="3" t="s">
        <v>8549</v>
      </c>
      <c r="B8497" s="3" t="s">
        <v>1116</v>
      </c>
      <c r="C8497" s="3" t="s">
        <v>1117</v>
      </c>
      <c r="D8497" s="3" t="s">
        <v>1124</v>
      </c>
      <c r="E8497">
        <f t="shared" si="792"/>
        <v>190</v>
      </c>
      <c r="F8497">
        <f t="shared" si="793"/>
        <v>190</v>
      </c>
      <c r="G8497" t="str">
        <f t="shared" si="794"/>
        <v>Normal</v>
      </c>
      <c r="H8497" t="str">
        <f t="shared" si="795"/>
        <v>LB35863 - Small</v>
      </c>
      <c r="I8497" s="2">
        <f t="shared" ca="1" si="796"/>
        <v>45912</v>
      </c>
      <c r="J8497" s="5">
        <f t="shared" ca="1" si="797"/>
        <v>45912.61632951389</v>
      </c>
      <c r="K8497" t="str">
        <f>VLOOKUP(A8497,'Assurance data'!A8497:D17630,4,FALSE)</f>
        <v>Small</v>
      </c>
    </row>
    <row r="8498" spans="1:11" x14ac:dyDescent="0.35">
      <c r="A8498" s="3" t="s">
        <v>8550</v>
      </c>
      <c r="B8498" s="3" t="s">
        <v>1116</v>
      </c>
      <c r="C8498" s="3" t="s">
        <v>1117</v>
      </c>
      <c r="D8498" s="3" t="s">
        <v>1118</v>
      </c>
      <c r="E8498">
        <f t="shared" si="792"/>
        <v>230</v>
      </c>
      <c r="F8498">
        <f t="shared" si="793"/>
        <v>230</v>
      </c>
      <c r="G8498" t="str">
        <f t="shared" si="794"/>
        <v>Normal</v>
      </c>
      <c r="H8498" t="str">
        <f t="shared" si="795"/>
        <v>JL95389 - Medsize</v>
      </c>
      <c r="I8498" s="2">
        <f t="shared" ca="1" si="796"/>
        <v>45912</v>
      </c>
      <c r="J8498" s="5">
        <f t="shared" ca="1" si="797"/>
        <v>45912.61632951389</v>
      </c>
      <c r="K8498" t="str">
        <f>VLOOKUP(A8498,'Assurance data'!A8498:D17631,4,FALSE)</f>
        <v>Medsize</v>
      </c>
    </row>
    <row r="8499" spans="1:11" x14ac:dyDescent="0.35">
      <c r="A8499" s="3" t="s">
        <v>8551</v>
      </c>
      <c r="B8499" s="3" t="s">
        <v>1116</v>
      </c>
      <c r="C8499" s="3" t="s">
        <v>1122</v>
      </c>
      <c r="D8499" s="3" t="s">
        <v>1118</v>
      </c>
      <c r="E8499">
        <f t="shared" si="792"/>
        <v>210</v>
      </c>
      <c r="F8499">
        <f t="shared" si="793"/>
        <v>210</v>
      </c>
      <c r="G8499" t="str">
        <f t="shared" si="794"/>
        <v>Normal</v>
      </c>
      <c r="H8499" t="str">
        <f t="shared" si="795"/>
        <v>MF30956 - Medsize</v>
      </c>
      <c r="I8499" s="2">
        <f t="shared" ca="1" si="796"/>
        <v>45912</v>
      </c>
      <c r="J8499" s="5">
        <f t="shared" ca="1" si="797"/>
        <v>45912.61632951389</v>
      </c>
      <c r="K8499" t="str">
        <f>VLOOKUP(A8499,'Assurance data'!A8499:D17632,4,FALSE)</f>
        <v>Medsize</v>
      </c>
    </row>
    <row r="8500" spans="1:11" x14ac:dyDescent="0.35">
      <c r="A8500" s="3" t="s">
        <v>8552</v>
      </c>
      <c r="B8500" s="3" t="s">
        <v>1116</v>
      </c>
      <c r="C8500" s="3" t="s">
        <v>1117</v>
      </c>
      <c r="D8500" s="3" t="s">
        <v>1118</v>
      </c>
      <c r="E8500">
        <f t="shared" si="792"/>
        <v>230</v>
      </c>
      <c r="F8500">
        <f t="shared" si="793"/>
        <v>230</v>
      </c>
      <c r="G8500" t="str">
        <f t="shared" si="794"/>
        <v>Normal</v>
      </c>
      <c r="H8500" t="str">
        <f t="shared" si="795"/>
        <v>FD36230 - Medsize</v>
      </c>
      <c r="I8500" s="2">
        <f t="shared" ca="1" si="796"/>
        <v>45912</v>
      </c>
      <c r="J8500" s="5">
        <f t="shared" ca="1" si="797"/>
        <v>45912.61632951389</v>
      </c>
      <c r="K8500" t="str">
        <f>VLOOKUP(A8500,'Assurance data'!A8500:D17633,4,FALSE)</f>
        <v>Medsize</v>
      </c>
    </row>
    <row r="8501" spans="1:11" x14ac:dyDescent="0.35">
      <c r="A8501" s="3" t="s">
        <v>8553</v>
      </c>
      <c r="B8501" s="3" t="s">
        <v>1116</v>
      </c>
      <c r="C8501" s="3" t="s">
        <v>1122</v>
      </c>
      <c r="D8501" s="3" t="s">
        <v>1118</v>
      </c>
      <c r="E8501">
        <f t="shared" si="792"/>
        <v>210</v>
      </c>
      <c r="F8501">
        <f t="shared" si="793"/>
        <v>210</v>
      </c>
      <c r="G8501" t="str">
        <f t="shared" si="794"/>
        <v>Normal</v>
      </c>
      <c r="H8501" t="str">
        <f t="shared" si="795"/>
        <v>OE75629 - Medsize</v>
      </c>
      <c r="I8501" s="2">
        <f t="shared" ca="1" si="796"/>
        <v>45912</v>
      </c>
      <c r="J8501" s="5">
        <f t="shared" ca="1" si="797"/>
        <v>45912.61632951389</v>
      </c>
      <c r="K8501" t="str">
        <f>VLOOKUP(A8501,'Assurance data'!A8501:D17634,4,FALSE)</f>
        <v>Medsize</v>
      </c>
    </row>
    <row r="8502" spans="1:11" x14ac:dyDescent="0.35">
      <c r="A8502" s="3" t="s">
        <v>8554</v>
      </c>
      <c r="B8502" s="3" t="s">
        <v>1116</v>
      </c>
      <c r="C8502" s="3" t="s">
        <v>1117</v>
      </c>
      <c r="D8502" s="3" t="s">
        <v>1118</v>
      </c>
      <c r="E8502">
        <f t="shared" si="792"/>
        <v>230</v>
      </c>
      <c r="F8502">
        <f t="shared" si="793"/>
        <v>230</v>
      </c>
      <c r="G8502" t="str">
        <f t="shared" si="794"/>
        <v>Normal</v>
      </c>
      <c r="H8502" t="str">
        <f t="shared" si="795"/>
        <v>VV97308 - Medsize</v>
      </c>
      <c r="I8502" s="2">
        <f t="shared" ca="1" si="796"/>
        <v>45912</v>
      </c>
      <c r="J8502" s="5">
        <f t="shared" ca="1" si="797"/>
        <v>45912.61632951389</v>
      </c>
      <c r="K8502" t="str">
        <f>VLOOKUP(A8502,'Assurance data'!A8502:D17635,4,FALSE)</f>
        <v>Medsize</v>
      </c>
    </row>
    <row r="8503" spans="1:11" x14ac:dyDescent="0.35">
      <c r="A8503" s="3" t="s">
        <v>8555</v>
      </c>
      <c r="B8503" s="3" t="s">
        <v>1116</v>
      </c>
      <c r="C8503" s="3" t="s">
        <v>1121</v>
      </c>
      <c r="D8503" s="3" t="s">
        <v>1118</v>
      </c>
      <c r="E8503">
        <f t="shared" si="792"/>
        <v>220</v>
      </c>
      <c r="F8503">
        <f t="shared" si="793"/>
        <v>220</v>
      </c>
      <c r="G8503" t="str">
        <f t="shared" si="794"/>
        <v>Normal</v>
      </c>
      <c r="H8503" t="str">
        <f t="shared" si="795"/>
        <v>LU17507 - Medsize</v>
      </c>
      <c r="I8503" s="2">
        <f t="shared" ca="1" si="796"/>
        <v>45912</v>
      </c>
      <c r="J8503" s="5">
        <f t="shared" ca="1" si="797"/>
        <v>45912.61632951389</v>
      </c>
      <c r="K8503" t="str">
        <f>VLOOKUP(A8503,'Assurance data'!A8503:D17636,4,FALSE)</f>
        <v>Medsize</v>
      </c>
    </row>
    <row r="8504" spans="1:11" x14ac:dyDescent="0.35">
      <c r="A8504" s="3" t="s">
        <v>8556</v>
      </c>
      <c r="B8504" s="3" t="s">
        <v>1116</v>
      </c>
      <c r="C8504" s="3" t="s">
        <v>1117</v>
      </c>
      <c r="D8504" s="3" t="s">
        <v>1126</v>
      </c>
      <c r="E8504">
        <f t="shared" si="792"/>
        <v>260</v>
      </c>
      <c r="F8504">
        <f t="shared" si="793"/>
        <v>260</v>
      </c>
      <c r="G8504" t="str">
        <f t="shared" si="794"/>
        <v>Normal</v>
      </c>
      <c r="H8504" t="str">
        <f t="shared" si="795"/>
        <v>TW11115 - Large</v>
      </c>
      <c r="I8504" s="2">
        <f t="shared" ca="1" si="796"/>
        <v>45912</v>
      </c>
      <c r="J8504" s="5">
        <f t="shared" ca="1" si="797"/>
        <v>45912.61632951389</v>
      </c>
      <c r="K8504" t="str">
        <f>VLOOKUP(A8504,'Assurance data'!A8504:D17637,4,FALSE)</f>
        <v>Large</v>
      </c>
    </row>
    <row r="8505" spans="1:11" x14ac:dyDescent="0.35">
      <c r="A8505" s="3" t="s">
        <v>8557</v>
      </c>
      <c r="B8505" s="3" t="s">
        <v>1119</v>
      </c>
      <c r="C8505" s="3" t="s">
        <v>1121</v>
      </c>
      <c r="D8505" s="3" t="s">
        <v>1126</v>
      </c>
      <c r="E8505">
        <f t="shared" si="792"/>
        <v>450</v>
      </c>
      <c r="F8505">
        <f t="shared" si="793"/>
        <v>450</v>
      </c>
      <c r="G8505" t="str">
        <f t="shared" si="794"/>
        <v>High</v>
      </c>
      <c r="H8505" t="str">
        <f t="shared" si="795"/>
        <v>ND42562 - Large</v>
      </c>
      <c r="I8505" s="2">
        <f t="shared" ca="1" si="796"/>
        <v>45912</v>
      </c>
      <c r="J8505" s="5">
        <f t="shared" ca="1" si="797"/>
        <v>45912.61632951389</v>
      </c>
      <c r="K8505" t="str">
        <f>VLOOKUP(A8505,'Assurance data'!A8505:D17638,4,FALSE)</f>
        <v>Large</v>
      </c>
    </row>
    <row r="8506" spans="1:11" x14ac:dyDescent="0.35">
      <c r="A8506" s="3" t="s">
        <v>8558</v>
      </c>
      <c r="B8506" s="3" t="s">
        <v>1116</v>
      </c>
      <c r="C8506" s="3" t="s">
        <v>1122</v>
      </c>
      <c r="D8506" s="3" t="s">
        <v>1124</v>
      </c>
      <c r="E8506">
        <f t="shared" si="792"/>
        <v>170</v>
      </c>
      <c r="F8506">
        <f t="shared" si="793"/>
        <v>170</v>
      </c>
      <c r="G8506" t="str">
        <f t="shared" si="794"/>
        <v>Normal</v>
      </c>
      <c r="H8506" t="str">
        <f t="shared" si="795"/>
        <v>FZ29605 - Small</v>
      </c>
      <c r="I8506" s="2">
        <f t="shared" ca="1" si="796"/>
        <v>45912</v>
      </c>
      <c r="J8506" s="5">
        <f t="shared" ca="1" si="797"/>
        <v>45912.61632951389</v>
      </c>
      <c r="K8506" t="str">
        <f>VLOOKUP(A8506,'Assurance data'!A8506:D17639,4,FALSE)</f>
        <v>Small</v>
      </c>
    </row>
    <row r="8507" spans="1:11" x14ac:dyDescent="0.35">
      <c r="A8507" s="3" t="s">
        <v>8559</v>
      </c>
      <c r="B8507" s="3" t="s">
        <v>1119</v>
      </c>
      <c r="C8507" s="3" t="s">
        <v>1117</v>
      </c>
      <c r="D8507" s="3" t="s">
        <v>1118</v>
      </c>
      <c r="E8507">
        <f t="shared" si="792"/>
        <v>440</v>
      </c>
      <c r="F8507">
        <f t="shared" si="793"/>
        <v>440</v>
      </c>
      <c r="G8507" t="str">
        <f t="shared" si="794"/>
        <v>High</v>
      </c>
      <c r="H8507" t="str">
        <f t="shared" si="795"/>
        <v>SC30127 - Medsize</v>
      </c>
      <c r="I8507" s="2">
        <f t="shared" ca="1" si="796"/>
        <v>45912</v>
      </c>
      <c r="J8507" s="5">
        <f t="shared" ca="1" si="797"/>
        <v>45912.61632951389</v>
      </c>
      <c r="K8507" t="str">
        <f>VLOOKUP(A8507,'Assurance data'!A8507:D17640,4,FALSE)</f>
        <v>Medsize</v>
      </c>
    </row>
    <row r="8508" spans="1:11" x14ac:dyDescent="0.35">
      <c r="A8508" s="3" t="s">
        <v>8560</v>
      </c>
      <c r="B8508" s="3" t="s">
        <v>1119</v>
      </c>
      <c r="C8508" s="3" t="s">
        <v>1123</v>
      </c>
      <c r="D8508" s="3" t="s">
        <v>1118</v>
      </c>
      <c r="E8508">
        <f t="shared" si="792"/>
        <v>460.00000000000006</v>
      </c>
      <c r="F8508">
        <f t="shared" si="793"/>
        <v>460</v>
      </c>
      <c r="G8508" t="str">
        <f t="shared" si="794"/>
        <v>High</v>
      </c>
      <c r="H8508" t="str">
        <f t="shared" si="795"/>
        <v>HI26883 - Medsize</v>
      </c>
      <c r="I8508" s="2">
        <f t="shared" ca="1" si="796"/>
        <v>45912</v>
      </c>
      <c r="J8508" s="5">
        <f t="shared" ca="1" si="797"/>
        <v>45912.61632951389</v>
      </c>
      <c r="K8508" t="str">
        <f>VLOOKUP(A8508,'Assurance data'!A8508:D17641,4,FALSE)</f>
        <v>Medsize</v>
      </c>
    </row>
    <row r="8509" spans="1:11" x14ac:dyDescent="0.35">
      <c r="A8509" s="3" t="s">
        <v>8561</v>
      </c>
      <c r="B8509" s="3" t="s">
        <v>1119</v>
      </c>
      <c r="C8509" s="3" t="s">
        <v>1117</v>
      </c>
      <c r="D8509" s="3" t="s">
        <v>1118</v>
      </c>
      <c r="E8509">
        <f t="shared" si="792"/>
        <v>440</v>
      </c>
      <c r="F8509">
        <f t="shared" si="793"/>
        <v>440</v>
      </c>
      <c r="G8509" t="str">
        <f t="shared" si="794"/>
        <v>High</v>
      </c>
      <c r="H8509" t="str">
        <f t="shared" si="795"/>
        <v>EW15755 - Medsize</v>
      </c>
      <c r="I8509" s="2">
        <f t="shared" ca="1" si="796"/>
        <v>45912</v>
      </c>
      <c r="J8509" s="5">
        <f t="shared" ca="1" si="797"/>
        <v>45912.61632951389</v>
      </c>
      <c r="K8509" t="str">
        <f>VLOOKUP(A8509,'Assurance data'!A8509:D17642,4,FALSE)</f>
        <v>Medsize</v>
      </c>
    </row>
    <row r="8510" spans="1:11" x14ac:dyDescent="0.35">
      <c r="A8510" s="3" t="s">
        <v>8562</v>
      </c>
      <c r="B8510" s="3" t="s">
        <v>1116</v>
      </c>
      <c r="C8510" s="3" t="s">
        <v>1122</v>
      </c>
      <c r="D8510" s="3" t="s">
        <v>1118</v>
      </c>
      <c r="E8510">
        <f t="shared" si="792"/>
        <v>210</v>
      </c>
      <c r="F8510">
        <f t="shared" si="793"/>
        <v>210</v>
      </c>
      <c r="G8510" t="str">
        <f t="shared" si="794"/>
        <v>Normal</v>
      </c>
      <c r="H8510" t="str">
        <f t="shared" si="795"/>
        <v>GH48839 - Medsize</v>
      </c>
      <c r="I8510" s="2">
        <f t="shared" ca="1" si="796"/>
        <v>45912</v>
      </c>
      <c r="J8510" s="5">
        <f t="shared" ca="1" si="797"/>
        <v>45912.61632951389</v>
      </c>
      <c r="K8510" t="str">
        <f>VLOOKUP(A8510,'Assurance data'!A8510:D17643,4,FALSE)</f>
        <v>Medsize</v>
      </c>
    </row>
    <row r="8511" spans="1:11" x14ac:dyDescent="0.35">
      <c r="A8511" s="3" t="s">
        <v>8563</v>
      </c>
      <c r="B8511" s="3" t="s">
        <v>1116</v>
      </c>
      <c r="C8511" s="3" t="s">
        <v>1123</v>
      </c>
      <c r="D8511" s="3" t="s">
        <v>1126</v>
      </c>
      <c r="E8511">
        <f t="shared" si="792"/>
        <v>270</v>
      </c>
      <c r="F8511">
        <f t="shared" si="793"/>
        <v>270</v>
      </c>
      <c r="G8511" t="str">
        <f t="shared" si="794"/>
        <v>Normal</v>
      </c>
      <c r="H8511" t="str">
        <f t="shared" si="795"/>
        <v>IX46908 - Large</v>
      </c>
      <c r="I8511" s="2">
        <f t="shared" ca="1" si="796"/>
        <v>45912</v>
      </c>
      <c r="J8511" s="5">
        <f t="shared" ca="1" si="797"/>
        <v>45912.61632951389</v>
      </c>
      <c r="K8511" t="str">
        <f>VLOOKUP(A8511,'Assurance data'!A8511:D17644,4,FALSE)</f>
        <v>Large</v>
      </c>
    </row>
    <row r="8512" spans="1:11" x14ac:dyDescent="0.35">
      <c r="A8512" s="3" t="s">
        <v>8564</v>
      </c>
      <c r="B8512" s="3" t="s">
        <v>1119</v>
      </c>
      <c r="C8512" s="3" t="s">
        <v>1123</v>
      </c>
      <c r="D8512" s="3" t="s">
        <v>1118</v>
      </c>
      <c r="E8512">
        <f t="shared" si="792"/>
        <v>460.00000000000006</v>
      </c>
      <c r="F8512">
        <f t="shared" si="793"/>
        <v>460</v>
      </c>
      <c r="G8512" t="str">
        <f t="shared" si="794"/>
        <v>High</v>
      </c>
      <c r="H8512" t="str">
        <f t="shared" si="795"/>
        <v>OO89057 - Medsize</v>
      </c>
      <c r="I8512" s="2">
        <f t="shared" ca="1" si="796"/>
        <v>45912</v>
      </c>
      <c r="J8512" s="5">
        <f t="shared" ca="1" si="797"/>
        <v>45912.61632951389</v>
      </c>
      <c r="K8512" t="str">
        <f>VLOOKUP(A8512,'Assurance data'!A8512:D17645,4,FALSE)</f>
        <v>Medsize</v>
      </c>
    </row>
    <row r="8513" spans="1:11" x14ac:dyDescent="0.35">
      <c r="A8513" s="3" t="s">
        <v>8565</v>
      </c>
      <c r="B8513" s="3" t="s">
        <v>1119</v>
      </c>
      <c r="C8513" s="3" t="s">
        <v>1121</v>
      </c>
      <c r="D8513" s="3" t="s">
        <v>1118</v>
      </c>
      <c r="E8513">
        <f t="shared" si="792"/>
        <v>420</v>
      </c>
      <c r="F8513">
        <f t="shared" si="793"/>
        <v>420</v>
      </c>
      <c r="G8513" t="str">
        <f t="shared" si="794"/>
        <v>High</v>
      </c>
      <c r="H8513" t="str">
        <f t="shared" si="795"/>
        <v>LX95134 - Medsize</v>
      </c>
      <c r="I8513" s="2">
        <f t="shared" ca="1" si="796"/>
        <v>45912</v>
      </c>
      <c r="J8513" s="5">
        <f t="shared" ca="1" si="797"/>
        <v>45912.61632951389</v>
      </c>
      <c r="K8513" t="str">
        <f>VLOOKUP(A8513,'Assurance data'!A8513:D17646,4,FALSE)</f>
        <v>Medsize</v>
      </c>
    </row>
    <row r="8514" spans="1:11" x14ac:dyDescent="0.35">
      <c r="A8514" s="3" t="s">
        <v>8566</v>
      </c>
      <c r="B8514" s="3" t="s">
        <v>1116</v>
      </c>
      <c r="C8514" s="3" t="s">
        <v>1121</v>
      </c>
      <c r="D8514" s="3" t="s">
        <v>1126</v>
      </c>
      <c r="E8514">
        <f t="shared" si="792"/>
        <v>250</v>
      </c>
      <c r="F8514">
        <f t="shared" si="793"/>
        <v>250</v>
      </c>
      <c r="G8514" t="str">
        <f t="shared" si="794"/>
        <v>Normal</v>
      </c>
      <c r="H8514" t="str">
        <f t="shared" si="795"/>
        <v>CX89767 - Large</v>
      </c>
      <c r="I8514" s="2">
        <f t="shared" ca="1" si="796"/>
        <v>45912</v>
      </c>
      <c r="J8514" s="5">
        <f t="shared" ca="1" si="797"/>
        <v>45912.61632951389</v>
      </c>
      <c r="K8514" t="str">
        <f>VLOOKUP(A8514,'Assurance data'!A8514:D17647,4,FALSE)</f>
        <v>Large</v>
      </c>
    </row>
    <row r="8515" spans="1:11" x14ac:dyDescent="0.35">
      <c r="A8515" s="3" t="s">
        <v>8567</v>
      </c>
      <c r="B8515" s="3" t="s">
        <v>1116</v>
      </c>
      <c r="C8515" s="3" t="s">
        <v>1122</v>
      </c>
      <c r="D8515" s="3" t="s">
        <v>1118</v>
      </c>
      <c r="E8515">
        <f t="shared" ref="E8515:E8578" si="798">IF(B8515="Basic",200,IF(B8515="Extended",400,300)) *
 (1 + IF(C8515="Branch",0.1,IF(C8515="Agent",0.05,IF(C8515="Web",-0.05,0)))) +
 IF(D8515="Large",50,IF(D8515="Medsize",20,IF(D8515="Small",-20,0)))</f>
        <v>210</v>
      </c>
      <c r="F8515">
        <f t="shared" ref="F8515:F8578" si="799">ROUND(E8515,2)</f>
        <v>210</v>
      </c>
      <c r="G8515" t="str">
        <f t="shared" ref="G8515:G8578" si="800">IF(E8515&gt;300,"High","Normal")</f>
        <v>Normal</v>
      </c>
      <c r="H8515" t="str">
        <f t="shared" ref="H8515:H8578" si="801">CONCATENATE(A8515," - ",D8515)</f>
        <v>DI45039 - Medsize</v>
      </c>
      <c r="I8515" s="2">
        <f t="shared" ref="I8515:I8578" ca="1" si="802">TODAY()</f>
        <v>45912</v>
      </c>
      <c r="J8515" s="5">
        <f t="shared" ref="J8515:J8578" ca="1" si="803">NOW()</f>
        <v>45912.61632951389</v>
      </c>
      <c r="K8515" t="str">
        <f>VLOOKUP(A8515,'Assurance data'!A8515:D17648,4,FALSE)</f>
        <v>Medsize</v>
      </c>
    </row>
    <row r="8516" spans="1:11" x14ac:dyDescent="0.35">
      <c r="A8516" s="3" t="s">
        <v>8568</v>
      </c>
      <c r="B8516" s="3" t="s">
        <v>1116</v>
      </c>
      <c r="C8516" s="3" t="s">
        <v>1121</v>
      </c>
      <c r="D8516" s="3" t="s">
        <v>1124</v>
      </c>
      <c r="E8516">
        <f t="shared" si="798"/>
        <v>180</v>
      </c>
      <c r="F8516">
        <f t="shared" si="799"/>
        <v>180</v>
      </c>
      <c r="G8516" t="str">
        <f t="shared" si="800"/>
        <v>Normal</v>
      </c>
      <c r="H8516" t="str">
        <f t="shared" si="801"/>
        <v>AI14767 - Small</v>
      </c>
      <c r="I8516" s="2">
        <f t="shared" ca="1" si="802"/>
        <v>45912</v>
      </c>
      <c r="J8516" s="5">
        <f t="shared" ca="1" si="803"/>
        <v>45912.61632951389</v>
      </c>
      <c r="K8516" t="str">
        <f>VLOOKUP(A8516,'Assurance data'!A8516:D17649,4,FALSE)</f>
        <v>Small</v>
      </c>
    </row>
    <row r="8517" spans="1:11" x14ac:dyDescent="0.35">
      <c r="A8517" s="3" t="s">
        <v>8569</v>
      </c>
      <c r="B8517" s="3" t="s">
        <v>1116</v>
      </c>
      <c r="C8517" s="3" t="s">
        <v>1117</v>
      </c>
      <c r="D8517" s="3" t="s">
        <v>1118</v>
      </c>
      <c r="E8517">
        <f t="shared" si="798"/>
        <v>230</v>
      </c>
      <c r="F8517">
        <f t="shared" si="799"/>
        <v>230</v>
      </c>
      <c r="G8517" t="str">
        <f t="shared" si="800"/>
        <v>Normal</v>
      </c>
      <c r="H8517" t="str">
        <f t="shared" si="801"/>
        <v>OJ38536 - Medsize</v>
      </c>
      <c r="I8517" s="2">
        <f t="shared" ca="1" si="802"/>
        <v>45912</v>
      </c>
      <c r="J8517" s="5">
        <f t="shared" ca="1" si="803"/>
        <v>45912.61632951389</v>
      </c>
      <c r="K8517" t="str">
        <f>VLOOKUP(A8517,'Assurance data'!A8517:D17650,4,FALSE)</f>
        <v>Medsize</v>
      </c>
    </row>
    <row r="8518" spans="1:11" x14ac:dyDescent="0.35">
      <c r="A8518" s="3" t="s">
        <v>8570</v>
      </c>
      <c r="B8518" s="3" t="s">
        <v>1119</v>
      </c>
      <c r="C8518" s="3" t="s">
        <v>1117</v>
      </c>
      <c r="D8518" s="3" t="s">
        <v>1118</v>
      </c>
      <c r="E8518">
        <f t="shared" si="798"/>
        <v>440</v>
      </c>
      <c r="F8518">
        <f t="shared" si="799"/>
        <v>440</v>
      </c>
      <c r="G8518" t="str">
        <f t="shared" si="800"/>
        <v>High</v>
      </c>
      <c r="H8518" t="str">
        <f t="shared" si="801"/>
        <v>TI90592 - Medsize</v>
      </c>
      <c r="I8518" s="2">
        <f t="shared" ca="1" si="802"/>
        <v>45912</v>
      </c>
      <c r="J8518" s="5">
        <f t="shared" ca="1" si="803"/>
        <v>45912.61632951389</v>
      </c>
      <c r="K8518" t="str">
        <f>VLOOKUP(A8518,'Assurance data'!A8518:D17651,4,FALSE)</f>
        <v>Medsize</v>
      </c>
    </row>
    <row r="8519" spans="1:11" x14ac:dyDescent="0.35">
      <c r="A8519" s="3" t="s">
        <v>8571</v>
      </c>
      <c r="B8519" s="3" t="s">
        <v>1116</v>
      </c>
      <c r="C8519" s="3" t="s">
        <v>1121</v>
      </c>
      <c r="D8519" s="3" t="s">
        <v>1118</v>
      </c>
      <c r="E8519">
        <f t="shared" si="798"/>
        <v>220</v>
      </c>
      <c r="F8519">
        <f t="shared" si="799"/>
        <v>220</v>
      </c>
      <c r="G8519" t="str">
        <f t="shared" si="800"/>
        <v>Normal</v>
      </c>
      <c r="H8519" t="str">
        <f t="shared" si="801"/>
        <v>UN63889 - Medsize</v>
      </c>
      <c r="I8519" s="2">
        <f t="shared" ca="1" si="802"/>
        <v>45912</v>
      </c>
      <c r="J8519" s="5">
        <f t="shared" ca="1" si="803"/>
        <v>45912.61632951389</v>
      </c>
      <c r="K8519" t="str">
        <f>VLOOKUP(A8519,'Assurance data'!A8519:D17652,4,FALSE)</f>
        <v>Medsize</v>
      </c>
    </row>
    <row r="8520" spans="1:11" x14ac:dyDescent="0.35">
      <c r="A8520" s="3" t="s">
        <v>8572</v>
      </c>
      <c r="B8520" s="3" t="s">
        <v>1119</v>
      </c>
      <c r="C8520" s="3" t="s">
        <v>1123</v>
      </c>
      <c r="D8520" s="3" t="s">
        <v>1124</v>
      </c>
      <c r="E8520">
        <f t="shared" si="798"/>
        <v>420.00000000000006</v>
      </c>
      <c r="F8520">
        <f t="shared" si="799"/>
        <v>420</v>
      </c>
      <c r="G8520" t="str">
        <f t="shared" si="800"/>
        <v>High</v>
      </c>
      <c r="H8520" t="str">
        <f t="shared" si="801"/>
        <v>FZ94690 - Small</v>
      </c>
      <c r="I8520" s="2">
        <f t="shared" ca="1" si="802"/>
        <v>45912</v>
      </c>
      <c r="J8520" s="5">
        <f t="shared" ca="1" si="803"/>
        <v>45912.61632951389</v>
      </c>
      <c r="K8520" t="str">
        <f>VLOOKUP(A8520,'Assurance data'!A8520:D17653,4,FALSE)</f>
        <v>Small</v>
      </c>
    </row>
    <row r="8521" spans="1:11" x14ac:dyDescent="0.35">
      <c r="A8521" s="3" t="s">
        <v>8573</v>
      </c>
      <c r="B8521" s="3" t="s">
        <v>1116</v>
      </c>
      <c r="C8521" s="3" t="s">
        <v>1123</v>
      </c>
      <c r="D8521" s="3" t="s">
        <v>1118</v>
      </c>
      <c r="E8521">
        <f t="shared" si="798"/>
        <v>240.00000000000003</v>
      </c>
      <c r="F8521">
        <f t="shared" si="799"/>
        <v>240</v>
      </c>
      <c r="G8521" t="str">
        <f t="shared" si="800"/>
        <v>Normal</v>
      </c>
      <c r="H8521" t="str">
        <f t="shared" si="801"/>
        <v>TL60066 - Medsize</v>
      </c>
      <c r="I8521" s="2">
        <f t="shared" ca="1" si="802"/>
        <v>45912</v>
      </c>
      <c r="J8521" s="5">
        <f t="shared" ca="1" si="803"/>
        <v>45912.61632951389</v>
      </c>
      <c r="K8521" t="str">
        <f>VLOOKUP(A8521,'Assurance data'!A8521:D17654,4,FALSE)</f>
        <v>Medsize</v>
      </c>
    </row>
    <row r="8522" spans="1:11" x14ac:dyDescent="0.35">
      <c r="A8522" s="3" t="s">
        <v>8574</v>
      </c>
      <c r="B8522" s="3" t="s">
        <v>1116</v>
      </c>
      <c r="C8522" s="3" t="s">
        <v>1117</v>
      </c>
      <c r="D8522" s="3" t="s">
        <v>1118</v>
      </c>
      <c r="E8522">
        <f t="shared" si="798"/>
        <v>230</v>
      </c>
      <c r="F8522">
        <f t="shared" si="799"/>
        <v>230</v>
      </c>
      <c r="G8522" t="str">
        <f t="shared" si="800"/>
        <v>Normal</v>
      </c>
      <c r="H8522" t="str">
        <f t="shared" si="801"/>
        <v>OL61964 - Medsize</v>
      </c>
      <c r="I8522" s="2">
        <f t="shared" ca="1" si="802"/>
        <v>45912</v>
      </c>
      <c r="J8522" s="5">
        <f t="shared" ca="1" si="803"/>
        <v>45912.61632951389</v>
      </c>
      <c r="K8522" t="str">
        <f>VLOOKUP(A8522,'Assurance data'!A8522:D17655,4,FALSE)</f>
        <v>Medsize</v>
      </c>
    </row>
    <row r="8523" spans="1:11" x14ac:dyDescent="0.35">
      <c r="A8523" s="3" t="s">
        <v>8575</v>
      </c>
      <c r="B8523" s="3" t="s">
        <v>1116</v>
      </c>
      <c r="C8523" s="3" t="s">
        <v>1123</v>
      </c>
      <c r="D8523" s="3" t="s">
        <v>1118</v>
      </c>
      <c r="E8523">
        <f t="shared" si="798"/>
        <v>240.00000000000003</v>
      </c>
      <c r="F8523">
        <f t="shared" si="799"/>
        <v>240</v>
      </c>
      <c r="G8523" t="str">
        <f t="shared" si="800"/>
        <v>Normal</v>
      </c>
      <c r="H8523" t="str">
        <f t="shared" si="801"/>
        <v>DN77617 - Medsize</v>
      </c>
      <c r="I8523" s="2">
        <f t="shared" ca="1" si="802"/>
        <v>45912</v>
      </c>
      <c r="J8523" s="5">
        <f t="shared" ca="1" si="803"/>
        <v>45912.61632951389</v>
      </c>
      <c r="K8523" t="str">
        <f>VLOOKUP(A8523,'Assurance data'!A8523:D17656,4,FALSE)</f>
        <v>Medsize</v>
      </c>
    </row>
    <row r="8524" spans="1:11" x14ac:dyDescent="0.35">
      <c r="A8524" s="3" t="s">
        <v>8576</v>
      </c>
      <c r="B8524" s="3" t="s">
        <v>1116</v>
      </c>
      <c r="C8524" s="3" t="s">
        <v>1123</v>
      </c>
      <c r="D8524" s="3" t="s">
        <v>1118</v>
      </c>
      <c r="E8524">
        <f t="shared" si="798"/>
        <v>240.00000000000003</v>
      </c>
      <c r="F8524">
        <f t="shared" si="799"/>
        <v>240</v>
      </c>
      <c r="G8524" t="str">
        <f t="shared" si="800"/>
        <v>Normal</v>
      </c>
      <c r="H8524" t="str">
        <f t="shared" si="801"/>
        <v>BV12771 - Medsize</v>
      </c>
      <c r="I8524" s="2">
        <f t="shared" ca="1" si="802"/>
        <v>45912</v>
      </c>
      <c r="J8524" s="5">
        <f t="shared" ca="1" si="803"/>
        <v>45912.61632951389</v>
      </c>
      <c r="K8524" t="str">
        <f>VLOOKUP(A8524,'Assurance data'!A8524:D17657,4,FALSE)</f>
        <v>Medsize</v>
      </c>
    </row>
    <row r="8525" spans="1:11" x14ac:dyDescent="0.35">
      <c r="A8525" s="3" t="s">
        <v>8577</v>
      </c>
      <c r="B8525" s="3" t="s">
        <v>1116</v>
      </c>
      <c r="C8525" s="3" t="s">
        <v>1121</v>
      </c>
      <c r="D8525" s="3" t="s">
        <v>1118</v>
      </c>
      <c r="E8525">
        <f t="shared" si="798"/>
        <v>220</v>
      </c>
      <c r="F8525">
        <f t="shared" si="799"/>
        <v>220</v>
      </c>
      <c r="G8525" t="str">
        <f t="shared" si="800"/>
        <v>Normal</v>
      </c>
      <c r="H8525" t="str">
        <f t="shared" si="801"/>
        <v>NA14154 - Medsize</v>
      </c>
      <c r="I8525" s="2">
        <f t="shared" ca="1" si="802"/>
        <v>45912</v>
      </c>
      <c r="J8525" s="5">
        <f t="shared" ca="1" si="803"/>
        <v>45912.61632951389</v>
      </c>
      <c r="K8525" t="str">
        <f>VLOOKUP(A8525,'Assurance data'!A8525:D17658,4,FALSE)</f>
        <v>Medsize</v>
      </c>
    </row>
    <row r="8526" spans="1:11" x14ac:dyDescent="0.35">
      <c r="A8526" s="3" t="s">
        <v>8578</v>
      </c>
      <c r="B8526" s="3" t="s">
        <v>1119</v>
      </c>
      <c r="C8526" s="3" t="s">
        <v>1121</v>
      </c>
      <c r="D8526" s="3" t="s">
        <v>1118</v>
      </c>
      <c r="E8526">
        <f t="shared" si="798"/>
        <v>420</v>
      </c>
      <c r="F8526">
        <f t="shared" si="799"/>
        <v>420</v>
      </c>
      <c r="G8526" t="str">
        <f t="shared" si="800"/>
        <v>High</v>
      </c>
      <c r="H8526" t="str">
        <f t="shared" si="801"/>
        <v>ZO54248 - Medsize</v>
      </c>
      <c r="I8526" s="2">
        <f t="shared" ca="1" si="802"/>
        <v>45912</v>
      </c>
      <c r="J8526" s="5">
        <f t="shared" ca="1" si="803"/>
        <v>45912.61632951389</v>
      </c>
      <c r="K8526" t="str">
        <f>VLOOKUP(A8526,'Assurance data'!A8526:D17659,4,FALSE)</f>
        <v>Medsize</v>
      </c>
    </row>
    <row r="8527" spans="1:11" x14ac:dyDescent="0.35">
      <c r="A8527" s="3" t="s">
        <v>8579</v>
      </c>
      <c r="B8527" s="3" t="s">
        <v>1116</v>
      </c>
      <c r="C8527" s="3" t="s">
        <v>1121</v>
      </c>
      <c r="D8527" s="3" t="s">
        <v>1118</v>
      </c>
      <c r="E8527">
        <f t="shared" si="798"/>
        <v>220</v>
      </c>
      <c r="F8527">
        <f t="shared" si="799"/>
        <v>220</v>
      </c>
      <c r="G8527" t="str">
        <f t="shared" si="800"/>
        <v>Normal</v>
      </c>
      <c r="H8527" t="str">
        <f t="shared" si="801"/>
        <v>CW13886 - Medsize</v>
      </c>
      <c r="I8527" s="2">
        <f t="shared" ca="1" si="802"/>
        <v>45912</v>
      </c>
      <c r="J8527" s="5">
        <f t="shared" ca="1" si="803"/>
        <v>45912.61632951389</v>
      </c>
      <c r="K8527" t="str">
        <f>VLOOKUP(A8527,'Assurance data'!A8527:D17660,4,FALSE)</f>
        <v>Medsize</v>
      </c>
    </row>
    <row r="8528" spans="1:11" x14ac:dyDescent="0.35">
      <c r="A8528" s="3" t="s">
        <v>8580</v>
      </c>
      <c r="B8528" s="3" t="s">
        <v>1116</v>
      </c>
      <c r="C8528" s="3" t="s">
        <v>1123</v>
      </c>
      <c r="D8528" s="3" t="s">
        <v>1118</v>
      </c>
      <c r="E8528">
        <f t="shared" si="798"/>
        <v>240.00000000000003</v>
      </c>
      <c r="F8528">
        <f t="shared" si="799"/>
        <v>240</v>
      </c>
      <c r="G8528" t="str">
        <f t="shared" si="800"/>
        <v>Normal</v>
      </c>
      <c r="H8528" t="str">
        <f t="shared" si="801"/>
        <v>TT63451 - Medsize</v>
      </c>
      <c r="I8528" s="2">
        <f t="shared" ca="1" si="802"/>
        <v>45912</v>
      </c>
      <c r="J8528" s="5">
        <f t="shared" ca="1" si="803"/>
        <v>45912.61632951389</v>
      </c>
      <c r="K8528" t="str">
        <f>VLOOKUP(A8528,'Assurance data'!A8528:D17661,4,FALSE)</f>
        <v>Medsize</v>
      </c>
    </row>
    <row r="8529" spans="1:11" x14ac:dyDescent="0.35">
      <c r="A8529" s="3" t="s">
        <v>8581</v>
      </c>
      <c r="B8529" s="3" t="s">
        <v>1116</v>
      </c>
      <c r="C8529" s="3" t="s">
        <v>1122</v>
      </c>
      <c r="D8529" s="3" t="s">
        <v>1124</v>
      </c>
      <c r="E8529">
        <f t="shared" si="798"/>
        <v>170</v>
      </c>
      <c r="F8529">
        <f t="shared" si="799"/>
        <v>170</v>
      </c>
      <c r="G8529" t="str">
        <f t="shared" si="800"/>
        <v>Normal</v>
      </c>
      <c r="H8529" t="str">
        <f t="shared" si="801"/>
        <v>OW54561 - Small</v>
      </c>
      <c r="I8529" s="2">
        <f t="shared" ca="1" si="802"/>
        <v>45912</v>
      </c>
      <c r="J8529" s="5">
        <f t="shared" ca="1" si="803"/>
        <v>45912.61632951389</v>
      </c>
      <c r="K8529" t="str">
        <f>VLOOKUP(A8529,'Assurance data'!A8529:D17662,4,FALSE)</f>
        <v>Small</v>
      </c>
    </row>
    <row r="8530" spans="1:11" x14ac:dyDescent="0.35">
      <c r="A8530" s="3" t="s">
        <v>8582</v>
      </c>
      <c r="B8530" s="3" t="s">
        <v>1116</v>
      </c>
      <c r="C8530" s="3" t="s">
        <v>1122</v>
      </c>
      <c r="D8530" s="3" t="s">
        <v>1126</v>
      </c>
      <c r="E8530">
        <f t="shared" si="798"/>
        <v>240</v>
      </c>
      <c r="F8530">
        <f t="shared" si="799"/>
        <v>240</v>
      </c>
      <c r="G8530" t="str">
        <f t="shared" si="800"/>
        <v>Normal</v>
      </c>
      <c r="H8530" t="str">
        <f t="shared" si="801"/>
        <v>EE34821 - Large</v>
      </c>
      <c r="I8530" s="2">
        <f t="shared" ca="1" si="802"/>
        <v>45912</v>
      </c>
      <c r="J8530" s="5">
        <f t="shared" ca="1" si="803"/>
        <v>45912.61632951389</v>
      </c>
      <c r="K8530" t="str">
        <f>VLOOKUP(A8530,'Assurance data'!A8530:D17663,4,FALSE)</f>
        <v>Large</v>
      </c>
    </row>
    <row r="8531" spans="1:11" x14ac:dyDescent="0.35">
      <c r="A8531" s="3" t="s">
        <v>8583</v>
      </c>
      <c r="B8531" s="3" t="s">
        <v>1119</v>
      </c>
      <c r="C8531" s="3" t="s">
        <v>1122</v>
      </c>
      <c r="D8531" s="3" t="s">
        <v>1118</v>
      </c>
      <c r="E8531">
        <f t="shared" si="798"/>
        <v>400</v>
      </c>
      <c r="F8531">
        <f t="shared" si="799"/>
        <v>400</v>
      </c>
      <c r="G8531" t="str">
        <f t="shared" si="800"/>
        <v>High</v>
      </c>
      <c r="H8531" t="str">
        <f t="shared" si="801"/>
        <v>ZB85648 - Medsize</v>
      </c>
      <c r="I8531" s="2">
        <f t="shared" ca="1" si="802"/>
        <v>45912</v>
      </c>
      <c r="J8531" s="5">
        <f t="shared" ca="1" si="803"/>
        <v>45912.61632951389</v>
      </c>
      <c r="K8531" t="str">
        <f>VLOOKUP(A8531,'Assurance data'!A8531:D17664,4,FALSE)</f>
        <v>Medsize</v>
      </c>
    </row>
    <row r="8532" spans="1:11" x14ac:dyDescent="0.35">
      <c r="A8532" s="3" t="s">
        <v>8584</v>
      </c>
      <c r="B8532" s="3" t="s">
        <v>1119</v>
      </c>
      <c r="C8532" s="3" t="s">
        <v>1117</v>
      </c>
      <c r="D8532" s="3" t="s">
        <v>1124</v>
      </c>
      <c r="E8532">
        <f t="shared" si="798"/>
        <v>400</v>
      </c>
      <c r="F8532">
        <f t="shared" si="799"/>
        <v>400</v>
      </c>
      <c r="G8532" t="str">
        <f t="shared" si="800"/>
        <v>High</v>
      </c>
      <c r="H8532" t="str">
        <f t="shared" si="801"/>
        <v>IE57921 - Small</v>
      </c>
      <c r="I8532" s="2">
        <f t="shared" ca="1" si="802"/>
        <v>45912</v>
      </c>
      <c r="J8532" s="5">
        <f t="shared" ca="1" si="803"/>
        <v>45912.61632951389</v>
      </c>
      <c r="K8532" t="str">
        <f>VLOOKUP(A8532,'Assurance data'!A8532:D17665,4,FALSE)</f>
        <v>Small</v>
      </c>
    </row>
    <row r="8533" spans="1:11" x14ac:dyDescent="0.35">
      <c r="A8533" s="3" t="s">
        <v>8585</v>
      </c>
      <c r="B8533" s="3" t="s">
        <v>1116</v>
      </c>
      <c r="C8533" s="3" t="s">
        <v>1121</v>
      </c>
      <c r="D8533" s="3" t="s">
        <v>1118</v>
      </c>
      <c r="E8533">
        <f t="shared" si="798"/>
        <v>220</v>
      </c>
      <c r="F8533">
        <f t="shared" si="799"/>
        <v>220</v>
      </c>
      <c r="G8533" t="str">
        <f t="shared" si="800"/>
        <v>Normal</v>
      </c>
      <c r="H8533" t="str">
        <f t="shared" si="801"/>
        <v>OY47486 - Medsize</v>
      </c>
      <c r="I8533" s="2">
        <f t="shared" ca="1" si="802"/>
        <v>45912</v>
      </c>
      <c r="J8533" s="5">
        <f t="shared" ca="1" si="803"/>
        <v>45912.61632951389</v>
      </c>
      <c r="K8533" t="str">
        <f>VLOOKUP(A8533,'Assurance data'!A8533:D17666,4,FALSE)</f>
        <v>Medsize</v>
      </c>
    </row>
    <row r="8534" spans="1:11" x14ac:dyDescent="0.35">
      <c r="A8534" s="3" t="s">
        <v>8586</v>
      </c>
      <c r="B8534" s="3" t="s">
        <v>1116</v>
      </c>
      <c r="C8534" s="3" t="s">
        <v>1123</v>
      </c>
      <c r="D8534" s="3" t="s">
        <v>1118</v>
      </c>
      <c r="E8534">
        <f t="shared" si="798"/>
        <v>240.00000000000003</v>
      </c>
      <c r="F8534">
        <f t="shared" si="799"/>
        <v>240</v>
      </c>
      <c r="G8534" t="str">
        <f t="shared" si="800"/>
        <v>Normal</v>
      </c>
      <c r="H8534" t="str">
        <f t="shared" si="801"/>
        <v>LV51815 - Medsize</v>
      </c>
      <c r="I8534" s="2">
        <f t="shared" ca="1" si="802"/>
        <v>45912</v>
      </c>
      <c r="J8534" s="5">
        <f t="shared" ca="1" si="803"/>
        <v>45912.61632951389</v>
      </c>
      <c r="K8534" t="str">
        <f>VLOOKUP(A8534,'Assurance data'!A8534:D17667,4,FALSE)</f>
        <v>Medsize</v>
      </c>
    </row>
    <row r="8535" spans="1:11" x14ac:dyDescent="0.35">
      <c r="A8535" s="3" t="s">
        <v>8587</v>
      </c>
      <c r="B8535" s="3" t="s">
        <v>1119</v>
      </c>
      <c r="C8535" s="3" t="s">
        <v>1123</v>
      </c>
      <c r="D8535" s="3" t="s">
        <v>1126</v>
      </c>
      <c r="E8535">
        <f t="shared" si="798"/>
        <v>490.00000000000006</v>
      </c>
      <c r="F8535">
        <f t="shared" si="799"/>
        <v>490</v>
      </c>
      <c r="G8535" t="str">
        <f t="shared" si="800"/>
        <v>High</v>
      </c>
      <c r="H8535" t="str">
        <f t="shared" si="801"/>
        <v>VU99672 - Large</v>
      </c>
      <c r="I8535" s="2">
        <f t="shared" ca="1" si="802"/>
        <v>45912</v>
      </c>
      <c r="J8535" s="5">
        <f t="shared" ca="1" si="803"/>
        <v>45912.61632951389</v>
      </c>
      <c r="K8535" t="str">
        <f>VLOOKUP(A8535,'Assurance data'!A8535:D17668,4,FALSE)</f>
        <v>Large</v>
      </c>
    </row>
    <row r="8536" spans="1:11" x14ac:dyDescent="0.35">
      <c r="A8536" s="3" t="s">
        <v>8588</v>
      </c>
      <c r="B8536" s="3" t="s">
        <v>1119</v>
      </c>
      <c r="C8536" s="3" t="s">
        <v>1122</v>
      </c>
      <c r="D8536" s="3" t="s">
        <v>1118</v>
      </c>
      <c r="E8536">
        <f t="shared" si="798"/>
        <v>400</v>
      </c>
      <c r="F8536">
        <f t="shared" si="799"/>
        <v>400</v>
      </c>
      <c r="G8536" t="str">
        <f t="shared" si="800"/>
        <v>High</v>
      </c>
      <c r="H8536" t="str">
        <f t="shared" si="801"/>
        <v>SN69015 - Medsize</v>
      </c>
      <c r="I8536" s="2">
        <f t="shared" ca="1" si="802"/>
        <v>45912</v>
      </c>
      <c r="J8536" s="5">
        <f t="shared" ca="1" si="803"/>
        <v>45912.61632951389</v>
      </c>
      <c r="K8536" t="str">
        <f>VLOOKUP(A8536,'Assurance data'!A8536:D17669,4,FALSE)</f>
        <v>Medsize</v>
      </c>
    </row>
    <row r="8537" spans="1:11" x14ac:dyDescent="0.35">
      <c r="A8537" s="3" t="s">
        <v>8589</v>
      </c>
      <c r="B8537" s="3" t="s">
        <v>1116</v>
      </c>
      <c r="C8537" s="3" t="s">
        <v>1122</v>
      </c>
      <c r="D8537" s="3" t="s">
        <v>1118</v>
      </c>
      <c r="E8537">
        <f t="shared" si="798"/>
        <v>210</v>
      </c>
      <c r="F8537">
        <f t="shared" si="799"/>
        <v>210</v>
      </c>
      <c r="G8537" t="str">
        <f t="shared" si="800"/>
        <v>Normal</v>
      </c>
      <c r="H8537" t="str">
        <f t="shared" si="801"/>
        <v>UO54843 - Medsize</v>
      </c>
      <c r="I8537" s="2">
        <f t="shared" ca="1" si="802"/>
        <v>45912</v>
      </c>
      <c r="J8537" s="5">
        <f t="shared" ca="1" si="803"/>
        <v>45912.61632951389</v>
      </c>
      <c r="K8537" t="str">
        <f>VLOOKUP(A8537,'Assurance data'!A8537:D17670,4,FALSE)</f>
        <v>Medsize</v>
      </c>
    </row>
    <row r="8538" spans="1:11" x14ac:dyDescent="0.35">
      <c r="A8538" s="3" t="s">
        <v>8590</v>
      </c>
      <c r="B8538" s="3" t="s">
        <v>1119</v>
      </c>
      <c r="C8538" s="3" t="s">
        <v>1117</v>
      </c>
      <c r="D8538" s="3" t="s">
        <v>1118</v>
      </c>
      <c r="E8538">
        <f t="shared" si="798"/>
        <v>440</v>
      </c>
      <c r="F8538">
        <f t="shared" si="799"/>
        <v>440</v>
      </c>
      <c r="G8538" t="str">
        <f t="shared" si="800"/>
        <v>High</v>
      </c>
      <c r="H8538" t="str">
        <f t="shared" si="801"/>
        <v>ES34753 - Medsize</v>
      </c>
      <c r="I8538" s="2">
        <f t="shared" ca="1" si="802"/>
        <v>45912</v>
      </c>
      <c r="J8538" s="5">
        <f t="shared" ca="1" si="803"/>
        <v>45912.61632951389</v>
      </c>
      <c r="K8538" t="str">
        <f>VLOOKUP(A8538,'Assurance data'!A8538:D17671,4,FALSE)</f>
        <v>Medsize</v>
      </c>
    </row>
    <row r="8539" spans="1:11" x14ac:dyDescent="0.35">
      <c r="A8539" s="3" t="s">
        <v>8591</v>
      </c>
      <c r="B8539" s="3" t="s">
        <v>1116</v>
      </c>
      <c r="C8539" s="3" t="s">
        <v>1117</v>
      </c>
      <c r="D8539" s="3" t="s">
        <v>1118</v>
      </c>
      <c r="E8539">
        <f t="shared" si="798"/>
        <v>230</v>
      </c>
      <c r="F8539">
        <f t="shared" si="799"/>
        <v>230</v>
      </c>
      <c r="G8539" t="str">
        <f t="shared" si="800"/>
        <v>Normal</v>
      </c>
      <c r="H8539" t="str">
        <f t="shared" si="801"/>
        <v>KE91683 - Medsize</v>
      </c>
      <c r="I8539" s="2">
        <f t="shared" ca="1" si="802"/>
        <v>45912</v>
      </c>
      <c r="J8539" s="5">
        <f t="shared" ca="1" si="803"/>
        <v>45912.61632951389</v>
      </c>
      <c r="K8539" t="str">
        <f>VLOOKUP(A8539,'Assurance data'!A8539:D17672,4,FALSE)</f>
        <v>Medsize</v>
      </c>
    </row>
    <row r="8540" spans="1:11" x14ac:dyDescent="0.35">
      <c r="A8540" s="3" t="s">
        <v>8592</v>
      </c>
      <c r="B8540" s="3" t="s">
        <v>1116</v>
      </c>
      <c r="C8540" s="3" t="s">
        <v>1123</v>
      </c>
      <c r="D8540" s="3" t="s">
        <v>1118</v>
      </c>
      <c r="E8540">
        <f t="shared" si="798"/>
        <v>240.00000000000003</v>
      </c>
      <c r="F8540">
        <f t="shared" si="799"/>
        <v>240</v>
      </c>
      <c r="G8540" t="str">
        <f t="shared" si="800"/>
        <v>Normal</v>
      </c>
      <c r="H8540" t="str">
        <f t="shared" si="801"/>
        <v>YU23754 - Medsize</v>
      </c>
      <c r="I8540" s="2">
        <f t="shared" ca="1" si="802"/>
        <v>45912</v>
      </c>
      <c r="J8540" s="5">
        <f t="shared" ca="1" si="803"/>
        <v>45912.61632951389</v>
      </c>
      <c r="K8540" t="str">
        <f>VLOOKUP(A8540,'Assurance data'!A8540:D17673,4,FALSE)</f>
        <v>Medsize</v>
      </c>
    </row>
    <row r="8541" spans="1:11" x14ac:dyDescent="0.35">
      <c r="A8541" s="3" t="s">
        <v>8593</v>
      </c>
      <c r="B8541" s="3" t="s">
        <v>1116</v>
      </c>
      <c r="C8541" s="3" t="s">
        <v>1117</v>
      </c>
      <c r="D8541" s="3" t="s">
        <v>1118</v>
      </c>
      <c r="E8541">
        <f t="shared" si="798"/>
        <v>230</v>
      </c>
      <c r="F8541">
        <f t="shared" si="799"/>
        <v>230</v>
      </c>
      <c r="G8541" t="str">
        <f t="shared" si="800"/>
        <v>Normal</v>
      </c>
      <c r="H8541" t="str">
        <f t="shared" si="801"/>
        <v>AS77287 - Medsize</v>
      </c>
      <c r="I8541" s="2">
        <f t="shared" ca="1" si="802"/>
        <v>45912</v>
      </c>
      <c r="J8541" s="5">
        <f t="shared" ca="1" si="803"/>
        <v>45912.61632951389</v>
      </c>
      <c r="K8541" t="str">
        <f>VLOOKUP(A8541,'Assurance data'!A8541:D17674,4,FALSE)</f>
        <v>Medsize</v>
      </c>
    </row>
    <row r="8542" spans="1:11" x14ac:dyDescent="0.35">
      <c r="A8542" s="3" t="s">
        <v>8594</v>
      </c>
      <c r="B8542" s="3" t="s">
        <v>1116</v>
      </c>
      <c r="C8542" s="3" t="s">
        <v>1117</v>
      </c>
      <c r="D8542" s="3" t="s">
        <v>1118</v>
      </c>
      <c r="E8542">
        <f t="shared" si="798"/>
        <v>230</v>
      </c>
      <c r="F8542">
        <f t="shared" si="799"/>
        <v>230</v>
      </c>
      <c r="G8542" t="str">
        <f t="shared" si="800"/>
        <v>Normal</v>
      </c>
      <c r="H8542" t="str">
        <f t="shared" si="801"/>
        <v>PD36660 - Medsize</v>
      </c>
      <c r="I8542" s="2">
        <f t="shared" ca="1" si="802"/>
        <v>45912</v>
      </c>
      <c r="J8542" s="5">
        <f t="shared" ca="1" si="803"/>
        <v>45912.61632951389</v>
      </c>
      <c r="K8542" t="str">
        <f>VLOOKUP(A8542,'Assurance data'!A8542:D17675,4,FALSE)</f>
        <v>Medsize</v>
      </c>
    </row>
    <row r="8543" spans="1:11" x14ac:dyDescent="0.35">
      <c r="A8543" s="3" t="s">
        <v>8595</v>
      </c>
      <c r="B8543" s="3" t="s">
        <v>1116</v>
      </c>
      <c r="C8543" s="3" t="s">
        <v>1117</v>
      </c>
      <c r="D8543" s="3" t="s">
        <v>1118</v>
      </c>
      <c r="E8543">
        <f t="shared" si="798"/>
        <v>230</v>
      </c>
      <c r="F8543">
        <f t="shared" si="799"/>
        <v>230</v>
      </c>
      <c r="G8543" t="str">
        <f t="shared" si="800"/>
        <v>Normal</v>
      </c>
      <c r="H8543" t="str">
        <f t="shared" si="801"/>
        <v>BQ20851 - Medsize</v>
      </c>
      <c r="I8543" s="2">
        <f t="shared" ca="1" si="802"/>
        <v>45912</v>
      </c>
      <c r="J8543" s="5">
        <f t="shared" ca="1" si="803"/>
        <v>45912.61632951389</v>
      </c>
      <c r="K8543" t="str">
        <f>VLOOKUP(A8543,'Assurance data'!A8543:D17676,4,FALSE)</f>
        <v>Medsize</v>
      </c>
    </row>
    <row r="8544" spans="1:11" x14ac:dyDescent="0.35">
      <c r="A8544" s="3" t="s">
        <v>8596</v>
      </c>
      <c r="B8544" s="3" t="s">
        <v>1116</v>
      </c>
      <c r="C8544" s="3" t="s">
        <v>1123</v>
      </c>
      <c r="D8544" s="3" t="s">
        <v>1118</v>
      </c>
      <c r="E8544">
        <f t="shared" si="798"/>
        <v>240.00000000000003</v>
      </c>
      <c r="F8544">
        <f t="shared" si="799"/>
        <v>240</v>
      </c>
      <c r="G8544" t="str">
        <f t="shared" si="800"/>
        <v>Normal</v>
      </c>
      <c r="H8544" t="str">
        <f t="shared" si="801"/>
        <v>PW91494 - Medsize</v>
      </c>
      <c r="I8544" s="2">
        <f t="shared" ca="1" si="802"/>
        <v>45912</v>
      </c>
      <c r="J8544" s="5">
        <f t="shared" ca="1" si="803"/>
        <v>45912.61632951389</v>
      </c>
      <c r="K8544" t="str">
        <f>VLOOKUP(A8544,'Assurance data'!A8544:D17677,4,FALSE)</f>
        <v>Medsize</v>
      </c>
    </row>
    <row r="8545" spans="1:11" x14ac:dyDescent="0.35">
      <c r="A8545" s="3" t="s">
        <v>8597</v>
      </c>
      <c r="B8545" s="3" t="s">
        <v>1116</v>
      </c>
      <c r="C8545" s="3" t="s">
        <v>1123</v>
      </c>
      <c r="D8545" s="3" t="s">
        <v>1118</v>
      </c>
      <c r="E8545">
        <f t="shared" si="798"/>
        <v>240.00000000000003</v>
      </c>
      <c r="F8545">
        <f t="shared" si="799"/>
        <v>240</v>
      </c>
      <c r="G8545" t="str">
        <f t="shared" si="800"/>
        <v>Normal</v>
      </c>
      <c r="H8545" t="str">
        <f t="shared" si="801"/>
        <v>NZ83890 - Medsize</v>
      </c>
      <c r="I8545" s="2">
        <f t="shared" ca="1" si="802"/>
        <v>45912</v>
      </c>
      <c r="J8545" s="5">
        <f t="shared" ca="1" si="803"/>
        <v>45912.61632951389</v>
      </c>
      <c r="K8545" t="str">
        <f>VLOOKUP(A8545,'Assurance data'!A8545:D17678,4,FALSE)</f>
        <v>Medsize</v>
      </c>
    </row>
    <row r="8546" spans="1:11" x14ac:dyDescent="0.35">
      <c r="A8546" s="3" t="s">
        <v>8598</v>
      </c>
      <c r="B8546" s="3" t="s">
        <v>1116</v>
      </c>
      <c r="C8546" s="3" t="s">
        <v>1123</v>
      </c>
      <c r="D8546" s="3" t="s">
        <v>1118</v>
      </c>
      <c r="E8546">
        <f t="shared" si="798"/>
        <v>240.00000000000003</v>
      </c>
      <c r="F8546">
        <f t="shared" si="799"/>
        <v>240</v>
      </c>
      <c r="G8546" t="str">
        <f t="shared" si="800"/>
        <v>Normal</v>
      </c>
      <c r="H8546" t="str">
        <f t="shared" si="801"/>
        <v>QV24282 - Medsize</v>
      </c>
      <c r="I8546" s="2">
        <f t="shared" ca="1" si="802"/>
        <v>45912</v>
      </c>
      <c r="J8546" s="5">
        <f t="shared" ca="1" si="803"/>
        <v>45912.61632951389</v>
      </c>
      <c r="K8546" t="str">
        <f>VLOOKUP(A8546,'Assurance data'!A8546:D17679,4,FALSE)</f>
        <v>Medsize</v>
      </c>
    </row>
    <row r="8547" spans="1:11" x14ac:dyDescent="0.35">
      <c r="A8547" s="3" t="s">
        <v>8599</v>
      </c>
      <c r="B8547" s="3" t="s">
        <v>1116</v>
      </c>
      <c r="C8547" s="3" t="s">
        <v>1117</v>
      </c>
      <c r="D8547" s="3" t="s">
        <v>1118</v>
      </c>
      <c r="E8547">
        <f t="shared" si="798"/>
        <v>230</v>
      </c>
      <c r="F8547">
        <f t="shared" si="799"/>
        <v>230</v>
      </c>
      <c r="G8547" t="str">
        <f t="shared" si="800"/>
        <v>Normal</v>
      </c>
      <c r="H8547" t="str">
        <f t="shared" si="801"/>
        <v>YF67162 - Medsize</v>
      </c>
      <c r="I8547" s="2">
        <f t="shared" ca="1" si="802"/>
        <v>45912</v>
      </c>
      <c r="J8547" s="5">
        <f t="shared" ca="1" si="803"/>
        <v>45912.61632951389</v>
      </c>
      <c r="K8547" t="str">
        <f>VLOOKUP(A8547,'Assurance data'!A8547:D17680,4,FALSE)</f>
        <v>Medsize</v>
      </c>
    </row>
    <row r="8548" spans="1:11" x14ac:dyDescent="0.35">
      <c r="A8548" s="3" t="s">
        <v>8600</v>
      </c>
      <c r="B8548" s="3" t="s">
        <v>1116</v>
      </c>
      <c r="C8548" s="3" t="s">
        <v>1117</v>
      </c>
      <c r="D8548" s="3" t="s">
        <v>1118</v>
      </c>
      <c r="E8548">
        <f t="shared" si="798"/>
        <v>230</v>
      </c>
      <c r="F8548">
        <f t="shared" si="799"/>
        <v>230</v>
      </c>
      <c r="G8548" t="str">
        <f t="shared" si="800"/>
        <v>Normal</v>
      </c>
      <c r="H8548" t="str">
        <f t="shared" si="801"/>
        <v>YE20366 - Medsize</v>
      </c>
      <c r="I8548" s="2">
        <f t="shared" ca="1" si="802"/>
        <v>45912</v>
      </c>
      <c r="J8548" s="5">
        <f t="shared" ca="1" si="803"/>
        <v>45912.61632951389</v>
      </c>
      <c r="K8548" t="str">
        <f>VLOOKUP(A8548,'Assurance data'!A8548:D17681,4,FALSE)</f>
        <v>Medsize</v>
      </c>
    </row>
    <row r="8549" spans="1:11" x14ac:dyDescent="0.35">
      <c r="A8549" s="3" t="s">
        <v>8601</v>
      </c>
      <c r="B8549" s="3" t="s">
        <v>1116</v>
      </c>
      <c r="C8549" s="3" t="s">
        <v>1117</v>
      </c>
      <c r="D8549" s="3" t="s">
        <v>1118</v>
      </c>
      <c r="E8549">
        <f t="shared" si="798"/>
        <v>230</v>
      </c>
      <c r="F8549">
        <f t="shared" si="799"/>
        <v>230</v>
      </c>
      <c r="G8549" t="str">
        <f t="shared" si="800"/>
        <v>Normal</v>
      </c>
      <c r="H8549" t="str">
        <f t="shared" si="801"/>
        <v>PN77420 - Medsize</v>
      </c>
      <c r="I8549" s="2">
        <f t="shared" ca="1" si="802"/>
        <v>45912</v>
      </c>
      <c r="J8549" s="5">
        <f t="shared" ca="1" si="803"/>
        <v>45912.61632951389</v>
      </c>
      <c r="K8549" t="str">
        <f>VLOOKUP(A8549,'Assurance data'!A8549:D17682,4,FALSE)</f>
        <v>Medsize</v>
      </c>
    </row>
    <row r="8550" spans="1:11" x14ac:dyDescent="0.35">
      <c r="A8550" s="3" t="s">
        <v>8602</v>
      </c>
      <c r="B8550" s="3" t="s">
        <v>1116</v>
      </c>
      <c r="C8550" s="3" t="s">
        <v>1117</v>
      </c>
      <c r="D8550" s="3" t="s">
        <v>1118</v>
      </c>
      <c r="E8550">
        <f t="shared" si="798"/>
        <v>230</v>
      </c>
      <c r="F8550">
        <f t="shared" si="799"/>
        <v>230</v>
      </c>
      <c r="G8550" t="str">
        <f t="shared" si="800"/>
        <v>Normal</v>
      </c>
      <c r="H8550" t="str">
        <f t="shared" si="801"/>
        <v>CF26207 - Medsize</v>
      </c>
      <c r="I8550" s="2">
        <f t="shared" ca="1" si="802"/>
        <v>45912</v>
      </c>
      <c r="J8550" s="5">
        <f t="shared" ca="1" si="803"/>
        <v>45912.61632951389</v>
      </c>
      <c r="K8550" t="str">
        <f>VLOOKUP(A8550,'Assurance data'!A8550:D17683,4,FALSE)</f>
        <v>Medsize</v>
      </c>
    </row>
    <row r="8551" spans="1:11" x14ac:dyDescent="0.35">
      <c r="A8551" s="3" t="s">
        <v>8603</v>
      </c>
      <c r="B8551" s="3" t="s">
        <v>1119</v>
      </c>
      <c r="C8551" s="3" t="s">
        <v>1117</v>
      </c>
      <c r="D8551" s="3" t="s">
        <v>1118</v>
      </c>
      <c r="E8551">
        <f t="shared" si="798"/>
        <v>440</v>
      </c>
      <c r="F8551">
        <f t="shared" si="799"/>
        <v>440</v>
      </c>
      <c r="G8551" t="str">
        <f t="shared" si="800"/>
        <v>High</v>
      </c>
      <c r="H8551" t="str">
        <f t="shared" si="801"/>
        <v>WH24638 - Medsize</v>
      </c>
      <c r="I8551" s="2">
        <f t="shared" ca="1" si="802"/>
        <v>45912</v>
      </c>
      <c r="J8551" s="5">
        <f t="shared" ca="1" si="803"/>
        <v>45912.61632951389</v>
      </c>
      <c r="K8551" t="str">
        <f>VLOOKUP(A8551,'Assurance data'!A8551:D17684,4,FALSE)</f>
        <v>Medsize</v>
      </c>
    </row>
    <row r="8552" spans="1:11" x14ac:dyDescent="0.35">
      <c r="A8552" s="3" t="s">
        <v>8604</v>
      </c>
      <c r="B8552" s="3" t="s">
        <v>1116</v>
      </c>
      <c r="C8552" s="3" t="s">
        <v>1122</v>
      </c>
      <c r="D8552" s="3" t="s">
        <v>1126</v>
      </c>
      <c r="E8552">
        <f t="shared" si="798"/>
        <v>240</v>
      </c>
      <c r="F8552">
        <f t="shared" si="799"/>
        <v>240</v>
      </c>
      <c r="G8552" t="str">
        <f t="shared" si="800"/>
        <v>Normal</v>
      </c>
      <c r="H8552" t="str">
        <f t="shared" si="801"/>
        <v>YQ16427 - Large</v>
      </c>
      <c r="I8552" s="2">
        <f t="shared" ca="1" si="802"/>
        <v>45912</v>
      </c>
      <c r="J8552" s="5">
        <f t="shared" ca="1" si="803"/>
        <v>45912.61632951389</v>
      </c>
      <c r="K8552" t="str">
        <f>VLOOKUP(A8552,'Assurance data'!A8552:D17685,4,FALSE)</f>
        <v>Large</v>
      </c>
    </row>
    <row r="8553" spans="1:11" x14ac:dyDescent="0.35">
      <c r="A8553" s="3" t="s">
        <v>8605</v>
      </c>
      <c r="B8553" s="3" t="s">
        <v>1116</v>
      </c>
      <c r="C8553" s="3" t="s">
        <v>1123</v>
      </c>
      <c r="D8553" s="3" t="s">
        <v>1118</v>
      </c>
      <c r="E8553">
        <f t="shared" si="798"/>
        <v>240.00000000000003</v>
      </c>
      <c r="F8553">
        <f t="shared" si="799"/>
        <v>240</v>
      </c>
      <c r="G8553" t="str">
        <f t="shared" si="800"/>
        <v>Normal</v>
      </c>
      <c r="H8553" t="str">
        <f t="shared" si="801"/>
        <v>AZ90068 - Medsize</v>
      </c>
      <c r="I8553" s="2">
        <f t="shared" ca="1" si="802"/>
        <v>45912</v>
      </c>
      <c r="J8553" s="5">
        <f t="shared" ca="1" si="803"/>
        <v>45912.61632951389</v>
      </c>
      <c r="K8553" t="str">
        <f>VLOOKUP(A8553,'Assurance data'!A8553:D17686,4,FALSE)</f>
        <v>Medsize</v>
      </c>
    </row>
    <row r="8554" spans="1:11" x14ac:dyDescent="0.35">
      <c r="A8554" s="3" t="s">
        <v>8606</v>
      </c>
      <c r="B8554" s="3" t="s">
        <v>1116</v>
      </c>
      <c r="C8554" s="3" t="s">
        <v>1117</v>
      </c>
      <c r="D8554" s="3" t="s">
        <v>1118</v>
      </c>
      <c r="E8554">
        <f t="shared" si="798"/>
        <v>230</v>
      </c>
      <c r="F8554">
        <f t="shared" si="799"/>
        <v>230</v>
      </c>
      <c r="G8554" t="str">
        <f t="shared" si="800"/>
        <v>Normal</v>
      </c>
      <c r="H8554" t="str">
        <f t="shared" si="801"/>
        <v>PL59209 - Medsize</v>
      </c>
      <c r="I8554" s="2">
        <f t="shared" ca="1" si="802"/>
        <v>45912</v>
      </c>
      <c r="J8554" s="5">
        <f t="shared" ca="1" si="803"/>
        <v>45912.61632951389</v>
      </c>
      <c r="K8554" t="str">
        <f>VLOOKUP(A8554,'Assurance data'!A8554:D17687,4,FALSE)</f>
        <v>Medsize</v>
      </c>
    </row>
    <row r="8555" spans="1:11" x14ac:dyDescent="0.35">
      <c r="A8555" s="3" t="s">
        <v>8607</v>
      </c>
      <c r="B8555" s="3" t="s">
        <v>1116</v>
      </c>
      <c r="C8555" s="3" t="s">
        <v>1123</v>
      </c>
      <c r="D8555" s="3" t="s">
        <v>1118</v>
      </c>
      <c r="E8555">
        <f t="shared" si="798"/>
        <v>240.00000000000003</v>
      </c>
      <c r="F8555">
        <f t="shared" si="799"/>
        <v>240</v>
      </c>
      <c r="G8555" t="str">
        <f t="shared" si="800"/>
        <v>Normal</v>
      </c>
      <c r="H8555" t="str">
        <f t="shared" si="801"/>
        <v>VK93542 - Medsize</v>
      </c>
      <c r="I8555" s="2">
        <f t="shared" ca="1" si="802"/>
        <v>45912</v>
      </c>
      <c r="J8555" s="5">
        <f t="shared" ca="1" si="803"/>
        <v>45912.61632951389</v>
      </c>
      <c r="K8555" t="str">
        <f>VLOOKUP(A8555,'Assurance data'!A8555:D17688,4,FALSE)</f>
        <v>Medsize</v>
      </c>
    </row>
    <row r="8556" spans="1:11" x14ac:dyDescent="0.35">
      <c r="A8556" s="3" t="s">
        <v>8608</v>
      </c>
      <c r="B8556" s="3" t="s">
        <v>1116</v>
      </c>
      <c r="C8556" s="3" t="s">
        <v>1123</v>
      </c>
      <c r="D8556" s="3" t="s">
        <v>1118</v>
      </c>
      <c r="E8556">
        <f t="shared" si="798"/>
        <v>240.00000000000003</v>
      </c>
      <c r="F8556">
        <f t="shared" si="799"/>
        <v>240</v>
      </c>
      <c r="G8556" t="str">
        <f t="shared" si="800"/>
        <v>Normal</v>
      </c>
      <c r="H8556" t="str">
        <f t="shared" si="801"/>
        <v>NE70589 - Medsize</v>
      </c>
      <c r="I8556" s="2">
        <f t="shared" ca="1" si="802"/>
        <v>45912</v>
      </c>
      <c r="J8556" s="5">
        <f t="shared" ca="1" si="803"/>
        <v>45912.61632951389</v>
      </c>
      <c r="K8556" t="str">
        <f>VLOOKUP(A8556,'Assurance data'!A8556:D17689,4,FALSE)</f>
        <v>Medsize</v>
      </c>
    </row>
    <row r="8557" spans="1:11" x14ac:dyDescent="0.35">
      <c r="A8557" s="3" t="s">
        <v>8609</v>
      </c>
      <c r="B8557" s="3" t="s">
        <v>1116</v>
      </c>
      <c r="C8557" s="3" t="s">
        <v>1121</v>
      </c>
      <c r="D8557" s="3" t="s">
        <v>1118</v>
      </c>
      <c r="E8557">
        <f t="shared" si="798"/>
        <v>220</v>
      </c>
      <c r="F8557">
        <f t="shared" si="799"/>
        <v>220</v>
      </c>
      <c r="G8557" t="str">
        <f t="shared" si="800"/>
        <v>Normal</v>
      </c>
      <c r="H8557" t="str">
        <f t="shared" si="801"/>
        <v>AT52647 - Medsize</v>
      </c>
      <c r="I8557" s="2">
        <f t="shared" ca="1" si="802"/>
        <v>45912</v>
      </c>
      <c r="J8557" s="5">
        <f t="shared" ca="1" si="803"/>
        <v>45912.61632951389</v>
      </c>
      <c r="K8557" t="str">
        <f>VLOOKUP(A8557,'Assurance data'!A8557:D17690,4,FALSE)</f>
        <v>Medsize</v>
      </c>
    </row>
    <row r="8558" spans="1:11" x14ac:dyDescent="0.35">
      <c r="A8558" s="3" t="s">
        <v>8610</v>
      </c>
      <c r="B8558" s="3" t="s">
        <v>1116</v>
      </c>
      <c r="C8558" s="3" t="s">
        <v>1121</v>
      </c>
      <c r="D8558" s="3" t="s">
        <v>1124</v>
      </c>
      <c r="E8558">
        <f t="shared" si="798"/>
        <v>180</v>
      </c>
      <c r="F8558">
        <f t="shared" si="799"/>
        <v>180</v>
      </c>
      <c r="G8558" t="str">
        <f t="shared" si="800"/>
        <v>Normal</v>
      </c>
      <c r="H8558" t="str">
        <f t="shared" si="801"/>
        <v>CW38361 - Small</v>
      </c>
      <c r="I8558" s="2">
        <f t="shared" ca="1" si="802"/>
        <v>45912</v>
      </c>
      <c r="J8558" s="5">
        <f t="shared" ca="1" si="803"/>
        <v>45912.61632951389</v>
      </c>
      <c r="K8558" t="str">
        <f>VLOOKUP(A8558,'Assurance data'!A8558:D17691,4,FALSE)</f>
        <v>Small</v>
      </c>
    </row>
    <row r="8559" spans="1:11" x14ac:dyDescent="0.35">
      <c r="A8559" s="3" t="s">
        <v>8611</v>
      </c>
      <c r="B8559" s="3" t="s">
        <v>1120</v>
      </c>
      <c r="C8559" s="3" t="s">
        <v>1121</v>
      </c>
      <c r="D8559" s="3" t="s">
        <v>1118</v>
      </c>
      <c r="E8559">
        <f t="shared" si="798"/>
        <v>320</v>
      </c>
      <c r="F8559">
        <f t="shared" si="799"/>
        <v>320</v>
      </c>
      <c r="G8559" t="str">
        <f t="shared" si="800"/>
        <v>High</v>
      </c>
      <c r="H8559" t="str">
        <f t="shared" si="801"/>
        <v>BZ92811 - Medsize</v>
      </c>
      <c r="I8559" s="2">
        <f t="shared" ca="1" si="802"/>
        <v>45912</v>
      </c>
      <c r="J8559" s="5">
        <f t="shared" ca="1" si="803"/>
        <v>45912.61632951389</v>
      </c>
      <c r="K8559" t="str">
        <f>VLOOKUP(A8559,'Assurance data'!A8559:D17692,4,FALSE)</f>
        <v>Medsize</v>
      </c>
    </row>
    <row r="8560" spans="1:11" x14ac:dyDescent="0.35">
      <c r="A8560" s="3" t="s">
        <v>8612</v>
      </c>
      <c r="B8560" s="3" t="s">
        <v>1116</v>
      </c>
      <c r="C8560" s="3" t="s">
        <v>1117</v>
      </c>
      <c r="D8560" s="3" t="s">
        <v>1118</v>
      </c>
      <c r="E8560">
        <f t="shared" si="798"/>
        <v>230</v>
      </c>
      <c r="F8560">
        <f t="shared" si="799"/>
        <v>230</v>
      </c>
      <c r="G8560" t="str">
        <f t="shared" si="800"/>
        <v>Normal</v>
      </c>
      <c r="H8560" t="str">
        <f t="shared" si="801"/>
        <v>ON68006 - Medsize</v>
      </c>
      <c r="I8560" s="2">
        <f t="shared" ca="1" si="802"/>
        <v>45912</v>
      </c>
      <c r="J8560" s="5">
        <f t="shared" ca="1" si="803"/>
        <v>45912.61632951389</v>
      </c>
      <c r="K8560" t="str">
        <f>VLOOKUP(A8560,'Assurance data'!A8560:D17693,4,FALSE)</f>
        <v>Medsize</v>
      </c>
    </row>
    <row r="8561" spans="1:11" x14ac:dyDescent="0.35">
      <c r="A8561" s="3" t="s">
        <v>8613</v>
      </c>
      <c r="B8561" s="3" t="s">
        <v>1116</v>
      </c>
      <c r="C8561" s="3" t="s">
        <v>1117</v>
      </c>
      <c r="D8561" s="3" t="s">
        <v>1126</v>
      </c>
      <c r="E8561">
        <f t="shared" si="798"/>
        <v>260</v>
      </c>
      <c r="F8561">
        <f t="shared" si="799"/>
        <v>260</v>
      </c>
      <c r="G8561" t="str">
        <f t="shared" si="800"/>
        <v>Normal</v>
      </c>
      <c r="H8561" t="str">
        <f t="shared" si="801"/>
        <v>VG58889 - Large</v>
      </c>
      <c r="I8561" s="2">
        <f t="shared" ca="1" si="802"/>
        <v>45912</v>
      </c>
      <c r="J8561" s="5">
        <f t="shared" ca="1" si="803"/>
        <v>45912.61632951389</v>
      </c>
      <c r="K8561" t="str">
        <f>VLOOKUP(A8561,'Assurance data'!A8561:D17694,4,FALSE)</f>
        <v>Large</v>
      </c>
    </row>
    <row r="8562" spans="1:11" x14ac:dyDescent="0.35">
      <c r="A8562" s="3" t="s">
        <v>8614</v>
      </c>
      <c r="B8562" s="3" t="s">
        <v>1119</v>
      </c>
      <c r="C8562" s="3" t="s">
        <v>1121</v>
      </c>
      <c r="D8562" s="3" t="s">
        <v>1118</v>
      </c>
      <c r="E8562">
        <f t="shared" si="798"/>
        <v>420</v>
      </c>
      <c r="F8562">
        <f t="shared" si="799"/>
        <v>420</v>
      </c>
      <c r="G8562" t="str">
        <f t="shared" si="800"/>
        <v>High</v>
      </c>
      <c r="H8562" t="str">
        <f t="shared" si="801"/>
        <v>MI42935 - Medsize</v>
      </c>
      <c r="I8562" s="2">
        <f t="shared" ca="1" si="802"/>
        <v>45912</v>
      </c>
      <c r="J8562" s="5">
        <f t="shared" ca="1" si="803"/>
        <v>45912.61632951389</v>
      </c>
      <c r="K8562" t="str">
        <f>VLOOKUP(A8562,'Assurance data'!A8562:D17695,4,FALSE)</f>
        <v>Medsize</v>
      </c>
    </row>
    <row r="8563" spans="1:11" x14ac:dyDescent="0.35">
      <c r="A8563" s="3" t="s">
        <v>8615</v>
      </c>
      <c r="B8563" s="3" t="s">
        <v>1116</v>
      </c>
      <c r="C8563" s="3" t="s">
        <v>1121</v>
      </c>
      <c r="D8563" s="3" t="s">
        <v>1124</v>
      </c>
      <c r="E8563">
        <f t="shared" si="798"/>
        <v>180</v>
      </c>
      <c r="F8563">
        <f t="shared" si="799"/>
        <v>180</v>
      </c>
      <c r="G8563" t="str">
        <f t="shared" si="800"/>
        <v>Normal</v>
      </c>
      <c r="H8563" t="str">
        <f t="shared" si="801"/>
        <v>OS21957 - Small</v>
      </c>
      <c r="I8563" s="2">
        <f t="shared" ca="1" si="802"/>
        <v>45912</v>
      </c>
      <c r="J8563" s="5">
        <f t="shared" ca="1" si="803"/>
        <v>45912.61632951389</v>
      </c>
      <c r="K8563" t="str">
        <f>VLOOKUP(A8563,'Assurance data'!A8563:D17696,4,FALSE)</f>
        <v>Small</v>
      </c>
    </row>
    <row r="8564" spans="1:11" x14ac:dyDescent="0.35">
      <c r="A8564" s="3" t="s">
        <v>8616</v>
      </c>
      <c r="B8564" s="3" t="s">
        <v>1119</v>
      </c>
      <c r="C8564" s="3" t="s">
        <v>1123</v>
      </c>
      <c r="D8564" s="3" t="s">
        <v>1118</v>
      </c>
      <c r="E8564">
        <f t="shared" si="798"/>
        <v>460.00000000000006</v>
      </c>
      <c r="F8564">
        <f t="shared" si="799"/>
        <v>460</v>
      </c>
      <c r="G8564" t="str">
        <f t="shared" si="800"/>
        <v>High</v>
      </c>
      <c r="H8564" t="str">
        <f t="shared" si="801"/>
        <v>JG21385 - Medsize</v>
      </c>
      <c r="I8564" s="2">
        <f t="shared" ca="1" si="802"/>
        <v>45912</v>
      </c>
      <c r="J8564" s="5">
        <f t="shared" ca="1" si="803"/>
        <v>45912.61632951389</v>
      </c>
      <c r="K8564" t="str">
        <f>VLOOKUP(A8564,'Assurance data'!A8564:D17697,4,FALSE)</f>
        <v>Medsize</v>
      </c>
    </row>
    <row r="8565" spans="1:11" x14ac:dyDescent="0.35">
      <c r="A8565" s="3" t="s">
        <v>8617</v>
      </c>
      <c r="B8565" s="3" t="s">
        <v>1116</v>
      </c>
      <c r="C8565" s="3" t="s">
        <v>1117</v>
      </c>
      <c r="D8565" s="3" t="s">
        <v>1124</v>
      </c>
      <c r="E8565">
        <f t="shared" si="798"/>
        <v>190</v>
      </c>
      <c r="F8565">
        <f t="shared" si="799"/>
        <v>190</v>
      </c>
      <c r="G8565" t="str">
        <f t="shared" si="800"/>
        <v>Normal</v>
      </c>
      <c r="H8565" t="str">
        <f t="shared" si="801"/>
        <v>CT62892 - Small</v>
      </c>
      <c r="I8565" s="2">
        <f t="shared" ca="1" si="802"/>
        <v>45912</v>
      </c>
      <c r="J8565" s="5">
        <f t="shared" ca="1" si="803"/>
        <v>45912.61632951389</v>
      </c>
      <c r="K8565" t="str">
        <f>VLOOKUP(A8565,'Assurance data'!A8565:D17698,4,FALSE)</f>
        <v>Small</v>
      </c>
    </row>
    <row r="8566" spans="1:11" x14ac:dyDescent="0.35">
      <c r="A8566" s="3" t="s">
        <v>8618</v>
      </c>
      <c r="B8566" s="3" t="s">
        <v>1119</v>
      </c>
      <c r="C8566" s="3" t="s">
        <v>1117</v>
      </c>
      <c r="D8566" s="3" t="s">
        <v>1124</v>
      </c>
      <c r="E8566">
        <f t="shared" si="798"/>
        <v>400</v>
      </c>
      <c r="F8566">
        <f t="shared" si="799"/>
        <v>400</v>
      </c>
      <c r="G8566" t="str">
        <f t="shared" si="800"/>
        <v>High</v>
      </c>
      <c r="H8566" t="str">
        <f t="shared" si="801"/>
        <v>IE97795 - Small</v>
      </c>
      <c r="I8566" s="2">
        <f t="shared" ca="1" si="802"/>
        <v>45912</v>
      </c>
      <c r="J8566" s="5">
        <f t="shared" ca="1" si="803"/>
        <v>45912.61632951389</v>
      </c>
      <c r="K8566" t="str">
        <f>VLOOKUP(A8566,'Assurance data'!A8566:D17699,4,FALSE)</f>
        <v>Small</v>
      </c>
    </row>
    <row r="8567" spans="1:11" x14ac:dyDescent="0.35">
      <c r="A8567" s="3" t="s">
        <v>8619</v>
      </c>
      <c r="B8567" s="3" t="s">
        <v>1119</v>
      </c>
      <c r="C8567" s="3" t="s">
        <v>1117</v>
      </c>
      <c r="D8567" s="3" t="s">
        <v>1124</v>
      </c>
      <c r="E8567">
        <f t="shared" si="798"/>
        <v>400</v>
      </c>
      <c r="F8567">
        <f t="shared" si="799"/>
        <v>400</v>
      </c>
      <c r="G8567" t="str">
        <f t="shared" si="800"/>
        <v>High</v>
      </c>
      <c r="H8567" t="str">
        <f t="shared" si="801"/>
        <v>DM59629 - Small</v>
      </c>
      <c r="I8567" s="2">
        <f t="shared" ca="1" si="802"/>
        <v>45912</v>
      </c>
      <c r="J8567" s="5">
        <f t="shared" ca="1" si="803"/>
        <v>45912.61632951389</v>
      </c>
      <c r="K8567" t="str">
        <f>VLOOKUP(A8567,'Assurance data'!A8567:D17700,4,FALSE)</f>
        <v>Small</v>
      </c>
    </row>
    <row r="8568" spans="1:11" x14ac:dyDescent="0.35">
      <c r="A8568" s="3" t="s">
        <v>8620</v>
      </c>
      <c r="B8568" s="3" t="s">
        <v>1119</v>
      </c>
      <c r="C8568" s="3" t="s">
        <v>1123</v>
      </c>
      <c r="D8568" s="3" t="s">
        <v>1118</v>
      </c>
      <c r="E8568">
        <f t="shared" si="798"/>
        <v>460.00000000000006</v>
      </c>
      <c r="F8568">
        <f t="shared" si="799"/>
        <v>460</v>
      </c>
      <c r="G8568" t="str">
        <f t="shared" si="800"/>
        <v>High</v>
      </c>
      <c r="H8568" t="str">
        <f t="shared" si="801"/>
        <v>SH48087 - Medsize</v>
      </c>
      <c r="I8568" s="2">
        <f t="shared" ca="1" si="802"/>
        <v>45912</v>
      </c>
      <c r="J8568" s="5">
        <f t="shared" ca="1" si="803"/>
        <v>45912.61632951389</v>
      </c>
      <c r="K8568" t="str">
        <f>VLOOKUP(A8568,'Assurance data'!A8568:D17701,4,FALSE)</f>
        <v>Medsize</v>
      </c>
    </row>
    <row r="8569" spans="1:11" x14ac:dyDescent="0.35">
      <c r="A8569" s="3" t="s">
        <v>8621</v>
      </c>
      <c r="B8569" s="3" t="s">
        <v>1119</v>
      </c>
      <c r="C8569" s="3" t="s">
        <v>1123</v>
      </c>
      <c r="D8569" s="3" t="s">
        <v>1124</v>
      </c>
      <c r="E8569">
        <f t="shared" si="798"/>
        <v>420.00000000000006</v>
      </c>
      <c r="F8569">
        <f t="shared" si="799"/>
        <v>420</v>
      </c>
      <c r="G8569" t="str">
        <f t="shared" si="800"/>
        <v>High</v>
      </c>
      <c r="H8569" t="str">
        <f t="shared" si="801"/>
        <v>WG93963 - Small</v>
      </c>
      <c r="I8569" s="2">
        <f t="shared" ca="1" si="802"/>
        <v>45912</v>
      </c>
      <c r="J8569" s="5">
        <f t="shared" ca="1" si="803"/>
        <v>45912.61632951389</v>
      </c>
      <c r="K8569" t="str">
        <f>VLOOKUP(A8569,'Assurance data'!A8569:D17702,4,FALSE)</f>
        <v>Small</v>
      </c>
    </row>
    <row r="8570" spans="1:11" x14ac:dyDescent="0.35">
      <c r="A8570" s="3" t="s">
        <v>8622</v>
      </c>
      <c r="B8570" s="3" t="s">
        <v>1116</v>
      </c>
      <c r="C8570" s="3" t="s">
        <v>1123</v>
      </c>
      <c r="D8570" s="3" t="s">
        <v>1118</v>
      </c>
      <c r="E8570">
        <f t="shared" si="798"/>
        <v>240.00000000000003</v>
      </c>
      <c r="F8570">
        <f t="shared" si="799"/>
        <v>240</v>
      </c>
      <c r="G8570" t="str">
        <f t="shared" si="800"/>
        <v>Normal</v>
      </c>
      <c r="H8570" t="str">
        <f t="shared" si="801"/>
        <v>OQ88395 - Medsize</v>
      </c>
      <c r="I8570" s="2">
        <f t="shared" ca="1" si="802"/>
        <v>45912</v>
      </c>
      <c r="J8570" s="5">
        <f t="shared" ca="1" si="803"/>
        <v>45912.61632951389</v>
      </c>
      <c r="K8570" t="str">
        <f>VLOOKUP(A8570,'Assurance data'!A8570:D17703,4,FALSE)</f>
        <v>Medsize</v>
      </c>
    </row>
    <row r="8571" spans="1:11" x14ac:dyDescent="0.35">
      <c r="A8571" s="3" t="s">
        <v>8623</v>
      </c>
      <c r="B8571" s="3" t="s">
        <v>1119</v>
      </c>
      <c r="C8571" s="3" t="s">
        <v>1121</v>
      </c>
      <c r="D8571" s="3" t="s">
        <v>1126</v>
      </c>
      <c r="E8571">
        <f t="shared" si="798"/>
        <v>450</v>
      </c>
      <c r="F8571">
        <f t="shared" si="799"/>
        <v>450</v>
      </c>
      <c r="G8571" t="str">
        <f t="shared" si="800"/>
        <v>High</v>
      </c>
      <c r="H8571" t="str">
        <f t="shared" si="801"/>
        <v>XH46220 - Large</v>
      </c>
      <c r="I8571" s="2">
        <f t="shared" ca="1" si="802"/>
        <v>45912</v>
      </c>
      <c r="J8571" s="5">
        <f t="shared" ca="1" si="803"/>
        <v>45912.61632951389</v>
      </c>
      <c r="K8571" t="str">
        <f>VLOOKUP(A8571,'Assurance data'!A8571:D17704,4,FALSE)</f>
        <v>Large</v>
      </c>
    </row>
    <row r="8572" spans="1:11" x14ac:dyDescent="0.35">
      <c r="A8572" s="3" t="s">
        <v>8624</v>
      </c>
      <c r="B8572" s="3" t="s">
        <v>1116</v>
      </c>
      <c r="C8572" s="3" t="s">
        <v>1123</v>
      </c>
      <c r="D8572" s="3" t="s">
        <v>1124</v>
      </c>
      <c r="E8572">
        <f t="shared" si="798"/>
        <v>200.00000000000003</v>
      </c>
      <c r="F8572">
        <f t="shared" si="799"/>
        <v>200</v>
      </c>
      <c r="G8572" t="str">
        <f t="shared" si="800"/>
        <v>Normal</v>
      </c>
      <c r="H8572" t="str">
        <f t="shared" si="801"/>
        <v>BK61065 - Small</v>
      </c>
      <c r="I8572" s="2">
        <f t="shared" ca="1" si="802"/>
        <v>45912</v>
      </c>
      <c r="J8572" s="5">
        <f t="shared" ca="1" si="803"/>
        <v>45912.61632951389</v>
      </c>
      <c r="K8572" t="str">
        <f>VLOOKUP(A8572,'Assurance data'!A8572:D17705,4,FALSE)</f>
        <v>Small</v>
      </c>
    </row>
    <row r="8573" spans="1:11" x14ac:dyDescent="0.35">
      <c r="A8573" s="3" t="s">
        <v>8625</v>
      </c>
      <c r="B8573" s="3" t="s">
        <v>1116</v>
      </c>
      <c r="C8573" s="3" t="s">
        <v>1117</v>
      </c>
      <c r="D8573" s="3" t="s">
        <v>1126</v>
      </c>
      <c r="E8573">
        <f t="shared" si="798"/>
        <v>260</v>
      </c>
      <c r="F8573">
        <f t="shared" si="799"/>
        <v>260</v>
      </c>
      <c r="G8573" t="str">
        <f t="shared" si="800"/>
        <v>Normal</v>
      </c>
      <c r="H8573" t="str">
        <f t="shared" si="801"/>
        <v>UD87700 - Large</v>
      </c>
      <c r="I8573" s="2">
        <f t="shared" ca="1" si="802"/>
        <v>45912</v>
      </c>
      <c r="J8573" s="5">
        <f t="shared" ca="1" si="803"/>
        <v>45912.61632951389</v>
      </c>
      <c r="K8573" t="str">
        <f>VLOOKUP(A8573,'Assurance data'!A8573:D17706,4,FALSE)</f>
        <v>Large</v>
      </c>
    </row>
    <row r="8574" spans="1:11" x14ac:dyDescent="0.35">
      <c r="A8574" s="3" t="s">
        <v>8626</v>
      </c>
      <c r="B8574" s="3" t="s">
        <v>1116</v>
      </c>
      <c r="C8574" s="3" t="s">
        <v>1117</v>
      </c>
      <c r="D8574" s="3" t="s">
        <v>1118</v>
      </c>
      <c r="E8574">
        <f t="shared" si="798"/>
        <v>230</v>
      </c>
      <c r="F8574">
        <f t="shared" si="799"/>
        <v>230</v>
      </c>
      <c r="G8574" t="str">
        <f t="shared" si="800"/>
        <v>Normal</v>
      </c>
      <c r="H8574" t="str">
        <f t="shared" si="801"/>
        <v>CO19402 - Medsize</v>
      </c>
      <c r="I8574" s="2">
        <f t="shared" ca="1" si="802"/>
        <v>45912</v>
      </c>
      <c r="J8574" s="5">
        <f t="shared" ca="1" si="803"/>
        <v>45912.61632951389</v>
      </c>
      <c r="K8574" t="str">
        <f>VLOOKUP(A8574,'Assurance data'!A8574:D17707,4,FALSE)</f>
        <v>Medsize</v>
      </c>
    </row>
    <row r="8575" spans="1:11" x14ac:dyDescent="0.35">
      <c r="A8575" s="3" t="s">
        <v>8627</v>
      </c>
      <c r="B8575" s="3" t="s">
        <v>1116</v>
      </c>
      <c r="C8575" s="3" t="s">
        <v>1117</v>
      </c>
      <c r="D8575" s="3" t="s">
        <v>1118</v>
      </c>
      <c r="E8575">
        <f t="shared" si="798"/>
        <v>230</v>
      </c>
      <c r="F8575">
        <f t="shared" si="799"/>
        <v>230</v>
      </c>
      <c r="G8575" t="str">
        <f t="shared" si="800"/>
        <v>Normal</v>
      </c>
      <c r="H8575" t="str">
        <f t="shared" si="801"/>
        <v>KJ29915 - Medsize</v>
      </c>
      <c r="I8575" s="2">
        <f t="shared" ca="1" si="802"/>
        <v>45912</v>
      </c>
      <c r="J8575" s="5">
        <f t="shared" ca="1" si="803"/>
        <v>45912.61632951389</v>
      </c>
      <c r="K8575" t="str">
        <f>VLOOKUP(A8575,'Assurance data'!A8575:D17708,4,FALSE)</f>
        <v>Medsize</v>
      </c>
    </row>
    <row r="8576" spans="1:11" x14ac:dyDescent="0.35">
      <c r="A8576" s="3" t="s">
        <v>8628</v>
      </c>
      <c r="B8576" s="3" t="s">
        <v>1116</v>
      </c>
      <c r="C8576" s="3" t="s">
        <v>1121</v>
      </c>
      <c r="D8576" s="3" t="s">
        <v>1118</v>
      </c>
      <c r="E8576">
        <f t="shared" si="798"/>
        <v>220</v>
      </c>
      <c r="F8576">
        <f t="shared" si="799"/>
        <v>220</v>
      </c>
      <c r="G8576" t="str">
        <f t="shared" si="800"/>
        <v>Normal</v>
      </c>
      <c r="H8576" t="str">
        <f t="shared" si="801"/>
        <v>JX52708 - Medsize</v>
      </c>
      <c r="I8576" s="2">
        <f t="shared" ca="1" si="802"/>
        <v>45912</v>
      </c>
      <c r="J8576" s="5">
        <f t="shared" ca="1" si="803"/>
        <v>45912.61632951389</v>
      </c>
      <c r="K8576" t="str">
        <f>VLOOKUP(A8576,'Assurance data'!A8576:D17709,4,FALSE)</f>
        <v>Medsize</v>
      </c>
    </row>
    <row r="8577" spans="1:11" x14ac:dyDescent="0.35">
      <c r="A8577" s="3" t="s">
        <v>8629</v>
      </c>
      <c r="B8577" s="3" t="s">
        <v>1116</v>
      </c>
      <c r="C8577" s="3" t="s">
        <v>1117</v>
      </c>
      <c r="D8577" s="3" t="s">
        <v>1118</v>
      </c>
      <c r="E8577">
        <f t="shared" si="798"/>
        <v>230</v>
      </c>
      <c r="F8577">
        <f t="shared" si="799"/>
        <v>230</v>
      </c>
      <c r="G8577" t="str">
        <f t="shared" si="800"/>
        <v>Normal</v>
      </c>
      <c r="H8577" t="str">
        <f t="shared" si="801"/>
        <v>OT42923 - Medsize</v>
      </c>
      <c r="I8577" s="2">
        <f t="shared" ca="1" si="802"/>
        <v>45912</v>
      </c>
      <c r="J8577" s="5">
        <f t="shared" ca="1" si="803"/>
        <v>45912.61632951389</v>
      </c>
      <c r="K8577" t="str">
        <f>VLOOKUP(A8577,'Assurance data'!A8577:D17710,4,FALSE)</f>
        <v>Medsize</v>
      </c>
    </row>
    <row r="8578" spans="1:11" x14ac:dyDescent="0.35">
      <c r="A8578" s="3" t="s">
        <v>8630</v>
      </c>
      <c r="B8578" s="3" t="s">
        <v>1119</v>
      </c>
      <c r="C8578" s="3" t="s">
        <v>1117</v>
      </c>
      <c r="D8578" s="3" t="s">
        <v>1126</v>
      </c>
      <c r="E8578">
        <f t="shared" si="798"/>
        <v>470</v>
      </c>
      <c r="F8578">
        <f t="shared" si="799"/>
        <v>470</v>
      </c>
      <c r="G8578" t="str">
        <f t="shared" si="800"/>
        <v>High</v>
      </c>
      <c r="H8578" t="str">
        <f t="shared" si="801"/>
        <v>DL34364 - Large</v>
      </c>
      <c r="I8578" s="2">
        <f t="shared" ca="1" si="802"/>
        <v>45912</v>
      </c>
      <c r="J8578" s="5">
        <f t="shared" ca="1" si="803"/>
        <v>45912.61632951389</v>
      </c>
      <c r="K8578" t="str">
        <f>VLOOKUP(A8578,'Assurance data'!A8578:D17711,4,FALSE)</f>
        <v>Large</v>
      </c>
    </row>
    <row r="8579" spans="1:11" x14ac:dyDescent="0.35">
      <c r="A8579" s="3" t="s">
        <v>8631</v>
      </c>
      <c r="B8579" s="3" t="s">
        <v>1116</v>
      </c>
      <c r="C8579" s="3" t="s">
        <v>1123</v>
      </c>
      <c r="D8579" s="3" t="s">
        <v>1118</v>
      </c>
      <c r="E8579">
        <f t="shared" ref="E8579:E8642" si="804">IF(B8579="Basic",200,IF(B8579="Extended",400,300)) *
 (1 + IF(C8579="Branch",0.1,IF(C8579="Agent",0.05,IF(C8579="Web",-0.05,0)))) +
 IF(D8579="Large",50,IF(D8579="Medsize",20,IF(D8579="Small",-20,0)))</f>
        <v>240.00000000000003</v>
      </c>
      <c r="F8579">
        <f t="shared" ref="F8579:F8642" si="805">ROUND(E8579,2)</f>
        <v>240</v>
      </c>
      <c r="G8579" t="str">
        <f t="shared" ref="G8579:G8642" si="806">IF(E8579&gt;300,"High","Normal")</f>
        <v>Normal</v>
      </c>
      <c r="H8579" t="str">
        <f t="shared" ref="H8579:H8642" si="807">CONCATENATE(A8579," - ",D8579)</f>
        <v>WX16610 - Medsize</v>
      </c>
      <c r="I8579" s="2">
        <f t="shared" ref="I8579:I8642" ca="1" si="808">TODAY()</f>
        <v>45912</v>
      </c>
      <c r="J8579" s="5">
        <f t="shared" ref="J8579:J8642" ca="1" si="809">NOW()</f>
        <v>45912.61632951389</v>
      </c>
      <c r="K8579" t="str">
        <f>VLOOKUP(A8579,'Assurance data'!A8579:D17712,4,FALSE)</f>
        <v>Medsize</v>
      </c>
    </row>
    <row r="8580" spans="1:11" x14ac:dyDescent="0.35">
      <c r="A8580" s="3" t="s">
        <v>8632</v>
      </c>
      <c r="B8580" s="3" t="s">
        <v>1116</v>
      </c>
      <c r="C8580" s="3" t="s">
        <v>1123</v>
      </c>
      <c r="D8580" s="3" t="s">
        <v>1118</v>
      </c>
      <c r="E8580">
        <f t="shared" si="804"/>
        <v>240.00000000000003</v>
      </c>
      <c r="F8580">
        <f t="shared" si="805"/>
        <v>240</v>
      </c>
      <c r="G8580" t="str">
        <f t="shared" si="806"/>
        <v>Normal</v>
      </c>
      <c r="H8580" t="str">
        <f t="shared" si="807"/>
        <v>NH76558 - Medsize</v>
      </c>
      <c r="I8580" s="2">
        <f t="shared" ca="1" si="808"/>
        <v>45912</v>
      </c>
      <c r="J8580" s="5">
        <f t="shared" ca="1" si="809"/>
        <v>45912.61632951389</v>
      </c>
      <c r="K8580" t="str">
        <f>VLOOKUP(A8580,'Assurance data'!A8580:D17713,4,FALSE)</f>
        <v>Medsize</v>
      </c>
    </row>
    <row r="8581" spans="1:11" x14ac:dyDescent="0.35">
      <c r="A8581" s="3" t="s">
        <v>8633</v>
      </c>
      <c r="B8581" s="3" t="s">
        <v>1116</v>
      </c>
      <c r="C8581" s="3" t="s">
        <v>1123</v>
      </c>
      <c r="D8581" s="3" t="s">
        <v>1118</v>
      </c>
      <c r="E8581">
        <f t="shared" si="804"/>
        <v>240.00000000000003</v>
      </c>
      <c r="F8581">
        <f t="shared" si="805"/>
        <v>240</v>
      </c>
      <c r="G8581" t="str">
        <f t="shared" si="806"/>
        <v>Normal</v>
      </c>
      <c r="H8581" t="str">
        <f t="shared" si="807"/>
        <v>SQ14756 - Medsize</v>
      </c>
      <c r="I8581" s="2">
        <f t="shared" ca="1" si="808"/>
        <v>45912</v>
      </c>
      <c r="J8581" s="5">
        <f t="shared" ca="1" si="809"/>
        <v>45912.61632951389</v>
      </c>
      <c r="K8581" t="str">
        <f>VLOOKUP(A8581,'Assurance data'!A8581:D17714,4,FALSE)</f>
        <v>Medsize</v>
      </c>
    </row>
    <row r="8582" spans="1:11" x14ac:dyDescent="0.35">
      <c r="A8582" s="3" t="s">
        <v>8634</v>
      </c>
      <c r="B8582" s="3" t="s">
        <v>1116</v>
      </c>
      <c r="C8582" s="3" t="s">
        <v>1122</v>
      </c>
      <c r="D8582" s="3" t="s">
        <v>1118</v>
      </c>
      <c r="E8582">
        <f t="shared" si="804"/>
        <v>210</v>
      </c>
      <c r="F8582">
        <f t="shared" si="805"/>
        <v>210</v>
      </c>
      <c r="G8582" t="str">
        <f t="shared" si="806"/>
        <v>Normal</v>
      </c>
      <c r="H8582" t="str">
        <f t="shared" si="807"/>
        <v>EP64069 - Medsize</v>
      </c>
      <c r="I8582" s="2">
        <f t="shared" ca="1" si="808"/>
        <v>45912</v>
      </c>
      <c r="J8582" s="5">
        <f t="shared" ca="1" si="809"/>
        <v>45912.61632951389</v>
      </c>
      <c r="K8582" t="str">
        <f>VLOOKUP(A8582,'Assurance data'!A8582:D17715,4,FALSE)</f>
        <v>Medsize</v>
      </c>
    </row>
    <row r="8583" spans="1:11" x14ac:dyDescent="0.35">
      <c r="A8583" s="3" t="s">
        <v>8635</v>
      </c>
      <c r="B8583" s="3" t="s">
        <v>1119</v>
      </c>
      <c r="C8583" s="3" t="s">
        <v>1123</v>
      </c>
      <c r="D8583" s="3" t="s">
        <v>1118</v>
      </c>
      <c r="E8583">
        <f t="shared" si="804"/>
        <v>460.00000000000006</v>
      </c>
      <c r="F8583">
        <f t="shared" si="805"/>
        <v>460</v>
      </c>
      <c r="G8583" t="str">
        <f t="shared" si="806"/>
        <v>High</v>
      </c>
      <c r="H8583" t="str">
        <f t="shared" si="807"/>
        <v>IS63817 - Medsize</v>
      </c>
      <c r="I8583" s="2">
        <f t="shared" ca="1" si="808"/>
        <v>45912</v>
      </c>
      <c r="J8583" s="5">
        <f t="shared" ca="1" si="809"/>
        <v>45912.61632951389</v>
      </c>
      <c r="K8583" t="str">
        <f>VLOOKUP(A8583,'Assurance data'!A8583:D17716,4,FALSE)</f>
        <v>Medsize</v>
      </c>
    </row>
    <row r="8584" spans="1:11" x14ac:dyDescent="0.35">
      <c r="A8584" s="3" t="s">
        <v>8636</v>
      </c>
      <c r="B8584" s="3" t="s">
        <v>1120</v>
      </c>
      <c r="C8584" s="3" t="s">
        <v>1122</v>
      </c>
      <c r="D8584" s="3" t="s">
        <v>1118</v>
      </c>
      <c r="E8584">
        <f t="shared" si="804"/>
        <v>305</v>
      </c>
      <c r="F8584">
        <f t="shared" si="805"/>
        <v>305</v>
      </c>
      <c r="G8584" t="str">
        <f t="shared" si="806"/>
        <v>High</v>
      </c>
      <c r="H8584" t="str">
        <f t="shared" si="807"/>
        <v>UC83161 - Medsize</v>
      </c>
      <c r="I8584" s="2">
        <f t="shared" ca="1" si="808"/>
        <v>45912</v>
      </c>
      <c r="J8584" s="5">
        <f t="shared" ca="1" si="809"/>
        <v>45912.61632951389</v>
      </c>
      <c r="K8584" t="str">
        <f>VLOOKUP(A8584,'Assurance data'!A8584:D17717,4,FALSE)</f>
        <v>Medsize</v>
      </c>
    </row>
    <row r="8585" spans="1:11" x14ac:dyDescent="0.35">
      <c r="A8585" s="3" t="s">
        <v>8637</v>
      </c>
      <c r="B8585" s="3" t="s">
        <v>1119</v>
      </c>
      <c r="C8585" s="3" t="s">
        <v>1117</v>
      </c>
      <c r="D8585" s="3" t="s">
        <v>1124</v>
      </c>
      <c r="E8585">
        <f t="shared" si="804"/>
        <v>400</v>
      </c>
      <c r="F8585">
        <f t="shared" si="805"/>
        <v>400</v>
      </c>
      <c r="G8585" t="str">
        <f t="shared" si="806"/>
        <v>High</v>
      </c>
      <c r="H8585" t="str">
        <f t="shared" si="807"/>
        <v>DL45122 - Small</v>
      </c>
      <c r="I8585" s="2">
        <f t="shared" ca="1" si="808"/>
        <v>45912</v>
      </c>
      <c r="J8585" s="5">
        <f t="shared" ca="1" si="809"/>
        <v>45912.61632951389</v>
      </c>
      <c r="K8585" t="str">
        <f>VLOOKUP(A8585,'Assurance data'!A8585:D17718,4,FALSE)</f>
        <v>Small</v>
      </c>
    </row>
    <row r="8586" spans="1:11" x14ac:dyDescent="0.35">
      <c r="A8586" s="3" t="s">
        <v>8638</v>
      </c>
      <c r="B8586" s="3" t="s">
        <v>1119</v>
      </c>
      <c r="C8586" s="3" t="s">
        <v>1123</v>
      </c>
      <c r="D8586" s="3" t="s">
        <v>1118</v>
      </c>
      <c r="E8586">
        <f t="shared" si="804"/>
        <v>460.00000000000006</v>
      </c>
      <c r="F8586">
        <f t="shared" si="805"/>
        <v>460</v>
      </c>
      <c r="G8586" t="str">
        <f t="shared" si="806"/>
        <v>High</v>
      </c>
      <c r="H8586" t="str">
        <f t="shared" si="807"/>
        <v>KB90953 - Medsize</v>
      </c>
      <c r="I8586" s="2">
        <f t="shared" ca="1" si="808"/>
        <v>45912</v>
      </c>
      <c r="J8586" s="5">
        <f t="shared" ca="1" si="809"/>
        <v>45912.61632951389</v>
      </c>
      <c r="K8586" t="str">
        <f>VLOOKUP(A8586,'Assurance data'!A8586:D17719,4,FALSE)</f>
        <v>Medsize</v>
      </c>
    </row>
    <row r="8587" spans="1:11" x14ac:dyDescent="0.35">
      <c r="A8587" s="3" t="s">
        <v>8639</v>
      </c>
      <c r="B8587" s="3" t="s">
        <v>1116</v>
      </c>
      <c r="C8587" s="3" t="s">
        <v>1123</v>
      </c>
      <c r="D8587" s="3" t="s">
        <v>1126</v>
      </c>
      <c r="E8587">
        <f t="shared" si="804"/>
        <v>270</v>
      </c>
      <c r="F8587">
        <f t="shared" si="805"/>
        <v>270</v>
      </c>
      <c r="G8587" t="str">
        <f t="shared" si="806"/>
        <v>Normal</v>
      </c>
      <c r="H8587" t="str">
        <f t="shared" si="807"/>
        <v>EX72956 - Large</v>
      </c>
      <c r="I8587" s="2">
        <f t="shared" ca="1" si="808"/>
        <v>45912</v>
      </c>
      <c r="J8587" s="5">
        <f t="shared" ca="1" si="809"/>
        <v>45912.61632951389</v>
      </c>
      <c r="K8587" t="str">
        <f>VLOOKUP(A8587,'Assurance data'!A8587:D17720,4,FALSE)</f>
        <v>Large</v>
      </c>
    </row>
    <row r="8588" spans="1:11" x14ac:dyDescent="0.35">
      <c r="A8588" s="3" t="s">
        <v>8640</v>
      </c>
      <c r="B8588" s="3" t="s">
        <v>1116</v>
      </c>
      <c r="C8588" s="3" t="s">
        <v>1123</v>
      </c>
      <c r="D8588" s="3" t="s">
        <v>1118</v>
      </c>
      <c r="E8588">
        <f t="shared" si="804"/>
        <v>240.00000000000003</v>
      </c>
      <c r="F8588">
        <f t="shared" si="805"/>
        <v>240</v>
      </c>
      <c r="G8588" t="str">
        <f t="shared" si="806"/>
        <v>Normal</v>
      </c>
      <c r="H8588" t="str">
        <f t="shared" si="807"/>
        <v>YN15016 - Medsize</v>
      </c>
      <c r="I8588" s="2">
        <f t="shared" ca="1" si="808"/>
        <v>45912</v>
      </c>
      <c r="J8588" s="5">
        <f t="shared" ca="1" si="809"/>
        <v>45912.61632951389</v>
      </c>
      <c r="K8588" t="str">
        <f>VLOOKUP(A8588,'Assurance data'!A8588:D17721,4,FALSE)</f>
        <v>Medsize</v>
      </c>
    </row>
    <row r="8589" spans="1:11" x14ac:dyDescent="0.35">
      <c r="A8589" s="3" t="s">
        <v>8641</v>
      </c>
      <c r="B8589" s="3" t="s">
        <v>1119</v>
      </c>
      <c r="C8589" s="3" t="s">
        <v>1123</v>
      </c>
      <c r="D8589" s="3" t="s">
        <v>1118</v>
      </c>
      <c r="E8589">
        <f t="shared" si="804"/>
        <v>460.00000000000006</v>
      </c>
      <c r="F8589">
        <f t="shared" si="805"/>
        <v>460</v>
      </c>
      <c r="G8589" t="str">
        <f t="shared" si="806"/>
        <v>High</v>
      </c>
      <c r="H8589" t="str">
        <f t="shared" si="807"/>
        <v>GW56797 - Medsize</v>
      </c>
      <c r="I8589" s="2">
        <f t="shared" ca="1" si="808"/>
        <v>45912</v>
      </c>
      <c r="J8589" s="5">
        <f t="shared" ca="1" si="809"/>
        <v>45912.61632951389</v>
      </c>
      <c r="K8589" t="str">
        <f>VLOOKUP(A8589,'Assurance data'!A8589:D17722,4,FALSE)</f>
        <v>Medsize</v>
      </c>
    </row>
    <row r="8590" spans="1:11" x14ac:dyDescent="0.35">
      <c r="A8590" s="3" t="s">
        <v>8642</v>
      </c>
      <c r="B8590" s="3" t="s">
        <v>1119</v>
      </c>
      <c r="C8590" s="3" t="s">
        <v>1123</v>
      </c>
      <c r="D8590" s="3" t="s">
        <v>1118</v>
      </c>
      <c r="E8590">
        <f t="shared" si="804"/>
        <v>460.00000000000006</v>
      </c>
      <c r="F8590">
        <f t="shared" si="805"/>
        <v>460</v>
      </c>
      <c r="G8590" t="str">
        <f t="shared" si="806"/>
        <v>High</v>
      </c>
      <c r="H8590" t="str">
        <f t="shared" si="807"/>
        <v>QR57842 - Medsize</v>
      </c>
      <c r="I8590" s="2">
        <f t="shared" ca="1" si="808"/>
        <v>45912</v>
      </c>
      <c r="J8590" s="5">
        <f t="shared" ca="1" si="809"/>
        <v>45912.61632951389</v>
      </c>
      <c r="K8590" t="str">
        <f>VLOOKUP(A8590,'Assurance data'!A8590:D17723,4,FALSE)</f>
        <v>Medsize</v>
      </c>
    </row>
    <row r="8591" spans="1:11" x14ac:dyDescent="0.35">
      <c r="A8591" s="3" t="s">
        <v>8643</v>
      </c>
      <c r="B8591" s="3" t="s">
        <v>1116</v>
      </c>
      <c r="C8591" s="3" t="s">
        <v>1123</v>
      </c>
      <c r="D8591" s="3" t="s">
        <v>1118</v>
      </c>
      <c r="E8591">
        <f t="shared" si="804"/>
        <v>240.00000000000003</v>
      </c>
      <c r="F8591">
        <f t="shared" si="805"/>
        <v>240</v>
      </c>
      <c r="G8591" t="str">
        <f t="shared" si="806"/>
        <v>Normal</v>
      </c>
      <c r="H8591" t="str">
        <f t="shared" si="807"/>
        <v>TB53616 - Medsize</v>
      </c>
      <c r="I8591" s="2">
        <f t="shared" ca="1" si="808"/>
        <v>45912</v>
      </c>
      <c r="J8591" s="5">
        <f t="shared" ca="1" si="809"/>
        <v>45912.61632951389</v>
      </c>
      <c r="K8591" t="str">
        <f>VLOOKUP(A8591,'Assurance data'!A8591:D17724,4,FALSE)</f>
        <v>Medsize</v>
      </c>
    </row>
    <row r="8592" spans="1:11" x14ac:dyDescent="0.35">
      <c r="A8592" s="3" t="s">
        <v>8644</v>
      </c>
      <c r="B8592" s="3" t="s">
        <v>1116</v>
      </c>
      <c r="C8592" s="3" t="s">
        <v>1117</v>
      </c>
      <c r="D8592" s="3" t="s">
        <v>1126</v>
      </c>
      <c r="E8592">
        <f t="shared" si="804"/>
        <v>260</v>
      </c>
      <c r="F8592">
        <f t="shared" si="805"/>
        <v>260</v>
      </c>
      <c r="G8592" t="str">
        <f t="shared" si="806"/>
        <v>Normal</v>
      </c>
      <c r="H8592" t="str">
        <f t="shared" si="807"/>
        <v>JN10602 - Large</v>
      </c>
      <c r="I8592" s="2">
        <f t="shared" ca="1" si="808"/>
        <v>45912</v>
      </c>
      <c r="J8592" s="5">
        <f t="shared" ca="1" si="809"/>
        <v>45912.61632951389</v>
      </c>
      <c r="K8592" t="str">
        <f>VLOOKUP(A8592,'Assurance data'!A8592:D17725,4,FALSE)</f>
        <v>Large</v>
      </c>
    </row>
    <row r="8593" spans="1:11" x14ac:dyDescent="0.35">
      <c r="A8593" s="3" t="s">
        <v>8645</v>
      </c>
      <c r="B8593" s="3" t="s">
        <v>1116</v>
      </c>
      <c r="C8593" s="3" t="s">
        <v>1123</v>
      </c>
      <c r="D8593" s="3" t="s">
        <v>1118</v>
      </c>
      <c r="E8593">
        <f t="shared" si="804"/>
        <v>240.00000000000003</v>
      </c>
      <c r="F8593">
        <f t="shared" si="805"/>
        <v>240</v>
      </c>
      <c r="G8593" t="str">
        <f t="shared" si="806"/>
        <v>Normal</v>
      </c>
      <c r="H8593" t="str">
        <f t="shared" si="807"/>
        <v>VI94769 - Medsize</v>
      </c>
      <c r="I8593" s="2">
        <f t="shared" ca="1" si="808"/>
        <v>45912</v>
      </c>
      <c r="J8593" s="5">
        <f t="shared" ca="1" si="809"/>
        <v>45912.61632951389</v>
      </c>
      <c r="K8593" t="str">
        <f>VLOOKUP(A8593,'Assurance data'!A8593:D17726,4,FALSE)</f>
        <v>Medsize</v>
      </c>
    </row>
    <row r="8594" spans="1:11" x14ac:dyDescent="0.35">
      <c r="A8594" s="3" t="s">
        <v>8646</v>
      </c>
      <c r="B8594" s="3" t="s">
        <v>1116</v>
      </c>
      <c r="C8594" s="3" t="s">
        <v>1123</v>
      </c>
      <c r="D8594" s="3" t="s">
        <v>1124</v>
      </c>
      <c r="E8594">
        <f t="shared" si="804"/>
        <v>200.00000000000003</v>
      </c>
      <c r="F8594">
        <f t="shared" si="805"/>
        <v>200</v>
      </c>
      <c r="G8594" t="str">
        <f t="shared" si="806"/>
        <v>Normal</v>
      </c>
      <c r="H8594" t="str">
        <f t="shared" si="807"/>
        <v>BQ60673 - Small</v>
      </c>
      <c r="I8594" s="2">
        <f t="shared" ca="1" si="808"/>
        <v>45912</v>
      </c>
      <c r="J8594" s="5">
        <f t="shared" ca="1" si="809"/>
        <v>45912.61632951389</v>
      </c>
      <c r="K8594" t="str">
        <f>VLOOKUP(A8594,'Assurance data'!A8594:D17727,4,FALSE)</f>
        <v>Small</v>
      </c>
    </row>
    <row r="8595" spans="1:11" x14ac:dyDescent="0.35">
      <c r="A8595" s="3" t="s">
        <v>8647</v>
      </c>
      <c r="B8595" s="3" t="s">
        <v>1116</v>
      </c>
      <c r="C8595" s="3" t="s">
        <v>1117</v>
      </c>
      <c r="D8595" s="3" t="s">
        <v>1118</v>
      </c>
      <c r="E8595">
        <f t="shared" si="804"/>
        <v>230</v>
      </c>
      <c r="F8595">
        <f t="shared" si="805"/>
        <v>230</v>
      </c>
      <c r="G8595" t="str">
        <f t="shared" si="806"/>
        <v>Normal</v>
      </c>
      <c r="H8595" t="str">
        <f t="shared" si="807"/>
        <v>JK68578 - Medsize</v>
      </c>
      <c r="I8595" s="2">
        <f t="shared" ca="1" si="808"/>
        <v>45912</v>
      </c>
      <c r="J8595" s="5">
        <f t="shared" ca="1" si="809"/>
        <v>45912.61632951389</v>
      </c>
      <c r="K8595" t="str">
        <f>VLOOKUP(A8595,'Assurance data'!A8595:D17728,4,FALSE)</f>
        <v>Medsize</v>
      </c>
    </row>
    <row r="8596" spans="1:11" x14ac:dyDescent="0.35">
      <c r="A8596" s="3" t="s">
        <v>8648</v>
      </c>
      <c r="B8596" s="3" t="s">
        <v>1116</v>
      </c>
      <c r="C8596" s="3" t="s">
        <v>1117</v>
      </c>
      <c r="D8596" s="3" t="s">
        <v>1118</v>
      </c>
      <c r="E8596">
        <f t="shared" si="804"/>
        <v>230</v>
      </c>
      <c r="F8596">
        <f t="shared" si="805"/>
        <v>230</v>
      </c>
      <c r="G8596" t="str">
        <f t="shared" si="806"/>
        <v>Normal</v>
      </c>
      <c r="H8596" t="str">
        <f t="shared" si="807"/>
        <v>OI39449 - Medsize</v>
      </c>
      <c r="I8596" s="2">
        <f t="shared" ca="1" si="808"/>
        <v>45912</v>
      </c>
      <c r="J8596" s="5">
        <f t="shared" ca="1" si="809"/>
        <v>45912.61632951389</v>
      </c>
      <c r="K8596" t="str">
        <f>VLOOKUP(A8596,'Assurance data'!A8596:D17729,4,FALSE)</f>
        <v>Medsize</v>
      </c>
    </row>
    <row r="8597" spans="1:11" x14ac:dyDescent="0.35">
      <c r="A8597" s="3" t="s">
        <v>8649</v>
      </c>
      <c r="B8597" s="3" t="s">
        <v>1119</v>
      </c>
      <c r="C8597" s="3" t="s">
        <v>1123</v>
      </c>
      <c r="D8597" s="3" t="s">
        <v>1118</v>
      </c>
      <c r="E8597">
        <f t="shared" si="804"/>
        <v>460.00000000000006</v>
      </c>
      <c r="F8597">
        <f t="shared" si="805"/>
        <v>460</v>
      </c>
      <c r="G8597" t="str">
        <f t="shared" si="806"/>
        <v>High</v>
      </c>
      <c r="H8597" t="str">
        <f t="shared" si="807"/>
        <v>NJ29981 - Medsize</v>
      </c>
      <c r="I8597" s="2">
        <f t="shared" ca="1" si="808"/>
        <v>45912</v>
      </c>
      <c r="J8597" s="5">
        <f t="shared" ca="1" si="809"/>
        <v>45912.61632951389</v>
      </c>
      <c r="K8597" t="str">
        <f>VLOOKUP(A8597,'Assurance data'!A8597:D17730,4,FALSE)</f>
        <v>Medsize</v>
      </c>
    </row>
    <row r="8598" spans="1:11" x14ac:dyDescent="0.35">
      <c r="A8598" s="3" t="s">
        <v>8650</v>
      </c>
      <c r="B8598" s="3" t="s">
        <v>1116</v>
      </c>
      <c r="C8598" s="3" t="s">
        <v>1122</v>
      </c>
      <c r="D8598" s="3" t="s">
        <v>1124</v>
      </c>
      <c r="E8598">
        <f t="shared" si="804"/>
        <v>170</v>
      </c>
      <c r="F8598">
        <f t="shared" si="805"/>
        <v>170</v>
      </c>
      <c r="G8598" t="str">
        <f t="shared" si="806"/>
        <v>Normal</v>
      </c>
      <c r="H8598" t="str">
        <f t="shared" si="807"/>
        <v>ZO16199 - Small</v>
      </c>
      <c r="I8598" s="2">
        <f t="shared" ca="1" si="808"/>
        <v>45912</v>
      </c>
      <c r="J8598" s="5">
        <f t="shared" ca="1" si="809"/>
        <v>45912.61632951389</v>
      </c>
      <c r="K8598" t="str">
        <f>VLOOKUP(A8598,'Assurance data'!A8598:D17731,4,FALSE)</f>
        <v>Small</v>
      </c>
    </row>
    <row r="8599" spans="1:11" x14ac:dyDescent="0.35">
      <c r="A8599" s="3" t="s">
        <v>8651</v>
      </c>
      <c r="B8599" s="3" t="s">
        <v>1119</v>
      </c>
      <c r="C8599" s="3" t="s">
        <v>1117</v>
      </c>
      <c r="D8599" s="3" t="s">
        <v>1126</v>
      </c>
      <c r="E8599">
        <f t="shared" si="804"/>
        <v>470</v>
      </c>
      <c r="F8599">
        <f t="shared" si="805"/>
        <v>470</v>
      </c>
      <c r="G8599" t="str">
        <f t="shared" si="806"/>
        <v>High</v>
      </c>
      <c r="H8599" t="str">
        <f t="shared" si="807"/>
        <v>HB12866 - Large</v>
      </c>
      <c r="I8599" s="2">
        <f t="shared" ca="1" si="808"/>
        <v>45912</v>
      </c>
      <c r="J8599" s="5">
        <f t="shared" ca="1" si="809"/>
        <v>45912.61632951389</v>
      </c>
      <c r="K8599" t="str">
        <f>VLOOKUP(A8599,'Assurance data'!A8599:D17732,4,FALSE)</f>
        <v>Large</v>
      </c>
    </row>
    <row r="8600" spans="1:11" x14ac:dyDescent="0.35">
      <c r="A8600" s="3" t="s">
        <v>8652</v>
      </c>
      <c r="B8600" s="3" t="s">
        <v>1119</v>
      </c>
      <c r="C8600" s="3" t="s">
        <v>1123</v>
      </c>
      <c r="D8600" s="3" t="s">
        <v>1118</v>
      </c>
      <c r="E8600">
        <f t="shared" si="804"/>
        <v>460.00000000000006</v>
      </c>
      <c r="F8600">
        <f t="shared" si="805"/>
        <v>460</v>
      </c>
      <c r="G8600" t="str">
        <f t="shared" si="806"/>
        <v>High</v>
      </c>
      <c r="H8600" t="str">
        <f t="shared" si="807"/>
        <v>DQ19344 - Medsize</v>
      </c>
      <c r="I8600" s="2">
        <f t="shared" ca="1" si="808"/>
        <v>45912</v>
      </c>
      <c r="J8600" s="5">
        <f t="shared" ca="1" si="809"/>
        <v>45912.61632951389</v>
      </c>
      <c r="K8600" t="str">
        <f>VLOOKUP(A8600,'Assurance data'!A8600:D17733,4,FALSE)</f>
        <v>Medsize</v>
      </c>
    </row>
    <row r="8601" spans="1:11" x14ac:dyDescent="0.35">
      <c r="A8601" s="3" t="s">
        <v>8653</v>
      </c>
      <c r="B8601" s="3" t="s">
        <v>1116</v>
      </c>
      <c r="C8601" s="3" t="s">
        <v>1117</v>
      </c>
      <c r="D8601" s="3" t="s">
        <v>1118</v>
      </c>
      <c r="E8601">
        <f t="shared" si="804"/>
        <v>230</v>
      </c>
      <c r="F8601">
        <f t="shared" si="805"/>
        <v>230</v>
      </c>
      <c r="G8601" t="str">
        <f t="shared" si="806"/>
        <v>Normal</v>
      </c>
      <c r="H8601" t="str">
        <f t="shared" si="807"/>
        <v>GH35369 - Medsize</v>
      </c>
      <c r="I8601" s="2">
        <f t="shared" ca="1" si="808"/>
        <v>45912</v>
      </c>
      <c r="J8601" s="5">
        <f t="shared" ca="1" si="809"/>
        <v>45912.61632951389</v>
      </c>
      <c r="K8601" t="str">
        <f>VLOOKUP(A8601,'Assurance data'!A8601:D17734,4,FALSE)</f>
        <v>Medsize</v>
      </c>
    </row>
    <row r="8602" spans="1:11" x14ac:dyDescent="0.35">
      <c r="A8602" s="3" t="s">
        <v>8654</v>
      </c>
      <c r="B8602" s="3" t="s">
        <v>1116</v>
      </c>
      <c r="C8602" s="3" t="s">
        <v>1117</v>
      </c>
      <c r="D8602" s="3" t="s">
        <v>1118</v>
      </c>
      <c r="E8602">
        <f t="shared" si="804"/>
        <v>230</v>
      </c>
      <c r="F8602">
        <f t="shared" si="805"/>
        <v>230</v>
      </c>
      <c r="G8602" t="str">
        <f t="shared" si="806"/>
        <v>Normal</v>
      </c>
      <c r="H8602" t="str">
        <f t="shared" si="807"/>
        <v>QR26617 - Medsize</v>
      </c>
      <c r="I8602" s="2">
        <f t="shared" ca="1" si="808"/>
        <v>45912</v>
      </c>
      <c r="J8602" s="5">
        <f t="shared" ca="1" si="809"/>
        <v>45912.61632951389</v>
      </c>
      <c r="K8602" t="str">
        <f>VLOOKUP(A8602,'Assurance data'!A8602:D17735,4,FALSE)</f>
        <v>Medsize</v>
      </c>
    </row>
    <row r="8603" spans="1:11" x14ac:dyDescent="0.35">
      <c r="A8603" s="3" t="s">
        <v>8655</v>
      </c>
      <c r="B8603" s="3" t="s">
        <v>1116</v>
      </c>
      <c r="C8603" s="3" t="s">
        <v>1117</v>
      </c>
      <c r="D8603" s="3" t="s">
        <v>1118</v>
      </c>
      <c r="E8603">
        <f t="shared" si="804"/>
        <v>230</v>
      </c>
      <c r="F8603">
        <f t="shared" si="805"/>
        <v>230</v>
      </c>
      <c r="G8603" t="str">
        <f t="shared" si="806"/>
        <v>Normal</v>
      </c>
      <c r="H8603" t="str">
        <f t="shared" si="807"/>
        <v>QZ34525 - Medsize</v>
      </c>
      <c r="I8603" s="2">
        <f t="shared" ca="1" si="808"/>
        <v>45912</v>
      </c>
      <c r="J8603" s="5">
        <f t="shared" ca="1" si="809"/>
        <v>45912.61632951389</v>
      </c>
      <c r="K8603" t="str">
        <f>VLOOKUP(A8603,'Assurance data'!A8603:D17736,4,FALSE)</f>
        <v>Medsize</v>
      </c>
    </row>
    <row r="8604" spans="1:11" x14ac:dyDescent="0.35">
      <c r="A8604" s="3" t="s">
        <v>8656</v>
      </c>
      <c r="B8604" s="3" t="s">
        <v>1116</v>
      </c>
      <c r="C8604" s="3" t="s">
        <v>1117</v>
      </c>
      <c r="D8604" s="3" t="s">
        <v>1118</v>
      </c>
      <c r="E8604">
        <f t="shared" si="804"/>
        <v>230</v>
      </c>
      <c r="F8604">
        <f t="shared" si="805"/>
        <v>230</v>
      </c>
      <c r="G8604" t="str">
        <f t="shared" si="806"/>
        <v>Normal</v>
      </c>
      <c r="H8604" t="str">
        <f t="shared" si="807"/>
        <v>IU62399 - Medsize</v>
      </c>
      <c r="I8604" s="2">
        <f t="shared" ca="1" si="808"/>
        <v>45912</v>
      </c>
      <c r="J8604" s="5">
        <f t="shared" ca="1" si="809"/>
        <v>45912.61632951389</v>
      </c>
      <c r="K8604" t="str">
        <f>VLOOKUP(A8604,'Assurance data'!A8604:D17737,4,FALSE)</f>
        <v>Medsize</v>
      </c>
    </row>
    <row r="8605" spans="1:11" x14ac:dyDescent="0.35">
      <c r="A8605" s="3" t="s">
        <v>8657</v>
      </c>
      <c r="B8605" s="3" t="s">
        <v>1116</v>
      </c>
      <c r="C8605" s="3" t="s">
        <v>1123</v>
      </c>
      <c r="D8605" s="3" t="s">
        <v>1118</v>
      </c>
      <c r="E8605">
        <f t="shared" si="804"/>
        <v>240.00000000000003</v>
      </c>
      <c r="F8605">
        <f t="shared" si="805"/>
        <v>240</v>
      </c>
      <c r="G8605" t="str">
        <f t="shared" si="806"/>
        <v>Normal</v>
      </c>
      <c r="H8605" t="str">
        <f t="shared" si="807"/>
        <v>OH23893 - Medsize</v>
      </c>
      <c r="I8605" s="2">
        <f t="shared" ca="1" si="808"/>
        <v>45912</v>
      </c>
      <c r="J8605" s="5">
        <f t="shared" ca="1" si="809"/>
        <v>45912.61632951389</v>
      </c>
      <c r="K8605" t="str">
        <f>VLOOKUP(A8605,'Assurance data'!A8605:D17738,4,FALSE)</f>
        <v>Medsize</v>
      </c>
    </row>
    <row r="8606" spans="1:11" x14ac:dyDescent="0.35">
      <c r="A8606" s="3" t="s">
        <v>8658</v>
      </c>
      <c r="B8606" s="3" t="s">
        <v>1116</v>
      </c>
      <c r="C8606" s="3" t="s">
        <v>1121</v>
      </c>
      <c r="D8606" s="3" t="s">
        <v>1126</v>
      </c>
      <c r="E8606">
        <f t="shared" si="804"/>
        <v>250</v>
      </c>
      <c r="F8606">
        <f t="shared" si="805"/>
        <v>250</v>
      </c>
      <c r="G8606" t="str">
        <f t="shared" si="806"/>
        <v>Normal</v>
      </c>
      <c r="H8606" t="str">
        <f t="shared" si="807"/>
        <v>ZX83542 - Large</v>
      </c>
      <c r="I8606" s="2">
        <f t="shared" ca="1" si="808"/>
        <v>45912</v>
      </c>
      <c r="J8606" s="5">
        <f t="shared" ca="1" si="809"/>
        <v>45912.61632951389</v>
      </c>
      <c r="K8606" t="str">
        <f>VLOOKUP(A8606,'Assurance data'!A8606:D17739,4,FALSE)</f>
        <v>Large</v>
      </c>
    </row>
    <row r="8607" spans="1:11" x14ac:dyDescent="0.35">
      <c r="A8607" s="3" t="s">
        <v>8659</v>
      </c>
      <c r="B8607" s="3" t="s">
        <v>1116</v>
      </c>
      <c r="C8607" s="3" t="s">
        <v>1122</v>
      </c>
      <c r="D8607" s="3" t="s">
        <v>1124</v>
      </c>
      <c r="E8607">
        <f t="shared" si="804"/>
        <v>170</v>
      </c>
      <c r="F8607">
        <f t="shared" si="805"/>
        <v>170</v>
      </c>
      <c r="G8607" t="str">
        <f t="shared" si="806"/>
        <v>Normal</v>
      </c>
      <c r="H8607" t="str">
        <f t="shared" si="807"/>
        <v>CO16841 - Small</v>
      </c>
      <c r="I8607" s="2">
        <f t="shared" ca="1" si="808"/>
        <v>45912</v>
      </c>
      <c r="J8607" s="5">
        <f t="shared" ca="1" si="809"/>
        <v>45912.61632951389</v>
      </c>
      <c r="K8607" t="str">
        <f>VLOOKUP(A8607,'Assurance data'!A8607:D17740,4,FALSE)</f>
        <v>Small</v>
      </c>
    </row>
    <row r="8608" spans="1:11" x14ac:dyDescent="0.35">
      <c r="A8608" s="3" t="s">
        <v>8660</v>
      </c>
      <c r="B8608" s="3" t="s">
        <v>1116</v>
      </c>
      <c r="C8608" s="3" t="s">
        <v>1123</v>
      </c>
      <c r="D8608" s="3" t="s">
        <v>1118</v>
      </c>
      <c r="E8608">
        <f t="shared" si="804"/>
        <v>240.00000000000003</v>
      </c>
      <c r="F8608">
        <f t="shared" si="805"/>
        <v>240</v>
      </c>
      <c r="G8608" t="str">
        <f t="shared" si="806"/>
        <v>Normal</v>
      </c>
      <c r="H8608" t="str">
        <f t="shared" si="807"/>
        <v>MV81355 - Medsize</v>
      </c>
      <c r="I8608" s="2">
        <f t="shared" ca="1" si="808"/>
        <v>45912</v>
      </c>
      <c r="J8608" s="5">
        <f t="shared" ca="1" si="809"/>
        <v>45912.61632951389</v>
      </c>
      <c r="K8608" t="str">
        <f>VLOOKUP(A8608,'Assurance data'!A8608:D17741,4,FALSE)</f>
        <v>Medsize</v>
      </c>
    </row>
    <row r="8609" spans="1:11" x14ac:dyDescent="0.35">
      <c r="A8609" s="3" t="s">
        <v>8661</v>
      </c>
      <c r="B8609" s="3" t="s">
        <v>1119</v>
      </c>
      <c r="C8609" s="3" t="s">
        <v>1117</v>
      </c>
      <c r="D8609" s="3" t="s">
        <v>1118</v>
      </c>
      <c r="E8609">
        <f t="shared" si="804"/>
        <v>440</v>
      </c>
      <c r="F8609">
        <f t="shared" si="805"/>
        <v>440</v>
      </c>
      <c r="G8609" t="str">
        <f t="shared" si="806"/>
        <v>High</v>
      </c>
      <c r="H8609" t="str">
        <f t="shared" si="807"/>
        <v>HU22390 - Medsize</v>
      </c>
      <c r="I8609" s="2">
        <f t="shared" ca="1" si="808"/>
        <v>45912</v>
      </c>
      <c r="J8609" s="5">
        <f t="shared" ca="1" si="809"/>
        <v>45912.61632951389</v>
      </c>
      <c r="K8609" t="str">
        <f>VLOOKUP(A8609,'Assurance data'!A8609:D17742,4,FALSE)</f>
        <v>Medsize</v>
      </c>
    </row>
    <row r="8610" spans="1:11" x14ac:dyDescent="0.35">
      <c r="A8610" s="3" t="s">
        <v>8662</v>
      </c>
      <c r="B8610" s="3" t="s">
        <v>1116</v>
      </c>
      <c r="C8610" s="3" t="s">
        <v>1117</v>
      </c>
      <c r="D8610" s="3" t="s">
        <v>1126</v>
      </c>
      <c r="E8610">
        <f t="shared" si="804"/>
        <v>260</v>
      </c>
      <c r="F8610">
        <f t="shared" si="805"/>
        <v>260</v>
      </c>
      <c r="G8610" t="str">
        <f t="shared" si="806"/>
        <v>Normal</v>
      </c>
      <c r="H8610" t="str">
        <f t="shared" si="807"/>
        <v>YS74016 - Large</v>
      </c>
      <c r="I8610" s="2">
        <f t="shared" ca="1" si="808"/>
        <v>45912</v>
      </c>
      <c r="J8610" s="5">
        <f t="shared" ca="1" si="809"/>
        <v>45912.61632951389</v>
      </c>
      <c r="K8610" t="str">
        <f>VLOOKUP(A8610,'Assurance data'!A8610:D17743,4,FALSE)</f>
        <v>Large</v>
      </c>
    </row>
    <row r="8611" spans="1:11" x14ac:dyDescent="0.35">
      <c r="A8611" s="3" t="s">
        <v>8663</v>
      </c>
      <c r="B8611" s="3" t="s">
        <v>1116</v>
      </c>
      <c r="C8611" s="3" t="s">
        <v>1123</v>
      </c>
      <c r="D8611" s="3" t="s">
        <v>1124</v>
      </c>
      <c r="E8611">
        <f t="shared" si="804"/>
        <v>200.00000000000003</v>
      </c>
      <c r="F8611">
        <f t="shared" si="805"/>
        <v>200</v>
      </c>
      <c r="G8611" t="str">
        <f t="shared" si="806"/>
        <v>Normal</v>
      </c>
      <c r="H8611" t="str">
        <f t="shared" si="807"/>
        <v>PU33703 - Small</v>
      </c>
      <c r="I8611" s="2">
        <f t="shared" ca="1" si="808"/>
        <v>45912</v>
      </c>
      <c r="J8611" s="5">
        <f t="shared" ca="1" si="809"/>
        <v>45912.61632951389</v>
      </c>
      <c r="K8611" t="str">
        <f>VLOOKUP(A8611,'Assurance data'!A8611:D17744,4,FALSE)</f>
        <v>Small</v>
      </c>
    </row>
    <row r="8612" spans="1:11" x14ac:dyDescent="0.35">
      <c r="A8612" s="3" t="s">
        <v>8664</v>
      </c>
      <c r="B8612" s="3" t="s">
        <v>1116</v>
      </c>
      <c r="C8612" s="3" t="s">
        <v>1121</v>
      </c>
      <c r="D8612" s="3" t="s">
        <v>1118</v>
      </c>
      <c r="E8612">
        <f t="shared" si="804"/>
        <v>220</v>
      </c>
      <c r="F8612">
        <f t="shared" si="805"/>
        <v>220</v>
      </c>
      <c r="G8612" t="str">
        <f t="shared" si="806"/>
        <v>Normal</v>
      </c>
      <c r="H8612" t="str">
        <f t="shared" si="807"/>
        <v>PJ59176 - Medsize</v>
      </c>
      <c r="I8612" s="2">
        <f t="shared" ca="1" si="808"/>
        <v>45912</v>
      </c>
      <c r="J8612" s="5">
        <f t="shared" ca="1" si="809"/>
        <v>45912.61632951389</v>
      </c>
      <c r="K8612" t="str">
        <f>VLOOKUP(A8612,'Assurance data'!A8612:D17745,4,FALSE)</f>
        <v>Medsize</v>
      </c>
    </row>
    <row r="8613" spans="1:11" x14ac:dyDescent="0.35">
      <c r="A8613" s="3" t="s">
        <v>8665</v>
      </c>
      <c r="B8613" s="3" t="s">
        <v>1116</v>
      </c>
      <c r="C8613" s="3" t="s">
        <v>1123</v>
      </c>
      <c r="D8613" s="3" t="s">
        <v>1118</v>
      </c>
      <c r="E8613">
        <f t="shared" si="804"/>
        <v>240.00000000000003</v>
      </c>
      <c r="F8613">
        <f t="shared" si="805"/>
        <v>240</v>
      </c>
      <c r="G8613" t="str">
        <f t="shared" si="806"/>
        <v>Normal</v>
      </c>
      <c r="H8613" t="str">
        <f t="shared" si="807"/>
        <v>ML68781 - Medsize</v>
      </c>
      <c r="I8613" s="2">
        <f t="shared" ca="1" si="808"/>
        <v>45912</v>
      </c>
      <c r="J8613" s="5">
        <f t="shared" ca="1" si="809"/>
        <v>45912.61632951389</v>
      </c>
      <c r="K8613" t="str">
        <f>VLOOKUP(A8613,'Assurance data'!A8613:D17746,4,FALSE)</f>
        <v>Medsize</v>
      </c>
    </row>
    <row r="8614" spans="1:11" x14ac:dyDescent="0.35">
      <c r="A8614" s="3" t="s">
        <v>8666</v>
      </c>
      <c r="B8614" s="3" t="s">
        <v>1116</v>
      </c>
      <c r="C8614" s="3" t="s">
        <v>1117</v>
      </c>
      <c r="D8614" s="3" t="s">
        <v>1118</v>
      </c>
      <c r="E8614">
        <f t="shared" si="804"/>
        <v>230</v>
      </c>
      <c r="F8614">
        <f t="shared" si="805"/>
        <v>230</v>
      </c>
      <c r="G8614" t="str">
        <f t="shared" si="806"/>
        <v>Normal</v>
      </c>
      <c r="H8614" t="str">
        <f t="shared" si="807"/>
        <v>JI93499 - Medsize</v>
      </c>
      <c r="I8614" s="2">
        <f t="shared" ca="1" si="808"/>
        <v>45912</v>
      </c>
      <c r="J8614" s="5">
        <f t="shared" ca="1" si="809"/>
        <v>45912.61632951389</v>
      </c>
      <c r="K8614" t="str">
        <f>VLOOKUP(A8614,'Assurance data'!A8614:D17747,4,FALSE)</f>
        <v>Medsize</v>
      </c>
    </row>
    <row r="8615" spans="1:11" x14ac:dyDescent="0.35">
      <c r="A8615" s="3" t="s">
        <v>8667</v>
      </c>
      <c r="B8615" s="3" t="s">
        <v>1119</v>
      </c>
      <c r="C8615" s="3" t="s">
        <v>1117</v>
      </c>
      <c r="D8615" s="3" t="s">
        <v>1118</v>
      </c>
      <c r="E8615">
        <f t="shared" si="804"/>
        <v>440</v>
      </c>
      <c r="F8615">
        <f t="shared" si="805"/>
        <v>440</v>
      </c>
      <c r="G8615" t="str">
        <f t="shared" si="806"/>
        <v>High</v>
      </c>
      <c r="H8615" t="str">
        <f t="shared" si="807"/>
        <v>NY90858 - Medsize</v>
      </c>
      <c r="I8615" s="2">
        <f t="shared" ca="1" si="808"/>
        <v>45912</v>
      </c>
      <c r="J8615" s="5">
        <f t="shared" ca="1" si="809"/>
        <v>45912.61632951389</v>
      </c>
      <c r="K8615" t="str">
        <f>VLOOKUP(A8615,'Assurance data'!A8615:D17748,4,FALSE)</f>
        <v>Medsize</v>
      </c>
    </row>
    <row r="8616" spans="1:11" x14ac:dyDescent="0.35">
      <c r="A8616" s="3" t="s">
        <v>8668</v>
      </c>
      <c r="B8616" s="3" t="s">
        <v>1119</v>
      </c>
      <c r="C8616" s="3" t="s">
        <v>1123</v>
      </c>
      <c r="D8616" s="3" t="s">
        <v>1118</v>
      </c>
      <c r="E8616">
        <f t="shared" si="804"/>
        <v>460.00000000000006</v>
      </c>
      <c r="F8616">
        <f t="shared" si="805"/>
        <v>460</v>
      </c>
      <c r="G8616" t="str">
        <f t="shared" si="806"/>
        <v>High</v>
      </c>
      <c r="H8616" t="str">
        <f t="shared" si="807"/>
        <v>IZ76711 - Medsize</v>
      </c>
      <c r="I8616" s="2">
        <f t="shared" ca="1" si="808"/>
        <v>45912</v>
      </c>
      <c r="J8616" s="5">
        <f t="shared" ca="1" si="809"/>
        <v>45912.61632951389</v>
      </c>
      <c r="K8616" t="str">
        <f>VLOOKUP(A8616,'Assurance data'!A8616:D17749,4,FALSE)</f>
        <v>Medsize</v>
      </c>
    </row>
    <row r="8617" spans="1:11" x14ac:dyDescent="0.35">
      <c r="A8617" s="3" t="s">
        <v>8669</v>
      </c>
      <c r="B8617" s="3" t="s">
        <v>1116</v>
      </c>
      <c r="C8617" s="3" t="s">
        <v>1117</v>
      </c>
      <c r="D8617" s="3" t="s">
        <v>1118</v>
      </c>
      <c r="E8617">
        <f t="shared" si="804"/>
        <v>230</v>
      </c>
      <c r="F8617">
        <f t="shared" si="805"/>
        <v>230</v>
      </c>
      <c r="G8617" t="str">
        <f t="shared" si="806"/>
        <v>Normal</v>
      </c>
      <c r="H8617" t="str">
        <f t="shared" si="807"/>
        <v>BT78461 - Medsize</v>
      </c>
      <c r="I8617" s="2">
        <f t="shared" ca="1" si="808"/>
        <v>45912</v>
      </c>
      <c r="J8617" s="5">
        <f t="shared" ca="1" si="809"/>
        <v>45912.61632951389</v>
      </c>
      <c r="K8617" t="str">
        <f>VLOOKUP(A8617,'Assurance data'!A8617:D17750,4,FALSE)</f>
        <v>Medsize</v>
      </c>
    </row>
    <row r="8618" spans="1:11" x14ac:dyDescent="0.35">
      <c r="A8618" s="3" t="s">
        <v>8670</v>
      </c>
      <c r="B8618" s="3" t="s">
        <v>1116</v>
      </c>
      <c r="C8618" s="3" t="s">
        <v>1117</v>
      </c>
      <c r="D8618" s="3" t="s">
        <v>1118</v>
      </c>
      <c r="E8618">
        <f t="shared" si="804"/>
        <v>230</v>
      </c>
      <c r="F8618">
        <f t="shared" si="805"/>
        <v>230</v>
      </c>
      <c r="G8618" t="str">
        <f t="shared" si="806"/>
        <v>Normal</v>
      </c>
      <c r="H8618" t="str">
        <f t="shared" si="807"/>
        <v>PS68884 - Medsize</v>
      </c>
      <c r="I8618" s="2">
        <f t="shared" ca="1" si="808"/>
        <v>45912</v>
      </c>
      <c r="J8618" s="5">
        <f t="shared" ca="1" si="809"/>
        <v>45912.61632951389</v>
      </c>
      <c r="K8618" t="str">
        <f>VLOOKUP(A8618,'Assurance data'!A8618:D17751,4,FALSE)</f>
        <v>Medsize</v>
      </c>
    </row>
    <row r="8619" spans="1:11" x14ac:dyDescent="0.35">
      <c r="A8619" s="3" t="s">
        <v>8671</v>
      </c>
      <c r="B8619" s="3" t="s">
        <v>1116</v>
      </c>
      <c r="C8619" s="3" t="s">
        <v>1121</v>
      </c>
      <c r="D8619" s="3" t="s">
        <v>1124</v>
      </c>
      <c r="E8619">
        <f t="shared" si="804"/>
        <v>180</v>
      </c>
      <c r="F8619">
        <f t="shared" si="805"/>
        <v>180</v>
      </c>
      <c r="G8619" t="str">
        <f t="shared" si="806"/>
        <v>Normal</v>
      </c>
      <c r="H8619" t="str">
        <f t="shared" si="807"/>
        <v>EY71439 - Small</v>
      </c>
      <c r="I8619" s="2">
        <f t="shared" ca="1" si="808"/>
        <v>45912</v>
      </c>
      <c r="J8619" s="5">
        <f t="shared" ca="1" si="809"/>
        <v>45912.61632951389</v>
      </c>
      <c r="K8619" t="str">
        <f>VLOOKUP(A8619,'Assurance data'!A8619:D17752,4,FALSE)</f>
        <v>Small</v>
      </c>
    </row>
    <row r="8620" spans="1:11" x14ac:dyDescent="0.35">
      <c r="A8620" s="3" t="s">
        <v>8672</v>
      </c>
      <c r="B8620" s="3" t="s">
        <v>1120</v>
      </c>
      <c r="C8620" s="3" t="s">
        <v>1117</v>
      </c>
      <c r="D8620" s="3" t="s">
        <v>1118</v>
      </c>
      <c r="E8620">
        <f t="shared" si="804"/>
        <v>335</v>
      </c>
      <c r="F8620">
        <f t="shared" si="805"/>
        <v>335</v>
      </c>
      <c r="G8620" t="str">
        <f t="shared" si="806"/>
        <v>High</v>
      </c>
      <c r="H8620" t="str">
        <f t="shared" si="807"/>
        <v>TO84268 - Medsize</v>
      </c>
      <c r="I8620" s="2">
        <f t="shared" ca="1" si="808"/>
        <v>45912</v>
      </c>
      <c r="J8620" s="5">
        <f t="shared" ca="1" si="809"/>
        <v>45912.61632951389</v>
      </c>
      <c r="K8620" t="str">
        <f>VLOOKUP(A8620,'Assurance data'!A8620:D17753,4,FALSE)</f>
        <v>Medsize</v>
      </c>
    </row>
    <row r="8621" spans="1:11" x14ac:dyDescent="0.35">
      <c r="A8621" s="3" t="s">
        <v>8673</v>
      </c>
      <c r="B8621" s="3" t="s">
        <v>1116</v>
      </c>
      <c r="C8621" s="3" t="s">
        <v>1122</v>
      </c>
      <c r="D8621" s="3" t="s">
        <v>1124</v>
      </c>
      <c r="E8621">
        <f t="shared" si="804"/>
        <v>170</v>
      </c>
      <c r="F8621">
        <f t="shared" si="805"/>
        <v>170</v>
      </c>
      <c r="G8621" t="str">
        <f t="shared" si="806"/>
        <v>Normal</v>
      </c>
      <c r="H8621" t="str">
        <f t="shared" si="807"/>
        <v>UH93563 - Small</v>
      </c>
      <c r="I8621" s="2">
        <f t="shared" ca="1" si="808"/>
        <v>45912</v>
      </c>
      <c r="J8621" s="5">
        <f t="shared" ca="1" si="809"/>
        <v>45912.61632951389</v>
      </c>
      <c r="K8621" t="str">
        <f>VLOOKUP(A8621,'Assurance data'!A8621:D17754,4,FALSE)</f>
        <v>Small</v>
      </c>
    </row>
    <row r="8622" spans="1:11" x14ac:dyDescent="0.35">
      <c r="A8622" s="3" t="s">
        <v>8674</v>
      </c>
      <c r="B8622" s="3" t="s">
        <v>1116</v>
      </c>
      <c r="C8622" s="3" t="s">
        <v>1117</v>
      </c>
      <c r="D8622" s="3" t="s">
        <v>1118</v>
      </c>
      <c r="E8622">
        <f t="shared" si="804"/>
        <v>230</v>
      </c>
      <c r="F8622">
        <f t="shared" si="805"/>
        <v>230</v>
      </c>
      <c r="G8622" t="str">
        <f t="shared" si="806"/>
        <v>Normal</v>
      </c>
      <c r="H8622" t="str">
        <f t="shared" si="807"/>
        <v>GD57363 - Medsize</v>
      </c>
      <c r="I8622" s="2">
        <f t="shared" ca="1" si="808"/>
        <v>45912</v>
      </c>
      <c r="J8622" s="5">
        <f t="shared" ca="1" si="809"/>
        <v>45912.61632951389</v>
      </c>
      <c r="K8622" t="str">
        <f>VLOOKUP(A8622,'Assurance data'!A8622:D17755,4,FALSE)</f>
        <v>Medsize</v>
      </c>
    </row>
    <row r="8623" spans="1:11" x14ac:dyDescent="0.35">
      <c r="A8623" s="3" t="s">
        <v>8675</v>
      </c>
      <c r="B8623" s="3" t="s">
        <v>1120</v>
      </c>
      <c r="C8623" s="3" t="s">
        <v>1117</v>
      </c>
      <c r="D8623" s="3" t="s">
        <v>1124</v>
      </c>
      <c r="E8623">
        <f t="shared" si="804"/>
        <v>295</v>
      </c>
      <c r="F8623">
        <f t="shared" si="805"/>
        <v>295</v>
      </c>
      <c r="G8623" t="str">
        <f t="shared" si="806"/>
        <v>Normal</v>
      </c>
      <c r="H8623" t="str">
        <f t="shared" si="807"/>
        <v>LU36517 - Small</v>
      </c>
      <c r="I8623" s="2">
        <f t="shared" ca="1" si="808"/>
        <v>45912</v>
      </c>
      <c r="J8623" s="5">
        <f t="shared" ca="1" si="809"/>
        <v>45912.61632951389</v>
      </c>
      <c r="K8623" t="str">
        <f>VLOOKUP(A8623,'Assurance data'!A8623:D17756,4,FALSE)</f>
        <v>Small</v>
      </c>
    </row>
    <row r="8624" spans="1:11" x14ac:dyDescent="0.35">
      <c r="A8624" s="3" t="s">
        <v>8676</v>
      </c>
      <c r="B8624" s="3" t="s">
        <v>1119</v>
      </c>
      <c r="C8624" s="3" t="s">
        <v>1123</v>
      </c>
      <c r="D8624" s="3" t="s">
        <v>1118</v>
      </c>
      <c r="E8624">
        <f t="shared" si="804"/>
        <v>460.00000000000006</v>
      </c>
      <c r="F8624">
        <f t="shared" si="805"/>
        <v>460</v>
      </c>
      <c r="G8624" t="str">
        <f t="shared" si="806"/>
        <v>High</v>
      </c>
      <c r="H8624" t="str">
        <f t="shared" si="807"/>
        <v>DO93657 - Medsize</v>
      </c>
      <c r="I8624" s="2">
        <f t="shared" ca="1" si="808"/>
        <v>45912</v>
      </c>
      <c r="J8624" s="5">
        <f t="shared" ca="1" si="809"/>
        <v>45912.61632951389</v>
      </c>
      <c r="K8624" t="str">
        <f>VLOOKUP(A8624,'Assurance data'!A8624:D17757,4,FALSE)</f>
        <v>Medsize</v>
      </c>
    </row>
    <row r="8625" spans="1:11" x14ac:dyDescent="0.35">
      <c r="A8625" s="3" t="s">
        <v>8677</v>
      </c>
      <c r="B8625" s="3" t="s">
        <v>1119</v>
      </c>
      <c r="C8625" s="3" t="s">
        <v>1122</v>
      </c>
      <c r="D8625" s="3" t="s">
        <v>1118</v>
      </c>
      <c r="E8625">
        <f t="shared" si="804"/>
        <v>400</v>
      </c>
      <c r="F8625">
        <f t="shared" si="805"/>
        <v>400</v>
      </c>
      <c r="G8625" t="str">
        <f t="shared" si="806"/>
        <v>High</v>
      </c>
      <c r="H8625" t="str">
        <f t="shared" si="807"/>
        <v>EF41225 - Medsize</v>
      </c>
      <c r="I8625" s="2">
        <f t="shared" ca="1" si="808"/>
        <v>45912</v>
      </c>
      <c r="J8625" s="5">
        <f t="shared" ca="1" si="809"/>
        <v>45912.61632951389</v>
      </c>
      <c r="K8625" t="str">
        <f>VLOOKUP(A8625,'Assurance data'!A8625:D17758,4,FALSE)</f>
        <v>Medsize</v>
      </c>
    </row>
    <row r="8626" spans="1:11" x14ac:dyDescent="0.35">
      <c r="A8626" s="3" t="s">
        <v>8678</v>
      </c>
      <c r="B8626" s="3" t="s">
        <v>1116</v>
      </c>
      <c r="C8626" s="3" t="s">
        <v>1123</v>
      </c>
      <c r="D8626" s="3" t="s">
        <v>1124</v>
      </c>
      <c r="E8626">
        <f t="shared" si="804"/>
        <v>200.00000000000003</v>
      </c>
      <c r="F8626">
        <f t="shared" si="805"/>
        <v>200</v>
      </c>
      <c r="G8626" t="str">
        <f t="shared" si="806"/>
        <v>Normal</v>
      </c>
      <c r="H8626" t="str">
        <f t="shared" si="807"/>
        <v>CY97519 - Small</v>
      </c>
      <c r="I8626" s="2">
        <f t="shared" ca="1" si="808"/>
        <v>45912</v>
      </c>
      <c r="J8626" s="5">
        <f t="shared" ca="1" si="809"/>
        <v>45912.61632951389</v>
      </c>
      <c r="K8626" t="str">
        <f>VLOOKUP(A8626,'Assurance data'!A8626:D17759,4,FALSE)</f>
        <v>Small</v>
      </c>
    </row>
    <row r="8627" spans="1:11" x14ac:dyDescent="0.35">
      <c r="A8627" s="3" t="s">
        <v>8679</v>
      </c>
      <c r="B8627" s="3" t="s">
        <v>1116</v>
      </c>
      <c r="C8627" s="3" t="s">
        <v>1121</v>
      </c>
      <c r="D8627" s="3" t="s">
        <v>1118</v>
      </c>
      <c r="E8627">
        <f t="shared" si="804"/>
        <v>220</v>
      </c>
      <c r="F8627">
        <f t="shared" si="805"/>
        <v>220</v>
      </c>
      <c r="G8627" t="str">
        <f t="shared" si="806"/>
        <v>Normal</v>
      </c>
      <c r="H8627" t="str">
        <f t="shared" si="807"/>
        <v>FO36473 - Medsize</v>
      </c>
      <c r="I8627" s="2">
        <f t="shared" ca="1" si="808"/>
        <v>45912</v>
      </c>
      <c r="J8627" s="5">
        <f t="shared" ca="1" si="809"/>
        <v>45912.61632951389</v>
      </c>
      <c r="K8627" t="str">
        <f>VLOOKUP(A8627,'Assurance data'!A8627:D17760,4,FALSE)</f>
        <v>Medsize</v>
      </c>
    </row>
    <row r="8628" spans="1:11" x14ac:dyDescent="0.35">
      <c r="A8628" s="3" t="s">
        <v>8680</v>
      </c>
      <c r="B8628" s="3" t="s">
        <v>1116</v>
      </c>
      <c r="C8628" s="3" t="s">
        <v>1117</v>
      </c>
      <c r="D8628" s="3" t="s">
        <v>1118</v>
      </c>
      <c r="E8628">
        <f t="shared" si="804"/>
        <v>230</v>
      </c>
      <c r="F8628">
        <f t="shared" si="805"/>
        <v>230</v>
      </c>
      <c r="G8628" t="str">
        <f t="shared" si="806"/>
        <v>Normal</v>
      </c>
      <c r="H8628" t="str">
        <f t="shared" si="807"/>
        <v>OD66412 - Medsize</v>
      </c>
      <c r="I8628" s="2">
        <f t="shared" ca="1" si="808"/>
        <v>45912</v>
      </c>
      <c r="J8628" s="5">
        <f t="shared" ca="1" si="809"/>
        <v>45912.61632951389</v>
      </c>
      <c r="K8628" t="str">
        <f>VLOOKUP(A8628,'Assurance data'!A8628:D17761,4,FALSE)</f>
        <v>Medsize</v>
      </c>
    </row>
    <row r="8629" spans="1:11" x14ac:dyDescent="0.35">
      <c r="A8629" s="3" t="s">
        <v>8681</v>
      </c>
      <c r="B8629" s="3" t="s">
        <v>1116</v>
      </c>
      <c r="C8629" s="3" t="s">
        <v>1117</v>
      </c>
      <c r="D8629" s="3" t="s">
        <v>1118</v>
      </c>
      <c r="E8629">
        <f t="shared" si="804"/>
        <v>230</v>
      </c>
      <c r="F8629">
        <f t="shared" si="805"/>
        <v>230</v>
      </c>
      <c r="G8629" t="str">
        <f t="shared" si="806"/>
        <v>Normal</v>
      </c>
      <c r="H8629" t="str">
        <f t="shared" si="807"/>
        <v>IW54903 - Medsize</v>
      </c>
      <c r="I8629" s="2">
        <f t="shared" ca="1" si="808"/>
        <v>45912</v>
      </c>
      <c r="J8629" s="5">
        <f t="shared" ca="1" si="809"/>
        <v>45912.61632951389</v>
      </c>
      <c r="K8629" t="str">
        <f>VLOOKUP(A8629,'Assurance data'!A8629:D17762,4,FALSE)</f>
        <v>Medsize</v>
      </c>
    </row>
    <row r="8630" spans="1:11" x14ac:dyDescent="0.35">
      <c r="A8630" s="3" t="s">
        <v>8682</v>
      </c>
      <c r="B8630" s="3" t="s">
        <v>1119</v>
      </c>
      <c r="C8630" s="3" t="s">
        <v>1121</v>
      </c>
      <c r="D8630" s="3" t="s">
        <v>1118</v>
      </c>
      <c r="E8630">
        <f t="shared" si="804"/>
        <v>420</v>
      </c>
      <c r="F8630">
        <f t="shared" si="805"/>
        <v>420</v>
      </c>
      <c r="G8630" t="str">
        <f t="shared" si="806"/>
        <v>High</v>
      </c>
      <c r="H8630" t="str">
        <f t="shared" si="807"/>
        <v>RF64040 - Medsize</v>
      </c>
      <c r="I8630" s="2">
        <f t="shared" ca="1" si="808"/>
        <v>45912</v>
      </c>
      <c r="J8630" s="5">
        <f t="shared" ca="1" si="809"/>
        <v>45912.61632951389</v>
      </c>
      <c r="K8630" t="str">
        <f>VLOOKUP(A8630,'Assurance data'!A8630:D17763,4,FALSE)</f>
        <v>Medsize</v>
      </c>
    </row>
    <row r="8631" spans="1:11" x14ac:dyDescent="0.35">
      <c r="A8631" s="3" t="s">
        <v>8683</v>
      </c>
      <c r="B8631" s="3" t="s">
        <v>1119</v>
      </c>
      <c r="C8631" s="3" t="s">
        <v>1117</v>
      </c>
      <c r="D8631" s="3" t="s">
        <v>1118</v>
      </c>
      <c r="E8631">
        <f t="shared" si="804"/>
        <v>440</v>
      </c>
      <c r="F8631">
        <f t="shared" si="805"/>
        <v>440</v>
      </c>
      <c r="G8631" t="str">
        <f t="shared" si="806"/>
        <v>High</v>
      </c>
      <c r="H8631" t="str">
        <f t="shared" si="807"/>
        <v>CB17191 - Medsize</v>
      </c>
      <c r="I8631" s="2">
        <f t="shared" ca="1" si="808"/>
        <v>45912</v>
      </c>
      <c r="J8631" s="5">
        <f t="shared" ca="1" si="809"/>
        <v>45912.61632951389</v>
      </c>
      <c r="K8631" t="str">
        <f>VLOOKUP(A8631,'Assurance data'!A8631:D17764,4,FALSE)</f>
        <v>Medsize</v>
      </c>
    </row>
    <row r="8632" spans="1:11" x14ac:dyDescent="0.35">
      <c r="A8632" s="3" t="s">
        <v>8684</v>
      </c>
      <c r="B8632" s="3" t="s">
        <v>1116</v>
      </c>
      <c r="C8632" s="3" t="s">
        <v>1117</v>
      </c>
      <c r="D8632" s="3" t="s">
        <v>1118</v>
      </c>
      <c r="E8632">
        <f t="shared" si="804"/>
        <v>230</v>
      </c>
      <c r="F8632">
        <f t="shared" si="805"/>
        <v>230</v>
      </c>
      <c r="G8632" t="str">
        <f t="shared" si="806"/>
        <v>Normal</v>
      </c>
      <c r="H8632" t="str">
        <f t="shared" si="807"/>
        <v>OI39301 - Medsize</v>
      </c>
      <c r="I8632" s="2">
        <f t="shared" ca="1" si="808"/>
        <v>45912</v>
      </c>
      <c r="J8632" s="5">
        <f t="shared" ca="1" si="809"/>
        <v>45912.61632951389</v>
      </c>
      <c r="K8632" t="str">
        <f>VLOOKUP(A8632,'Assurance data'!A8632:D17765,4,FALSE)</f>
        <v>Medsize</v>
      </c>
    </row>
    <row r="8633" spans="1:11" x14ac:dyDescent="0.35">
      <c r="A8633" s="3" t="s">
        <v>8685</v>
      </c>
      <c r="B8633" s="3" t="s">
        <v>1116</v>
      </c>
      <c r="C8633" s="3" t="s">
        <v>1117</v>
      </c>
      <c r="D8633" s="3" t="s">
        <v>1124</v>
      </c>
      <c r="E8633">
        <f t="shared" si="804"/>
        <v>190</v>
      </c>
      <c r="F8633">
        <f t="shared" si="805"/>
        <v>190</v>
      </c>
      <c r="G8633" t="str">
        <f t="shared" si="806"/>
        <v>Normal</v>
      </c>
      <c r="H8633" t="str">
        <f t="shared" si="807"/>
        <v>VY90611 - Small</v>
      </c>
      <c r="I8633" s="2">
        <f t="shared" ca="1" si="808"/>
        <v>45912</v>
      </c>
      <c r="J8633" s="5">
        <f t="shared" ca="1" si="809"/>
        <v>45912.61632951389</v>
      </c>
      <c r="K8633" t="str">
        <f>VLOOKUP(A8633,'Assurance data'!A8633:D17766,4,FALSE)</f>
        <v>Small</v>
      </c>
    </row>
    <row r="8634" spans="1:11" x14ac:dyDescent="0.35">
      <c r="A8634" s="3" t="s">
        <v>8686</v>
      </c>
      <c r="B8634" s="3" t="s">
        <v>1120</v>
      </c>
      <c r="C8634" s="3" t="s">
        <v>1121</v>
      </c>
      <c r="D8634" s="3" t="s">
        <v>1118</v>
      </c>
      <c r="E8634">
        <f t="shared" si="804"/>
        <v>320</v>
      </c>
      <c r="F8634">
        <f t="shared" si="805"/>
        <v>320</v>
      </c>
      <c r="G8634" t="str">
        <f t="shared" si="806"/>
        <v>High</v>
      </c>
      <c r="H8634" t="str">
        <f t="shared" si="807"/>
        <v>KF96171 - Medsize</v>
      </c>
      <c r="I8634" s="2">
        <f t="shared" ca="1" si="808"/>
        <v>45912</v>
      </c>
      <c r="J8634" s="5">
        <f t="shared" ca="1" si="809"/>
        <v>45912.61632951389</v>
      </c>
      <c r="K8634" t="str">
        <f>VLOOKUP(A8634,'Assurance data'!A8634:D17767,4,FALSE)</f>
        <v>Medsize</v>
      </c>
    </row>
    <row r="8635" spans="1:11" x14ac:dyDescent="0.35">
      <c r="A8635" s="3" t="s">
        <v>8687</v>
      </c>
      <c r="B8635" s="3" t="s">
        <v>1119</v>
      </c>
      <c r="C8635" s="3" t="s">
        <v>1117</v>
      </c>
      <c r="D8635" s="3" t="s">
        <v>1118</v>
      </c>
      <c r="E8635">
        <f t="shared" si="804"/>
        <v>440</v>
      </c>
      <c r="F8635">
        <f t="shared" si="805"/>
        <v>440</v>
      </c>
      <c r="G8635" t="str">
        <f t="shared" si="806"/>
        <v>High</v>
      </c>
      <c r="H8635" t="str">
        <f t="shared" si="807"/>
        <v>IJ36435 - Medsize</v>
      </c>
      <c r="I8635" s="2">
        <f t="shared" ca="1" si="808"/>
        <v>45912</v>
      </c>
      <c r="J8635" s="5">
        <f t="shared" ca="1" si="809"/>
        <v>45912.61632951389</v>
      </c>
      <c r="K8635" t="str">
        <f>VLOOKUP(A8635,'Assurance data'!A8635:D17768,4,FALSE)</f>
        <v>Medsize</v>
      </c>
    </row>
    <row r="8636" spans="1:11" x14ac:dyDescent="0.35">
      <c r="A8636" s="3" t="s">
        <v>8688</v>
      </c>
      <c r="B8636" s="3" t="s">
        <v>1116</v>
      </c>
      <c r="C8636" s="3" t="s">
        <v>1121</v>
      </c>
      <c r="D8636" s="3" t="s">
        <v>1118</v>
      </c>
      <c r="E8636">
        <f t="shared" si="804"/>
        <v>220</v>
      </c>
      <c r="F8636">
        <f t="shared" si="805"/>
        <v>220</v>
      </c>
      <c r="G8636" t="str">
        <f t="shared" si="806"/>
        <v>Normal</v>
      </c>
      <c r="H8636" t="str">
        <f t="shared" si="807"/>
        <v>GX40957 - Medsize</v>
      </c>
      <c r="I8636" s="2">
        <f t="shared" ca="1" si="808"/>
        <v>45912</v>
      </c>
      <c r="J8636" s="5">
        <f t="shared" ca="1" si="809"/>
        <v>45912.61632951389</v>
      </c>
      <c r="K8636" t="str">
        <f>VLOOKUP(A8636,'Assurance data'!A8636:D17769,4,FALSE)</f>
        <v>Medsize</v>
      </c>
    </row>
    <row r="8637" spans="1:11" x14ac:dyDescent="0.35">
      <c r="A8637" s="3" t="s">
        <v>8689</v>
      </c>
      <c r="B8637" s="3" t="s">
        <v>1116</v>
      </c>
      <c r="C8637" s="3" t="s">
        <v>1121</v>
      </c>
      <c r="D8637" s="3" t="s">
        <v>1118</v>
      </c>
      <c r="E8637">
        <f t="shared" si="804"/>
        <v>220</v>
      </c>
      <c r="F8637">
        <f t="shared" si="805"/>
        <v>220</v>
      </c>
      <c r="G8637" t="str">
        <f t="shared" si="806"/>
        <v>Normal</v>
      </c>
      <c r="H8637" t="str">
        <f t="shared" si="807"/>
        <v>RT36566 - Medsize</v>
      </c>
      <c r="I8637" s="2">
        <f t="shared" ca="1" si="808"/>
        <v>45912</v>
      </c>
      <c r="J8637" s="5">
        <f t="shared" ca="1" si="809"/>
        <v>45912.61632951389</v>
      </c>
      <c r="K8637" t="str">
        <f>VLOOKUP(A8637,'Assurance data'!A8637:D17770,4,FALSE)</f>
        <v>Medsize</v>
      </c>
    </row>
    <row r="8638" spans="1:11" x14ac:dyDescent="0.35">
      <c r="A8638" s="3" t="s">
        <v>8690</v>
      </c>
      <c r="B8638" s="3" t="s">
        <v>1116</v>
      </c>
      <c r="C8638" s="3" t="s">
        <v>1117</v>
      </c>
      <c r="D8638" s="3" t="s">
        <v>1118</v>
      </c>
      <c r="E8638">
        <f t="shared" si="804"/>
        <v>230</v>
      </c>
      <c r="F8638">
        <f t="shared" si="805"/>
        <v>230</v>
      </c>
      <c r="G8638" t="str">
        <f t="shared" si="806"/>
        <v>Normal</v>
      </c>
      <c r="H8638" t="str">
        <f t="shared" si="807"/>
        <v>ML38237 - Medsize</v>
      </c>
      <c r="I8638" s="2">
        <f t="shared" ca="1" si="808"/>
        <v>45912</v>
      </c>
      <c r="J8638" s="5">
        <f t="shared" ca="1" si="809"/>
        <v>45912.61632951389</v>
      </c>
      <c r="K8638" t="str">
        <f>VLOOKUP(A8638,'Assurance data'!A8638:D17771,4,FALSE)</f>
        <v>Medsize</v>
      </c>
    </row>
    <row r="8639" spans="1:11" x14ac:dyDescent="0.35">
      <c r="A8639" s="3" t="s">
        <v>8691</v>
      </c>
      <c r="B8639" s="3" t="s">
        <v>1119</v>
      </c>
      <c r="C8639" s="3" t="s">
        <v>1121</v>
      </c>
      <c r="D8639" s="3" t="s">
        <v>1126</v>
      </c>
      <c r="E8639">
        <f t="shared" si="804"/>
        <v>450</v>
      </c>
      <c r="F8639">
        <f t="shared" si="805"/>
        <v>450</v>
      </c>
      <c r="G8639" t="str">
        <f t="shared" si="806"/>
        <v>High</v>
      </c>
      <c r="H8639" t="str">
        <f t="shared" si="807"/>
        <v>RR74547 - Large</v>
      </c>
      <c r="I8639" s="2">
        <f t="shared" ca="1" si="808"/>
        <v>45912</v>
      </c>
      <c r="J8639" s="5">
        <f t="shared" ca="1" si="809"/>
        <v>45912.61632951389</v>
      </c>
      <c r="K8639" t="str">
        <f>VLOOKUP(A8639,'Assurance data'!A8639:D17772,4,FALSE)</f>
        <v>Large</v>
      </c>
    </row>
    <row r="8640" spans="1:11" x14ac:dyDescent="0.35">
      <c r="A8640" s="3" t="s">
        <v>8692</v>
      </c>
      <c r="B8640" s="3" t="s">
        <v>1116</v>
      </c>
      <c r="C8640" s="3" t="s">
        <v>1121</v>
      </c>
      <c r="D8640" s="3" t="s">
        <v>1118</v>
      </c>
      <c r="E8640">
        <f t="shared" si="804"/>
        <v>220</v>
      </c>
      <c r="F8640">
        <f t="shared" si="805"/>
        <v>220</v>
      </c>
      <c r="G8640" t="str">
        <f t="shared" si="806"/>
        <v>Normal</v>
      </c>
      <c r="H8640" t="str">
        <f t="shared" si="807"/>
        <v>PK26805 - Medsize</v>
      </c>
      <c r="I8640" s="2">
        <f t="shared" ca="1" si="808"/>
        <v>45912</v>
      </c>
      <c r="J8640" s="5">
        <f t="shared" ca="1" si="809"/>
        <v>45912.61632951389</v>
      </c>
      <c r="K8640" t="str">
        <f>VLOOKUP(A8640,'Assurance data'!A8640:D17773,4,FALSE)</f>
        <v>Medsize</v>
      </c>
    </row>
    <row r="8641" spans="1:11" x14ac:dyDescent="0.35">
      <c r="A8641" s="3" t="s">
        <v>8693</v>
      </c>
      <c r="B8641" s="3" t="s">
        <v>1116</v>
      </c>
      <c r="C8641" s="3" t="s">
        <v>1123</v>
      </c>
      <c r="D8641" s="3" t="s">
        <v>1124</v>
      </c>
      <c r="E8641">
        <f t="shared" si="804"/>
        <v>200.00000000000003</v>
      </c>
      <c r="F8641">
        <f t="shared" si="805"/>
        <v>200</v>
      </c>
      <c r="G8641" t="str">
        <f t="shared" si="806"/>
        <v>Normal</v>
      </c>
      <c r="H8641" t="str">
        <f t="shared" si="807"/>
        <v>KS36311 - Small</v>
      </c>
      <c r="I8641" s="2">
        <f t="shared" ca="1" si="808"/>
        <v>45912</v>
      </c>
      <c r="J8641" s="5">
        <f t="shared" ca="1" si="809"/>
        <v>45912.61632951389</v>
      </c>
      <c r="K8641" t="str">
        <f>VLOOKUP(A8641,'Assurance data'!A8641:D17774,4,FALSE)</f>
        <v>Small</v>
      </c>
    </row>
    <row r="8642" spans="1:11" x14ac:dyDescent="0.35">
      <c r="A8642" s="3" t="s">
        <v>8694</v>
      </c>
      <c r="B8642" s="3" t="s">
        <v>1116</v>
      </c>
      <c r="C8642" s="3" t="s">
        <v>1123</v>
      </c>
      <c r="D8642" s="3" t="s">
        <v>1126</v>
      </c>
      <c r="E8642">
        <f t="shared" si="804"/>
        <v>270</v>
      </c>
      <c r="F8642">
        <f t="shared" si="805"/>
        <v>270</v>
      </c>
      <c r="G8642" t="str">
        <f t="shared" si="806"/>
        <v>Normal</v>
      </c>
      <c r="H8642" t="str">
        <f t="shared" si="807"/>
        <v>ZZ69693 - Large</v>
      </c>
      <c r="I8642" s="2">
        <f t="shared" ca="1" si="808"/>
        <v>45912</v>
      </c>
      <c r="J8642" s="5">
        <f t="shared" ca="1" si="809"/>
        <v>45912.61632951389</v>
      </c>
      <c r="K8642" t="str">
        <f>VLOOKUP(A8642,'Assurance data'!A8642:D17775,4,FALSE)</f>
        <v>Large</v>
      </c>
    </row>
    <row r="8643" spans="1:11" x14ac:dyDescent="0.35">
      <c r="A8643" s="3" t="s">
        <v>8695</v>
      </c>
      <c r="B8643" s="3" t="s">
        <v>1119</v>
      </c>
      <c r="C8643" s="3" t="s">
        <v>1121</v>
      </c>
      <c r="D8643" s="3" t="s">
        <v>1124</v>
      </c>
      <c r="E8643">
        <f t="shared" ref="E8643:E8706" si="810">IF(B8643="Basic",200,IF(B8643="Extended",400,300)) *
 (1 + IF(C8643="Branch",0.1,IF(C8643="Agent",0.05,IF(C8643="Web",-0.05,0)))) +
 IF(D8643="Large",50,IF(D8643="Medsize",20,IF(D8643="Small",-20,0)))</f>
        <v>380</v>
      </c>
      <c r="F8643">
        <f t="shared" ref="F8643:F8706" si="811">ROUND(E8643,2)</f>
        <v>380</v>
      </c>
      <c r="G8643" t="str">
        <f t="shared" ref="G8643:G8706" si="812">IF(E8643&gt;300,"High","Normal")</f>
        <v>High</v>
      </c>
      <c r="H8643" t="str">
        <f t="shared" ref="H8643:H8706" si="813">CONCATENATE(A8643," - ",D8643)</f>
        <v>FS70572 - Small</v>
      </c>
      <c r="I8643" s="2">
        <f t="shared" ref="I8643:I8706" ca="1" si="814">TODAY()</f>
        <v>45912</v>
      </c>
      <c r="J8643" s="5">
        <f t="shared" ref="J8643:J8706" ca="1" si="815">NOW()</f>
        <v>45912.61632951389</v>
      </c>
      <c r="K8643" t="str">
        <f>VLOOKUP(A8643,'Assurance data'!A8643:D17776,4,FALSE)</f>
        <v>Small</v>
      </c>
    </row>
    <row r="8644" spans="1:11" x14ac:dyDescent="0.35">
      <c r="A8644" s="3" t="s">
        <v>8696</v>
      </c>
      <c r="B8644" s="3" t="s">
        <v>1116</v>
      </c>
      <c r="C8644" s="3" t="s">
        <v>1117</v>
      </c>
      <c r="D8644" s="3" t="s">
        <v>1118</v>
      </c>
      <c r="E8644">
        <f t="shared" si="810"/>
        <v>230</v>
      </c>
      <c r="F8644">
        <f t="shared" si="811"/>
        <v>230</v>
      </c>
      <c r="G8644" t="str">
        <f t="shared" si="812"/>
        <v>Normal</v>
      </c>
      <c r="H8644" t="str">
        <f t="shared" si="813"/>
        <v>LN87823 - Medsize</v>
      </c>
      <c r="I8644" s="2">
        <f t="shared" ca="1" si="814"/>
        <v>45912</v>
      </c>
      <c r="J8644" s="5">
        <f t="shared" ca="1" si="815"/>
        <v>45912.61632951389</v>
      </c>
      <c r="K8644" t="str">
        <f>VLOOKUP(A8644,'Assurance data'!A8644:D17777,4,FALSE)</f>
        <v>Medsize</v>
      </c>
    </row>
    <row r="8645" spans="1:11" x14ac:dyDescent="0.35">
      <c r="A8645" s="3" t="s">
        <v>8697</v>
      </c>
      <c r="B8645" s="3" t="s">
        <v>1120</v>
      </c>
      <c r="C8645" s="3" t="s">
        <v>1117</v>
      </c>
      <c r="D8645" s="3" t="s">
        <v>1124</v>
      </c>
      <c r="E8645">
        <f t="shared" si="810"/>
        <v>295</v>
      </c>
      <c r="F8645">
        <f t="shared" si="811"/>
        <v>295</v>
      </c>
      <c r="G8645" t="str">
        <f t="shared" si="812"/>
        <v>Normal</v>
      </c>
      <c r="H8645" t="str">
        <f t="shared" si="813"/>
        <v>XL81489 - Small</v>
      </c>
      <c r="I8645" s="2">
        <f t="shared" ca="1" si="814"/>
        <v>45912</v>
      </c>
      <c r="J8645" s="5">
        <f t="shared" ca="1" si="815"/>
        <v>45912.61632951389</v>
      </c>
      <c r="K8645" t="str">
        <f>VLOOKUP(A8645,'Assurance data'!A8645:D17778,4,FALSE)</f>
        <v>Small</v>
      </c>
    </row>
    <row r="8646" spans="1:11" x14ac:dyDescent="0.35">
      <c r="A8646" s="3" t="s">
        <v>8698</v>
      </c>
      <c r="B8646" s="3" t="s">
        <v>1116</v>
      </c>
      <c r="C8646" s="3" t="s">
        <v>1117</v>
      </c>
      <c r="D8646" s="3" t="s">
        <v>1118</v>
      </c>
      <c r="E8646">
        <f t="shared" si="810"/>
        <v>230</v>
      </c>
      <c r="F8646">
        <f t="shared" si="811"/>
        <v>230</v>
      </c>
      <c r="G8646" t="str">
        <f t="shared" si="812"/>
        <v>Normal</v>
      </c>
      <c r="H8646" t="str">
        <f t="shared" si="813"/>
        <v>NQ32487 - Medsize</v>
      </c>
      <c r="I8646" s="2">
        <f t="shared" ca="1" si="814"/>
        <v>45912</v>
      </c>
      <c r="J8646" s="5">
        <f t="shared" ca="1" si="815"/>
        <v>45912.61632951389</v>
      </c>
      <c r="K8646" t="str">
        <f>VLOOKUP(A8646,'Assurance data'!A8646:D17779,4,FALSE)</f>
        <v>Medsize</v>
      </c>
    </row>
    <row r="8647" spans="1:11" x14ac:dyDescent="0.35">
      <c r="A8647" s="3" t="s">
        <v>8699</v>
      </c>
      <c r="B8647" s="3" t="s">
        <v>1116</v>
      </c>
      <c r="C8647" s="3" t="s">
        <v>1122</v>
      </c>
      <c r="D8647" s="3" t="s">
        <v>1118</v>
      </c>
      <c r="E8647">
        <f t="shared" si="810"/>
        <v>210</v>
      </c>
      <c r="F8647">
        <f t="shared" si="811"/>
        <v>210</v>
      </c>
      <c r="G8647" t="str">
        <f t="shared" si="812"/>
        <v>Normal</v>
      </c>
      <c r="H8647" t="str">
        <f t="shared" si="813"/>
        <v>XF60649 - Medsize</v>
      </c>
      <c r="I8647" s="2">
        <f t="shared" ca="1" si="814"/>
        <v>45912</v>
      </c>
      <c r="J8647" s="5">
        <f t="shared" ca="1" si="815"/>
        <v>45912.61632951389</v>
      </c>
      <c r="K8647" t="str">
        <f>VLOOKUP(A8647,'Assurance data'!A8647:D17780,4,FALSE)</f>
        <v>Medsize</v>
      </c>
    </row>
    <row r="8648" spans="1:11" x14ac:dyDescent="0.35">
      <c r="A8648" s="3" t="s">
        <v>8700</v>
      </c>
      <c r="B8648" s="3" t="s">
        <v>1116</v>
      </c>
      <c r="C8648" s="3" t="s">
        <v>1123</v>
      </c>
      <c r="D8648" s="3" t="s">
        <v>1124</v>
      </c>
      <c r="E8648">
        <f t="shared" si="810"/>
        <v>200.00000000000003</v>
      </c>
      <c r="F8648">
        <f t="shared" si="811"/>
        <v>200</v>
      </c>
      <c r="G8648" t="str">
        <f t="shared" si="812"/>
        <v>Normal</v>
      </c>
      <c r="H8648" t="str">
        <f t="shared" si="813"/>
        <v>VA95584 - Small</v>
      </c>
      <c r="I8648" s="2">
        <f t="shared" ca="1" si="814"/>
        <v>45912</v>
      </c>
      <c r="J8648" s="5">
        <f t="shared" ca="1" si="815"/>
        <v>45912.61632951389</v>
      </c>
      <c r="K8648" t="str">
        <f>VLOOKUP(A8648,'Assurance data'!A8648:D17781,4,FALSE)</f>
        <v>Small</v>
      </c>
    </row>
    <row r="8649" spans="1:11" x14ac:dyDescent="0.35">
      <c r="A8649" s="3" t="s">
        <v>8701</v>
      </c>
      <c r="B8649" s="3" t="s">
        <v>1116</v>
      </c>
      <c r="C8649" s="3" t="s">
        <v>1123</v>
      </c>
      <c r="D8649" s="3" t="s">
        <v>1118</v>
      </c>
      <c r="E8649">
        <f t="shared" si="810"/>
        <v>240.00000000000003</v>
      </c>
      <c r="F8649">
        <f t="shared" si="811"/>
        <v>240</v>
      </c>
      <c r="G8649" t="str">
        <f t="shared" si="812"/>
        <v>Normal</v>
      </c>
      <c r="H8649" t="str">
        <f t="shared" si="813"/>
        <v>FN80010 - Medsize</v>
      </c>
      <c r="I8649" s="2">
        <f t="shared" ca="1" si="814"/>
        <v>45912</v>
      </c>
      <c r="J8649" s="5">
        <f t="shared" ca="1" si="815"/>
        <v>45912.61632951389</v>
      </c>
      <c r="K8649" t="str">
        <f>VLOOKUP(A8649,'Assurance data'!A8649:D17782,4,FALSE)</f>
        <v>Medsize</v>
      </c>
    </row>
    <row r="8650" spans="1:11" x14ac:dyDescent="0.35">
      <c r="A8650" s="3" t="s">
        <v>8702</v>
      </c>
      <c r="B8650" s="3" t="s">
        <v>1116</v>
      </c>
      <c r="C8650" s="3" t="s">
        <v>1123</v>
      </c>
      <c r="D8650" s="3" t="s">
        <v>1118</v>
      </c>
      <c r="E8650">
        <f t="shared" si="810"/>
        <v>240.00000000000003</v>
      </c>
      <c r="F8650">
        <f t="shared" si="811"/>
        <v>240</v>
      </c>
      <c r="G8650" t="str">
        <f t="shared" si="812"/>
        <v>Normal</v>
      </c>
      <c r="H8650" t="str">
        <f t="shared" si="813"/>
        <v>QX22025 - Medsize</v>
      </c>
      <c r="I8650" s="2">
        <f t="shared" ca="1" si="814"/>
        <v>45912</v>
      </c>
      <c r="J8650" s="5">
        <f t="shared" ca="1" si="815"/>
        <v>45912.61632951389</v>
      </c>
      <c r="K8650" t="str">
        <f>VLOOKUP(A8650,'Assurance data'!A8650:D17783,4,FALSE)</f>
        <v>Medsize</v>
      </c>
    </row>
    <row r="8651" spans="1:11" x14ac:dyDescent="0.35">
      <c r="A8651" s="3" t="s">
        <v>8703</v>
      </c>
      <c r="B8651" s="3" t="s">
        <v>1116</v>
      </c>
      <c r="C8651" s="3" t="s">
        <v>1117</v>
      </c>
      <c r="D8651" s="3" t="s">
        <v>1118</v>
      </c>
      <c r="E8651">
        <f t="shared" si="810"/>
        <v>230</v>
      </c>
      <c r="F8651">
        <f t="shared" si="811"/>
        <v>230</v>
      </c>
      <c r="G8651" t="str">
        <f t="shared" si="812"/>
        <v>Normal</v>
      </c>
      <c r="H8651" t="str">
        <f t="shared" si="813"/>
        <v>ZU63258 - Medsize</v>
      </c>
      <c r="I8651" s="2">
        <f t="shared" ca="1" si="814"/>
        <v>45912</v>
      </c>
      <c r="J8651" s="5">
        <f t="shared" ca="1" si="815"/>
        <v>45912.61632951389</v>
      </c>
      <c r="K8651" t="str">
        <f>VLOOKUP(A8651,'Assurance data'!A8651:D17784,4,FALSE)</f>
        <v>Medsize</v>
      </c>
    </row>
    <row r="8652" spans="1:11" x14ac:dyDescent="0.35">
      <c r="A8652" s="3" t="s">
        <v>8704</v>
      </c>
      <c r="B8652" s="3" t="s">
        <v>1120</v>
      </c>
      <c r="C8652" s="3" t="s">
        <v>1121</v>
      </c>
      <c r="D8652" s="3" t="s">
        <v>1118</v>
      </c>
      <c r="E8652">
        <f t="shared" si="810"/>
        <v>320</v>
      </c>
      <c r="F8652">
        <f t="shared" si="811"/>
        <v>320</v>
      </c>
      <c r="G8652" t="str">
        <f t="shared" si="812"/>
        <v>High</v>
      </c>
      <c r="H8652" t="str">
        <f t="shared" si="813"/>
        <v>IC74050 - Medsize</v>
      </c>
      <c r="I8652" s="2">
        <f t="shared" ca="1" si="814"/>
        <v>45912</v>
      </c>
      <c r="J8652" s="5">
        <f t="shared" ca="1" si="815"/>
        <v>45912.61632951389</v>
      </c>
      <c r="K8652" t="str">
        <f>VLOOKUP(A8652,'Assurance data'!A8652:D17785,4,FALSE)</f>
        <v>Medsize</v>
      </c>
    </row>
    <row r="8653" spans="1:11" x14ac:dyDescent="0.35">
      <c r="A8653" s="3" t="s">
        <v>8705</v>
      </c>
      <c r="B8653" s="3" t="s">
        <v>1119</v>
      </c>
      <c r="C8653" s="3" t="s">
        <v>1123</v>
      </c>
      <c r="D8653" s="3" t="s">
        <v>1118</v>
      </c>
      <c r="E8653">
        <f t="shared" si="810"/>
        <v>460.00000000000006</v>
      </c>
      <c r="F8653">
        <f t="shared" si="811"/>
        <v>460</v>
      </c>
      <c r="G8653" t="str">
        <f t="shared" si="812"/>
        <v>High</v>
      </c>
      <c r="H8653" t="str">
        <f t="shared" si="813"/>
        <v>JX80723 - Medsize</v>
      </c>
      <c r="I8653" s="2">
        <f t="shared" ca="1" si="814"/>
        <v>45912</v>
      </c>
      <c r="J8653" s="5">
        <f t="shared" ca="1" si="815"/>
        <v>45912.61632951389</v>
      </c>
      <c r="K8653" t="str">
        <f>VLOOKUP(A8653,'Assurance data'!A8653:D17786,4,FALSE)</f>
        <v>Medsize</v>
      </c>
    </row>
    <row r="8654" spans="1:11" x14ac:dyDescent="0.35">
      <c r="A8654" s="3" t="s">
        <v>8706</v>
      </c>
      <c r="B8654" s="3" t="s">
        <v>1116</v>
      </c>
      <c r="C8654" s="3" t="s">
        <v>1121</v>
      </c>
      <c r="D8654" s="3" t="s">
        <v>1118</v>
      </c>
      <c r="E8654">
        <f t="shared" si="810"/>
        <v>220</v>
      </c>
      <c r="F8654">
        <f t="shared" si="811"/>
        <v>220</v>
      </c>
      <c r="G8654" t="str">
        <f t="shared" si="812"/>
        <v>Normal</v>
      </c>
      <c r="H8654" t="str">
        <f t="shared" si="813"/>
        <v>CT50487 - Medsize</v>
      </c>
      <c r="I8654" s="2">
        <f t="shared" ca="1" si="814"/>
        <v>45912</v>
      </c>
      <c r="J8654" s="5">
        <f t="shared" ca="1" si="815"/>
        <v>45912.61632951389</v>
      </c>
      <c r="K8654" t="str">
        <f>VLOOKUP(A8654,'Assurance data'!A8654:D17787,4,FALSE)</f>
        <v>Medsize</v>
      </c>
    </row>
    <row r="8655" spans="1:11" x14ac:dyDescent="0.35">
      <c r="A8655" s="3" t="s">
        <v>8707</v>
      </c>
      <c r="B8655" s="3" t="s">
        <v>1119</v>
      </c>
      <c r="C8655" s="3" t="s">
        <v>1121</v>
      </c>
      <c r="D8655" s="3" t="s">
        <v>1118</v>
      </c>
      <c r="E8655">
        <f t="shared" si="810"/>
        <v>420</v>
      </c>
      <c r="F8655">
        <f t="shared" si="811"/>
        <v>420</v>
      </c>
      <c r="G8655" t="str">
        <f t="shared" si="812"/>
        <v>High</v>
      </c>
      <c r="H8655" t="str">
        <f t="shared" si="813"/>
        <v>VT16570 - Medsize</v>
      </c>
      <c r="I8655" s="2">
        <f t="shared" ca="1" si="814"/>
        <v>45912</v>
      </c>
      <c r="J8655" s="5">
        <f t="shared" ca="1" si="815"/>
        <v>45912.61632951389</v>
      </c>
      <c r="K8655" t="str">
        <f>VLOOKUP(A8655,'Assurance data'!A8655:D17788,4,FALSE)</f>
        <v>Medsize</v>
      </c>
    </row>
    <row r="8656" spans="1:11" x14ac:dyDescent="0.35">
      <c r="A8656" s="3" t="s">
        <v>8708</v>
      </c>
      <c r="B8656" s="3" t="s">
        <v>1116</v>
      </c>
      <c r="C8656" s="3" t="s">
        <v>1122</v>
      </c>
      <c r="D8656" s="3" t="s">
        <v>1118</v>
      </c>
      <c r="E8656">
        <f t="shared" si="810"/>
        <v>210</v>
      </c>
      <c r="F8656">
        <f t="shared" si="811"/>
        <v>210</v>
      </c>
      <c r="G8656" t="str">
        <f t="shared" si="812"/>
        <v>Normal</v>
      </c>
      <c r="H8656" t="str">
        <f t="shared" si="813"/>
        <v>YW94562 - Medsize</v>
      </c>
      <c r="I8656" s="2">
        <f t="shared" ca="1" si="814"/>
        <v>45912</v>
      </c>
      <c r="J8656" s="5">
        <f t="shared" ca="1" si="815"/>
        <v>45912.61632951389</v>
      </c>
      <c r="K8656" t="str">
        <f>VLOOKUP(A8656,'Assurance data'!A8656:D17789,4,FALSE)</f>
        <v>Medsize</v>
      </c>
    </row>
    <row r="8657" spans="1:11" x14ac:dyDescent="0.35">
      <c r="A8657" s="3" t="s">
        <v>8709</v>
      </c>
      <c r="B8657" s="3" t="s">
        <v>1119</v>
      </c>
      <c r="C8657" s="3" t="s">
        <v>1117</v>
      </c>
      <c r="D8657" s="3" t="s">
        <v>1118</v>
      </c>
      <c r="E8657">
        <f t="shared" si="810"/>
        <v>440</v>
      </c>
      <c r="F8657">
        <f t="shared" si="811"/>
        <v>440</v>
      </c>
      <c r="G8657" t="str">
        <f t="shared" si="812"/>
        <v>High</v>
      </c>
      <c r="H8657" t="str">
        <f t="shared" si="813"/>
        <v>JG83075 - Medsize</v>
      </c>
      <c r="I8657" s="2">
        <f t="shared" ca="1" si="814"/>
        <v>45912</v>
      </c>
      <c r="J8657" s="5">
        <f t="shared" ca="1" si="815"/>
        <v>45912.61632951389</v>
      </c>
      <c r="K8657" t="str">
        <f>VLOOKUP(A8657,'Assurance data'!A8657:D17790,4,FALSE)</f>
        <v>Medsize</v>
      </c>
    </row>
    <row r="8658" spans="1:11" x14ac:dyDescent="0.35">
      <c r="A8658" s="3" t="s">
        <v>8710</v>
      </c>
      <c r="B8658" s="3" t="s">
        <v>1119</v>
      </c>
      <c r="C8658" s="3" t="s">
        <v>1121</v>
      </c>
      <c r="D8658" s="3" t="s">
        <v>1118</v>
      </c>
      <c r="E8658">
        <f t="shared" si="810"/>
        <v>420</v>
      </c>
      <c r="F8658">
        <f t="shared" si="811"/>
        <v>420</v>
      </c>
      <c r="G8658" t="str">
        <f t="shared" si="812"/>
        <v>High</v>
      </c>
      <c r="H8658" t="str">
        <f t="shared" si="813"/>
        <v>SZ61563 - Medsize</v>
      </c>
      <c r="I8658" s="2">
        <f t="shared" ca="1" si="814"/>
        <v>45912</v>
      </c>
      <c r="J8658" s="5">
        <f t="shared" ca="1" si="815"/>
        <v>45912.61632951389</v>
      </c>
      <c r="K8658" t="str">
        <f>VLOOKUP(A8658,'Assurance data'!A8658:D17791,4,FALSE)</f>
        <v>Medsize</v>
      </c>
    </row>
    <row r="8659" spans="1:11" x14ac:dyDescent="0.35">
      <c r="A8659" s="3" t="s">
        <v>8711</v>
      </c>
      <c r="B8659" s="3" t="s">
        <v>1116</v>
      </c>
      <c r="C8659" s="3" t="s">
        <v>1117</v>
      </c>
      <c r="D8659" s="3" t="s">
        <v>1126</v>
      </c>
      <c r="E8659">
        <f t="shared" si="810"/>
        <v>260</v>
      </c>
      <c r="F8659">
        <f t="shared" si="811"/>
        <v>260</v>
      </c>
      <c r="G8659" t="str">
        <f t="shared" si="812"/>
        <v>Normal</v>
      </c>
      <c r="H8659" t="str">
        <f t="shared" si="813"/>
        <v>JO60130 - Large</v>
      </c>
      <c r="I8659" s="2">
        <f t="shared" ca="1" si="814"/>
        <v>45912</v>
      </c>
      <c r="J8659" s="5">
        <f t="shared" ca="1" si="815"/>
        <v>45912.61632951389</v>
      </c>
      <c r="K8659" t="str">
        <f>VLOOKUP(A8659,'Assurance data'!A8659:D17792,4,FALSE)</f>
        <v>Large</v>
      </c>
    </row>
    <row r="8660" spans="1:11" x14ac:dyDescent="0.35">
      <c r="A8660" s="3" t="s">
        <v>8712</v>
      </c>
      <c r="B8660" s="3" t="s">
        <v>1120</v>
      </c>
      <c r="C8660" s="3" t="s">
        <v>1117</v>
      </c>
      <c r="D8660" s="3" t="s">
        <v>1118</v>
      </c>
      <c r="E8660">
        <f t="shared" si="810"/>
        <v>335</v>
      </c>
      <c r="F8660">
        <f t="shared" si="811"/>
        <v>335</v>
      </c>
      <c r="G8660" t="str">
        <f t="shared" si="812"/>
        <v>High</v>
      </c>
      <c r="H8660" t="str">
        <f t="shared" si="813"/>
        <v>BG55927 - Medsize</v>
      </c>
      <c r="I8660" s="2">
        <f t="shared" ca="1" si="814"/>
        <v>45912</v>
      </c>
      <c r="J8660" s="5">
        <f t="shared" ca="1" si="815"/>
        <v>45912.61632951389</v>
      </c>
      <c r="K8660" t="str">
        <f>VLOOKUP(A8660,'Assurance data'!A8660:D17793,4,FALSE)</f>
        <v>Medsize</v>
      </c>
    </row>
    <row r="8661" spans="1:11" x14ac:dyDescent="0.35">
      <c r="A8661" s="3" t="s">
        <v>8713</v>
      </c>
      <c r="B8661" s="3" t="s">
        <v>1116</v>
      </c>
      <c r="C8661" s="3" t="s">
        <v>1121</v>
      </c>
      <c r="D8661" s="3" t="s">
        <v>1124</v>
      </c>
      <c r="E8661">
        <f t="shared" si="810"/>
        <v>180</v>
      </c>
      <c r="F8661">
        <f t="shared" si="811"/>
        <v>180</v>
      </c>
      <c r="G8661" t="str">
        <f t="shared" si="812"/>
        <v>Normal</v>
      </c>
      <c r="H8661" t="str">
        <f t="shared" si="813"/>
        <v>BS53322 - Small</v>
      </c>
      <c r="I8661" s="2">
        <f t="shared" ca="1" si="814"/>
        <v>45912</v>
      </c>
      <c r="J8661" s="5">
        <f t="shared" ca="1" si="815"/>
        <v>45912.61632951389</v>
      </c>
      <c r="K8661" t="str">
        <f>VLOOKUP(A8661,'Assurance data'!A8661:D17794,4,FALSE)</f>
        <v>Small</v>
      </c>
    </row>
    <row r="8662" spans="1:11" x14ac:dyDescent="0.35">
      <c r="A8662" s="3" t="s">
        <v>8714</v>
      </c>
      <c r="B8662" s="3" t="s">
        <v>1116</v>
      </c>
      <c r="C8662" s="3" t="s">
        <v>1122</v>
      </c>
      <c r="D8662" s="3" t="s">
        <v>1118</v>
      </c>
      <c r="E8662">
        <f t="shared" si="810"/>
        <v>210</v>
      </c>
      <c r="F8662">
        <f t="shared" si="811"/>
        <v>210</v>
      </c>
      <c r="G8662" t="str">
        <f t="shared" si="812"/>
        <v>Normal</v>
      </c>
      <c r="H8662" t="str">
        <f t="shared" si="813"/>
        <v>FZ13256 - Medsize</v>
      </c>
      <c r="I8662" s="2">
        <f t="shared" ca="1" si="814"/>
        <v>45912</v>
      </c>
      <c r="J8662" s="5">
        <f t="shared" ca="1" si="815"/>
        <v>45912.61632951389</v>
      </c>
      <c r="K8662" t="str">
        <f>VLOOKUP(A8662,'Assurance data'!A8662:D17795,4,FALSE)</f>
        <v>Medsize</v>
      </c>
    </row>
    <row r="8663" spans="1:11" x14ac:dyDescent="0.35">
      <c r="A8663" s="3" t="s">
        <v>8715</v>
      </c>
      <c r="B8663" s="3" t="s">
        <v>1116</v>
      </c>
      <c r="C8663" s="3" t="s">
        <v>1123</v>
      </c>
      <c r="D8663" s="3" t="s">
        <v>1118</v>
      </c>
      <c r="E8663">
        <f t="shared" si="810"/>
        <v>240.00000000000003</v>
      </c>
      <c r="F8663">
        <f t="shared" si="811"/>
        <v>240</v>
      </c>
      <c r="G8663" t="str">
        <f t="shared" si="812"/>
        <v>Normal</v>
      </c>
      <c r="H8663" t="str">
        <f t="shared" si="813"/>
        <v>CM38959 - Medsize</v>
      </c>
      <c r="I8663" s="2">
        <f t="shared" ca="1" si="814"/>
        <v>45912</v>
      </c>
      <c r="J8663" s="5">
        <f t="shared" ca="1" si="815"/>
        <v>45912.61632951389</v>
      </c>
      <c r="K8663" t="str">
        <f>VLOOKUP(A8663,'Assurance data'!A8663:D17796,4,FALSE)</f>
        <v>Medsize</v>
      </c>
    </row>
    <row r="8664" spans="1:11" x14ac:dyDescent="0.35">
      <c r="A8664" s="3" t="s">
        <v>8716</v>
      </c>
      <c r="B8664" s="3" t="s">
        <v>1119</v>
      </c>
      <c r="C8664" s="3" t="s">
        <v>1122</v>
      </c>
      <c r="D8664" s="3" t="s">
        <v>1118</v>
      </c>
      <c r="E8664">
        <f t="shared" si="810"/>
        <v>400</v>
      </c>
      <c r="F8664">
        <f t="shared" si="811"/>
        <v>400</v>
      </c>
      <c r="G8664" t="str">
        <f t="shared" si="812"/>
        <v>High</v>
      </c>
      <c r="H8664" t="str">
        <f t="shared" si="813"/>
        <v>FS38926 - Medsize</v>
      </c>
      <c r="I8664" s="2">
        <f t="shared" ca="1" si="814"/>
        <v>45912</v>
      </c>
      <c r="J8664" s="5">
        <f t="shared" ca="1" si="815"/>
        <v>45912.61632951389</v>
      </c>
      <c r="K8664" t="str">
        <f>VLOOKUP(A8664,'Assurance data'!A8664:D17797,4,FALSE)</f>
        <v>Medsize</v>
      </c>
    </row>
    <row r="8665" spans="1:11" x14ac:dyDescent="0.35">
      <c r="A8665" s="3" t="s">
        <v>8717</v>
      </c>
      <c r="B8665" s="3" t="s">
        <v>1116</v>
      </c>
      <c r="C8665" s="3" t="s">
        <v>1122</v>
      </c>
      <c r="D8665" s="3" t="s">
        <v>1118</v>
      </c>
      <c r="E8665">
        <f t="shared" si="810"/>
        <v>210</v>
      </c>
      <c r="F8665">
        <f t="shared" si="811"/>
        <v>210</v>
      </c>
      <c r="G8665" t="str">
        <f t="shared" si="812"/>
        <v>Normal</v>
      </c>
      <c r="H8665" t="str">
        <f t="shared" si="813"/>
        <v>EN31802 - Medsize</v>
      </c>
      <c r="I8665" s="2">
        <f t="shared" ca="1" si="814"/>
        <v>45912</v>
      </c>
      <c r="J8665" s="5">
        <f t="shared" ca="1" si="815"/>
        <v>45912.61632951389</v>
      </c>
      <c r="K8665" t="str">
        <f>VLOOKUP(A8665,'Assurance data'!A8665:D17798,4,FALSE)</f>
        <v>Medsize</v>
      </c>
    </row>
    <row r="8666" spans="1:11" x14ac:dyDescent="0.35">
      <c r="A8666" s="3" t="s">
        <v>8718</v>
      </c>
      <c r="B8666" s="3" t="s">
        <v>1119</v>
      </c>
      <c r="C8666" s="3" t="s">
        <v>1117</v>
      </c>
      <c r="D8666" s="3" t="s">
        <v>1118</v>
      </c>
      <c r="E8666">
        <f t="shared" si="810"/>
        <v>440</v>
      </c>
      <c r="F8666">
        <f t="shared" si="811"/>
        <v>440</v>
      </c>
      <c r="G8666" t="str">
        <f t="shared" si="812"/>
        <v>High</v>
      </c>
      <c r="H8666" t="str">
        <f t="shared" si="813"/>
        <v>TO18404 - Medsize</v>
      </c>
      <c r="I8666" s="2">
        <f t="shared" ca="1" si="814"/>
        <v>45912</v>
      </c>
      <c r="J8666" s="5">
        <f t="shared" ca="1" si="815"/>
        <v>45912.61632951389</v>
      </c>
      <c r="K8666" t="str">
        <f>VLOOKUP(A8666,'Assurance data'!A8666:D17799,4,FALSE)</f>
        <v>Medsize</v>
      </c>
    </row>
    <row r="8667" spans="1:11" x14ac:dyDescent="0.35">
      <c r="A8667" s="3" t="s">
        <v>8719</v>
      </c>
      <c r="B8667" s="3" t="s">
        <v>1116</v>
      </c>
      <c r="C8667" s="3" t="s">
        <v>1122</v>
      </c>
      <c r="D8667" s="3" t="s">
        <v>1118</v>
      </c>
      <c r="E8667">
        <f t="shared" si="810"/>
        <v>210</v>
      </c>
      <c r="F8667">
        <f t="shared" si="811"/>
        <v>210</v>
      </c>
      <c r="G8667" t="str">
        <f t="shared" si="812"/>
        <v>Normal</v>
      </c>
      <c r="H8667" t="str">
        <f t="shared" si="813"/>
        <v>VQ53427 - Medsize</v>
      </c>
      <c r="I8667" s="2">
        <f t="shared" ca="1" si="814"/>
        <v>45912</v>
      </c>
      <c r="J8667" s="5">
        <f t="shared" ca="1" si="815"/>
        <v>45912.61632951389</v>
      </c>
      <c r="K8667" t="str">
        <f>VLOOKUP(A8667,'Assurance data'!A8667:D17800,4,FALSE)</f>
        <v>Medsize</v>
      </c>
    </row>
    <row r="8668" spans="1:11" x14ac:dyDescent="0.35">
      <c r="A8668" s="3" t="s">
        <v>8720</v>
      </c>
      <c r="B8668" s="3" t="s">
        <v>1116</v>
      </c>
      <c r="C8668" s="3" t="s">
        <v>1123</v>
      </c>
      <c r="D8668" s="3" t="s">
        <v>1118</v>
      </c>
      <c r="E8668">
        <f t="shared" si="810"/>
        <v>240.00000000000003</v>
      </c>
      <c r="F8668">
        <f t="shared" si="811"/>
        <v>240</v>
      </c>
      <c r="G8668" t="str">
        <f t="shared" si="812"/>
        <v>Normal</v>
      </c>
      <c r="H8668" t="str">
        <f t="shared" si="813"/>
        <v>OT50011 - Medsize</v>
      </c>
      <c r="I8668" s="2">
        <f t="shared" ca="1" si="814"/>
        <v>45912</v>
      </c>
      <c r="J8668" s="5">
        <f t="shared" ca="1" si="815"/>
        <v>45912.61632951389</v>
      </c>
      <c r="K8668" t="str">
        <f>VLOOKUP(A8668,'Assurance data'!A8668:D17801,4,FALSE)</f>
        <v>Medsize</v>
      </c>
    </row>
    <row r="8669" spans="1:11" x14ac:dyDescent="0.35">
      <c r="A8669" s="3" t="s">
        <v>8721</v>
      </c>
      <c r="B8669" s="3" t="s">
        <v>1119</v>
      </c>
      <c r="C8669" s="3" t="s">
        <v>1121</v>
      </c>
      <c r="D8669" s="3" t="s">
        <v>1124</v>
      </c>
      <c r="E8669">
        <f t="shared" si="810"/>
        <v>380</v>
      </c>
      <c r="F8669">
        <f t="shared" si="811"/>
        <v>380</v>
      </c>
      <c r="G8669" t="str">
        <f t="shared" si="812"/>
        <v>High</v>
      </c>
      <c r="H8669" t="str">
        <f t="shared" si="813"/>
        <v>OO96627 - Small</v>
      </c>
      <c r="I8669" s="2">
        <f t="shared" ca="1" si="814"/>
        <v>45912</v>
      </c>
      <c r="J8669" s="5">
        <f t="shared" ca="1" si="815"/>
        <v>45912.61632951389</v>
      </c>
      <c r="K8669" t="str">
        <f>VLOOKUP(A8669,'Assurance data'!A8669:D17802,4,FALSE)</f>
        <v>Small</v>
      </c>
    </row>
    <row r="8670" spans="1:11" x14ac:dyDescent="0.35">
      <c r="A8670" s="3" t="s">
        <v>8722</v>
      </c>
      <c r="B8670" s="3" t="s">
        <v>1116</v>
      </c>
      <c r="C8670" s="3" t="s">
        <v>1117</v>
      </c>
      <c r="D8670" s="3" t="s">
        <v>1118</v>
      </c>
      <c r="E8670">
        <f t="shared" si="810"/>
        <v>230</v>
      </c>
      <c r="F8670">
        <f t="shared" si="811"/>
        <v>230</v>
      </c>
      <c r="G8670" t="str">
        <f t="shared" si="812"/>
        <v>Normal</v>
      </c>
      <c r="H8670" t="str">
        <f t="shared" si="813"/>
        <v>BN77676 - Medsize</v>
      </c>
      <c r="I8670" s="2">
        <f t="shared" ca="1" si="814"/>
        <v>45912</v>
      </c>
      <c r="J8670" s="5">
        <f t="shared" ca="1" si="815"/>
        <v>45912.61632951389</v>
      </c>
      <c r="K8670" t="str">
        <f>VLOOKUP(A8670,'Assurance data'!A8670:D17803,4,FALSE)</f>
        <v>Medsize</v>
      </c>
    </row>
    <row r="8671" spans="1:11" x14ac:dyDescent="0.35">
      <c r="A8671" s="3" t="s">
        <v>8723</v>
      </c>
      <c r="B8671" s="3" t="s">
        <v>1116</v>
      </c>
      <c r="C8671" s="3" t="s">
        <v>1121</v>
      </c>
      <c r="D8671" s="3" t="s">
        <v>1118</v>
      </c>
      <c r="E8671">
        <f t="shared" si="810"/>
        <v>220</v>
      </c>
      <c r="F8671">
        <f t="shared" si="811"/>
        <v>220</v>
      </c>
      <c r="G8671" t="str">
        <f t="shared" si="812"/>
        <v>Normal</v>
      </c>
      <c r="H8671" t="str">
        <f t="shared" si="813"/>
        <v>JT64945 - Medsize</v>
      </c>
      <c r="I8671" s="2">
        <f t="shared" ca="1" si="814"/>
        <v>45912</v>
      </c>
      <c r="J8671" s="5">
        <f t="shared" ca="1" si="815"/>
        <v>45912.61632951389</v>
      </c>
      <c r="K8671" t="str">
        <f>VLOOKUP(A8671,'Assurance data'!A8671:D17804,4,FALSE)</f>
        <v>Medsize</v>
      </c>
    </row>
    <row r="8672" spans="1:11" x14ac:dyDescent="0.35">
      <c r="A8672" s="3" t="s">
        <v>8724</v>
      </c>
      <c r="B8672" s="3" t="s">
        <v>1116</v>
      </c>
      <c r="C8672" s="3" t="s">
        <v>1121</v>
      </c>
      <c r="D8672" s="3" t="s">
        <v>1118</v>
      </c>
      <c r="E8672">
        <f t="shared" si="810"/>
        <v>220</v>
      </c>
      <c r="F8672">
        <f t="shared" si="811"/>
        <v>220</v>
      </c>
      <c r="G8672" t="str">
        <f t="shared" si="812"/>
        <v>Normal</v>
      </c>
      <c r="H8672" t="str">
        <f t="shared" si="813"/>
        <v>BO58202 - Medsize</v>
      </c>
      <c r="I8672" s="2">
        <f t="shared" ca="1" si="814"/>
        <v>45912</v>
      </c>
      <c r="J8672" s="5">
        <f t="shared" ca="1" si="815"/>
        <v>45912.61632951389</v>
      </c>
      <c r="K8672" t="str">
        <f>VLOOKUP(A8672,'Assurance data'!A8672:D17805,4,FALSE)</f>
        <v>Medsize</v>
      </c>
    </row>
    <row r="8673" spans="1:11" x14ac:dyDescent="0.35">
      <c r="A8673" s="3" t="s">
        <v>8725</v>
      </c>
      <c r="B8673" s="3" t="s">
        <v>1119</v>
      </c>
      <c r="C8673" s="3" t="s">
        <v>1121</v>
      </c>
      <c r="D8673" s="3" t="s">
        <v>1124</v>
      </c>
      <c r="E8673">
        <f t="shared" si="810"/>
        <v>380</v>
      </c>
      <c r="F8673">
        <f t="shared" si="811"/>
        <v>380</v>
      </c>
      <c r="G8673" t="str">
        <f t="shared" si="812"/>
        <v>High</v>
      </c>
      <c r="H8673" t="str">
        <f t="shared" si="813"/>
        <v>UR71715 - Small</v>
      </c>
      <c r="I8673" s="2">
        <f t="shared" ca="1" si="814"/>
        <v>45912</v>
      </c>
      <c r="J8673" s="5">
        <f t="shared" ca="1" si="815"/>
        <v>45912.61632951389</v>
      </c>
      <c r="K8673" t="str">
        <f>VLOOKUP(A8673,'Assurance data'!A8673:D17806,4,FALSE)</f>
        <v>Small</v>
      </c>
    </row>
    <row r="8674" spans="1:11" x14ac:dyDescent="0.35">
      <c r="A8674" s="3" t="s">
        <v>8726</v>
      </c>
      <c r="B8674" s="3" t="s">
        <v>1119</v>
      </c>
      <c r="C8674" s="3" t="s">
        <v>1117</v>
      </c>
      <c r="D8674" s="3" t="s">
        <v>1118</v>
      </c>
      <c r="E8674">
        <f t="shared" si="810"/>
        <v>440</v>
      </c>
      <c r="F8674">
        <f t="shared" si="811"/>
        <v>440</v>
      </c>
      <c r="G8674" t="str">
        <f t="shared" si="812"/>
        <v>High</v>
      </c>
      <c r="H8674" t="str">
        <f t="shared" si="813"/>
        <v>GM84292 - Medsize</v>
      </c>
      <c r="I8674" s="2">
        <f t="shared" ca="1" si="814"/>
        <v>45912</v>
      </c>
      <c r="J8674" s="5">
        <f t="shared" ca="1" si="815"/>
        <v>45912.61632951389</v>
      </c>
      <c r="K8674" t="str">
        <f>VLOOKUP(A8674,'Assurance data'!A8674:D17807,4,FALSE)</f>
        <v>Medsize</v>
      </c>
    </row>
    <row r="8675" spans="1:11" x14ac:dyDescent="0.35">
      <c r="A8675" s="3" t="s">
        <v>8727</v>
      </c>
      <c r="B8675" s="3" t="s">
        <v>1116</v>
      </c>
      <c r="C8675" s="3" t="s">
        <v>1122</v>
      </c>
      <c r="D8675" s="3" t="s">
        <v>1124</v>
      </c>
      <c r="E8675">
        <f t="shared" si="810"/>
        <v>170</v>
      </c>
      <c r="F8675">
        <f t="shared" si="811"/>
        <v>170</v>
      </c>
      <c r="G8675" t="str">
        <f t="shared" si="812"/>
        <v>Normal</v>
      </c>
      <c r="H8675" t="str">
        <f t="shared" si="813"/>
        <v>DW20514 - Small</v>
      </c>
      <c r="I8675" s="2">
        <f t="shared" ca="1" si="814"/>
        <v>45912</v>
      </c>
      <c r="J8675" s="5">
        <f t="shared" ca="1" si="815"/>
        <v>45912.61632951389</v>
      </c>
      <c r="K8675" t="str">
        <f>VLOOKUP(A8675,'Assurance data'!A8675:D17808,4,FALSE)</f>
        <v>Small</v>
      </c>
    </row>
    <row r="8676" spans="1:11" x14ac:dyDescent="0.35">
      <c r="A8676" s="3" t="s">
        <v>8728</v>
      </c>
      <c r="B8676" s="3" t="s">
        <v>1120</v>
      </c>
      <c r="C8676" s="3" t="s">
        <v>1117</v>
      </c>
      <c r="D8676" s="3" t="s">
        <v>1118</v>
      </c>
      <c r="E8676">
        <f t="shared" si="810"/>
        <v>335</v>
      </c>
      <c r="F8676">
        <f t="shared" si="811"/>
        <v>335</v>
      </c>
      <c r="G8676" t="str">
        <f t="shared" si="812"/>
        <v>High</v>
      </c>
      <c r="H8676" t="str">
        <f t="shared" si="813"/>
        <v>WZ45123 - Medsize</v>
      </c>
      <c r="I8676" s="2">
        <f t="shared" ca="1" si="814"/>
        <v>45912</v>
      </c>
      <c r="J8676" s="5">
        <f t="shared" ca="1" si="815"/>
        <v>45912.61632951389</v>
      </c>
      <c r="K8676" t="str">
        <f>VLOOKUP(A8676,'Assurance data'!A8676:D17809,4,FALSE)</f>
        <v>Medsize</v>
      </c>
    </row>
    <row r="8677" spans="1:11" x14ac:dyDescent="0.35">
      <c r="A8677" s="3" t="s">
        <v>8729</v>
      </c>
      <c r="B8677" s="3" t="s">
        <v>1116</v>
      </c>
      <c r="C8677" s="3" t="s">
        <v>1117</v>
      </c>
      <c r="D8677" s="3" t="s">
        <v>1124</v>
      </c>
      <c r="E8677">
        <f t="shared" si="810"/>
        <v>190</v>
      </c>
      <c r="F8677">
        <f t="shared" si="811"/>
        <v>190</v>
      </c>
      <c r="G8677" t="str">
        <f t="shared" si="812"/>
        <v>Normal</v>
      </c>
      <c r="H8677" t="str">
        <f t="shared" si="813"/>
        <v>LW11571 - Small</v>
      </c>
      <c r="I8677" s="2">
        <f t="shared" ca="1" si="814"/>
        <v>45912</v>
      </c>
      <c r="J8677" s="5">
        <f t="shared" ca="1" si="815"/>
        <v>45912.61632951389</v>
      </c>
      <c r="K8677" t="str">
        <f>VLOOKUP(A8677,'Assurance data'!A8677:D17810,4,FALSE)</f>
        <v>Small</v>
      </c>
    </row>
    <row r="8678" spans="1:11" x14ac:dyDescent="0.35">
      <c r="A8678" s="3" t="s">
        <v>8730</v>
      </c>
      <c r="B8678" s="3" t="s">
        <v>1116</v>
      </c>
      <c r="C8678" s="3" t="s">
        <v>1121</v>
      </c>
      <c r="D8678" s="3" t="s">
        <v>1118</v>
      </c>
      <c r="E8678">
        <f t="shared" si="810"/>
        <v>220</v>
      </c>
      <c r="F8678">
        <f t="shared" si="811"/>
        <v>220</v>
      </c>
      <c r="G8678" t="str">
        <f t="shared" si="812"/>
        <v>Normal</v>
      </c>
      <c r="H8678" t="str">
        <f t="shared" si="813"/>
        <v>TI48450 - Medsize</v>
      </c>
      <c r="I8678" s="2">
        <f t="shared" ca="1" si="814"/>
        <v>45912</v>
      </c>
      <c r="J8678" s="5">
        <f t="shared" ca="1" si="815"/>
        <v>45912.61632951389</v>
      </c>
      <c r="K8678" t="str">
        <f>VLOOKUP(A8678,'Assurance data'!A8678:D17811,4,FALSE)</f>
        <v>Medsize</v>
      </c>
    </row>
    <row r="8679" spans="1:11" x14ac:dyDescent="0.35">
      <c r="A8679" s="3" t="s">
        <v>8731</v>
      </c>
      <c r="B8679" s="3" t="s">
        <v>1119</v>
      </c>
      <c r="C8679" s="3" t="s">
        <v>1121</v>
      </c>
      <c r="D8679" s="3" t="s">
        <v>1118</v>
      </c>
      <c r="E8679">
        <f t="shared" si="810"/>
        <v>420</v>
      </c>
      <c r="F8679">
        <f t="shared" si="811"/>
        <v>420</v>
      </c>
      <c r="G8679" t="str">
        <f t="shared" si="812"/>
        <v>High</v>
      </c>
      <c r="H8679" t="str">
        <f t="shared" si="813"/>
        <v>CZ62883 - Medsize</v>
      </c>
      <c r="I8679" s="2">
        <f t="shared" ca="1" si="814"/>
        <v>45912</v>
      </c>
      <c r="J8679" s="5">
        <f t="shared" ca="1" si="815"/>
        <v>45912.61632951389</v>
      </c>
      <c r="K8679" t="str">
        <f>VLOOKUP(A8679,'Assurance data'!A8679:D17812,4,FALSE)</f>
        <v>Medsize</v>
      </c>
    </row>
    <row r="8680" spans="1:11" x14ac:dyDescent="0.35">
      <c r="A8680" s="3" t="s">
        <v>8732</v>
      </c>
      <c r="B8680" s="3" t="s">
        <v>1116</v>
      </c>
      <c r="C8680" s="3" t="s">
        <v>1121</v>
      </c>
      <c r="D8680" s="3" t="s">
        <v>1118</v>
      </c>
      <c r="E8680">
        <f t="shared" si="810"/>
        <v>220</v>
      </c>
      <c r="F8680">
        <f t="shared" si="811"/>
        <v>220</v>
      </c>
      <c r="G8680" t="str">
        <f t="shared" si="812"/>
        <v>Normal</v>
      </c>
      <c r="H8680" t="str">
        <f t="shared" si="813"/>
        <v>BY88565 - Medsize</v>
      </c>
      <c r="I8680" s="2">
        <f t="shared" ca="1" si="814"/>
        <v>45912</v>
      </c>
      <c r="J8680" s="5">
        <f t="shared" ca="1" si="815"/>
        <v>45912.61632951389</v>
      </c>
      <c r="K8680" t="str">
        <f>VLOOKUP(A8680,'Assurance data'!A8680:D17813,4,FALSE)</f>
        <v>Medsize</v>
      </c>
    </row>
    <row r="8681" spans="1:11" x14ac:dyDescent="0.35">
      <c r="A8681" s="3" t="s">
        <v>8733</v>
      </c>
      <c r="B8681" s="3" t="s">
        <v>1119</v>
      </c>
      <c r="C8681" s="3" t="s">
        <v>1121</v>
      </c>
      <c r="D8681" s="3" t="s">
        <v>1118</v>
      </c>
      <c r="E8681">
        <f t="shared" si="810"/>
        <v>420</v>
      </c>
      <c r="F8681">
        <f t="shared" si="811"/>
        <v>420</v>
      </c>
      <c r="G8681" t="str">
        <f t="shared" si="812"/>
        <v>High</v>
      </c>
      <c r="H8681" t="str">
        <f t="shared" si="813"/>
        <v>EB61889 - Medsize</v>
      </c>
      <c r="I8681" s="2">
        <f t="shared" ca="1" si="814"/>
        <v>45912</v>
      </c>
      <c r="J8681" s="5">
        <f t="shared" ca="1" si="815"/>
        <v>45912.61632951389</v>
      </c>
      <c r="K8681" t="str">
        <f>VLOOKUP(A8681,'Assurance data'!A8681:D17814,4,FALSE)</f>
        <v>Medsize</v>
      </c>
    </row>
    <row r="8682" spans="1:11" x14ac:dyDescent="0.35">
      <c r="A8682" s="3" t="s">
        <v>8734</v>
      </c>
      <c r="B8682" s="3" t="s">
        <v>1116</v>
      </c>
      <c r="C8682" s="3" t="s">
        <v>1123</v>
      </c>
      <c r="D8682" s="3" t="s">
        <v>1118</v>
      </c>
      <c r="E8682">
        <f t="shared" si="810"/>
        <v>240.00000000000003</v>
      </c>
      <c r="F8682">
        <f t="shared" si="811"/>
        <v>240</v>
      </c>
      <c r="G8682" t="str">
        <f t="shared" si="812"/>
        <v>Normal</v>
      </c>
      <c r="H8682" t="str">
        <f t="shared" si="813"/>
        <v>GX22027 - Medsize</v>
      </c>
      <c r="I8682" s="2">
        <f t="shared" ca="1" si="814"/>
        <v>45912</v>
      </c>
      <c r="J8682" s="5">
        <f t="shared" ca="1" si="815"/>
        <v>45912.61632951389</v>
      </c>
      <c r="K8682" t="str">
        <f>VLOOKUP(A8682,'Assurance data'!A8682:D17815,4,FALSE)</f>
        <v>Medsize</v>
      </c>
    </row>
    <row r="8683" spans="1:11" x14ac:dyDescent="0.35">
      <c r="A8683" s="3" t="s">
        <v>8735</v>
      </c>
      <c r="B8683" s="3" t="s">
        <v>1119</v>
      </c>
      <c r="C8683" s="3" t="s">
        <v>1121</v>
      </c>
      <c r="D8683" s="3" t="s">
        <v>1118</v>
      </c>
      <c r="E8683">
        <f t="shared" si="810"/>
        <v>420</v>
      </c>
      <c r="F8683">
        <f t="shared" si="811"/>
        <v>420</v>
      </c>
      <c r="G8683" t="str">
        <f t="shared" si="812"/>
        <v>High</v>
      </c>
      <c r="H8683" t="str">
        <f t="shared" si="813"/>
        <v>BN91755 - Medsize</v>
      </c>
      <c r="I8683" s="2">
        <f t="shared" ca="1" si="814"/>
        <v>45912</v>
      </c>
      <c r="J8683" s="5">
        <f t="shared" ca="1" si="815"/>
        <v>45912.61632951389</v>
      </c>
      <c r="K8683" t="str">
        <f>VLOOKUP(A8683,'Assurance data'!A8683:D17816,4,FALSE)</f>
        <v>Medsize</v>
      </c>
    </row>
    <row r="8684" spans="1:11" x14ac:dyDescent="0.35">
      <c r="A8684" s="3" t="s">
        <v>8736</v>
      </c>
      <c r="B8684" s="3" t="s">
        <v>1116</v>
      </c>
      <c r="C8684" s="3" t="s">
        <v>1121</v>
      </c>
      <c r="D8684" s="3" t="s">
        <v>1124</v>
      </c>
      <c r="E8684">
        <f t="shared" si="810"/>
        <v>180</v>
      </c>
      <c r="F8684">
        <f t="shared" si="811"/>
        <v>180</v>
      </c>
      <c r="G8684" t="str">
        <f t="shared" si="812"/>
        <v>Normal</v>
      </c>
      <c r="H8684" t="str">
        <f t="shared" si="813"/>
        <v>OZ89964 - Small</v>
      </c>
      <c r="I8684" s="2">
        <f t="shared" ca="1" si="814"/>
        <v>45912</v>
      </c>
      <c r="J8684" s="5">
        <f t="shared" ca="1" si="815"/>
        <v>45912.61632951389</v>
      </c>
      <c r="K8684" t="str">
        <f>VLOOKUP(A8684,'Assurance data'!A8684:D17817,4,FALSE)</f>
        <v>Small</v>
      </c>
    </row>
    <row r="8685" spans="1:11" x14ac:dyDescent="0.35">
      <c r="A8685" s="3" t="s">
        <v>8737</v>
      </c>
      <c r="B8685" s="3" t="s">
        <v>1116</v>
      </c>
      <c r="C8685" s="3" t="s">
        <v>1123</v>
      </c>
      <c r="D8685" s="3" t="s">
        <v>1118</v>
      </c>
      <c r="E8685">
        <f t="shared" si="810"/>
        <v>240.00000000000003</v>
      </c>
      <c r="F8685">
        <f t="shared" si="811"/>
        <v>240</v>
      </c>
      <c r="G8685" t="str">
        <f t="shared" si="812"/>
        <v>Normal</v>
      </c>
      <c r="H8685" t="str">
        <f t="shared" si="813"/>
        <v>PV62467 - Medsize</v>
      </c>
      <c r="I8685" s="2">
        <f t="shared" ca="1" si="814"/>
        <v>45912</v>
      </c>
      <c r="J8685" s="5">
        <f t="shared" ca="1" si="815"/>
        <v>45912.61632951389</v>
      </c>
      <c r="K8685" t="str">
        <f>VLOOKUP(A8685,'Assurance data'!A8685:D17818,4,FALSE)</f>
        <v>Medsize</v>
      </c>
    </row>
    <row r="8686" spans="1:11" x14ac:dyDescent="0.35">
      <c r="A8686" s="3" t="s">
        <v>8738</v>
      </c>
      <c r="B8686" s="3" t="s">
        <v>1116</v>
      </c>
      <c r="C8686" s="3" t="s">
        <v>1121</v>
      </c>
      <c r="D8686" s="3" t="s">
        <v>1118</v>
      </c>
      <c r="E8686">
        <f t="shared" si="810"/>
        <v>220</v>
      </c>
      <c r="F8686">
        <f t="shared" si="811"/>
        <v>220</v>
      </c>
      <c r="G8686" t="str">
        <f t="shared" si="812"/>
        <v>Normal</v>
      </c>
      <c r="H8686" t="str">
        <f t="shared" si="813"/>
        <v>QZ71100 - Medsize</v>
      </c>
      <c r="I8686" s="2">
        <f t="shared" ca="1" si="814"/>
        <v>45912</v>
      </c>
      <c r="J8686" s="5">
        <f t="shared" ca="1" si="815"/>
        <v>45912.61632951389</v>
      </c>
      <c r="K8686" t="str">
        <f>VLOOKUP(A8686,'Assurance data'!A8686:D17819,4,FALSE)</f>
        <v>Medsize</v>
      </c>
    </row>
    <row r="8687" spans="1:11" x14ac:dyDescent="0.35">
      <c r="A8687" s="3" t="s">
        <v>8739</v>
      </c>
      <c r="B8687" s="3" t="s">
        <v>1116</v>
      </c>
      <c r="C8687" s="3" t="s">
        <v>1123</v>
      </c>
      <c r="D8687" s="3" t="s">
        <v>1118</v>
      </c>
      <c r="E8687">
        <f t="shared" si="810"/>
        <v>240.00000000000003</v>
      </c>
      <c r="F8687">
        <f t="shared" si="811"/>
        <v>240</v>
      </c>
      <c r="G8687" t="str">
        <f t="shared" si="812"/>
        <v>Normal</v>
      </c>
      <c r="H8687" t="str">
        <f t="shared" si="813"/>
        <v>UA63517 - Medsize</v>
      </c>
      <c r="I8687" s="2">
        <f t="shared" ca="1" si="814"/>
        <v>45912</v>
      </c>
      <c r="J8687" s="5">
        <f t="shared" ca="1" si="815"/>
        <v>45912.61632951389</v>
      </c>
      <c r="K8687" t="str">
        <f>VLOOKUP(A8687,'Assurance data'!A8687:D17820,4,FALSE)</f>
        <v>Medsize</v>
      </c>
    </row>
    <row r="8688" spans="1:11" x14ac:dyDescent="0.35">
      <c r="A8688" s="3" t="s">
        <v>8740</v>
      </c>
      <c r="B8688" s="3" t="s">
        <v>1116</v>
      </c>
      <c r="C8688" s="3" t="s">
        <v>1121</v>
      </c>
      <c r="D8688" s="3" t="s">
        <v>1124</v>
      </c>
      <c r="E8688">
        <f t="shared" si="810"/>
        <v>180</v>
      </c>
      <c r="F8688">
        <f t="shared" si="811"/>
        <v>180</v>
      </c>
      <c r="G8688" t="str">
        <f t="shared" si="812"/>
        <v>Normal</v>
      </c>
      <c r="H8688" t="str">
        <f t="shared" si="813"/>
        <v>BD69478 - Small</v>
      </c>
      <c r="I8688" s="2">
        <f t="shared" ca="1" si="814"/>
        <v>45912</v>
      </c>
      <c r="J8688" s="5">
        <f t="shared" ca="1" si="815"/>
        <v>45912.61632951389</v>
      </c>
      <c r="K8688" t="str">
        <f>VLOOKUP(A8688,'Assurance data'!A8688:D17821,4,FALSE)</f>
        <v>Small</v>
      </c>
    </row>
    <row r="8689" spans="1:11" x14ac:dyDescent="0.35">
      <c r="A8689" s="3" t="s">
        <v>8741</v>
      </c>
      <c r="B8689" s="3" t="s">
        <v>1120</v>
      </c>
      <c r="C8689" s="3" t="s">
        <v>1121</v>
      </c>
      <c r="D8689" s="3" t="s">
        <v>1118</v>
      </c>
      <c r="E8689">
        <f t="shared" si="810"/>
        <v>320</v>
      </c>
      <c r="F8689">
        <f t="shared" si="811"/>
        <v>320</v>
      </c>
      <c r="G8689" t="str">
        <f t="shared" si="812"/>
        <v>High</v>
      </c>
      <c r="H8689" t="str">
        <f t="shared" si="813"/>
        <v>GV41938 - Medsize</v>
      </c>
      <c r="I8689" s="2">
        <f t="shared" ca="1" si="814"/>
        <v>45912</v>
      </c>
      <c r="J8689" s="5">
        <f t="shared" ca="1" si="815"/>
        <v>45912.61632951389</v>
      </c>
      <c r="K8689" t="str">
        <f>VLOOKUP(A8689,'Assurance data'!A8689:D17822,4,FALSE)</f>
        <v>Medsize</v>
      </c>
    </row>
    <row r="8690" spans="1:11" x14ac:dyDescent="0.35">
      <c r="A8690" s="3" t="s">
        <v>8742</v>
      </c>
      <c r="B8690" s="3" t="s">
        <v>1116</v>
      </c>
      <c r="C8690" s="3" t="s">
        <v>1122</v>
      </c>
      <c r="D8690" s="3" t="s">
        <v>1118</v>
      </c>
      <c r="E8690">
        <f t="shared" si="810"/>
        <v>210</v>
      </c>
      <c r="F8690">
        <f t="shared" si="811"/>
        <v>210</v>
      </c>
      <c r="G8690" t="str">
        <f t="shared" si="812"/>
        <v>Normal</v>
      </c>
      <c r="H8690" t="str">
        <f t="shared" si="813"/>
        <v>UA73107 - Medsize</v>
      </c>
      <c r="I8690" s="2">
        <f t="shared" ca="1" si="814"/>
        <v>45912</v>
      </c>
      <c r="J8690" s="5">
        <f t="shared" ca="1" si="815"/>
        <v>45912.61632951389</v>
      </c>
      <c r="K8690" t="str">
        <f>VLOOKUP(A8690,'Assurance data'!A8690:D17823,4,FALSE)</f>
        <v>Medsize</v>
      </c>
    </row>
    <row r="8691" spans="1:11" x14ac:dyDescent="0.35">
      <c r="A8691" s="3" t="s">
        <v>8743</v>
      </c>
      <c r="B8691" s="3" t="s">
        <v>1119</v>
      </c>
      <c r="C8691" s="3" t="s">
        <v>1122</v>
      </c>
      <c r="D8691" s="3" t="s">
        <v>1118</v>
      </c>
      <c r="E8691">
        <f t="shared" si="810"/>
        <v>400</v>
      </c>
      <c r="F8691">
        <f t="shared" si="811"/>
        <v>400</v>
      </c>
      <c r="G8691" t="str">
        <f t="shared" si="812"/>
        <v>High</v>
      </c>
      <c r="H8691" t="str">
        <f t="shared" si="813"/>
        <v>XU43725 - Medsize</v>
      </c>
      <c r="I8691" s="2">
        <f t="shared" ca="1" si="814"/>
        <v>45912</v>
      </c>
      <c r="J8691" s="5">
        <f t="shared" ca="1" si="815"/>
        <v>45912.61632951389</v>
      </c>
      <c r="K8691" t="str">
        <f>VLOOKUP(A8691,'Assurance data'!A8691:D17824,4,FALSE)</f>
        <v>Medsize</v>
      </c>
    </row>
    <row r="8692" spans="1:11" x14ac:dyDescent="0.35">
      <c r="A8692" s="3" t="s">
        <v>8744</v>
      </c>
      <c r="B8692" s="3" t="s">
        <v>1116</v>
      </c>
      <c r="C8692" s="3" t="s">
        <v>1123</v>
      </c>
      <c r="D8692" s="3" t="s">
        <v>1118</v>
      </c>
      <c r="E8692">
        <f t="shared" si="810"/>
        <v>240.00000000000003</v>
      </c>
      <c r="F8692">
        <f t="shared" si="811"/>
        <v>240</v>
      </c>
      <c r="G8692" t="str">
        <f t="shared" si="812"/>
        <v>Normal</v>
      </c>
      <c r="H8692" t="str">
        <f t="shared" si="813"/>
        <v>MT78037 - Medsize</v>
      </c>
      <c r="I8692" s="2">
        <f t="shared" ca="1" si="814"/>
        <v>45912</v>
      </c>
      <c r="J8692" s="5">
        <f t="shared" ca="1" si="815"/>
        <v>45912.61632951389</v>
      </c>
      <c r="K8692" t="str">
        <f>VLOOKUP(A8692,'Assurance data'!A8692:D17825,4,FALSE)</f>
        <v>Medsize</v>
      </c>
    </row>
    <row r="8693" spans="1:11" x14ac:dyDescent="0.35">
      <c r="A8693" s="3" t="s">
        <v>8745</v>
      </c>
      <c r="B8693" s="3" t="s">
        <v>1116</v>
      </c>
      <c r="C8693" s="3" t="s">
        <v>1117</v>
      </c>
      <c r="D8693" s="3" t="s">
        <v>1124</v>
      </c>
      <c r="E8693">
        <f t="shared" si="810"/>
        <v>190</v>
      </c>
      <c r="F8693">
        <f t="shared" si="811"/>
        <v>190</v>
      </c>
      <c r="G8693" t="str">
        <f t="shared" si="812"/>
        <v>Normal</v>
      </c>
      <c r="H8693" t="str">
        <f t="shared" si="813"/>
        <v>FH81263 - Small</v>
      </c>
      <c r="I8693" s="2">
        <f t="shared" ca="1" si="814"/>
        <v>45912</v>
      </c>
      <c r="J8693" s="5">
        <f t="shared" ca="1" si="815"/>
        <v>45912.61632951389</v>
      </c>
      <c r="K8693" t="str">
        <f>VLOOKUP(A8693,'Assurance data'!A8693:D17826,4,FALSE)</f>
        <v>Small</v>
      </c>
    </row>
    <row r="8694" spans="1:11" x14ac:dyDescent="0.35">
      <c r="A8694" s="3" t="s">
        <v>8746</v>
      </c>
      <c r="B8694" s="3" t="s">
        <v>1119</v>
      </c>
      <c r="C8694" s="3" t="s">
        <v>1117</v>
      </c>
      <c r="D8694" s="3" t="s">
        <v>1118</v>
      </c>
      <c r="E8694">
        <f t="shared" si="810"/>
        <v>440</v>
      </c>
      <c r="F8694">
        <f t="shared" si="811"/>
        <v>440</v>
      </c>
      <c r="G8694" t="str">
        <f t="shared" si="812"/>
        <v>High</v>
      </c>
      <c r="H8694" t="str">
        <f t="shared" si="813"/>
        <v>SZ94413 - Medsize</v>
      </c>
      <c r="I8694" s="2">
        <f t="shared" ca="1" si="814"/>
        <v>45912</v>
      </c>
      <c r="J8694" s="5">
        <f t="shared" ca="1" si="815"/>
        <v>45912.61632951389</v>
      </c>
      <c r="K8694" t="str">
        <f>VLOOKUP(A8694,'Assurance data'!A8694:D17827,4,FALSE)</f>
        <v>Medsize</v>
      </c>
    </row>
    <row r="8695" spans="1:11" x14ac:dyDescent="0.35">
      <c r="A8695" s="3" t="s">
        <v>8747</v>
      </c>
      <c r="B8695" s="3" t="s">
        <v>1116</v>
      </c>
      <c r="C8695" s="3" t="s">
        <v>1122</v>
      </c>
      <c r="D8695" s="3" t="s">
        <v>1124</v>
      </c>
      <c r="E8695">
        <f t="shared" si="810"/>
        <v>170</v>
      </c>
      <c r="F8695">
        <f t="shared" si="811"/>
        <v>170</v>
      </c>
      <c r="G8695" t="str">
        <f t="shared" si="812"/>
        <v>Normal</v>
      </c>
      <c r="H8695" t="str">
        <f t="shared" si="813"/>
        <v>HI48554 - Small</v>
      </c>
      <c r="I8695" s="2">
        <f t="shared" ca="1" si="814"/>
        <v>45912</v>
      </c>
      <c r="J8695" s="5">
        <f t="shared" ca="1" si="815"/>
        <v>45912.61632951389</v>
      </c>
      <c r="K8695" t="str">
        <f>VLOOKUP(A8695,'Assurance data'!A8695:D17828,4,FALSE)</f>
        <v>Small</v>
      </c>
    </row>
    <row r="8696" spans="1:11" x14ac:dyDescent="0.35">
      <c r="A8696" s="3" t="s">
        <v>8748</v>
      </c>
      <c r="B8696" s="3" t="s">
        <v>1116</v>
      </c>
      <c r="C8696" s="3" t="s">
        <v>1117</v>
      </c>
      <c r="D8696" s="3" t="s">
        <v>1118</v>
      </c>
      <c r="E8696">
        <f t="shared" si="810"/>
        <v>230</v>
      </c>
      <c r="F8696">
        <f t="shared" si="811"/>
        <v>230</v>
      </c>
      <c r="G8696" t="str">
        <f t="shared" si="812"/>
        <v>Normal</v>
      </c>
      <c r="H8696" t="str">
        <f t="shared" si="813"/>
        <v>YR30159 - Medsize</v>
      </c>
      <c r="I8696" s="2">
        <f t="shared" ca="1" si="814"/>
        <v>45912</v>
      </c>
      <c r="J8696" s="5">
        <f t="shared" ca="1" si="815"/>
        <v>45912.61632951389</v>
      </c>
      <c r="K8696" t="str">
        <f>VLOOKUP(A8696,'Assurance data'!A8696:D17829,4,FALSE)</f>
        <v>Medsize</v>
      </c>
    </row>
    <row r="8697" spans="1:11" x14ac:dyDescent="0.35">
      <c r="A8697" s="3" t="s">
        <v>8749</v>
      </c>
      <c r="B8697" s="3" t="s">
        <v>1116</v>
      </c>
      <c r="C8697" s="3" t="s">
        <v>1123</v>
      </c>
      <c r="D8697" s="3" t="s">
        <v>1118</v>
      </c>
      <c r="E8697">
        <f t="shared" si="810"/>
        <v>240.00000000000003</v>
      </c>
      <c r="F8697">
        <f t="shared" si="811"/>
        <v>240</v>
      </c>
      <c r="G8697" t="str">
        <f t="shared" si="812"/>
        <v>Normal</v>
      </c>
      <c r="H8697" t="str">
        <f t="shared" si="813"/>
        <v>EV15014 - Medsize</v>
      </c>
      <c r="I8697" s="2">
        <f t="shared" ca="1" si="814"/>
        <v>45912</v>
      </c>
      <c r="J8697" s="5">
        <f t="shared" ca="1" si="815"/>
        <v>45912.61632951389</v>
      </c>
      <c r="K8697" t="str">
        <f>VLOOKUP(A8697,'Assurance data'!A8697:D17830,4,FALSE)</f>
        <v>Medsize</v>
      </c>
    </row>
    <row r="8698" spans="1:11" x14ac:dyDescent="0.35">
      <c r="A8698" s="3" t="s">
        <v>8750</v>
      </c>
      <c r="B8698" s="3" t="s">
        <v>1116</v>
      </c>
      <c r="C8698" s="3" t="s">
        <v>1117</v>
      </c>
      <c r="D8698" s="3" t="s">
        <v>1118</v>
      </c>
      <c r="E8698">
        <f t="shared" si="810"/>
        <v>230</v>
      </c>
      <c r="F8698">
        <f t="shared" si="811"/>
        <v>230</v>
      </c>
      <c r="G8698" t="str">
        <f t="shared" si="812"/>
        <v>Normal</v>
      </c>
      <c r="H8698" t="str">
        <f t="shared" si="813"/>
        <v>BM16805 - Medsize</v>
      </c>
      <c r="I8698" s="2">
        <f t="shared" ca="1" si="814"/>
        <v>45912</v>
      </c>
      <c r="J8698" s="5">
        <f t="shared" ca="1" si="815"/>
        <v>45912.61632951389</v>
      </c>
      <c r="K8698" t="str">
        <f>VLOOKUP(A8698,'Assurance data'!A8698:D17831,4,FALSE)</f>
        <v>Medsize</v>
      </c>
    </row>
    <row r="8699" spans="1:11" x14ac:dyDescent="0.35">
      <c r="A8699" s="3" t="s">
        <v>8751</v>
      </c>
      <c r="B8699" s="3" t="s">
        <v>1116</v>
      </c>
      <c r="C8699" s="3" t="s">
        <v>1123</v>
      </c>
      <c r="D8699" s="3" t="s">
        <v>1118</v>
      </c>
      <c r="E8699">
        <f t="shared" si="810"/>
        <v>240.00000000000003</v>
      </c>
      <c r="F8699">
        <f t="shared" si="811"/>
        <v>240</v>
      </c>
      <c r="G8699" t="str">
        <f t="shared" si="812"/>
        <v>Normal</v>
      </c>
      <c r="H8699" t="str">
        <f t="shared" si="813"/>
        <v>IB60476 - Medsize</v>
      </c>
      <c r="I8699" s="2">
        <f t="shared" ca="1" si="814"/>
        <v>45912</v>
      </c>
      <c r="J8699" s="5">
        <f t="shared" ca="1" si="815"/>
        <v>45912.61632951389</v>
      </c>
      <c r="K8699" t="str">
        <f>VLOOKUP(A8699,'Assurance data'!A8699:D17832,4,FALSE)</f>
        <v>Medsize</v>
      </c>
    </row>
    <row r="8700" spans="1:11" x14ac:dyDescent="0.35">
      <c r="A8700" s="3" t="s">
        <v>8752</v>
      </c>
      <c r="B8700" s="3" t="s">
        <v>1116</v>
      </c>
      <c r="C8700" s="3" t="s">
        <v>1117</v>
      </c>
      <c r="D8700" s="3" t="s">
        <v>1118</v>
      </c>
      <c r="E8700">
        <f t="shared" si="810"/>
        <v>230</v>
      </c>
      <c r="F8700">
        <f t="shared" si="811"/>
        <v>230</v>
      </c>
      <c r="G8700" t="str">
        <f t="shared" si="812"/>
        <v>Normal</v>
      </c>
      <c r="H8700" t="str">
        <f t="shared" si="813"/>
        <v>YC63458 - Medsize</v>
      </c>
      <c r="I8700" s="2">
        <f t="shared" ca="1" si="814"/>
        <v>45912</v>
      </c>
      <c r="J8700" s="5">
        <f t="shared" ca="1" si="815"/>
        <v>45912.61632951389</v>
      </c>
      <c r="K8700" t="str">
        <f>VLOOKUP(A8700,'Assurance data'!A8700:D17833,4,FALSE)</f>
        <v>Medsize</v>
      </c>
    </row>
    <row r="8701" spans="1:11" x14ac:dyDescent="0.35">
      <c r="A8701" s="3" t="s">
        <v>8753</v>
      </c>
      <c r="B8701" s="3" t="s">
        <v>1116</v>
      </c>
      <c r="C8701" s="3" t="s">
        <v>1122</v>
      </c>
      <c r="D8701" s="3" t="s">
        <v>1118</v>
      </c>
      <c r="E8701">
        <f t="shared" si="810"/>
        <v>210</v>
      </c>
      <c r="F8701">
        <f t="shared" si="811"/>
        <v>210</v>
      </c>
      <c r="G8701" t="str">
        <f t="shared" si="812"/>
        <v>Normal</v>
      </c>
      <c r="H8701" t="str">
        <f t="shared" si="813"/>
        <v>VS42598 - Medsize</v>
      </c>
      <c r="I8701" s="2">
        <f t="shared" ca="1" si="814"/>
        <v>45912</v>
      </c>
      <c r="J8701" s="5">
        <f t="shared" ca="1" si="815"/>
        <v>45912.61632951389</v>
      </c>
      <c r="K8701" t="str">
        <f>VLOOKUP(A8701,'Assurance data'!A8701:D17834,4,FALSE)</f>
        <v>Medsize</v>
      </c>
    </row>
    <row r="8702" spans="1:11" x14ac:dyDescent="0.35">
      <c r="A8702" s="3" t="s">
        <v>8754</v>
      </c>
      <c r="B8702" s="3" t="s">
        <v>1116</v>
      </c>
      <c r="C8702" s="3" t="s">
        <v>1117</v>
      </c>
      <c r="D8702" s="3" t="s">
        <v>1118</v>
      </c>
      <c r="E8702">
        <f t="shared" si="810"/>
        <v>230</v>
      </c>
      <c r="F8702">
        <f t="shared" si="811"/>
        <v>230</v>
      </c>
      <c r="G8702" t="str">
        <f t="shared" si="812"/>
        <v>Normal</v>
      </c>
      <c r="H8702" t="str">
        <f t="shared" si="813"/>
        <v>BB65725 - Medsize</v>
      </c>
      <c r="I8702" s="2">
        <f t="shared" ca="1" si="814"/>
        <v>45912</v>
      </c>
      <c r="J8702" s="5">
        <f t="shared" ca="1" si="815"/>
        <v>45912.61632951389</v>
      </c>
      <c r="K8702" t="str">
        <f>VLOOKUP(A8702,'Assurance data'!A8702:D17835,4,FALSE)</f>
        <v>Medsize</v>
      </c>
    </row>
    <row r="8703" spans="1:11" x14ac:dyDescent="0.35">
      <c r="A8703" s="3" t="s">
        <v>8755</v>
      </c>
      <c r="B8703" s="3" t="s">
        <v>1119</v>
      </c>
      <c r="C8703" s="3" t="s">
        <v>1117</v>
      </c>
      <c r="D8703" s="3" t="s">
        <v>1118</v>
      </c>
      <c r="E8703">
        <f t="shared" si="810"/>
        <v>440</v>
      </c>
      <c r="F8703">
        <f t="shared" si="811"/>
        <v>440</v>
      </c>
      <c r="G8703" t="str">
        <f t="shared" si="812"/>
        <v>High</v>
      </c>
      <c r="H8703" t="str">
        <f t="shared" si="813"/>
        <v>UZ86963 - Medsize</v>
      </c>
      <c r="I8703" s="2">
        <f t="shared" ca="1" si="814"/>
        <v>45912</v>
      </c>
      <c r="J8703" s="5">
        <f t="shared" ca="1" si="815"/>
        <v>45912.61632951389</v>
      </c>
      <c r="K8703" t="str">
        <f>VLOOKUP(A8703,'Assurance data'!A8703:D17836,4,FALSE)</f>
        <v>Medsize</v>
      </c>
    </row>
    <row r="8704" spans="1:11" x14ac:dyDescent="0.35">
      <c r="A8704" s="3" t="s">
        <v>8756</v>
      </c>
      <c r="B8704" s="3" t="s">
        <v>1119</v>
      </c>
      <c r="C8704" s="3" t="s">
        <v>1121</v>
      </c>
      <c r="D8704" s="3" t="s">
        <v>1118</v>
      </c>
      <c r="E8704">
        <f t="shared" si="810"/>
        <v>420</v>
      </c>
      <c r="F8704">
        <f t="shared" si="811"/>
        <v>420</v>
      </c>
      <c r="G8704" t="str">
        <f t="shared" si="812"/>
        <v>High</v>
      </c>
      <c r="H8704" t="str">
        <f t="shared" si="813"/>
        <v>RR39300 - Medsize</v>
      </c>
      <c r="I8704" s="2">
        <f t="shared" ca="1" si="814"/>
        <v>45912</v>
      </c>
      <c r="J8704" s="5">
        <f t="shared" ca="1" si="815"/>
        <v>45912.61632951389</v>
      </c>
      <c r="K8704" t="str">
        <f>VLOOKUP(A8704,'Assurance data'!A8704:D17837,4,FALSE)</f>
        <v>Medsize</v>
      </c>
    </row>
    <row r="8705" spans="1:11" x14ac:dyDescent="0.35">
      <c r="A8705" s="3" t="s">
        <v>8757</v>
      </c>
      <c r="B8705" s="3" t="s">
        <v>1119</v>
      </c>
      <c r="C8705" s="3" t="s">
        <v>1123</v>
      </c>
      <c r="D8705" s="3" t="s">
        <v>1118</v>
      </c>
      <c r="E8705">
        <f t="shared" si="810"/>
        <v>460.00000000000006</v>
      </c>
      <c r="F8705">
        <f t="shared" si="811"/>
        <v>460</v>
      </c>
      <c r="G8705" t="str">
        <f t="shared" si="812"/>
        <v>High</v>
      </c>
      <c r="H8705" t="str">
        <f t="shared" si="813"/>
        <v>IU25994 - Medsize</v>
      </c>
      <c r="I8705" s="2">
        <f t="shared" ca="1" si="814"/>
        <v>45912</v>
      </c>
      <c r="J8705" s="5">
        <f t="shared" ca="1" si="815"/>
        <v>45912.61632951389</v>
      </c>
      <c r="K8705" t="str">
        <f>VLOOKUP(A8705,'Assurance data'!A8705:D17838,4,FALSE)</f>
        <v>Medsize</v>
      </c>
    </row>
    <row r="8706" spans="1:11" x14ac:dyDescent="0.35">
      <c r="A8706" s="3" t="s">
        <v>8758</v>
      </c>
      <c r="B8706" s="3" t="s">
        <v>1116</v>
      </c>
      <c r="C8706" s="3" t="s">
        <v>1122</v>
      </c>
      <c r="D8706" s="3" t="s">
        <v>1124</v>
      </c>
      <c r="E8706">
        <f t="shared" si="810"/>
        <v>170</v>
      </c>
      <c r="F8706">
        <f t="shared" si="811"/>
        <v>170</v>
      </c>
      <c r="G8706" t="str">
        <f t="shared" si="812"/>
        <v>Normal</v>
      </c>
      <c r="H8706" t="str">
        <f t="shared" si="813"/>
        <v>IO81315 - Small</v>
      </c>
      <c r="I8706" s="2">
        <f t="shared" ca="1" si="814"/>
        <v>45912</v>
      </c>
      <c r="J8706" s="5">
        <f t="shared" ca="1" si="815"/>
        <v>45912.61632951389</v>
      </c>
      <c r="K8706" t="str">
        <f>VLOOKUP(A8706,'Assurance data'!A8706:D17839,4,FALSE)</f>
        <v>Small</v>
      </c>
    </row>
    <row r="8707" spans="1:11" x14ac:dyDescent="0.35">
      <c r="A8707" s="3" t="s">
        <v>8759</v>
      </c>
      <c r="B8707" s="3" t="s">
        <v>1116</v>
      </c>
      <c r="C8707" s="3" t="s">
        <v>1121</v>
      </c>
      <c r="D8707" s="3" t="s">
        <v>1118</v>
      </c>
      <c r="E8707">
        <f t="shared" ref="E8707:E8770" si="816">IF(B8707="Basic",200,IF(B8707="Extended",400,300)) *
 (1 + IF(C8707="Branch",0.1,IF(C8707="Agent",0.05,IF(C8707="Web",-0.05,0)))) +
 IF(D8707="Large",50,IF(D8707="Medsize",20,IF(D8707="Small",-20,0)))</f>
        <v>220</v>
      </c>
      <c r="F8707">
        <f t="shared" ref="F8707:F8770" si="817">ROUND(E8707,2)</f>
        <v>220</v>
      </c>
      <c r="G8707" t="str">
        <f t="shared" ref="G8707:G8770" si="818">IF(E8707&gt;300,"High","Normal")</f>
        <v>Normal</v>
      </c>
      <c r="H8707" t="str">
        <f t="shared" ref="H8707:H8770" si="819">CONCATENATE(A8707," - ",D8707)</f>
        <v>JC93010 - Medsize</v>
      </c>
      <c r="I8707" s="2">
        <f t="shared" ref="I8707:I8770" ca="1" si="820">TODAY()</f>
        <v>45912</v>
      </c>
      <c r="J8707" s="5">
        <f t="shared" ref="J8707:J8770" ca="1" si="821">NOW()</f>
        <v>45912.61632951389</v>
      </c>
      <c r="K8707" t="str">
        <f>VLOOKUP(A8707,'Assurance data'!A8707:D17840,4,FALSE)</f>
        <v>Medsize</v>
      </c>
    </row>
    <row r="8708" spans="1:11" x14ac:dyDescent="0.35">
      <c r="A8708" s="3" t="s">
        <v>8760</v>
      </c>
      <c r="B8708" s="3" t="s">
        <v>1116</v>
      </c>
      <c r="C8708" s="3" t="s">
        <v>1117</v>
      </c>
      <c r="D8708" s="3" t="s">
        <v>1118</v>
      </c>
      <c r="E8708">
        <f t="shared" si="816"/>
        <v>230</v>
      </c>
      <c r="F8708">
        <f t="shared" si="817"/>
        <v>230</v>
      </c>
      <c r="G8708" t="str">
        <f t="shared" si="818"/>
        <v>Normal</v>
      </c>
      <c r="H8708" t="str">
        <f t="shared" si="819"/>
        <v>XO56170 - Medsize</v>
      </c>
      <c r="I8708" s="2">
        <f t="shared" ca="1" si="820"/>
        <v>45912</v>
      </c>
      <c r="J8708" s="5">
        <f t="shared" ca="1" si="821"/>
        <v>45912.61632951389</v>
      </c>
      <c r="K8708" t="str">
        <f>VLOOKUP(A8708,'Assurance data'!A8708:D17841,4,FALSE)</f>
        <v>Medsize</v>
      </c>
    </row>
    <row r="8709" spans="1:11" x14ac:dyDescent="0.35">
      <c r="A8709" s="3" t="s">
        <v>8761</v>
      </c>
      <c r="B8709" s="3" t="s">
        <v>1116</v>
      </c>
      <c r="C8709" s="3" t="s">
        <v>1117</v>
      </c>
      <c r="D8709" s="3" t="s">
        <v>1118</v>
      </c>
      <c r="E8709">
        <f t="shared" si="816"/>
        <v>230</v>
      </c>
      <c r="F8709">
        <f t="shared" si="817"/>
        <v>230</v>
      </c>
      <c r="G8709" t="str">
        <f t="shared" si="818"/>
        <v>Normal</v>
      </c>
      <c r="H8709" t="str">
        <f t="shared" si="819"/>
        <v>QS65968 - Medsize</v>
      </c>
      <c r="I8709" s="2">
        <f t="shared" ca="1" si="820"/>
        <v>45912</v>
      </c>
      <c r="J8709" s="5">
        <f t="shared" ca="1" si="821"/>
        <v>45912.61632951389</v>
      </c>
      <c r="K8709" t="str">
        <f>VLOOKUP(A8709,'Assurance data'!A8709:D17842,4,FALSE)</f>
        <v>Medsize</v>
      </c>
    </row>
    <row r="8710" spans="1:11" x14ac:dyDescent="0.35">
      <c r="A8710" s="3" t="s">
        <v>8762</v>
      </c>
      <c r="B8710" s="3" t="s">
        <v>1120</v>
      </c>
      <c r="C8710" s="3" t="s">
        <v>1122</v>
      </c>
      <c r="D8710" s="3" t="s">
        <v>1118</v>
      </c>
      <c r="E8710">
        <f t="shared" si="816"/>
        <v>305</v>
      </c>
      <c r="F8710">
        <f t="shared" si="817"/>
        <v>305</v>
      </c>
      <c r="G8710" t="str">
        <f t="shared" si="818"/>
        <v>High</v>
      </c>
      <c r="H8710" t="str">
        <f t="shared" si="819"/>
        <v>PT42203 - Medsize</v>
      </c>
      <c r="I8710" s="2">
        <f t="shared" ca="1" si="820"/>
        <v>45912</v>
      </c>
      <c r="J8710" s="5">
        <f t="shared" ca="1" si="821"/>
        <v>45912.61632951389</v>
      </c>
      <c r="K8710" t="str">
        <f>VLOOKUP(A8710,'Assurance data'!A8710:D17843,4,FALSE)</f>
        <v>Medsize</v>
      </c>
    </row>
    <row r="8711" spans="1:11" x14ac:dyDescent="0.35">
      <c r="A8711" s="3" t="s">
        <v>8763</v>
      </c>
      <c r="B8711" s="3" t="s">
        <v>1116</v>
      </c>
      <c r="C8711" s="3" t="s">
        <v>1117</v>
      </c>
      <c r="D8711" s="3" t="s">
        <v>1126</v>
      </c>
      <c r="E8711">
        <f t="shared" si="816"/>
        <v>260</v>
      </c>
      <c r="F8711">
        <f t="shared" si="817"/>
        <v>260</v>
      </c>
      <c r="G8711" t="str">
        <f t="shared" si="818"/>
        <v>Normal</v>
      </c>
      <c r="H8711" t="str">
        <f t="shared" si="819"/>
        <v>SX87181 - Large</v>
      </c>
      <c r="I8711" s="2">
        <f t="shared" ca="1" si="820"/>
        <v>45912</v>
      </c>
      <c r="J8711" s="5">
        <f t="shared" ca="1" si="821"/>
        <v>45912.61632951389</v>
      </c>
      <c r="K8711" t="str">
        <f>VLOOKUP(A8711,'Assurance data'!A8711:D17844,4,FALSE)</f>
        <v>Large</v>
      </c>
    </row>
    <row r="8712" spans="1:11" x14ac:dyDescent="0.35">
      <c r="A8712" s="3" t="s">
        <v>8764</v>
      </c>
      <c r="B8712" s="3" t="s">
        <v>1116</v>
      </c>
      <c r="C8712" s="3" t="s">
        <v>1117</v>
      </c>
      <c r="D8712" s="3" t="s">
        <v>1118</v>
      </c>
      <c r="E8712">
        <f t="shared" si="816"/>
        <v>230</v>
      </c>
      <c r="F8712">
        <f t="shared" si="817"/>
        <v>230</v>
      </c>
      <c r="G8712" t="str">
        <f t="shared" si="818"/>
        <v>Normal</v>
      </c>
      <c r="H8712" t="str">
        <f t="shared" si="819"/>
        <v>RE85409 - Medsize</v>
      </c>
      <c r="I8712" s="2">
        <f t="shared" ca="1" si="820"/>
        <v>45912</v>
      </c>
      <c r="J8712" s="5">
        <f t="shared" ca="1" si="821"/>
        <v>45912.61632951389</v>
      </c>
      <c r="K8712" t="str">
        <f>VLOOKUP(A8712,'Assurance data'!A8712:D17845,4,FALSE)</f>
        <v>Medsize</v>
      </c>
    </row>
    <row r="8713" spans="1:11" x14ac:dyDescent="0.35">
      <c r="A8713" s="3" t="s">
        <v>8765</v>
      </c>
      <c r="B8713" s="3" t="s">
        <v>1119</v>
      </c>
      <c r="C8713" s="3" t="s">
        <v>1117</v>
      </c>
      <c r="D8713" s="3" t="s">
        <v>1124</v>
      </c>
      <c r="E8713">
        <f t="shared" si="816"/>
        <v>400</v>
      </c>
      <c r="F8713">
        <f t="shared" si="817"/>
        <v>400</v>
      </c>
      <c r="G8713" t="str">
        <f t="shared" si="818"/>
        <v>High</v>
      </c>
      <c r="H8713" t="str">
        <f t="shared" si="819"/>
        <v>YW95322 - Small</v>
      </c>
      <c r="I8713" s="2">
        <f t="shared" ca="1" si="820"/>
        <v>45912</v>
      </c>
      <c r="J8713" s="5">
        <f t="shared" ca="1" si="821"/>
        <v>45912.61632951389</v>
      </c>
      <c r="K8713" t="str">
        <f>VLOOKUP(A8713,'Assurance data'!A8713:D17846,4,FALSE)</f>
        <v>Small</v>
      </c>
    </row>
    <row r="8714" spans="1:11" x14ac:dyDescent="0.35">
      <c r="A8714" s="3" t="s">
        <v>8766</v>
      </c>
      <c r="B8714" s="3" t="s">
        <v>1119</v>
      </c>
      <c r="C8714" s="3" t="s">
        <v>1123</v>
      </c>
      <c r="D8714" s="3" t="s">
        <v>1118</v>
      </c>
      <c r="E8714">
        <f t="shared" si="816"/>
        <v>460.00000000000006</v>
      </c>
      <c r="F8714">
        <f t="shared" si="817"/>
        <v>460</v>
      </c>
      <c r="G8714" t="str">
        <f t="shared" si="818"/>
        <v>High</v>
      </c>
      <c r="H8714" t="str">
        <f t="shared" si="819"/>
        <v>TL39187 - Medsize</v>
      </c>
      <c r="I8714" s="2">
        <f t="shared" ca="1" si="820"/>
        <v>45912</v>
      </c>
      <c r="J8714" s="5">
        <f t="shared" ca="1" si="821"/>
        <v>45912.61632951389</v>
      </c>
      <c r="K8714" t="str">
        <f>VLOOKUP(A8714,'Assurance data'!A8714:D17847,4,FALSE)</f>
        <v>Medsize</v>
      </c>
    </row>
    <row r="8715" spans="1:11" x14ac:dyDescent="0.35">
      <c r="A8715" s="3" t="s">
        <v>8767</v>
      </c>
      <c r="B8715" s="3" t="s">
        <v>1116</v>
      </c>
      <c r="C8715" s="3" t="s">
        <v>1122</v>
      </c>
      <c r="D8715" s="3" t="s">
        <v>1118</v>
      </c>
      <c r="E8715">
        <f t="shared" si="816"/>
        <v>210</v>
      </c>
      <c r="F8715">
        <f t="shared" si="817"/>
        <v>210</v>
      </c>
      <c r="G8715" t="str">
        <f t="shared" si="818"/>
        <v>Normal</v>
      </c>
      <c r="H8715" t="str">
        <f t="shared" si="819"/>
        <v>XP41644 - Medsize</v>
      </c>
      <c r="I8715" s="2">
        <f t="shared" ca="1" si="820"/>
        <v>45912</v>
      </c>
      <c r="J8715" s="5">
        <f t="shared" ca="1" si="821"/>
        <v>45912.61632951389</v>
      </c>
      <c r="K8715" t="str">
        <f>VLOOKUP(A8715,'Assurance data'!A8715:D17848,4,FALSE)</f>
        <v>Medsize</v>
      </c>
    </row>
    <row r="8716" spans="1:11" x14ac:dyDescent="0.35">
      <c r="A8716" s="3" t="s">
        <v>8768</v>
      </c>
      <c r="B8716" s="3" t="s">
        <v>1119</v>
      </c>
      <c r="C8716" s="3" t="s">
        <v>1117</v>
      </c>
      <c r="D8716" s="3" t="s">
        <v>1118</v>
      </c>
      <c r="E8716">
        <f t="shared" si="816"/>
        <v>440</v>
      </c>
      <c r="F8716">
        <f t="shared" si="817"/>
        <v>440</v>
      </c>
      <c r="G8716" t="str">
        <f t="shared" si="818"/>
        <v>High</v>
      </c>
      <c r="H8716" t="str">
        <f t="shared" si="819"/>
        <v>FZ89300 - Medsize</v>
      </c>
      <c r="I8716" s="2">
        <f t="shared" ca="1" si="820"/>
        <v>45912</v>
      </c>
      <c r="J8716" s="5">
        <f t="shared" ca="1" si="821"/>
        <v>45912.61632951389</v>
      </c>
      <c r="K8716" t="str">
        <f>VLOOKUP(A8716,'Assurance data'!A8716:D17849,4,FALSE)</f>
        <v>Medsize</v>
      </c>
    </row>
    <row r="8717" spans="1:11" x14ac:dyDescent="0.35">
      <c r="A8717" s="3" t="s">
        <v>8769</v>
      </c>
      <c r="B8717" s="3" t="s">
        <v>1119</v>
      </c>
      <c r="C8717" s="3" t="s">
        <v>1123</v>
      </c>
      <c r="D8717" s="3" t="s">
        <v>1124</v>
      </c>
      <c r="E8717">
        <f t="shared" si="816"/>
        <v>420.00000000000006</v>
      </c>
      <c r="F8717">
        <f t="shared" si="817"/>
        <v>420</v>
      </c>
      <c r="G8717" t="str">
        <f t="shared" si="818"/>
        <v>High</v>
      </c>
      <c r="H8717" t="str">
        <f t="shared" si="819"/>
        <v>ED80746 - Small</v>
      </c>
      <c r="I8717" s="2">
        <f t="shared" ca="1" si="820"/>
        <v>45912</v>
      </c>
      <c r="J8717" s="5">
        <f t="shared" ca="1" si="821"/>
        <v>45912.61632951389</v>
      </c>
      <c r="K8717" t="str">
        <f>VLOOKUP(A8717,'Assurance data'!A8717:D17850,4,FALSE)</f>
        <v>Small</v>
      </c>
    </row>
    <row r="8718" spans="1:11" x14ac:dyDescent="0.35">
      <c r="A8718" s="3" t="s">
        <v>8770</v>
      </c>
      <c r="B8718" s="3" t="s">
        <v>1116</v>
      </c>
      <c r="C8718" s="3" t="s">
        <v>1121</v>
      </c>
      <c r="D8718" s="3" t="s">
        <v>1118</v>
      </c>
      <c r="E8718">
        <f t="shared" si="816"/>
        <v>220</v>
      </c>
      <c r="F8718">
        <f t="shared" si="817"/>
        <v>220</v>
      </c>
      <c r="G8718" t="str">
        <f t="shared" si="818"/>
        <v>Normal</v>
      </c>
      <c r="H8718" t="str">
        <f t="shared" si="819"/>
        <v>BD35524 - Medsize</v>
      </c>
      <c r="I8718" s="2">
        <f t="shared" ca="1" si="820"/>
        <v>45912</v>
      </c>
      <c r="J8718" s="5">
        <f t="shared" ca="1" si="821"/>
        <v>45912.61632951389</v>
      </c>
      <c r="K8718" t="str">
        <f>VLOOKUP(A8718,'Assurance data'!A8718:D17851,4,FALSE)</f>
        <v>Medsize</v>
      </c>
    </row>
    <row r="8719" spans="1:11" x14ac:dyDescent="0.35">
      <c r="A8719" s="3" t="s">
        <v>8771</v>
      </c>
      <c r="B8719" s="3" t="s">
        <v>1116</v>
      </c>
      <c r="C8719" s="3" t="s">
        <v>1117</v>
      </c>
      <c r="D8719" s="3" t="s">
        <v>1126</v>
      </c>
      <c r="E8719">
        <f t="shared" si="816"/>
        <v>260</v>
      </c>
      <c r="F8719">
        <f t="shared" si="817"/>
        <v>260</v>
      </c>
      <c r="G8719" t="str">
        <f t="shared" si="818"/>
        <v>Normal</v>
      </c>
      <c r="H8719" t="str">
        <f t="shared" si="819"/>
        <v>EW68125 - Large</v>
      </c>
      <c r="I8719" s="2">
        <f t="shared" ca="1" si="820"/>
        <v>45912</v>
      </c>
      <c r="J8719" s="5">
        <f t="shared" ca="1" si="821"/>
        <v>45912.61632951389</v>
      </c>
      <c r="K8719" t="str">
        <f>VLOOKUP(A8719,'Assurance data'!A8719:D17852,4,FALSE)</f>
        <v>Large</v>
      </c>
    </row>
    <row r="8720" spans="1:11" x14ac:dyDescent="0.35">
      <c r="A8720" s="3" t="s">
        <v>8772</v>
      </c>
      <c r="B8720" s="3" t="s">
        <v>1116</v>
      </c>
      <c r="C8720" s="3" t="s">
        <v>1121</v>
      </c>
      <c r="D8720" s="3" t="s">
        <v>1126</v>
      </c>
      <c r="E8720">
        <f t="shared" si="816"/>
        <v>250</v>
      </c>
      <c r="F8720">
        <f t="shared" si="817"/>
        <v>250</v>
      </c>
      <c r="G8720" t="str">
        <f t="shared" si="818"/>
        <v>Normal</v>
      </c>
      <c r="H8720" t="str">
        <f t="shared" si="819"/>
        <v>TT86956 - Large</v>
      </c>
      <c r="I8720" s="2">
        <f t="shared" ca="1" si="820"/>
        <v>45912</v>
      </c>
      <c r="J8720" s="5">
        <f t="shared" ca="1" si="821"/>
        <v>45912.61632951389</v>
      </c>
      <c r="K8720" t="str">
        <f>VLOOKUP(A8720,'Assurance data'!A8720:D17853,4,FALSE)</f>
        <v>Large</v>
      </c>
    </row>
    <row r="8721" spans="1:11" x14ac:dyDescent="0.35">
      <c r="A8721" s="3" t="s">
        <v>8773</v>
      </c>
      <c r="B8721" s="3" t="s">
        <v>1116</v>
      </c>
      <c r="C8721" s="3" t="s">
        <v>1117</v>
      </c>
      <c r="D8721" s="3" t="s">
        <v>1118</v>
      </c>
      <c r="E8721">
        <f t="shared" si="816"/>
        <v>230</v>
      </c>
      <c r="F8721">
        <f t="shared" si="817"/>
        <v>230</v>
      </c>
      <c r="G8721" t="str">
        <f t="shared" si="818"/>
        <v>Normal</v>
      </c>
      <c r="H8721" t="str">
        <f t="shared" si="819"/>
        <v>KA67497 - Medsize</v>
      </c>
      <c r="I8721" s="2">
        <f t="shared" ca="1" si="820"/>
        <v>45912</v>
      </c>
      <c r="J8721" s="5">
        <f t="shared" ca="1" si="821"/>
        <v>45912.61632951389</v>
      </c>
      <c r="K8721" t="str">
        <f>VLOOKUP(A8721,'Assurance data'!A8721:D17854,4,FALSE)</f>
        <v>Medsize</v>
      </c>
    </row>
    <row r="8722" spans="1:11" x14ac:dyDescent="0.35">
      <c r="A8722" s="3" t="s">
        <v>8774</v>
      </c>
      <c r="B8722" s="3" t="s">
        <v>1116</v>
      </c>
      <c r="C8722" s="3" t="s">
        <v>1123</v>
      </c>
      <c r="D8722" s="3" t="s">
        <v>1124</v>
      </c>
      <c r="E8722">
        <f t="shared" si="816"/>
        <v>200.00000000000003</v>
      </c>
      <c r="F8722">
        <f t="shared" si="817"/>
        <v>200</v>
      </c>
      <c r="G8722" t="str">
        <f t="shared" si="818"/>
        <v>Normal</v>
      </c>
      <c r="H8722" t="str">
        <f t="shared" si="819"/>
        <v>TM68292 - Small</v>
      </c>
      <c r="I8722" s="2">
        <f t="shared" ca="1" si="820"/>
        <v>45912</v>
      </c>
      <c r="J8722" s="5">
        <f t="shared" ca="1" si="821"/>
        <v>45912.61632951389</v>
      </c>
      <c r="K8722" t="str">
        <f>VLOOKUP(A8722,'Assurance data'!A8722:D17855,4,FALSE)</f>
        <v>Small</v>
      </c>
    </row>
    <row r="8723" spans="1:11" x14ac:dyDescent="0.35">
      <c r="A8723" s="3" t="s">
        <v>8775</v>
      </c>
      <c r="B8723" s="3" t="s">
        <v>1119</v>
      </c>
      <c r="C8723" s="3" t="s">
        <v>1117</v>
      </c>
      <c r="D8723" s="3" t="s">
        <v>1118</v>
      </c>
      <c r="E8723">
        <f t="shared" si="816"/>
        <v>440</v>
      </c>
      <c r="F8723">
        <f t="shared" si="817"/>
        <v>440</v>
      </c>
      <c r="G8723" t="str">
        <f t="shared" si="818"/>
        <v>High</v>
      </c>
      <c r="H8723" t="str">
        <f t="shared" si="819"/>
        <v>SC23927 - Medsize</v>
      </c>
      <c r="I8723" s="2">
        <f t="shared" ca="1" si="820"/>
        <v>45912</v>
      </c>
      <c r="J8723" s="5">
        <f t="shared" ca="1" si="821"/>
        <v>45912.61632951389</v>
      </c>
      <c r="K8723" t="str">
        <f>VLOOKUP(A8723,'Assurance data'!A8723:D17856,4,FALSE)</f>
        <v>Medsize</v>
      </c>
    </row>
    <row r="8724" spans="1:11" x14ac:dyDescent="0.35">
      <c r="A8724" s="3" t="s">
        <v>8776</v>
      </c>
      <c r="B8724" s="3" t="s">
        <v>1119</v>
      </c>
      <c r="C8724" s="3" t="s">
        <v>1117</v>
      </c>
      <c r="D8724" s="3" t="s">
        <v>1124</v>
      </c>
      <c r="E8724">
        <f t="shared" si="816"/>
        <v>400</v>
      </c>
      <c r="F8724">
        <f t="shared" si="817"/>
        <v>400</v>
      </c>
      <c r="G8724" t="str">
        <f t="shared" si="818"/>
        <v>High</v>
      </c>
      <c r="H8724" t="str">
        <f t="shared" si="819"/>
        <v>BO92934 - Small</v>
      </c>
      <c r="I8724" s="2">
        <f t="shared" ca="1" si="820"/>
        <v>45912</v>
      </c>
      <c r="J8724" s="5">
        <f t="shared" ca="1" si="821"/>
        <v>45912.61632951389</v>
      </c>
      <c r="K8724" t="str">
        <f>VLOOKUP(A8724,'Assurance data'!A8724:D17857,4,FALSE)</f>
        <v>Small</v>
      </c>
    </row>
    <row r="8725" spans="1:11" x14ac:dyDescent="0.35">
      <c r="A8725" s="3" t="s">
        <v>8777</v>
      </c>
      <c r="B8725" s="3" t="s">
        <v>1116</v>
      </c>
      <c r="C8725" s="3" t="s">
        <v>1121</v>
      </c>
      <c r="D8725" s="3" t="s">
        <v>1118</v>
      </c>
      <c r="E8725">
        <f t="shared" si="816"/>
        <v>220</v>
      </c>
      <c r="F8725">
        <f t="shared" si="817"/>
        <v>220</v>
      </c>
      <c r="G8725" t="str">
        <f t="shared" si="818"/>
        <v>Normal</v>
      </c>
      <c r="H8725" t="str">
        <f t="shared" si="819"/>
        <v>XR82418 - Medsize</v>
      </c>
      <c r="I8725" s="2">
        <f t="shared" ca="1" si="820"/>
        <v>45912</v>
      </c>
      <c r="J8725" s="5">
        <f t="shared" ca="1" si="821"/>
        <v>45912.61632951389</v>
      </c>
      <c r="K8725" t="str">
        <f>VLOOKUP(A8725,'Assurance data'!A8725:D17858,4,FALSE)</f>
        <v>Medsize</v>
      </c>
    </row>
    <row r="8726" spans="1:11" x14ac:dyDescent="0.35">
      <c r="A8726" s="3" t="s">
        <v>8778</v>
      </c>
      <c r="B8726" s="3" t="s">
        <v>1116</v>
      </c>
      <c r="C8726" s="3" t="s">
        <v>1117</v>
      </c>
      <c r="D8726" s="3" t="s">
        <v>1118</v>
      </c>
      <c r="E8726">
        <f t="shared" si="816"/>
        <v>230</v>
      </c>
      <c r="F8726">
        <f t="shared" si="817"/>
        <v>230</v>
      </c>
      <c r="G8726" t="str">
        <f t="shared" si="818"/>
        <v>Normal</v>
      </c>
      <c r="H8726" t="str">
        <f t="shared" si="819"/>
        <v>XS56253 - Medsize</v>
      </c>
      <c r="I8726" s="2">
        <f t="shared" ca="1" si="820"/>
        <v>45912</v>
      </c>
      <c r="J8726" s="5">
        <f t="shared" ca="1" si="821"/>
        <v>45912.61632951389</v>
      </c>
      <c r="K8726" t="str">
        <f>VLOOKUP(A8726,'Assurance data'!A8726:D17859,4,FALSE)</f>
        <v>Medsize</v>
      </c>
    </row>
    <row r="8727" spans="1:11" x14ac:dyDescent="0.35">
      <c r="A8727" s="3" t="s">
        <v>8779</v>
      </c>
      <c r="B8727" s="3" t="s">
        <v>1116</v>
      </c>
      <c r="C8727" s="3" t="s">
        <v>1122</v>
      </c>
      <c r="D8727" s="3" t="s">
        <v>1124</v>
      </c>
      <c r="E8727">
        <f t="shared" si="816"/>
        <v>170</v>
      </c>
      <c r="F8727">
        <f t="shared" si="817"/>
        <v>170</v>
      </c>
      <c r="G8727" t="str">
        <f t="shared" si="818"/>
        <v>Normal</v>
      </c>
      <c r="H8727" t="str">
        <f t="shared" si="819"/>
        <v>UC34044 - Small</v>
      </c>
      <c r="I8727" s="2">
        <f t="shared" ca="1" si="820"/>
        <v>45912</v>
      </c>
      <c r="J8727" s="5">
        <f t="shared" ca="1" si="821"/>
        <v>45912.61632951389</v>
      </c>
      <c r="K8727" t="str">
        <f>VLOOKUP(A8727,'Assurance data'!A8727:D17860,4,FALSE)</f>
        <v>Small</v>
      </c>
    </row>
    <row r="8728" spans="1:11" x14ac:dyDescent="0.35">
      <c r="A8728" s="3" t="s">
        <v>8780</v>
      </c>
      <c r="B8728" s="3" t="s">
        <v>1116</v>
      </c>
      <c r="C8728" s="3" t="s">
        <v>1122</v>
      </c>
      <c r="D8728" s="3" t="s">
        <v>1118</v>
      </c>
      <c r="E8728">
        <f t="shared" si="816"/>
        <v>210</v>
      </c>
      <c r="F8728">
        <f t="shared" si="817"/>
        <v>210</v>
      </c>
      <c r="G8728" t="str">
        <f t="shared" si="818"/>
        <v>Normal</v>
      </c>
      <c r="H8728" t="str">
        <f t="shared" si="819"/>
        <v>MU64306 - Medsize</v>
      </c>
      <c r="I8728" s="2">
        <f t="shared" ca="1" si="820"/>
        <v>45912</v>
      </c>
      <c r="J8728" s="5">
        <f t="shared" ca="1" si="821"/>
        <v>45912.61632951389</v>
      </c>
      <c r="K8728" t="str">
        <f>VLOOKUP(A8728,'Assurance data'!A8728:D17861,4,FALSE)</f>
        <v>Medsize</v>
      </c>
    </row>
    <row r="8729" spans="1:11" x14ac:dyDescent="0.35">
      <c r="A8729" s="3" t="s">
        <v>8781</v>
      </c>
      <c r="B8729" s="3" t="s">
        <v>1116</v>
      </c>
      <c r="C8729" s="3" t="s">
        <v>1123</v>
      </c>
      <c r="D8729" s="3" t="s">
        <v>1118</v>
      </c>
      <c r="E8729">
        <f t="shared" si="816"/>
        <v>240.00000000000003</v>
      </c>
      <c r="F8729">
        <f t="shared" si="817"/>
        <v>240</v>
      </c>
      <c r="G8729" t="str">
        <f t="shared" si="818"/>
        <v>Normal</v>
      </c>
      <c r="H8729" t="str">
        <f t="shared" si="819"/>
        <v>UI33675 - Medsize</v>
      </c>
      <c r="I8729" s="2">
        <f t="shared" ca="1" si="820"/>
        <v>45912</v>
      </c>
      <c r="J8729" s="5">
        <f t="shared" ca="1" si="821"/>
        <v>45912.61632951389</v>
      </c>
      <c r="K8729" t="str">
        <f>VLOOKUP(A8729,'Assurance data'!A8729:D17862,4,FALSE)</f>
        <v>Medsize</v>
      </c>
    </row>
    <row r="8730" spans="1:11" x14ac:dyDescent="0.35">
      <c r="A8730" s="3" t="s">
        <v>8782</v>
      </c>
      <c r="B8730" s="3" t="s">
        <v>1116</v>
      </c>
      <c r="C8730" s="3" t="s">
        <v>1117</v>
      </c>
      <c r="D8730" s="3" t="s">
        <v>1124</v>
      </c>
      <c r="E8730">
        <f t="shared" si="816"/>
        <v>190</v>
      </c>
      <c r="F8730">
        <f t="shared" si="817"/>
        <v>190</v>
      </c>
      <c r="G8730" t="str">
        <f t="shared" si="818"/>
        <v>Normal</v>
      </c>
      <c r="H8730" t="str">
        <f t="shared" si="819"/>
        <v>UX24010 - Small</v>
      </c>
      <c r="I8730" s="2">
        <f t="shared" ca="1" si="820"/>
        <v>45912</v>
      </c>
      <c r="J8730" s="5">
        <f t="shared" ca="1" si="821"/>
        <v>45912.61632951389</v>
      </c>
      <c r="K8730" t="str">
        <f>VLOOKUP(A8730,'Assurance data'!A8730:D17863,4,FALSE)</f>
        <v>Small</v>
      </c>
    </row>
    <row r="8731" spans="1:11" x14ac:dyDescent="0.35">
      <c r="A8731" s="3" t="s">
        <v>8783</v>
      </c>
      <c r="B8731" s="3" t="s">
        <v>1119</v>
      </c>
      <c r="C8731" s="3" t="s">
        <v>1123</v>
      </c>
      <c r="D8731" s="3" t="s">
        <v>1118</v>
      </c>
      <c r="E8731">
        <f t="shared" si="816"/>
        <v>460.00000000000006</v>
      </c>
      <c r="F8731">
        <f t="shared" si="817"/>
        <v>460</v>
      </c>
      <c r="G8731" t="str">
        <f t="shared" si="818"/>
        <v>High</v>
      </c>
      <c r="H8731" t="str">
        <f t="shared" si="819"/>
        <v>GC69429 - Medsize</v>
      </c>
      <c r="I8731" s="2">
        <f t="shared" ca="1" si="820"/>
        <v>45912</v>
      </c>
      <c r="J8731" s="5">
        <f t="shared" ca="1" si="821"/>
        <v>45912.61632951389</v>
      </c>
      <c r="K8731" t="str">
        <f>VLOOKUP(A8731,'Assurance data'!A8731:D17864,4,FALSE)</f>
        <v>Medsize</v>
      </c>
    </row>
    <row r="8732" spans="1:11" x14ac:dyDescent="0.35">
      <c r="A8732" s="3" t="s">
        <v>8784</v>
      </c>
      <c r="B8732" s="3" t="s">
        <v>1119</v>
      </c>
      <c r="C8732" s="3" t="s">
        <v>1117</v>
      </c>
      <c r="D8732" s="3" t="s">
        <v>1118</v>
      </c>
      <c r="E8732">
        <f t="shared" si="816"/>
        <v>440</v>
      </c>
      <c r="F8732">
        <f t="shared" si="817"/>
        <v>440</v>
      </c>
      <c r="G8732" t="str">
        <f t="shared" si="818"/>
        <v>High</v>
      </c>
      <c r="H8732" t="str">
        <f t="shared" si="819"/>
        <v>XA27299 - Medsize</v>
      </c>
      <c r="I8732" s="2">
        <f t="shared" ca="1" si="820"/>
        <v>45912</v>
      </c>
      <c r="J8732" s="5">
        <f t="shared" ca="1" si="821"/>
        <v>45912.61632951389</v>
      </c>
      <c r="K8732" t="str">
        <f>VLOOKUP(A8732,'Assurance data'!A8732:D17865,4,FALSE)</f>
        <v>Medsize</v>
      </c>
    </row>
    <row r="8733" spans="1:11" x14ac:dyDescent="0.35">
      <c r="A8733" s="3" t="s">
        <v>8785</v>
      </c>
      <c r="B8733" s="3" t="s">
        <v>1116</v>
      </c>
      <c r="C8733" s="3" t="s">
        <v>1123</v>
      </c>
      <c r="D8733" s="3" t="s">
        <v>1118</v>
      </c>
      <c r="E8733">
        <f t="shared" si="816"/>
        <v>240.00000000000003</v>
      </c>
      <c r="F8733">
        <f t="shared" si="817"/>
        <v>240</v>
      </c>
      <c r="G8733" t="str">
        <f t="shared" si="818"/>
        <v>Normal</v>
      </c>
      <c r="H8733" t="str">
        <f t="shared" si="819"/>
        <v>MT39460 - Medsize</v>
      </c>
      <c r="I8733" s="2">
        <f t="shared" ca="1" si="820"/>
        <v>45912</v>
      </c>
      <c r="J8733" s="5">
        <f t="shared" ca="1" si="821"/>
        <v>45912.61632951389</v>
      </c>
      <c r="K8733" t="str">
        <f>VLOOKUP(A8733,'Assurance data'!A8733:D17866,4,FALSE)</f>
        <v>Medsize</v>
      </c>
    </row>
    <row r="8734" spans="1:11" x14ac:dyDescent="0.35">
      <c r="A8734" s="3" t="s">
        <v>8786</v>
      </c>
      <c r="B8734" s="3" t="s">
        <v>1119</v>
      </c>
      <c r="C8734" s="3" t="s">
        <v>1117</v>
      </c>
      <c r="D8734" s="3" t="s">
        <v>1124</v>
      </c>
      <c r="E8734">
        <f t="shared" si="816"/>
        <v>400</v>
      </c>
      <c r="F8734">
        <f t="shared" si="817"/>
        <v>400</v>
      </c>
      <c r="G8734" t="str">
        <f t="shared" si="818"/>
        <v>High</v>
      </c>
      <c r="H8734" t="str">
        <f t="shared" si="819"/>
        <v>NM33351 - Small</v>
      </c>
      <c r="I8734" s="2">
        <f t="shared" ca="1" si="820"/>
        <v>45912</v>
      </c>
      <c r="J8734" s="5">
        <f t="shared" ca="1" si="821"/>
        <v>45912.61632951389</v>
      </c>
      <c r="K8734" t="str">
        <f>VLOOKUP(A8734,'Assurance data'!A8734:D17867,4,FALSE)</f>
        <v>Small</v>
      </c>
    </row>
    <row r="8735" spans="1:11" x14ac:dyDescent="0.35">
      <c r="A8735" s="3" t="s">
        <v>8787</v>
      </c>
      <c r="B8735" s="3" t="s">
        <v>1120</v>
      </c>
      <c r="C8735" s="3" t="s">
        <v>1123</v>
      </c>
      <c r="D8735" s="3" t="s">
        <v>1124</v>
      </c>
      <c r="E8735">
        <f t="shared" si="816"/>
        <v>310</v>
      </c>
      <c r="F8735">
        <f t="shared" si="817"/>
        <v>310</v>
      </c>
      <c r="G8735" t="str">
        <f t="shared" si="818"/>
        <v>High</v>
      </c>
      <c r="H8735" t="str">
        <f t="shared" si="819"/>
        <v>IR29181 - Small</v>
      </c>
      <c r="I8735" s="2">
        <f t="shared" ca="1" si="820"/>
        <v>45912</v>
      </c>
      <c r="J8735" s="5">
        <f t="shared" ca="1" si="821"/>
        <v>45912.61632951389</v>
      </c>
      <c r="K8735" t="str">
        <f>VLOOKUP(A8735,'Assurance data'!A8735:D17868,4,FALSE)</f>
        <v>Small</v>
      </c>
    </row>
    <row r="8736" spans="1:11" x14ac:dyDescent="0.35">
      <c r="A8736" s="3" t="s">
        <v>8788</v>
      </c>
      <c r="B8736" s="3" t="s">
        <v>1119</v>
      </c>
      <c r="C8736" s="3" t="s">
        <v>1123</v>
      </c>
      <c r="D8736" s="3" t="s">
        <v>1118</v>
      </c>
      <c r="E8736">
        <f t="shared" si="816"/>
        <v>460.00000000000006</v>
      </c>
      <c r="F8736">
        <f t="shared" si="817"/>
        <v>460</v>
      </c>
      <c r="G8736" t="str">
        <f t="shared" si="818"/>
        <v>High</v>
      </c>
      <c r="H8736" t="str">
        <f t="shared" si="819"/>
        <v>TE79454 - Medsize</v>
      </c>
      <c r="I8736" s="2">
        <f t="shared" ca="1" si="820"/>
        <v>45912</v>
      </c>
      <c r="J8736" s="5">
        <f t="shared" ca="1" si="821"/>
        <v>45912.61632951389</v>
      </c>
      <c r="K8736" t="str">
        <f>VLOOKUP(A8736,'Assurance data'!A8736:D17869,4,FALSE)</f>
        <v>Medsize</v>
      </c>
    </row>
    <row r="8737" spans="1:11" x14ac:dyDescent="0.35">
      <c r="A8737" s="3" t="s">
        <v>8789</v>
      </c>
      <c r="B8737" s="3" t="s">
        <v>1116</v>
      </c>
      <c r="C8737" s="3" t="s">
        <v>1123</v>
      </c>
      <c r="D8737" s="3" t="s">
        <v>1118</v>
      </c>
      <c r="E8737">
        <f t="shared" si="816"/>
        <v>240.00000000000003</v>
      </c>
      <c r="F8737">
        <f t="shared" si="817"/>
        <v>240</v>
      </c>
      <c r="G8737" t="str">
        <f t="shared" si="818"/>
        <v>Normal</v>
      </c>
      <c r="H8737" t="str">
        <f t="shared" si="819"/>
        <v>US34108 - Medsize</v>
      </c>
      <c r="I8737" s="2">
        <f t="shared" ca="1" si="820"/>
        <v>45912</v>
      </c>
      <c r="J8737" s="5">
        <f t="shared" ca="1" si="821"/>
        <v>45912.61632951389</v>
      </c>
      <c r="K8737" t="str">
        <f>VLOOKUP(A8737,'Assurance data'!A8737:D17870,4,FALSE)</f>
        <v>Medsize</v>
      </c>
    </row>
    <row r="8738" spans="1:11" x14ac:dyDescent="0.35">
      <c r="A8738" s="3" t="s">
        <v>8790</v>
      </c>
      <c r="B8738" s="3" t="s">
        <v>1120</v>
      </c>
      <c r="C8738" s="3" t="s">
        <v>1121</v>
      </c>
      <c r="D8738" s="3" t="s">
        <v>1124</v>
      </c>
      <c r="E8738">
        <f t="shared" si="816"/>
        <v>280</v>
      </c>
      <c r="F8738">
        <f t="shared" si="817"/>
        <v>280</v>
      </c>
      <c r="G8738" t="str">
        <f t="shared" si="818"/>
        <v>Normal</v>
      </c>
      <c r="H8738" t="str">
        <f t="shared" si="819"/>
        <v>LG45849 - Small</v>
      </c>
      <c r="I8738" s="2">
        <f t="shared" ca="1" si="820"/>
        <v>45912</v>
      </c>
      <c r="J8738" s="5">
        <f t="shared" ca="1" si="821"/>
        <v>45912.61632951389</v>
      </c>
      <c r="K8738" t="str">
        <f>VLOOKUP(A8738,'Assurance data'!A8738:D17871,4,FALSE)</f>
        <v>Small</v>
      </c>
    </row>
    <row r="8739" spans="1:11" x14ac:dyDescent="0.35">
      <c r="A8739" s="3" t="s">
        <v>8791</v>
      </c>
      <c r="B8739" s="3" t="s">
        <v>1119</v>
      </c>
      <c r="C8739" s="3" t="s">
        <v>1123</v>
      </c>
      <c r="D8739" s="3" t="s">
        <v>1118</v>
      </c>
      <c r="E8739">
        <f t="shared" si="816"/>
        <v>460.00000000000006</v>
      </c>
      <c r="F8739">
        <f t="shared" si="817"/>
        <v>460</v>
      </c>
      <c r="G8739" t="str">
        <f t="shared" si="818"/>
        <v>High</v>
      </c>
      <c r="H8739" t="str">
        <f t="shared" si="819"/>
        <v>FI25204 - Medsize</v>
      </c>
      <c r="I8739" s="2">
        <f t="shared" ca="1" si="820"/>
        <v>45912</v>
      </c>
      <c r="J8739" s="5">
        <f t="shared" ca="1" si="821"/>
        <v>45912.61632951389</v>
      </c>
      <c r="K8739" t="str">
        <f>VLOOKUP(A8739,'Assurance data'!A8739:D17872,4,FALSE)</f>
        <v>Medsize</v>
      </c>
    </row>
    <row r="8740" spans="1:11" x14ac:dyDescent="0.35">
      <c r="A8740" s="3" t="s">
        <v>8792</v>
      </c>
      <c r="B8740" s="3" t="s">
        <v>1116</v>
      </c>
      <c r="C8740" s="3" t="s">
        <v>1117</v>
      </c>
      <c r="D8740" s="3" t="s">
        <v>1124</v>
      </c>
      <c r="E8740">
        <f t="shared" si="816"/>
        <v>190</v>
      </c>
      <c r="F8740">
        <f t="shared" si="817"/>
        <v>190</v>
      </c>
      <c r="G8740" t="str">
        <f t="shared" si="818"/>
        <v>Normal</v>
      </c>
      <c r="H8740" t="str">
        <f t="shared" si="819"/>
        <v>YM24620 - Small</v>
      </c>
      <c r="I8740" s="2">
        <f t="shared" ca="1" si="820"/>
        <v>45912</v>
      </c>
      <c r="J8740" s="5">
        <f t="shared" ca="1" si="821"/>
        <v>45912.61632951389</v>
      </c>
      <c r="K8740" t="str">
        <f>VLOOKUP(A8740,'Assurance data'!A8740:D17873,4,FALSE)</f>
        <v>Small</v>
      </c>
    </row>
    <row r="8741" spans="1:11" x14ac:dyDescent="0.35">
      <c r="A8741" s="3" t="s">
        <v>8793</v>
      </c>
      <c r="B8741" s="3" t="s">
        <v>1116</v>
      </c>
      <c r="C8741" s="3" t="s">
        <v>1117</v>
      </c>
      <c r="D8741" s="3" t="s">
        <v>1118</v>
      </c>
      <c r="E8741">
        <f t="shared" si="816"/>
        <v>230</v>
      </c>
      <c r="F8741">
        <f t="shared" si="817"/>
        <v>230</v>
      </c>
      <c r="G8741" t="str">
        <f t="shared" si="818"/>
        <v>Normal</v>
      </c>
      <c r="H8741" t="str">
        <f t="shared" si="819"/>
        <v>UG49494 - Medsize</v>
      </c>
      <c r="I8741" s="2">
        <f t="shared" ca="1" si="820"/>
        <v>45912</v>
      </c>
      <c r="J8741" s="5">
        <f t="shared" ca="1" si="821"/>
        <v>45912.61632951389</v>
      </c>
      <c r="K8741" t="str">
        <f>VLOOKUP(A8741,'Assurance data'!A8741:D17874,4,FALSE)</f>
        <v>Medsize</v>
      </c>
    </row>
    <row r="8742" spans="1:11" x14ac:dyDescent="0.35">
      <c r="A8742" s="3" t="s">
        <v>8794</v>
      </c>
      <c r="B8742" s="3" t="s">
        <v>1120</v>
      </c>
      <c r="C8742" s="3" t="s">
        <v>1123</v>
      </c>
      <c r="D8742" s="3" t="s">
        <v>1126</v>
      </c>
      <c r="E8742">
        <f t="shared" si="816"/>
        <v>380</v>
      </c>
      <c r="F8742">
        <f t="shared" si="817"/>
        <v>380</v>
      </c>
      <c r="G8742" t="str">
        <f t="shared" si="818"/>
        <v>High</v>
      </c>
      <c r="H8742" t="str">
        <f t="shared" si="819"/>
        <v>VM77872 - Large</v>
      </c>
      <c r="I8742" s="2">
        <f t="shared" ca="1" si="820"/>
        <v>45912</v>
      </c>
      <c r="J8742" s="5">
        <f t="shared" ca="1" si="821"/>
        <v>45912.61632951389</v>
      </c>
      <c r="K8742" t="str">
        <f>VLOOKUP(A8742,'Assurance data'!A8742:D17875,4,FALSE)</f>
        <v>Large</v>
      </c>
    </row>
    <row r="8743" spans="1:11" x14ac:dyDescent="0.35">
      <c r="A8743" s="3" t="s">
        <v>8795</v>
      </c>
      <c r="B8743" s="3" t="s">
        <v>1116</v>
      </c>
      <c r="C8743" s="3" t="s">
        <v>1117</v>
      </c>
      <c r="D8743" s="3" t="s">
        <v>1118</v>
      </c>
      <c r="E8743">
        <f t="shared" si="816"/>
        <v>230</v>
      </c>
      <c r="F8743">
        <f t="shared" si="817"/>
        <v>230</v>
      </c>
      <c r="G8743" t="str">
        <f t="shared" si="818"/>
        <v>Normal</v>
      </c>
      <c r="H8743" t="str">
        <f t="shared" si="819"/>
        <v>EY49684 - Medsize</v>
      </c>
      <c r="I8743" s="2">
        <f t="shared" ca="1" si="820"/>
        <v>45912</v>
      </c>
      <c r="J8743" s="5">
        <f t="shared" ca="1" si="821"/>
        <v>45912.61632951389</v>
      </c>
      <c r="K8743" t="str">
        <f>VLOOKUP(A8743,'Assurance data'!A8743:D17876,4,FALSE)</f>
        <v>Medsize</v>
      </c>
    </row>
    <row r="8744" spans="1:11" x14ac:dyDescent="0.35">
      <c r="A8744" s="3" t="s">
        <v>8796</v>
      </c>
      <c r="B8744" s="3" t="s">
        <v>1120</v>
      </c>
      <c r="C8744" s="3" t="s">
        <v>1117</v>
      </c>
      <c r="D8744" s="3" t="s">
        <v>1118</v>
      </c>
      <c r="E8744">
        <f t="shared" si="816"/>
        <v>335</v>
      </c>
      <c r="F8744">
        <f t="shared" si="817"/>
        <v>335</v>
      </c>
      <c r="G8744" t="str">
        <f t="shared" si="818"/>
        <v>High</v>
      </c>
      <c r="H8744" t="str">
        <f t="shared" si="819"/>
        <v>XB70333 - Medsize</v>
      </c>
      <c r="I8744" s="2">
        <f t="shared" ca="1" si="820"/>
        <v>45912</v>
      </c>
      <c r="J8744" s="5">
        <f t="shared" ca="1" si="821"/>
        <v>45912.61632951389</v>
      </c>
      <c r="K8744" t="str">
        <f>VLOOKUP(A8744,'Assurance data'!A8744:D17877,4,FALSE)</f>
        <v>Medsize</v>
      </c>
    </row>
    <row r="8745" spans="1:11" x14ac:dyDescent="0.35">
      <c r="A8745" s="3" t="s">
        <v>8797</v>
      </c>
      <c r="B8745" s="3" t="s">
        <v>1119</v>
      </c>
      <c r="C8745" s="3" t="s">
        <v>1117</v>
      </c>
      <c r="D8745" s="3" t="s">
        <v>1118</v>
      </c>
      <c r="E8745">
        <f t="shared" si="816"/>
        <v>440</v>
      </c>
      <c r="F8745">
        <f t="shared" si="817"/>
        <v>440</v>
      </c>
      <c r="G8745" t="str">
        <f t="shared" si="818"/>
        <v>High</v>
      </c>
      <c r="H8745" t="str">
        <f t="shared" si="819"/>
        <v>BC75105 - Medsize</v>
      </c>
      <c r="I8745" s="2">
        <f t="shared" ca="1" si="820"/>
        <v>45912</v>
      </c>
      <c r="J8745" s="5">
        <f t="shared" ca="1" si="821"/>
        <v>45912.61632951389</v>
      </c>
      <c r="K8745" t="str">
        <f>VLOOKUP(A8745,'Assurance data'!A8745:D17878,4,FALSE)</f>
        <v>Medsize</v>
      </c>
    </row>
    <row r="8746" spans="1:11" x14ac:dyDescent="0.35">
      <c r="A8746" s="3" t="s">
        <v>8798</v>
      </c>
      <c r="B8746" s="3" t="s">
        <v>1116</v>
      </c>
      <c r="C8746" s="3" t="s">
        <v>1117</v>
      </c>
      <c r="D8746" s="3" t="s">
        <v>1118</v>
      </c>
      <c r="E8746">
        <f t="shared" si="816"/>
        <v>230</v>
      </c>
      <c r="F8746">
        <f t="shared" si="817"/>
        <v>230</v>
      </c>
      <c r="G8746" t="str">
        <f t="shared" si="818"/>
        <v>Normal</v>
      </c>
      <c r="H8746" t="str">
        <f t="shared" si="819"/>
        <v>BR22486 - Medsize</v>
      </c>
      <c r="I8746" s="2">
        <f t="shared" ca="1" si="820"/>
        <v>45912</v>
      </c>
      <c r="J8746" s="5">
        <f t="shared" ca="1" si="821"/>
        <v>45912.61632951389</v>
      </c>
      <c r="K8746" t="str">
        <f>VLOOKUP(A8746,'Assurance data'!A8746:D17879,4,FALSE)</f>
        <v>Medsize</v>
      </c>
    </row>
    <row r="8747" spans="1:11" x14ac:dyDescent="0.35">
      <c r="A8747" s="3" t="s">
        <v>8799</v>
      </c>
      <c r="B8747" s="3" t="s">
        <v>1116</v>
      </c>
      <c r="C8747" s="3" t="s">
        <v>1117</v>
      </c>
      <c r="D8747" s="3" t="s">
        <v>1118</v>
      </c>
      <c r="E8747">
        <f t="shared" si="816"/>
        <v>230</v>
      </c>
      <c r="F8747">
        <f t="shared" si="817"/>
        <v>230</v>
      </c>
      <c r="G8747" t="str">
        <f t="shared" si="818"/>
        <v>Normal</v>
      </c>
      <c r="H8747" t="str">
        <f t="shared" si="819"/>
        <v>JT27173 - Medsize</v>
      </c>
      <c r="I8747" s="2">
        <f t="shared" ca="1" si="820"/>
        <v>45912</v>
      </c>
      <c r="J8747" s="5">
        <f t="shared" ca="1" si="821"/>
        <v>45912.61632951389</v>
      </c>
      <c r="K8747" t="str">
        <f>VLOOKUP(A8747,'Assurance data'!A8747:D17880,4,FALSE)</f>
        <v>Medsize</v>
      </c>
    </row>
    <row r="8748" spans="1:11" x14ac:dyDescent="0.35">
      <c r="A8748" s="3" t="s">
        <v>8800</v>
      </c>
      <c r="B8748" s="3" t="s">
        <v>1119</v>
      </c>
      <c r="C8748" s="3" t="s">
        <v>1123</v>
      </c>
      <c r="D8748" s="3" t="s">
        <v>1118</v>
      </c>
      <c r="E8748">
        <f t="shared" si="816"/>
        <v>460.00000000000006</v>
      </c>
      <c r="F8748">
        <f t="shared" si="817"/>
        <v>460</v>
      </c>
      <c r="G8748" t="str">
        <f t="shared" si="818"/>
        <v>High</v>
      </c>
      <c r="H8748" t="str">
        <f t="shared" si="819"/>
        <v>AT31367 - Medsize</v>
      </c>
      <c r="I8748" s="2">
        <f t="shared" ca="1" si="820"/>
        <v>45912</v>
      </c>
      <c r="J8748" s="5">
        <f t="shared" ca="1" si="821"/>
        <v>45912.61632951389</v>
      </c>
      <c r="K8748" t="str">
        <f>VLOOKUP(A8748,'Assurance data'!A8748:D17881,4,FALSE)</f>
        <v>Medsize</v>
      </c>
    </row>
    <row r="8749" spans="1:11" x14ac:dyDescent="0.35">
      <c r="A8749" s="3" t="s">
        <v>8801</v>
      </c>
      <c r="B8749" s="3" t="s">
        <v>1120</v>
      </c>
      <c r="C8749" s="3" t="s">
        <v>1117</v>
      </c>
      <c r="D8749" s="3" t="s">
        <v>1118</v>
      </c>
      <c r="E8749">
        <f t="shared" si="816"/>
        <v>335</v>
      </c>
      <c r="F8749">
        <f t="shared" si="817"/>
        <v>335</v>
      </c>
      <c r="G8749" t="str">
        <f t="shared" si="818"/>
        <v>High</v>
      </c>
      <c r="H8749" t="str">
        <f t="shared" si="819"/>
        <v>EW17514 - Medsize</v>
      </c>
      <c r="I8749" s="2">
        <f t="shared" ca="1" si="820"/>
        <v>45912</v>
      </c>
      <c r="J8749" s="5">
        <f t="shared" ca="1" si="821"/>
        <v>45912.61632951389</v>
      </c>
      <c r="K8749" t="str">
        <f>VLOOKUP(A8749,'Assurance data'!A8749:D17882,4,FALSE)</f>
        <v>Medsize</v>
      </c>
    </row>
    <row r="8750" spans="1:11" x14ac:dyDescent="0.35">
      <c r="A8750" s="3" t="s">
        <v>8802</v>
      </c>
      <c r="B8750" s="3" t="s">
        <v>1116</v>
      </c>
      <c r="C8750" s="3" t="s">
        <v>1122</v>
      </c>
      <c r="D8750" s="3" t="s">
        <v>1118</v>
      </c>
      <c r="E8750">
        <f t="shared" si="816"/>
        <v>210</v>
      </c>
      <c r="F8750">
        <f t="shared" si="817"/>
        <v>210</v>
      </c>
      <c r="G8750" t="str">
        <f t="shared" si="818"/>
        <v>Normal</v>
      </c>
      <c r="H8750" t="str">
        <f t="shared" si="819"/>
        <v>QJ31447 - Medsize</v>
      </c>
      <c r="I8750" s="2">
        <f t="shared" ca="1" si="820"/>
        <v>45912</v>
      </c>
      <c r="J8750" s="5">
        <f t="shared" ca="1" si="821"/>
        <v>45912.61632951389</v>
      </c>
      <c r="K8750" t="str">
        <f>VLOOKUP(A8750,'Assurance data'!A8750:D17883,4,FALSE)</f>
        <v>Medsize</v>
      </c>
    </row>
    <row r="8751" spans="1:11" x14ac:dyDescent="0.35">
      <c r="A8751" s="3" t="s">
        <v>8803</v>
      </c>
      <c r="B8751" s="3" t="s">
        <v>1116</v>
      </c>
      <c r="C8751" s="3" t="s">
        <v>1121</v>
      </c>
      <c r="D8751" s="3" t="s">
        <v>1124</v>
      </c>
      <c r="E8751">
        <f t="shared" si="816"/>
        <v>180</v>
      </c>
      <c r="F8751">
        <f t="shared" si="817"/>
        <v>180</v>
      </c>
      <c r="G8751" t="str">
        <f t="shared" si="818"/>
        <v>Normal</v>
      </c>
      <c r="H8751" t="str">
        <f t="shared" si="819"/>
        <v>BC85847 - Small</v>
      </c>
      <c r="I8751" s="2">
        <f t="shared" ca="1" si="820"/>
        <v>45912</v>
      </c>
      <c r="J8751" s="5">
        <f t="shared" ca="1" si="821"/>
        <v>45912.61632951389</v>
      </c>
      <c r="K8751" t="str">
        <f>VLOOKUP(A8751,'Assurance data'!A8751:D17884,4,FALSE)</f>
        <v>Small</v>
      </c>
    </row>
    <row r="8752" spans="1:11" x14ac:dyDescent="0.35">
      <c r="A8752" s="3" t="s">
        <v>8804</v>
      </c>
      <c r="B8752" s="3" t="s">
        <v>1116</v>
      </c>
      <c r="C8752" s="3" t="s">
        <v>1123</v>
      </c>
      <c r="D8752" s="3" t="s">
        <v>1118</v>
      </c>
      <c r="E8752">
        <f t="shared" si="816"/>
        <v>240.00000000000003</v>
      </c>
      <c r="F8752">
        <f t="shared" si="817"/>
        <v>240</v>
      </c>
      <c r="G8752" t="str">
        <f t="shared" si="818"/>
        <v>Normal</v>
      </c>
      <c r="H8752" t="str">
        <f t="shared" si="819"/>
        <v>FP53421 - Medsize</v>
      </c>
      <c r="I8752" s="2">
        <f t="shared" ca="1" si="820"/>
        <v>45912</v>
      </c>
      <c r="J8752" s="5">
        <f t="shared" ca="1" si="821"/>
        <v>45912.61632951389</v>
      </c>
      <c r="K8752" t="str">
        <f>VLOOKUP(A8752,'Assurance data'!A8752:D17885,4,FALSE)</f>
        <v>Medsize</v>
      </c>
    </row>
    <row r="8753" spans="1:11" x14ac:dyDescent="0.35">
      <c r="A8753" s="3" t="s">
        <v>8805</v>
      </c>
      <c r="B8753" s="3" t="s">
        <v>1119</v>
      </c>
      <c r="C8753" s="3" t="s">
        <v>1123</v>
      </c>
      <c r="D8753" s="3" t="s">
        <v>1124</v>
      </c>
      <c r="E8753">
        <f t="shared" si="816"/>
        <v>420.00000000000006</v>
      </c>
      <c r="F8753">
        <f t="shared" si="817"/>
        <v>420</v>
      </c>
      <c r="G8753" t="str">
        <f t="shared" si="818"/>
        <v>High</v>
      </c>
      <c r="H8753" t="str">
        <f t="shared" si="819"/>
        <v>ZF54421 - Small</v>
      </c>
      <c r="I8753" s="2">
        <f t="shared" ca="1" si="820"/>
        <v>45912</v>
      </c>
      <c r="J8753" s="5">
        <f t="shared" ca="1" si="821"/>
        <v>45912.61632951389</v>
      </c>
      <c r="K8753" t="str">
        <f>VLOOKUP(A8753,'Assurance data'!A8753:D17886,4,FALSE)</f>
        <v>Small</v>
      </c>
    </row>
    <row r="8754" spans="1:11" x14ac:dyDescent="0.35">
      <c r="A8754" s="3" t="s">
        <v>8806</v>
      </c>
      <c r="B8754" s="3" t="s">
        <v>1119</v>
      </c>
      <c r="C8754" s="3" t="s">
        <v>1121</v>
      </c>
      <c r="D8754" s="3" t="s">
        <v>1118</v>
      </c>
      <c r="E8754">
        <f t="shared" si="816"/>
        <v>420</v>
      </c>
      <c r="F8754">
        <f t="shared" si="817"/>
        <v>420</v>
      </c>
      <c r="G8754" t="str">
        <f t="shared" si="818"/>
        <v>High</v>
      </c>
      <c r="H8754" t="str">
        <f t="shared" si="819"/>
        <v>EG81847 - Medsize</v>
      </c>
      <c r="I8754" s="2">
        <f t="shared" ca="1" si="820"/>
        <v>45912</v>
      </c>
      <c r="J8754" s="5">
        <f t="shared" ca="1" si="821"/>
        <v>45912.61632951389</v>
      </c>
      <c r="K8754" t="str">
        <f>VLOOKUP(A8754,'Assurance data'!A8754:D17887,4,FALSE)</f>
        <v>Medsize</v>
      </c>
    </row>
    <row r="8755" spans="1:11" x14ac:dyDescent="0.35">
      <c r="A8755" s="3" t="s">
        <v>8807</v>
      </c>
      <c r="B8755" s="3" t="s">
        <v>1116</v>
      </c>
      <c r="C8755" s="3" t="s">
        <v>1123</v>
      </c>
      <c r="D8755" s="3" t="s">
        <v>1118</v>
      </c>
      <c r="E8755">
        <f t="shared" si="816"/>
        <v>240.00000000000003</v>
      </c>
      <c r="F8755">
        <f t="shared" si="817"/>
        <v>240</v>
      </c>
      <c r="G8755" t="str">
        <f t="shared" si="818"/>
        <v>Normal</v>
      </c>
      <c r="H8755" t="str">
        <f t="shared" si="819"/>
        <v>SE21603 - Medsize</v>
      </c>
      <c r="I8755" s="2">
        <f t="shared" ca="1" si="820"/>
        <v>45912</v>
      </c>
      <c r="J8755" s="5">
        <f t="shared" ca="1" si="821"/>
        <v>45912.61632951389</v>
      </c>
      <c r="K8755" t="str">
        <f>VLOOKUP(A8755,'Assurance data'!A8755:D17888,4,FALSE)</f>
        <v>Medsize</v>
      </c>
    </row>
    <row r="8756" spans="1:11" x14ac:dyDescent="0.35">
      <c r="A8756" s="3" t="s">
        <v>8808</v>
      </c>
      <c r="B8756" s="3" t="s">
        <v>1119</v>
      </c>
      <c r="C8756" s="3" t="s">
        <v>1117</v>
      </c>
      <c r="D8756" s="3" t="s">
        <v>1118</v>
      </c>
      <c r="E8756">
        <f t="shared" si="816"/>
        <v>440</v>
      </c>
      <c r="F8756">
        <f t="shared" si="817"/>
        <v>440</v>
      </c>
      <c r="G8756" t="str">
        <f t="shared" si="818"/>
        <v>High</v>
      </c>
      <c r="H8756" t="str">
        <f t="shared" si="819"/>
        <v>RA47157 - Medsize</v>
      </c>
      <c r="I8756" s="2">
        <f t="shared" ca="1" si="820"/>
        <v>45912</v>
      </c>
      <c r="J8756" s="5">
        <f t="shared" ca="1" si="821"/>
        <v>45912.61632951389</v>
      </c>
      <c r="K8756" t="str">
        <f>VLOOKUP(A8756,'Assurance data'!A8756:D17889,4,FALSE)</f>
        <v>Medsize</v>
      </c>
    </row>
    <row r="8757" spans="1:11" x14ac:dyDescent="0.35">
      <c r="A8757" s="3" t="s">
        <v>8809</v>
      </c>
      <c r="B8757" s="3" t="s">
        <v>1120</v>
      </c>
      <c r="C8757" s="3" t="s">
        <v>1122</v>
      </c>
      <c r="D8757" s="3" t="s">
        <v>1118</v>
      </c>
      <c r="E8757">
        <f t="shared" si="816"/>
        <v>305</v>
      </c>
      <c r="F8757">
        <f t="shared" si="817"/>
        <v>305</v>
      </c>
      <c r="G8757" t="str">
        <f t="shared" si="818"/>
        <v>High</v>
      </c>
      <c r="H8757" t="str">
        <f t="shared" si="819"/>
        <v>ZA45956 - Medsize</v>
      </c>
      <c r="I8757" s="2">
        <f t="shared" ca="1" si="820"/>
        <v>45912</v>
      </c>
      <c r="J8757" s="5">
        <f t="shared" ca="1" si="821"/>
        <v>45912.61632951389</v>
      </c>
      <c r="K8757" t="str">
        <f>VLOOKUP(A8757,'Assurance data'!A8757:D17890,4,FALSE)</f>
        <v>Medsize</v>
      </c>
    </row>
    <row r="8758" spans="1:11" x14ac:dyDescent="0.35">
      <c r="A8758" s="3" t="s">
        <v>8810</v>
      </c>
      <c r="B8758" s="3" t="s">
        <v>1120</v>
      </c>
      <c r="C8758" s="3" t="s">
        <v>1123</v>
      </c>
      <c r="D8758" s="3" t="s">
        <v>1124</v>
      </c>
      <c r="E8758">
        <f t="shared" si="816"/>
        <v>310</v>
      </c>
      <c r="F8758">
        <f t="shared" si="817"/>
        <v>310</v>
      </c>
      <c r="G8758" t="str">
        <f t="shared" si="818"/>
        <v>High</v>
      </c>
      <c r="H8758" t="str">
        <f t="shared" si="819"/>
        <v>PB93081 - Small</v>
      </c>
      <c r="I8758" s="2">
        <f t="shared" ca="1" si="820"/>
        <v>45912</v>
      </c>
      <c r="J8758" s="5">
        <f t="shared" ca="1" si="821"/>
        <v>45912.61632951389</v>
      </c>
      <c r="K8758" t="str">
        <f>VLOOKUP(A8758,'Assurance data'!A8758:D17891,4,FALSE)</f>
        <v>Small</v>
      </c>
    </row>
    <row r="8759" spans="1:11" x14ac:dyDescent="0.35">
      <c r="A8759" s="3" t="s">
        <v>8811</v>
      </c>
      <c r="B8759" s="3" t="s">
        <v>1116</v>
      </c>
      <c r="C8759" s="3" t="s">
        <v>1117</v>
      </c>
      <c r="D8759" s="3" t="s">
        <v>1126</v>
      </c>
      <c r="E8759">
        <f t="shared" si="816"/>
        <v>260</v>
      </c>
      <c r="F8759">
        <f t="shared" si="817"/>
        <v>260</v>
      </c>
      <c r="G8759" t="str">
        <f t="shared" si="818"/>
        <v>Normal</v>
      </c>
      <c r="H8759" t="str">
        <f t="shared" si="819"/>
        <v>ZE49470 - Large</v>
      </c>
      <c r="I8759" s="2">
        <f t="shared" ca="1" si="820"/>
        <v>45912</v>
      </c>
      <c r="J8759" s="5">
        <f t="shared" ca="1" si="821"/>
        <v>45912.61632951389</v>
      </c>
      <c r="K8759" t="str">
        <f>VLOOKUP(A8759,'Assurance data'!A8759:D17892,4,FALSE)</f>
        <v>Large</v>
      </c>
    </row>
    <row r="8760" spans="1:11" x14ac:dyDescent="0.35">
      <c r="A8760" s="3" t="s">
        <v>8812</v>
      </c>
      <c r="B8760" s="3" t="s">
        <v>1119</v>
      </c>
      <c r="C8760" s="3" t="s">
        <v>1121</v>
      </c>
      <c r="D8760" s="3" t="s">
        <v>1126</v>
      </c>
      <c r="E8760">
        <f t="shared" si="816"/>
        <v>450</v>
      </c>
      <c r="F8760">
        <f t="shared" si="817"/>
        <v>450</v>
      </c>
      <c r="G8760" t="str">
        <f t="shared" si="818"/>
        <v>High</v>
      </c>
      <c r="H8760" t="str">
        <f t="shared" si="819"/>
        <v>QW72605 - Large</v>
      </c>
      <c r="I8760" s="2">
        <f t="shared" ca="1" si="820"/>
        <v>45912</v>
      </c>
      <c r="J8760" s="5">
        <f t="shared" ca="1" si="821"/>
        <v>45912.61632951389</v>
      </c>
      <c r="K8760" t="str">
        <f>VLOOKUP(A8760,'Assurance data'!A8760:D17893,4,FALSE)</f>
        <v>Large</v>
      </c>
    </row>
    <row r="8761" spans="1:11" x14ac:dyDescent="0.35">
      <c r="A8761" s="3" t="s">
        <v>8813</v>
      </c>
      <c r="B8761" s="3" t="s">
        <v>1119</v>
      </c>
      <c r="C8761" s="3" t="s">
        <v>1123</v>
      </c>
      <c r="D8761" s="3" t="s">
        <v>1118</v>
      </c>
      <c r="E8761">
        <f t="shared" si="816"/>
        <v>460.00000000000006</v>
      </c>
      <c r="F8761">
        <f t="shared" si="817"/>
        <v>460</v>
      </c>
      <c r="G8761" t="str">
        <f t="shared" si="818"/>
        <v>High</v>
      </c>
      <c r="H8761" t="str">
        <f t="shared" si="819"/>
        <v>MG53211 - Medsize</v>
      </c>
      <c r="I8761" s="2">
        <f t="shared" ca="1" si="820"/>
        <v>45912</v>
      </c>
      <c r="J8761" s="5">
        <f t="shared" ca="1" si="821"/>
        <v>45912.61632951389</v>
      </c>
      <c r="K8761" t="str">
        <f>VLOOKUP(A8761,'Assurance data'!A8761:D17894,4,FALSE)</f>
        <v>Medsize</v>
      </c>
    </row>
    <row r="8762" spans="1:11" x14ac:dyDescent="0.35">
      <c r="A8762" s="3" t="s">
        <v>8814</v>
      </c>
      <c r="B8762" s="3" t="s">
        <v>1116</v>
      </c>
      <c r="C8762" s="3" t="s">
        <v>1122</v>
      </c>
      <c r="D8762" s="3" t="s">
        <v>1118</v>
      </c>
      <c r="E8762">
        <f t="shared" si="816"/>
        <v>210</v>
      </c>
      <c r="F8762">
        <f t="shared" si="817"/>
        <v>210</v>
      </c>
      <c r="G8762" t="str">
        <f t="shared" si="818"/>
        <v>Normal</v>
      </c>
      <c r="H8762" t="str">
        <f t="shared" si="819"/>
        <v>YB49540 - Medsize</v>
      </c>
      <c r="I8762" s="2">
        <f t="shared" ca="1" si="820"/>
        <v>45912</v>
      </c>
      <c r="J8762" s="5">
        <f t="shared" ca="1" si="821"/>
        <v>45912.61632951389</v>
      </c>
      <c r="K8762" t="str">
        <f>VLOOKUP(A8762,'Assurance data'!A8762:D17895,4,FALSE)</f>
        <v>Medsize</v>
      </c>
    </row>
    <row r="8763" spans="1:11" x14ac:dyDescent="0.35">
      <c r="A8763" s="3" t="s">
        <v>8815</v>
      </c>
      <c r="B8763" s="3" t="s">
        <v>1116</v>
      </c>
      <c r="C8763" s="3" t="s">
        <v>1121</v>
      </c>
      <c r="D8763" s="3" t="s">
        <v>1118</v>
      </c>
      <c r="E8763">
        <f t="shared" si="816"/>
        <v>220</v>
      </c>
      <c r="F8763">
        <f t="shared" si="817"/>
        <v>220</v>
      </c>
      <c r="G8763" t="str">
        <f t="shared" si="818"/>
        <v>Normal</v>
      </c>
      <c r="H8763" t="str">
        <f t="shared" si="819"/>
        <v>FY77803 - Medsize</v>
      </c>
      <c r="I8763" s="2">
        <f t="shared" ca="1" si="820"/>
        <v>45912</v>
      </c>
      <c r="J8763" s="5">
        <f t="shared" ca="1" si="821"/>
        <v>45912.61632951389</v>
      </c>
      <c r="K8763" t="str">
        <f>VLOOKUP(A8763,'Assurance data'!A8763:D17896,4,FALSE)</f>
        <v>Medsize</v>
      </c>
    </row>
    <row r="8764" spans="1:11" x14ac:dyDescent="0.35">
      <c r="A8764" s="3" t="s">
        <v>8816</v>
      </c>
      <c r="B8764" s="3" t="s">
        <v>1116</v>
      </c>
      <c r="C8764" s="3" t="s">
        <v>1121</v>
      </c>
      <c r="D8764" s="3" t="s">
        <v>1118</v>
      </c>
      <c r="E8764">
        <f t="shared" si="816"/>
        <v>220</v>
      </c>
      <c r="F8764">
        <f t="shared" si="817"/>
        <v>220</v>
      </c>
      <c r="G8764" t="str">
        <f t="shared" si="818"/>
        <v>Normal</v>
      </c>
      <c r="H8764" t="str">
        <f t="shared" si="819"/>
        <v>KX64629 - Medsize</v>
      </c>
      <c r="I8764" s="2">
        <f t="shared" ca="1" si="820"/>
        <v>45912</v>
      </c>
      <c r="J8764" s="5">
        <f t="shared" ca="1" si="821"/>
        <v>45912.61632951389</v>
      </c>
      <c r="K8764" t="str">
        <f>VLOOKUP(A8764,'Assurance data'!A8764:D17897,4,FALSE)</f>
        <v>Medsize</v>
      </c>
    </row>
    <row r="8765" spans="1:11" x14ac:dyDescent="0.35">
      <c r="A8765" s="3" t="s">
        <v>8817</v>
      </c>
      <c r="B8765" s="3" t="s">
        <v>1119</v>
      </c>
      <c r="C8765" s="3" t="s">
        <v>1121</v>
      </c>
      <c r="D8765" s="3" t="s">
        <v>1118</v>
      </c>
      <c r="E8765">
        <f t="shared" si="816"/>
        <v>420</v>
      </c>
      <c r="F8765">
        <f t="shared" si="817"/>
        <v>420</v>
      </c>
      <c r="G8765" t="str">
        <f t="shared" si="818"/>
        <v>High</v>
      </c>
      <c r="H8765" t="str">
        <f t="shared" si="819"/>
        <v>IN28584 - Medsize</v>
      </c>
      <c r="I8765" s="2">
        <f t="shared" ca="1" si="820"/>
        <v>45912</v>
      </c>
      <c r="J8765" s="5">
        <f t="shared" ca="1" si="821"/>
        <v>45912.61632951389</v>
      </c>
      <c r="K8765" t="str">
        <f>VLOOKUP(A8765,'Assurance data'!A8765:D17898,4,FALSE)</f>
        <v>Medsize</v>
      </c>
    </row>
    <row r="8766" spans="1:11" x14ac:dyDescent="0.35">
      <c r="A8766" s="3" t="s">
        <v>8818</v>
      </c>
      <c r="B8766" s="3" t="s">
        <v>1116</v>
      </c>
      <c r="C8766" s="3" t="s">
        <v>1117</v>
      </c>
      <c r="D8766" s="3" t="s">
        <v>1126</v>
      </c>
      <c r="E8766">
        <f t="shared" si="816"/>
        <v>260</v>
      </c>
      <c r="F8766">
        <f t="shared" si="817"/>
        <v>260</v>
      </c>
      <c r="G8766" t="str">
        <f t="shared" si="818"/>
        <v>Normal</v>
      </c>
      <c r="H8766" t="str">
        <f t="shared" si="819"/>
        <v>FP66891 - Large</v>
      </c>
      <c r="I8766" s="2">
        <f t="shared" ca="1" si="820"/>
        <v>45912</v>
      </c>
      <c r="J8766" s="5">
        <f t="shared" ca="1" si="821"/>
        <v>45912.61632951389</v>
      </c>
      <c r="K8766" t="str">
        <f>VLOOKUP(A8766,'Assurance data'!A8766:D17899,4,FALSE)</f>
        <v>Large</v>
      </c>
    </row>
    <row r="8767" spans="1:11" x14ac:dyDescent="0.35">
      <c r="A8767" s="3" t="s">
        <v>8819</v>
      </c>
      <c r="B8767" s="3" t="s">
        <v>1116</v>
      </c>
      <c r="C8767" s="3" t="s">
        <v>1117</v>
      </c>
      <c r="D8767" s="3" t="s">
        <v>1118</v>
      </c>
      <c r="E8767">
        <f t="shared" si="816"/>
        <v>230</v>
      </c>
      <c r="F8767">
        <f t="shared" si="817"/>
        <v>230</v>
      </c>
      <c r="G8767" t="str">
        <f t="shared" si="818"/>
        <v>Normal</v>
      </c>
      <c r="H8767" t="str">
        <f t="shared" si="819"/>
        <v>TT97465 - Medsize</v>
      </c>
      <c r="I8767" s="2">
        <f t="shared" ca="1" si="820"/>
        <v>45912</v>
      </c>
      <c r="J8767" s="5">
        <f t="shared" ca="1" si="821"/>
        <v>45912.61632951389</v>
      </c>
      <c r="K8767" t="str">
        <f>VLOOKUP(A8767,'Assurance data'!A8767:D17900,4,FALSE)</f>
        <v>Medsize</v>
      </c>
    </row>
    <row r="8768" spans="1:11" x14ac:dyDescent="0.35">
      <c r="A8768" s="3" t="s">
        <v>8820</v>
      </c>
      <c r="B8768" s="3" t="s">
        <v>1116</v>
      </c>
      <c r="C8768" s="3" t="s">
        <v>1123</v>
      </c>
      <c r="D8768" s="3" t="s">
        <v>1118</v>
      </c>
      <c r="E8768">
        <f t="shared" si="816"/>
        <v>240.00000000000003</v>
      </c>
      <c r="F8768">
        <f t="shared" si="817"/>
        <v>240</v>
      </c>
      <c r="G8768" t="str">
        <f t="shared" si="818"/>
        <v>Normal</v>
      </c>
      <c r="H8768" t="str">
        <f t="shared" si="819"/>
        <v>AM88377 - Medsize</v>
      </c>
      <c r="I8768" s="2">
        <f t="shared" ca="1" si="820"/>
        <v>45912</v>
      </c>
      <c r="J8768" s="5">
        <f t="shared" ca="1" si="821"/>
        <v>45912.61632951389</v>
      </c>
      <c r="K8768" t="str">
        <f>VLOOKUP(A8768,'Assurance data'!A8768:D17901,4,FALSE)</f>
        <v>Medsize</v>
      </c>
    </row>
    <row r="8769" spans="1:11" x14ac:dyDescent="0.35">
      <c r="A8769" s="3" t="s">
        <v>8821</v>
      </c>
      <c r="B8769" s="3" t="s">
        <v>1119</v>
      </c>
      <c r="C8769" s="3" t="s">
        <v>1123</v>
      </c>
      <c r="D8769" s="3" t="s">
        <v>1118</v>
      </c>
      <c r="E8769">
        <f t="shared" si="816"/>
        <v>460.00000000000006</v>
      </c>
      <c r="F8769">
        <f t="shared" si="817"/>
        <v>460</v>
      </c>
      <c r="G8769" t="str">
        <f t="shared" si="818"/>
        <v>High</v>
      </c>
      <c r="H8769" t="str">
        <f t="shared" si="819"/>
        <v>JA47688 - Medsize</v>
      </c>
      <c r="I8769" s="2">
        <f t="shared" ca="1" si="820"/>
        <v>45912</v>
      </c>
      <c r="J8769" s="5">
        <f t="shared" ca="1" si="821"/>
        <v>45912.61632951389</v>
      </c>
      <c r="K8769" t="str">
        <f>VLOOKUP(A8769,'Assurance data'!A8769:D17902,4,FALSE)</f>
        <v>Medsize</v>
      </c>
    </row>
    <row r="8770" spans="1:11" x14ac:dyDescent="0.35">
      <c r="A8770" s="3" t="s">
        <v>8822</v>
      </c>
      <c r="B8770" s="3" t="s">
        <v>1119</v>
      </c>
      <c r="C8770" s="3" t="s">
        <v>1122</v>
      </c>
      <c r="D8770" s="3" t="s">
        <v>1124</v>
      </c>
      <c r="E8770">
        <f t="shared" si="816"/>
        <v>360</v>
      </c>
      <c r="F8770">
        <f t="shared" si="817"/>
        <v>360</v>
      </c>
      <c r="G8770" t="str">
        <f t="shared" si="818"/>
        <v>High</v>
      </c>
      <c r="H8770" t="str">
        <f t="shared" si="819"/>
        <v>GP87031 - Small</v>
      </c>
      <c r="I8770" s="2">
        <f t="shared" ca="1" si="820"/>
        <v>45912</v>
      </c>
      <c r="J8770" s="5">
        <f t="shared" ca="1" si="821"/>
        <v>45912.61632951389</v>
      </c>
      <c r="K8770" t="str">
        <f>VLOOKUP(A8770,'Assurance data'!A8770:D17903,4,FALSE)</f>
        <v>Small</v>
      </c>
    </row>
    <row r="8771" spans="1:11" x14ac:dyDescent="0.35">
      <c r="A8771" s="3" t="s">
        <v>8823</v>
      </c>
      <c r="B8771" s="3" t="s">
        <v>1120</v>
      </c>
      <c r="C8771" s="3" t="s">
        <v>1123</v>
      </c>
      <c r="D8771" s="3" t="s">
        <v>1118</v>
      </c>
      <c r="E8771">
        <f t="shared" ref="E8771:E8834" si="822">IF(B8771="Basic",200,IF(B8771="Extended",400,300)) *
 (1 + IF(C8771="Branch",0.1,IF(C8771="Agent",0.05,IF(C8771="Web",-0.05,0)))) +
 IF(D8771="Large",50,IF(D8771="Medsize",20,IF(D8771="Small",-20,0)))</f>
        <v>350</v>
      </c>
      <c r="F8771">
        <f t="shared" ref="F8771:F8834" si="823">ROUND(E8771,2)</f>
        <v>350</v>
      </c>
      <c r="G8771" t="str">
        <f t="shared" ref="G8771:G8834" si="824">IF(E8771&gt;300,"High","Normal")</f>
        <v>High</v>
      </c>
      <c r="H8771" t="str">
        <f t="shared" ref="H8771:H8834" si="825">CONCATENATE(A8771," - ",D8771)</f>
        <v>ZV43350 - Medsize</v>
      </c>
      <c r="I8771" s="2">
        <f t="shared" ref="I8771:I8834" ca="1" si="826">TODAY()</f>
        <v>45912</v>
      </c>
      <c r="J8771" s="5">
        <f t="shared" ref="J8771:J8834" ca="1" si="827">NOW()</f>
        <v>45912.61632951389</v>
      </c>
      <c r="K8771" t="str">
        <f>VLOOKUP(A8771,'Assurance data'!A8771:D17904,4,FALSE)</f>
        <v>Medsize</v>
      </c>
    </row>
    <row r="8772" spans="1:11" x14ac:dyDescent="0.35">
      <c r="A8772" s="3" t="s">
        <v>8824</v>
      </c>
      <c r="B8772" s="3" t="s">
        <v>1119</v>
      </c>
      <c r="C8772" s="3" t="s">
        <v>1121</v>
      </c>
      <c r="D8772" s="3" t="s">
        <v>1118</v>
      </c>
      <c r="E8772">
        <f t="shared" si="822"/>
        <v>420</v>
      </c>
      <c r="F8772">
        <f t="shared" si="823"/>
        <v>420</v>
      </c>
      <c r="G8772" t="str">
        <f t="shared" si="824"/>
        <v>High</v>
      </c>
      <c r="H8772" t="str">
        <f t="shared" si="825"/>
        <v>TG37259 - Medsize</v>
      </c>
      <c r="I8772" s="2">
        <f t="shared" ca="1" si="826"/>
        <v>45912</v>
      </c>
      <c r="J8772" s="5">
        <f t="shared" ca="1" si="827"/>
        <v>45912.61632951389</v>
      </c>
      <c r="K8772" t="str">
        <f>VLOOKUP(A8772,'Assurance data'!A8772:D17905,4,FALSE)</f>
        <v>Medsize</v>
      </c>
    </row>
    <row r="8773" spans="1:11" x14ac:dyDescent="0.35">
      <c r="A8773" s="3" t="s">
        <v>8825</v>
      </c>
      <c r="B8773" s="3" t="s">
        <v>1116</v>
      </c>
      <c r="C8773" s="3" t="s">
        <v>1117</v>
      </c>
      <c r="D8773" s="3" t="s">
        <v>1118</v>
      </c>
      <c r="E8773">
        <f t="shared" si="822"/>
        <v>230</v>
      </c>
      <c r="F8773">
        <f t="shared" si="823"/>
        <v>230</v>
      </c>
      <c r="G8773" t="str">
        <f t="shared" si="824"/>
        <v>Normal</v>
      </c>
      <c r="H8773" t="str">
        <f t="shared" si="825"/>
        <v>KM22467 - Medsize</v>
      </c>
      <c r="I8773" s="2">
        <f t="shared" ca="1" si="826"/>
        <v>45912</v>
      </c>
      <c r="J8773" s="5">
        <f t="shared" ca="1" si="827"/>
        <v>45912.61632951389</v>
      </c>
      <c r="K8773" t="str">
        <f>VLOOKUP(A8773,'Assurance data'!A8773:D17906,4,FALSE)</f>
        <v>Medsize</v>
      </c>
    </row>
    <row r="8774" spans="1:11" x14ac:dyDescent="0.35">
      <c r="A8774" s="3" t="s">
        <v>8826</v>
      </c>
      <c r="B8774" s="3" t="s">
        <v>1119</v>
      </c>
      <c r="C8774" s="3" t="s">
        <v>1117</v>
      </c>
      <c r="D8774" s="3" t="s">
        <v>1118</v>
      </c>
      <c r="E8774">
        <f t="shared" si="822"/>
        <v>440</v>
      </c>
      <c r="F8774">
        <f t="shared" si="823"/>
        <v>440</v>
      </c>
      <c r="G8774" t="str">
        <f t="shared" si="824"/>
        <v>High</v>
      </c>
      <c r="H8774" t="str">
        <f t="shared" si="825"/>
        <v>JB32090 - Medsize</v>
      </c>
      <c r="I8774" s="2">
        <f t="shared" ca="1" si="826"/>
        <v>45912</v>
      </c>
      <c r="J8774" s="5">
        <f t="shared" ca="1" si="827"/>
        <v>45912.61632951389</v>
      </c>
      <c r="K8774" t="str">
        <f>VLOOKUP(A8774,'Assurance data'!A8774:D17907,4,FALSE)</f>
        <v>Medsize</v>
      </c>
    </row>
    <row r="8775" spans="1:11" x14ac:dyDescent="0.35">
      <c r="A8775" s="3" t="s">
        <v>8827</v>
      </c>
      <c r="B8775" s="3" t="s">
        <v>1116</v>
      </c>
      <c r="C8775" s="3" t="s">
        <v>1117</v>
      </c>
      <c r="D8775" s="3" t="s">
        <v>1124</v>
      </c>
      <c r="E8775">
        <f t="shared" si="822"/>
        <v>190</v>
      </c>
      <c r="F8775">
        <f t="shared" si="823"/>
        <v>190</v>
      </c>
      <c r="G8775" t="str">
        <f t="shared" si="824"/>
        <v>Normal</v>
      </c>
      <c r="H8775" t="str">
        <f t="shared" si="825"/>
        <v>EY78874 - Small</v>
      </c>
      <c r="I8775" s="2">
        <f t="shared" ca="1" si="826"/>
        <v>45912</v>
      </c>
      <c r="J8775" s="5">
        <f t="shared" ca="1" si="827"/>
        <v>45912.61632951389</v>
      </c>
      <c r="K8775" t="str">
        <f>VLOOKUP(A8775,'Assurance data'!A8775:D17908,4,FALSE)</f>
        <v>Small</v>
      </c>
    </row>
    <row r="8776" spans="1:11" x14ac:dyDescent="0.35">
      <c r="A8776" s="3" t="s">
        <v>8828</v>
      </c>
      <c r="B8776" s="3" t="s">
        <v>1116</v>
      </c>
      <c r="C8776" s="3" t="s">
        <v>1122</v>
      </c>
      <c r="D8776" s="3" t="s">
        <v>1118</v>
      </c>
      <c r="E8776">
        <f t="shared" si="822"/>
        <v>210</v>
      </c>
      <c r="F8776">
        <f t="shared" si="823"/>
        <v>210</v>
      </c>
      <c r="G8776" t="str">
        <f t="shared" si="824"/>
        <v>Normal</v>
      </c>
      <c r="H8776" t="str">
        <f t="shared" si="825"/>
        <v>ZT60177 - Medsize</v>
      </c>
      <c r="I8776" s="2">
        <f t="shared" ca="1" si="826"/>
        <v>45912</v>
      </c>
      <c r="J8776" s="5">
        <f t="shared" ca="1" si="827"/>
        <v>45912.61632951389</v>
      </c>
      <c r="K8776" t="str">
        <f>VLOOKUP(A8776,'Assurance data'!A8776:D17909,4,FALSE)</f>
        <v>Medsize</v>
      </c>
    </row>
    <row r="8777" spans="1:11" x14ac:dyDescent="0.35">
      <c r="A8777" s="3" t="s">
        <v>8829</v>
      </c>
      <c r="B8777" s="3" t="s">
        <v>1116</v>
      </c>
      <c r="C8777" s="3" t="s">
        <v>1123</v>
      </c>
      <c r="D8777" s="3" t="s">
        <v>1118</v>
      </c>
      <c r="E8777">
        <f t="shared" si="822"/>
        <v>240.00000000000003</v>
      </c>
      <c r="F8777">
        <f t="shared" si="823"/>
        <v>240</v>
      </c>
      <c r="G8777" t="str">
        <f t="shared" si="824"/>
        <v>Normal</v>
      </c>
      <c r="H8777" t="str">
        <f t="shared" si="825"/>
        <v>RV92809 - Medsize</v>
      </c>
      <c r="I8777" s="2">
        <f t="shared" ca="1" si="826"/>
        <v>45912</v>
      </c>
      <c r="J8777" s="5">
        <f t="shared" ca="1" si="827"/>
        <v>45912.61632951389</v>
      </c>
      <c r="K8777" t="str">
        <f>VLOOKUP(A8777,'Assurance data'!A8777:D17910,4,FALSE)</f>
        <v>Medsize</v>
      </c>
    </row>
    <row r="8778" spans="1:11" x14ac:dyDescent="0.35">
      <c r="A8778" s="3" t="s">
        <v>8830</v>
      </c>
      <c r="B8778" s="3" t="s">
        <v>1116</v>
      </c>
      <c r="C8778" s="3" t="s">
        <v>1121</v>
      </c>
      <c r="D8778" s="3" t="s">
        <v>1124</v>
      </c>
      <c r="E8778">
        <f t="shared" si="822"/>
        <v>180</v>
      </c>
      <c r="F8778">
        <f t="shared" si="823"/>
        <v>180</v>
      </c>
      <c r="G8778" t="str">
        <f t="shared" si="824"/>
        <v>Normal</v>
      </c>
      <c r="H8778" t="str">
        <f t="shared" si="825"/>
        <v>VI69768 - Small</v>
      </c>
      <c r="I8778" s="2">
        <f t="shared" ca="1" si="826"/>
        <v>45912</v>
      </c>
      <c r="J8778" s="5">
        <f t="shared" ca="1" si="827"/>
        <v>45912.61632951389</v>
      </c>
      <c r="K8778" t="str">
        <f>VLOOKUP(A8778,'Assurance data'!A8778:D17911,4,FALSE)</f>
        <v>Small</v>
      </c>
    </row>
    <row r="8779" spans="1:11" x14ac:dyDescent="0.35">
      <c r="A8779" s="3" t="s">
        <v>8831</v>
      </c>
      <c r="B8779" s="3" t="s">
        <v>1119</v>
      </c>
      <c r="C8779" s="3" t="s">
        <v>1123</v>
      </c>
      <c r="D8779" s="3" t="s">
        <v>1124</v>
      </c>
      <c r="E8779">
        <f t="shared" si="822"/>
        <v>420.00000000000006</v>
      </c>
      <c r="F8779">
        <f t="shared" si="823"/>
        <v>420</v>
      </c>
      <c r="G8779" t="str">
        <f t="shared" si="824"/>
        <v>High</v>
      </c>
      <c r="H8779" t="str">
        <f t="shared" si="825"/>
        <v>NP40205 - Small</v>
      </c>
      <c r="I8779" s="2">
        <f t="shared" ca="1" si="826"/>
        <v>45912</v>
      </c>
      <c r="J8779" s="5">
        <f t="shared" ca="1" si="827"/>
        <v>45912.61632951389</v>
      </c>
      <c r="K8779" t="str">
        <f>VLOOKUP(A8779,'Assurance data'!A8779:D17912,4,FALSE)</f>
        <v>Small</v>
      </c>
    </row>
    <row r="8780" spans="1:11" x14ac:dyDescent="0.35">
      <c r="A8780" s="3" t="s">
        <v>8832</v>
      </c>
      <c r="B8780" s="3" t="s">
        <v>1116</v>
      </c>
      <c r="C8780" s="3" t="s">
        <v>1121</v>
      </c>
      <c r="D8780" s="3" t="s">
        <v>1124</v>
      </c>
      <c r="E8780">
        <f t="shared" si="822"/>
        <v>180</v>
      </c>
      <c r="F8780">
        <f t="shared" si="823"/>
        <v>180</v>
      </c>
      <c r="G8780" t="str">
        <f t="shared" si="824"/>
        <v>Normal</v>
      </c>
      <c r="H8780" t="str">
        <f t="shared" si="825"/>
        <v>LZ56963 - Small</v>
      </c>
      <c r="I8780" s="2">
        <f t="shared" ca="1" si="826"/>
        <v>45912</v>
      </c>
      <c r="J8780" s="5">
        <f t="shared" ca="1" si="827"/>
        <v>45912.61632951389</v>
      </c>
      <c r="K8780" t="str">
        <f>VLOOKUP(A8780,'Assurance data'!A8780:D17913,4,FALSE)</f>
        <v>Small</v>
      </c>
    </row>
    <row r="8781" spans="1:11" x14ac:dyDescent="0.35">
      <c r="A8781" s="3" t="s">
        <v>8833</v>
      </c>
      <c r="B8781" s="3" t="s">
        <v>1116</v>
      </c>
      <c r="C8781" s="3" t="s">
        <v>1117</v>
      </c>
      <c r="D8781" s="3" t="s">
        <v>1124</v>
      </c>
      <c r="E8781">
        <f t="shared" si="822"/>
        <v>190</v>
      </c>
      <c r="F8781">
        <f t="shared" si="823"/>
        <v>190</v>
      </c>
      <c r="G8781" t="str">
        <f t="shared" si="824"/>
        <v>Normal</v>
      </c>
      <c r="H8781" t="str">
        <f t="shared" si="825"/>
        <v>CO56168 - Small</v>
      </c>
      <c r="I8781" s="2">
        <f t="shared" ca="1" si="826"/>
        <v>45912</v>
      </c>
      <c r="J8781" s="5">
        <f t="shared" ca="1" si="827"/>
        <v>45912.61632951389</v>
      </c>
      <c r="K8781" t="str">
        <f>VLOOKUP(A8781,'Assurance data'!A8781:D17914,4,FALSE)</f>
        <v>Small</v>
      </c>
    </row>
    <row r="8782" spans="1:11" x14ac:dyDescent="0.35">
      <c r="A8782" s="3" t="s">
        <v>8834</v>
      </c>
      <c r="B8782" s="3" t="s">
        <v>1116</v>
      </c>
      <c r="C8782" s="3" t="s">
        <v>1117</v>
      </c>
      <c r="D8782" s="3" t="s">
        <v>1118</v>
      </c>
      <c r="E8782">
        <f t="shared" si="822"/>
        <v>230</v>
      </c>
      <c r="F8782">
        <f t="shared" si="823"/>
        <v>230</v>
      </c>
      <c r="G8782" t="str">
        <f t="shared" si="824"/>
        <v>Normal</v>
      </c>
      <c r="H8782" t="str">
        <f t="shared" si="825"/>
        <v>HJ64239 - Medsize</v>
      </c>
      <c r="I8782" s="2">
        <f t="shared" ca="1" si="826"/>
        <v>45912</v>
      </c>
      <c r="J8782" s="5">
        <f t="shared" ca="1" si="827"/>
        <v>45912.61632951389</v>
      </c>
      <c r="K8782" t="str">
        <f>VLOOKUP(A8782,'Assurance data'!A8782:D17915,4,FALSE)</f>
        <v>Medsize</v>
      </c>
    </row>
    <row r="8783" spans="1:11" x14ac:dyDescent="0.35">
      <c r="A8783" s="3" t="s">
        <v>8835</v>
      </c>
      <c r="B8783" s="3" t="s">
        <v>1119</v>
      </c>
      <c r="C8783" s="3" t="s">
        <v>1123</v>
      </c>
      <c r="D8783" s="3" t="s">
        <v>1118</v>
      </c>
      <c r="E8783">
        <f t="shared" si="822"/>
        <v>460.00000000000006</v>
      </c>
      <c r="F8783">
        <f t="shared" si="823"/>
        <v>460</v>
      </c>
      <c r="G8783" t="str">
        <f t="shared" si="824"/>
        <v>High</v>
      </c>
      <c r="H8783" t="str">
        <f t="shared" si="825"/>
        <v>WX80471 - Medsize</v>
      </c>
      <c r="I8783" s="2">
        <f t="shared" ca="1" si="826"/>
        <v>45912</v>
      </c>
      <c r="J8783" s="5">
        <f t="shared" ca="1" si="827"/>
        <v>45912.61632951389</v>
      </c>
      <c r="K8783" t="str">
        <f>VLOOKUP(A8783,'Assurance data'!A8783:D17916,4,FALSE)</f>
        <v>Medsize</v>
      </c>
    </row>
    <row r="8784" spans="1:11" x14ac:dyDescent="0.35">
      <c r="A8784" s="3" t="s">
        <v>8836</v>
      </c>
      <c r="B8784" s="3" t="s">
        <v>1116</v>
      </c>
      <c r="C8784" s="3" t="s">
        <v>1123</v>
      </c>
      <c r="D8784" s="3" t="s">
        <v>1124</v>
      </c>
      <c r="E8784">
        <f t="shared" si="822"/>
        <v>200.00000000000003</v>
      </c>
      <c r="F8784">
        <f t="shared" si="823"/>
        <v>200</v>
      </c>
      <c r="G8784" t="str">
        <f t="shared" si="824"/>
        <v>Normal</v>
      </c>
      <c r="H8784" t="str">
        <f t="shared" si="825"/>
        <v>EH51056 - Small</v>
      </c>
      <c r="I8784" s="2">
        <f t="shared" ca="1" si="826"/>
        <v>45912</v>
      </c>
      <c r="J8784" s="5">
        <f t="shared" ca="1" si="827"/>
        <v>45912.61632951389</v>
      </c>
      <c r="K8784" t="str">
        <f>VLOOKUP(A8784,'Assurance data'!A8784:D17917,4,FALSE)</f>
        <v>Small</v>
      </c>
    </row>
    <row r="8785" spans="1:11" x14ac:dyDescent="0.35">
      <c r="A8785" s="3" t="s">
        <v>8837</v>
      </c>
      <c r="B8785" s="3" t="s">
        <v>1116</v>
      </c>
      <c r="C8785" s="3" t="s">
        <v>1117</v>
      </c>
      <c r="D8785" s="3" t="s">
        <v>1118</v>
      </c>
      <c r="E8785">
        <f t="shared" si="822"/>
        <v>230</v>
      </c>
      <c r="F8785">
        <f t="shared" si="823"/>
        <v>230</v>
      </c>
      <c r="G8785" t="str">
        <f t="shared" si="824"/>
        <v>Normal</v>
      </c>
      <c r="H8785" t="str">
        <f t="shared" si="825"/>
        <v>DK19711 - Medsize</v>
      </c>
      <c r="I8785" s="2">
        <f t="shared" ca="1" si="826"/>
        <v>45912</v>
      </c>
      <c r="J8785" s="5">
        <f t="shared" ca="1" si="827"/>
        <v>45912.61632951389</v>
      </c>
      <c r="K8785" t="str">
        <f>VLOOKUP(A8785,'Assurance data'!A8785:D17918,4,FALSE)</f>
        <v>Medsize</v>
      </c>
    </row>
    <row r="8786" spans="1:11" x14ac:dyDescent="0.35">
      <c r="A8786" s="3" t="s">
        <v>8838</v>
      </c>
      <c r="B8786" s="3" t="s">
        <v>1116</v>
      </c>
      <c r="C8786" s="3" t="s">
        <v>1122</v>
      </c>
      <c r="D8786" s="3" t="s">
        <v>1118</v>
      </c>
      <c r="E8786">
        <f t="shared" si="822"/>
        <v>210</v>
      </c>
      <c r="F8786">
        <f t="shared" si="823"/>
        <v>210</v>
      </c>
      <c r="G8786" t="str">
        <f t="shared" si="824"/>
        <v>Normal</v>
      </c>
      <c r="H8786" t="str">
        <f t="shared" si="825"/>
        <v>ZJ71004 - Medsize</v>
      </c>
      <c r="I8786" s="2">
        <f t="shared" ca="1" si="826"/>
        <v>45912</v>
      </c>
      <c r="J8786" s="5">
        <f t="shared" ca="1" si="827"/>
        <v>45912.61632951389</v>
      </c>
      <c r="K8786" t="str">
        <f>VLOOKUP(A8786,'Assurance data'!A8786:D17919,4,FALSE)</f>
        <v>Medsize</v>
      </c>
    </row>
    <row r="8787" spans="1:11" x14ac:dyDescent="0.35">
      <c r="A8787" s="3" t="s">
        <v>8839</v>
      </c>
      <c r="B8787" s="3" t="s">
        <v>1116</v>
      </c>
      <c r="C8787" s="3" t="s">
        <v>1117</v>
      </c>
      <c r="D8787" s="3" t="s">
        <v>1118</v>
      </c>
      <c r="E8787">
        <f t="shared" si="822"/>
        <v>230</v>
      </c>
      <c r="F8787">
        <f t="shared" si="823"/>
        <v>230</v>
      </c>
      <c r="G8787" t="str">
        <f t="shared" si="824"/>
        <v>Normal</v>
      </c>
      <c r="H8787" t="str">
        <f t="shared" si="825"/>
        <v>CE68841 - Medsize</v>
      </c>
      <c r="I8787" s="2">
        <f t="shared" ca="1" si="826"/>
        <v>45912</v>
      </c>
      <c r="J8787" s="5">
        <f t="shared" ca="1" si="827"/>
        <v>45912.61632951389</v>
      </c>
      <c r="K8787" t="str">
        <f>VLOOKUP(A8787,'Assurance data'!A8787:D17920,4,FALSE)</f>
        <v>Medsize</v>
      </c>
    </row>
    <row r="8788" spans="1:11" x14ac:dyDescent="0.35">
      <c r="A8788" s="3" t="s">
        <v>8840</v>
      </c>
      <c r="B8788" s="3" t="s">
        <v>1119</v>
      </c>
      <c r="C8788" s="3" t="s">
        <v>1121</v>
      </c>
      <c r="D8788" s="3" t="s">
        <v>1118</v>
      </c>
      <c r="E8788">
        <f t="shared" si="822"/>
        <v>420</v>
      </c>
      <c r="F8788">
        <f t="shared" si="823"/>
        <v>420</v>
      </c>
      <c r="G8788" t="str">
        <f t="shared" si="824"/>
        <v>High</v>
      </c>
      <c r="H8788" t="str">
        <f t="shared" si="825"/>
        <v>HX41374 - Medsize</v>
      </c>
      <c r="I8788" s="2">
        <f t="shared" ca="1" si="826"/>
        <v>45912</v>
      </c>
      <c r="J8788" s="5">
        <f t="shared" ca="1" si="827"/>
        <v>45912.61632951389</v>
      </c>
      <c r="K8788" t="str">
        <f>VLOOKUP(A8788,'Assurance data'!A8788:D17921,4,FALSE)</f>
        <v>Medsize</v>
      </c>
    </row>
    <row r="8789" spans="1:11" x14ac:dyDescent="0.35">
      <c r="A8789" s="3" t="s">
        <v>8841</v>
      </c>
      <c r="B8789" s="3" t="s">
        <v>1119</v>
      </c>
      <c r="C8789" s="3" t="s">
        <v>1121</v>
      </c>
      <c r="D8789" s="3" t="s">
        <v>1126</v>
      </c>
      <c r="E8789">
        <f t="shared" si="822"/>
        <v>450</v>
      </c>
      <c r="F8789">
        <f t="shared" si="823"/>
        <v>450</v>
      </c>
      <c r="G8789" t="str">
        <f t="shared" si="824"/>
        <v>High</v>
      </c>
      <c r="H8789" t="str">
        <f t="shared" si="825"/>
        <v>QE13586 - Large</v>
      </c>
      <c r="I8789" s="2">
        <f t="shared" ca="1" si="826"/>
        <v>45912</v>
      </c>
      <c r="J8789" s="5">
        <f t="shared" ca="1" si="827"/>
        <v>45912.61632951389</v>
      </c>
      <c r="K8789" t="str">
        <f>VLOOKUP(A8789,'Assurance data'!A8789:D17922,4,FALSE)</f>
        <v>Large</v>
      </c>
    </row>
    <row r="8790" spans="1:11" x14ac:dyDescent="0.35">
      <c r="A8790" s="3" t="s">
        <v>8842</v>
      </c>
      <c r="B8790" s="3" t="s">
        <v>1119</v>
      </c>
      <c r="C8790" s="3" t="s">
        <v>1117</v>
      </c>
      <c r="D8790" s="3" t="s">
        <v>1118</v>
      </c>
      <c r="E8790">
        <f t="shared" si="822"/>
        <v>440</v>
      </c>
      <c r="F8790">
        <f t="shared" si="823"/>
        <v>440</v>
      </c>
      <c r="G8790" t="str">
        <f t="shared" si="824"/>
        <v>High</v>
      </c>
      <c r="H8790" t="str">
        <f t="shared" si="825"/>
        <v>PA20570 - Medsize</v>
      </c>
      <c r="I8790" s="2">
        <f t="shared" ca="1" si="826"/>
        <v>45912</v>
      </c>
      <c r="J8790" s="5">
        <f t="shared" ca="1" si="827"/>
        <v>45912.61632951389</v>
      </c>
      <c r="K8790" t="str">
        <f>VLOOKUP(A8790,'Assurance data'!A8790:D17923,4,FALSE)</f>
        <v>Medsize</v>
      </c>
    </row>
    <row r="8791" spans="1:11" x14ac:dyDescent="0.35">
      <c r="A8791" s="3" t="s">
        <v>8843</v>
      </c>
      <c r="B8791" s="3" t="s">
        <v>1116</v>
      </c>
      <c r="C8791" s="3" t="s">
        <v>1123</v>
      </c>
      <c r="D8791" s="3" t="s">
        <v>1118</v>
      </c>
      <c r="E8791">
        <f t="shared" si="822"/>
        <v>240.00000000000003</v>
      </c>
      <c r="F8791">
        <f t="shared" si="823"/>
        <v>240</v>
      </c>
      <c r="G8791" t="str">
        <f t="shared" si="824"/>
        <v>Normal</v>
      </c>
      <c r="H8791" t="str">
        <f t="shared" si="825"/>
        <v>MB91424 - Medsize</v>
      </c>
      <c r="I8791" s="2">
        <f t="shared" ca="1" si="826"/>
        <v>45912</v>
      </c>
      <c r="J8791" s="5">
        <f t="shared" ca="1" si="827"/>
        <v>45912.61632951389</v>
      </c>
      <c r="K8791" t="str">
        <f>VLOOKUP(A8791,'Assurance data'!A8791:D17924,4,FALSE)</f>
        <v>Medsize</v>
      </c>
    </row>
    <row r="8792" spans="1:11" x14ac:dyDescent="0.35">
      <c r="A8792" s="3" t="s">
        <v>8844</v>
      </c>
      <c r="B8792" s="3" t="s">
        <v>1116</v>
      </c>
      <c r="C8792" s="3" t="s">
        <v>1123</v>
      </c>
      <c r="D8792" s="3" t="s">
        <v>1118</v>
      </c>
      <c r="E8792">
        <f t="shared" si="822"/>
        <v>240.00000000000003</v>
      </c>
      <c r="F8792">
        <f t="shared" si="823"/>
        <v>240</v>
      </c>
      <c r="G8792" t="str">
        <f t="shared" si="824"/>
        <v>Normal</v>
      </c>
      <c r="H8792" t="str">
        <f t="shared" si="825"/>
        <v>QW98193 - Medsize</v>
      </c>
      <c r="I8792" s="2">
        <f t="shared" ca="1" si="826"/>
        <v>45912</v>
      </c>
      <c r="J8792" s="5">
        <f t="shared" ca="1" si="827"/>
        <v>45912.61632951389</v>
      </c>
      <c r="K8792" t="str">
        <f>VLOOKUP(A8792,'Assurance data'!A8792:D17925,4,FALSE)</f>
        <v>Medsize</v>
      </c>
    </row>
    <row r="8793" spans="1:11" x14ac:dyDescent="0.35">
      <c r="A8793" s="3" t="s">
        <v>8845</v>
      </c>
      <c r="B8793" s="3" t="s">
        <v>1116</v>
      </c>
      <c r="C8793" s="3" t="s">
        <v>1121</v>
      </c>
      <c r="D8793" s="3" t="s">
        <v>1118</v>
      </c>
      <c r="E8793">
        <f t="shared" si="822"/>
        <v>220</v>
      </c>
      <c r="F8793">
        <f t="shared" si="823"/>
        <v>220</v>
      </c>
      <c r="G8793" t="str">
        <f t="shared" si="824"/>
        <v>Normal</v>
      </c>
      <c r="H8793" t="str">
        <f t="shared" si="825"/>
        <v>TS53731 - Medsize</v>
      </c>
      <c r="I8793" s="2">
        <f t="shared" ca="1" si="826"/>
        <v>45912</v>
      </c>
      <c r="J8793" s="5">
        <f t="shared" ca="1" si="827"/>
        <v>45912.61632951389</v>
      </c>
      <c r="K8793" t="str">
        <f>VLOOKUP(A8793,'Assurance data'!A8793:D17926,4,FALSE)</f>
        <v>Medsize</v>
      </c>
    </row>
    <row r="8794" spans="1:11" x14ac:dyDescent="0.35">
      <c r="A8794" s="3" t="s">
        <v>8846</v>
      </c>
      <c r="B8794" s="3" t="s">
        <v>1116</v>
      </c>
      <c r="C8794" s="3" t="s">
        <v>1122</v>
      </c>
      <c r="D8794" s="3" t="s">
        <v>1118</v>
      </c>
      <c r="E8794">
        <f t="shared" si="822"/>
        <v>210</v>
      </c>
      <c r="F8794">
        <f t="shared" si="823"/>
        <v>210</v>
      </c>
      <c r="G8794" t="str">
        <f t="shared" si="824"/>
        <v>Normal</v>
      </c>
      <c r="H8794" t="str">
        <f t="shared" si="825"/>
        <v>WK55963 - Medsize</v>
      </c>
      <c r="I8794" s="2">
        <f t="shared" ca="1" si="826"/>
        <v>45912</v>
      </c>
      <c r="J8794" s="5">
        <f t="shared" ca="1" si="827"/>
        <v>45912.61632951389</v>
      </c>
      <c r="K8794" t="str">
        <f>VLOOKUP(A8794,'Assurance data'!A8794:D17927,4,FALSE)</f>
        <v>Medsize</v>
      </c>
    </row>
    <row r="8795" spans="1:11" x14ac:dyDescent="0.35">
      <c r="A8795" s="3" t="s">
        <v>8847</v>
      </c>
      <c r="B8795" s="3" t="s">
        <v>1116</v>
      </c>
      <c r="C8795" s="3" t="s">
        <v>1121</v>
      </c>
      <c r="D8795" s="3" t="s">
        <v>1124</v>
      </c>
      <c r="E8795">
        <f t="shared" si="822"/>
        <v>180</v>
      </c>
      <c r="F8795">
        <f t="shared" si="823"/>
        <v>180</v>
      </c>
      <c r="G8795" t="str">
        <f t="shared" si="824"/>
        <v>Normal</v>
      </c>
      <c r="H8795" t="str">
        <f t="shared" si="825"/>
        <v>CE71123 - Small</v>
      </c>
      <c r="I8795" s="2">
        <f t="shared" ca="1" si="826"/>
        <v>45912</v>
      </c>
      <c r="J8795" s="5">
        <f t="shared" ca="1" si="827"/>
        <v>45912.61632951389</v>
      </c>
      <c r="K8795" t="str">
        <f>VLOOKUP(A8795,'Assurance data'!A8795:D17928,4,FALSE)</f>
        <v>Small</v>
      </c>
    </row>
    <row r="8796" spans="1:11" x14ac:dyDescent="0.35">
      <c r="A8796" s="3" t="s">
        <v>8848</v>
      </c>
      <c r="B8796" s="3" t="s">
        <v>1116</v>
      </c>
      <c r="C8796" s="3" t="s">
        <v>1123</v>
      </c>
      <c r="D8796" s="3" t="s">
        <v>1126</v>
      </c>
      <c r="E8796">
        <f t="shared" si="822"/>
        <v>270</v>
      </c>
      <c r="F8796">
        <f t="shared" si="823"/>
        <v>270</v>
      </c>
      <c r="G8796" t="str">
        <f t="shared" si="824"/>
        <v>Normal</v>
      </c>
      <c r="H8796" t="str">
        <f t="shared" si="825"/>
        <v>KK38827 - Large</v>
      </c>
      <c r="I8796" s="2">
        <f t="shared" ca="1" si="826"/>
        <v>45912</v>
      </c>
      <c r="J8796" s="5">
        <f t="shared" ca="1" si="827"/>
        <v>45912.61632951389</v>
      </c>
      <c r="K8796" t="str">
        <f>VLOOKUP(A8796,'Assurance data'!A8796:D17929,4,FALSE)</f>
        <v>Large</v>
      </c>
    </row>
    <row r="8797" spans="1:11" x14ac:dyDescent="0.35">
      <c r="A8797" s="3" t="s">
        <v>8849</v>
      </c>
      <c r="B8797" s="3" t="s">
        <v>1119</v>
      </c>
      <c r="C8797" s="3" t="s">
        <v>1121</v>
      </c>
      <c r="D8797" s="3" t="s">
        <v>1118</v>
      </c>
      <c r="E8797">
        <f t="shared" si="822"/>
        <v>420</v>
      </c>
      <c r="F8797">
        <f t="shared" si="823"/>
        <v>420</v>
      </c>
      <c r="G8797" t="str">
        <f t="shared" si="824"/>
        <v>High</v>
      </c>
      <c r="H8797" t="str">
        <f t="shared" si="825"/>
        <v>YH81239 - Medsize</v>
      </c>
      <c r="I8797" s="2">
        <f t="shared" ca="1" si="826"/>
        <v>45912</v>
      </c>
      <c r="J8797" s="5">
        <f t="shared" ca="1" si="827"/>
        <v>45912.61632951389</v>
      </c>
      <c r="K8797" t="str">
        <f>VLOOKUP(A8797,'Assurance data'!A8797:D17930,4,FALSE)</f>
        <v>Medsize</v>
      </c>
    </row>
    <row r="8798" spans="1:11" x14ac:dyDescent="0.35">
      <c r="A8798" s="3" t="s">
        <v>8850</v>
      </c>
      <c r="B8798" s="3" t="s">
        <v>1116</v>
      </c>
      <c r="C8798" s="3" t="s">
        <v>1121</v>
      </c>
      <c r="D8798" s="3" t="s">
        <v>1118</v>
      </c>
      <c r="E8798">
        <f t="shared" si="822"/>
        <v>220</v>
      </c>
      <c r="F8798">
        <f t="shared" si="823"/>
        <v>220</v>
      </c>
      <c r="G8798" t="str">
        <f t="shared" si="824"/>
        <v>Normal</v>
      </c>
      <c r="H8798" t="str">
        <f t="shared" si="825"/>
        <v>MD32702 - Medsize</v>
      </c>
      <c r="I8798" s="2">
        <f t="shared" ca="1" si="826"/>
        <v>45912</v>
      </c>
      <c r="J8798" s="5">
        <f t="shared" ca="1" si="827"/>
        <v>45912.61632951389</v>
      </c>
      <c r="K8798" t="str">
        <f>VLOOKUP(A8798,'Assurance data'!A8798:D17931,4,FALSE)</f>
        <v>Medsize</v>
      </c>
    </row>
    <row r="8799" spans="1:11" x14ac:dyDescent="0.35">
      <c r="A8799" s="3" t="s">
        <v>8851</v>
      </c>
      <c r="B8799" s="3" t="s">
        <v>1116</v>
      </c>
      <c r="C8799" s="3" t="s">
        <v>1121</v>
      </c>
      <c r="D8799" s="3" t="s">
        <v>1118</v>
      </c>
      <c r="E8799">
        <f t="shared" si="822"/>
        <v>220</v>
      </c>
      <c r="F8799">
        <f t="shared" si="823"/>
        <v>220</v>
      </c>
      <c r="G8799" t="str">
        <f t="shared" si="824"/>
        <v>Normal</v>
      </c>
      <c r="H8799" t="str">
        <f t="shared" si="825"/>
        <v>UK79109 - Medsize</v>
      </c>
      <c r="I8799" s="2">
        <f t="shared" ca="1" si="826"/>
        <v>45912</v>
      </c>
      <c r="J8799" s="5">
        <f t="shared" ca="1" si="827"/>
        <v>45912.61632951389</v>
      </c>
      <c r="K8799" t="str">
        <f>VLOOKUP(A8799,'Assurance data'!A8799:D17932,4,FALSE)</f>
        <v>Medsize</v>
      </c>
    </row>
    <row r="8800" spans="1:11" x14ac:dyDescent="0.35">
      <c r="A8800" s="3" t="s">
        <v>8852</v>
      </c>
      <c r="B8800" s="3" t="s">
        <v>1116</v>
      </c>
      <c r="C8800" s="3" t="s">
        <v>1117</v>
      </c>
      <c r="D8800" s="3" t="s">
        <v>1124</v>
      </c>
      <c r="E8800">
        <f t="shared" si="822"/>
        <v>190</v>
      </c>
      <c r="F8800">
        <f t="shared" si="823"/>
        <v>190</v>
      </c>
      <c r="G8800" t="str">
        <f t="shared" si="824"/>
        <v>Normal</v>
      </c>
      <c r="H8800" t="str">
        <f t="shared" si="825"/>
        <v>TV37646 - Small</v>
      </c>
      <c r="I8800" s="2">
        <f t="shared" ca="1" si="826"/>
        <v>45912</v>
      </c>
      <c r="J8800" s="5">
        <f t="shared" ca="1" si="827"/>
        <v>45912.61632951389</v>
      </c>
      <c r="K8800" t="str">
        <f>VLOOKUP(A8800,'Assurance data'!A8800:D17933,4,FALSE)</f>
        <v>Small</v>
      </c>
    </row>
    <row r="8801" spans="1:11" x14ac:dyDescent="0.35">
      <c r="A8801" s="3" t="s">
        <v>8853</v>
      </c>
      <c r="B8801" s="3" t="s">
        <v>1120</v>
      </c>
      <c r="C8801" s="3" t="s">
        <v>1117</v>
      </c>
      <c r="D8801" s="3" t="s">
        <v>1118</v>
      </c>
      <c r="E8801">
        <f t="shared" si="822"/>
        <v>335</v>
      </c>
      <c r="F8801">
        <f t="shared" si="823"/>
        <v>335</v>
      </c>
      <c r="G8801" t="str">
        <f t="shared" si="824"/>
        <v>High</v>
      </c>
      <c r="H8801" t="str">
        <f t="shared" si="825"/>
        <v>QS35019 - Medsize</v>
      </c>
      <c r="I8801" s="2">
        <f t="shared" ca="1" si="826"/>
        <v>45912</v>
      </c>
      <c r="J8801" s="5">
        <f t="shared" ca="1" si="827"/>
        <v>45912.61632951389</v>
      </c>
      <c r="K8801" t="str">
        <f>VLOOKUP(A8801,'Assurance data'!A8801:D17934,4,FALSE)</f>
        <v>Medsize</v>
      </c>
    </row>
    <row r="8802" spans="1:11" x14ac:dyDescent="0.35">
      <c r="A8802" s="3" t="s">
        <v>8854</v>
      </c>
      <c r="B8802" s="3" t="s">
        <v>1119</v>
      </c>
      <c r="C8802" s="3" t="s">
        <v>1122</v>
      </c>
      <c r="D8802" s="3" t="s">
        <v>1124</v>
      </c>
      <c r="E8802">
        <f t="shared" si="822"/>
        <v>360</v>
      </c>
      <c r="F8802">
        <f t="shared" si="823"/>
        <v>360</v>
      </c>
      <c r="G8802" t="str">
        <f t="shared" si="824"/>
        <v>High</v>
      </c>
      <c r="H8802" t="str">
        <f t="shared" si="825"/>
        <v>RJ62038 - Small</v>
      </c>
      <c r="I8802" s="2">
        <f t="shared" ca="1" si="826"/>
        <v>45912</v>
      </c>
      <c r="J8802" s="5">
        <f t="shared" ca="1" si="827"/>
        <v>45912.61632951389</v>
      </c>
      <c r="K8802" t="str">
        <f>VLOOKUP(A8802,'Assurance data'!A8802:D17935,4,FALSE)</f>
        <v>Small</v>
      </c>
    </row>
    <row r="8803" spans="1:11" x14ac:dyDescent="0.35">
      <c r="A8803" s="3" t="s">
        <v>8855</v>
      </c>
      <c r="B8803" s="3" t="s">
        <v>1116</v>
      </c>
      <c r="C8803" s="3" t="s">
        <v>1121</v>
      </c>
      <c r="D8803" s="3" t="s">
        <v>1118</v>
      </c>
      <c r="E8803">
        <f t="shared" si="822"/>
        <v>220</v>
      </c>
      <c r="F8803">
        <f t="shared" si="823"/>
        <v>220</v>
      </c>
      <c r="G8803" t="str">
        <f t="shared" si="824"/>
        <v>Normal</v>
      </c>
      <c r="H8803" t="str">
        <f t="shared" si="825"/>
        <v>VX94337 - Medsize</v>
      </c>
      <c r="I8803" s="2">
        <f t="shared" ca="1" si="826"/>
        <v>45912</v>
      </c>
      <c r="J8803" s="5">
        <f t="shared" ca="1" si="827"/>
        <v>45912.61632951389</v>
      </c>
      <c r="K8803" t="str">
        <f>VLOOKUP(A8803,'Assurance data'!A8803:D17936,4,FALSE)</f>
        <v>Medsize</v>
      </c>
    </row>
    <row r="8804" spans="1:11" x14ac:dyDescent="0.35">
      <c r="A8804" s="3" t="s">
        <v>8856</v>
      </c>
      <c r="B8804" s="3" t="s">
        <v>1116</v>
      </c>
      <c r="C8804" s="3" t="s">
        <v>1123</v>
      </c>
      <c r="D8804" s="3" t="s">
        <v>1124</v>
      </c>
      <c r="E8804">
        <f t="shared" si="822"/>
        <v>200.00000000000003</v>
      </c>
      <c r="F8804">
        <f t="shared" si="823"/>
        <v>200</v>
      </c>
      <c r="G8804" t="str">
        <f t="shared" si="824"/>
        <v>Normal</v>
      </c>
      <c r="H8804" t="str">
        <f t="shared" si="825"/>
        <v>GM54723 - Small</v>
      </c>
      <c r="I8804" s="2">
        <f t="shared" ca="1" si="826"/>
        <v>45912</v>
      </c>
      <c r="J8804" s="5">
        <f t="shared" ca="1" si="827"/>
        <v>45912.61632951389</v>
      </c>
      <c r="K8804" t="str">
        <f>VLOOKUP(A8804,'Assurance data'!A8804:D17937,4,FALSE)</f>
        <v>Small</v>
      </c>
    </row>
    <row r="8805" spans="1:11" x14ac:dyDescent="0.35">
      <c r="A8805" s="3" t="s">
        <v>8857</v>
      </c>
      <c r="B8805" s="3" t="s">
        <v>1116</v>
      </c>
      <c r="C8805" s="3" t="s">
        <v>1122</v>
      </c>
      <c r="D8805" s="3" t="s">
        <v>1118</v>
      </c>
      <c r="E8805">
        <f t="shared" si="822"/>
        <v>210</v>
      </c>
      <c r="F8805">
        <f t="shared" si="823"/>
        <v>210</v>
      </c>
      <c r="G8805" t="str">
        <f t="shared" si="824"/>
        <v>Normal</v>
      </c>
      <c r="H8805" t="str">
        <f t="shared" si="825"/>
        <v>ET39822 - Medsize</v>
      </c>
      <c r="I8805" s="2">
        <f t="shared" ca="1" si="826"/>
        <v>45912</v>
      </c>
      <c r="J8805" s="5">
        <f t="shared" ca="1" si="827"/>
        <v>45912.61632951389</v>
      </c>
      <c r="K8805" t="str">
        <f>VLOOKUP(A8805,'Assurance data'!A8805:D17938,4,FALSE)</f>
        <v>Medsize</v>
      </c>
    </row>
    <row r="8806" spans="1:11" x14ac:dyDescent="0.35">
      <c r="A8806" s="3" t="s">
        <v>8858</v>
      </c>
      <c r="B8806" s="3" t="s">
        <v>1119</v>
      </c>
      <c r="C8806" s="3" t="s">
        <v>1121</v>
      </c>
      <c r="D8806" s="3" t="s">
        <v>1124</v>
      </c>
      <c r="E8806">
        <f t="shared" si="822"/>
        <v>380</v>
      </c>
      <c r="F8806">
        <f t="shared" si="823"/>
        <v>380</v>
      </c>
      <c r="G8806" t="str">
        <f t="shared" si="824"/>
        <v>High</v>
      </c>
      <c r="H8806" t="str">
        <f t="shared" si="825"/>
        <v>WA94988 - Small</v>
      </c>
      <c r="I8806" s="2">
        <f t="shared" ca="1" si="826"/>
        <v>45912</v>
      </c>
      <c r="J8806" s="5">
        <f t="shared" ca="1" si="827"/>
        <v>45912.61632951389</v>
      </c>
      <c r="K8806" t="str">
        <f>VLOOKUP(A8806,'Assurance data'!A8806:D17939,4,FALSE)</f>
        <v>Small</v>
      </c>
    </row>
    <row r="8807" spans="1:11" x14ac:dyDescent="0.35">
      <c r="A8807" s="3" t="s">
        <v>8859</v>
      </c>
      <c r="B8807" s="3" t="s">
        <v>1120</v>
      </c>
      <c r="C8807" s="3" t="s">
        <v>1122</v>
      </c>
      <c r="D8807" s="3" t="s">
        <v>1118</v>
      </c>
      <c r="E8807">
        <f t="shared" si="822"/>
        <v>305</v>
      </c>
      <c r="F8807">
        <f t="shared" si="823"/>
        <v>305</v>
      </c>
      <c r="G8807" t="str">
        <f t="shared" si="824"/>
        <v>High</v>
      </c>
      <c r="H8807" t="str">
        <f t="shared" si="825"/>
        <v>WZ23060 - Medsize</v>
      </c>
      <c r="I8807" s="2">
        <f t="shared" ca="1" si="826"/>
        <v>45912</v>
      </c>
      <c r="J8807" s="5">
        <f t="shared" ca="1" si="827"/>
        <v>45912.61632951389</v>
      </c>
      <c r="K8807" t="str">
        <f>VLOOKUP(A8807,'Assurance data'!A8807:D17940,4,FALSE)</f>
        <v>Medsize</v>
      </c>
    </row>
    <row r="8808" spans="1:11" x14ac:dyDescent="0.35">
      <c r="A8808" s="3" t="s">
        <v>8860</v>
      </c>
      <c r="B8808" s="3" t="s">
        <v>1116</v>
      </c>
      <c r="C8808" s="3" t="s">
        <v>1117</v>
      </c>
      <c r="D8808" s="3" t="s">
        <v>1124</v>
      </c>
      <c r="E8808">
        <f t="shared" si="822"/>
        <v>190</v>
      </c>
      <c r="F8808">
        <f t="shared" si="823"/>
        <v>190</v>
      </c>
      <c r="G8808" t="str">
        <f t="shared" si="824"/>
        <v>Normal</v>
      </c>
      <c r="H8808" t="str">
        <f t="shared" si="825"/>
        <v>HK84372 - Small</v>
      </c>
      <c r="I8808" s="2">
        <f t="shared" ca="1" si="826"/>
        <v>45912</v>
      </c>
      <c r="J8808" s="5">
        <f t="shared" ca="1" si="827"/>
        <v>45912.61632951389</v>
      </c>
      <c r="K8808" t="str">
        <f>VLOOKUP(A8808,'Assurance data'!A8808:D17941,4,FALSE)</f>
        <v>Small</v>
      </c>
    </row>
    <row r="8809" spans="1:11" x14ac:dyDescent="0.35">
      <c r="A8809" s="3" t="s">
        <v>8861</v>
      </c>
      <c r="B8809" s="3" t="s">
        <v>1116</v>
      </c>
      <c r="C8809" s="3" t="s">
        <v>1117</v>
      </c>
      <c r="D8809" s="3" t="s">
        <v>1118</v>
      </c>
      <c r="E8809">
        <f t="shared" si="822"/>
        <v>230</v>
      </c>
      <c r="F8809">
        <f t="shared" si="823"/>
        <v>230</v>
      </c>
      <c r="G8809" t="str">
        <f t="shared" si="824"/>
        <v>Normal</v>
      </c>
      <c r="H8809" t="str">
        <f t="shared" si="825"/>
        <v>WG28563 - Medsize</v>
      </c>
      <c r="I8809" s="2">
        <f t="shared" ca="1" si="826"/>
        <v>45912</v>
      </c>
      <c r="J8809" s="5">
        <f t="shared" ca="1" si="827"/>
        <v>45912.61632951389</v>
      </c>
      <c r="K8809" t="str">
        <f>VLOOKUP(A8809,'Assurance data'!A8809:D17942,4,FALSE)</f>
        <v>Medsize</v>
      </c>
    </row>
    <row r="8810" spans="1:11" x14ac:dyDescent="0.35">
      <c r="A8810" s="3" t="s">
        <v>8862</v>
      </c>
      <c r="B8810" s="3" t="s">
        <v>1119</v>
      </c>
      <c r="C8810" s="3" t="s">
        <v>1122</v>
      </c>
      <c r="D8810" s="3" t="s">
        <v>1118</v>
      </c>
      <c r="E8810">
        <f t="shared" si="822"/>
        <v>400</v>
      </c>
      <c r="F8810">
        <f t="shared" si="823"/>
        <v>400</v>
      </c>
      <c r="G8810" t="str">
        <f t="shared" si="824"/>
        <v>High</v>
      </c>
      <c r="H8810" t="str">
        <f t="shared" si="825"/>
        <v>KE70943 - Medsize</v>
      </c>
      <c r="I8810" s="2">
        <f t="shared" ca="1" si="826"/>
        <v>45912</v>
      </c>
      <c r="J8810" s="5">
        <f t="shared" ca="1" si="827"/>
        <v>45912.61632951389</v>
      </c>
      <c r="K8810" t="str">
        <f>VLOOKUP(A8810,'Assurance data'!A8810:D17943,4,FALSE)</f>
        <v>Medsize</v>
      </c>
    </row>
    <row r="8811" spans="1:11" x14ac:dyDescent="0.35">
      <c r="A8811" s="3" t="s">
        <v>8863</v>
      </c>
      <c r="B8811" s="3" t="s">
        <v>1119</v>
      </c>
      <c r="C8811" s="3" t="s">
        <v>1117</v>
      </c>
      <c r="D8811" s="3" t="s">
        <v>1118</v>
      </c>
      <c r="E8811">
        <f t="shared" si="822"/>
        <v>440</v>
      </c>
      <c r="F8811">
        <f t="shared" si="823"/>
        <v>440</v>
      </c>
      <c r="G8811" t="str">
        <f t="shared" si="824"/>
        <v>High</v>
      </c>
      <c r="H8811" t="str">
        <f t="shared" si="825"/>
        <v>LD76400 - Medsize</v>
      </c>
      <c r="I8811" s="2">
        <f t="shared" ca="1" si="826"/>
        <v>45912</v>
      </c>
      <c r="J8811" s="5">
        <f t="shared" ca="1" si="827"/>
        <v>45912.61632951389</v>
      </c>
      <c r="K8811" t="str">
        <f>VLOOKUP(A8811,'Assurance data'!A8811:D17944,4,FALSE)</f>
        <v>Medsize</v>
      </c>
    </row>
    <row r="8812" spans="1:11" x14ac:dyDescent="0.35">
      <c r="A8812" s="3" t="s">
        <v>8864</v>
      </c>
      <c r="B8812" s="3" t="s">
        <v>1116</v>
      </c>
      <c r="C8812" s="3" t="s">
        <v>1121</v>
      </c>
      <c r="D8812" s="3" t="s">
        <v>1118</v>
      </c>
      <c r="E8812">
        <f t="shared" si="822"/>
        <v>220</v>
      </c>
      <c r="F8812">
        <f t="shared" si="823"/>
        <v>220</v>
      </c>
      <c r="G8812" t="str">
        <f t="shared" si="824"/>
        <v>Normal</v>
      </c>
      <c r="H8812" t="str">
        <f t="shared" si="825"/>
        <v>DR54244 - Medsize</v>
      </c>
      <c r="I8812" s="2">
        <f t="shared" ca="1" si="826"/>
        <v>45912</v>
      </c>
      <c r="J8812" s="5">
        <f t="shared" ca="1" si="827"/>
        <v>45912.61632951389</v>
      </c>
      <c r="K8812" t="str">
        <f>VLOOKUP(A8812,'Assurance data'!A8812:D17945,4,FALSE)</f>
        <v>Medsize</v>
      </c>
    </row>
    <row r="8813" spans="1:11" x14ac:dyDescent="0.35">
      <c r="A8813" s="3" t="s">
        <v>8865</v>
      </c>
      <c r="B8813" s="3" t="s">
        <v>1116</v>
      </c>
      <c r="C8813" s="3" t="s">
        <v>1123</v>
      </c>
      <c r="D8813" s="3" t="s">
        <v>1118</v>
      </c>
      <c r="E8813">
        <f t="shared" si="822"/>
        <v>240.00000000000003</v>
      </c>
      <c r="F8813">
        <f t="shared" si="823"/>
        <v>240</v>
      </c>
      <c r="G8813" t="str">
        <f t="shared" si="824"/>
        <v>Normal</v>
      </c>
      <c r="H8813" t="str">
        <f t="shared" si="825"/>
        <v>FV63234 - Medsize</v>
      </c>
      <c r="I8813" s="2">
        <f t="shared" ca="1" si="826"/>
        <v>45912</v>
      </c>
      <c r="J8813" s="5">
        <f t="shared" ca="1" si="827"/>
        <v>45912.61632951389</v>
      </c>
      <c r="K8813" t="str">
        <f>VLOOKUP(A8813,'Assurance data'!A8813:D17946,4,FALSE)</f>
        <v>Medsize</v>
      </c>
    </row>
    <row r="8814" spans="1:11" x14ac:dyDescent="0.35">
      <c r="A8814" s="3" t="s">
        <v>8866</v>
      </c>
      <c r="B8814" s="3" t="s">
        <v>1119</v>
      </c>
      <c r="C8814" s="3" t="s">
        <v>1117</v>
      </c>
      <c r="D8814" s="3" t="s">
        <v>1118</v>
      </c>
      <c r="E8814">
        <f t="shared" si="822"/>
        <v>440</v>
      </c>
      <c r="F8814">
        <f t="shared" si="823"/>
        <v>440</v>
      </c>
      <c r="G8814" t="str">
        <f t="shared" si="824"/>
        <v>High</v>
      </c>
      <c r="H8814" t="str">
        <f t="shared" si="825"/>
        <v>IV60781 - Medsize</v>
      </c>
      <c r="I8814" s="2">
        <f t="shared" ca="1" si="826"/>
        <v>45912</v>
      </c>
      <c r="J8814" s="5">
        <f t="shared" ca="1" si="827"/>
        <v>45912.61632951389</v>
      </c>
      <c r="K8814" t="str">
        <f>VLOOKUP(A8814,'Assurance data'!A8814:D17947,4,FALSE)</f>
        <v>Medsize</v>
      </c>
    </row>
    <row r="8815" spans="1:11" x14ac:dyDescent="0.35">
      <c r="A8815" s="3" t="s">
        <v>8867</v>
      </c>
      <c r="B8815" s="3" t="s">
        <v>1116</v>
      </c>
      <c r="C8815" s="3" t="s">
        <v>1123</v>
      </c>
      <c r="D8815" s="3" t="s">
        <v>1118</v>
      </c>
      <c r="E8815">
        <f t="shared" si="822"/>
        <v>240.00000000000003</v>
      </c>
      <c r="F8815">
        <f t="shared" si="823"/>
        <v>240</v>
      </c>
      <c r="G8815" t="str">
        <f t="shared" si="824"/>
        <v>Normal</v>
      </c>
      <c r="H8815" t="str">
        <f t="shared" si="825"/>
        <v>AK59340 - Medsize</v>
      </c>
      <c r="I8815" s="2">
        <f t="shared" ca="1" si="826"/>
        <v>45912</v>
      </c>
      <c r="J8815" s="5">
        <f t="shared" ca="1" si="827"/>
        <v>45912.61632951389</v>
      </c>
      <c r="K8815" t="str">
        <f>VLOOKUP(A8815,'Assurance data'!A8815:D17948,4,FALSE)</f>
        <v>Medsize</v>
      </c>
    </row>
    <row r="8816" spans="1:11" x14ac:dyDescent="0.35">
      <c r="A8816" s="3" t="s">
        <v>8868</v>
      </c>
      <c r="B8816" s="3" t="s">
        <v>1116</v>
      </c>
      <c r="C8816" s="3" t="s">
        <v>1123</v>
      </c>
      <c r="D8816" s="3" t="s">
        <v>1118</v>
      </c>
      <c r="E8816">
        <f t="shared" si="822"/>
        <v>240.00000000000003</v>
      </c>
      <c r="F8816">
        <f t="shared" si="823"/>
        <v>240</v>
      </c>
      <c r="G8816" t="str">
        <f t="shared" si="824"/>
        <v>Normal</v>
      </c>
      <c r="H8816" t="str">
        <f t="shared" si="825"/>
        <v>NF78904 - Medsize</v>
      </c>
      <c r="I8816" s="2">
        <f t="shared" ca="1" si="826"/>
        <v>45912</v>
      </c>
      <c r="J8816" s="5">
        <f t="shared" ca="1" si="827"/>
        <v>45912.61632951389</v>
      </c>
      <c r="K8816" t="str">
        <f>VLOOKUP(A8816,'Assurance data'!A8816:D17949,4,FALSE)</f>
        <v>Medsize</v>
      </c>
    </row>
    <row r="8817" spans="1:11" x14ac:dyDescent="0.35">
      <c r="A8817" s="3" t="s">
        <v>8869</v>
      </c>
      <c r="B8817" s="3" t="s">
        <v>1116</v>
      </c>
      <c r="C8817" s="3" t="s">
        <v>1123</v>
      </c>
      <c r="D8817" s="3" t="s">
        <v>1118</v>
      </c>
      <c r="E8817">
        <f t="shared" si="822"/>
        <v>240.00000000000003</v>
      </c>
      <c r="F8817">
        <f t="shared" si="823"/>
        <v>240</v>
      </c>
      <c r="G8817" t="str">
        <f t="shared" si="824"/>
        <v>Normal</v>
      </c>
      <c r="H8817" t="str">
        <f t="shared" si="825"/>
        <v>IS55638 - Medsize</v>
      </c>
      <c r="I8817" s="2">
        <f t="shared" ca="1" si="826"/>
        <v>45912</v>
      </c>
      <c r="J8817" s="5">
        <f t="shared" ca="1" si="827"/>
        <v>45912.61632951389</v>
      </c>
      <c r="K8817" t="str">
        <f>VLOOKUP(A8817,'Assurance data'!A8817:D17950,4,FALSE)</f>
        <v>Medsize</v>
      </c>
    </row>
    <row r="8818" spans="1:11" x14ac:dyDescent="0.35">
      <c r="A8818" s="3" t="s">
        <v>8870</v>
      </c>
      <c r="B8818" s="3" t="s">
        <v>1119</v>
      </c>
      <c r="C8818" s="3" t="s">
        <v>1117</v>
      </c>
      <c r="D8818" s="3" t="s">
        <v>1118</v>
      </c>
      <c r="E8818">
        <f t="shared" si="822"/>
        <v>440</v>
      </c>
      <c r="F8818">
        <f t="shared" si="823"/>
        <v>440</v>
      </c>
      <c r="G8818" t="str">
        <f t="shared" si="824"/>
        <v>High</v>
      </c>
      <c r="H8818" t="str">
        <f t="shared" si="825"/>
        <v>RD40721 - Medsize</v>
      </c>
      <c r="I8818" s="2">
        <f t="shared" ca="1" si="826"/>
        <v>45912</v>
      </c>
      <c r="J8818" s="5">
        <f t="shared" ca="1" si="827"/>
        <v>45912.61632951389</v>
      </c>
      <c r="K8818" t="str">
        <f>VLOOKUP(A8818,'Assurance data'!A8818:D17951,4,FALSE)</f>
        <v>Medsize</v>
      </c>
    </row>
    <row r="8819" spans="1:11" x14ac:dyDescent="0.35">
      <c r="A8819" s="3" t="s">
        <v>8871</v>
      </c>
      <c r="B8819" s="3" t="s">
        <v>1120</v>
      </c>
      <c r="C8819" s="3" t="s">
        <v>1123</v>
      </c>
      <c r="D8819" s="3" t="s">
        <v>1126</v>
      </c>
      <c r="E8819">
        <f t="shared" si="822"/>
        <v>380</v>
      </c>
      <c r="F8819">
        <f t="shared" si="823"/>
        <v>380</v>
      </c>
      <c r="G8819" t="str">
        <f t="shared" si="824"/>
        <v>High</v>
      </c>
      <c r="H8819" t="str">
        <f t="shared" si="825"/>
        <v>ZF70768 - Large</v>
      </c>
      <c r="I8819" s="2">
        <f t="shared" ca="1" si="826"/>
        <v>45912</v>
      </c>
      <c r="J8819" s="5">
        <f t="shared" ca="1" si="827"/>
        <v>45912.61632951389</v>
      </c>
      <c r="K8819" t="str">
        <f>VLOOKUP(A8819,'Assurance data'!A8819:D17952,4,FALSE)</f>
        <v>Large</v>
      </c>
    </row>
    <row r="8820" spans="1:11" x14ac:dyDescent="0.35">
      <c r="A8820" s="3" t="s">
        <v>8872</v>
      </c>
      <c r="B8820" s="3" t="s">
        <v>1116</v>
      </c>
      <c r="C8820" s="3" t="s">
        <v>1122</v>
      </c>
      <c r="D8820" s="3" t="s">
        <v>1118</v>
      </c>
      <c r="E8820">
        <f t="shared" si="822"/>
        <v>210</v>
      </c>
      <c r="F8820">
        <f t="shared" si="823"/>
        <v>210</v>
      </c>
      <c r="G8820" t="str">
        <f t="shared" si="824"/>
        <v>Normal</v>
      </c>
      <c r="H8820" t="str">
        <f t="shared" si="825"/>
        <v>FH68849 - Medsize</v>
      </c>
      <c r="I8820" s="2">
        <f t="shared" ca="1" si="826"/>
        <v>45912</v>
      </c>
      <c r="J8820" s="5">
        <f t="shared" ca="1" si="827"/>
        <v>45912.61632951389</v>
      </c>
      <c r="K8820" t="str">
        <f>VLOOKUP(A8820,'Assurance data'!A8820:D17953,4,FALSE)</f>
        <v>Medsize</v>
      </c>
    </row>
    <row r="8821" spans="1:11" x14ac:dyDescent="0.35">
      <c r="A8821" s="3" t="s">
        <v>8873</v>
      </c>
      <c r="B8821" s="3" t="s">
        <v>1120</v>
      </c>
      <c r="C8821" s="3" t="s">
        <v>1117</v>
      </c>
      <c r="D8821" s="3" t="s">
        <v>1118</v>
      </c>
      <c r="E8821">
        <f t="shared" si="822"/>
        <v>335</v>
      </c>
      <c r="F8821">
        <f t="shared" si="823"/>
        <v>335</v>
      </c>
      <c r="G8821" t="str">
        <f t="shared" si="824"/>
        <v>High</v>
      </c>
      <c r="H8821" t="str">
        <f t="shared" si="825"/>
        <v>ZO42514 - Medsize</v>
      </c>
      <c r="I8821" s="2">
        <f t="shared" ca="1" si="826"/>
        <v>45912</v>
      </c>
      <c r="J8821" s="5">
        <f t="shared" ca="1" si="827"/>
        <v>45912.61632951389</v>
      </c>
      <c r="K8821" t="str">
        <f>VLOOKUP(A8821,'Assurance data'!A8821:D17954,4,FALSE)</f>
        <v>Medsize</v>
      </c>
    </row>
    <row r="8822" spans="1:11" x14ac:dyDescent="0.35">
      <c r="A8822" s="3" t="s">
        <v>8874</v>
      </c>
      <c r="B8822" s="3" t="s">
        <v>1116</v>
      </c>
      <c r="C8822" s="3" t="s">
        <v>1121</v>
      </c>
      <c r="D8822" s="3" t="s">
        <v>1118</v>
      </c>
      <c r="E8822">
        <f t="shared" si="822"/>
        <v>220</v>
      </c>
      <c r="F8822">
        <f t="shared" si="823"/>
        <v>220</v>
      </c>
      <c r="G8822" t="str">
        <f t="shared" si="824"/>
        <v>Normal</v>
      </c>
      <c r="H8822" t="str">
        <f t="shared" si="825"/>
        <v>FR66336 - Medsize</v>
      </c>
      <c r="I8822" s="2">
        <f t="shared" ca="1" si="826"/>
        <v>45912</v>
      </c>
      <c r="J8822" s="5">
        <f t="shared" ca="1" si="827"/>
        <v>45912.61632951389</v>
      </c>
      <c r="K8822" t="str">
        <f>VLOOKUP(A8822,'Assurance data'!A8822:D17955,4,FALSE)</f>
        <v>Medsize</v>
      </c>
    </row>
    <row r="8823" spans="1:11" x14ac:dyDescent="0.35">
      <c r="A8823" s="3" t="s">
        <v>8875</v>
      </c>
      <c r="B8823" s="3" t="s">
        <v>1119</v>
      </c>
      <c r="C8823" s="3" t="s">
        <v>1117</v>
      </c>
      <c r="D8823" s="3" t="s">
        <v>1118</v>
      </c>
      <c r="E8823">
        <f t="shared" si="822"/>
        <v>440</v>
      </c>
      <c r="F8823">
        <f t="shared" si="823"/>
        <v>440</v>
      </c>
      <c r="G8823" t="str">
        <f t="shared" si="824"/>
        <v>High</v>
      </c>
      <c r="H8823" t="str">
        <f t="shared" si="825"/>
        <v>MQ84363 - Medsize</v>
      </c>
      <c r="I8823" s="2">
        <f t="shared" ca="1" si="826"/>
        <v>45912</v>
      </c>
      <c r="J8823" s="5">
        <f t="shared" ca="1" si="827"/>
        <v>45912.61632951389</v>
      </c>
      <c r="K8823" t="str">
        <f>VLOOKUP(A8823,'Assurance data'!A8823:D17956,4,FALSE)</f>
        <v>Medsize</v>
      </c>
    </row>
    <row r="8824" spans="1:11" x14ac:dyDescent="0.35">
      <c r="A8824" s="3" t="s">
        <v>8876</v>
      </c>
      <c r="B8824" s="3" t="s">
        <v>1116</v>
      </c>
      <c r="C8824" s="3" t="s">
        <v>1123</v>
      </c>
      <c r="D8824" s="3" t="s">
        <v>1124</v>
      </c>
      <c r="E8824">
        <f t="shared" si="822"/>
        <v>200.00000000000003</v>
      </c>
      <c r="F8824">
        <f t="shared" si="823"/>
        <v>200</v>
      </c>
      <c r="G8824" t="str">
        <f t="shared" si="824"/>
        <v>Normal</v>
      </c>
      <c r="H8824" t="str">
        <f t="shared" si="825"/>
        <v>UC75204 - Small</v>
      </c>
      <c r="I8824" s="2">
        <f t="shared" ca="1" si="826"/>
        <v>45912</v>
      </c>
      <c r="J8824" s="5">
        <f t="shared" ca="1" si="827"/>
        <v>45912.61632951389</v>
      </c>
      <c r="K8824" t="str">
        <f>VLOOKUP(A8824,'Assurance data'!A8824:D17957,4,FALSE)</f>
        <v>Small</v>
      </c>
    </row>
    <row r="8825" spans="1:11" x14ac:dyDescent="0.35">
      <c r="A8825" s="3" t="s">
        <v>8877</v>
      </c>
      <c r="B8825" s="3" t="s">
        <v>1120</v>
      </c>
      <c r="C8825" s="3" t="s">
        <v>1122</v>
      </c>
      <c r="D8825" s="3" t="s">
        <v>1118</v>
      </c>
      <c r="E8825">
        <f t="shared" si="822"/>
        <v>305</v>
      </c>
      <c r="F8825">
        <f t="shared" si="823"/>
        <v>305</v>
      </c>
      <c r="G8825" t="str">
        <f t="shared" si="824"/>
        <v>High</v>
      </c>
      <c r="H8825" t="str">
        <f t="shared" si="825"/>
        <v>WN56695 - Medsize</v>
      </c>
      <c r="I8825" s="2">
        <f t="shared" ca="1" si="826"/>
        <v>45912</v>
      </c>
      <c r="J8825" s="5">
        <f t="shared" ca="1" si="827"/>
        <v>45912.61632951389</v>
      </c>
      <c r="K8825" t="str">
        <f>VLOOKUP(A8825,'Assurance data'!A8825:D17958,4,FALSE)</f>
        <v>Medsize</v>
      </c>
    </row>
    <row r="8826" spans="1:11" x14ac:dyDescent="0.35">
      <c r="A8826" s="3" t="s">
        <v>8878</v>
      </c>
      <c r="B8826" s="3" t="s">
        <v>1116</v>
      </c>
      <c r="C8826" s="3" t="s">
        <v>1117</v>
      </c>
      <c r="D8826" s="3" t="s">
        <v>1124</v>
      </c>
      <c r="E8826">
        <f t="shared" si="822"/>
        <v>190</v>
      </c>
      <c r="F8826">
        <f t="shared" si="823"/>
        <v>190</v>
      </c>
      <c r="G8826" t="str">
        <f t="shared" si="824"/>
        <v>Normal</v>
      </c>
      <c r="H8826" t="str">
        <f t="shared" si="825"/>
        <v>MF59279 - Small</v>
      </c>
      <c r="I8826" s="2">
        <f t="shared" ca="1" si="826"/>
        <v>45912</v>
      </c>
      <c r="J8826" s="5">
        <f t="shared" ca="1" si="827"/>
        <v>45912.61632951389</v>
      </c>
      <c r="K8826" t="str">
        <f>VLOOKUP(A8826,'Assurance data'!A8826:D17959,4,FALSE)</f>
        <v>Small</v>
      </c>
    </row>
    <row r="8827" spans="1:11" x14ac:dyDescent="0.35">
      <c r="A8827" s="3" t="s">
        <v>8879</v>
      </c>
      <c r="B8827" s="3" t="s">
        <v>1116</v>
      </c>
      <c r="C8827" s="3" t="s">
        <v>1123</v>
      </c>
      <c r="D8827" s="3" t="s">
        <v>1118</v>
      </c>
      <c r="E8827">
        <f t="shared" si="822"/>
        <v>240.00000000000003</v>
      </c>
      <c r="F8827">
        <f t="shared" si="823"/>
        <v>240</v>
      </c>
      <c r="G8827" t="str">
        <f t="shared" si="824"/>
        <v>Normal</v>
      </c>
      <c r="H8827" t="str">
        <f t="shared" si="825"/>
        <v>US30122 - Medsize</v>
      </c>
      <c r="I8827" s="2">
        <f t="shared" ca="1" si="826"/>
        <v>45912</v>
      </c>
      <c r="J8827" s="5">
        <f t="shared" ca="1" si="827"/>
        <v>45912.61632951389</v>
      </c>
      <c r="K8827" t="str">
        <f>VLOOKUP(A8827,'Assurance data'!A8827:D17960,4,FALSE)</f>
        <v>Medsize</v>
      </c>
    </row>
    <row r="8828" spans="1:11" x14ac:dyDescent="0.35">
      <c r="A8828" s="3" t="s">
        <v>8880</v>
      </c>
      <c r="B8828" s="3" t="s">
        <v>1119</v>
      </c>
      <c r="C8828" s="3" t="s">
        <v>1117</v>
      </c>
      <c r="D8828" s="3" t="s">
        <v>1118</v>
      </c>
      <c r="E8828">
        <f t="shared" si="822"/>
        <v>440</v>
      </c>
      <c r="F8828">
        <f t="shared" si="823"/>
        <v>440</v>
      </c>
      <c r="G8828" t="str">
        <f t="shared" si="824"/>
        <v>High</v>
      </c>
      <c r="H8828" t="str">
        <f t="shared" si="825"/>
        <v>IM15403 - Medsize</v>
      </c>
      <c r="I8828" s="2">
        <f t="shared" ca="1" si="826"/>
        <v>45912</v>
      </c>
      <c r="J8828" s="5">
        <f t="shared" ca="1" si="827"/>
        <v>45912.61632951389</v>
      </c>
      <c r="K8828" t="str">
        <f>VLOOKUP(A8828,'Assurance data'!A8828:D17961,4,FALSE)</f>
        <v>Medsize</v>
      </c>
    </row>
    <row r="8829" spans="1:11" x14ac:dyDescent="0.35">
      <c r="A8829" s="3" t="s">
        <v>8881</v>
      </c>
      <c r="B8829" s="3" t="s">
        <v>1116</v>
      </c>
      <c r="C8829" s="3" t="s">
        <v>1117</v>
      </c>
      <c r="D8829" s="3" t="s">
        <v>1118</v>
      </c>
      <c r="E8829">
        <f t="shared" si="822"/>
        <v>230</v>
      </c>
      <c r="F8829">
        <f t="shared" si="823"/>
        <v>230</v>
      </c>
      <c r="G8829" t="str">
        <f t="shared" si="824"/>
        <v>Normal</v>
      </c>
      <c r="H8829" t="str">
        <f t="shared" si="825"/>
        <v>IH18704 - Medsize</v>
      </c>
      <c r="I8829" s="2">
        <f t="shared" ca="1" si="826"/>
        <v>45912</v>
      </c>
      <c r="J8829" s="5">
        <f t="shared" ca="1" si="827"/>
        <v>45912.61632951389</v>
      </c>
      <c r="K8829" t="str">
        <f>VLOOKUP(A8829,'Assurance data'!A8829:D17962,4,FALSE)</f>
        <v>Medsize</v>
      </c>
    </row>
    <row r="8830" spans="1:11" x14ac:dyDescent="0.35">
      <c r="A8830" s="3" t="s">
        <v>8882</v>
      </c>
      <c r="B8830" s="3" t="s">
        <v>1119</v>
      </c>
      <c r="C8830" s="3" t="s">
        <v>1117</v>
      </c>
      <c r="D8830" s="3" t="s">
        <v>1118</v>
      </c>
      <c r="E8830">
        <f t="shared" si="822"/>
        <v>440</v>
      </c>
      <c r="F8830">
        <f t="shared" si="823"/>
        <v>440</v>
      </c>
      <c r="G8830" t="str">
        <f t="shared" si="824"/>
        <v>High</v>
      </c>
      <c r="H8830" t="str">
        <f t="shared" si="825"/>
        <v>FP27229 - Medsize</v>
      </c>
      <c r="I8830" s="2">
        <f t="shared" ca="1" si="826"/>
        <v>45912</v>
      </c>
      <c r="J8830" s="5">
        <f t="shared" ca="1" si="827"/>
        <v>45912.61632951389</v>
      </c>
      <c r="K8830" t="str">
        <f>VLOOKUP(A8830,'Assurance data'!A8830:D17963,4,FALSE)</f>
        <v>Medsize</v>
      </c>
    </row>
    <row r="8831" spans="1:11" x14ac:dyDescent="0.35">
      <c r="A8831" s="3" t="s">
        <v>8883</v>
      </c>
      <c r="B8831" s="3" t="s">
        <v>1116</v>
      </c>
      <c r="C8831" s="3" t="s">
        <v>1121</v>
      </c>
      <c r="D8831" s="3" t="s">
        <v>1118</v>
      </c>
      <c r="E8831">
        <f t="shared" si="822"/>
        <v>220</v>
      </c>
      <c r="F8831">
        <f t="shared" si="823"/>
        <v>220</v>
      </c>
      <c r="G8831" t="str">
        <f t="shared" si="824"/>
        <v>Normal</v>
      </c>
      <c r="H8831" t="str">
        <f t="shared" si="825"/>
        <v>ZA60820 - Medsize</v>
      </c>
      <c r="I8831" s="2">
        <f t="shared" ca="1" si="826"/>
        <v>45912</v>
      </c>
      <c r="J8831" s="5">
        <f t="shared" ca="1" si="827"/>
        <v>45912.61632951389</v>
      </c>
      <c r="K8831" t="str">
        <f>VLOOKUP(A8831,'Assurance data'!A8831:D17964,4,FALSE)</f>
        <v>Medsize</v>
      </c>
    </row>
    <row r="8832" spans="1:11" x14ac:dyDescent="0.35">
      <c r="A8832" s="3" t="s">
        <v>8884</v>
      </c>
      <c r="B8832" s="3" t="s">
        <v>1119</v>
      </c>
      <c r="C8832" s="3" t="s">
        <v>1117</v>
      </c>
      <c r="D8832" s="3" t="s">
        <v>1118</v>
      </c>
      <c r="E8832">
        <f t="shared" si="822"/>
        <v>440</v>
      </c>
      <c r="F8832">
        <f t="shared" si="823"/>
        <v>440</v>
      </c>
      <c r="G8832" t="str">
        <f t="shared" si="824"/>
        <v>High</v>
      </c>
      <c r="H8832" t="str">
        <f t="shared" si="825"/>
        <v>WT65970 - Medsize</v>
      </c>
      <c r="I8832" s="2">
        <f t="shared" ca="1" si="826"/>
        <v>45912</v>
      </c>
      <c r="J8832" s="5">
        <f t="shared" ca="1" si="827"/>
        <v>45912.61632951389</v>
      </c>
      <c r="K8832" t="str">
        <f>VLOOKUP(A8832,'Assurance data'!A8832:D17965,4,FALSE)</f>
        <v>Medsize</v>
      </c>
    </row>
    <row r="8833" spans="1:11" x14ac:dyDescent="0.35">
      <c r="A8833" s="3" t="s">
        <v>8885</v>
      </c>
      <c r="B8833" s="3" t="s">
        <v>1116</v>
      </c>
      <c r="C8833" s="3" t="s">
        <v>1123</v>
      </c>
      <c r="D8833" s="3" t="s">
        <v>1118</v>
      </c>
      <c r="E8833">
        <f t="shared" si="822"/>
        <v>240.00000000000003</v>
      </c>
      <c r="F8833">
        <f t="shared" si="823"/>
        <v>240</v>
      </c>
      <c r="G8833" t="str">
        <f t="shared" si="824"/>
        <v>Normal</v>
      </c>
      <c r="H8833" t="str">
        <f t="shared" si="825"/>
        <v>IX10511 - Medsize</v>
      </c>
      <c r="I8833" s="2">
        <f t="shared" ca="1" si="826"/>
        <v>45912</v>
      </c>
      <c r="J8833" s="5">
        <f t="shared" ca="1" si="827"/>
        <v>45912.61632951389</v>
      </c>
      <c r="K8833" t="str">
        <f>VLOOKUP(A8833,'Assurance data'!A8833:D17966,4,FALSE)</f>
        <v>Medsize</v>
      </c>
    </row>
    <row r="8834" spans="1:11" x14ac:dyDescent="0.35">
      <c r="A8834" s="3" t="s">
        <v>8886</v>
      </c>
      <c r="B8834" s="3" t="s">
        <v>1116</v>
      </c>
      <c r="C8834" s="3" t="s">
        <v>1117</v>
      </c>
      <c r="D8834" s="3" t="s">
        <v>1118</v>
      </c>
      <c r="E8834">
        <f t="shared" si="822"/>
        <v>230</v>
      </c>
      <c r="F8834">
        <f t="shared" si="823"/>
        <v>230</v>
      </c>
      <c r="G8834" t="str">
        <f t="shared" si="824"/>
        <v>Normal</v>
      </c>
      <c r="H8834" t="str">
        <f t="shared" si="825"/>
        <v>XB71208 - Medsize</v>
      </c>
      <c r="I8834" s="2">
        <f t="shared" ca="1" si="826"/>
        <v>45912</v>
      </c>
      <c r="J8834" s="5">
        <f t="shared" ca="1" si="827"/>
        <v>45912.61632951389</v>
      </c>
      <c r="K8834" t="str">
        <f>VLOOKUP(A8834,'Assurance data'!A8834:D17967,4,FALSE)</f>
        <v>Medsize</v>
      </c>
    </row>
    <row r="8835" spans="1:11" x14ac:dyDescent="0.35">
      <c r="A8835" s="3" t="s">
        <v>8887</v>
      </c>
      <c r="B8835" s="3" t="s">
        <v>1119</v>
      </c>
      <c r="C8835" s="3" t="s">
        <v>1117</v>
      </c>
      <c r="D8835" s="3" t="s">
        <v>1118</v>
      </c>
      <c r="E8835">
        <f t="shared" ref="E8835:E8898" si="828">IF(B8835="Basic",200,IF(B8835="Extended",400,300)) *
 (1 + IF(C8835="Branch",0.1,IF(C8835="Agent",0.05,IF(C8835="Web",-0.05,0)))) +
 IF(D8835="Large",50,IF(D8835="Medsize",20,IF(D8835="Small",-20,0)))</f>
        <v>440</v>
      </c>
      <c r="F8835">
        <f t="shared" ref="F8835:F8898" si="829">ROUND(E8835,2)</f>
        <v>440</v>
      </c>
      <c r="G8835" t="str">
        <f t="shared" ref="G8835:G8898" si="830">IF(E8835&gt;300,"High","Normal")</f>
        <v>High</v>
      </c>
      <c r="H8835" t="str">
        <f t="shared" ref="H8835:H8898" si="831">CONCATENATE(A8835," - ",D8835)</f>
        <v>QI99143 - Medsize</v>
      </c>
      <c r="I8835" s="2">
        <f t="shared" ref="I8835:I8898" ca="1" si="832">TODAY()</f>
        <v>45912</v>
      </c>
      <c r="J8835" s="5">
        <f t="shared" ref="J8835:J8898" ca="1" si="833">NOW()</f>
        <v>45912.61632951389</v>
      </c>
      <c r="K8835" t="str">
        <f>VLOOKUP(A8835,'Assurance data'!A8835:D17968,4,FALSE)</f>
        <v>Medsize</v>
      </c>
    </row>
    <row r="8836" spans="1:11" x14ac:dyDescent="0.35">
      <c r="A8836" s="3" t="s">
        <v>8888</v>
      </c>
      <c r="B8836" s="3" t="s">
        <v>1116</v>
      </c>
      <c r="C8836" s="3" t="s">
        <v>1121</v>
      </c>
      <c r="D8836" s="3" t="s">
        <v>1118</v>
      </c>
      <c r="E8836">
        <f t="shared" si="828"/>
        <v>220</v>
      </c>
      <c r="F8836">
        <f t="shared" si="829"/>
        <v>220</v>
      </c>
      <c r="G8836" t="str">
        <f t="shared" si="830"/>
        <v>Normal</v>
      </c>
      <c r="H8836" t="str">
        <f t="shared" si="831"/>
        <v>XQ19310 - Medsize</v>
      </c>
      <c r="I8836" s="2">
        <f t="shared" ca="1" si="832"/>
        <v>45912</v>
      </c>
      <c r="J8836" s="5">
        <f t="shared" ca="1" si="833"/>
        <v>45912.61632951389</v>
      </c>
      <c r="K8836" t="str">
        <f>VLOOKUP(A8836,'Assurance data'!A8836:D17969,4,FALSE)</f>
        <v>Medsize</v>
      </c>
    </row>
    <row r="8837" spans="1:11" x14ac:dyDescent="0.35">
      <c r="A8837" s="3" t="s">
        <v>8889</v>
      </c>
      <c r="B8837" s="3" t="s">
        <v>1119</v>
      </c>
      <c r="C8837" s="3" t="s">
        <v>1121</v>
      </c>
      <c r="D8837" s="3" t="s">
        <v>1118</v>
      </c>
      <c r="E8837">
        <f t="shared" si="828"/>
        <v>420</v>
      </c>
      <c r="F8837">
        <f t="shared" si="829"/>
        <v>420</v>
      </c>
      <c r="G8837" t="str">
        <f t="shared" si="830"/>
        <v>High</v>
      </c>
      <c r="H8837" t="str">
        <f t="shared" si="831"/>
        <v>HK40573 - Medsize</v>
      </c>
      <c r="I8837" s="2">
        <f t="shared" ca="1" si="832"/>
        <v>45912</v>
      </c>
      <c r="J8837" s="5">
        <f t="shared" ca="1" si="833"/>
        <v>45912.61632951389</v>
      </c>
      <c r="K8837" t="str">
        <f>VLOOKUP(A8837,'Assurance data'!A8837:D17970,4,FALSE)</f>
        <v>Medsize</v>
      </c>
    </row>
    <row r="8838" spans="1:11" x14ac:dyDescent="0.35">
      <c r="A8838" s="3" t="s">
        <v>8890</v>
      </c>
      <c r="B8838" s="3" t="s">
        <v>1116</v>
      </c>
      <c r="C8838" s="3" t="s">
        <v>1122</v>
      </c>
      <c r="D8838" s="3" t="s">
        <v>1118</v>
      </c>
      <c r="E8838">
        <f t="shared" si="828"/>
        <v>210</v>
      </c>
      <c r="F8838">
        <f t="shared" si="829"/>
        <v>210</v>
      </c>
      <c r="G8838" t="str">
        <f t="shared" si="830"/>
        <v>Normal</v>
      </c>
      <c r="H8838" t="str">
        <f t="shared" si="831"/>
        <v>NN65590 - Medsize</v>
      </c>
      <c r="I8838" s="2">
        <f t="shared" ca="1" si="832"/>
        <v>45912</v>
      </c>
      <c r="J8838" s="5">
        <f t="shared" ca="1" si="833"/>
        <v>45912.61632951389</v>
      </c>
      <c r="K8838" t="str">
        <f>VLOOKUP(A8838,'Assurance data'!A8838:D17971,4,FALSE)</f>
        <v>Medsize</v>
      </c>
    </row>
    <row r="8839" spans="1:11" x14ac:dyDescent="0.35">
      <c r="A8839" s="3" t="s">
        <v>8891</v>
      </c>
      <c r="B8839" s="3" t="s">
        <v>1116</v>
      </c>
      <c r="C8839" s="3" t="s">
        <v>1117</v>
      </c>
      <c r="D8839" s="3" t="s">
        <v>1118</v>
      </c>
      <c r="E8839">
        <f t="shared" si="828"/>
        <v>230</v>
      </c>
      <c r="F8839">
        <f t="shared" si="829"/>
        <v>230</v>
      </c>
      <c r="G8839" t="str">
        <f t="shared" si="830"/>
        <v>Normal</v>
      </c>
      <c r="H8839" t="str">
        <f t="shared" si="831"/>
        <v>NG15940 - Medsize</v>
      </c>
      <c r="I8839" s="2">
        <f t="shared" ca="1" si="832"/>
        <v>45912</v>
      </c>
      <c r="J8839" s="5">
        <f t="shared" ca="1" si="833"/>
        <v>45912.61632951389</v>
      </c>
      <c r="K8839" t="str">
        <f>VLOOKUP(A8839,'Assurance data'!A8839:D17972,4,FALSE)</f>
        <v>Medsize</v>
      </c>
    </row>
    <row r="8840" spans="1:11" x14ac:dyDescent="0.35">
      <c r="A8840" s="3" t="s">
        <v>8892</v>
      </c>
      <c r="B8840" s="3" t="s">
        <v>1116</v>
      </c>
      <c r="C8840" s="3" t="s">
        <v>1122</v>
      </c>
      <c r="D8840" s="3" t="s">
        <v>1118</v>
      </c>
      <c r="E8840">
        <f t="shared" si="828"/>
        <v>210</v>
      </c>
      <c r="F8840">
        <f t="shared" si="829"/>
        <v>210</v>
      </c>
      <c r="G8840" t="str">
        <f t="shared" si="830"/>
        <v>Normal</v>
      </c>
      <c r="H8840" t="str">
        <f t="shared" si="831"/>
        <v>UE96503 - Medsize</v>
      </c>
      <c r="I8840" s="2">
        <f t="shared" ca="1" si="832"/>
        <v>45912</v>
      </c>
      <c r="J8840" s="5">
        <f t="shared" ca="1" si="833"/>
        <v>45912.61632951389</v>
      </c>
      <c r="K8840" t="str">
        <f>VLOOKUP(A8840,'Assurance data'!A8840:D17973,4,FALSE)</f>
        <v>Medsize</v>
      </c>
    </row>
    <row r="8841" spans="1:11" x14ac:dyDescent="0.35">
      <c r="A8841" s="3" t="s">
        <v>8893</v>
      </c>
      <c r="B8841" s="3" t="s">
        <v>1116</v>
      </c>
      <c r="C8841" s="3" t="s">
        <v>1123</v>
      </c>
      <c r="D8841" s="3" t="s">
        <v>1118</v>
      </c>
      <c r="E8841">
        <f t="shared" si="828"/>
        <v>240.00000000000003</v>
      </c>
      <c r="F8841">
        <f t="shared" si="829"/>
        <v>240</v>
      </c>
      <c r="G8841" t="str">
        <f t="shared" si="830"/>
        <v>Normal</v>
      </c>
      <c r="H8841" t="str">
        <f t="shared" si="831"/>
        <v>AE90216 - Medsize</v>
      </c>
      <c r="I8841" s="2">
        <f t="shared" ca="1" si="832"/>
        <v>45912</v>
      </c>
      <c r="J8841" s="5">
        <f t="shared" ca="1" si="833"/>
        <v>45912.61632951389</v>
      </c>
      <c r="K8841" t="str">
        <f>VLOOKUP(A8841,'Assurance data'!A8841:D17974,4,FALSE)</f>
        <v>Medsize</v>
      </c>
    </row>
    <row r="8842" spans="1:11" x14ac:dyDescent="0.35">
      <c r="A8842" s="3" t="s">
        <v>8894</v>
      </c>
      <c r="B8842" s="3" t="s">
        <v>1119</v>
      </c>
      <c r="C8842" s="3" t="s">
        <v>1117</v>
      </c>
      <c r="D8842" s="3" t="s">
        <v>1118</v>
      </c>
      <c r="E8842">
        <f t="shared" si="828"/>
        <v>440</v>
      </c>
      <c r="F8842">
        <f t="shared" si="829"/>
        <v>440</v>
      </c>
      <c r="G8842" t="str">
        <f t="shared" si="830"/>
        <v>High</v>
      </c>
      <c r="H8842" t="str">
        <f t="shared" si="831"/>
        <v>LJ20215 - Medsize</v>
      </c>
      <c r="I8842" s="2">
        <f t="shared" ca="1" si="832"/>
        <v>45912</v>
      </c>
      <c r="J8842" s="5">
        <f t="shared" ca="1" si="833"/>
        <v>45912.61632951389</v>
      </c>
      <c r="K8842" t="str">
        <f>VLOOKUP(A8842,'Assurance data'!A8842:D17975,4,FALSE)</f>
        <v>Medsize</v>
      </c>
    </row>
    <row r="8843" spans="1:11" x14ac:dyDescent="0.35">
      <c r="A8843" s="3" t="s">
        <v>8895</v>
      </c>
      <c r="B8843" s="3" t="s">
        <v>1116</v>
      </c>
      <c r="C8843" s="3" t="s">
        <v>1117</v>
      </c>
      <c r="D8843" s="3" t="s">
        <v>1124</v>
      </c>
      <c r="E8843">
        <f t="shared" si="828"/>
        <v>190</v>
      </c>
      <c r="F8843">
        <f t="shared" si="829"/>
        <v>190</v>
      </c>
      <c r="G8843" t="str">
        <f t="shared" si="830"/>
        <v>Normal</v>
      </c>
      <c r="H8843" t="str">
        <f t="shared" si="831"/>
        <v>PF78020 - Small</v>
      </c>
      <c r="I8843" s="2">
        <f t="shared" ca="1" si="832"/>
        <v>45912</v>
      </c>
      <c r="J8843" s="5">
        <f t="shared" ca="1" si="833"/>
        <v>45912.61632951389</v>
      </c>
      <c r="K8843" t="str">
        <f>VLOOKUP(A8843,'Assurance data'!A8843:D17976,4,FALSE)</f>
        <v>Small</v>
      </c>
    </row>
    <row r="8844" spans="1:11" x14ac:dyDescent="0.35">
      <c r="A8844" s="3" t="s">
        <v>8896</v>
      </c>
      <c r="B8844" s="3" t="s">
        <v>1119</v>
      </c>
      <c r="C8844" s="3" t="s">
        <v>1121</v>
      </c>
      <c r="D8844" s="3" t="s">
        <v>1126</v>
      </c>
      <c r="E8844">
        <f t="shared" si="828"/>
        <v>450</v>
      </c>
      <c r="F8844">
        <f t="shared" si="829"/>
        <v>450</v>
      </c>
      <c r="G8844" t="str">
        <f t="shared" si="830"/>
        <v>High</v>
      </c>
      <c r="H8844" t="str">
        <f t="shared" si="831"/>
        <v>IU71285 - Large</v>
      </c>
      <c r="I8844" s="2">
        <f t="shared" ca="1" si="832"/>
        <v>45912</v>
      </c>
      <c r="J8844" s="5">
        <f t="shared" ca="1" si="833"/>
        <v>45912.61632951389</v>
      </c>
      <c r="K8844" t="str">
        <f>VLOOKUP(A8844,'Assurance data'!A8844:D17977,4,FALSE)</f>
        <v>Large</v>
      </c>
    </row>
    <row r="8845" spans="1:11" x14ac:dyDescent="0.35">
      <c r="A8845" s="3" t="s">
        <v>8897</v>
      </c>
      <c r="B8845" s="3" t="s">
        <v>1116</v>
      </c>
      <c r="C8845" s="3" t="s">
        <v>1117</v>
      </c>
      <c r="D8845" s="3" t="s">
        <v>1118</v>
      </c>
      <c r="E8845">
        <f t="shared" si="828"/>
        <v>230</v>
      </c>
      <c r="F8845">
        <f t="shared" si="829"/>
        <v>230</v>
      </c>
      <c r="G8845" t="str">
        <f t="shared" si="830"/>
        <v>Normal</v>
      </c>
      <c r="H8845" t="str">
        <f t="shared" si="831"/>
        <v>RM93459 - Medsize</v>
      </c>
      <c r="I8845" s="2">
        <f t="shared" ca="1" si="832"/>
        <v>45912</v>
      </c>
      <c r="J8845" s="5">
        <f t="shared" ca="1" si="833"/>
        <v>45912.61632951389</v>
      </c>
      <c r="K8845" t="str">
        <f>VLOOKUP(A8845,'Assurance data'!A8845:D17978,4,FALSE)</f>
        <v>Medsize</v>
      </c>
    </row>
    <row r="8846" spans="1:11" x14ac:dyDescent="0.35">
      <c r="A8846" s="3" t="s">
        <v>8898</v>
      </c>
      <c r="B8846" s="3" t="s">
        <v>1119</v>
      </c>
      <c r="C8846" s="3" t="s">
        <v>1122</v>
      </c>
      <c r="D8846" s="3" t="s">
        <v>1118</v>
      </c>
      <c r="E8846">
        <f t="shared" si="828"/>
        <v>400</v>
      </c>
      <c r="F8846">
        <f t="shared" si="829"/>
        <v>400</v>
      </c>
      <c r="G8846" t="str">
        <f t="shared" si="830"/>
        <v>High</v>
      </c>
      <c r="H8846" t="str">
        <f t="shared" si="831"/>
        <v>XV53963 - Medsize</v>
      </c>
      <c r="I8846" s="2">
        <f t="shared" ca="1" si="832"/>
        <v>45912</v>
      </c>
      <c r="J8846" s="5">
        <f t="shared" ca="1" si="833"/>
        <v>45912.61632951389</v>
      </c>
      <c r="K8846" t="str">
        <f>VLOOKUP(A8846,'Assurance data'!A8846:D17979,4,FALSE)</f>
        <v>Medsize</v>
      </c>
    </row>
    <row r="8847" spans="1:11" x14ac:dyDescent="0.35">
      <c r="A8847" s="3" t="s">
        <v>8899</v>
      </c>
      <c r="B8847" s="3" t="s">
        <v>1116</v>
      </c>
      <c r="C8847" s="3" t="s">
        <v>1121</v>
      </c>
      <c r="D8847" s="3" t="s">
        <v>1118</v>
      </c>
      <c r="E8847">
        <f t="shared" si="828"/>
        <v>220</v>
      </c>
      <c r="F8847">
        <f t="shared" si="829"/>
        <v>220</v>
      </c>
      <c r="G8847" t="str">
        <f t="shared" si="830"/>
        <v>Normal</v>
      </c>
      <c r="H8847" t="str">
        <f t="shared" si="831"/>
        <v>ZK71157 - Medsize</v>
      </c>
      <c r="I8847" s="2">
        <f t="shared" ca="1" si="832"/>
        <v>45912</v>
      </c>
      <c r="J8847" s="5">
        <f t="shared" ca="1" si="833"/>
        <v>45912.61632951389</v>
      </c>
      <c r="K8847" t="str">
        <f>VLOOKUP(A8847,'Assurance data'!A8847:D17980,4,FALSE)</f>
        <v>Medsize</v>
      </c>
    </row>
    <row r="8848" spans="1:11" x14ac:dyDescent="0.35">
      <c r="A8848" s="3" t="s">
        <v>8900</v>
      </c>
      <c r="B8848" s="3" t="s">
        <v>1119</v>
      </c>
      <c r="C8848" s="3" t="s">
        <v>1121</v>
      </c>
      <c r="D8848" s="3" t="s">
        <v>1124</v>
      </c>
      <c r="E8848">
        <f t="shared" si="828"/>
        <v>380</v>
      </c>
      <c r="F8848">
        <f t="shared" si="829"/>
        <v>380</v>
      </c>
      <c r="G8848" t="str">
        <f t="shared" si="830"/>
        <v>High</v>
      </c>
      <c r="H8848" t="str">
        <f t="shared" si="831"/>
        <v>FS31523 - Small</v>
      </c>
      <c r="I8848" s="2">
        <f t="shared" ca="1" si="832"/>
        <v>45912</v>
      </c>
      <c r="J8848" s="5">
        <f t="shared" ca="1" si="833"/>
        <v>45912.61632951389</v>
      </c>
      <c r="K8848" t="str">
        <f>VLOOKUP(A8848,'Assurance data'!A8848:D17981,4,FALSE)</f>
        <v>Small</v>
      </c>
    </row>
    <row r="8849" spans="1:11" x14ac:dyDescent="0.35">
      <c r="A8849" s="3" t="s">
        <v>8901</v>
      </c>
      <c r="B8849" s="3" t="s">
        <v>1116</v>
      </c>
      <c r="C8849" s="3" t="s">
        <v>1121</v>
      </c>
      <c r="D8849" s="3" t="s">
        <v>1118</v>
      </c>
      <c r="E8849">
        <f t="shared" si="828"/>
        <v>220</v>
      </c>
      <c r="F8849">
        <f t="shared" si="829"/>
        <v>220</v>
      </c>
      <c r="G8849" t="str">
        <f t="shared" si="830"/>
        <v>Normal</v>
      </c>
      <c r="H8849" t="str">
        <f t="shared" si="831"/>
        <v>NH99355 - Medsize</v>
      </c>
      <c r="I8849" s="2">
        <f t="shared" ca="1" si="832"/>
        <v>45912</v>
      </c>
      <c r="J8849" s="5">
        <f t="shared" ca="1" si="833"/>
        <v>45912.61632951389</v>
      </c>
      <c r="K8849" t="str">
        <f>VLOOKUP(A8849,'Assurance data'!A8849:D17982,4,FALSE)</f>
        <v>Medsize</v>
      </c>
    </row>
    <row r="8850" spans="1:11" x14ac:dyDescent="0.35">
      <c r="A8850" s="3" t="s">
        <v>8902</v>
      </c>
      <c r="B8850" s="3" t="s">
        <v>1116</v>
      </c>
      <c r="C8850" s="3" t="s">
        <v>1123</v>
      </c>
      <c r="D8850" s="3" t="s">
        <v>1118</v>
      </c>
      <c r="E8850">
        <f t="shared" si="828"/>
        <v>240.00000000000003</v>
      </c>
      <c r="F8850">
        <f t="shared" si="829"/>
        <v>240</v>
      </c>
      <c r="G8850" t="str">
        <f t="shared" si="830"/>
        <v>Normal</v>
      </c>
      <c r="H8850" t="str">
        <f t="shared" si="831"/>
        <v>EZ11341 - Medsize</v>
      </c>
      <c r="I8850" s="2">
        <f t="shared" ca="1" si="832"/>
        <v>45912</v>
      </c>
      <c r="J8850" s="5">
        <f t="shared" ca="1" si="833"/>
        <v>45912.61632951389</v>
      </c>
      <c r="K8850" t="str">
        <f>VLOOKUP(A8850,'Assurance data'!A8850:D17983,4,FALSE)</f>
        <v>Medsize</v>
      </c>
    </row>
    <row r="8851" spans="1:11" x14ac:dyDescent="0.35">
      <c r="A8851" s="3" t="s">
        <v>8903</v>
      </c>
      <c r="B8851" s="3" t="s">
        <v>1119</v>
      </c>
      <c r="C8851" s="3" t="s">
        <v>1117</v>
      </c>
      <c r="D8851" s="3" t="s">
        <v>1124</v>
      </c>
      <c r="E8851">
        <f t="shared" si="828"/>
        <v>400</v>
      </c>
      <c r="F8851">
        <f t="shared" si="829"/>
        <v>400</v>
      </c>
      <c r="G8851" t="str">
        <f t="shared" si="830"/>
        <v>High</v>
      </c>
      <c r="H8851" t="str">
        <f t="shared" si="831"/>
        <v>QE52050 - Small</v>
      </c>
      <c r="I8851" s="2">
        <f t="shared" ca="1" si="832"/>
        <v>45912</v>
      </c>
      <c r="J8851" s="5">
        <f t="shared" ca="1" si="833"/>
        <v>45912.61632951389</v>
      </c>
      <c r="K8851" t="str">
        <f>VLOOKUP(A8851,'Assurance data'!A8851:D17984,4,FALSE)</f>
        <v>Small</v>
      </c>
    </row>
    <row r="8852" spans="1:11" x14ac:dyDescent="0.35">
      <c r="A8852" s="3" t="s">
        <v>8904</v>
      </c>
      <c r="B8852" s="3" t="s">
        <v>1116</v>
      </c>
      <c r="C8852" s="3" t="s">
        <v>1122</v>
      </c>
      <c r="D8852" s="3" t="s">
        <v>1118</v>
      </c>
      <c r="E8852">
        <f t="shared" si="828"/>
        <v>210</v>
      </c>
      <c r="F8852">
        <f t="shared" si="829"/>
        <v>210</v>
      </c>
      <c r="G8852" t="str">
        <f t="shared" si="830"/>
        <v>Normal</v>
      </c>
      <c r="H8852" t="str">
        <f t="shared" si="831"/>
        <v>YT92071 - Medsize</v>
      </c>
      <c r="I8852" s="2">
        <f t="shared" ca="1" si="832"/>
        <v>45912</v>
      </c>
      <c r="J8852" s="5">
        <f t="shared" ca="1" si="833"/>
        <v>45912.61632951389</v>
      </c>
      <c r="K8852" t="str">
        <f>VLOOKUP(A8852,'Assurance data'!A8852:D17985,4,FALSE)</f>
        <v>Medsize</v>
      </c>
    </row>
    <row r="8853" spans="1:11" x14ac:dyDescent="0.35">
      <c r="A8853" s="3" t="s">
        <v>8905</v>
      </c>
      <c r="B8853" s="3" t="s">
        <v>1120</v>
      </c>
      <c r="C8853" s="3" t="s">
        <v>1117</v>
      </c>
      <c r="D8853" s="3" t="s">
        <v>1118</v>
      </c>
      <c r="E8853">
        <f t="shared" si="828"/>
        <v>335</v>
      </c>
      <c r="F8853">
        <f t="shared" si="829"/>
        <v>335</v>
      </c>
      <c r="G8853" t="str">
        <f t="shared" si="830"/>
        <v>High</v>
      </c>
      <c r="H8853" t="str">
        <f t="shared" si="831"/>
        <v>LO14234 - Medsize</v>
      </c>
      <c r="I8853" s="2">
        <f t="shared" ca="1" si="832"/>
        <v>45912</v>
      </c>
      <c r="J8853" s="5">
        <f t="shared" ca="1" si="833"/>
        <v>45912.61632951389</v>
      </c>
      <c r="K8853" t="str">
        <f>VLOOKUP(A8853,'Assurance data'!A8853:D17986,4,FALSE)</f>
        <v>Medsize</v>
      </c>
    </row>
    <row r="8854" spans="1:11" x14ac:dyDescent="0.35">
      <c r="A8854" s="3" t="s">
        <v>8906</v>
      </c>
      <c r="B8854" s="3" t="s">
        <v>1116</v>
      </c>
      <c r="C8854" s="3" t="s">
        <v>1122</v>
      </c>
      <c r="D8854" s="3" t="s">
        <v>1118</v>
      </c>
      <c r="E8854">
        <f t="shared" si="828"/>
        <v>210</v>
      </c>
      <c r="F8854">
        <f t="shared" si="829"/>
        <v>210</v>
      </c>
      <c r="G8854" t="str">
        <f t="shared" si="830"/>
        <v>Normal</v>
      </c>
      <c r="H8854" t="str">
        <f t="shared" si="831"/>
        <v>HH49378 - Medsize</v>
      </c>
      <c r="I8854" s="2">
        <f t="shared" ca="1" si="832"/>
        <v>45912</v>
      </c>
      <c r="J8854" s="5">
        <f t="shared" ca="1" si="833"/>
        <v>45912.61632951389</v>
      </c>
      <c r="K8854" t="str">
        <f>VLOOKUP(A8854,'Assurance data'!A8854:D17987,4,FALSE)</f>
        <v>Medsize</v>
      </c>
    </row>
    <row r="8855" spans="1:11" x14ac:dyDescent="0.35">
      <c r="A8855" s="3" t="s">
        <v>8907</v>
      </c>
      <c r="B8855" s="3" t="s">
        <v>1119</v>
      </c>
      <c r="C8855" s="3" t="s">
        <v>1123</v>
      </c>
      <c r="D8855" s="3" t="s">
        <v>1118</v>
      </c>
      <c r="E8855">
        <f t="shared" si="828"/>
        <v>460.00000000000006</v>
      </c>
      <c r="F8855">
        <f t="shared" si="829"/>
        <v>460</v>
      </c>
      <c r="G8855" t="str">
        <f t="shared" si="830"/>
        <v>High</v>
      </c>
      <c r="H8855" t="str">
        <f t="shared" si="831"/>
        <v>JY66887 - Medsize</v>
      </c>
      <c r="I8855" s="2">
        <f t="shared" ca="1" si="832"/>
        <v>45912</v>
      </c>
      <c r="J8855" s="5">
        <f t="shared" ca="1" si="833"/>
        <v>45912.61632951389</v>
      </c>
      <c r="K8855" t="str">
        <f>VLOOKUP(A8855,'Assurance data'!A8855:D17988,4,FALSE)</f>
        <v>Medsize</v>
      </c>
    </row>
    <row r="8856" spans="1:11" x14ac:dyDescent="0.35">
      <c r="A8856" s="3" t="s">
        <v>8908</v>
      </c>
      <c r="B8856" s="3" t="s">
        <v>1119</v>
      </c>
      <c r="C8856" s="3" t="s">
        <v>1121</v>
      </c>
      <c r="D8856" s="3" t="s">
        <v>1118</v>
      </c>
      <c r="E8856">
        <f t="shared" si="828"/>
        <v>420</v>
      </c>
      <c r="F8856">
        <f t="shared" si="829"/>
        <v>420</v>
      </c>
      <c r="G8856" t="str">
        <f t="shared" si="830"/>
        <v>High</v>
      </c>
      <c r="H8856" t="str">
        <f t="shared" si="831"/>
        <v>HZ39601 - Medsize</v>
      </c>
      <c r="I8856" s="2">
        <f t="shared" ca="1" si="832"/>
        <v>45912</v>
      </c>
      <c r="J8856" s="5">
        <f t="shared" ca="1" si="833"/>
        <v>45912.61632951389</v>
      </c>
      <c r="K8856" t="str">
        <f>VLOOKUP(A8856,'Assurance data'!A8856:D17989,4,FALSE)</f>
        <v>Medsize</v>
      </c>
    </row>
    <row r="8857" spans="1:11" x14ac:dyDescent="0.35">
      <c r="A8857" s="3" t="s">
        <v>8909</v>
      </c>
      <c r="B8857" s="3" t="s">
        <v>1116</v>
      </c>
      <c r="C8857" s="3" t="s">
        <v>1121</v>
      </c>
      <c r="D8857" s="3" t="s">
        <v>1118</v>
      </c>
      <c r="E8857">
        <f t="shared" si="828"/>
        <v>220</v>
      </c>
      <c r="F8857">
        <f t="shared" si="829"/>
        <v>220</v>
      </c>
      <c r="G8857" t="str">
        <f t="shared" si="830"/>
        <v>Normal</v>
      </c>
      <c r="H8857" t="str">
        <f t="shared" si="831"/>
        <v>TV35668 - Medsize</v>
      </c>
      <c r="I8857" s="2">
        <f t="shared" ca="1" si="832"/>
        <v>45912</v>
      </c>
      <c r="J8857" s="5">
        <f t="shared" ca="1" si="833"/>
        <v>45912.61632951389</v>
      </c>
      <c r="K8857" t="str">
        <f>VLOOKUP(A8857,'Assurance data'!A8857:D17990,4,FALSE)</f>
        <v>Medsize</v>
      </c>
    </row>
    <row r="8858" spans="1:11" x14ac:dyDescent="0.35">
      <c r="A8858" s="3" t="s">
        <v>8910</v>
      </c>
      <c r="B8858" s="3" t="s">
        <v>1116</v>
      </c>
      <c r="C8858" s="3" t="s">
        <v>1117</v>
      </c>
      <c r="D8858" s="3" t="s">
        <v>1118</v>
      </c>
      <c r="E8858">
        <f t="shared" si="828"/>
        <v>230</v>
      </c>
      <c r="F8858">
        <f t="shared" si="829"/>
        <v>230</v>
      </c>
      <c r="G8858" t="str">
        <f t="shared" si="830"/>
        <v>Normal</v>
      </c>
      <c r="H8858" t="str">
        <f t="shared" si="831"/>
        <v>BK83393 - Medsize</v>
      </c>
      <c r="I8858" s="2">
        <f t="shared" ca="1" si="832"/>
        <v>45912</v>
      </c>
      <c r="J8858" s="5">
        <f t="shared" ca="1" si="833"/>
        <v>45912.61632951389</v>
      </c>
      <c r="K8858" t="str">
        <f>VLOOKUP(A8858,'Assurance data'!A8858:D17991,4,FALSE)</f>
        <v>Medsize</v>
      </c>
    </row>
    <row r="8859" spans="1:11" x14ac:dyDescent="0.35">
      <c r="A8859" s="3" t="s">
        <v>8911</v>
      </c>
      <c r="B8859" s="3" t="s">
        <v>1116</v>
      </c>
      <c r="C8859" s="3" t="s">
        <v>1123</v>
      </c>
      <c r="D8859" s="3" t="s">
        <v>1118</v>
      </c>
      <c r="E8859">
        <f t="shared" si="828"/>
        <v>240.00000000000003</v>
      </c>
      <c r="F8859">
        <f t="shared" si="829"/>
        <v>240</v>
      </c>
      <c r="G8859" t="str">
        <f t="shared" si="830"/>
        <v>Normal</v>
      </c>
      <c r="H8859" t="str">
        <f t="shared" si="831"/>
        <v>ZN98560 - Medsize</v>
      </c>
      <c r="I8859" s="2">
        <f t="shared" ca="1" si="832"/>
        <v>45912</v>
      </c>
      <c r="J8859" s="5">
        <f t="shared" ca="1" si="833"/>
        <v>45912.61632951389</v>
      </c>
      <c r="K8859" t="str">
        <f>VLOOKUP(A8859,'Assurance data'!A8859:D17992,4,FALSE)</f>
        <v>Medsize</v>
      </c>
    </row>
    <row r="8860" spans="1:11" x14ac:dyDescent="0.35">
      <c r="A8860" s="3" t="s">
        <v>8912</v>
      </c>
      <c r="B8860" s="3" t="s">
        <v>1116</v>
      </c>
      <c r="C8860" s="3" t="s">
        <v>1122</v>
      </c>
      <c r="D8860" s="3" t="s">
        <v>1118</v>
      </c>
      <c r="E8860">
        <f t="shared" si="828"/>
        <v>210</v>
      </c>
      <c r="F8860">
        <f t="shared" si="829"/>
        <v>210</v>
      </c>
      <c r="G8860" t="str">
        <f t="shared" si="830"/>
        <v>Normal</v>
      </c>
      <c r="H8860" t="str">
        <f t="shared" si="831"/>
        <v>ZR81759 - Medsize</v>
      </c>
      <c r="I8860" s="2">
        <f t="shared" ca="1" si="832"/>
        <v>45912</v>
      </c>
      <c r="J8860" s="5">
        <f t="shared" ca="1" si="833"/>
        <v>45912.61632951389</v>
      </c>
      <c r="K8860" t="str">
        <f>VLOOKUP(A8860,'Assurance data'!A8860:D17993,4,FALSE)</f>
        <v>Medsize</v>
      </c>
    </row>
    <row r="8861" spans="1:11" x14ac:dyDescent="0.35">
      <c r="A8861" s="3" t="s">
        <v>8913</v>
      </c>
      <c r="B8861" s="3" t="s">
        <v>1119</v>
      </c>
      <c r="C8861" s="3" t="s">
        <v>1117</v>
      </c>
      <c r="D8861" s="3" t="s">
        <v>1118</v>
      </c>
      <c r="E8861">
        <f t="shared" si="828"/>
        <v>440</v>
      </c>
      <c r="F8861">
        <f t="shared" si="829"/>
        <v>440</v>
      </c>
      <c r="G8861" t="str">
        <f t="shared" si="830"/>
        <v>High</v>
      </c>
      <c r="H8861" t="str">
        <f t="shared" si="831"/>
        <v>SV46904 - Medsize</v>
      </c>
      <c r="I8861" s="2">
        <f t="shared" ca="1" si="832"/>
        <v>45912</v>
      </c>
      <c r="J8861" s="5">
        <f t="shared" ca="1" si="833"/>
        <v>45912.61632951389</v>
      </c>
      <c r="K8861" t="str">
        <f>VLOOKUP(A8861,'Assurance data'!A8861:D17994,4,FALSE)</f>
        <v>Medsize</v>
      </c>
    </row>
    <row r="8862" spans="1:11" x14ac:dyDescent="0.35">
      <c r="A8862" s="3" t="s">
        <v>8914</v>
      </c>
      <c r="B8862" s="3" t="s">
        <v>1116</v>
      </c>
      <c r="C8862" s="3" t="s">
        <v>1122</v>
      </c>
      <c r="D8862" s="3" t="s">
        <v>1118</v>
      </c>
      <c r="E8862">
        <f t="shared" si="828"/>
        <v>210</v>
      </c>
      <c r="F8862">
        <f t="shared" si="829"/>
        <v>210</v>
      </c>
      <c r="G8862" t="str">
        <f t="shared" si="830"/>
        <v>Normal</v>
      </c>
      <c r="H8862" t="str">
        <f t="shared" si="831"/>
        <v>YN69214 - Medsize</v>
      </c>
      <c r="I8862" s="2">
        <f t="shared" ca="1" si="832"/>
        <v>45912</v>
      </c>
      <c r="J8862" s="5">
        <f t="shared" ca="1" si="833"/>
        <v>45912.61632951389</v>
      </c>
      <c r="K8862" t="str">
        <f>VLOOKUP(A8862,'Assurance data'!A8862:D17995,4,FALSE)</f>
        <v>Medsize</v>
      </c>
    </row>
    <row r="8863" spans="1:11" x14ac:dyDescent="0.35">
      <c r="A8863" s="3" t="s">
        <v>8915</v>
      </c>
      <c r="B8863" s="3" t="s">
        <v>1116</v>
      </c>
      <c r="C8863" s="3" t="s">
        <v>1117</v>
      </c>
      <c r="D8863" s="3" t="s">
        <v>1118</v>
      </c>
      <c r="E8863">
        <f t="shared" si="828"/>
        <v>230</v>
      </c>
      <c r="F8863">
        <f t="shared" si="829"/>
        <v>230</v>
      </c>
      <c r="G8863" t="str">
        <f t="shared" si="830"/>
        <v>Normal</v>
      </c>
      <c r="H8863" t="str">
        <f t="shared" si="831"/>
        <v>ZI69514 - Medsize</v>
      </c>
      <c r="I8863" s="2">
        <f t="shared" ca="1" si="832"/>
        <v>45912</v>
      </c>
      <c r="J8863" s="5">
        <f t="shared" ca="1" si="833"/>
        <v>45912.61632951389</v>
      </c>
      <c r="K8863" t="str">
        <f>VLOOKUP(A8863,'Assurance data'!A8863:D17996,4,FALSE)</f>
        <v>Medsize</v>
      </c>
    </row>
    <row r="8864" spans="1:11" x14ac:dyDescent="0.35">
      <c r="A8864" s="3" t="s">
        <v>8916</v>
      </c>
      <c r="B8864" s="3" t="s">
        <v>1116</v>
      </c>
      <c r="C8864" s="3" t="s">
        <v>1121</v>
      </c>
      <c r="D8864" s="3" t="s">
        <v>1118</v>
      </c>
      <c r="E8864">
        <f t="shared" si="828"/>
        <v>220</v>
      </c>
      <c r="F8864">
        <f t="shared" si="829"/>
        <v>220</v>
      </c>
      <c r="G8864" t="str">
        <f t="shared" si="830"/>
        <v>Normal</v>
      </c>
      <c r="H8864" t="str">
        <f t="shared" si="831"/>
        <v>NL33789 - Medsize</v>
      </c>
      <c r="I8864" s="2">
        <f t="shared" ca="1" si="832"/>
        <v>45912</v>
      </c>
      <c r="J8864" s="5">
        <f t="shared" ca="1" si="833"/>
        <v>45912.61632951389</v>
      </c>
      <c r="K8864" t="str">
        <f>VLOOKUP(A8864,'Assurance data'!A8864:D17997,4,FALSE)</f>
        <v>Medsize</v>
      </c>
    </row>
    <row r="8865" spans="1:11" x14ac:dyDescent="0.35">
      <c r="A8865" s="3" t="s">
        <v>8917</v>
      </c>
      <c r="B8865" s="3" t="s">
        <v>1116</v>
      </c>
      <c r="C8865" s="3" t="s">
        <v>1123</v>
      </c>
      <c r="D8865" s="3" t="s">
        <v>1118</v>
      </c>
      <c r="E8865">
        <f t="shared" si="828"/>
        <v>240.00000000000003</v>
      </c>
      <c r="F8865">
        <f t="shared" si="829"/>
        <v>240</v>
      </c>
      <c r="G8865" t="str">
        <f t="shared" si="830"/>
        <v>Normal</v>
      </c>
      <c r="H8865" t="str">
        <f t="shared" si="831"/>
        <v>LU53495 - Medsize</v>
      </c>
      <c r="I8865" s="2">
        <f t="shared" ca="1" si="832"/>
        <v>45912</v>
      </c>
      <c r="J8865" s="5">
        <f t="shared" ca="1" si="833"/>
        <v>45912.61632951389</v>
      </c>
      <c r="K8865" t="str">
        <f>VLOOKUP(A8865,'Assurance data'!A8865:D17998,4,FALSE)</f>
        <v>Medsize</v>
      </c>
    </row>
    <row r="8866" spans="1:11" x14ac:dyDescent="0.35">
      <c r="A8866" s="3" t="s">
        <v>8918</v>
      </c>
      <c r="B8866" s="3" t="s">
        <v>1120</v>
      </c>
      <c r="C8866" s="3" t="s">
        <v>1123</v>
      </c>
      <c r="D8866" s="3" t="s">
        <v>1118</v>
      </c>
      <c r="E8866">
        <f t="shared" si="828"/>
        <v>350</v>
      </c>
      <c r="F8866">
        <f t="shared" si="829"/>
        <v>350</v>
      </c>
      <c r="G8866" t="str">
        <f t="shared" si="830"/>
        <v>High</v>
      </c>
      <c r="H8866" t="str">
        <f t="shared" si="831"/>
        <v>HN89408 - Medsize</v>
      </c>
      <c r="I8866" s="2">
        <f t="shared" ca="1" si="832"/>
        <v>45912</v>
      </c>
      <c r="J8866" s="5">
        <f t="shared" ca="1" si="833"/>
        <v>45912.61632951389</v>
      </c>
      <c r="K8866" t="str">
        <f>VLOOKUP(A8866,'Assurance data'!A8866:D17999,4,FALSE)</f>
        <v>Medsize</v>
      </c>
    </row>
    <row r="8867" spans="1:11" x14ac:dyDescent="0.35">
      <c r="A8867" s="3" t="s">
        <v>8919</v>
      </c>
      <c r="B8867" s="3" t="s">
        <v>1119</v>
      </c>
      <c r="C8867" s="3" t="s">
        <v>1123</v>
      </c>
      <c r="D8867" s="3" t="s">
        <v>1124</v>
      </c>
      <c r="E8867">
        <f t="shared" si="828"/>
        <v>420.00000000000006</v>
      </c>
      <c r="F8867">
        <f t="shared" si="829"/>
        <v>420</v>
      </c>
      <c r="G8867" t="str">
        <f t="shared" si="830"/>
        <v>High</v>
      </c>
      <c r="H8867" t="str">
        <f t="shared" si="831"/>
        <v>PF71940 - Small</v>
      </c>
      <c r="I8867" s="2">
        <f t="shared" ca="1" si="832"/>
        <v>45912</v>
      </c>
      <c r="J8867" s="5">
        <f t="shared" ca="1" si="833"/>
        <v>45912.61632951389</v>
      </c>
      <c r="K8867" t="str">
        <f>VLOOKUP(A8867,'Assurance data'!A8867:D18000,4,FALSE)</f>
        <v>Small</v>
      </c>
    </row>
    <row r="8868" spans="1:11" x14ac:dyDescent="0.35">
      <c r="A8868" s="3" t="s">
        <v>8920</v>
      </c>
      <c r="B8868" s="3" t="s">
        <v>1116</v>
      </c>
      <c r="C8868" s="3" t="s">
        <v>1117</v>
      </c>
      <c r="D8868" s="3" t="s">
        <v>1118</v>
      </c>
      <c r="E8868">
        <f t="shared" si="828"/>
        <v>230</v>
      </c>
      <c r="F8868">
        <f t="shared" si="829"/>
        <v>230</v>
      </c>
      <c r="G8868" t="str">
        <f t="shared" si="830"/>
        <v>Normal</v>
      </c>
      <c r="H8868" t="str">
        <f t="shared" si="831"/>
        <v>VJ49806 - Medsize</v>
      </c>
      <c r="I8868" s="2">
        <f t="shared" ca="1" si="832"/>
        <v>45912</v>
      </c>
      <c r="J8868" s="5">
        <f t="shared" ca="1" si="833"/>
        <v>45912.61632951389</v>
      </c>
      <c r="K8868" t="str">
        <f>VLOOKUP(A8868,'Assurance data'!A8868:D18001,4,FALSE)</f>
        <v>Medsize</v>
      </c>
    </row>
    <row r="8869" spans="1:11" x14ac:dyDescent="0.35">
      <c r="A8869" s="3" t="s">
        <v>8921</v>
      </c>
      <c r="B8869" s="3" t="s">
        <v>1116</v>
      </c>
      <c r="C8869" s="3" t="s">
        <v>1123</v>
      </c>
      <c r="D8869" s="3" t="s">
        <v>1118</v>
      </c>
      <c r="E8869">
        <f t="shared" si="828"/>
        <v>240.00000000000003</v>
      </c>
      <c r="F8869">
        <f t="shared" si="829"/>
        <v>240</v>
      </c>
      <c r="G8869" t="str">
        <f t="shared" si="830"/>
        <v>Normal</v>
      </c>
      <c r="H8869" t="str">
        <f t="shared" si="831"/>
        <v>GY40926 - Medsize</v>
      </c>
      <c r="I8869" s="2">
        <f t="shared" ca="1" si="832"/>
        <v>45912</v>
      </c>
      <c r="J8869" s="5">
        <f t="shared" ca="1" si="833"/>
        <v>45912.61632951389</v>
      </c>
      <c r="K8869" t="str">
        <f>VLOOKUP(A8869,'Assurance data'!A8869:D18002,4,FALSE)</f>
        <v>Medsize</v>
      </c>
    </row>
    <row r="8870" spans="1:11" x14ac:dyDescent="0.35">
      <c r="A8870" s="3" t="s">
        <v>8922</v>
      </c>
      <c r="B8870" s="3" t="s">
        <v>1119</v>
      </c>
      <c r="C8870" s="3" t="s">
        <v>1121</v>
      </c>
      <c r="D8870" s="3" t="s">
        <v>1118</v>
      </c>
      <c r="E8870">
        <f t="shared" si="828"/>
        <v>420</v>
      </c>
      <c r="F8870">
        <f t="shared" si="829"/>
        <v>420</v>
      </c>
      <c r="G8870" t="str">
        <f t="shared" si="830"/>
        <v>High</v>
      </c>
      <c r="H8870" t="str">
        <f t="shared" si="831"/>
        <v>II32272 - Medsize</v>
      </c>
      <c r="I8870" s="2">
        <f t="shared" ca="1" si="832"/>
        <v>45912</v>
      </c>
      <c r="J8870" s="5">
        <f t="shared" ca="1" si="833"/>
        <v>45912.61632951389</v>
      </c>
      <c r="K8870" t="str">
        <f>VLOOKUP(A8870,'Assurance data'!A8870:D18003,4,FALSE)</f>
        <v>Medsize</v>
      </c>
    </row>
    <row r="8871" spans="1:11" x14ac:dyDescent="0.35">
      <c r="A8871" s="3" t="s">
        <v>8923</v>
      </c>
      <c r="B8871" s="3" t="s">
        <v>1116</v>
      </c>
      <c r="C8871" s="3" t="s">
        <v>1117</v>
      </c>
      <c r="D8871" s="3" t="s">
        <v>1118</v>
      </c>
      <c r="E8871">
        <f t="shared" si="828"/>
        <v>230</v>
      </c>
      <c r="F8871">
        <f t="shared" si="829"/>
        <v>230</v>
      </c>
      <c r="G8871" t="str">
        <f t="shared" si="830"/>
        <v>Normal</v>
      </c>
      <c r="H8871" t="str">
        <f t="shared" si="831"/>
        <v>NG68910 - Medsize</v>
      </c>
      <c r="I8871" s="2">
        <f t="shared" ca="1" si="832"/>
        <v>45912</v>
      </c>
      <c r="J8871" s="5">
        <f t="shared" ca="1" si="833"/>
        <v>45912.61632951389</v>
      </c>
      <c r="K8871" t="str">
        <f>VLOOKUP(A8871,'Assurance data'!A8871:D18004,4,FALSE)</f>
        <v>Medsize</v>
      </c>
    </row>
    <row r="8872" spans="1:11" x14ac:dyDescent="0.35">
      <c r="A8872" s="3" t="s">
        <v>8924</v>
      </c>
      <c r="B8872" s="3" t="s">
        <v>1116</v>
      </c>
      <c r="C8872" s="3" t="s">
        <v>1121</v>
      </c>
      <c r="D8872" s="3" t="s">
        <v>1118</v>
      </c>
      <c r="E8872">
        <f t="shared" si="828"/>
        <v>220</v>
      </c>
      <c r="F8872">
        <f t="shared" si="829"/>
        <v>220</v>
      </c>
      <c r="G8872" t="str">
        <f t="shared" si="830"/>
        <v>Normal</v>
      </c>
      <c r="H8872" t="str">
        <f t="shared" si="831"/>
        <v>XK43825 - Medsize</v>
      </c>
      <c r="I8872" s="2">
        <f t="shared" ca="1" si="832"/>
        <v>45912</v>
      </c>
      <c r="J8872" s="5">
        <f t="shared" ca="1" si="833"/>
        <v>45912.61632951389</v>
      </c>
      <c r="K8872" t="str">
        <f>VLOOKUP(A8872,'Assurance data'!A8872:D18005,4,FALSE)</f>
        <v>Medsize</v>
      </c>
    </row>
    <row r="8873" spans="1:11" x14ac:dyDescent="0.35">
      <c r="A8873" s="3" t="s">
        <v>8925</v>
      </c>
      <c r="B8873" s="3" t="s">
        <v>1119</v>
      </c>
      <c r="C8873" s="3" t="s">
        <v>1123</v>
      </c>
      <c r="D8873" s="3" t="s">
        <v>1118</v>
      </c>
      <c r="E8873">
        <f t="shared" si="828"/>
        <v>460.00000000000006</v>
      </c>
      <c r="F8873">
        <f t="shared" si="829"/>
        <v>460</v>
      </c>
      <c r="G8873" t="str">
        <f t="shared" si="830"/>
        <v>High</v>
      </c>
      <c r="H8873" t="str">
        <f t="shared" si="831"/>
        <v>LA29810 - Medsize</v>
      </c>
      <c r="I8873" s="2">
        <f t="shared" ca="1" si="832"/>
        <v>45912</v>
      </c>
      <c r="J8873" s="5">
        <f t="shared" ca="1" si="833"/>
        <v>45912.61632951389</v>
      </c>
      <c r="K8873" t="str">
        <f>VLOOKUP(A8873,'Assurance data'!A8873:D18006,4,FALSE)</f>
        <v>Medsize</v>
      </c>
    </row>
    <row r="8874" spans="1:11" x14ac:dyDescent="0.35">
      <c r="A8874" s="3" t="s">
        <v>8926</v>
      </c>
      <c r="B8874" s="3" t="s">
        <v>1120</v>
      </c>
      <c r="C8874" s="3" t="s">
        <v>1121</v>
      </c>
      <c r="D8874" s="3" t="s">
        <v>1124</v>
      </c>
      <c r="E8874">
        <f t="shared" si="828"/>
        <v>280</v>
      </c>
      <c r="F8874">
        <f t="shared" si="829"/>
        <v>280</v>
      </c>
      <c r="G8874" t="str">
        <f t="shared" si="830"/>
        <v>Normal</v>
      </c>
      <c r="H8874" t="str">
        <f t="shared" si="831"/>
        <v>BU71528 - Small</v>
      </c>
      <c r="I8874" s="2">
        <f t="shared" ca="1" si="832"/>
        <v>45912</v>
      </c>
      <c r="J8874" s="5">
        <f t="shared" ca="1" si="833"/>
        <v>45912.61632951389</v>
      </c>
      <c r="K8874" t="str">
        <f>VLOOKUP(A8874,'Assurance data'!A8874:D18007,4,FALSE)</f>
        <v>Small</v>
      </c>
    </row>
    <row r="8875" spans="1:11" x14ac:dyDescent="0.35">
      <c r="A8875" s="3" t="s">
        <v>8927</v>
      </c>
      <c r="B8875" s="3" t="s">
        <v>1116</v>
      </c>
      <c r="C8875" s="3" t="s">
        <v>1121</v>
      </c>
      <c r="D8875" s="3" t="s">
        <v>1118</v>
      </c>
      <c r="E8875">
        <f t="shared" si="828"/>
        <v>220</v>
      </c>
      <c r="F8875">
        <f t="shared" si="829"/>
        <v>220</v>
      </c>
      <c r="G8875" t="str">
        <f t="shared" si="830"/>
        <v>Normal</v>
      </c>
      <c r="H8875" t="str">
        <f t="shared" si="831"/>
        <v>OM73267 - Medsize</v>
      </c>
      <c r="I8875" s="2">
        <f t="shared" ca="1" si="832"/>
        <v>45912</v>
      </c>
      <c r="J8875" s="5">
        <f t="shared" ca="1" si="833"/>
        <v>45912.61632951389</v>
      </c>
      <c r="K8875" t="str">
        <f>VLOOKUP(A8875,'Assurance data'!A8875:D18008,4,FALSE)</f>
        <v>Medsize</v>
      </c>
    </row>
    <row r="8876" spans="1:11" x14ac:dyDescent="0.35">
      <c r="A8876" s="3" t="s">
        <v>8928</v>
      </c>
      <c r="B8876" s="3" t="s">
        <v>1116</v>
      </c>
      <c r="C8876" s="3" t="s">
        <v>1123</v>
      </c>
      <c r="D8876" s="3" t="s">
        <v>1118</v>
      </c>
      <c r="E8876">
        <f t="shared" si="828"/>
        <v>240.00000000000003</v>
      </c>
      <c r="F8876">
        <f t="shared" si="829"/>
        <v>240</v>
      </c>
      <c r="G8876" t="str">
        <f t="shared" si="830"/>
        <v>Normal</v>
      </c>
      <c r="H8876" t="str">
        <f t="shared" si="831"/>
        <v>IW72280 - Medsize</v>
      </c>
      <c r="I8876" s="2">
        <f t="shared" ca="1" si="832"/>
        <v>45912</v>
      </c>
      <c r="J8876" s="5">
        <f t="shared" ca="1" si="833"/>
        <v>45912.61632951389</v>
      </c>
      <c r="K8876" t="str">
        <f>VLOOKUP(A8876,'Assurance data'!A8876:D18009,4,FALSE)</f>
        <v>Medsize</v>
      </c>
    </row>
    <row r="8877" spans="1:11" x14ac:dyDescent="0.35">
      <c r="A8877" s="3" t="s">
        <v>8929</v>
      </c>
      <c r="B8877" s="3" t="s">
        <v>1119</v>
      </c>
      <c r="C8877" s="3" t="s">
        <v>1121</v>
      </c>
      <c r="D8877" s="3" t="s">
        <v>1118</v>
      </c>
      <c r="E8877">
        <f t="shared" si="828"/>
        <v>420</v>
      </c>
      <c r="F8877">
        <f t="shared" si="829"/>
        <v>420</v>
      </c>
      <c r="G8877" t="str">
        <f t="shared" si="830"/>
        <v>High</v>
      </c>
      <c r="H8877" t="str">
        <f t="shared" si="831"/>
        <v>PH47195 - Medsize</v>
      </c>
      <c r="I8877" s="2">
        <f t="shared" ca="1" si="832"/>
        <v>45912</v>
      </c>
      <c r="J8877" s="5">
        <f t="shared" ca="1" si="833"/>
        <v>45912.61632951389</v>
      </c>
      <c r="K8877" t="str">
        <f>VLOOKUP(A8877,'Assurance data'!A8877:D18010,4,FALSE)</f>
        <v>Medsize</v>
      </c>
    </row>
    <row r="8878" spans="1:11" x14ac:dyDescent="0.35">
      <c r="A8878" s="3" t="s">
        <v>8930</v>
      </c>
      <c r="B8878" s="3" t="s">
        <v>1116</v>
      </c>
      <c r="C8878" s="3" t="s">
        <v>1121</v>
      </c>
      <c r="D8878" s="3" t="s">
        <v>1124</v>
      </c>
      <c r="E8878">
        <f t="shared" si="828"/>
        <v>180</v>
      </c>
      <c r="F8878">
        <f t="shared" si="829"/>
        <v>180</v>
      </c>
      <c r="G8878" t="str">
        <f t="shared" si="830"/>
        <v>Normal</v>
      </c>
      <c r="H8878" t="str">
        <f t="shared" si="831"/>
        <v>KU85991 - Small</v>
      </c>
      <c r="I8878" s="2">
        <f t="shared" ca="1" si="832"/>
        <v>45912</v>
      </c>
      <c r="J8878" s="5">
        <f t="shared" ca="1" si="833"/>
        <v>45912.61632951389</v>
      </c>
      <c r="K8878" t="str">
        <f>VLOOKUP(A8878,'Assurance data'!A8878:D18011,4,FALSE)</f>
        <v>Small</v>
      </c>
    </row>
    <row r="8879" spans="1:11" x14ac:dyDescent="0.35">
      <c r="A8879" s="3" t="s">
        <v>8931</v>
      </c>
      <c r="B8879" s="3" t="s">
        <v>1119</v>
      </c>
      <c r="C8879" s="3" t="s">
        <v>1123</v>
      </c>
      <c r="D8879" s="3" t="s">
        <v>1126</v>
      </c>
      <c r="E8879">
        <f t="shared" si="828"/>
        <v>490.00000000000006</v>
      </c>
      <c r="F8879">
        <f t="shared" si="829"/>
        <v>490</v>
      </c>
      <c r="G8879" t="str">
        <f t="shared" si="830"/>
        <v>High</v>
      </c>
      <c r="H8879" t="str">
        <f t="shared" si="831"/>
        <v>LK49091 - Large</v>
      </c>
      <c r="I8879" s="2">
        <f t="shared" ca="1" si="832"/>
        <v>45912</v>
      </c>
      <c r="J8879" s="5">
        <f t="shared" ca="1" si="833"/>
        <v>45912.61632951389</v>
      </c>
      <c r="K8879" t="str">
        <f>VLOOKUP(A8879,'Assurance data'!A8879:D18012,4,FALSE)</f>
        <v>Large</v>
      </c>
    </row>
    <row r="8880" spans="1:11" x14ac:dyDescent="0.35">
      <c r="A8880" s="3" t="s">
        <v>8932</v>
      </c>
      <c r="B8880" s="3" t="s">
        <v>1119</v>
      </c>
      <c r="C8880" s="3" t="s">
        <v>1117</v>
      </c>
      <c r="D8880" s="3" t="s">
        <v>1118</v>
      </c>
      <c r="E8880">
        <f t="shared" si="828"/>
        <v>440</v>
      </c>
      <c r="F8880">
        <f t="shared" si="829"/>
        <v>440</v>
      </c>
      <c r="G8880" t="str">
        <f t="shared" si="830"/>
        <v>High</v>
      </c>
      <c r="H8880" t="str">
        <f t="shared" si="831"/>
        <v>OK96130 - Medsize</v>
      </c>
      <c r="I8880" s="2">
        <f t="shared" ca="1" si="832"/>
        <v>45912</v>
      </c>
      <c r="J8880" s="5">
        <f t="shared" ca="1" si="833"/>
        <v>45912.61632951389</v>
      </c>
      <c r="K8880" t="str">
        <f>VLOOKUP(A8880,'Assurance data'!A8880:D18013,4,FALSE)</f>
        <v>Medsize</v>
      </c>
    </row>
    <row r="8881" spans="1:11" x14ac:dyDescent="0.35">
      <c r="A8881" s="3" t="s">
        <v>8933</v>
      </c>
      <c r="B8881" s="3" t="s">
        <v>1120</v>
      </c>
      <c r="C8881" s="3" t="s">
        <v>1121</v>
      </c>
      <c r="D8881" s="3" t="s">
        <v>1118</v>
      </c>
      <c r="E8881">
        <f t="shared" si="828"/>
        <v>320</v>
      </c>
      <c r="F8881">
        <f t="shared" si="829"/>
        <v>320</v>
      </c>
      <c r="G8881" t="str">
        <f t="shared" si="830"/>
        <v>High</v>
      </c>
      <c r="H8881" t="str">
        <f t="shared" si="831"/>
        <v>MN83273 - Medsize</v>
      </c>
      <c r="I8881" s="2">
        <f t="shared" ca="1" si="832"/>
        <v>45912</v>
      </c>
      <c r="J8881" s="5">
        <f t="shared" ca="1" si="833"/>
        <v>45912.61632951389</v>
      </c>
      <c r="K8881" t="str">
        <f>VLOOKUP(A8881,'Assurance data'!A8881:D18014,4,FALSE)</f>
        <v>Medsize</v>
      </c>
    </row>
    <row r="8882" spans="1:11" x14ac:dyDescent="0.35">
      <c r="A8882" s="3" t="s">
        <v>8934</v>
      </c>
      <c r="B8882" s="3" t="s">
        <v>1119</v>
      </c>
      <c r="C8882" s="3" t="s">
        <v>1117</v>
      </c>
      <c r="D8882" s="3" t="s">
        <v>1126</v>
      </c>
      <c r="E8882">
        <f t="shared" si="828"/>
        <v>470</v>
      </c>
      <c r="F8882">
        <f t="shared" si="829"/>
        <v>470</v>
      </c>
      <c r="G8882" t="str">
        <f t="shared" si="830"/>
        <v>High</v>
      </c>
      <c r="H8882" t="str">
        <f t="shared" si="831"/>
        <v>NY89701 - Large</v>
      </c>
      <c r="I8882" s="2">
        <f t="shared" ca="1" si="832"/>
        <v>45912</v>
      </c>
      <c r="J8882" s="5">
        <f t="shared" ca="1" si="833"/>
        <v>45912.61632951389</v>
      </c>
      <c r="K8882" t="str">
        <f>VLOOKUP(A8882,'Assurance data'!A8882:D18015,4,FALSE)</f>
        <v>Large</v>
      </c>
    </row>
    <row r="8883" spans="1:11" x14ac:dyDescent="0.35">
      <c r="A8883" s="3" t="s">
        <v>8935</v>
      </c>
      <c r="B8883" s="3" t="s">
        <v>1119</v>
      </c>
      <c r="C8883" s="3" t="s">
        <v>1123</v>
      </c>
      <c r="D8883" s="3" t="s">
        <v>1124</v>
      </c>
      <c r="E8883">
        <f t="shared" si="828"/>
        <v>420.00000000000006</v>
      </c>
      <c r="F8883">
        <f t="shared" si="829"/>
        <v>420</v>
      </c>
      <c r="G8883" t="str">
        <f t="shared" si="830"/>
        <v>High</v>
      </c>
      <c r="H8883" t="str">
        <f t="shared" si="831"/>
        <v>FL30667 - Small</v>
      </c>
      <c r="I8883" s="2">
        <f t="shared" ca="1" si="832"/>
        <v>45912</v>
      </c>
      <c r="J8883" s="5">
        <f t="shared" ca="1" si="833"/>
        <v>45912.61632951389</v>
      </c>
      <c r="K8883" t="str">
        <f>VLOOKUP(A8883,'Assurance data'!A8883:D18016,4,FALSE)</f>
        <v>Small</v>
      </c>
    </row>
    <row r="8884" spans="1:11" x14ac:dyDescent="0.35">
      <c r="A8884" s="3" t="s">
        <v>8936</v>
      </c>
      <c r="B8884" s="3" t="s">
        <v>1119</v>
      </c>
      <c r="C8884" s="3" t="s">
        <v>1123</v>
      </c>
      <c r="D8884" s="3" t="s">
        <v>1118</v>
      </c>
      <c r="E8884">
        <f t="shared" si="828"/>
        <v>460.00000000000006</v>
      </c>
      <c r="F8884">
        <f t="shared" si="829"/>
        <v>460</v>
      </c>
      <c r="G8884" t="str">
        <f t="shared" si="830"/>
        <v>High</v>
      </c>
      <c r="H8884" t="str">
        <f t="shared" si="831"/>
        <v>AW27717 - Medsize</v>
      </c>
      <c r="I8884" s="2">
        <f t="shared" ca="1" si="832"/>
        <v>45912</v>
      </c>
      <c r="J8884" s="5">
        <f t="shared" ca="1" si="833"/>
        <v>45912.61632951389</v>
      </c>
      <c r="K8884" t="str">
        <f>VLOOKUP(A8884,'Assurance data'!A8884:D18017,4,FALSE)</f>
        <v>Medsize</v>
      </c>
    </row>
    <row r="8885" spans="1:11" x14ac:dyDescent="0.35">
      <c r="A8885" s="3" t="s">
        <v>8937</v>
      </c>
      <c r="B8885" s="3" t="s">
        <v>1120</v>
      </c>
      <c r="C8885" s="3" t="s">
        <v>1123</v>
      </c>
      <c r="D8885" s="3" t="s">
        <v>1118</v>
      </c>
      <c r="E8885">
        <f t="shared" si="828"/>
        <v>350</v>
      </c>
      <c r="F8885">
        <f t="shared" si="829"/>
        <v>350</v>
      </c>
      <c r="G8885" t="str">
        <f t="shared" si="830"/>
        <v>High</v>
      </c>
      <c r="H8885" t="str">
        <f t="shared" si="831"/>
        <v>OL28568 - Medsize</v>
      </c>
      <c r="I8885" s="2">
        <f t="shared" ca="1" si="832"/>
        <v>45912</v>
      </c>
      <c r="J8885" s="5">
        <f t="shared" ca="1" si="833"/>
        <v>45912.61632951389</v>
      </c>
      <c r="K8885" t="str">
        <f>VLOOKUP(A8885,'Assurance data'!A8885:D18018,4,FALSE)</f>
        <v>Medsize</v>
      </c>
    </row>
    <row r="8886" spans="1:11" x14ac:dyDescent="0.35">
      <c r="A8886" s="3" t="s">
        <v>8938</v>
      </c>
      <c r="B8886" s="3" t="s">
        <v>1116</v>
      </c>
      <c r="C8886" s="3" t="s">
        <v>1121</v>
      </c>
      <c r="D8886" s="3" t="s">
        <v>1118</v>
      </c>
      <c r="E8886">
        <f t="shared" si="828"/>
        <v>220</v>
      </c>
      <c r="F8886">
        <f t="shared" si="829"/>
        <v>220</v>
      </c>
      <c r="G8886" t="str">
        <f t="shared" si="830"/>
        <v>Normal</v>
      </c>
      <c r="H8886" t="str">
        <f t="shared" si="831"/>
        <v>EA52579 - Medsize</v>
      </c>
      <c r="I8886" s="2">
        <f t="shared" ca="1" si="832"/>
        <v>45912</v>
      </c>
      <c r="J8886" s="5">
        <f t="shared" ca="1" si="833"/>
        <v>45912.61632951389</v>
      </c>
      <c r="K8886" t="str">
        <f>VLOOKUP(A8886,'Assurance data'!A8886:D18019,4,FALSE)</f>
        <v>Medsize</v>
      </c>
    </row>
    <row r="8887" spans="1:11" x14ac:dyDescent="0.35">
      <c r="A8887" s="3" t="s">
        <v>8939</v>
      </c>
      <c r="B8887" s="3" t="s">
        <v>1116</v>
      </c>
      <c r="C8887" s="3" t="s">
        <v>1123</v>
      </c>
      <c r="D8887" s="3" t="s">
        <v>1118</v>
      </c>
      <c r="E8887">
        <f t="shared" si="828"/>
        <v>240.00000000000003</v>
      </c>
      <c r="F8887">
        <f t="shared" si="829"/>
        <v>240</v>
      </c>
      <c r="G8887" t="str">
        <f t="shared" si="830"/>
        <v>Normal</v>
      </c>
      <c r="H8887" t="str">
        <f t="shared" si="831"/>
        <v>WZ96432 - Medsize</v>
      </c>
      <c r="I8887" s="2">
        <f t="shared" ca="1" si="832"/>
        <v>45912</v>
      </c>
      <c r="J8887" s="5">
        <f t="shared" ca="1" si="833"/>
        <v>45912.61632951389</v>
      </c>
      <c r="K8887" t="str">
        <f>VLOOKUP(A8887,'Assurance data'!A8887:D18020,4,FALSE)</f>
        <v>Medsize</v>
      </c>
    </row>
    <row r="8888" spans="1:11" x14ac:dyDescent="0.35">
      <c r="A8888" s="3" t="s">
        <v>8940</v>
      </c>
      <c r="B8888" s="3" t="s">
        <v>1116</v>
      </c>
      <c r="C8888" s="3" t="s">
        <v>1123</v>
      </c>
      <c r="D8888" s="3" t="s">
        <v>1118</v>
      </c>
      <c r="E8888">
        <f t="shared" si="828"/>
        <v>240.00000000000003</v>
      </c>
      <c r="F8888">
        <f t="shared" si="829"/>
        <v>240</v>
      </c>
      <c r="G8888" t="str">
        <f t="shared" si="830"/>
        <v>Normal</v>
      </c>
      <c r="H8888" t="str">
        <f t="shared" si="831"/>
        <v>HC90344 - Medsize</v>
      </c>
      <c r="I8888" s="2">
        <f t="shared" ca="1" si="832"/>
        <v>45912</v>
      </c>
      <c r="J8888" s="5">
        <f t="shared" ca="1" si="833"/>
        <v>45912.61632951389</v>
      </c>
      <c r="K8888" t="str">
        <f>VLOOKUP(A8888,'Assurance data'!A8888:D18021,4,FALSE)</f>
        <v>Medsize</v>
      </c>
    </row>
    <row r="8889" spans="1:11" x14ac:dyDescent="0.35">
      <c r="A8889" s="3" t="s">
        <v>8941</v>
      </c>
      <c r="B8889" s="3" t="s">
        <v>1116</v>
      </c>
      <c r="C8889" s="3" t="s">
        <v>1121</v>
      </c>
      <c r="D8889" s="3" t="s">
        <v>1118</v>
      </c>
      <c r="E8889">
        <f t="shared" si="828"/>
        <v>220</v>
      </c>
      <c r="F8889">
        <f t="shared" si="829"/>
        <v>220</v>
      </c>
      <c r="G8889" t="str">
        <f t="shared" si="830"/>
        <v>Normal</v>
      </c>
      <c r="H8889" t="str">
        <f t="shared" si="831"/>
        <v>SG59507 - Medsize</v>
      </c>
      <c r="I8889" s="2">
        <f t="shared" ca="1" si="832"/>
        <v>45912</v>
      </c>
      <c r="J8889" s="5">
        <f t="shared" ca="1" si="833"/>
        <v>45912.61632951389</v>
      </c>
      <c r="K8889" t="str">
        <f>VLOOKUP(A8889,'Assurance data'!A8889:D18022,4,FALSE)</f>
        <v>Medsize</v>
      </c>
    </row>
    <row r="8890" spans="1:11" x14ac:dyDescent="0.35">
      <c r="A8890" s="3" t="s">
        <v>8942</v>
      </c>
      <c r="B8890" s="3" t="s">
        <v>1116</v>
      </c>
      <c r="C8890" s="3" t="s">
        <v>1123</v>
      </c>
      <c r="D8890" s="3" t="s">
        <v>1118</v>
      </c>
      <c r="E8890">
        <f t="shared" si="828"/>
        <v>240.00000000000003</v>
      </c>
      <c r="F8890">
        <f t="shared" si="829"/>
        <v>240</v>
      </c>
      <c r="G8890" t="str">
        <f t="shared" si="830"/>
        <v>Normal</v>
      </c>
      <c r="H8890" t="str">
        <f t="shared" si="831"/>
        <v>HE85298 - Medsize</v>
      </c>
      <c r="I8890" s="2">
        <f t="shared" ca="1" si="832"/>
        <v>45912</v>
      </c>
      <c r="J8890" s="5">
        <f t="shared" ca="1" si="833"/>
        <v>45912.61632951389</v>
      </c>
      <c r="K8890" t="str">
        <f>VLOOKUP(A8890,'Assurance data'!A8890:D18023,4,FALSE)</f>
        <v>Medsize</v>
      </c>
    </row>
    <row r="8891" spans="1:11" x14ac:dyDescent="0.35">
      <c r="A8891" s="3" t="s">
        <v>8943</v>
      </c>
      <c r="B8891" s="3" t="s">
        <v>1116</v>
      </c>
      <c r="C8891" s="3" t="s">
        <v>1117</v>
      </c>
      <c r="D8891" s="3" t="s">
        <v>1124</v>
      </c>
      <c r="E8891">
        <f t="shared" si="828"/>
        <v>190</v>
      </c>
      <c r="F8891">
        <f t="shared" si="829"/>
        <v>190</v>
      </c>
      <c r="G8891" t="str">
        <f t="shared" si="830"/>
        <v>Normal</v>
      </c>
      <c r="H8891" t="str">
        <f t="shared" si="831"/>
        <v>CR83581 - Small</v>
      </c>
      <c r="I8891" s="2">
        <f t="shared" ca="1" si="832"/>
        <v>45912</v>
      </c>
      <c r="J8891" s="5">
        <f t="shared" ca="1" si="833"/>
        <v>45912.61632951389</v>
      </c>
      <c r="K8891" t="str">
        <f>VLOOKUP(A8891,'Assurance data'!A8891:D18024,4,FALSE)</f>
        <v>Small</v>
      </c>
    </row>
    <row r="8892" spans="1:11" x14ac:dyDescent="0.35">
      <c r="A8892" s="3" t="s">
        <v>8944</v>
      </c>
      <c r="B8892" s="3" t="s">
        <v>1116</v>
      </c>
      <c r="C8892" s="3" t="s">
        <v>1122</v>
      </c>
      <c r="D8892" s="3" t="s">
        <v>1118</v>
      </c>
      <c r="E8892">
        <f t="shared" si="828"/>
        <v>210</v>
      </c>
      <c r="F8892">
        <f t="shared" si="829"/>
        <v>210</v>
      </c>
      <c r="G8892" t="str">
        <f t="shared" si="830"/>
        <v>Normal</v>
      </c>
      <c r="H8892" t="str">
        <f t="shared" si="831"/>
        <v>MB15338 - Medsize</v>
      </c>
      <c r="I8892" s="2">
        <f t="shared" ca="1" si="832"/>
        <v>45912</v>
      </c>
      <c r="J8892" s="5">
        <f t="shared" ca="1" si="833"/>
        <v>45912.61632951389</v>
      </c>
      <c r="K8892" t="str">
        <f>VLOOKUP(A8892,'Assurance data'!A8892:D18025,4,FALSE)</f>
        <v>Medsize</v>
      </c>
    </row>
    <row r="8893" spans="1:11" x14ac:dyDescent="0.35">
      <c r="A8893" s="3" t="s">
        <v>8945</v>
      </c>
      <c r="B8893" s="3" t="s">
        <v>1120</v>
      </c>
      <c r="C8893" s="3" t="s">
        <v>1123</v>
      </c>
      <c r="D8893" s="3" t="s">
        <v>1118</v>
      </c>
      <c r="E8893">
        <f t="shared" si="828"/>
        <v>350</v>
      </c>
      <c r="F8893">
        <f t="shared" si="829"/>
        <v>350</v>
      </c>
      <c r="G8893" t="str">
        <f t="shared" si="830"/>
        <v>High</v>
      </c>
      <c r="H8893" t="str">
        <f t="shared" si="831"/>
        <v>YR10848 - Medsize</v>
      </c>
      <c r="I8893" s="2">
        <f t="shared" ca="1" si="832"/>
        <v>45912</v>
      </c>
      <c r="J8893" s="5">
        <f t="shared" ca="1" si="833"/>
        <v>45912.61632951389</v>
      </c>
      <c r="K8893" t="str">
        <f>VLOOKUP(A8893,'Assurance data'!A8893:D18026,4,FALSE)</f>
        <v>Medsize</v>
      </c>
    </row>
    <row r="8894" spans="1:11" x14ac:dyDescent="0.35">
      <c r="A8894" s="3" t="s">
        <v>8946</v>
      </c>
      <c r="B8894" s="3" t="s">
        <v>1119</v>
      </c>
      <c r="C8894" s="3" t="s">
        <v>1122</v>
      </c>
      <c r="D8894" s="3" t="s">
        <v>1118</v>
      </c>
      <c r="E8894">
        <f t="shared" si="828"/>
        <v>400</v>
      </c>
      <c r="F8894">
        <f t="shared" si="829"/>
        <v>400</v>
      </c>
      <c r="G8894" t="str">
        <f t="shared" si="830"/>
        <v>High</v>
      </c>
      <c r="H8894" t="str">
        <f t="shared" si="831"/>
        <v>KA69047 - Medsize</v>
      </c>
      <c r="I8894" s="2">
        <f t="shared" ca="1" si="832"/>
        <v>45912</v>
      </c>
      <c r="J8894" s="5">
        <f t="shared" ca="1" si="833"/>
        <v>45912.61632951389</v>
      </c>
      <c r="K8894" t="str">
        <f>VLOOKUP(A8894,'Assurance data'!A8894:D18027,4,FALSE)</f>
        <v>Medsize</v>
      </c>
    </row>
    <row r="8895" spans="1:11" x14ac:dyDescent="0.35">
      <c r="A8895" s="3" t="s">
        <v>8947</v>
      </c>
      <c r="B8895" s="3" t="s">
        <v>1116</v>
      </c>
      <c r="C8895" s="3" t="s">
        <v>1123</v>
      </c>
      <c r="D8895" s="3" t="s">
        <v>1124</v>
      </c>
      <c r="E8895">
        <f t="shared" si="828"/>
        <v>200.00000000000003</v>
      </c>
      <c r="F8895">
        <f t="shared" si="829"/>
        <v>200</v>
      </c>
      <c r="G8895" t="str">
        <f t="shared" si="830"/>
        <v>Normal</v>
      </c>
      <c r="H8895" t="str">
        <f t="shared" si="831"/>
        <v>XE72624 - Small</v>
      </c>
      <c r="I8895" s="2">
        <f t="shared" ca="1" si="832"/>
        <v>45912</v>
      </c>
      <c r="J8895" s="5">
        <f t="shared" ca="1" si="833"/>
        <v>45912.61632951389</v>
      </c>
      <c r="K8895" t="str">
        <f>VLOOKUP(A8895,'Assurance data'!A8895:D18028,4,FALSE)</f>
        <v>Small</v>
      </c>
    </row>
    <row r="8896" spans="1:11" x14ac:dyDescent="0.35">
      <c r="A8896" s="3" t="s">
        <v>8948</v>
      </c>
      <c r="B8896" s="3" t="s">
        <v>1119</v>
      </c>
      <c r="C8896" s="3" t="s">
        <v>1123</v>
      </c>
      <c r="D8896" s="3" t="s">
        <v>1118</v>
      </c>
      <c r="E8896">
        <f t="shared" si="828"/>
        <v>460.00000000000006</v>
      </c>
      <c r="F8896">
        <f t="shared" si="829"/>
        <v>460</v>
      </c>
      <c r="G8896" t="str">
        <f t="shared" si="830"/>
        <v>High</v>
      </c>
      <c r="H8896" t="str">
        <f t="shared" si="831"/>
        <v>UN77671 - Medsize</v>
      </c>
      <c r="I8896" s="2">
        <f t="shared" ca="1" si="832"/>
        <v>45912</v>
      </c>
      <c r="J8896" s="5">
        <f t="shared" ca="1" si="833"/>
        <v>45912.61632951389</v>
      </c>
      <c r="K8896" t="str">
        <f>VLOOKUP(A8896,'Assurance data'!A8896:D18029,4,FALSE)</f>
        <v>Medsize</v>
      </c>
    </row>
    <row r="8897" spans="1:11" x14ac:dyDescent="0.35">
      <c r="A8897" s="3" t="s">
        <v>8949</v>
      </c>
      <c r="B8897" s="3" t="s">
        <v>1116</v>
      </c>
      <c r="C8897" s="3" t="s">
        <v>1123</v>
      </c>
      <c r="D8897" s="3" t="s">
        <v>1118</v>
      </c>
      <c r="E8897">
        <f t="shared" si="828"/>
        <v>240.00000000000003</v>
      </c>
      <c r="F8897">
        <f t="shared" si="829"/>
        <v>240</v>
      </c>
      <c r="G8897" t="str">
        <f t="shared" si="830"/>
        <v>Normal</v>
      </c>
      <c r="H8897" t="str">
        <f t="shared" si="831"/>
        <v>RN72721 - Medsize</v>
      </c>
      <c r="I8897" s="2">
        <f t="shared" ca="1" si="832"/>
        <v>45912</v>
      </c>
      <c r="J8897" s="5">
        <f t="shared" ca="1" si="833"/>
        <v>45912.61632951389</v>
      </c>
      <c r="K8897" t="str">
        <f>VLOOKUP(A8897,'Assurance data'!A8897:D18030,4,FALSE)</f>
        <v>Medsize</v>
      </c>
    </row>
    <row r="8898" spans="1:11" x14ac:dyDescent="0.35">
      <c r="A8898" s="3" t="s">
        <v>8950</v>
      </c>
      <c r="B8898" s="3" t="s">
        <v>1119</v>
      </c>
      <c r="C8898" s="3" t="s">
        <v>1122</v>
      </c>
      <c r="D8898" s="3" t="s">
        <v>1118</v>
      </c>
      <c r="E8898">
        <f t="shared" si="828"/>
        <v>400</v>
      </c>
      <c r="F8898">
        <f t="shared" si="829"/>
        <v>400</v>
      </c>
      <c r="G8898" t="str">
        <f t="shared" si="830"/>
        <v>High</v>
      </c>
      <c r="H8898" t="str">
        <f t="shared" si="831"/>
        <v>LO94085 - Medsize</v>
      </c>
      <c r="I8898" s="2">
        <f t="shared" ca="1" si="832"/>
        <v>45912</v>
      </c>
      <c r="J8898" s="5">
        <f t="shared" ca="1" si="833"/>
        <v>45912.61632951389</v>
      </c>
      <c r="K8898" t="str">
        <f>VLOOKUP(A8898,'Assurance data'!A8898:D18031,4,FALSE)</f>
        <v>Medsize</v>
      </c>
    </row>
    <row r="8899" spans="1:11" x14ac:dyDescent="0.35">
      <c r="A8899" s="3" t="s">
        <v>8951</v>
      </c>
      <c r="B8899" s="3" t="s">
        <v>1116</v>
      </c>
      <c r="C8899" s="3" t="s">
        <v>1123</v>
      </c>
      <c r="D8899" s="3" t="s">
        <v>1118</v>
      </c>
      <c r="E8899">
        <f t="shared" ref="E8899:E8962" si="834">IF(B8899="Basic",200,IF(B8899="Extended",400,300)) *
 (1 + IF(C8899="Branch",0.1,IF(C8899="Agent",0.05,IF(C8899="Web",-0.05,0)))) +
 IF(D8899="Large",50,IF(D8899="Medsize",20,IF(D8899="Small",-20,0)))</f>
        <v>240.00000000000003</v>
      </c>
      <c r="F8899">
        <f t="shared" ref="F8899:F8962" si="835">ROUND(E8899,2)</f>
        <v>240</v>
      </c>
      <c r="G8899" t="str">
        <f t="shared" ref="G8899:G8962" si="836">IF(E8899&gt;300,"High","Normal")</f>
        <v>Normal</v>
      </c>
      <c r="H8899" t="str">
        <f t="shared" ref="H8899:H8962" si="837">CONCATENATE(A8899," - ",D8899)</f>
        <v>JR89623 - Medsize</v>
      </c>
      <c r="I8899" s="2">
        <f t="shared" ref="I8899:I8962" ca="1" si="838">TODAY()</f>
        <v>45912</v>
      </c>
      <c r="J8899" s="5">
        <f t="shared" ref="J8899:J8962" ca="1" si="839">NOW()</f>
        <v>45912.61632951389</v>
      </c>
      <c r="K8899" t="str">
        <f>VLOOKUP(A8899,'Assurance data'!A8899:D18032,4,FALSE)</f>
        <v>Medsize</v>
      </c>
    </row>
    <row r="8900" spans="1:11" x14ac:dyDescent="0.35">
      <c r="A8900" s="3" t="s">
        <v>8952</v>
      </c>
      <c r="B8900" s="3" t="s">
        <v>1119</v>
      </c>
      <c r="C8900" s="3" t="s">
        <v>1117</v>
      </c>
      <c r="D8900" s="3" t="s">
        <v>1118</v>
      </c>
      <c r="E8900">
        <f t="shared" si="834"/>
        <v>440</v>
      </c>
      <c r="F8900">
        <f t="shared" si="835"/>
        <v>440</v>
      </c>
      <c r="G8900" t="str">
        <f t="shared" si="836"/>
        <v>High</v>
      </c>
      <c r="H8900" t="str">
        <f t="shared" si="837"/>
        <v>VF65535 - Medsize</v>
      </c>
      <c r="I8900" s="2">
        <f t="shared" ca="1" si="838"/>
        <v>45912</v>
      </c>
      <c r="J8900" s="5">
        <f t="shared" ca="1" si="839"/>
        <v>45912.61632951389</v>
      </c>
      <c r="K8900" t="str">
        <f>VLOOKUP(A8900,'Assurance data'!A8900:D18033,4,FALSE)</f>
        <v>Medsize</v>
      </c>
    </row>
    <row r="8901" spans="1:11" x14ac:dyDescent="0.35">
      <c r="A8901" s="3" t="s">
        <v>8953</v>
      </c>
      <c r="B8901" s="3" t="s">
        <v>1116</v>
      </c>
      <c r="C8901" s="3" t="s">
        <v>1123</v>
      </c>
      <c r="D8901" s="3" t="s">
        <v>1124</v>
      </c>
      <c r="E8901">
        <f t="shared" si="834"/>
        <v>200.00000000000003</v>
      </c>
      <c r="F8901">
        <f t="shared" si="835"/>
        <v>200</v>
      </c>
      <c r="G8901" t="str">
        <f t="shared" si="836"/>
        <v>Normal</v>
      </c>
      <c r="H8901" t="str">
        <f t="shared" si="837"/>
        <v>CF95802 - Small</v>
      </c>
      <c r="I8901" s="2">
        <f t="shared" ca="1" si="838"/>
        <v>45912</v>
      </c>
      <c r="J8901" s="5">
        <f t="shared" ca="1" si="839"/>
        <v>45912.61632951389</v>
      </c>
      <c r="K8901" t="str">
        <f>VLOOKUP(A8901,'Assurance data'!A8901:D18034,4,FALSE)</f>
        <v>Small</v>
      </c>
    </row>
    <row r="8902" spans="1:11" x14ac:dyDescent="0.35">
      <c r="A8902" s="3" t="s">
        <v>8954</v>
      </c>
      <c r="B8902" s="3" t="s">
        <v>1116</v>
      </c>
      <c r="C8902" s="3" t="s">
        <v>1117</v>
      </c>
      <c r="D8902" s="3" t="s">
        <v>1118</v>
      </c>
      <c r="E8902">
        <f t="shared" si="834"/>
        <v>230</v>
      </c>
      <c r="F8902">
        <f t="shared" si="835"/>
        <v>230</v>
      </c>
      <c r="G8902" t="str">
        <f t="shared" si="836"/>
        <v>Normal</v>
      </c>
      <c r="H8902" t="str">
        <f t="shared" si="837"/>
        <v>XX88364 - Medsize</v>
      </c>
      <c r="I8902" s="2">
        <f t="shared" ca="1" si="838"/>
        <v>45912</v>
      </c>
      <c r="J8902" s="5">
        <f t="shared" ca="1" si="839"/>
        <v>45912.61632951389</v>
      </c>
      <c r="K8902" t="str">
        <f>VLOOKUP(A8902,'Assurance data'!A8902:D18035,4,FALSE)</f>
        <v>Medsize</v>
      </c>
    </row>
    <row r="8903" spans="1:11" x14ac:dyDescent="0.35">
      <c r="A8903" s="3" t="s">
        <v>8955</v>
      </c>
      <c r="B8903" s="3" t="s">
        <v>1116</v>
      </c>
      <c r="C8903" s="3" t="s">
        <v>1121</v>
      </c>
      <c r="D8903" s="3" t="s">
        <v>1118</v>
      </c>
      <c r="E8903">
        <f t="shared" si="834"/>
        <v>220</v>
      </c>
      <c r="F8903">
        <f t="shared" si="835"/>
        <v>220</v>
      </c>
      <c r="G8903" t="str">
        <f t="shared" si="836"/>
        <v>Normal</v>
      </c>
      <c r="H8903" t="str">
        <f t="shared" si="837"/>
        <v>CK15380 - Medsize</v>
      </c>
      <c r="I8903" s="2">
        <f t="shared" ca="1" si="838"/>
        <v>45912</v>
      </c>
      <c r="J8903" s="5">
        <f t="shared" ca="1" si="839"/>
        <v>45912.61632951389</v>
      </c>
      <c r="K8903" t="str">
        <f>VLOOKUP(A8903,'Assurance data'!A8903:D18036,4,FALSE)</f>
        <v>Medsize</v>
      </c>
    </row>
    <row r="8904" spans="1:11" x14ac:dyDescent="0.35">
      <c r="A8904" s="3" t="s">
        <v>8956</v>
      </c>
      <c r="B8904" s="3" t="s">
        <v>1120</v>
      </c>
      <c r="C8904" s="3" t="s">
        <v>1117</v>
      </c>
      <c r="D8904" s="3" t="s">
        <v>1124</v>
      </c>
      <c r="E8904">
        <f t="shared" si="834"/>
        <v>295</v>
      </c>
      <c r="F8904">
        <f t="shared" si="835"/>
        <v>295</v>
      </c>
      <c r="G8904" t="str">
        <f t="shared" si="836"/>
        <v>Normal</v>
      </c>
      <c r="H8904" t="str">
        <f t="shared" si="837"/>
        <v>HS97983 - Small</v>
      </c>
      <c r="I8904" s="2">
        <f t="shared" ca="1" si="838"/>
        <v>45912</v>
      </c>
      <c r="J8904" s="5">
        <f t="shared" ca="1" si="839"/>
        <v>45912.61632951389</v>
      </c>
      <c r="K8904" t="str">
        <f>VLOOKUP(A8904,'Assurance data'!A8904:D18037,4,FALSE)</f>
        <v>Small</v>
      </c>
    </row>
    <row r="8905" spans="1:11" x14ac:dyDescent="0.35">
      <c r="A8905" s="3" t="s">
        <v>8957</v>
      </c>
      <c r="B8905" s="3" t="s">
        <v>1120</v>
      </c>
      <c r="C8905" s="3" t="s">
        <v>1121</v>
      </c>
      <c r="D8905" s="3" t="s">
        <v>1124</v>
      </c>
      <c r="E8905">
        <f t="shared" si="834"/>
        <v>280</v>
      </c>
      <c r="F8905">
        <f t="shared" si="835"/>
        <v>280</v>
      </c>
      <c r="G8905" t="str">
        <f t="shared" si="836"/>
        <v>Normal</v>
      </c>
      <c r="H8905" t="str">
        <f t="shared" si="837"/>
        <v>CC92362 - Small</v>
      </c>
      <c r="I8905" s="2">
        <f t="shared" ca="1" si="838"/>
        <v>45912</v>
      </c>
      <c r="J8905" s="5">
        <f t="shared" ca="1" si="839"/>
        <v>45912.61632951389</v>
      </c>
      <c r="K8905" t="str">
        <f>VLOOKUP(A8905,'Assurance data'!A8905:D18038,4,FALSE)</f>
        <v>Small</v>
      </c>
    </row>
    <row r="8906" spans="1:11" x14ac:dyDescent="0.35">
      <c r="A8906" s="3" t="s">
        <v>8958</v>
      </c>
      <c r="B8906" s="3" t="s">
        <v>1119</v>
      </c>
      <c r="C8906" s="3" t="s">
        <v>1123</v>
      </c>
      <c r="D8906" s="3" t="s">
        <v>1124</v>
      </c>
      <c r="E8906">
        <f t="shared" si="834"/>
        <v>420.00000000000006</v>
      </c>
      <c r="F8906">
        <f t="shared" si="835"/>
        <v>420</v>
      </c>
      <c r="G8906" t="str">
        <f t="shared" si="836"/>
        <v>High</v>
      </c>
      <c r="H8906" t="str">
        <f t="shared" si="837"/>
        <v>JW21133 - Small</v>
      </c>
      <c r="I8906" s="2">
        <f t="shared" ca="1" si="838"/>
        <v>45912</v>
      </c>
      <c r="J8906" s="5">
        <f t="shared" ca="1" si="839"/>
        <v>45912.61632951389</v>
      </c>
      <c r="K8906" t="str">
        <f>VLOOKUP(A8906,'Assurance data'!A8906:D18039,4,FALSE)</f>
        <v>Small</v>
      </c>
    </row>
    <row r="8907" spans="1:11" x14ac:dyDescent="0.35">
      <c r="A8907" s="3" t="s">
        <v>8959</v>
      </c>
      <c r="B8907" s="3" t="s">
        <v>1116</v>
      </c>
      <c r="C8907" s="3" t="s">
        <v>1117</v>
      </c>
      <c r="D8907" s="3" t="s">
        <v>1118</v>
      </c>
      <c r="E8907">
        <f t="shared" si="834"/>
        <v>230</v>
      </c>
      <c r="F8907">
        <f t="shared" si="835"/>
        <v>230</v>
      </c>
      <c r="G8907" t="str">
        <f t="shared" si="836"/>
        <v>Normal</v>
      </c>
      <c r="H8907" t="str">
        <f t="shared" si="837"/>
        <v>YP72749 - Medsize</v>
      </c>
      <c r="I8907" s="2">
        <f t="shared" ca="1" si="838"/>
        <v>45912</v>
      </c>
      <c r="J8907" s="5">
        <f t="shared" ca="1" si="839"/>
        <v>45912.61632951389</v>
      </c>
      <c r="K8907" t="str">
        <f>VLOOKUP(A8907,'Assurance data'!A8907:D18040,4,FALSE)</f>
        <v>Medsize</v>
      </c>
    </row>
    <row r="8908" spans="1:11" x14ac:dyDescent="0.35">
      <c r="A8908" s="3" t="s">
        <v>8960</v>
      </c>
      <c r="B8908" s="3" t="s">
        <v>1119</v>
      </c>
      <c r="C8908" s="3" t="s">
        <v>1123</v>
      </c>
      <c r="D8908" s="3" t="s">
        <v>1118</v>
      </c>
      <c r="E8908">
        <f t="shared" si="834"/>
        <v>460.00000000000006</v>
      </c>
      <c r="F8908">
        <f t="shared" si="835"/>
        <v>460</v>
      </c>
      <c r="G8908" t="str">
        <f t="shared" si="836"/>
        <v>High</v>
      </c>
      <c r="H8908" t="str">
        <f t="shared" si="837"/>
        <v>KW99972 - Medsize</v>
      </c>
      <c r="I8908" s="2">
        <f t="shared" ca="1" si="838"/>
        <v>45912</v>
      </c>
      <c r="J8908" s="5">
        <f t="shared" ca="1" si="839"/>
        <v>45912.61632951389</v>
      </c>
      <c r="K8908" t="str">
        <f>VLOOKUP(A8908,'Assurance data'!A8908:D18041,4,FALSE)</f>
        <v>Medsize</v>
      </c>
    </row>
    <row r="8909" spans="1:11" x14ac:dyDescent="0.35">
      <c r="A8909" s="3" t="s">
        <v>8961</v>
      </c>
      <c r="B8909" s="3" t="s">
        <v>1116</v>
      </c>
      <c r="C8909" s="3" t="s">
        <v>1122</v>
      </c>
      <c r="D8909" s="3" t="s">
        <v>1118</v>
      </c>
      <c r="E8909">
        <f t="shared" si="834"/>
        <v>210</v>
      </c>
      <c r="F8909">
        <f t="shared" si="835"/>
        <v>210</v>
      </c>
      <c r="G8909" t="str">
        <f t="shared" si="836"/>
        <v>Normal</v>
      </c>
      <c r="H8909" t="str">
        <f t="shared" si="837"/>
        <v>NW62233 - Medsize</v>
      </c>
      <c r="I8909" s="2">
        <f t="shared" ca="1" si="838"/>
        <v>45912</v>
      </c>
      <c r="J8909" s="5">
        <f t="shared" ca="1" si="839"/>
        <v>45912.61632951389</v>
      </c>
      <c r="K8909" t="str">
        <f>VLOOKUP(A8909,'Assurance data'!A8909:D18042,4,FALSE)</f>
        <v>Medsize</v>
      </c>
    </row>
    <row r="8910" spans="1:11" x14ac:dyDescent="0.35">
      <c r="A8910" s="3" t="s">
        <v>8962</v>
      </c>
      <c r="B8910" s="3" t="s">
        <v>1119</v>
      </c>
      <c r="C8910" s="3" t="s">
        <v>1117</v>
      </c>
      <c r="D8910" s="3" t="s">
        <v>1118</v>
      </c>
      <c r="E8910">
        <f t="shared" si="834"/>
        <v>440</v>
      </c>
      <c r="F8910">
        <f t="shared" si="835"/>
        <v>440</v>
      </c>
      <c r="G8910" t="str">
        <f t="shared" si="836"/>
        <v>High</v>
      </c>
      <c r="H8910" t="str">
        <f t="shared" si="837"/>
        <v>HJ62427 - Medsize</v>
      </c>
      <c r="I8910" s="2">
        <f t="shared" ca="1" si="838"/>
        <v>45912</v>
      </c>
      <c r="J8910" s="5">
        <f t="shared" ca="1" si="839"/>
        <v>45912.61632951389</v>
      </c>
      <c r="K8910" t="str">
        <f>VLOOKUP(A8910,'Assurance data'!A8910:D18043,4,FALSE)</f>
        <v>Medsize</v>
      </c>
    </row>
    <row r="8911" spans="1:11" x14ac:dyDescent="0.35">
      <c r="A8911" s="3" t="s">
        <v>8963</v>
      </c>
      <c r="B8911" s="3" t="s">
        <v>1116</v>
      </c>
      <c r="C8911" s="3" t="s">
        <v>1117</v>
      </c>
      <c r="D8911" s="3" t="s">
        <v>1126</v>
      </c>
      <c r="E8911">
        <f t="shared" si="834"/>
        <v>260</v>
      </c>
      <c r="F8911">
        <f t="shared" si="835"/>
        <v>260</v>
      </c>
      <c r="G8911" t="str">
        <f t="shared" si="836"/>
        <v>Normal</v>
      </c>
      <c r="H8911" t="str">
        <f t="shared" si="837"/>
        <v>TA31436 - Large</v>
      </c>
      <c r="I8911" s="2">
        <f t="shared" ca="1" si="838"/>
        <v>45912</v>
      </c>
      <c r="J8911" s="5">
        <f t="shared" ca="1" si="839"/>
        <v>45912.61632951389</v>
      </c>
      <c r="K8911" t="str">
        <f>VLOOKUP(A8911,'Assurance data'!A8911:D18044,4,FALSE)</f>
        <v>Large</v>
      </c>
    </row>
    <row r="8912" spans="1:11" x14ac:dyDescent="0.35">
      <c r="A8912" s="3" t="s">
        <v>8964</v>
      </c>
      <c r="B8912" s="3" t="s">
        <v>1119</v>
      </c>
      <c r="C8912" s="3" t="s">
        <v>1117</v>
      </c>
      <c r="D8912" s="3" t="s">
        <v>1118</v>
      </c>
      <c r="E8912">
        <f t="shared" si="834"/>
        <v>440</v>
      </c>
      <c r="F8912">
        <f t="shared" si="835"/>
        <v>440</v>
      </c>
      <c r="G8912" t="str">
        <f t="shared" si="836"/>
        <v>High</v>
      </c>
      <c r="H8912" t="str">
        <f t="shared" si="837"/>
        <v>ZK67670 - Medsize</v>
      </c>
      <c r="I8912" s="2">
        <f t="shared" ca="1" si="838"/>
        <v>45912</v>
      </c>
      <c r="J8912" s="5">
        <f t="shared" ca="1" si="839"/>
        <v>45912.61632951389</v>
      </c>
      <c r="K8912" t="str">
        <f>VLOOKUP(A8912,'Assurance data'!A8912:D18045,4,FALSE)</f>
        <v>Medsize</v>
      </c>
    </row>
    <row r="8913" spans="1:11" x14ac:dyDescent="0.35">
      <c r="A8913" s="3" t="s">
        <v>8965</v>
      </c>
      <c r="B8913" s="3" t="s">
        <v>1120</v>
      </c>
      <c r="C8913" s="3" t="s">
        <v>1117</v>
      </c>
      <c r="D8913" s="3" t="s">
        <v>1124</v>
      </c>
      <c r="E8913">
        <f t="shared" si="834"/>
        <v>295</v>
      </c>
      <c r="F8913">
        <f t="shared" si="835"/>
        <v>295</v>
      </c>
      <c r="G8913" t="str">
        <f t="shared" si="836"/>
        <v>Normal</v>
      </c>
      <c r="H8913" t="str">
        <f t="shared" si="837"/>
        <v>QK82654 - Small</v>
      </c>
      <c r="I8913" s="2">
        <f t="shared" ca="1" si="838"/>
        <v>45912</v>
      </c>
      <c r="J8913" s="5">
        <f t="shared" ca="1" si="839"/>
        <v>45912.61632951389</v>
      </c>
      <c r="K8913" t="str">
        <f>VLOOKUP(A8913,'Assurance data'!A8913:D18046,4,FALSE)</f>
        <v>Small</v>
      </c>
    </row>
    <row r="8914" spans="1:11" x14ac:dyDescent="0.35">
      <c r="A8914" s="3" t="s">
        <v>8966</v>
      </c>
      <c r="B8914" s="3" t="s">
        <v>1116</v>
      </c>
      <c r="C8914" s="3" t="s">
        <v>1123</v>
      </c>
      <c r="D8914" s="3" t="s">
        <v>1126</v>
      </c>
      <c r="E8914">
        <f t="shared" si="834"/>
        <v>270</v>
      </c>
      <c r="F8914">
        <f t="shared" si="835"/>
        <v>270</v>
      </c>
      <c r="G8914" t="str">
        <f t="shared" si="836"/>
        <v>Normal</v>
      </c>
      <c r="H8914" t="str">
        <f t="shared" si="837"/>
        <v>GY43856 - Large</v>
      </c>
      <c r="I8914" s="2">
        <f t="shared" ca="1" si="838"/>
        <v>45912</v>
      </c>
      <c r="J8914" s="5">
        <f t="shared" ca="1" si="839"/>
        <v>45912.61632951389</v>
      </c>
      <c r="K8914" t="str">
        <f>VLOOKUP(A8914,'Assurance data'!A8914:D18047,4,FALSE)</f>
        <v>Large</v>
      </c>
    </row>
    <row r="8915" spans="1:11" x14ac:dyDescent="0.35">
      <c r="A8915" s="3" t="s">
        <v>8967</v>
      </c>
      <c r="B8915" s="3" t="s">
        <v>1119</v>
      </c>
      <c r="C8915" s="3" t="s">
        <v>1122</v>
      </c>
      <c r="D8915" s="3" t="s">
        <v>1126</v>
      </c>
      <c r="E8915">
        <f t="shared" si="834"/>
        <v>430</v>
      </c>
      <c r="F8915">
        <f t="shared" si="835"/>
        <v>430</v>
      </c>
      <c r="G8915" t="str">
        <f t="shared" si="836"/>
        <v>High</v>
      </c>
      <c r="H8915" t="str">
        <f t="shared" si="837"/>
        <v>BA87216 - Large</v>
      </c>
      <c r="I8915" s="2">
        <f t="shared" ca="1" si="838"/>
        <v>45912</v>
      </c>
      <c r="J8915" s="5">
        <f t="shared" ca="1" si="839"/>
        <v>45912.61632951389</v>
      </c>
      <c r="K8915" t="str">
        <f>VLOOKUP(A8915,'Assurance data'!A8915:D18048,4,FALSE)</f>
        <v>Large</v>
      </c>
    </row>
    <row r="8916" spans="1:11" x14ac:dyDescent="0.35">
      <c r="A8916" s="3" t="s">
        <v>8968</v>
      </c>
      <c r="B8916" s="3" t="s">
        <v>1119</v>
      </c>
      <c r="C8916" s="3" t="s">
        <v>1123</v>
      </c>
      <c r="D8916" s="3" t="s">
        <v>1118</v>
      </c>
      <c r="E8916">
        <f t="shared" si="834"/>
        <v>460.00000000000006</v>
      </c>
      <c r="F8916">
        <f t="shared" si="835"/>
        <v>460</v>
      </c>
      <c r="G8916" t="str">
        <f t="shared" si="836"/>
        <v>High</v>
      </c>
      <c r="H8916" t="str">
        <f t="shared" si="837"/>
        <v>OH83983 - Medsize</v>
      </c>
      <c r="I8916" s="2">
        <f t="shared" ca="1" si="838"/>
        <v>45912</v>
      </c>
      <c r="J8916" s="5">
        <f t="shared" ca="1" si="839"/>
        <v>45912.61632951389</v>
      </c>
      <c r="K8916" t="str">
        <f>VLOOKUP(A8916,'Assurance data'!A8916:D18049,4,FALSE)</f>
        <v>Medsize</v>
      </c>
    </row>
    <row r="8917" spans="1:11" x14ac:dyDescent="0.35">
      <c r="A8917" s="3" t="s">
        <v>8969</v>
      </c>
      <c r="B8917" s="3" t="s">
        <v>1116</v>
      </c>
      <c r="C8917" s="3" t="s">
        <v>1122</v>
      </c>
      <c r="D8917" s="3" t="s">
        <v>1118</v>
      </c>
      <c r="E8917">
        <f t="shared" si="834"/>
        <v>210</v>
      </c>
      <c r="F8917">
        <f t="shared" si="835"/>
        <v>210</v>
      </c>
      <c r="G8917" t="str">
        <f t="shared" si="836"/>
        <v>Normal</v>
      </c>
      <c r="H8917" t="str">
        <f t="shared" si="837"/>
        <v>ZU83252 - Medsize</v>
      </c>
      <c r="I8917" s="2">
        <f t="shared" ca="1" si="838"/>
        <v>45912</v>
      </c>
      <c r="J8917" s="5">
        <f t="shared" ca="1" si="839"/>
        <v>45912.61632951389</v>
      </c>
      <c r="K8917" t="str">
        <f>VLOOKUP(A8917,'Assurance data'!A8917:D18050,4,FALSE)</f>
        <v>Medsize</v>
      </c>
    </row>
    <row r="8918" spans="1:11" x14ac:dyDescent="0.35">
      <c r="A8918" s="3" t="s">
        <v>8970</v>
      </c>
      <c r="B8918" s="3" t="s">
        <v>1116</v>
      </c>
      <c r="C8918" s="3" t="s">
        <v>1123</v>
      </c>
      <c r="D8918" s="3" t="s">
        <v>1124</v>
      </c>
      <c r="E8918">
        <f t="shared" si="834"/>
        <v>200.00000000000003</v>
      </c>
      <c r="F8918">
        <f t="shared" si="835"/>
        <v>200</v>
      </c>
      <c r="G8918" t="str">
        <f t="shared" si="836"/>
        <v>Normal</v>
      </c>
      <c r="H8918" t="str">
        <f t="shared" si="837"/>
        <v>DN92191 - Small</v>
      </c>
      <c r="I8918" s="2">
        <f t="shared" ca="1" si="838"/>
        <v>45912</v>
      </c>
      <c r="J8918" s="5">
        <f t="shared" ca="1" si="839"/>
        <v>45912.61632951389</v>
      </c>
      <c r="K8918" t="str">
        <f>VLOOKUP(A8918,'Assurance data'!A8918:D18051,4,FALSE)</f>
        <v>Small</v>
      </c>
    </row>
    <row r="8919" spans="1:11" x14ac:dyDescent="0.35">
      <c r="A8919" s="3" t="s">
        <v>8971</v>
      </c>
      <c r="B8919" s="3" t="s">
        <v>1119</v>
      </c>
      <c r="C8919" s="3" t="s">
        <v>1117</v>
      </c>
      <c r="D8919" s="3" t="s">
        <v>1118</v>
      </c>
      <c r="E8919">
        <f t="shared" si="834"/>
        <v>440</v>
      </c>
      <c r="F8919">
        <f t="shared" si="835"/>
        <v>440</v>
      </c>
      <c r="G8919" t="str">
        <f t="shared" si="836"/>
        <v>High</v>
      </c>
      <c r="H8919" t="str">
        <f t="shared" si="837"/>
        <v>XR74007 - Medsize</v>
      </c>
      <c r="I8919" s="2">
        <f t="shared" ca="1" si="838"/>
        <v>45912</v>
      </c>
      <c r="J8919" s="5">
        <f t="shared" ca="1" si="839"/>
        <v>45912.61632951389</v>
      </c>
      <c r="K8919" t="str">
        <f>VLOOKUP(A8919,'Assurance data'!A8919:D18052,4,FALSE)</f>
        <v>Medsize</v>
      </c>
    </row>
    <row r="8920" spans="1:11" x14ac:dyDescent="0.35">
      <c r="A8920" s="3" t="s">
        <v>8972</v>
      </c>
      <c r="B8920" s="3" t="s">
        <v>1116</v>
      </c>
      <c r="C8920" s="3" t="s">
        <v>1122</v>
      </c>
      <c r="D8920" s="3" t="s">
        <v>1126</v>
      </c>
      <c r="E8920">
        <f t="shared" si="834"/>
        <v>240</v>
      </c>
      <c r="F8920">
        <f t="shared" si="835"/>
        <v>240</v>
      </c>
      <c r="G8920" t="str">
        <f t="shared" si="836"/>
        <v>Normal</v>
      </c>
      <c r="H8920" t="str">
        <f t="shared" si="837"/>
        <v>GB32334 - Large</v>
      </c>
      <c r="I8920" s="2">
        <f t="shared" ca="1" si="838"/>
        <v>45912</v>
      </c>
      <c r="J8920" s="5">
        <f t="shared" ca="1" si="839"/>
        <v>45912.61632951389</v>
      </c>
      <c r="K8920" t="str">
        <f>VLOOKUP(A8920,'Assurance data'!A8920:D18053,4,FALSE)</f>
        <v>Large</v>
      </c>
    </row>
    <row r="8921" spans="1:11" x14ac:dyDescent="0.35">
      <c r="A8921" s="3" t="s">
        <v>8973</v>
      </c>
      <c r="B8921" s="3" t="s">
        <v>1116</v>
      </c>
      <c r="C8921" s="3" t="s">
        <v>1117</v>
      </c>
      <c r="D8921" s="3" t="s">
        <v>1118</v>
      </c>
      <c r="E8921">
        <f t="shared" si="834"/>
        <v>230</v>
      </c>
      <c r="F8921">
        <f t="shared" si="835"/>
        <v>230</v>
      </c>
      <c r="G8921" t="str">
        <f t="shared" si="836"/>
        <v>Normal</v>
      </c>
      <c r="H8921" t="str">
        <f t="shared" si="837"/>
        <v>QW59726 - Medsize</v>
      </c>
      <c r="I8921" s="2">
        <f t="shared" ca="1" si="838"/>
        <v>45912</v>
      </c>
      <c r="J8921" s="5">
        <f t="shared" ca="1" si="839"/>
        <v>45912.61632951389</v>
      </c>
      <c r="K8921" t="str">
        <f>VLOOKUP(A8921,'Assurance data'!A8921:D18054,4,FALSE)</f>
        <v>Medsize</v>
      </c>
    </row>
    <row r="8922" spans="1:11" x14ac:dyDescent="0.35">
      <c r="A8922" s="3" t="s">
        <v>8974</v>
      </c>
      <c r="B8922" s="3" t="s">
        <v>1116</v>
      </c>
      <c r="C8922" s="3" t="s">
        <v>1121</v>
      </c>
      <c r="D8922" s="3" t="s">
        <v>1118</v>
      </c>
      <c r="E8922">
        <f t="shared" si="834"/>
        <v>220</v>
      </c>
      <c r="F8922">
        <f t="shared" si="835"/>
        <v>220</v>
      </c>
      <c r="G8922" t="str">
        <f t="shared" si="836"/>
        <v>Normal</v>
      </c>
      <c r="H8922" t="str">
        <f t="shared" si="837"/>
        <v>XO43812 - Medsize</v>
      </c>
      <c r="I8922" s="2">
        <f t="shared" ca="1" si="838"/>
        <v>45912</v>
      </c>
      <c r="J8922" s="5">
        <f t="shared" ca="1" si="839"/>
        <v>45912.61632951389</v>
      </c>
      <c r="K8922" t="str">
        <f>VLOOKUP(A8922,'Assurance data'!A8922:D18055,4,FALSE)</f>
        <v>Medsize</v>
      </c>
    </row>
    <row r="8923" spans="1:11" x14ac:dyDescent="0.35">
      <c r="A8923" s="3" t="s">
        <v>8975</v>
      </c>
      <c r="B8923" s="3" t="s">
        <v>1119</v>
      </c>
      <c r="C8923" s="3" t="s">
        <v>1121</v>
      </c>
      <c r="D8923" s="3" t="s">
        <v>1118</v>
      </c>
      <c r="E8923">
        <f t="shared" si="834"/>
        <v>420</v>
      </c>
      <c r="F8923">
        <f t="shared" si="835"/>
        <v>420</v>
      </c>
      <c r="G8923" t="str">
        <f t="shared" si="836"/>
        <v>High</v>
      </c>
      <c r="H8923" t="str">
        <f t="shared" si="837"/>
        <v>UI75273 - Medsize</v>
      </c>
      <c r="I8923" s="2">
        <f t="shared" ca="1" si="838"/>
        <v>45912</v>
      </c>
      <c r="J8923" s="5">
        <f t="shared" ca="1" si="839"/>
        <v>45912.61632951389</v>
      </c>
      <c r="K8923" t="str">
        <f>VLOOKUP(A8923,'Assurance data'!A8923:D18056,4,FALSE)</f>
        <v>Medsize</v>
      </c>
    </row>
    <row r="8924" spans="1:11" x14ac:dyDescent="0.35">
      <c r="A8924" s="3" t="s">
        <v>8976</v>
      </c>
      <c r="B8924" s="3" t="s">
        <v>1119</v>
      </c>
      <c r="C8924" s="3" t="s">
        <v>1117</v>
      </c>
      <c r="D8924" s="3" t="s">
        <v>1118</v>
      </c>
      <c r="E8924">
        <f t="shared" si="834"/>
        <v>440</v>
      </c>
      <c r="F8924">
        <f t="shared" si="835"/>
        <v>440</v>
      </c>
      <c r="G8924" t="str">
        <f t="shared" si="836"/>
        <v>High</v>
      </c>
      <c r="H8924" t="str">
        <f t="shared" si="837"/>
        <v>MR76405 - Medsize</v>
      </c>
      <c r="I8924" s="2">
        <f t="shared" ca="1" si="838"/>
        <v>45912</v>
      </c>
      <c r="J8924" s="5">
        <f t="shared" ca="1" si="839"/>
        <v>45912.61632951389</v>
      </c>
      <c r="K8924" t="str">
        <f>VLOOKUP(A8924,'Assurance data'!A8924:D18057,4,FALSE)</f>
        <v>Medsize</v>
      </c>
    </row>
    <row r="8925" spans="1:11" x14ac:dyDescent="0.35">
      <c r="A8925" s="3" t="s">
        <v>8977</v>
      </c>
      <c r="B8925" s="3" t="s">
        <v>1116</v>
      </c>
      <c r="C8925" s="3" t="s">
        <v>1123</v>
      </c>
      <c r="D8925" s="3" t="s">
        <v>1126</v>
      </c>
      <c r="E8925">
        <f t="shared" si="834"/>
        <v>270</v>
      </c>
      <c r="F8925">
        <f t="shared" si="835"/>
        <v>270</v>
      </c>
      <c r="G8925" t="str">
        <f t="shared" si="836"/>
        <v>Normal</v>
      </c>
      <c r="H8925" t="str">
        <f t="shared" si="837"/>
        <v>VF65251 - Large</v>
      </c>
      <c r="I8925" s="2">
        <f t="shared" ca="1" si="838"/>
        <v>45912</v>
      </c>
      <c r="J8925" s="5">
        <f t="shared" ca="1" si="839"/>
        <v>45912.61632951389</v>
      </c>
      <c r="K8925" t="str">
        <f>VLOOKUP(A8925,'Assurance data'!A8925:D18058,4,FALSE)</f>
        <v>Large</v>
      </c>
    </row>
    <row r="8926" spans="1:11" x14ac:dyDescent="0.35">
      <c r="A8926" s="3" t="s">
        <v>8978</v>
      </c>
      <c r="B8926" s="3" t="s">
        <v>1116</v>
      </c>
      <c r="C8926" s="3" t="s">
        <v>1123</v>
      </c>
      <c r="D8926" s="3" t="s">
        <v>1118</v>
      </c>
      <c r="E8926">
        <f t="shared" si="834"/>
        <v>240.00000000000003</v>
      </c>
      <c r="F8926">
        <f t="shared" si="835"/>
        <v>240</v>
      </c>
      <c r="G8926" t="str">
        <f t="shared" si="836"/>
        <v>Normal</v>
      </c>
      <c r="H8926" t="str">
        <f t="shared" si="837"/>
        <v>GH31245 - Medsize</v>
      </c>
      <c r="I8926" s="2">
        <f t="shared" ca="1" si="838"/>
        <v>45912</v>
      </c>
      <c r="J8926" s="5">
        <f t="shared" ca="1" si="839"/>
        <v>45912.61632951389</v>
      </c>
      <c r="K8926" t="str">
        <f>VLOOKUP(A8926,'Assurance data'!A8926:D18059,4,FALSE)</f>
        <v>Medsize</v>
      </c>
    </row>
    <row r="8927" spans="1:11" x14ac:dyDescent="0.35">
      <c r="A8927" s="3" t="s">
        <v>8979</v>
      </c>
      <c r="B8927" s="3" t="s">
        <v>1119</v>
      </c>
      <c r="C8927" s="3" t="s">
        <v>1123</v>
      </c>
      <c r="D8927" s="3" t="s">
        <v>1124</v>
      </c>
      <c r="E8927">
        <f t="shared" si="834"/>
        <v>420.00000000000006</v>
      </c>
      <c r="F8927">
        <f t="shared" si="835"/>
        <v>420</v>
      </c>
      <c r="G8927" t="str">
        <f t="shared" si="836"/>
        <v>High</v>
      </c>
      <c r="H8927" t="str">
        <f t="shared" si="837"/>
        <v>UW20734 - Small</v>
      </c>
      <c r="I8927" s="2">
        <f t="shared" ca="1" si="838"/>
        <v>45912</v>
      </c>
      <c r="J8927" s="5">
        <f t="shared" ca="1" si="839"/>
        <v>45912.61632951389</v>
      </c>
      <c r="K8927" t="str">
        <f>VLOOKUP(A8927,'Assurance data'!A8927:D18060,4,FALSE)</f>
        <v>Small</v>
      </c>
    </row>
    <row r="8928" spans="1:11" x14ac:dyDescent="0.35">
      <c r="A8928" s="3" t="s">
        <v>8980</v>
      </c>
      <c r="B8928" s="3" t="s">
        <v>1120</v>
      </c>
      <c r="C8928" s="3" t="s">
        <v>1122</v>
      </c>
      <c r="D8928" s="3" t="s">
        <v>1118</v>
      </c>
      <c r="E8928">
        <f t="shared" si="834"/>
        <v>305</v>
      </c>
      <c r="F8928">
        <f t="shared" si="835"/>
        <v>305</v>
      </c>
      <c r="G8928" t="str">
        <f t="shared" si="836"/>
        <v>High</v>
      </c>
      <c r="H8928" t="str">
        <f t="shared" si="837"/>
        <v>KK61203 - Medsize</v>
      </c>
      <c r="I8928" s="2">
        <f t="shared" ca="1" si="838"/>
        <v>45912</v>
      </c>
      <c r="J8928" s="5">
        <f t="shared" ca="1" si="839"/>
        <v>45912.61632951389</v>
      </c>
      <c r="K8928" t="str">
        <f>VLOOKUP(A8928,'Assurance data'!A8928:D18061,4,FALSE)</f>
        <v>Medsize</v>
      </c>
    </row>
    <row r="8929" spans="1:11" x14ac:dyDescent="0.35">
      <c r="A8929" s="3" t="s">
        <v>8981</v>
      </c>
      <c r="B8929" s="3" t="s">
        <v>1116</v>
      </c>
      <c r="C8929" s="3" t="s">
        <v>1122</v>
      </c>
      <c r="D8929" s="3" t="s">
        <v>1118</v>
      </c>
      <c r="E8929">
        <f t="shared" si="834"/>
        <v>210</v>
      </c>
      <c r="F8929">
        <f t="shared" si="835"/>
        <v>210</v>
      </c>
      <c r="G8929" t="str">
        <f t="shared" si="836"/>
        <v>Normal</v>
      </c>
      <c r="H8929" t="str">
        <f t="shared" si="837"/>
        <v>UQ54273 - Medsize</v>
      </c>
      <c r="I8929" s="2">
        <f t="shared" ca="1" si="838"/>
        <v>45912</v>
      </c>
      <c r="J8929" s="5">
        <f t="shared" ca="1" si="839"/>
        <v>45912.61632951389</v>
      </c>
      <c r="K8929" t="str">
        <f>VLOOKUP(A8929,'Assurance data'!A8929:D18062,4,FALSE)</f>
        <v>Medsize</v>
      </c>
    </row>
    <row r="8930" spans="1:11" x14ac:dyDescent="0.35">
      <c r="A8930" s="3" t="s">
        <v>8982</v>
      </c>
      <c r="B8930" s="3" t="s">
        <v>1119</v>
      </c>
      <c r="C8930" s="3" t="s">
        <v>1121</v>
      </c>
      <c r="D8930" s="3" t="s">
        <v>1126</v>
      </c>
      <c r="E8930">
        <f t="shared" si="834"/>
        <v>450</v>
      </c>
      <c r="F8930">
        <f t="shared" si="835"/>
        <v>450</v>
      </c>
      <c r="G8930" t="str">
        <f t="shared" si="836"/>
        <v>High</v>
      </c>
      <c r="H8930" t="str">
        <f t="shared" si="837"/>
        <v>PV48046 - Large</v>
      </c>
      <c r="I8930" s="2">
        <f t="shared" ca="1" si="838"/>
        <v>45912</v>
      </c>
      <c r="J8930" s="5">
        <f t="shared" ca="1" si="839"/>
        <v>45912.61632951389</v>
      </c>
      <c r="K8930" t="str">
        <f>VLOOKUP(A8930,'Assurance data'!A8930:D18063,4,FALSE)</f>
        <v>Large</v>
      </c>
    </row>
    <row r="8931" spans="1:11" x14ac:dyDescent="0.35">
      <c r="A8931" s="3" t="s">
        <v>8983</v>
      </c>
      <c r="B8931" s="3" t="s">
        <v>1116</v>
      </c>
      <c r="C8931" s="3" t="s">
        <v>1117</v>
      </c>
      <c r="D8931" s="3" t="s">
        <v>1118</v>
      </c>
      <c r="E8931">
        <f t="shared" si="834"/>
        <v>230</v>
      </c>
      <c r="F8931">
        <f t="shared" si="835"/>
        <v>230</v>
      </c>
      <c r="G8931" t="str">
        <f t="shared" si="836"/>
        <v>Normal</v>
      </c>
      <c r="H8931" t="str">
        <f t="shared" si="837"/>
        <v>QW21219 - Medsize</v>
      </c>
      <c r="I8931" s="2">
        <f t="shared" ca="1" si="838"/>
        <v>45912</v>
      </c>
      <c r="J8931" s="5">
        <f t="shared" ca="1" si="839"/>
        <v>45912.61632951389</v>
      </c>
      <c r="K8931" t="str">
        <f>VLOOKUP(A8931,'Assurance data'!A8931:D18064,4,FALSE)</f>
        <v>Medsize</v>
      </c>
    </row>
    <row r="8932" spans="1:11" x14ac:dyDescent="0.35">
      <c r="A8932" s="3" t="s">
        <v>8984</v>
      </c>
      <c r="B8932" s="3" t="s">
        <v>1116</v>
      </c>
      <c r="C8932" s="3" t="s">
        <v>1123</v>
      </c>
      <c r="D8932" s="3" t="s">
        <v>1118</v>
      </c>
      <c r="E8932">
        <f t="shared" si="834"/>
        <v>240.00000000000003</v>
      </c>
      <c r="F8932">
        <f t="shared" si="835"/>
        <v>240</v>
      </c>
      <c r="G8932" t="str">
        <f t="shared" si="836"/>
        <v>Normal</v>
      </c>
      <c r="H8932" t="str">
        <f t="shared" si="837"/>
        <v>PR80703 - Medsize</v>
      </c>
      <c r="I8932" s="2">
        <f t="shared" ca="1" si="838"/>
        <v>45912</v>
      </c>
      <c r="J8932" s="5">
        <f t="shared" ca="1" si="839"/>
        <v>45912.61632951389</v>
      </c>
      <c r="K8932" t="str">
        <f>VLOOKUP(A8932,'Assurance data'!A8932:D18065,4,FALSE)</f>
        <v>Medsize</v>
      </c>
    </row>
    <row r="8933" spans="1:11" x14ac:dyDescent="0.35">
      <c r="A8933" s="3" t="s">
        <v>8985</v>
      </c>
      <c r="B8933" s="3" t="s">
        <v>1116</v>
      </c>
      <c r="C8933" s="3" t="s">
        <v>1117</v>
      </c>
      <c r="D8933" s="3" t="s">
        <v>1118</v>
      </c>
      <c r="E8933">
        <f t="shared" si="834"/>
        <v>230</v>
      </c>
      <c r="F8933">
        <f t="shared" si="835"/>
        <v>230</v>
      </c>
      <c r="G8933" t="str">
        <f t="shared" si="836"/>
        <v>Normal</v>
      </c>
      <c r="H8933" t="str">
        <f t="shared" si="837"/>
        <v>OI44122 - Medsize</v>
      </c>
      <c r="I8933" s="2">
        <f t="shared" ca="1" si="838"/>
        <v>45912</v>
      </c>
      <c r="J8933" s="5">
        <f t="shared" ca="1" si="839"/>
        <v>45912.61632951389</v>
      </c>
      <c r="K8933" t="str">
        <f>VLOOKUP(A8933,'Assurance data'!A8933:D18066,4,FALSE)</f>
        <v>Medsize</v>
      </c>
    </row>
    <row r="8934" spans="1:11" x14ac:dyDescent="0.35">
      <c r="A8934" s="3" t="s">
        <v>8986</v>
      </c>
      <c r="B8934" s="3" t="s">
        <v>1120</v>
      </c>
      <c r="C8934" s="3" t="s">
        <v>1123</v>
      </c>
      <c r="D8934" s="3" t="s">
        <v>1124</v>
      </c>
      <c r="E8934">
        <f t="shared" si="834"/>
        <v>310</v>
      </c>
      <c r="F8934">
        <f t="shared" si="835"/>
        <v>310</v>
      </c>
      <c r="G8934" t="str">
        <f t="shared" si="836"/>
        <v>High</v>
      </c>
      <c r="H8934" t="str">
        <f t="shared" si="837"/>
        <v>YM44855 - Small</v>
      </c>
      <c r="I8934" s="2">
        <f t="shared" ca="1" si="838"/>
        <v>45912</v>
      </c>
      <c r="J8934" s="5">
        <f t="shared" ca="1" si="839"/>
        <v>45912.61632951389</v>
      </c>
      <c r="K8934" t="str">
        <f>VLOOKUP(A8934,'Assurance data'!A8934:D18067,4,FALSE)</f>
        <v>Small</v>
      </c>
    </row>
    <row r="8935" spans="1:11" x14ac:dyDescent="0.35">
      <c r="A8935" s="3" t="s">
        <v>8987</v>
      </c>
      <c r="B8935" s="3" t="s">
        <v>1119</v>
      </c>
      <c r="C8935" s="3" t="s">
        <v>1122</v>
      </c>
      <c r="D8935" s="3" t="s">
        <v>1118</v>
      </c>
      <c r="E8935">
        <f t="shared" si="834"/>
        <v>400</v>
      </c>
      <c r="F8935">
        <f t="shared" si="835"/>
        <v>400</v>
      </c>
      <c r="G8935" t="str">
        <f t="shared" si="836"/>
        <v>High</v>
      </c>
      <c r="H8935" t="str">
        <f t="shared" si="837"/>
        <v>CS35098 - Medsize</v>
      </c>
      <c r="I8935" s="2">
        <f t="shared" ca="1" si="838"/>
        <v>45912</v>
      </c>
      <c r="J8935" s="5">
        <f t="shared" ca="1" si="839"/>
        <v>45912.61632951389</v>
      </c>
      <c r="K8935" t="str">
        <f>VLOOKUP(A8935,'Assurance data'!A8935:D18068,4,FALSE)</f>
        <v>Medsize</v>
      </c>
    </row>
    <row r="8936" spans="1:11" x14ac:dyDescent="0.35">
      <c r="A8936" s="3" t="s">
        <v>8988</v>
      </c>
      <c r="B8936" s="3" t="s">
        <v>1116</v>
      </c>
      <c r="C8936" s="3" t="s">
        <v>1117</v>
      </c>
      <c r="D8936" s="3" t="s">
        <v>1118</v>
      </c>
      <c r="E8936">
        <f t="shared" si="834"/>
        <v>230</v>
      </c>
      <c r="F8936">
        <f t="shared" si="835"/>
        <v>230</v>
      </c>
      <c r="G8936" t="str">
        <f t="shared" si="836"/>
        <v>Normal</v>
      </c>
      <c r="H8936" t="str">
        <f t="shared" si="837"/>
        <v>VV57998 - Medsize</v>
      </c>
      <c r="I8936" s="2">
        <f t="shared" ca="1" si="838"/>
        <v>45912</v>
      </c>
      <c r="J8936" s="5">
        <f t="shared" ca="1" si="839"/>
        <v>45912.61632951389</v>
      </c>
      <c r="K8936" t="str">
        <f>VLOOKUP(A8936,'Assurance data'!A8936:D18069,4,FALSE)</f>
        <v>Medsize</v>
      </c>
    </row>
    <row r="8937" spans="1:11" x14ac:dyDescent="0.35">
      <c r="A8937" s="3" t="s">
        <v>8989</v>
      </c>
      <c r="B8937" s="3" t="s">
        <v>1116</v>
      </c>
      <c r="C8937" s="3" t="s">
        <v>1121</v>
      </c>
      <c r="D8937" s="3" t="s">
        <v>1118</v>
      </c>
      <c r="E8937">
        <f t="shared" si="834"/>
        <v>220</v>
      </c>
      <c r="F8937">
        <f t="shared" si="835"/>
        <v>220</v>
      </c>
      <c r="G8937" t="str">
        <f t="shared" si="836"/>
        <v>Normal</v>
      </c>
      <c r="H8937" t="str">
        <f t="shared" si="837"/>
        <v>ZC17826 - Medsize</v>
      </c>
      <c r="I8937" s="2">
        <f t="shared" ca="1" si="838"/>
        <v>45912</v>
      </c>
      <c r="J8937" s="5">
        <f t="shared" ca="1" si="839"/>
        <v>45912.61632951389</v>
      </c>
      <c r="K8937" t="str">
        <f>VLOOKUP(A8937,'Assurance data'!A8937:D18070,4,FALSE)</f>
        <v>Medsize</v>
      </c>
    </row>
    <row r="8938" spans="1:11" x14ac:dyDescent="0.35">
      <c r="A8938" s="3" t="s">
        <v>8990</v>
      </c>
      <c r="B8938" s="3" t="s">
        <v>1116</v>
      </c>
      <c r="C8938" s="3" t="s">
        <v>1117</v>
      </c>
      <c r="D8938" s="3" t="s">
        <v>1118</v>
      </c>
      <c r="E8938">
        <f t="shared" si="834"/>
        <v>230</v>
      </c>
      <c r="F8938">
        <f t="shared" si="835"/>
        <v>230</v>
      </c>
      <c r="G8938" t="str">
        <f t="shared" si="836"/>
        <v>Normal</v>
      </c>
      <c r="H8938" t="str">
        <f t="shared" si="837"/>
        <v>WD85096 - Medsize</v>
      </c>
      <c r="I8938" s="2">
        <f t="shared" ca="1" si="838"/>
        <v>45912</v>
      </c>
      <c r="J8938" s="5">
        <f t="shared" ca="1" si="839"/>
        <v>45912.61632951389</v>
      </c>
      <c r="K8938" t="str">
        <f>VLOOKUP(A8938,'Assurance data'!A8938:D18071,4,FALSE)</f>
        <v>Medsize</v>
      </c>
    </row>
    <row r="8939" spans="1:11" x14ac:dyDescent="0.35">
      <c r="A8939" s="3" t="s">
        <v>8991</v>
      </c>
      <c r="B8939" s="3" t="s">
        <v>1116</v>
      </c>
      <c r="C8939" s="3" t="s">
        <v>1123</v>
      </c>
      <c r="D8939" s="3" t="s">
        <v>1118</v>
      </c>
      <c r="E8939">
        <f t="shared" si="834"/>
        <v>240.00000000000003</v>
      </c>
      <c r="F8939">
        <f t="shared" si="835"/>
        <v>240</v>
      </c>
      <c r="G8939" t="str">
        <f t="shared" si="836"/>
        <v>Normal</v>
      </c>
      <c r="H8939" t="str">
        <f t="shared" si="837"/>
        <v>LZ57827 - Medsize</v>
      </c>
      <c r="I8939" s="2">
        <f t="shared" ca="1" si="838"/>
        <v>45912</v>
      </c>
      <c r="J8939" s="5">
        <f t="shared" ca="1" si="839"/>
        <v>45912.61632951389</v>
      </c>
      <c r="K8939" t="str">
        <f>VLOOKUP(A8939,'Assurance data'!A8939:D18072,4,FALSE)</f>
        <v>Medsize</v>
      </c>
    </row>
    <row r="8940" spans="1:11" x14ac:dyDescent="0.35">
      <c r="A8940" s="3" t="s">
        <v>8992</v>
      </c>
      <c r="B8940" s="3" t="s">
        <v>1116</v>
      </c>
      <c r="C8940" s="3" t="s">
        <v>1117</v>
      </c>
      <c r="D8940" s="3" t="s">
        <v>1118</v>
      </c>
      <c r="E8940">
        <f t="shared" si="834"/>
        <v>230</v>
      </c>
      <c r="F8940">
        <f t="shared" si="835"/>
        <v>230</v>
      </c>
      <c r="G8940" t="str">
        <f t="shared" si="836"/>
        <v>Normal</v>
      </c>
      <c r="H8940" t="str">
        <f t="shared" si="837"/>
        <v>CV70978 - Medsize</v>
      </c>
      <c r="I8940" s="2">
        <f t="shared" ca="1" si="838"/>
        <v>45912</v>
      </c>
      <c r="J8940" s="5">
        <f t="shared" ca="1" si="839"/>
        <v>45912.61632951389</v>
      </c>
      <c r="K8940" t="str">
        <f>VLOOKUP(A8940,'Assurance data'!A8940:D18073,4,FALSE)</f>
        <v>Medsize</v>
      </c>
    </row>
    <row r="8941" spans="1:11" x14ac:dyDescent="0.35">
      <c r="A8941" s="3" t="s">
        <v>8993</v>
      </c>
      <c r="B8941" s="3" t="s">
        <v>1116</v>
      </c>
      <c r="C8941" s="3" t="s">
        <v>1121</v>
      </c>
      <c r="D8941" s="3" t="s">
        <v>1124</v>
      </c>
      <c r="E8941">
        <f t="shared" si="834"/>
        <v>180</v>
      </c>
      <c r="F8941">
        <f t="shared" si="835"/>
        <v>180</v>
      </c>
      <c r="G8941" t="str">
        <f t="shared" si="836"/>
        <v>Normal</v>
      </c>
      <c r="H8941" t="str">
        <f t="shared" si="837"/>
        <v>GQ42004 - Small</v>
      </c>
      <c r="I8941" s="2">
        <f t="shared" ca="1" si="838"/>
        <v>45912</v>
      </c>
      <c r="J8941" s="5">
        <f t="shared" ca="1" si="839"/>
        <v>45912.61632951389</v>
      </c>
      <c r="K8941" t="str">
        <f>VLOOKUP(A8941,'Assurance data'!A8941:D18074,4,FALSE)</f>
        <v>Small</v>
      </c>
    </row>
    <row r="8942" spans="1:11" x14ac:dyDescent="0.35">
      <c r="A8942" s="3" t="s">
        <v>8994</v>
      </c>
      <c r="B8942" s="3" t="s">
        <v>1120</v>
      </c>
      <c r="C8942" s="3" t="s">
        <v>1117</v>
      </c>
      <c r="D8942" s="3" t="s">
        <v>1118</v>
      </c>
      <c r="E8942">
        <f t="shared" si="834"/>
        <v>335</v>
      </c>
      <c r="F8942">
        <f t="shared" si="835"/>
        <v>335</v>
      </c>
      <c r="G8942" t="str">
        <f t="shared" si="836"/>
        <v>High</v>
      </c>
      <c r="H8942" t="str">
        <f t="shared" si="837"/>
        <v>AV93209 - Medsize</v>
      </c>
      <c r="I8942" s="2">
        <f t="shared" ca="1" si="838"/>
        <v>45912</v>
      </c>
      <c r="J8942" s="5">
        <f t="shared" ca="1" si="839"/>
        <v>45912.61632951389</v>
      </c>
      <c r="K8942" t="str">
        <f>VLOOKUP(A8942,'Assurance data'!A8942:D18075,4,FALSE)</f>
        <v>Medsize</v>
      </c>
    </row>
    <row r="8943" spans="1:11" x14ac:dyDescent="0.35">
      <c r="A8943" s="3" t="s">
        <v>8995</v>
      </c>
      <c r="B8943" s="3" t="s">
        <v>1120</v>
      </c>
      <c r="C8943" s="3" t="s">
        <v>1117</v>
      </c>
      <c r="D8943" s="3" t="s">
        <v>1118</v>
      </c>
      <c r="E8943">
        <f t="shared" si="834"/>
        <v>335</v>
      </c>
      <c r="F8943">
        <f t="shared" si="835"/>
        <v>335</v>
      </c>
      <c r="G8943" t="str">
        <f t="shared" si="836"/>
        <v>High</v>
      </c>
      <c r="H8943" t="str">
        <f t="shared" si="837"/>
        <v>BV27017 - Medsize</v>
      </c>
      <c r="I8943" s="2">
        <f t="shared" ca="1" si="838"/>
        <v>45912</v>
      </c>
      <c r="J8943" s="5">
        <f t="shared" ca="1" si="839"/>
        <v>45912.61632951389</v>
      </c>
      <c r="K8943" t="str">
        <f>VLOOKUP(A8943,'Assurance data'!A8943:D18076,4,FALSE)</f>
        <v>Medsize</v>
      </c>
    </row>
    <row r="8944" spans="1:11" x14ac:dyDescent="0.35">
      <c r="A8944" s="3" t="s">
        <v>8996</v>
      </c>
      <c r="B8944" s="3" t="s">
        <v>1116</v>
      </c>
      <c r="C8944" s="3" t="s">
        <v>1117</v>
      </c>
      <c r="D8944" s="3" t="s">
        <v>1118</v>
      </c>
      <c r="E8944">
        <f t="shared" si="834"/>
        <v>230</v>
      </c>
      <c r="F8944">
        <f t="shared" si="835"/>
        <v>230</v>
      </c>
      <c r="G8944" t="str">
        <f t="shared" si="836"/>
        <v>Normal</v>
      </c>
      <c r="H8944" t="str">
        <f t="shared" si="837"/>
        <v>VU71619 - Medsize</v>
      </c>
      <c r="I8944" s="2">
        <f t="shared" ca="1" si="838"/>
        <v>45912</v>
      </c>
      <c r="J8944" s="5">
        <f t="shared" ca="1" si="839"/>
        <v>45912.61632951389</v>
      </c>
      <c r="K8944" t="str">
        <f>VLOOKUP(A8944,'Assurance data'!A8944:D18077,4,FALSE)</f>
        <v>Medsize</v>
      </c>
    </row>
    <row r="8945" spans="1:11" x14ac:dyDescent="0.35">
      <c r="A8945" s="3" t="s">
        <v>8997</v>
      </c>
      <c r="B8945" s="3" t="s">
        <v>1119</v>
      </c>
      <c r="C8945" s="3" t="s">
        <v>1122</v>
      </c>
      <c r="D8945" s="3" t="s">
        <v>1118</v>
      </c>
      <c r="E8945">
        <f t="shared" si="834"/>
        <v>400</v>
      </c>
      <c r="F8945">
        <f t="shared" si="835"/>
        <v>400</v>
      </c>
      <c r="G8945" t="str">
        <f t="shared" si="836"/>
        <v>High</v>
      </c>
      <c r="H8945" t="str">
        <f t="shared" si="837"/>
        <v>FM12425 - Medsize</v>
      </c>
      <c r="I8945" s="2">
        <f t="shared" ca="1" si="838"/>
        <v>45912</v>
      </c>
      <c r="J8945" s="5">
        <f t="shared" ca="1" si="839"/>
        <v>45912.61632951389</v>
      </c>
      <c r="K8945" t="str">
        <f>VLOOKUP(A8945,'Assurance data'!A8945:D18078,4,FALSE)</f>
        <v>Medsize</v>
      </c>
    </row>
    <row r="8946" spans="1:11" x14ac:dyDescent="0.35">
      <c r="A8946" s="3" t="s">
        <v>8998</v>
      </c>
      <c r="B8946" s="3" t="s">
        <v>1116</v>
      </c>
      <c r="C8946" s="3" t="s">
        <v>1117</v>
      </c>
      <c r="D8946" s="3" t="s">
        <v>1126</v>
      </c>
      <c r="E8946">
        <f t="shared" si="834"/>
        <v>260</v>
      </c>
      <c r="F8946">
        <f t="shared" si="835"/>
        <v>260</v>
      </c>
      <c r="G8946" t="str">
        <f t="shared" si="836"/>
        <v>Normal</v>
      </c>
      <c r="H8946" t="str">
        <f t="shared" si="837"/>
        <v>DY27031 - Large</v>
      </c>
      <c r="I8946" s="2">
        <f t="shared" ca="1" si="838"/>
        <v>45912</v>
      </c>
      <c r="J8946" s="5">
        <f t="shared" ca="1" si="839"/>
        <v>45912.61632951389</v>
      </c>
      <c r="K8946" t="str">
        <f>VLOOKUP(A8946,'Assurance data'!A8946:D18079,4,FALSE)</f>
        <v>Large</v>
      </c>
    </row>
    <row r="8947" spans="1:11" x14ac:dyDescent="0.35">
      <c r="A8947" s="3" t="s">
        <v>8999</v>
      </c>
      <c r="B8947" s="3" t="s">
        <v>1119</v>
      </c>
      <c r="C8947" s="3" t="s">
        <v>1121</v>
      </c>
      <c r="D8947" s="3" t="s">
        <v>1118</v>
      </c>
      <c r="E8947">
        <f t="shared" si="834"/>
        <v>420</v>
      </c>
      <c r="F8947">
        <f t="shared" si="835"/>
        <v>420</v>
      </c>
      <c r="G8947" t="str">
        <f t="shared" si="836"/>
        <v>High</v>
      </c>
      <c r="H8947" t="str">
        <f t="shared" si="837"/>
        <v>UE75424 - Medsize</v>
      </c>
      <c r="I8947" s="2">
        <f t="shared" ca="1" si="838"/>
        <v>45912</v>
      </c>
      <c r="J8947" s="5">
        <f t="shared" ca="1" si="839"/>
        <v>45912.61632951389</v>
      </c>
      <c r="K8947" t="str">
        <f>VLOOKUP(A8947,'Assurance data'!A8947:D18080,4,FALSE)</f>
        <v>Medsize</v>
      </c>
    </row>
    <row r="8948" spans="1:11" x14ac:dyDescent="0.35">
      <c r="A8948" s="3" t="s">
        <v>9000</v>
      </c>
      <c r="B8948" s="3" t="s">
        <v>1116</v>
      </c>
      <c r="C8948" s="3" t="s">
        <v>1117</v>
      </c>
      <c r="D8948" s="3" t="s">
        <v>1118</v>
      </c>
      <c r="E8948">
        <f t="shared" si="834"/>
        <v>230</v>
      </c>
      <c r="F8948">
        <f t="shared" si="835"/>
        <v>230</v>
      </c>
      <c r="G8948" t="str">
        <f t="shared" si="836"/>
        <v>Normal</v>
      </c>
      <c r="H8948" t="str">
        <f t="shared" si="837"/>
        <v>MU67498 - Medsize</v>
      </c>
      <c r="I8948" s="2">
        <f t="shared" ca="1" si="838"/>
        <v>45912</v>
      </c>
      <c r="J8948" s="5">
        <f t="shared" ca="1" si="839"/>
        <v>45912.61632951389</v>
      </c>
      <c r="K8948" t="str">
        <f>VLOOKUP(A8948,'Assurance data'!A8948:D18081,4,FALSE)</f>
        <v>Medsize</v>
      </c>
    </row>
    <row r="8949" spans="1:11" x14ac:dyDescent="0.35">
      <c r="A8949" s="3" t="s">
        <v>9001</v>
      </c>
      <c r="B8949" s="3" t="s">
        <v>1116</v>
      </c>
      <c r="C8949" s="3" t="s">
        <v>1121</v>
      </c>
      <c r="D8949" s="3" t="s">
        <v>1124</v>
      </c>
      <c r="E8949">
        <f t="shared" si="834"/>
        <v>180</v>
      </c>
      <c r="F8949">
        <f t="shared" si="835"/>
        <v>180</v>
      </c>
      <c r="G8949" t="str">
        <f t="shared" si="836"/>
        <v>Normal</v>
      </c>
      <c r="H8949" t="str">
        <f t="shared" si="837"/>
        <v>IX32007 - Small</v>
      </c>
      <c r="I8949" s="2">
        <f t="shared" ca="1" si="838"/>
        <v>45912</v>
      </c>
      <c r="J8949" s="5">
        <f t="shared" ca="1" si="839"/>
        <v>45912.61632951389</v>
      </c>
      <c r="K8949" t="str">
        <f>VLOOKUP(A8949,'Assurance data'!A8949:D18082,4,FALSE)</f>
        <v>Small</v>
      </c>
    </row>
    <row r="8950" spans="1:11" x14ac:dyDescent="0.35">
      <c r="A8950" s="3" t="s">
        <v>9002</v>
      </c>
      <c r="B8950" s="3" t="s">
        <v>1116</v>
      </c>
      <c r="C8950" s="3" t="s">
        <v>1117</v>
      </c>
      <c r="D8950" s="3" t="s">
        <v>1118</v>
      </c>
      <c r="E8950">
        <f t="shared" si="834"/>
        <v>230</v>
      </c>
      <c r="F8950">
        <f t="shared" si="835"/>
        <v>230</v>
      </c>
      <c r="G8950" t="str">
        <f t="shared" si="836"/>
        <v>Normal</v>
      </c>
      <c r="H8950" t="str">
        <f t="shared" si="837"/>
        <v>DF86803 - Medsize</v>
      </c>
      <c r="I8950" s="2">
        <f t="shared" ca="1" si="838"/>
        <v>45912</v>
      </c>
      <c r="J8950" s="5">
        <f t="shared" ca="1" si="839"/>
        <v>45912.61632951389</v>
      </c>
      <c r="K8950" t="str">
        <f>VLOOKUP(A8950,'Assurance data'!A8950:D18083,4,FALSE)</f>
        <v>Medsize</v>
      </c>
    </row>
    <row r="8951" spans="1:11" x14ac:dyDescent="0.35">
      <c r="A8951" s="3" t="s">
        <v>9003</v>
      </c>
      <c r="B8951" s="3" t="s">
        <v>1116</v>
      </c>
      <c r="C8951" s="3" t="s">
        <v>1123</v>
      </c>
      <c r="D8951" s="3" t="s">
        <v>1118</v>
      </c>
      <c r="E8951">
        <f t="shared" si="834"/>
        <v>240.00000000000003</v>
      </c>
      <c r="F8951">
        <f t="shared" si="835"/>
        <v>240</v>
      </c>
      <c r="G8951" t="str">
        <f t="shared" si="836"/>
        <v>Normal</v>
      </c>
      <c r="H8951" t="str">
        <f t="shared" si="837"/>
        <v>JS10224 - Medsize</v>
      </c>
      <c r="I8951" s="2">
        <f t="shared" ca="1" si="838"/>
        <v>45912</v>
      </c>
      <c r="J8951" s="5">
        <f t="shared" ca="1" si="839"/>
        <v>45912.61632951389</v>
      </c>
      <c r="K8951" t="str">
        <f>VLOOKUP(A8951,'Assurance data'!A8951:D18084,4,FALSE)</f>
        <v>Medsize</v>
      </c>
    </row>
    <row r="8952" spans="1:11" x14ac:dyDescent="0.35">
      <c r="A8952" s="3" t="s">
        <v>9004</v>
      </c>
      <c r="B8952" s="3" t="s">
        <v>1116</v>
      </c>
      <c r="C8952" s="3" t="s">
        <v>1123</v>
      </c>
      <c r="D8952" s="3" t="s">
        <v>1124</v>
      </c>
      <c r="E8952">
        <f t="shared" si="834"/>
        <v>200.00000000000003</v>
      </c>
      <c r="F8952">
        <f t="shared" si="835"/>
        <v>200</v>
      </c>
      <c r="G8952" t="str">
        <f t="shared" si="836"/>
        <v>Normal</v>
      </c>
      <c r="H8952" t="str">
        <f t="shared" si="837"/>
        <v>HA93483 - Small</v>
      </c>
      <c r="I8952" s="2">
        <f t="shared" ca="1" si="838"/>
        <v>45912</v>
      </c>
      <c r="J8952" s="5">
        <f t="shared" ca="1" si="839"/>
        <v>45912.61632951389</v>
      </c>
      <c r="K8952" t="str">
        <f>VLOOKUP(A8952,'Assurance data'!A8952:D18085,4,FALSE)</f>
        <v>Small</v>
      </c>
    </row>
    <row r="8953" spans="1:11" x14ac:dyDescent="0.35">
      <c r="A8953" s="3" t="s">
        <v>9005</v>
      </c>
      <c r="B8953" s="3" t="s">
        <v>1116</v>
      </c>
      <c r="C8953" s="3" t="s">
        <v>1123</v>
      </c>
      <c r="D8953" s="3" t="s">
        <v>1124</v>
      </c>
      <c r="E8953">
        <f t="shared" si="834"/>
        <v>200.00000000000003</v>
      </c>
      <c r="F8953">
        <f t="shared" si="835"/>
        <v>200</v>
      </c>
      <c r="G8953" t="str">
        <f t="shared" si="836"/>
        <v>Normal</v>
      </c>
      <c r="H8953" t="str">
        <f t="shared" si="837"/>
        <v>WW80551 - Small</v>
      </c>
      <c r="I8953" s="2">
        <f t="shared" ca="1" si="838"/>
        <v>45912</v>
      </c>
      <c r="J8953" s="5">
        <f t="shared" ca="1" si="839"/>
        <v>45912.61632951389</v>
      </c>
      <c r="K8953" t="str">
        <f>VLOOKUP(A8953,'Assurance data'!A8953:D18086,4,FALSE)</f>
        <v>Small</v>
      </c>
    </row>
    <row r="8954" spans="1:11" x14ac:dyDescent="0.35">
      <c r="A8954" s="3" t="s">
        <v>9006</v>
      </c>
      <c r="B8954" s="3" t="s">
        <v>1116</v>
      </c>
      <c r="C8954" s="3" t="s">
        <v>1123</v>
      </c>
      <c r="D8954" s="3" t="s">
        <v>1118</v>
      </c>
      <c r="E8954">
        <f t="shared" si="834"/>
        <v>240.00000000000003</v>
      </c>
      <c r="F8954">
        <f t="shared" si="835"/>
        <v>240</v>
      </c>
      <c r="G8954" t="str">
        <f t="shared" si="836"/>
        <v>Normal</v>
      </c>
      <c r="H8954" t="str">
        <f t="shared" si="837"/>
        <v>WI89701 - Medsize</v>
      </c>
      <c r="I8954" s="2">
        <f t="shared" ca="1" si="838"/>
        <v>45912</v>
      </c>
      <c r="J8954" s="5">
        <f t="shared" ca="1" si="839"/>
        <v>45912.61632951389</v>
      </c>
      <c r="K8954" t="str">
        <f>VLOOKUP(A8954,'Assurance data'!A8954:D18087,4,FALSE)</f>
        <v>Medsize</v>
      </c>
    </row>
    <row r="8955" spans="1:11" x14ac:dyDescent="0.35">
      <c r="A8955" s="3" t="s">
        <v>9007</v>
      </c>
      <c r="B8955" s="3" t="s">
        <v>1119</v>
      </c>
      <c r="C8955" s="3" t="s">
        <v>1117</v>
      </c>
      <c r="D8955" s="3" t="s">
        <v>1126</v>
      </c>
      <c r="E8955">
        <f t="shared" si="834"/>
        <v>470</v>
      </c>
      <c r="F8955">
        <f t="shared" si="835"/>
        <v>470</v>
      </c>
      <c r="G8955" t="str">
        <f t="shared" si="836"/>
        <v>High</v>
      </c>
      <c r="H8955" t="str">
        <f t="shared" si="837"/>
        <v>JQ81164 - Large</v>
      </c>
      <c r="I8955" s="2">
        <f t="shared" ca="1" si="838"/>
        <v>45912</v>
      </c>
      <c r="J8955" s="5">
        <f t="shared" ca="1" si="839"/>
        <v>45912.61632951389</v>
      </c>
      <c r="K8955" t="str">
        <f>VLOOKUP(A8955,'Assurance data'!A8955:D18088,4,FALSE)</f>
        <v>Large</v>
      </c>
    </row>
    <row r="8956" spans="1:11" x14ac:dyDescent="0.35">
      <c r="A8956" s="3" t="s">
        <v>9008</v>
      </c>
      <c r="B8956" s="3" t="s">
        <v>1116</v>
      </c>
      <c r="C8956" s="3" t="s">
        <v>1122</v>
      </c>
      <c r="D8956" s="3" t="s">
        <v>1124</v>
      </c>
      <c r="E8956">
        <f t="shared" si="834"/>
        <v>170</v>
      </c>
      <c r="F8956">
        <f t="shared" si="835"/>
        <v>170</v>
      </c>
      <c r="G8956" t="str">
        <f t="shared" si="836"/>
        <v>Normal</v>
      </c>
      <c r="H8956" t="str">
        <f t="shared" si="837"/>
        <v>KA25468 - Small</v>
      </c>
      <c r="I8956" s="2">
        <f t="shared" ca="1" si="838"/>
        <v>45912</v>
      </c>
      <c r="J8956" s="5">
        <f t="shared" ca="1" si="839"/>
        <v>45912.61632951389</v>
      </c>
      <c r="K8956" t="str">
        <f>VLOOKUP(A8956,'Assurance data'!A8956:D18089,4,FALSE)</f>
        <v>Small</v>
      </c>
    </row>
    <row r="8957" spans="1:11" x14ac:dyDescent="0.35">
      <c r="A8957" s="3" t="s">
        <v>9009</v>
      </c>
      <c r="B8957" s="3" t="s">
        <v>1116</v>
      </c>
      <c r="C8957" s="3" t="s">
        <v>1117</v>
      </c>
      <c r="D8957" s="3" t="s">
        <v>1126</v>
      </c>
      <c r="E8957">
        <f t="shared" si="834"/>
        <v>260</v>
      </c>
      <c r="F8957">
        <f t="shared" si="835"/>
        <v>260</v>
      </c>
      <c r="G8957" t="str">
        <f t="shared" si="836"/>
        <v>Normal</v>
      </c>
      <c r="H8957" t="str">
        <f t="shared" si="837"/>
        <v>IW31117 - Large</v>
      </c>
      <c r="I8957" s="2">
        <f t="shared" ca="1" si="838"/>
        <v>45912</v>
      </c>
      <c r="J8957" s="5">
        <f t="shared" ca="1" si="839"/>
        <v>45912.61632951389</v>
      </c>
      <c r="K8957" t="str">
        <f>VLOOKUP(A8957,'Assurance data'!A8957:D18090,4,FALSE)</f>
        <v>Large</v>
      </c>
    </row>
    <row r="8958" spans="1:11" x14ac:dyDescent="0.35">
      <c r="A8958" s="3" t="s">
        <v>9010</v>
      </c>
      <c r="B8958" s="3" t="s">
        <v>1116</v>
      </c>
      <c r="C8958" s="3" t="s">
        <v>1121</v>
      </c>
      <c r="D8958" s="3" t="s">
        <v>1118</v>
      </c>
      <c r="E8958">
        <f t="shared" si="834"/>
        <v>220</v>
      </c>
      <c r="F8958">
        <f t="shared" si="835"/>
        <v>220</v>
      </c>
      <c r="G8958" t="str">
        <f t="shared" si="836"/>
        <v>Normal</v>
      </c>
      <c r="H8958" t="str">
        <f t="shared" si="837"/>
        <v>MI91352 - Medsize</v>
      </c>
      <c r="I8958" s="2">
        <f t="shared" ca="1" si="838"/>
        <v>45912</v>
      </c>
      <c r="J8958" s="5">
        <f t="shared" ca="1" si="839"/>
        <v>45912.61632951389</v>
      </c>
      <c r="K8958" t="str">
        <f>VLOOKUP(A8958,'Assurance data'!A8958:D18091,4,FALSE)</f>
        <v>Medsize</v>
      </c>
    </row>
    <row r="8959" spans="1:11" x14ac:dyDescent="0.35">
      <c r="A8959" s="3" t="s">
        <v>9011</v>
      </c>
      <c r="B8959" s="3" t="s">
        <v>1116</v>
      </c>
      <c r="C8959" s="3" t="s">
        <v>1121</v>
      </c>
      <c r="D8959" s="3" t="s">
        <v>1126</v>
      </c>
      <c r="E8959">
        <f t="shared" si="834"/>
        <v>250</v>
      </c>
      <c r="F8959">
        <f t="shared" si="835"/>
        <v>250</v>
      </c>
      <c r="G8959" t="str">
        <f t="shared" si="836"/>
        <v>Normal</v>
      </c>
      <c r="H8959" t="str">
        <f t="shared" si="837"/>
        <v>CP93345 - Large</v>
      </c>
      <c r="I8959" s="2">
        <f t="shared" ca="1" si="838"/>
        <v>45912</v>
      </c>
      <c r="J8959" s="5">
        <f t="shared" ca="1" si="839"/>
        <v>45912.61632951389</v>
      </c>
      <c r="K8959" t="str">
        <f>VLOOKUP(A8959,'Assurance data'!A8959:D18092,4,FALSE)</f>
        <v>Large</v>
      </c>
    </row>
    <row r="8960" spans="1:11" x14ac:dyDescent="0.35">
      <c r="A8960" s="3" t="s">
        <v>9012</v>
      </c>
      <c r="B8960" s="3" t="s">
        <v>1116</v>
      </c>
      <c r="C8960" s="3" t="s">
        <v>1117</v>
      </c>
      <c r="D8960" s="3" t="s">
        <v>1126</v>
      </c>
      <c r="E8960">
        <f t="shared" si="834"/>
        <v>260</v>
      </c>
      <c r="F8960">
        <f t="shared" si="835"/>
        <v>260</v>
      </c>
      <c r="G8960" t="str">
        <f t="shared" si="836"/>
        <v>Normal</v>
      </c>
      <c r="H8960" t="str">
        <f t="shared" si="837"/>
        <v>CZ20440 - Large</v>
      </c>
      <c r="I8960" s="2">
        <f t="shared" ca="1" si="838"/>
        <v>45912</v>
      </c>
      <c r="J8960" s="5">
        <f t="shared" ca="1" si="839"/>
        <v>45912.61632951389</v>
      </c>
      <c r="K8960" t="str">
        <f>VLOOKUP(A8960,'Assurance data'!A8960:D18093,4,FALSE)</f>
        <v>Large</v>
      </c>
    </row>
    <row r="8961" spans="1:11" x14ac:dyDescent="0.35">
      <c r="A8961" s="3" t="s">
        <v>9013</v>
      </c>
      <c r="B8961" s="3" t="s">
        <v>1120</v>
      </c>
      <c r="C8961" s="3" t="s">
        <v>1123</v>
      </c>
      <c r="D8961" s="3" t="s">
        <v>1118</v>
      </c>
      <c r="E8961">
        <f t="shared" si="834"/>
        <v>350</v>
      </c>
      <c r="F8961">
        <f t="shared" si="835"/>
        <v>350</v>
      </c>
      <c r="G8961" t="str">
        <f t="shared" si="836"/>
        <v>High</v>
      </c>
      <c r="H8961" t="str">
        <f t="shared" si="837"/>
        <v>KZ35883 - Medsize</v>
      </c>
      <c r="I8961" s="2">
        <f t="shared" ca="1" si="838"/>
        <v>45912</v>
      </c>
      <c r="J8961" s="5">
        <f t="shared" ca="1" si="839"/>
        <v>45912.61632951389</v>
      </c>
      <c r="K8961" t="str">
        <f>VLOOKUP(A8961,'Assurance data'!A8961:D18094,4,FALSE)</f>
        <v>Medsize</v>
      </c>
    </row>
    <row r="8962" spans="1:11" x14ac:dyDescent="0.35">
      <c r="A8962" s="3" t="s">
        <v>9014</v>
      </c>
      <c r="B8962" s="3" t="s">
        <v>1116</v>
      </c>
      <c r="C8962" s="3" t="s">
        <v>1121</v>
      </c>
      <c r="D8962" s="3" t="s">
        <v>1118</v>
      </c>
      <c r="E8962">
        <f t="shared" si="834"/>
        <v>220</v>
      </c>
      <c r="F8962">
        <f t="shared" si="835"/>
        <v>220</v>
      </c>
      <c r="G8962" t="str">
        <f t="shared" si="836"/>
        <v>Normal</v>
      </c>
      <c r="H8962" t="str">
        <f t="shared" si="837"/>
        <v>SJ30138 - Medsize</v>
      </c>
      <c r="I8962" s="2">
        <f t="shared" ca="1" si="838"/>
        <v>45912</v>
      </c>
      <c r="J8962" s="5">
        <f t="shared" ca="1" si="839"/>
        <v>45912.61632951389</v>
      </c>
      <c r="K8962" t="str">
        <f>VLOOKUP(A8962,'Assurance data'!A8962:D18095,4,FALSE)</f>
        <v>Medsize</v>
      </c>
    </row>
    <row r="8963" spans="1:11" x14ac:dyDescent="0.35">
      <c r="A8963" s="3" t="s">
        <v>9015</v>
      </c>
      <c r="B8963" s="3" t="s">
        <v>1116</v>
      </c>
      <c r="C8963" s="3" t="s">
        <v>1123</v>
      </c>
      <c r="D8963" s="3" t="s">
        <v>1118</v>
      </c>
      <c r="E8963">
        <f t="shared" ref="E8963:E9026" si="840">IF(B8963="Basic",200,IF(B8963="Extended",400,300)) *
 (1 + IF(C8963="Branch",0.1,IF(C8963="Agent",0.05,IF(C8963="Web",-0.05,0)))) +
 IF(D8963="Large",50,IF(D8963="Medsize",20,IF(D8963="Small",-20,0)))</f>
        <v>240.00000000000003</v>
      </c>
      <c r="F8963">
        <f t="shared" ref="F8963:F9026" si="841">ROUND(E8963,2)</f>
        <v>240</v>
      </c>
      <c r="G8963" t="str">
        <f t="shared" ref="G8963:G9026" si="842">IF(E8963&gt;300,"High","Normal")</f>
        <v>Normal</v>
      </c>
      <c r="H8963" t="str">
        <f t="shared" ref="H8963:H9026" si="843">CONCATENATE(A8963," - ",D8963)</f>
        <v>AO77635 - Medsize</v>
      </c>
      <c r="I8963" s="2">
        <f t="shared" ref="I8963:I9026" ca="1" si="844">TODAY()</f>
        <v>45912</v>
      </c>
      <c r="J8963" s="5">
        <f t="shared" ref="J8963:J9026" ca="1" si="845">NOW()</f>
        <v>45912.61632951389</v>
      </c>
      <c r="K8963" t="str">
        <f>VLOOKUP(A8963,'Assurance data'!A8963:D18096,4,FALSE)</f>
        <v>Medsize</v>
      </c>
    </row>
    <row r="8964" spans="1:11" x14ac:dyDescent="0.35">
      <c r="A8964" s="3" t="s">
        <v>9016</v>
      </c>
      <c r="B8964" s="3" t="s">
        <v>1116</v>
      </c>
      <c r="C8964" s="3" t="s">
        <v>1117</v>
      </c>
      <c r="D8964" s="3" t="s">
        <v>1124</v>
      </c>
      <c r="E8964">
        <f t="shared" si="840"/>
        <v>190</v>
      </c>
      <c r="F8964">
        <f t="shared" si="841"/>
        <v>190</v>
      </c>
      <c r="G8964" t="str">
        <f t="shared" si="842"/>
        <v>Normal</v>
      </c>
      <c r="H8964" t="str">
        <f t="shared" si="843"/>
        <v>PJ36160 - Small</v>
      </c>
      <c r="I8964" s="2">
        <f t="shared" ca="1" si="844"/>
        <v>45912</v>
      </c>
      <c r="J8964" s="5">
        <f t="shared" ca="1" si="845"/>
        <v>45912.61632951389</v>
      </c>
      <c r="K8964" t="str">
        <f>VLOOKUP(A8964,'Assurance data'!A8964:D18097,4,FALSE)</f>
        <v>Small</v>
      </c>
    </row>
    <row r="8965" spans="1:11" x14ac:dyDescent="0.35">
      <c r="A8965" s="3" t="s">
        <v>9017</v>
      </c>
      <c r="B8965" s="3" t="s">
        <v>1116</v>
      </c>
      <c r="C8965" s="3" t="s">
        <v>1117</v>
      </c>
      <c r="D8965" s="3" t="s">
        <v>1118</v>
      </c>
      <c r="E8965">
        <f t="shared" si="840"/>
        <v>230</v>
      </c>
      <c r="F8965">
        <f t="shared" si="841"/>
        <v>230</v>
      </c>
      <c r="G8965" t="str">
        <f t="shared" si="842"/>
        <v>Normal</v>
      </c>
      <c r="H8965" t="str">
        <f t="shared" si="843"/>
        <v>XT41916 - Medsize</v>
      </c>
      <c r="I8965" s="2">
        <f t="shared" ca="1" si="844"/>
        <v>45912</v>
      </c>
      <c r="J8965" s="5">
        <f t="shared" ca="1" si="845"/>
        <v>45912.61632951389</v>
      </c>
      <c r="K8965" t="str">
        <f>VLOOKUP(A8965,'Assurance data'!A8965:D18098,4,FALSE)</f>
        <v>Medsize</v>
      </c>
    </row>
    <row r="8966" spans="1:11" x14ac:dyDescent="0.35">
      <c r="A8966" s="3" t="s">
        <v>9018</v>
      </c>
      <c r="B8966" s="3" t="s">
        <v>1116</v>
      </c>
      <c r="C8966" s="3" t="s">
        <v>1123</v>
      </c>
      <c r="D8966" s="3" t="s">
        <v>1118</v>
      </c>
      <c r="E8966">
        <f t="shared" si="840"/>
        <v>240.00000000000003</v>
      </c>
      <c r="F8966">
        <f t="shared" si="841"/>
        <v>240</v>
      </c>
      <c r="G8966" t="str">
        <f t="shared" si="842"/>
        <v>Normal</v>
      </c>
      <c r="H8966" t="str">
        <f t="shared" si="843"/>
        <v>EA61783 - Medsize</v>
      </c>
      <c r="I8966" s="2">
        <f t="shared" ca="1" si="844"/>
        <v>45912</v>
      </c>
      <c r="J8966" s="5">
        <f t="shared" ca="1" si="845"/>
        <v>45912.61632951389</v>
      </c>
      <c r="K8966" t="str">
        <f>VLOOKUP(A8966,'Assurance data'!A8966:D18099,4,FALSE)</f>
        <v>Medsize</v>
      </c>
    </row>
    <row r="8967" spans="1:11" x14ac:dyDescent="0.35">
      <c r="A8967" s="3" t="s">
        <v>9019</v>
      </c>
      <c r="B8967" s="3" t="s">
        <v>1116</v>
      </c>
      <c r="C8967" s="3" t="s">
        <v>1122</v>
      </c>
      <c r="D8967" s="3" t="s">
        <v>1124</v>
      </c>
      <c r="E8967">
        <f t="shared" si="840"/>
        <v>170</v>
      </c>
      <c r="F8967">
        <f t="shared" si="841"/>
        <v>170</v>
      </c>
      <c r="G8967" t="str">
        <f t="shared" si="842"/>
        <v>Normal</v>
      </c>
      <c r="H8967" t="str">
        <f t="shared" si="843"/>
        <v>IS12075 - Small</v>
      </c>
      <c r="I8967" s="2">
        <f t="shared" ca="1" si="844"/>
        <v>45912</v>
      </c>
      <c r="J8967" s="5">
        <f t="shared" ca="1" si="845"/>
        <v>45912.61632951389</v>
      </c>
      <c r="K8967" t="str">
        <f>VLOOKUP(A8967,'Assurance data'!A8967:D18100,4,FALSE)</f>
        <v>Small</v>
      </c>
    </row>
    <row r="8968" spans="1:11" x14ac:dyDescent="0.35">
      <c r="A8968" s="3" t="s">
        <v>9020</v>
      </c>
      <c r="B8968" s="3" t="s">
        <v>1116</v>
      </c>
      <c r="C8968" s="3" t="s">
        <v>1122</v>
      </c>
      <c r="D8968" s="3" t="s">
        <v>1118</v>
      </c>
      <c r="E8968">
        <f t="shared" si="840"/>
        <v>210</v>
      </c>
      <c r="F8968">
        <f t="shared" si="841"/>
        <v>210</v>
      </c>
      <c r="G8968" t="str">
        <f t="shared" si="842"/>
        <v>Normal</v>
      </c>
      <c r="H8968" t="str">
        <f t="shared" si="843"/>
        <v>QV14053 - Medsize</v>
      </c>
      <c r="I8968" s="2">
        <f t="shared" ca="1" si="844"/>
        <v>45912</v>
      </c>
      <c r="J8968" s="5">
        <f t="shared" ca="1" si="845"/>
        <v>45912.61632951389</v>
      </c>
      <c r="K8968" t="str">
        <f>VLOOKUP(A8968,'Assurance data'!A8968:D18101,4,FALSE)</f>
        <v>Medsize</v>
      </c>
    </row>
    <row r="8969" spans="1:11" x14ac:dyDescent="0.35">
      <c r="A8969" s="3" t="s">
        <v>9021</v>
      </c>
      <c r="B8969" s="3" t="s">
        <v>1120</v>
      </c>
      <c r="C8969" s="3" t="s">
        <v>1121</v>
      </c>
      <c r="D8969" s="3" t="s">
        <v>1118</v>
      </c>
      <c r="E8969">
        <f t="shared" si="840"/>
        <v>320</v>
      </c>
      <c r="F8969">
        <f t="shared" si="841"/>
        <v>320</v>
      </c>
      <c r="G8969" t="str">
        <f t="shared" si="842"/>
        <v>High</v>
      </c>
      <c r="H8969" t="str">
        <f t="shared" si="843"/>
        <v>ZZ68210 - Medsize</v>
      </c>
      <c r="I8969" s="2">
        <f t="shared" ca="1" si="844"/>
        <v>45912</v>
      </c>
      <c r="J8969" s="5">
        <f t="shared" ca="1" si="845"/>
        <v>45912.61632951389</v>
      </c>
      <c r="K8969" t="str">
        <f>VLOOKUP(A8969,'Assurance data'!A8969:D18102,4,FALSE)</f>
        <v>Medsize</v>
      </c>
    </row>
    <row r="8970" spans="1:11" x14ac:dyDescent="0.35">
      <c r="A8970" s="3" t="s">
        <v>9022</v>
      </c>
      <c r="B8970" s="3" t="s">
        <v>1119</v>
      </c>
      <c r="C8970" s="3" t="s">
        <v>1117</v>
      </c>
      <c r="D8970" s="3" t="s">
        <v>1118</v>
      </c>
      <c r="E8970">
        <f t="shared" si="840"/>
        <v>440</v>
      </c>
      <c r="F8970">
        <f t="shared" si="841"/>
        <v>440</v>
      </c>
      <c r="G8970" t="str">
        <f t="shared" si="842"/>
        <v>High</v>
      </c>
      <c r="H8970" t="str">
        <f t="shared" si="843"/>
        <v>BT57285 - Medsize</v>
      </c>
      <c r="I8970" s="2">
        <f t="shared" ca="1" si="844"/>
        <v>45912</v>
      </c>
      <c r="J8970" s="5">
        <f t="shared" ca="1" si="845"/>
        <v>45912.61632951389</v>
      </c>
      <c r="K8970" t="str">
        <f>VLOOKUP(A8970,'Assurance data'!A8970:D18103,4,FALSE)</f>
        <v>Medsize</v>
      </c>
    </row>
    <row r="8971" spans="1:11" x14ac:dyDescent="0.35">
      <c r="A8971" s="3" t="s">
        <v>9023</v>
      </c>
      <c r="B8971" s="3" t="s">
        <v>1119</v>
      </c>
      <c r="C8971" s="3" t="s">
        <v>1122</v>
      </c>
      <c r="D8971" s="3" t="s">
        <v>1118</v>
      </c>
      <c r="E8971">
        <f t="shared" si="840"/>
        <v>400</v>
      </c>
      <c r="F8971">
        <f t="shared" si="841"/>
        <v>400</v>
      </c>
      <c r="G8971" t="str">
        <f t="shared" si="842"/>
        <v>High</v>
      </c>
      <c r="H8971" t="str">
        <f t="shared" si="843"/>
        <v>UF88512 - Medsize</v>
      </c>
      <c r="I8971" s="2">
        <f t="shared" ca="1" si="844"/>
        <v>45912</v>
      </c>
      <c r="J8971" s="5">
        <f t="shared" ca="1" si="845"/>
        <v>45912.61632951389</v>
      </c>
      <c r="K8971" t="str">
        <f>VLOOKUP(A8971,'Assurance data'!A8971:D18104,4,FALSE)</f>
        <v>Medsize</v>
      </c>
    </row>
    <row r="8972" spans="1:11" x14ac:dyDescent="0.35">
      <c r="A8972" s="3" t="s">
        <v>9024</v>
      </c>
      <c r="B8972" s="3" t="s">
        <v>1116</v>
      </c>
      <c r="C8972" s="3" t="s">
        <v>1117</v>
      </c>
      <c r="D8972" s="3" t="s">
        <v>1118</v>
      </c>
      <c r="E8972">
        <f t="shared" si="840"/>
        <v>230</v>
      </c>
      <c r="F8972">
        <f t="shared" si="841"/>
        <v>230</v>
      </c>
      <c r="G8972" t="str">
        <f t="shared" si="842"/>
        <v>Normal</v>
      </c>
      <c r="H8972" t="str">
        <f t="shared" si="843"/>
        <v>RI76399 - Medsize</v>
      </c>
      <c r="I8972" s="2">
        <f t="shared" ca="1" si="844"/>
        <v>45912</v>
      </c>
      <c r="J8972" s="5">
        <f t="shared" ca="1" si="845"/>
        <v>45912.61632951389</v>
      </c>
      <c r="K8972" t="str">
        <f>VLOOKUP(A8972,'Assurance data'!A8972:D18105,4,FALSE)</f>
        <v>Medsize</v>
      </c>
    </row>
    <row r="8973" spans="1:11" x14ac:dyDescent="0.35">
      <c r="A8973" s="3" t="s">
        <v>9025</v>
      </c>
      <c r="B8973" s="3" t="s">
        <v>1116</v>
      </c>
      <c r="C8973" s="3" t="s">
        <v>1123</v>
      </c>
      <c r="D8973" s="3" t="s">
        <v>1118</v>
      </c>
      <c r="E8973">
        <f t="shared" si="840"/>
        <v>240.00000000000003</v>
      </c>
      <c r="F8973">
        <f t="shared" si="841"/>
        <v>240</v>
      </c>
      <c r="G8973" t="str">
        <f t="shared" si="842"/>
        <v>Normal</v>
      </c>
      <c r="H8973" t="str">
        <f t="shared" si="843"/>
        <v>OY95386 - Medsize</v>
      </c>
      <c r="I8973" s="2">
        <f t="shared" ca="1" si="844"/>
        <v>45912</v>
      </c>
      <c r="J8973" s="5">
        <f t="shared" ca="1" si="845"/>
        <v>45912.61632951389</v>
      </c>
      <c r="K8973" t="str">
        <f>VLOOKUP(A8973,'Assurance data'!A8973:D18106,4,FALSE)</f>
        <v>Medsize</v>
      </c>
    </row>
    <row r="8974" spans="1:11" x14ac:dyDescent="0.35">
      <c r="A8974" s="3" t="s">
        <v>9026</v>
      </c>
      <c r="B8974" s="3" t="s">
        <v>1116</v>
      </c>
      <c r="C8974" s="3" t="s">
        <v>1123</v>
      </c>
      <c r="D8974" s="3" t="s">
        <v>1126</v>
      </c>
      <c r="E8974">
        <f t="shared" si="840"/>
        <v>270</v>
      </c>
      <c r="F8974">
        <f t="shared" si="841"/>
        <v>270</v>
      </c>
      <c r="G8974" t="str">
        <f t="shared" si="842"/>
        <v>Normal</v>
      </c>
      <c r="H8974" t="str">
        <f t="shared" si="843"/>
        <v>BJ58596 - Large</v>
      </c>
      <c r="I8974" s="2">
        <f t="shared" ca="1" si="844"/>
        <v>45912</v>
      </c>
      <c r="J8974" s="5">
        <f t="shared" ca="1" si="845"/>
        <v>45912.61632951389</v>
      </c>
      <c r="K8974" t="str">
        <f>VLOOKUP(A8974,'Assurance data'!A8974:D18107,4,FALSE)</f>
        <v>Large</v>
      </c>
    </row>
    <row r="8975" spans="1:11" x14ac:dyDescent="0.35">
      <c r="A8975" s="3" t="s">
        <v>9027</v>
      </c>
      <c r="B8975" s="3" t="s">
        <v>1116</v>
      </c>
      <c r="C8975" s="3" t="s">
        <v>1121</v>
      </c>
      <c r="D8975" s="3" t="s">
        <v>1118</v>
      </c>
      <c r="E8975">
        <f t="shared" si="840"/>
        <v>220</v>
      </c>
      <c r="F8975">
        <f t="shared" si="841"/>
        <v>220</v>
      </c>
      <c r="G8975" t="str">
        <f t="shared" si="842"/>
        <v>Normal</v>
      </c>
      <c r="H8975" t="str">
        <f t="shared" si="843"/>
        <v>HV75193 - Medsize</v>
      </c>
      <c r="I8975" s="2">
        <f t="shared" ca="1" si="844"/>
        <v>45912</v>
      </c>
      <c r="J8975" s="5">
        <f t="shared" ca="1" si="845"/>
        <v>45912.61632951389</v>
      </c>
      <c r="K8975" t="str">
        <f>VLOOKUP(A8975,'Assurance data'!A8975:D18108,4,FALSE)</f>
        <v>Medsize</v>
      </c>
    </row>
    <row r="8976" spans="1:11" x14ac:dyDescent="0.35">
      <c r="A8976" s="3" t="s">
        <v>9028</v>
      </c>
      <c r="B8976" s="3" t="s">
        <v>1120</v>
      </c>
      <c r="C8976" s="3" t="s">
        <v>1117</v>
      </c>
      <c r="D8976" s="3" t="s">
        <v>1118</v>
      </c>
      <c r="E8976">
        <f t="shared" si="840"/>
        <v>335</v>
      </c>
      <c r="F8976">
        <f t="shared" si="841"/>
        <v>335</v>
      </c>
      <c r="G8976" t="str">
        <f t="shared" si="842"/>
        <v>High</v>
      </c>
      <c r="H8976" t="str">
        <f t="shared" si="843"/>
        <v>LI81655 - Medsize</v>
      </c>
      <c r="I8976" s="2">
        <f t="shared" ca="1" si="844"/>
        <v>45912</v>
      </c>
      <c r="J8976" s="5">
        <f t="shared" ca="1" si="845"/>
        <v>45912.61632951389</v>
      </c>
      <c r="K8976" t="str">
        <f>VLOOKUP(A8976,'Assurance data'!A8976:D18109,4,FALSE)</f>
        <v>Medsize</v>
      </c>
    </row>
    <row r="8977" spans="1:11" x14ac:dyDescent="0.35">
      <c r="A8977" s="3" t="s">
        <v>9029</v>
      </c>
      <c r="B8977" s="3" t="s">
        <v>1116</v>
      </c>
      <c r="C8977" s="3" t="s">
        <v>1122</v>
      </c>
      <c r="D8977" s="3" t="s">
        <v>1118</v>
      </c>
      <c r="E8977">
        <f t="shared" si="840"/>
        <v>210</v>
      </c>
      <c r="F8977">
        <f t="shared" si="841"/>
        <v>210</v>
      </c>
      <c r="G8977" t="str">
        <f t="shared" si="842"/>
        <v>Normal</v>
      </c>
      <c r="H8977" t="str">
        <f t="shared" si="843"/>
        <v>XP61922 - Medsize</v>
      </c>
      <c r="I8977" s="2">
        <f t="shared" ca="1" si="844"/>
        <v>45912</v>
      </c>
      <c r="J8977" s="5">
        <f t="shared" ca="1" si="845"/>
        <v>45912.61632951389</v>
      </c>
      <c r="K8977" t="str">
        <f>VLOOKUP(A8977,'Assurance data'!A8977:D18110,4,FALSE)</f>
        <v>Medsize</v>
      </c>
    </row>
    <row r="8978" spans="1:11" x14ac:dyDescent="0.35">
      <c r="A8978" s="3" t="s">
        <v>9030</v>
      </c>
      <c r="B8978" s="3" t="s">
        <v>1116</v>
      </c>
      <c r="C8978" s="3" t="s">
        <v>1117</v>
      </c>
      <c r="D8978" s="3" t="s">
        <v>1118</v>
      </c>
      <c r="E8978">
        <f t="shared" si="840"/>
        <v>230</v>
      </c>
      <c r="F8978">
        <f t="shared" si="841"/>
        <v>230</v>
      </c>
      <c r="G8978" t="str">
        <f t="shared" si="842"/>
        <v>Normal</v>
      </c>
      <c r="H8978" t="str">
        <f t="shared" si="843"/>
        <v>JA12512 - Medsize</v>
      </c>
      <c r="I8978" s="2">
        <f t="shared" ca="1" si="844"/>
        <v>45912</v>
      </c>
      <c r="J8978" s="5">
        <f t="shared" ca="1" si="845"/>
        <v>45912.61632951389</v>
      </c>
      <c r="K8978" t="str">
        <f>VLOOKUP(A8978,'Assurance data'!A8978:D18111,4,FALSE)</f>
        <v>Medsize</v>
      </c>
    </row>
    <row r="8979" spans="1:11" x14ac:dyDescent="0.35">
      <c r="A8979" s="3" t="s">
        <v>9031</v>
      </c>
      <c r="B8979" s="3" t="s">
        <v>1119</v>
      </c>
      <c r="C8979" s="3" t="s">
        <v>1117</v>
      </c>
      <c r="D8979" s="3" t="s">
        <v>1118</v>
      </c>
      <c r="E8979">
        <f t="shared" si="840"/>
        <v>440</v>
      </c>
      <c r="F8979">
        <f t="shared" si="841"/>
        <v>440</v>
      </c>
      <c r="G8979" t="str">
        <f t="shared" si="842"/>
        <v>High</v>
      </c>
      <c r="H8979" t="str">
        <f t="shared" si="843"/>
        <v>FP20500 - Medsize</v>
      </c>
      <c r="I8979" s="2">
        <f t="shared" ca="1" si="844"/>
        <v>45912</v>
      </c>
      <c r="J8979" s="5">
        <f t="shared" ca="1" si="845"/>
        <v>45912.61632951389</v>
      </c>
      <c r="K8979" t="str">
        <f>VLOOKUP(A8979,'Assurance data'!A8979:D18112,4,FALSE)</f>
        <v>Medsize</v>
      </c>
    </row>
    <row r="8980" spans="1:11" x14ac:dyDescent="0.35">
      <c r="A8980" s="3" t="s">
        <v>9032</v>
      </c>
      <c r="B8980" s="3" t="s">
        <v>1119</v>
      </c>
      <c r="C8980" s="3" t="s">
        <v>1117</v>
      </c>
      <c r="D8980" s="3" t="s">
        <v>1118</v>
      </c>
      <c r="E8980">
        <f t="shared" si="840"/>
        <v>440</v>
      </c>
      <c r="F8980">
        <f t="shared" si="841"/>
        <v>440</v>
      </c>
      <c r="G8980" t="str">
        <f t="shared" si="842"/>
        <v>High</v>
      </c>
      <c r="H8980" t="str">
        <f t="shared" si="843"/>
        <v>MS88882 - Medsize</v>
      </c>
      <c r="I8980" s="2">
        <f t="shared" ca="1" si="844"/>
        <v>45912</v>
      </c>
      <c r="J8980" s="5">
        <f t="shared" ca="1" si="845"/>
        <v>45912.61632951389</v>
      </c>
      <c r="K8980" t="str">
        <f>VLOOKUP(A8980,'Assurance data'!A8980:D18113,4,FALSE)</f>
        <v>Medsize</v>
      </c>
    </row>
    <row r="8981" spans="1:11" x14ac:dyDescent="0.35">
      <c r="A8981" s="3" t="s">
        <v>9033</v>
      </c>
      <c r="B8981" s="3" t="s">
        <v>1120</v>
      </c>
      <c r="C8981" s="3" t="s">
        <v>1121</v>
      </c>
      <c r="D8981" s="3" t="s">
        <v>1118</v>
      </c>
      <c r="E8981">
        <f t="shared" si="840"/>
        <v>320</v>
      </c>
      <c r="F8981">
        <f t="shared" si="841"/>
        <v>320</v>
      </c>
      <c r="G8981" t="str">
        <f t="shared" si="842"/>
        <v>High</v>
      </c>
      <c r="H8981" t="str">
        <f t="shared" si="843"/>
        <v>QH52104 - Medsize</v>
      </c>
      <c r="I8981" s="2">
        <f t="shared" ca="1" si="844"/>
        <v>45912</v>
      </c>
      <c r="J8981" s="5">
        <f t="shared" ca="1" si="845"/>
        <v>45912.61632951389</v>
      </c>
      <c r="K8981" t="str">
        <f>VLOOKUP(A8981,'Assurance data'!A8981:D18114,4,FALSE)</f>
        <v>Medsize</v>
      </c>
    </row>
    <row r="8982" spans="1:11" x14ac:dyDescent="0.35">
      <c r="A8982" s="3" t="s">
        <v>9034</v>
      </c>
      <c r="B8982" s="3" t="s">
        <v>1119</v>
      </c>
      <c r="C8982" s="3" t="s">
        <v>1117</v>
      </c>
      <c r="D8982" s="3" t="s">
        <v>1124</v>
      </c>
      <c r="E8982">
        <f t="shared" si="840"/>
        <v>400</v>
      </c>
      <c r="F8982">
        <f t="shared" si="841"/>
        <v>400</v>
      </c>
      <c r="G8982" t="str">
        <f t="shared" si="842"/>
        <v>High</v>
      </c>
      <c r="H8982" t="str">
        <f t="shared" si="843"/>
        <v>BM92346 - Small</v>
      </c>
      <c r="I8982" s="2">
        <f t="shared" ca="1" si="844"/>
        <v>45912</v>
      </c>
      <c r="J8982" s="5">
        <f t="shared" ca="1" si="845"/>
        <v>45912.61632951389</v>
      </c>
      <c r="K8982" t="str">
        <f>VLOOKUP(A8982,'Assurance data'!A8982:D18115,4,FALSE)</f>
        <v>Small</v>
      </c>
    </row>
    <row r="8983" spans="1:11" x14ac:dyDescent="0.35">
      <c r="A8983" s="3" t="s">
        <v>9035</v>
      </c>
      <c r="B8983" s="3" t="s">
        <v>1116</v>
      </c>
      <c r="C8983" s="3" t="s">
        <v>1121</v>
      </c>
      <c r="D8983" s="3" t="s">
        <v>1126</v>
      </c>
      <c r="E8983">
        <f t="shared" si="840"/>
        <v>250</v>
      </c>
      <c r="F8983">
        <f t="shared" si="841"/>
        <v>250</v>
      </c>
      <c r="G8983" t="str">
        <f t="shared" si="842"/>
        <v>Normal</v>
      </c>
      <c r="H8983" t="str">
        <f t="shared" si="843"/>
        <v>NS23754 - Large</v>
      </c>
      <c r="I8983" s="2">
        <f t="shared" ca="1" si="844"/>
        <v>45912</v>
      </c>
      <c r="J8983" s="5">
        <f t="shared" ca="1" si="845"/>
        <v>45912.61632951389</v>
      </c>
      <c r="K8983" t="str">
        <f>VLOOKUP(A8983,'Assurance data'!A8983:D18116,4,FALSE)</f>
        <v>Large</v>
      </c>
    </row>
    <row r="8984" spans="1:11" x14ac:dyDescent="0.35">
      <c r="A8984" s="3" t="s">
        <v>9036</v>
      </c>
      <c r="B8984" s="3" t="s">
        <v>1116</v>
      </c>
      <c r="C8984" s="3" t="s">
        <v>1123</v>
      </c>
      <c r="D8984" s="3" t="s">
        <v>1118</v>
      </c>
      <c r="E8984">
        <f t="shared" si="840"/>
        <v>240.00000000000003</v>
      </c>
      <c r="F8984">
        <f t="shared" si="841"/>
        <v>240</v>
      </c>
      <c r="G8984" t="str">
        <f t="shared" si="842"/>
        <v>Normal</v>
      </c>
      <c r="H8984" t="str">
        <f t="shared" si="843"/>
        <v>ZG54759 - Medsize</v>
      </c>
      <c r="I8984" s="2">
        <f t="shared" ca="1" si="844"/>
        <v>45912</v>
      </c>
      <c r="J8984" s="5">
        <f t="shared" ca="1" si="845"/>
        <v>45912.61632951389</v>
      </c>
      <c r="K8984" t="str">
        <f>VLOOKUP(A8984,'Assurance data'!A8984:D18117,4,FALSE)</f>
        <v>Medsize</v>
      </c>
    </row>
    <row r="8985" spans="1:11" x14ac:dyDescent="0.35">
      <c r="A8985" s="3" t="s">
        <v>9037</v>
      </c>
      <c r="B8985" s="3" t="s">
        <v>1116</v>
      </c>
      <c r="C8985" s="3" t="s">
        <v>1123</v>
      </c>
      <c r="D8985" s="3" t="s">
        <v>1118</v>
      </c>
      <c r="E8985">
        <f t="shared" si="840"/>
        <v>240.00000000000003</v>
      </c>
      <c r="F8985">
        <f t="shared" si="841"/>
        <v>240</v>
      </c>
      <c r="G8985" t="str">
        <f t="shared" si="842"/>
        <v>Normal</v>
      </c>
      <c r="H8985" t="str">
        <f t="shared" si="843"/>
        <v>LI31082 - Medsize</v>
      </c>
      <c r="I8985" s="2">
        <f t="shared" ca="1" si="844"/>
        <v>45912</v>
      </c>
      <c r="J8985" s="5">
        <f t="shared" ca="1" si="845"/>
        <v>45912.61632951389</v>
      </c>
      <c r="K8985" t="str">
        <f>VLOOKUP(A8985,'Assurance data'!A8985:D18118,4,FALSE)</f>
        <v>Medsize</v>
      </c>
    </row>
    <row r="8986" spans="1:11" x14ac:dyDescent="0.35">
      <c r="A8986" s="3" t="s">
        <v>9038</v>
      </c>
      <c r="B8986" s="3" t="s">
        <v>1116</v>
      </c>
      <c r="C8986" s="3" t="s">
        <v>1117</v>
      </c>
      <c r="D8986" s="3" t="s">
        <v>1118</v>
      </c>
      <c r="E8986">
        <f t="shared" si="840"/>
        <v>230</v>
      </c>
      <c r="F8986">
        <f t="shared" si="841"/>
        <v>230</v>
      </c>
      <c r="G8986" t="str">
        <f t="shared" si="842"/>
        <v>Normal</v>
      </c>
      <c r="H8986" t="str">
        <f t="shared" si="843"/>
        <v>UY51200 - Medsize</v>
      </c>
      <c r="I8986" s="2">
        <f t="shared" ca="1" si="844"/>
        <v>45912</v>
      </c>
      <c r="J8986" s="5">
        <f t="shared" ca="1" si="845"/>
        <v>45912.61632951389</v>
      </c>
      <c r="K8986" t="str">
        <f>VLOOKUP(A8986,'Assurance data'!A8986:D18119,4,FALSE)</f>
        <v>Medsize</v>
      </c>
    </row>
    <row r="8987" spans="1:11" x14ac:dyDescent="0.35">
      <c r="A8987" s="3" t="s">
        <v>9039</v>
      </c>
      <c r="B8987" s="3" t="s">
        <v>1119</v>
      </c>
      <c r="C8987" s="3" t="s">
        <v>1123</v>
      </c>
      <c r="D8987" s="3" t="s">
        <v>1126</v>
      </c>
      <c r="E8987">
        <f t="shared" si="840"/>
        <v>490.00000000000006</v>
      </c>
      <c r="F8987">
        <f t="shared" si="841"/>
        <v>490</v>
      </c>
      <c r="G8987" t="str">
        <f t="shared" si="842"/>
        <v>High</v>
      </c>
      <c r="H8987" t="str">
        <f t="shared" si="843"/>
        <v>UV44323 - Large</v>
      </c>
      <c r="I8987" s="2">
        <f t="shared" ca="1" si="844"/>
        <v>45912</v>
      </c>
      <c r="J8987" s="5">
        <f t="shared" ca="1" si="845"/>
        <v>45912.61632951389</v>
      </c>
      <c r="K8987" t="str">
        <f>VLOOKUP(A8987,'Assurance data'!A8987:D18120,4,FALSE)</f>
        <v>Large</v>
      </c>
    </row>
    <row r="8988" spans="1:11" x14ac:dyDescent="0.35">
      <c r="A8988" s="3" t="s">
        <v>9040</v>
      </c>
      <c r="B8988" s="3" t="s">
        <v>1116</v>
      </c>
      <c r="C8988" s="3" t="s">
        <v>1123</v>
      </c>
      <c r="D8988" s="3" t="s">
        <v>1118</v>
      </c>
      <c r="E8988">
        <f t="shared" si="840"/>
        <v>240.00000000000003</v>
      </c>
      <c r="F8988">
        <f t="shared" si="841"/>
        <v>240</v>
      </c>
      <c r="G8988" t="str">
        <f t="shared" si="842"/>
        <v>Normal</v>
      </c>
      <c r="H8988" t="str">
        <f t="shared" si="843"/>
        <v>TO55166 - Medsize</v>
      </c>
      <c r="I8988" s="2">
        <f t="shared" ca="1" si="844"/>
        <v>45912</v>
      </c>
      <c r="J8988" s="5">
        <f t="shared" ca="1" si="845"/>
        <v>45912.61632951389</v>
      </c>
      <c r="K8988" t="str">
        <f>VLOOKUP(A8988,'Assurance data'!A8988:D18121,4,FALSE)</f>
        <v>Medsize</v>
      </c>
    </row>
    <row r="8989" spans="1:11" x14ac:dyDescent="0.35">
      <c r="A8989" s="3" t="s">
        <v>9041</v>
      </c>
      <c r="B8989" s="3" t="s">
        <v>1116</v>
      </c>
      <c r="C8989" s="3" t="s">
        <v>1123</v>
      </c>
      <c r="D8989" s="3" t="s">
        <v>1118</v>
      </c>
      <c r="E8989">
        <f t="shared" si="840"/>
        <v>240.00000000000003</v>
      </c>
      <c r="F8989">
        <f t="shared" si="841"/>
        <v>240</v>
      </c>
      <c r="G8989" t="str">
        <f t="shared" si="842"/>
        <v>Normal</v>
      </c>
      <c r="H8989" t="str">
        <f t="shared" si="843"/>
        <v>TZ28073 - Medsize</v>
      </c>
      <c r="I8989" s="2">
        <f t="shared" ca="1" si="844"/>
        <v>45912</v>
      </c>
      <c r="J8989" s="5">
        <f t="shared" ca="1" si="845"/>
        <v>45912.61632951389</v>
      </c>
      <c r="K8989" t="str">
        <f>VLOOKUP(A8989,'Assurance data'!A8989:D18122,4,FALSE)</f>
        <v>Medsize</v>
      </c>
    </row>
    <row r="8990" spans="1:11" x14ac:dyDescent="0.35">
      <c r="A8990" s="3" t="s">
        <v>9042</v>
      </c>
      <c r="B8990" s="3" t="s">
        <v>1116</v>
      </c>
      <c r="C8990" s="3" t="s">
        <v>1117</v>
      </c>
      <c r="D8990" s="3" t="s">
        <v>1124</v>
      </c>
      <c r="E8990">
        <f t="shared" si="840"/>
        <v>190</v>
      </c>
      <c r="F8990">
        <f t="shared" si="841"/>
        <v>190</v>
      </c>
      <c r="G8990" t="str">
        <f t="shared" si="842"/>
        <v>Normal</v>
      </c>
      <c r="H8990" t="str">
        <f t="shared" si="843"/>
        <v>UF31027 - Small</v>
      </c>
      <c r="I8990" s="2">
        <f t="shared" ca="1" si="844"/>
        <v>45912</v>
      </c>
      <c r="J8990" s="5">
        <f t="shared" ca="1" si="845"/>
        <v>45912.61632951389</v>
      </c>
      <c r="K8990" t="str">
        <f>VLOOKUP(A8990,'Assurance data'!A8990:D18123,4,FALSE)</f>
        <v>Small</v>
      </c>
    </row>
    <row r="8991" spans="1:11" x14ac:dyDescent="0.35">
      <c r="A8991" s="3" t="s">
        <v>9043</v>
      </c>
      <c r="B8991" s="3" t="s">
        <v>1116</v>
      </c>
      <c r="C8991" s="3" t="s">
        <v>1123</v>
      </c>
      <c r="D8991" s="3" t="s">
        <v>1118</v>
      </c>
      <c r="E8991">
        <f t="shared" si="840"/>
        <v>240.00000000000003</v>
      </c>
      <c r="F8991">
        <f t="shared" si="841"/>
        <v>240</v>
      </c>
      <c r="G8991" t="str">
        <f t="shared" si="842"/>
        <v>Normal</v>
      </c>
      <c r="H8991" t="str">
        <f t="shared" si="843"/>
        <v>UV48386 - Medsize</v>
      </c>
      <c r="I8991" s="2">
        <f t="shared" ca="1" si="844"/>
        <v>45912</v>
      </c>
      <c r="J8991" s="5">
        <f t="shared" ca="1" si="845"/>
        <v>45912.61632951389</v>
      </c>
      <c r="K8991" t="str">
        <f>VLOOKUP(A8991,'Assurance data'!A8991:D18124,4,FALSE)</f>
        <v>Medsize</v>
      </c>
    </row>
    <row r="8992" spans="1:11" x14ac:dyDescent="0.35">
      <c r="A8992" s="3" t="s">
        <v>9044</v>
      </c>
      <c r="B8992" s="3" t="s">
        <v>1116</v>
      </c>
      <c r="C8992" s="3" t="s">
        <v>1121</v>
      </c>
      <c r="D8992" s="3" t="s">
        <v>1124</v>
      </c>
      <c r="E8992">
        <f t="shared" si="840"/>
        <v>180</v>
      </c>
      <c r="F8992">
        <f t="shared" si="841"/>
        <v>180</v>
      </c>
      <c r="G8992" t="str">
        <f t="shared" si="842"/>
        <v>Normal</v>
      </c>
      <c r="H8992" t="str">
        <f t="shared" si="843"/>
        <v>HO74982 - Small</v>
      </c>
      <c r="I8992" s="2">
        <f t="shared" ca="1" si="844"/>
        <v>45912</v>
      </c>
      <c r="J8992" s="5">
        <f t="shared" ca="1" si="845"/>
        <v>45912.61632951389</v>
      </c>
      <c r="K8992" t="str">
        <f>VLOOKUP(A8992,'Assurance data'!A8992:D18125,4,FALSE)</f>
        <v>Small</v>
      </c>
    </row>
    <row r="8993" spans="1:11" x14ac:dyDescent="0.35">
      <c r="A8993" s="3" t="s">
        <v>9045</v>
      </c>
      <c r="B8993" s="3" t="s">
        <v>1116</v>
      </c>
      <c r="C8993" s="3" t="s">
        <v>1117</v>
      </c>
      <c r="D8993" s="3" t="s">
        <v>1118</v>
      </c>
      <c r="E8993">
        <f t="shared" si="840"/>
        <v>230</v>
      </c>
      <c r="F8993">
        <f t="shared" si="841"/>
        <v>230</v>
      </c>
      <c r="G8993" t="str">
        <f t="shared" si="842"/>
        <v>Normal</v>
      </c>
      <c r="H8993" t="str">
        <f t="shared" si="843"/>
        <v>BD12981 - Medsize</v>
      </c>
      <c r="I8993" s="2">
        <f t="shared" ca="1" si="844"/>
        <v>45912</v>
      </c>
      <c r="J8993" s="5">
        <f t="shared" ca="1" si="845"/>
        <v>45912.61632951389</v>
      </c>
      <c r="K8993" t="str">
        <f>VLOOKUP(A8993,'Assurance data'!A8993:D18126,4,FALSE)</f>
        <v>Medsize</v>
      </c>
    </row>
    <row r="8994" spans="1:11" x14ac:dyDescent="0.35">
      <c r="A8994" s="3" t="s">
        <v>9046</v>
      </c>
      <c r="B8994" s="3" t="s">
        <v>1119</v>
      </c>
      <c r="C8994" s="3" t="s">
        <v>1117</v>
      </c>
      <c r="D8994" s="3" t="s">
        <v>1118</v>
      </c>
      <c r="E8994">
        <f t="shared" si="840"/>
        <v>440</v>
      </c>
      <c r="F8994">
        <f t="shared" si="841"/>
        <v>440</v>
      </c>
      <c r="G8994" t="str">
        <f t="shared" si="842"/>
        <v>High</v>
      </c>
      <c r="H8994" t="str">
        <f t="shared" si="843"/>
        <v>JC18314 - Medsize</v>
      </c>
      <c r="I8994" s="2">
        <f t="shared" ca="1" si="844"/>
        <v>45912</v>
      </c>
      <c r="J8994" s="5">
        <f t="shared" ca="1" si="845"/>
        <v>45912.61632951389</v>
      </c>
      <c r="K8994" t="str">
        <f>VLOOKUP(A8994,'Assurance data'!A8994:D18127,4,FALSE)</f>
        <v>Medsize</v>
      </c>
    </row>
    <row r="8995" spans="1:11" x14ac:dyDescent="0.35">
      <c r="A8995" s="3" t="s">
        <v>9047</v>
      </c>
      <c r="B8995" s="3" t="s">
        <v>1116</v>
      </c>
      <c r="C8995" s="3" t="s">
        <v>1117</v>
      </c>
      <c r="D8995" s="3" t="s">
        <v>1124</v>
      </c>
      <c r="E8995">
        <f t="shared" si="840"/>
        <v>190</v>
      </c>
      <c r="F8995">
        <f t="shared" si="841"/>
        <v>190</v>
      </c>
      <c r="G8995" t="str">
        <f t="shared" si="842"/>
        <v>Normal</v>
      </c>
      <c r="H8995" t="str">
        <f t="shared" si="843"/>
        <v>BP90016 - Small</v>
      </c>
      <c r="I8995" s="2">
        <f t="shared" ca="1" si="844"/>
        <v>45912</v>
      </c>
      <c r="J8995" s="5">
        <f t="shared" ca="1" si="845"/>
        <v>45912.61632951389</v>
      </c>
      <c r="K8995" t="str">
        <f>VLOOKUP(A8995,'Assurance data'!A8995:D18128,4,FALSE)</f>
        <v>Small</v>
      </c>
    </row>
    <row r="8996" spans="1:11" x14ac:dyDescent="0.35">
      <c r="A8996" s="3" t="s">
        <v>9048</v>
      </c>
      <c r="B8996" s="3" t="s">
        <v>1116</v>
      </c>
      <c r="C8996" s="3" t="s">
        <v>1123</v>
      </c>
      <c r="D8996" s="3" t="s">
        <v>1126</v>
      </c>
      <c r="E8996">
        <f t="shared" si="840"/>
        <v>270</v>
      </c>
      <c r="F8996">
        <f t="shared" si="841"/>
        <v>270</v>
      </c>
      <c r="G8996" t="str">
        <f t="shared" si="842"/>
        <v>Normal</v>
      </c>
      <c r="H8996" t="str">
        <f t="shared" si="843"/>
        <v>PS23376 - Large</v>
      </c>
      <c r="I8996" s="2">
        <f t="shared" ca="1" si="844"/>
        <v>45912</v>
      </c>
      <c r="J8996" s="5">
        <f t="shared" ca="1" si="845"/>
        <v>45912.61632951389</v>
      </c>
      <c r="K8996" t="str">
        <f>VLOOKUP(A8996,'Assurance data'!A8996:D18129,4,FALSE)</f>
        <v>Large</v>
      </c>
    </row>
    <row r="8997" spans="1:11" x14ac:dyDescent="0.35">
      <c r="A8997" s="3" t="s">
        <v>9049</v>
      </c>
      <c r="B8997" s="3" t="s">
        <v>1116</v>
      </c>
      <c r="C8997" s="3" t="s">
        <v>1117</v>
      </c>
      <c r="D8997" s="3" t="s">
        <v>1118</v>
      </c>
      <c r="E8997">
        <f t="shared" si="840"/>
        <v>230</v>
      </c>
      <c r="F8997">
        <f t="shared" si="841"/>
        <v>230</v>
      </c>
      <c r="G8997" t="str">
        <f t="shared" si="842"/>
        <v>Normal</v>
      </c>
      <c r="H8997" t="str">
        <f t="shared" si="843"/>
        <v>LX30483 - Medsize</v>
      </c>
      <c r="I8997" s="2">
        <f t="shared" ca="1" si="844"/>
        <v>45912</v>
      </c>
      <c r="J8997" s="5">
        <f t="shared" ca="1" si="845"/>
        <v>45912.61632951389</v>
      </c>
      <c r="K8997" t="str">
        <f>VLOOKUP(A8997,'Assurance data'!A8997:D18130,4,FALSE)</f>
        <v>Medsize</v>
      </c>
    </row>
    <row r="8998" spans="1:11" x14ac:dyDescent="0.35">
      <c r="A8998" s="3" t="s">
        <v>9050</v>
      </c>
      <c r="B8998" s="3" t="s">
        <v>1116</v>
      </c>
      <c r="C8998" s="3" t="s">
        <v>1117</v>
      </c>
      <c r="D8998" s="3" t="s">
        <v>1124</v>
      </c>
      <c r="E8998">
        <f t="shared" si="840"/>
        <v>190</v>
      </c>
      <c r="F8998">
        <f t="shared" si="841"/>
        <v>190</v>
      </c>
      <c r="G8998" t="str">
        <f t="shared" si="842"/>
        <v>Normal</v>
      </c>
      <c r="H8998" t="str">
        <f t="shared" si="843"/>
        <v>FQ93665 - Small</v>
      </c>
      <c r="I8998" s="2">
        <f t="shared" ca="1" si="844"/>
        <v>45912</v>
      </c>
      <c r="J8998" s="5">
        <f t="shared" ca="1" si="845"/>
        <v>45912.61632951389</v>
      </c>
      <c r="K8998" t="str">
        <f>VLOOKUP(A8998,'Assurance data'!A8998:D18131,4,FALSE)</f>
        <v>Small</v>
      </c>
    </row>
    <row r="8999" spans="1:11" x14ac:dyDescent="0.35">
      <c r="A8999" s="3" t="s">
        <v>9051</v>
      </c>
      <c r="B8999" s="3" t="s">
        <v>1116</v>
      </c>
      <c r="C8999" s="3" t="s">
        <v>1122</v>
      </c>
      <c r="D8999" s="3" t="s">
        <v>1118</v>
      </c>
      <c r="E8999">
        <f t="shared" si="840"/>
        <v>210</v>
      </c>
      <c r="F8999">
        <f t="shared" si="841"/>
        <v>210</v>
      </c>
      <c r="G8999" t="str">
        <f t="shared" si="842"/>
        <v>Normal</v>
      </c>
      <c r="H8999" t="str">
        <f t="shared" si="843"/>
        <v>LG73224 - Medsize</v>
      </c>
      <c r="I8999" s="2">
        <f t="shared" ca="1" si="844"/>
        <v>45912</v>
      </c>
      <c r="J8999" s="5">
        <f t="shared" ca="1" si="845"/>
        <v>45912.61632951389</v>
      </c>
      <c r="K8999" t="str">
        <f>VLOOKUP(A8999,'Assurance data'!A8999:D18132,4,FALSE)</f>
        <v>Medsize</v>
      </c>
    </row>
    <row r="9000" spans="1:11" x14ac:dyDescent="0.35">
      <c r="A9000" s="3" t="s">
        <v>9052</v>
      </c>
      <c r="B9000" s="3" t="s">
        <v>1120</v>
      </c>
      <c r="C9000" s="3" t="s">
        <v>1117</v>
      </c>
      <c r="D9000" s="3" t="s">
        <v>1118</v>
      </c>
      <c r="E9000">
        <f t="shared" si="840"/>
        <v>335</v>
      </c>
      <c r="F9000">
        <f t="shared" si="841"/>
        <v>335</v>
      </c>
      <c r="G9000" t="str">
        <f t="shared" si="842"/>
        <v>High</v>
      </c>
      <c r="H9000" t="str">
        <f t="shared" si="843"/>
        <v>WJ92113 - Medsize</v>
      </c>
      <c r="I9000" s="2">
        <f t="shared" ca="1" si="844"/>
        <v>45912</v>
      </c>
      <c r="J9000" s="5">
        <f t="shared" ca="1" si="845"/>
        <v>45912.61632951389</v>
      </c>
      <c r="K9000" t="str">
        <f>VLOOKUP(A9000,'Assurance data'!A9000:D18133,4,FALSE)</f>
        <v>Medsize</v>
      </c>
    </row>
    <row r="9001" spans="1:11" x14ac:dyDescent="0.35">
      <c r="A9001" s="3" t="s">
        <v>9053</v>
      </c>
      <c r="B9001" s="3" t="s">
        <v>1116</v>
      </c>
      <c r="C9001" s="3" t="s">
        <v>1117</v>
      </c>
      <c r="D9001" s="3" t="s">
        <v>1118</v>
      </c>
      <c r="E9001">
        <f t="shared" si="840"/>
        <v>230</v>
      </c>
      <c r="F9001">
        <f t="shared" si="841"/>
        <v>230</v>
      </c>
      <c r="G9001" t="str">
        <f t="shared" si="842"/>
        <v>Normal</v>
      </c>
      <c r="H9001" t="str">
        <f t="shared" si="843"/>
        <v>ZT26848 - Medsize</v>
      </c>
      <c r="I9001" s="2">
        <f t="shared" ca="1" si="844"/>
        <v>45912</v>
      </c>
      <c r="J9001" s="5">
        <f t="shared" ca="1" si="845"/>
        <v>45912.61632951389</v>
      </c>
      <c r="K9001" t="str">
        <f>VLOOKUP(A9001,'Assurance data'!A9001:D18134,4,FALSE)</f>
        <v>Medsize</v>
      </c>
    </row>
    <row r="9002" spans="1:11" x14ac:dyDescent="0.35">
      <c r="A9002" s="3" t="s">
        <v>9054</v>
      </c>
      <c r="B9002" s="3" t="s">
        <v>1119</v>
      </c>
      <c r="C9002" s="3" t="s">
        <v>1117</v>
      </c>
      <c r="D9002" s="3" t="s">
        <v>1126</v>
      </c>
      <c r="E9002">
        <f t="shared" si="840"/>
        <v>470</v>
      </c>
      <c r="F9002">
        <f t="shared" si="841"/>
        <v>470</v>
      </c>
      <c r="G9002" t="str">
        <f t="shared" si="842"/>
        <v>High</v>
      </c>
      <c r="H9002" t="str">
        <f t="shared" si="843"/>
        <v>SO42230 - Large</v>
      </c>
      <c r="I9002" s="2">
        <f t="shared" ca="1" si="844"/>
        <v>45912</v>
      </c>
      <c r="J9002" s="5">
        <f t="shared" ca="1" si="845"/>
        <v>45912.61632951389</v>
      </c>
      <c r="K9002" t="str">
        <f>VLOOKUP(A9002,'Assurance data'!A9002:D18135,4,FALSE)</f>
        <v>Large</v>
      </c>
    </row>
    <row r="9003" spans="1:11" x14ac:dyDescent="0.35">
      <c r="A9003" s="3" t="s">
        <v>9055</v>
      </c>
      <c r="B9003" s="3" t="s">
        <v>1119</v>
      </c>
      <c r="C9003" s="3" t="s">
        <v>1123</v>
      </c>
      <c r="D9003" s="3" t="s">
        <v>1118</v>
      </c>
      <c r="E9003">
        <f t="shared" si="840"/>
        <v>460.00000000000006</v>
      </c>
      <c r="F9003">
        <f t="shared" si="841"/>
        <v>460</v>
      </c>
      <c r="G9003" t="str">
        <f t="shared" si="842"/>
        <v>High</v>
      </c>
      <c r="H9003" t="str">
        <f t="shared" si="843"/>
        <v>VB65967 - Medsize</v>
      </c>
      <c r="I9003" s="2">
        <f t="shared" ca="1" si="844"/>
        <v>45912</v>
      </c>
      <c r="J9003" s="5">
        <f t="shared" ca="1" si="845"/>
        <v>45912.61632951389</v>
      </c>
      <c r="K9003" t="str">
        <f>VLOOKUP(A9003,'Assurance data'!A9003:D18136,4,FALSE)</f>
        <v>Medsize</v>
      </c>
    </row>
    <row r="9004" spans="1:11" x14ac:dyDescent="0.35">
      <c r="A9004" s="3" t="s">
        <v>9056</v>
      </c>
      <c r="B9004" s="3" t="s">
        <v>1116</v>
      </c>
      <c r="C9004" s="3" t="s">
        <v>1117</v>
      </c>
      <c r="D9004" s="3" t="s">
        <v>1118</v>
      </c>
      <c r="E9004">
        <f t="shared" si="840"/>
        <v>230</v>
      </c>
      <c r="F9004">
        <f t="shared" si="841"/>
        <v>230</v>
      </c>
      <c r="G9004" t="str">
        <f t="shared" si="842"/>
        <v>Normal</v>
      </c>
      <c r="H9004" t="str">
        <f t="shared" si="843"/>
        <v>ED82243 - Medsize</v>
      </c>
      <c r="I9004" s="2">
        <f t="shared" ca="1" si="844"/>
        <v>45912</v>
      </c>
      <c r="J9004" s="5">
        <f t="shared" ca="1" si="845"/>
        <v>45912.61632951389</v>
      </c>
      <c r="K9004" t="str">
        <f>VLOOKUP(A9004,'Assurance data'!A9004:D18137,4,FALSE)</f>
        <v>Medsize</v>
      </c>
    </row>
    <row r="9005" spans="1:11" x14ac:dyDescent="0.35">
      <c r="A9005" s="3" t="s">
        <v>9057</v>
      </c>
      <c r="B9005" s="3" t="s">
        <v>1116</v>
      </c>
      <c r="C9005" s="3" t="s">
        <v>1123</v>
      </c>
      <c r="D9005" s="3" t="s">
        <v>1124</v>
      </c>
      <c r="E9005">
        <f t="shared" si="840"/>
        <v>200.00000000000003</v>
      </c>
      <c r="F9005">
        <f t="shared" si="841"/>
        <v>200</v>
      </c>
      <c r="G9005" t="str">
        <f t="shared" si="842"/>
        <v>Normal</v>
      </c>
      <c r="H9005" t="str">
        <f t="shared" si="843"/>
        <v>AU62013 - Small</v>
      </c>
      <c r="I9005" s="2">
        <f t="shared" ca="1" si="844"/>
        <v>45912</v>
      </c>
      <c r="J9005" s="5">
        <f t="shared" ca="1" si="845"/>
        <v>45912.61632951389</v>
      </c>
      <c r="K9005" t="str">
        <f>VLOOKUP(A9005,'Assurance data'!A9005:D18138,4,FALSE)</f>
        <v>Small</v>
      </c>
    </row>
    <row r="9006" spans="1:11" x14ac:dyDescent="0.35">
      <c r="A9006" s="3" t="s">
        <v>9058</v>
      </c>
      <c r="B9006" s="3" t="s">
        <v>1119</v>
      </c>
      <c r="C9006" s="3" t="s">
        <v>1121</v>
      </c>
      <c r="D9006" s="3" t="s">
        <v>1118</v>
      </c>
      <c r="E9006">
        <f t="shared" si="840"/>
        <v>420</v>
      </c>
      <c r="F9006">
        <f t="shared" si="841"/>
        <v>420</v>
      </c>
      <c r="G9006" t="str">
        <f t="shared" si="842"/>
        <v>High</v>
      </c>
      <c r="H9006" t="str">
        <f t="shared" si="843"/>
        <v>TT68630 - Medsize</v>
      </c>
      <c r="I9006" s="2">
        <f t="shared" ca="1" si="844"/>
        <v>45912</v>
      </c>
      <c r="J9006" s="5">
        <f t="shared" ca="1" si="845"/>
        <v>45912.61632951389</v>
      </c>
      <c r="K9006" t="str">
        <f>VLOOKUP(A9006,'Assurance data'!A9006:D18139,4,FALSE)</f>
        <v>Medsize</v>
      </c>
    </row>
    <row r="9007" spans="1:11" x14ac:dyDescent="0.35">
      <c r="A9007" s="3" t="s">
        <v>9059</v>
      </c>
      <c r="B9007" s="3" t="s">
        <v>1120</v>
      </c>
      <c r="C9007" s="3" t="s">
        <v>1123</v>
      </c>
      <c r="D9007" s="3" t="s">
        <v>1118</v>
      </c>
      <c r="E9007">
        <f t="shared" si="840"/>
        <v>350</v>
      </c>
      <c r="F9007">
        <f t="shared" si="841"/>
        <v>350</v>
      </c>
      <c r="G9007" t="str">
        <f t="shared" si="842"/>
        <v>High</v>
      </c>
      <c r="H9007" t="str">
        <f t="shared" si="843"/>
        <v>RV82726 - Medsize</v>
      </c>
      <c r="I9007" s="2">
        <f t="shared" ca="1" si="844"/>
        <v>45912</v>
      </c>
      <c r="J9007" s="5">
        <f t="shared" ca="1" si="845"/>
        <v>45912.61632951389</v>
      </c>
      <c r="K9007" t="str">
        <f>VLOOKUP(A9007,'Assurance data'!A9007:D18140,4,FALSE)</f>
        <v>Medsize</v>
      </c>
    </row>
    <row r="9008" spans="1:11" x14ac:dyDescent="0.35">
      <c r="A9008" s="3" t="s">
        <v>9060</v>
      </c>
      <c r="B9008" s="3" t="s">
        <v>1116</v>
      </c>
      <c r="C9008" s="3" t="s">
        <v>1123</v>
      </c>
      <c r="D9008" s="3" t="s">
        <v>1124</v>
      </c>
      <c r="E9008">
        <f t="shared" si="840"/>
        <v>200.00000000000003</v>
      </c>
      <c r="F9008">
        <f t="shared" si="841"/>
        <v>200</v>
      </c>
      <c r="G9008" t="str">
        <f t="shared" si="842"/>
        <v>Normal</v>
      </c>
      <c r="H9008" t="str">
        <f t="shared" si="843"/>
        <v>VC11777 - Small</v>
      </c>
      <c r="I9008" s="2">
        <f t="shared" ca="1" si="844"/>
        <v>45912</v>
      </c>
      <c r="J9008" s="5">
        <f t="shared" ca="1" si="845"/>
        <v>45912.61632951389</v>
      </c>
      <c r="K9008" t="str">
        <f>VLOOKUP(A9008,'Assurance data'!A9008:D18141,4,FALSE)</f>
        <v>Small</v>
      </c>
    </row>
    <row r="9009" spans="1:11" x14ac:dyDescent="0.35">
      <c r="A9009" s="3" t="s">
        <v>9061</v>
      </c>
      <c r="B9009" s="3" t="s">
        <v>1116</v>
      </c>
      <c r="C9009" s="3" t="s">
        <v>1121</v>
      </c>
      <c r="D9009" s="3" t="s">
        <v>1126</v>
      </c>
      <c r="E9009">
        <f t="shared" si="840"/>
        <v>250</v>
      </c>
      <c r="F9009">
        <f t="shared" si="841"/>
        <v>250</v>
      </c>
      <c r="G9009" t="str">
        <f t="shared" si="842"/>
        <v>Normal</v>
      </c>
      <c r="H9009" t="str">
        <f t="shared" si="843"/>
        <v>HZ68892 - Large</v>
      </c>
      <c r="I9009" s="2">
        <f t="shared" ca="1" si="844"/>
        <v>45912</v>
      </c>
      <c r="J9009" s="5">
        <f t="shared" ca="1" si="845"/>
        <v>45912.61632951389</v>
      </c>
      <c r="K9009" t="str">
        <f>VLOOKUP(A9009,'Assurance data'!A9009:D18142,4,FALSE)</f>
        <v>Large</v>
      </c>
    </row>
    <row r="9010" spans="1:11" x14ac:dyDescent="0.35">
      <c r="A9010" s="3" t="s">
        <v>9062</v>
      </c>
      <c r="B9010" s="3" t="s">
        <v>1116</v>
      </c>
      <c r="C9010" s="3" t="s">
        <v>1117</v>
      </c>
      <c r="D9010" s="3" t="s">
        <v>1118</v>
      </c>
      <c r="E9010">
        <f t="shared" si="840"/>
        <v>230</v>
      </c>
      <c r="F9010">
        <f t="shared" si="841"/>
        <v>230</v>
      </c>
      <c r="G9010" t="str">
        <f t="shared" si="842"/>
        <v>Normal</v>
      </c>
      <c r="H9010" t="str">
        <f t="shared" si="843"/>
        <v>RY44243 - Medsize</v>
      </c>
      <c r="I9010" s="2">
        <f t="shared" ca="1" si="844"/>
        <v>45912</v>
      </c>
      <c r="J9010" s="5">
        <f t="shared" ca="1" si="845"/>
        <v>45912.61632951389</v>
      </c>
      <c r="K9010" t="str">
        <f>VLOOKUP(A9010,'Assurance data'!A9010:D18143,4,FALSE)</f>
        <v>Medsize</v>
      </c>
    </row>
    <row r="9011" spans="1:11" x14ac:dyDescent="0.35">
      <c r="A9011" s="3" t="s">
        <v>9063</v>
      </c>
      <c r="B9011" s="3" t="s">
        <v>1116</v>
      </c>
      <c r="C9011" s="3" t="s">
        <v>1121</v>
      </c>
      <c r="D9011" s="3" t="s">
        <v>1118</v>
      </c>
      <c r="E9011">
        <f t="shared" si="840"/>
        <v>220</v>
      </c>
      <c r="F9011">
        <f t="shared" si="841"/>
        <v>220</v>
      </c>
      <c r="G9011" t="str">
        <f t="shared" si="842"/>
        <v>Normal</v>
      </c>
      <c r="H9011" t="str">
        <f t="shared" si="843"/>
        <v>DR77989 - Medsize</v>
      </c>
      <c r="I9011" s="2">
        <f t="shared" ca="1" si="844"/>
        <v>45912</v>
      </c>
      <c r="J9011" s="5">
        <f t="shared" ca="1" si="845"/>
        <v>45912.61632951389</v>
      </c>
      <c r="K9011" t="str">
        <f>VLOOKUP(A9011,'Assurance data'!A9011:D18144,4,FALSE)</f>
        <v>Medsize</v>
      </c>
    </row>
    <row r="9012" spans="1:11" x14ac:dyDescent="0.35">
      <c r="A9012" s="3" t="s">
        <v>9064</v>
      </c>
      <c r="B9012" s="3" t="s">
        <v>1116</v>
      </c>
      <c r="C9012" s="3" t="s">
        <v>1121</v>
      </c>
      <c r="D9012" s="3" t="s">
        <v>1126</v>
      </c>
      <c r="E9012">
        <f t="shared" si="840"/>
        <v>250</v>
      </c>
      <c r="F9012">
        <f t="shared" si="841"/>
        <v>250</v>
      </c>
      <c r="G9012" t="str">
        <f t="shared" si="842"/>
        <v>Normal</v>
      </c>
      <c r="H9012" t="str">
        <f t="shared" si="843"/>
        <v>PU25344 - Large</v>
      </c>
      <c r="I9012" s="2">
        <f t="shared" ca="1" si="844"/>
        <v>45912</v>
      </c>
      <c r="J9012" s="5">
        <f t="shared" ca="1" si="845"/>
        <v>45912.61632951389</v>
      </c>
      <c r="K9012" t="str">
        <f>VLOOKUP(A9012,'Assurance data'!A9012:D18145,4,FALSE)</f>
        <v>Large</v>
      </c>
    </row>
    <row r="9013" spans="1:11" x14ac:dyDescent="0.35">
      <c r="A9013" s="3" t="s">
        <v>9065</v>
      </c>
      <c r="B9013" s="3" t="s">
        <v>1116</v>
      </c>
      <c r="C9013" s="3" t="s">
        <v>1117</v>
      </c>
      <c r="D9013" s="3" t="s">
        <v>1118</v>
      </c>
      <c r="E9013">
        <f t="shared" si="840"/>
        <v>230</v>
      </c>
      <c r="F9013">
        <f t="shared" si="841"/>
        <v>230</v>
      </c>
      <c r="G9013" t="str">
        <f t="shared" si="842"/>
        <v>Normal</v>
      </c>
      <c r="H9013" t="str">
        <f t="shared" si="843"/>
        <v>NC80854 - Medsize</v>
      </c>
      <c r="I9013" s="2">
        <f t="shared" ca="1" si="844"/>
        <v>45912</v>
      </c>
      <c r="J9013" s="5">
        <f t="shared" ca="1" si="845"/>
        <v>45912.61632951389</v>
      </c>
      <c r="K9013" t="str">
        <f>VLOOKUP(A9013,'Assurance data'!A9013:D18146,4,FALSE)</f>
        <v>Medsize</v>
      </c>
    </row>
    <row r="9014" spans="1:11" x14ac:dyDescent="0.35">
      <c r="A9014" s="3" t="s">
        <v>9066</v>
      </c>
      <c r="B9014" s="3" t="s">
        <v>1116</v>
      </c>
      <c r="C9014" s="3" t="s">
        <v>1117</v>
      </c>
      <c r="D9014" s="3" t="s">
        <v>1118</v>
      </c>
      <c r="E9014">
        <f t="shared" si="840"/>
        <v>230</v>
      </c>
      <c r="F9014">
        <f t="shared" si="841"/>
        <v>230</v>
      </c>
      <c r="G9014" t="str">
        <f t="shared" si="842"/>
        <v>Normal</v>
      </c>
      <c r="H9014" t="str">
        <f t="shared" si="843"/>
        <v>PG90331 - Medsize</v>
      </c>
      <c r="I9014" s="2">
        <f t="shared" ca="1" si="844"/>
        <v>45912</v>
      </c>
      <c r="J9014" s="5">
        <f t="shared" ca="1" si="845"/>
        <v>45912.61632951389</v>
      </c>
      <c r="K9014" t="str">
        <f>VLOOKUP(A9014,'Assurance data'!A9014:D18147,4,FALSE)</f>
        <v>Medsize</v>
      </c>
    </row>
    <row r="9015" spans="1:11" x14ac:dyDescent="0.35">
      <c r="A9015" s="3" t="s">
        <v>9067</v>
      </c>
      <c r="B9015" s="3" t="s">
        <v>1116</v>
      </c>
      <c r="C9015" s="3" t="s">
        <v>1117</v>
      </c>
      <c r="D9015" s="3" t="s">
        <v>1118</v>
      </c>
      <c r="E9015">
        <f t="shared" si="840"/>
        <v>230</v>
      </c>
      <c r="F9015">
        <f t="shared" si="841"/>
        <v>230</v>
      </c>
      <c r="G9015" t="str">
        <f t="shared" si="842"/>
        <v>Normal</v>
      </c>
      <c r="H9015" t="str">
        <f t="shared" si="843"/>
        <v>TI14001 - Medsize</v>
      </c>
      <c r="I9015" s="2">
        <f t="shared" ca="1" si="844"/>
        <v>45912</v>
      </c>
      <c r="J9015" s="5">
        <f t="shared" ca="1" si="845"/>
        <v>45912.61632951389</v>
      </c>
      <c r="K9015" t="str">
        <f>VLOOKUP(A9015,'Assurance data'!A9015:D18148,4,FALSE)</f>
        <v>Medsize</v>
      </c>
    </row>
    <row r="9016" spans="1:11" x14ac:dyDescent="0.35">
      <c r="A9016" s="3" t="s">
        <v>9068</v>
      </c>
      <c r="B9016" s="3" t="s">
        <v>1116</v>
      </c>
      <c r="C9016" s="3" t="s">
        <v>1123</v>
      </c>
      <c r="D9016" s="3" t="s">
        <v>1118</v>
      </c>
      <c r="E9016">
        <f t="shared" si="840"/>
        <v>240.00000000000003</v>
      </c>
      <c r="F9016">
        <f t="shared" si="841"/>
        <v>240</v>
      </c>
      <c r="G9016" t="str">
        <f t="shared" si="842"/>
        <v>Normal</v>
      </c>
      <c r="H9016" t="str">
        <f t="shared" si="843"/>
        <v>FP51143 - Medsize</v>
      </c>
      <c r="I9016" s="2">
        <f t="shared" ca="1" si="844"/>
        <v>45912</v>
      </c>
      <c r="J9016" s="5">
        <f t="shared" ca="1" si="845"/>
        <v>45912.61632951389</v>
      </c>
      <c r="K9016" t="str">
        <f>VLOOKUP(A9016,'Assurance data'!A9016:D18149,4,FALSE)</f>
        <v>Medsize</v>
      </c>
    </row>
    <row r="9017" spans="1:11" x14ac:dyDescent="0.35">
      <c r="A9017" s="3" t="s">
        <v>9069</v>
      </c>
      <c r="B9017" s="3" t="s">
        <v>1116</v>
      </c>
      <c r="C9017" s="3" t="s">
        <v>1122</v>
      </c>
      <c r="D9017" s="3" t="s">
        <v>1118</v>
      </c>
      <c r="E9017">
        <f t="shared" si="840"/>
        <v>210</v>
      </c>
      <c r="F9017">
        <f t="shared" si="841"/>
        <v>210</v>
      </c>
      <c r="G9017" t="str">
        <f t="shared" si="842"/>
        <v>Normal</v>
      </c>
      <c r="H9017" t="str">
        <f t="shared" si="843"/>
        <v>LK19630 - Medsize</v>
      </c>
      <c r="I9017" s="2">
        <f t="shared" ca="1" si="844"/>
        <v>45912</v>
      </c>
      <c r="J9017" s="5">
        <f t="shared" ca="1" si="845"/>
        <v>45912.61632951389</v>
      </c>
      <c r="K9017" t="str">
        <f>VLOOKUP(A9017,'Assurance data'!A9017:D18150,4,FALSE)</f>
        <v>Medsize</v>
      </c>
    </row>
    <row r="9018" spans="1:11" x14ac:dyDescent="0.35">
      <c r="A9018" s="3" t="s">
        <v>9070</v>
      </c>
      <c r="B9018" s="3" t="s">
        <v>1116</v>
      </c>
      <c r="C9018" s="3" t="s">
        <v>1123</v>
      </c>
      <c r="D9018" s="3" t="s">
        <v>1118</v>
      </c>
      <c r="E9018">
        <f t="shared" si="840"/>
        <v>240.00000000000003</v>
      </c>
      <c r="F9018">
        <f t="shared" si="841"/>
        <v>240</v>
      </c>
      <c r="G9018" t="str">
        <f t="shared" si="842"/>
        <v>Normal</v>
      </c>
      <c r="H9018" t="str">
        <f t="shared" si="843"/>
        <v>JK16503 - Medsize</v>
      </c>
      <c r="I9018" s="2">
        <f t="shared" ca="1" si="844"/>
        <v>45912</v>
      </c>
      <c r="J9018" s="5">
        <f t="shared" ca="1" si="845"/>
        <v>45912.61632951389</v>
      </c>
      <c r="K9018" t="str">
        <f>VLOOKUP(A9018,'Assurance data'!A9018:D18151,4,FALSE)</f>
        <v>Medsize</v>
      </c>
    </row>
    <row r="9019" spans="1:11" x14ac:dyDescent="0.35">
      <c r="A9019" s="3" t="s">
        <v>9071</v>
      </c>
      <c r="B9019" s="3" t="s">
        <v>1116</v>
      </c>
      <c r="C9019" s="3" t="s">
        <v>1123</v>
      </c>
      <c r="D9019" s="3" t="s">
        <v>1118</v>
      </c>
      <c r="E9019">
        <f t="shared" si="840"/>
        <v>240.00000000000003</v>
      </c>
      <c r="F9019">
        <f t="shared" si="841"/>
        <v>240</v>
      </c>
      <c r="G9019" t="str">
        <f t="shared" si="842"/>
        <v>Normal</v>
      </c>
      <c r="H9019" t="str">
        <f t="shared" si="843"/>
        <v>WG29557 - Medsize</v>
      </c>
      <c r="I9019" s="2">
        <f t="shared" ca="1" si="844"/>
        <v>45912</v>
      </c>
      <c r="J9019" s="5">
        <f t="shared" ca="1" si="845"/>
        <v>45912.61632951389</v>
      </c>
      <c r="K9019" t="str">
        <f>VLOOKUP(A9019,'Assurance data'!A9019:D18152,4,FALSE)</f>
        <v>Medsize</v>
      </c>
    </row>
    <row r="9020" spans="1:11" x14ac:dyDescent="0.35">
      <c r="A9020" s="3" t="s">
        <v>9072</v>
      </c>
      <c r="B9020" s="3" t="s">
        <v>1119</v>
      </c>
      <c r="C9020" s="3" t="s">
        <v>1122</v>
      </c>
      <c r="D9020" s="3" t="s">
        <v>1118</v>
      </c>
      <c r="E9020">
        <f t="shared" si="840"/>
        <v>400</v>
      </c>
      <c r="F9020">
        <f t="shared" si="841"/>
        <v>400</v>
      </c>
      <c r="G9020" t="str">
        <f t="shared" si="842"/>
        <v>High</v>
      </c>
      <c r="H9020" t="str">
        <f t="shared" si="843"/>
        <v>EQ96084 - Medsize</v>
      </c>
      <c r="I9020" s="2">
        <f t="shared" ca="1" si="844"/>
        <v>45912</v>
      </c>
      <c r="J9020" s="5">
        <f t="shared" ca="1" si="845"/>
        <v>45912.61632951389</v>
      </c>
      <c r="K9020" t="str">
        <f>VLOOKUP(A9020,'Assurance data'!A9020:D18153,4,FALSE)</f>
        <v>Medsize</v>
      </c>
    </row>
    <row r="9021" spans="1:11" x14ac:dyDescent="0.35">
      <c r="A9021" s="3" t="s">
        <v>9073</v>
      </c>
      <c r="B9021" s="3" t="s">
        <v>1116</v>
      </c>
      <c r="C9021" s="3" t="s">
        <v>1117</v>
      </c>
      <c r="D9021" s="3" t="s">
        <v>1118</v>
      </c>
      <c r="E9021">
        <f t="shared" si="840"/>
        <v>230</v>
      </c>
      <c r="F9021">
        <f t="shared" si="841"/>
        <v>230</v>
      </c>
      <c r="G9021" t="str">
        <f t="shared" si="842"/>
        <v>Normal</v>
      </c>
      <c r="H9021" t="str">
        <f t="shared" si="843"/>
        <v>WH28633 - Medsize</v>
      </c>
      <c r="I9021" s="2">
        <f t="shared" ca="1" si="844"/>
        <v>45912</v>
      </c>
      <c r="J9021" s="5">
        <f t="shared" ca="1" si="845"/>
        <v>45912.61632951389</v>
      </c>
      <c r="K9021" t="str">
        <f>VLOOKUP(A9021,'Assurance data'!A9021:D18154,4,FALSE)</f>
        <v>Medsize</v>
      </c>
    </row>
    <row r="9022" spans="1:11" x14ac:dyDescent="0.35">
      <c r="A9022" s="3" t="s">
        <v>9074</v>
      </c>
      <c r="B9022" s="3" t="s">
        <v>1120</v>
      </c>
      <c r="C9022" s="3" t="s">
        <v>1123</v>
      </c>
      <c r="D9022" s="3" t="s">
        <v>1118</v>
      </c>
      <c r="E9022">
        <f t="shared" si="840"/>
        <v>350</v>
      </c>
      <c r="F9022">
        <f t="shared" si="841"/>
        <v>350</v>
      </c>
      <c r="G9022" t="str">
        <f t="shared" si="842"/>
        <v>High</v>
      </c>
      <c r="H9022" t="str">
        <f t="shared" si="843"/>
        <v>KN50049 - Medsize</v>
      </c>
      <c r="I9022" s="2">
        <f t="shared" ca="1" si="844"/>
        <v>45912</v>
      </c>
      <c r="J9022" s="5">
        <f t="shared" ca="1" si="845"/>
        <v>45912.61632951389</v>
      </c>
      <c r="K9022" t="str">
        <f>VLOOKUP(A9022,'Assurance data'!A9022:D18155,4,FALSE)</f>
        <v>Medsize</v>
      </c>
    </row>
    <row r="9023" spans="1:11" x14ac:dyDescent="0.35">
      <c r="A9023" s="3" t="s">
        <v>9075</v>
      </c>
      <c r="B9023" s="3" t="s">
        <v>1119</v>
      </c>
      <c r="C9023" s="3" t="s">
        <v>1123</v>
      </c>
      <c r="D9023" s="3" t="s">
        <v>1118</v>
      </c>
      <c r="E9023">
        <f t="shared" si="840"/>
        <v>460.00000000000006</v>
      </c>
      <c r="F9023">
        <f t="shared" si="841"/>
        <v>460</v>
      </c>
      <c r="G9023" t="str">
        <f t="shared" si="842"/>
        <v>High</v>
      </c>
      <c r="H9023" t="str">
        <f t="shared" si="843"/>
        <v>RN48574 - Medsize</v>
      </c>
      <c r="I9023" s="2">
        <f t="shared" ca="1" si="844"/>
        <v>45912</v>
      </c>
      <c r="J9023" s="5">
        <f t="shared" ca="1" si="845"/>
        <v>45912.61632951389</v>
      </c>
      <c r="K9023" t="str">
        <f>VLOOKUP(A9023,'Assurance data'!A9023:D18156,4,FALSE)</f>
        <v>Medsize</v>
      </c>
    </row>
    <row r="9024" spans="1:11" x14ac:dyDescent="0.35">
      <c r="A9024" s="3" t="s">
        <v>9076</v>
      </c>
      <c r="B9024" s="3" t="s">
        <v>1119</v>
      </c>
      <c r="C9024" s="3" t="s">
        <v>1117</v>
      </c>
      <c r="D9024" s="3" t="s">
        <v>1118</v>
      </c>
      <c r="E9024">
        <f t="shared" si="840"/>
        <v>440</v>
      </c>
      <c r="F9024">
        <f t="shared" si="841"/>
        <v>440</v>
      </c>
      <c r="G9024" t="str">
        <f t="shared" si="842"/>
        <v>High</v>
      </c>
      <c r="H9024" t="str">
        <f t="shared" si="843"/>
        <v>PD11073 - Medsize</v>
      </c>
      <c r="I9024" s="2">
        <f t="shared" ca="1" si="844"/>
        <v>45912</v>
      </c>
      <c r="J9024" s="5">
        <f t="shared" ca="1" si="845"/>
        <v>45912.61632951389</v>
      </c>
      <c r="K9024" t="str">
        <f>VLOOKUP(A9024,'Assurance data'!A9024:D18157,4,FALSE)</f>
        <v>Medsize</v>
      </c>
    </row>
    <row r="9025" spans="1:11" x14ac:dyDescent="0.35">
      <c r="A9025" s="3" t="s">
        <v>9077</v>
      </c>
      <c r="B9025" s="3" t="s">
        <v>1116</v>
      </c>
      <c r="C9025" s="3" t="s">
        <v>1123</v>
      </c>
      <c r="D9025" s="3" t="s">
        <v>1118</v>
      </c>
      <c r="E9025">
        <f t="shared" si="840"/>
        <v>240.00000000000003</v>
      </c>
      <c r="F9025">
        <f t="shared" si="841"/>
        <v>240</v>
      </c>
      <c r="G9025" t="str">
        <f t="shared" si="842"/>
        <v>Normal</v>
      </c>
      <c r="H9025" t="str">
        <f t="shared" si="843"/>
        <v>FS86064 - Medsize</v>
      </c>
      <c r="I9025" s="2">
        <f t="shared" ca="1" si="844"/>
        <v>45912</v>
      </c>
      <c r="J9025" s="5">
        <f t="shared" ca="1" si="845"/>
        <v>45912.61632951389</v>
      </c>
      <c r="K9025" t="str">
        <f>VLOOKUP(A9025,'Assurance data'!A9025:D18158,4,FALSE)</f>
        <v>Medsize</v>
      </c>
    </row>
    <row r="9026" spans="1:11" x14ac:dyDescent="0.35">
      <c r="A9026" s="3" t="s">
        <v>9078</v>
      </c>
      <c r="B9026" s="3" t="s">
        <v>1116</v>
      </c>
      <c r="C9026" s="3" t="s">
        <v>1123</v>
      </c>
      <c r="D9026" s="3" t="s">
        <v>1126</v>
      </c>
      <c r="E9026">
        <f t="shared" si="840"/>
        <v>270</v>
      </c>
      <c r="F9026">
        <f t="shared" si="841"/>
        <v>270</v>
      </c>
      <c r="G9026" t="str">
        <f t="shared" si="842"/>
        <v>Normal</v>
      </c>
      <c r="H9026" t="str">
        <f t="shared" si="843"/>
        <v>JU47573 - Large</v>
      </c>
      <c r="I9026" s="2">
        <f t="shared" ca="1" si="844"/>
        <v>45912</v>
      </c>
      <c r="J9026" s="5">
        <f t="shared" ca="1" si="845"/>
        <v>45912.61632951389</v>
      </c>
      <c r="K9026" t="str">
        <f>VLOOKUP(A9026,'Assurance data'!A9026:D18159,4,FALSE)</f>
        <v>Large</v>
      </c>
    </row>
    <row r="9027" spans="1:11" x14ac:dyDescent="0.35">
      <c r="A9027" s="3" t="s">
        <v>9079</v>
      </c>
      <c r="B9027" s="3" t="s">
        <v>1119</v>
      </c>
      <c r="C9027" s="3" t="s">
        <v>1117</v>
      </c>
      <c r="D9027" s="3" t="s">
        <v>1118</v>
      </c>
      <c r="E9027">
        <f t="shared" ref="E9027:E9090" si="846">IF(B9027="Basic",200,IF(B9027="Extended",400,300)) *
 (1 + IF(C9027="Branch",0.1,IF(C9027="Agent",0.05,IF(C9027="Web",-0.05,0)))) +
 IF(D9027="Large",50,IF(D9027="Medsize",20,IF(D9027="Small",-20,0)))</f>
        <v>440</v>
      </c>
      <c r="F9027">
        <f t="shared" ref="F9027:F9090" si="847">ROUND(E9027,2)</f>
        <v>440</v>
      </c>
      <c r="G9027" t="str">
        <f t="shared" ref="G9027:G9090" si="848">IF(E9027&gt;300,"High","Normal")</f>
        <v>High</v>
      </c>
      <c r="H9027" t="str">
        <f t="shared" ref="H9027:H9090" si="849">CONCATENATE(A9027," - ",D9027)</f>
        <v>VN59368 - Medsize</v>
      </c>
      <c r="I9027" s="2">
        <f t="shared" ref="I9027:I9090" ca="1" si="850">TODAY()</f>
        <v>45912</v>
      </c>
      <c r="J9027" s="5">
        <f t="shared" ref="J9027:J9090" ca="1" si="851">NOW()</f>
        <v>45912.61632951389</v>
      </c>
      <c r="K9027" t="str">
        <f>VLOOKUP(A9027,'Assurance data'!A9027:D18160,4,FALSE)</f>
        <v>Medsize</v>
      </c>
    </row>
    <row r="9028" spans="1:11" x14ac:dyDescent="0.35">
      <c r="A9028" s="3" t="s">
        <v>9080</v>
      </c>
      <c r="B9028" s="3" t="s">
        <v>1119</v>
      </c>
      <c r="C9028" s="3" t="s">
        <v>1117</v>
      </c>
      <c r="D9028" s="3" t="s">
        <v>1118</v>
      </c>
      <c r="E9028">
        <f t="shared" si="846"/>
        <v>440</v>
      </c>
      <c r="F9028">
        <f t="shared" si="847"/>
        <v>440</v>
      </c>
      <c r="G9028" t="str">
        <f t="shared" si="848"/>
        <v>High</v>
      </c>
      <c r="H9028" t="str">
        <f t="shared" si="849"/>
        <v>UI19516 - Medsize</v>
      </c>
      <c r="I9028" s="2">
        <f t="shared" ca="1" si="850"/>
        <v>45912</v>
      </c>
      <c r="J9028" s="5">
        <f t="shared" ca="1" si="851"/>
        <v>45912.61632951389</v>
      </c>
      <c r="K9028" t="str">
        <f>VLOOKUP(A9028,'Assurance data'!A9028:D18161,4,FALSE)</f>
        <v>Medsize</v>
      </c>
    </row>
    <row r="9029" spans="1:11" x14ac:dyDescent="0.35">
      <c r="A9029" s="3" t="s">
        <v>9081</v>
      </c>
      <c r="B9029" s="3" t="s">
        <v>1116</v>
      </c>
      <c r="C9029" s="3" t="s">
        <v>1117</v>
      </c>
      <c r="D9029" s="3" t="s">
        <v>1118</v>
      </c>
      <c r="E9029">
        <f t="shared" si="846"/>
        <v>230</v>
      </c>
      <c r="F9029">
        <f t="shared" si="847"/>
        <v>230</v>
      </c>
      <c r="G9029" t="str">
        <f t="shared" si="848"/>
        <v>Normal</v>
      </c>
      <c r="H9029" t="str">
        <f t="shared" si="849"/>
        <v>ZV55368 - Medsize</v>
      </c>
      <c r="I9029" s="2">
        <f t="shared" ca="1" si="850"/>
        <v>45912</v>
      </c>
      <c r="J9029" s="5">
        <f t="shared" ca="1" si="851"/>
        <v>45912.61632951389</v>
      </c>
      <c r="K9029" t="str">
        <f>VLOOKUP(A9029,'Assurance data'!A9029:D18162,4,FALSE)</f>
        <v>Medsize</v>
      </c>
    </row>
    <row r="9030" spans="1:11" x14ac:dyDescent="0.35">
      <c r="A9030" s="3" t="s">
        <v>9082</v>
      </c>
      <c r="B9030" s="3" t="s">
        <v>1116</v>
      </c>
      <c r="C9030" s="3" t="s">
        <v>1122</v>
      </c>
      <c r="D9030" s="3" t="s">
        <v>1118</v>
      </c>
      <c r="E9030">
        <f t="shared" si="846"/>
        <v>210</v>
      </c>
      <c r="F9030">
        <f t="shared" si="847"/>
        <v>210</v>
      </c>
      <c r="G9030" t="str">
        <f t="shared" si="848"/>
        <v>Normal</v>
      </c>
      <c r="H9030" t="str">
        <f t="shared" si="849"/>
        <v>OS54451 - Medsize</v>
      </c>
      <c r="I9030" s="2">
        <f t="shared" ca="1" si="850"/>
        <v>45912</v>
      </c>
      <c r="J9030" s="5">
        <f t="shared" ca="1" si="851"/>
        <v>45912.61632951389</v>
      </c>
      <c r="K9030" t="str">
        <f>VLOOKUP(A9030,'Assurance data'!A9030:D18163,4,FALSE)</f>
        <v>Medsize</v>
      </c>
    </row>
    <row r="9031" spans="1:11" x14ac:dyDescent="0.35">
      <c r="A9031" s="3" t="s">
        <v>9083</v>
      </c>
      <c r="B9031" s="3" t="s">
        <v>1116</v>
      </c>
      <c r="C9031" s="3" t="s">
        <v>1117</v>
      </c>
      <c r="D9031" s="3" t="s">
        <v>1118</v>
      </c>
      <c r="E9031">
        <f t="shared" si="846"/>
        <v>230</v>
      </c>
      <c r="F9031">
        <f t="shared" si="847"/>
        <v>230</v>
      </c>
      <c r="G9031" t="str">
        <f t="shared" si="848"/>
        <v>Normal</v>
      </c>
      <c r="H9031" t="str">
        <f t="shared" si="849"/>
        <v>IP93821 - Medsize</v>
      </c>
      <c r="I9031" s="2">
        <f t="shared" ca="1" si="850"/>
        <v>45912</v>
      </c>
      <c r="J9031" s="5">
        <f t="shared" ca="1" si="851"/>
        <v>45912.61632951389</v>
      </c>
      <c r="K9031" t="str">
        <f>VLOOKUP(A9031,'Assurance data'!A9031:D18164,4,FALSE)</f>
        <v>Medsize</v>
      </c>
    </row>
    <row r="9032" spans="1:11" x14ac:dyDescent="0.35">
      <c r="A9032" s="3" t="s">
        <v>9084</v>
      </c>
      <c r="B9032" s="3" t="s">
        <v>1119</v>
      </c>
      <c r="C9032" s="3" t="s">
        <v>1123</v>
      </c>
      <c r="D9032" s="3" t="s">
        <v>1118</v>
      </c>
      <c r="E9032">
        <f t="shared" si="846"/>
        <v>460.00000000000006</v>
      </c>
      <c r="F9032">
        <f t="shared" si="847"/>
        <v>460</v>
      </c>
      <c r="G9032" t="str">
        <f t="shared" si="848"/>
        <v>High</v>
      </c>
      <c r="H9032" t="str">
        <f t="shared" si="849"/>
        <v>AR17553 - Medsize</v>
      </c>
      <c r="I9032" s="2">
        <f t="shared" ca="1" si="850"/>
        <v>45912</v>
      </c>
      <c r="J9032" s="5">
        <f t="shared" ca="1" si="851"/>
        <v>45912.61632951389</v>
      </c>
      <c r="K9032" t="str">
        <f>VLOOKUP(A9032,'Assurance data'!A9032:D18165,4,FALSE)</f>
        <v>Medsize</v>
      </c>
    </row>
    <row r="9033" spans="1:11" x14ac:dyDescent="0.35">
      <c r="A9033" s="3" t="s">
        <v>9085</v>
      </c>
      <c r="B9033" s="3" t="s">
        <v>1119</v>
      </c>
      <c r="C9033" s="3" t="s">
        <v>1123</v>
      </c>
      <c r="D9033" s="3" t="s">
        <v>1118</v>
      </c>
      <c r="E9033">
        <f t="shared" si="846"/>
        <v>460.00000000000006</v>
      </c>
      <c r="F9033">
        <f t="shared" si="847"/>
        <v>460</v>
      </c>
      <c r="G9033" t="str">
        <f t="shared" si="848"/>
        <v>High</v>
      </c>
      <c r="H9033" t="str">
        <f t="shared" si="849"/>
        <v>SM10031 - Medsize</v>
      </c>
      <c r="I9033" s="2">
        <f t="shared" ca="1" si="850"/>
        <v>45912</v>
      </c>
      <c r="J9033" s="5">
        <f t="shared" ca="1" si="851"/>
        <v>45912.61632951389</v>
      </c>
      <c r="K9033" t="str">
        <f>VLOOKUP(A9033,'Assurance data'!A9033:D18166,4,FALSE)</f>
        <v>Medsize</v>
      </c>
    </row>
    <row r="9034" spans="1:11" x14ac:dyDescent="0.35">
      <c r="A9034" s="3" t="s">
        <v>9086</v>
      </c>
      <c r="B9034" s="3" t="s">
        <v>1116</v>
      </c>
      <c r="C9034" s="3" t="s">
        <v>1123</v>
      </c>
      <c r="D9034" s="3" t="s">
        <v>1126</v>
      </c>
      <c r="E9034">
        <f t="shared" si="846"/>
        <v>270</v>
      </c>
      <c r="F9034">
        <f t="shared" si="847"/>
        <v>270</v>
      </c>
      <c r="G9034" t="str">
        <f t="shared" si="848"/>
        <v>Normal</v>
      </c>
      <c r="H9034" t="str">
        <f t="shared" si="849"/>
        <v>CK14803 - Large</v>
      </c>
      <c r="I9034" s="2">
        <f t="shared" ca="1" si="850"/>
        <v>45912</v>
      </c>
      <c r="J9034" s="5">
        <f t="shared" ca="1" si="851"/>
        <v>45912.61632951389</v>
      </c>
      <c r="K9034" t="str">
        <f>VLOOKUP(A9034,'Assurance data'!A9034:D18167,4,FALSE)</f>
        <v>Large</v>
      </c>
    </row>
    <row r="9035" spans="1:11" x14ac:dyDescent="0.35">
      <c r="A9035" s="3" t="s">
        <v>9087</v>
      </c>
      <c r="B9035" s="3" t="s">
        <v>1116</v>
      </c>
      <c r="C9035" s="3" t="s">
        <v>1117</v>
      </c>
      <c r="D9035" s="3" t="s">
        <v>1118</v>
      </c>
      <c r="E9035">
        <f t="shared" si="846"/>
        <v>230</v>
      </c>
      <c r="F9035">
        <f t="shared" si="847"/>
        <v>230</v>
      </c>
      <c r="G9035" t="str">
        <f t="shared" si="848"/>
        <v>Normal</v>
      </c>
      <c r="H9035" t="str">
        <f t="shared" si="849"/>
        <v>CJ35075 - Medsize</v>
      </c>
      <c r="I9035" s="2">
        <f t="shared" ca="1" si="850"/>
        <v>45912</v>
      </c>
      <c r="J9035" s="5">
        <f t="shared" ca="1" si="851"/>
        <v>45912.61632951389</v>
      </c>
      <c r="K9035" t="str">
        <f>VLOOKUP(A9035,'Assurance data'!A9035:D18168,4,FALSE)</f>
        <v>Medsize</v>
      </c>
    </row>
    <row r="9036" spans="1:11" x14ac:dyDescent="0.35">
      <c r="A9036" s="3" t="s">
        <v>9088</v>
      </c>
      <c r="B9036" s="3" t="s">
        <v>1119</v>
      </c>
      <c r="C9036" s="3" t="s">
        <v>1123</v>
      </c>
      <c r="D9036" s="3" t="s">
        <v>1126</v>
      </c>
      <c r="E9036">
        <f t="shared" si="846"/>
        <v>490.00000000000006</v>
      </c>
      <c r="F9036">
        <f t="shared" si="847"/>
        <v>490</v>
      </c>
      <c r="G9036" t="str">
        <f t="shared" si="848"/>
        <v>High</v>
      </c>
      <c r="H9036" t="str">
        <f t="shared" si="849"/>
        <v>NA56063 - Large</v>
      </c>
      <c r="I9036" s="2">
        <f t="shared" ca="1" si="850"/>
        <v>45912</v>
      </c>
      <c r="J9036" s="5">
        <f t="shared" ca="1" si="851"/>
        <v>45912.61632951389</v>
      </c>
      <c r="K9036" t="str">
        <f>VLOOKUP(A9036,'Assurance data'!A9036:D18169,4,FALSE)</f>
        <v>Large</v>
      </c>
    </row>
    <row r="9037" spans="1:11" x14ac:dyDescent="0.35">
      <c r="A9037" s="3" t="s">
        <v>9089</v>
      </c>
      <c r="B9037" s="3" t="s">
        <v>1116</v>
      </c>
      <c r="C9037" s="3" t="s">
        <v>1117</v>
      </c>
      <c r="D9037" s="3" t="s">
        <v>1118</v>
      </c>
      <c r="E9037">
        <f t="shared" si="846"/>
        <v>230</v>
      </c>
      <c r="F9037">
        <f t="shared" si="847"/>
        <v>230</v>
      </c>
      <c r="G9037" t="str">
        <f t="shared" si="848"/>
        <v>Normal</v>
      </c>
      <c r="H9037" t="str">
        <f t="shared" si="849"/>
        <v>CA62597 - Medsize</v>
      </c>
      <c r="I9037" s="2">
        <f t="shared" ca="1" si="850"/>
        <v>45912</v>
      </c>
      <c r="J9037" s="5">
        <f t="shared" ca="1" si="851"/>
        <v>45912.61632951389</v>
      </c>
      <c r="K9037" t="str">
        <f>VLOOKUP(A9037,'Assurance data'!A9037:D18170,4,FALSE)</f>
        <v>Medsize</v>
      </c>
    </row>
    <row r="9038" spans="1:11" x14ac:dyDescent="0.35">
      <c r="A9038" s="3" t="s">
        <v>9090</v>
      </c>
      <c r="B9038" s="3" t="s">
        <v>1116</v>
      </c>
      <c r="C9038" s="3" t="s">
        <v>1121</v>
      </c>
      <c r="D9038" s="3" t="s">
        <v>1118</v>
      </c>
      <c r="E9038">
        <f t="shared" si="846"/>
        <v>220</v>
      </c>
      <c r="F9038">
        <f t="shared" si="847"/>
        <v>220</v>
      </c>
      <c r="G9038" t="str">
        <f t="shared" si="848"/>
        <v>Normal</v>
      </c>
      <c r="H9038" t="str">
        <f t="shared" si="849"/>
        <v>ZO23305 - Medsize</v>
      </c>
      <c r="I9038" s="2">
        <f t="shared" ca="1" si="850"/>
        <v>45912</v>
      </c>
      <c r="J9038" s="5">
        <f t="shared" ca="1" si="851"/>
        <v>45912.61632951389</v>
      </c>
      <c r="K9038" t="str">
        <f>VLOOKUP(A9038,'Assurance data'!A9038:D18171,4,FALSE)</f>
        <v>Medsize</v>
      </c>
    </row>
    <row r="9039" spans="1:11" x14ac:dyDescent="0.35">
      <c r="A9039" s="3" t="s">
        <v>9091</v>
      </c>
      <c r="B9039" s="3" t="s">
        <v>1116</v>
      </c>
      <c r="C9039" s="3" t="s">
        <v>1123</v>
      </c>
      <c r="D9039" s="3" t="s">
        <v>1118</v>
      </c>
      <c r="E9039">
        <f t="shared" si="846"/>
        <v>240.00000000000003</v>
      </c>
      <c r="F9039">
        <f t="shared" si="847"/>
        <v>240</v>
      </c>
      <c r="G9039" t="str">
        <f t="shared" si="848"/>
        <v>Normal</v>
      </c>
      <c r="H9039" t="str">
        <f t="shared" si="849"/>
        <v>UD20999 - Medsize</v>
      </c>
      <c r="I9039" s="2">
        <f t="shared" ca="1" si="850"/>
        <v>45912</v>
      </c>
      <c r="J9039" s="5">
        <f t="shared" ca="1" si="851"/>
        <v>45912.61632951389</v>
      </c>
      <c r="K9039" t="str">
        <f>VLOOKUP(A9039,'Assurance data'!A9039:D18172,4,FALSE)</f>
        <v>Medsize</v>
      </c>
    </row>
    <row r="9040" spans="1:11" x14ac:dyDescent="0.35">
      <c r="A9040" s="3" t="s">
        <v>9092</v>
      </c>
      <c r="B9040" s="3" t="s">
        <v>1119</v>
      </c>
      <c r="C9040" s="3" t="s">
        <v>1117</v>
      </c>
      <c r="D9040" s="3" t="s">
        <v>1126</v>
      </c>
      <c r="E9040">
        <f t="shared" si="846"/>
        <v>470</v>
      </c>
      <c r="F9040">
        <f t="shared" si="847"/>
        <v>470</v>
      </c>
      <c r="G9040" t="str">
        <f t="shared" si="848"/>
        <v>High</v>
      </c>
      <c r="H9040" t="str">
        <f t="shared" si="849"/>
        <v>FQ66351 - Large</v>
      </c>
      <c r="I9040" s="2">
        <f t="shared" ca="1" si="850"/>
        <v>45912</v>
      </c>
      <c r="J9040" s="5">
        <f t="shared" ca="1" si="851"/>
        <v>45912.61632951389</v>
      </c>
      <c r="K9040" t="str">
        <f>VLOOKUP(A9040,'Assurance data'!A9040:D18173,4,FALSE)</f>
        <v>Large</v>
      </c>
    </row>
    <row r="9041" spans="1:11" x14ac:dyDescent="0.35">
      <c r="A9041" s="3" t="s">
        <v>9093</v>
      </c>
      <c r="B9041" s="3" t="s">
        <v>1116</v>
      </c>
      <c r="C9041" s="3" t="s">
        <v>1123</v>
      </c>
      <c r="D9041" s="3" t="s">
        <v>1124</v>
      </c>
      <c r="E9041">
        <f t="shared" si="846"/>
        <v>200.00000000000003</v>
      </c>
      <c r="F9041">
        <f t="shared" si="847"/>
        <v>200</v>
      </c>
      <c r="G9041" t="str">
        <f t="shared" si="848"/>
        <v>Normal</v>
      </c>
      <c r="H9041" t="str">
        <f t="shared" si="849"/>
        <v>AB69140 - Small</v>
      </c>
      <c r="I9041" s="2">
        <f t="shared" ca="1" si="850"/>
        <v>45912</v>
      </c>
      <c r="J9041" s="5">
        <f t="shared" ca="1" si="851"/>
        <v>45912.61632951389</v>
      </c>
      <c r="K9041" t="str">
        <f>VLOOKUP(A9041,'Assurance data'!A9041:D18174,4,FALSE)</f>
        <v>Small</v>
      </c>
    </row>
    <row r="9042" spans="1:11" x14ac:dyDescent="0.35">
      <c r="A9042" s="3" t="s">
        <v>9094</v>
      </c>
      <c r="B9042" s="3" t="s">
        <v>1116</v>
      </c>
      <c r="C9042" s="3" t="s">
        <v>1117</v>
      </c>
      <c r="D9042" s="3" t="s">
        <v>1118</v>
      </c>
      <c r="E9042">
        <f t="shared" si="846"/>
        <v>230</v>
      </c>
      <c r="F9042">
        <f t="shared" si="847"/>
        <v>230</v>
      </c>
      <c r="G9042" t="str">
        <f t="shared" si="848"/>
        <v>Normal</v>
      </c>
      <c r="H9042" t="str">
        <f t="shared" si="849"/>
        <v>CT53265 - Medsize</v>
      </c>
      <c r="I9042" s="2">
        <f t="shared" ca="1" si="850"/>
        <v>45912</v>
      </c>
      <c r="J9042" s="5">
        <f t="shared" ca="1" si="851"/>
        <v>45912.61632951389</v>
      </c>
      <c r="K9042" t="str">
        <f>VLOOKUP(A9042,'Assurance data'!A9042:D18175,4,FALSE)</f>
        <v>Medsize</v>
      </c>
    </row>
    <row r="9043" spans="1:11" x14ac:dyDescent="0.35">
      <c r="A9043" s="3" t="s">
        <v>9095</v>
      </c>
      <c r="B9043" s="3" t="s">
        <v>1119</v>
      </c>
      <c r="C9043" s="3" t="s">
        <v>1117</v>
      </c>
      <c r="D9043" s="3" t="s">
        <v>1118</v>
      </c>
      <c r="E9043">
        <f t="shared" si="846"/>
        <v>440</v>
      </c>
      <c r="F9043">
        <f t="shared" si="847"/>
        <v>440</v>
      </c>
      <c r="G9043" t="str">
        <f t="shared" si="848"/>
        <v>High</v>
      </c>
      <c r="H9043" t="str">
        <f t="shared" si="849"/>
        <v>WN91223 - Medsize</v>
      </c>
      <c r="I9043" s="2">
        <f t="shared" ca="1" si="850"/>
        <v>45912</v>
      </c>
      <c r="J9043" s="5">
        <f t="shared" ca="1" si="851"/>
        <v>45912.61632951389</v>
      </c>
      <c r="K9043" t="str">
        <f>VLOOKUP(A9043,'Assurance data'!A9043:D18176,4,FALSE)</f>
        <v>Medsize</v>
      </c>
    </row>
    <row r="9044" spans="1:11" x14ac:dyDescent="0.35">
      <c r="A9044" s="3" t="s">
        <v>9096</v>
      </c>
      <c r="B9044" s="3" t="s">
        <v>1116</v>
      </c>
      <c r="C9044" s="3" t="s">
        <v>1117</v>
      </c>
      <c r="D9044" s="3" t="s">
        <v>1118</v>
      </c>
      <c r="E9044">
        <f t="shared" si="846"/>
        <v>230</v>
      </c>
      <c r="F9044">
        <f t="shared" si="847"/>
        <v>230</v>
      </c>
      <c r="G9044" t="str">
        <f t="shared" si="848"/>
        <v>Normal</v>
      </c>
      <c r="H9044" t="str">
        <f t="shared" si="849"/>
        <v>MP48946 - Medsize</v>
      </c>
      <c r="I9044" s="2">
        <f t="shared" ca="1" si="850"/>
        <v>45912</v>
      </c>
      <c r="J9044" s="5">
        <f t="shared" ca="1" si="851"/>
        <v>45912.61632951389</v>
      </c>
      <c r="K9044" t="str">
        <f>VLOOKUP(A9044,'Assurance data'!A9044:D18177,4,FALSE)</f>
        <v>Medsize</v>
      </c>
    </row>
    <row r="9045" spans="1:11" x14ac:dyDescent="0.35">
      <c r="A9045" s="3" t="s">
        <v>9097</v>
      </c>
      <c r="B9045" s="3" t="s">
        <v>1116</v>
      </c>
      <c r="C9045" s="3" t="s">
        <v>1122</v>
      </c>
      <c r="D9045" s="3" t="s">
        <v>1118</v>
      </c>
      <c r="E9045">
        <f t="shared" si="846"/>
        <v>210</v>
      </c>
      <c r="F9045">
        <f t="shared" si="847"/>
        <v>210</v>
      </c>
      <c r="G9045" t="str">
        <f t="shared" si="848"/>
        <v>Normal</v>
      </c>
      <c r="H9045" t="str">
        <f t="shared" si="849"/>
        <v>NE79174 - Medsize</v>
      </c>
      <c r="I9045" s="2">
        <f t="shared" ca="1" si="850"/>
        <v>45912</v>
      </c>
      <c r="J9045" s="5">
        <f t="shared" ca="1" si="851"/>
        <v>45912.61632951389</v>
      </c>
      <c r="K9045" t="str">
        <f>VLOOKUP(A9045,'Assurance data'!A9045:D18178,4,FALSE)</f>
        <v>Medsize</v>
      </c>
    </row>
    <row r="9046" spans="1:11" x14ac:dyDescent="0.35">
      <c r="A9046" s="3" t="s">
        <v>9098</v>
      </c>
      <c r="B9046" s="3" t="s">
        <v>1119</v>
      </c>
      <c r="C9046" s="3" t="s">
        <v>1122</v>
      </c>
      <c r="D9046" s="3" t="s">
        <v>1118</v>
      </c>
      <c r="E9046">
        <f t="shared" si="846"/>
        <v>400</v>
      </c>
      <c r="F9046">
        <f t="shared" si="847"/>
        <v>400</v>
      </c>
      <c r="G9046" t="str">
        <f t="shared" si="848"/>
        <v>High</v>
      </c>
      <c r="H9046" t="str">
        <f t="shared" si="849"/>
        <v>UI77960 - Medsize</v>
      </c>
      <c r="I9046" s="2">
        <f t="shared" ca="1" si="850"/>
        <v>45912</v>
      </c>
      <c r="J9046" s="5">
        <f t="shared" ca="1" si="851"/>
        <v>45912.61632951389</v>
      </c>
      <c r="K9046" t="str">
        <f>VLOOKUP(A9046,'Assurance data'!A9046:D18179,4,FALSE)</f>
        <v>Medsize</v>
      </c>
    </row>
    <row r="9047" spans="1:11" x14ac:dyDescent="0.35">
      <c r="A9047" s="3" t="s">
        <v>9099</v>
      </c>
      <c r="B9047" s="3" t="s">
        <v>1116</v>
      </c>
      <c r="C9047" s="3" t="s">
        <v>1123</v>
      </c>
      <c r="D9047" s="3" t="s">
        <v>1126</v>
      </c>
      <c r="E9047">
        <f t="shared" si="846"/>
        <v>270</v>
      </c>
      <c r="F9047">
        <f t="shared" si="847"/>
        <v>270</v>
      </c>
      <c r="G9047" t="str">
        <f t="shared" si="848"/>
        <v>Normal</v>
      </c>
      <c r="H9047" t="str">
        <f t="shared" si="849"/>
        <v>VD69291 - Large</v>
      </c>
      <c r="I9047" s="2">
        <f t="shared" ca="1" si="850"/>
        <v>45912</v>
      </c>
      <c r="J9047" s="5">
        <f t="shared" ca="1" si="851"/>
        <v>45912.61632951389</v>
      </c>
      <c r="K9047" t="str">
        <f>VLOOKUP(A9047,'Assurance data'!A9047:D18180,4,FALSE)</f>
        <v>Large</v>
      </c>
    </row>
    <row r="9048" spans="1:11" x14ac:dyDescent="0.35">
      <c r="A9048" s="3" t="s">
        <v>9100</v>
      </c>
      <c r="B9048" s="3" t="s">
        <v>1116</v>
      </c>
      <c r="C9048" s="3" t="s">
        <v>1121</v>
      </c>
      <c r="D9048" s="3" t="s">
        <v>1118</v>
      </c>
      <c r="E9048">
        <f t="shared" si="846"/>
        <v>220</v>
      </c>
      <c r="F9048">
        <f t="shared" si="847"/>
        <v>220</v>
      </c>
      <c r="G9048" t="str">
        <f t="shared" si="848"/>
        <v>Normal</v>
      </c>
      <c r="H9048" t="str">
        <f t="shared" si="849"/>
        <v>XD54132 - Medsize</v>
      </c>
      <c r="I9048" s="2">
        <f t="shared" ca="1" si="850"/>
        <v>45912</v>
      </c>
      <c r="J9048" s="5">
        <f t="shared" ca="1" si="851"/>
        <v>45912.61632951389</v>
      </c>
      <c r="K9048" t="str">
        <f>VLOOKUP(A9048,'Assurance data'!A9048:D18181,4,FALSE)</f>
        <v>Medsize</v>
      </c>
    </row>
    <row r="9049" spans="1:11" x14ac:dyDescent="0.35">
      <c r="A9049" s="3" t="s">
        <v>9101</v>
      </c>
      <c r="B9049" s="3" t="s">
        <v>1116</v>
      </c>
      <c r="C9049" s="3" t="s">
        <v>1123</v>
      </c>
      <c r="D9049" s="3" t="s">
        <v>1118</v>
      </c>
      <c r="E9049">
        <f t="shared" si="846"/>
        <v>240.00000000000003</v>
      </c>
      <c r="F9049">
        <f t="shared" si="847"/>
        <v>240</v>
      </c>
      <c r="G9049" t="str">
        <f t="shared" si="848"/>
        <v>Normal</v>
      </c>
      <c r="H9049" t="str">
        <f t="shared" si="849"/>
        <v>AT33529 - Medsize</v>
      </c>
      <c r="I9049" s="2">
        <f t="shared" ca="1" si="850"/>
        <v>45912</v>
      </c>
      <c r="J9049" s="5">
        <f t="shared" ca="1" si="851"/>
        <v>45912.61632951389</v>
      </c>
      <c r="K9049" t="str">
        <f>VLOOKUP(A9049,'Assurance data'!A9049:D18182,4,FALSE)</f>
        <v>Medsize</v>
      </c>
    </row>
    <row r="9050" spans="1:11" x14ac:dyDescent="0.35">
      <c r="A9050" s="3" t="s">
        <v>9102</v>
      </c>
      <c r="B9050" s="3" t="s">
        <v>1120</v>
      </c>
      <c r="C9050" s="3" t="s">
        <v>1123</v>
      </c>
      <c r="D9050" s="3" t="s">
        <v>1118</v>
      </c>
      <c r="E9050">
        <f t="shared" si="846"/>
        <v>350</v>
      </c>
      <c r="F9050">
        <f t="shared" si="847"/>
        <v>350</v>
      </c>
      <c r="G9050" t="str">
        <f t="shared" si="848"/>
        <v>High</v>
      </c>
      <c r="H9050" t="str">
        <f t="shared" si="849"/>
        <v>AT79008 - Medsize</v>
      </c>
      <c r="I9050" s="2">
        <f t="shared" ca="1" si="850"/>
        <v>45912</v>
      </c>
      <c r="J9050" s="5">
        <f t="shared" ca="1" si="851"/>
        <v>45912.61632951389</v>
      </c>
      <c r="K9050" t="str">
        <f>VLOOKUP(A9050,'Assurance data'!A9050:D18183,4,FALSE)</f>
        <v>Medsize</v>
      </c>
    </row>
    <row r="9051" spans="1:11" x14ac:dyDescent="0.35">
      <c r="A9051" s="3" t="s">
        <v>9103</v>
      </c>
      <c r="B9051" s="3" t="s">
        <v>1120</v>
      </c>
      <c r="C9051" s="3" t="s">
        <v>1117</v>
      </c>
      <c r="D9051" s="3" t="s">
        <v>1126</v>
      </c>
      <c r="E9051">
        <f t="shared" si="846"/>
        <v>365</v>
      </c>
      <c r="F9051">
        <f t="shared" si="847"/>
        <v>365</v>
      </c>
      <c r="G9051" t="str">
        <f t="shared" si="848"/>
        <v>High</v>
      </c>
      <c r="H9051" t="str">
        <f t="shared" si="849"/>
        <v>UZ14076 - Large</v>
      </c>
      <c r="I9051" s="2">
        <f t="shared" ca="1" si="850"/>
        <v>45912</v>
      </c>
      <c r="J9051" s="5">
        <f t="shared" ca="1" si="851"/>
        <v>45912.61632951389</v>
      </c>
      <c r="K9051" t="str">
        <f>VLOOKUP(A9051,'Assurance data'!A9051:D18184,4,FALSE)</f>
        <v>Large</v>
      </c>
    </row>
    <row r="9052" spans="1:11" x14ac:dyDescent="0.35">
      <c r="A9052" s="3" t="s">
        <v>9104</v>
      </c>
      <c r="B9052" s="3" t="s">
        <v>1119</v>
      </c>
      <c r="C9052" s="3" t="s">
        <v>1117</v>
      </c>
      <c r="D9052" s="3" t="s">
        <v>1118</v>
      </c>
      <c r="E9052">
        <f t="shared" si="846"/>
        <v>440</v>
      </c>
      <c r="F9052">
        <f t="shared" si="847"/>
        <v>440</v>
      </c>
      <c r="G9052" t="str">
        <f t="shared" si="848"/>
        <v>High</v>
      </c>
      <c r="H9052" t="str">
        <f t="shared" si="849"/>
        <v>EP10645 - Medsize</v>
      </c>
      <c r="I9052" s="2">
        <f t="shared" ca="1" si="850"/>
        <v>45912</v>
      </c>
      <c r="J9052" s="5">
        <f t="shared" ca="1" si="851"/>
        <v>45912.61632951389</v>
      </c>
      <c r="K9052" t="str">
        <f>VLOOKUP(A9052,'Assurance data'!A9052:D18185,4,FALSE)</f>
        <v>Medsize</v>
      </c>
    </row>
    <row r="9053" spans="1:11" x14ac:dyDescent="0.35">
      <c r="A9053" s="3" t="s">
        <v>9105</v>
      </c>
      <c r="B9053" s="3" t="s">
        <v>1116</v>
      </c>
      <c r="C9053" s="3" t="s">
        <v>1117</v>
      </c>
      <c r="D9053" s="3" t="s">
        <v>1118</v>
      </c>
      <c r="E9053">
        <f t="shared" si="846"/>
        <v>230</v>
      </c>
      <c r="F9053">
        <f t="shared" si="847"/>
        <v>230</v>
      </c>
      <c r="G9053" t="str">
        <f t="shared" si="848"/>
        <v>Normal</v>
      </c>
      <c r="H9053" t="str">
        <f t="shared" si="849"/>
        <v>PW78930 - Medsize</v>
      </c>
      <c r="I9053" s="2">
        <f t="shared" ca="1" si="850"/>
        <v>45912</v>
      </c>
      <c r="J9053" s="5">
        <f t="shared" ca="1" si="851"/>
        <v>45912.61632951389</v>
      </c>
      <c r="K9053" t="str">
        <f>VLOOKUP(A9053,'Assurance data'!A9053:D18186,4,FALSE)</f>
        <v>Medsize</v>
      </c>
    </row>
    <row r="9054" spans="1:11" x14ac:dyDescent="0.35">
      <c r="A9054" s="3" t="s">
        <v>9106</v>
      </c>
      <c r="B9054" s="3" t="s">
        <v>1116</v>
      </c>
      <c r="C9054" s="3" t="s">
        <v>1117</v>
      </c>
      <c r="D9054" s="3" t="s">
        <v>1118</v>
      </c>
      <c r="E9054">
        <f t="shared" si="846"/>
        <v>230</v>
      </c>
      <c r="F9054">
        <f t="shared" si="847"/>
        <v>230</v>
      </c>
      <c r="G9054" t="str">
        <f t="shared" si="848"/>
        <v>Normal</v>
      </c>
      <c r="H9054" t="str">
        <f t="shared" si="849"/>
        <v>ZC97968 - Medsize</v>
      </c>
      <c r="I9054" s="2">
        <f t="shared" ca="1" si="850"/>
        <v>45912</v>
      </c>
      <c r="J9054" s="5">
        <f t="shared" ca="1" si="851"/>
        <v>45912.61632951389</v>
      </c>
      <c r="K9054" t="str">
        <f>VLOOKUP(A9054,'Assurance data'!A9054:D18187,4,FALSE)</f>
        <v>Medsize</v>
      </c>
    </row>
    <row r="9055" spans="1:11" x14ac:dyDescent="0.35">
      <c r="A9055" s="3" t="s">
        <v>9107</v>
      </c>
      <c r="B9055" s="3" t="s">
        <v>1116</v>
      </c>
      <c r="C9055" s="3" t="s">
        <v>1121</v>
      </c>
      <c r="D9055" s="3" t="s">
        <v>1118</v>
      </c>
      <c r="E9055">
        <f t="shared" si="846"/>
        <v>220</v>
      </c>
      <c r="F9055">
        <f t="shared" si="847"/>
        <v>220</v>
      </c>
      <c r="G9055" t="str">
        <f t="shared" si="848"/>
        <v>Normal</v>
      </c>
      <c r="H9055" t="str">
        <f t="shared" si="849"/>
        <v>SF30642 - Medsize</v>
      </c>
      <c r="I9055" s="2">
        <f t="shared" ca="1" si="850"/>
        <v>45912</v>
      </c>
      <c r="J9055" s="5">
        <f t="shared" ca="1" si="851"/>
        <v>45912.61632951389</v>
      </c>
      <c r="K9055" t="str">
        <f>VLOOKUP(A9055,'Assurance data'!A9055:D18188,4,FALSE)</f>
        <v>Medsize</v>
      </c>
    </row>
    <row r="9056" spans="1:11" x14ac:dyDescent="0.35">
      <c r="A9056" s="3" t="s">
        <v>9108</v>
      </c>
      <c r="B9056" s="3" t="s">
        <v>1116</v>
      </c>
      <c r="C9056" s="3" t="s">
        <v>1121</v>
      </c>
      <c r="D9056" s="3" t="s">
        <v>1118</v>
      </c>
      <c r="E9056">
        <f t="shared" si="846"/>
        <v>220</v>
      </c>
      <c r="F9056">
        <f t="shared" si="847"/>
        <v>220</v>
      </c>
      <c r="G9056" t="str">
        <f t="shared" si="848"/>
        <v>Normal</v>
      </c>
      <c r="H9056" t="str">
        <f t="shared" si="849"/>
        <v>AH22694 - Medsize</v>
      </c>
      <c r="I9056" s="2">
        <f t="shared" ca="1" si="850"/>
        <v>45912</v>
      </c>
      <c r="J9056" s="5">
        <f t="shared" ca="1" si="851"/>
        <v>45912.61632951389</v>
      </c>
      <c r="K9056" t="str">
        <f>VLOOKUP(A9056,'Assurance data'!A9056:D18189,4,FALSE)</f>
        <v>Medsize</v>
      </c>
    </row>
    <row r="9057" spans="1:11" x14ac:dyDescent="0.35">
      <c r="A9057" s="3" t="s">
        <v>9109</v>
      </c>
      <c r="B9057" s="3" t="s">
        <v>1116</v>
      </c>
      <c r="C9057" s="3" t="s">
        <v>1123</v>
      </c>
      <c r="D9057" s="3" t="s">
        <v>1118</v>
      </c>
      <c r="E9057">
        <f t="shared" si="846"/>
        <v>240.00000000000003</v>
      </c>
      <c r="F9057">
        <f t="shared" si="847"/>
        <v>240</v>
      </c>
      <c r="G9057" t="str">
        <f t="shared" si="848"/>
        <v>Normal</v>
      </c>
      <c r="H9057" t="str">
        <f t="shared" si="849"/>
        <v>SM87252 - Medsize</v>
      </c>
      <c r="I9057" s="2">
        <f t="shared" ca="1" si="850"/>
        <v>45912</v>
      </c>
      <c r="J9057" s="5">
        <f t="shared" ca="1" si="851"/>
        <v>45912.61632951389</v>
      </c>
      <c r="K9057" t="str">
        <f>VLOOKUP(A9057,'Assurance data'!A9057:D18190,4,FALSE)</f>
        <v>Medsize</v>
      </c>
    </row>
    <row r="9058" spans="1:11" x14ac:dyDescent="0.35">
      <c r="A9058" s="3" t="s">
        <v>9110</v>
      </c>
      <c r="B9058" s="3" t="s">
        <v>1116</v>
      </c>
      <c r="C9058" s="3" t="s">
        <v>1117</v>
      </c>
      <c r="D9058" s="3" t="s">
        <v>1124</v>
      </c>
      <c r="E9058">
        <f t="shared" si="846"/>
        <v>190</v>
      </c>
      <c r="F9058">
        <f t="shared" si="847"/>
        <v>190</v>
      </c>
      <c r="G9058" t="str">
        <f t="shared" si="848"/>
        <v>Normal</v>
      </c>
      <c r="H9058" t="str">
        <f t="shared" si="849"/>
        <v>MA60552 - Small</v>
      </c>
      <c r="I9058" s="2">
        <f t="shared" ca="1" si="850"/>
        <v>45912</v>
      </c>
      <c r="J9058" s="5">
        <f t="shared" ca="1" si="851"/>
        <v>45912.61632951389</v>
      </c>
      <c r="K9058" t="str">
        <f>VLOOKUP(A9058,'Assurance data'!A9058:D18191,4,FALSE)</f>
        <v>Small</v>
      </c>
    </row>
    <row r="9059" spans="1:11" x14ac:dyDescent="0.35">
      <c r="A9059" s="3" t="s">
        <v>9111</v>
      </c>
      <c r="B9059" s="3" t="s">
        <v>1116</v>
      </c>
      <c r="C9059" s="3" t="s">
        <v>1123</v>
      </c>
      <c r="D9059" s="3" t="s">
        <v>1124</v>
      </c>
      <c r="E9059">
        <f t="shared" si="846"/>
        <v>200.00000000000003</v>
      </c>
      <c r="F9059">
        <f t="shared" si="847"/>
        <v>200</v>
      </c>
      <c r="G9059" t="str">
        <f t="shared" si="848"/>
        <v>Normal</v>
      </c>
      <c r="H9059" t="str">
        <f t="shared" si="849"/>
        <v>PE51299 - Small</v>
      </c>
      <c r="I9059" s="2">
        <f t="shared" ca="1" si="850"/>
        <v>45912</v>
      </c>
      <c r="J9059" s="5">
        <f t="shared" ca="1" si="851"/>
        <v>45912.61632951389</v>
      </c>
      <c r="K9059" t="str">
        <f>VLOOKUP(A9059,'Assurance data'!A9059:D18192,4,FALSE)</f>
        <v>Small</v>
      </c>
    </row>
    <row r="9060" spans="1:11" x14ac:dyDescent="0.35">
      <c r="A9060" s="3" t="s">
        <v>9112</v>
      </c>
      <c r="B9060" s="3" t="s">
        <v>1116</v>
      </c>
      <c r="C9060" s="3" t="s">
        <v>1117</v>
      </c>
      <c r="D9060" s="3" t="s">
        <v>1118</v>
      </c>
      <c r="E9060">
        <f t="shared" si="846"/>
        <v>230</v>
      </c>
      <c r="F9060">
        <f t="shared" si="847"/>
        <v>230</v>
      </c>
      <c r="G9060" t="str">
        <f t="shared" si="848"/>
        <v>Normal</v>
      </c>
      <c r="H9060" t="str">
        <f t="shared" si="849"/>
        <v>JR22900 - Medsize</v>
      </c>
      <c r="I9060" s="2">
        <f t="shared" ca="1" si="850"/>
        <v>45912</v>
      </c>
      <c r="J9060" s="5">
        <f t="shared" ca="1" si="851"/>
        <v>45912.61632951389</v>
      </c>
      <c r="K9060" t="str">
        <f>VLOOKUP(A9060,'Assurance data'!A9060:D18193,4,FALSE)</f>
        <v>Medsize</v>
      </c>
    </row>
    <row r="9061" spans="1:11" x14ac:dyDescent="0.35">
      <c r="A9061" s="3" t="s">
        <v>9113</v>
      </c>
      <c r="B9061" s="3" t="s">
        <v>1116</v>
      </c>
      <c r="C9061" s="3" t="s">
        <v>1123</v>
      </c>
      <c r="D9061" s="3" t="s">
        <v>1118</v>
      </c>
      <c r="E9061">
        <f t="shared" si="846"/>
        <v>240.00000000000003</v>
      </c>
      <c r="F9061">
        <f t="shared" si="847"/>
        <v>240</v>
      </c>
      <c r="G9061" t="str">
        <f t="shared" si="848"/>
        <v>Normal</v>
      </c>
      <c r="H9061" t="str">
        <f t="shared" si="849"/>
        <v>DP19210 - Medsize</v>
      </c>
      <c r="I9061" s="2">
        <f t="shared" ca="1" si="850"/>
        <v>45912</v>
      </c>
      <c r="J9061" s="5">
        <f t="shared" ca="1" si="851"/>
        <v>45912.61632951389</v>
      </c>
      <c r="K9061" t="str">
        <f>VLOOKUP(A9061,'Assurance data'!A9061:D18194,4,FALSE)</f>
        <v>Medsize</v>
      </c>
    </row>
    <row r="9062" spans="1:11" x14ac:dyDescent="0.35">
      <c r="A9062" s="3" t="s">
        <v>9114</v>
      </c>
      <c r="B9062" s="3" t="s">
        <v>1116</v>
      </c>
      <c r="C9062" s="3" t="s">
        <v>1117</v>
      </c>
      <c r="D9062" s="3" t="s">
        <v>1118</v>
      </c>
      <c r="E9062">
        <f t="shared" si="846"/>
        <v>230</v>
      </c>
      <c r="F9062">
        <f t="shared" si="847"/>
        <v>230</v>
      </c>
      <c r="G9062" t="str">
        <f t="shared" si="848"/>
        <v>Normal</v>
      </c>
      <c r="H9062" t="str">
        <f t="shared" si="849"/>
        <v>XP76338 - Medsize</v>
      </c>
      <c r="I9062" s="2">
        <f t="shared" ca="1" si="850"/>
        <v>45912</v>
      </c>
      <c r="J9062" s="5">
        <f t="shared" ca="1" si="851"/>
        <v>45912.61632951389</v>
      </c>
      <c r="K9062" t="str">
        <f>VLOOKUP(A9062,'Assurance data'!A9062:D18195,4,FALSE)</f>
        <v>Medsize</v>
      </c>
    </row>
    <row r="9063" spans="1:11" x14ac:dyDescent="0.35">
      <c r="A9063" s="3" t="s">
        <v>9115</v>
      </c>
      <c r="B9063" s="3" t="s">
        <v>1120</v>
      </c>
      <c r="C9063" s="3" t="s">
        <v>1123</v>
      </c>
      <c r="D9063" s="3" t="s">
        <v>1118</v>
      </c>
      <c r="E9063">
        <f t="shared" si="846"/>
        <v>350</v>
      </c>
      <c r="F9063">
        <f t="shared" si="847"/>
        <v>350</v>
      </c>
      <c r="G9063" t="str">
        <f t="shared" si="848"/>
        <v>High</v>
      </c>
      <c r="H9063" t="str">
        <f t="shared" si="849"/>
        <v>MW46400 - Medsize</v>
      </c>
      <c r="I9063" s="2">
        <f t="shared" ca="1" si="850"/>
        <v>45912</v>
      </c>
      <c r="J9063" s="5">
        <f t="shared" ca="1" si="851"/>
        <v>45912.61632951389</v>
      </c>
      <c r="K9063" t="str">
        <f>VLOOKUP(A9063,'Assurance data'!A9063:D18196,4,FALSE)</f>
        <v>Medsize</v>
      </c>
    </row>
    <row r="9064" spans="1:11" x14ac:dyDescent="0.35">
      <c r="A9064" s="3" t="s">
        <v>9116</v>
      </c>
      <c r="B9064" s="3" t="s">
        <v>1119</v>
      </c>
      <c r="C9064" s="3" t="s">
        <v>1117</v>
      </c>
      <c r="D9064" s="3" t="s">
        <v>1118</v>
      </c>
      <c r="E9064">
        <f t="shared" si="846"/>
        <v>440</v>
      </c>
      <c r="F9064">
        <f t="shared" si="847"/>
        <v>440</v>
      </c>
      <c r="G9064" t="str">
        <f t="shared" si="848"/>
        <v>High</v>
      </c>
      <c r="H9064" t="str">
        <f t="shared" si="849"/>
        <v>FB71914 - Medsize</v>
      </c>
      <c r="I9064" s="2">
        <f t="shared" ca="1" si="850"/>
        <v>45912</v>
      </c>
      <c r="J9064" s="5">
        <f t="shared" ca="1" si="851"/>
        <v>45912.61632951389</v>
      </c>
      <c r="K9064" t="str">
        <f>VLOOKUP(A9064,'Assurance data'!A9064:D18197,4,FALSE)</f>
        <v>Medsize</v>
      </c>
    </row>
    <row r="9065" spans="1:11" x14ac:dyDescent="0.35">
      <c r="A9065" s="3" t="s">
        <v>9117</v>
      </c>
      <c r="B9065" s="3" t="s">
        <v>1120</v>
      </c>
      <c r="C9065" s="3" t="s">
        <v>1123</v>
      </c>
      <c r="D9065" s="3" t="s">
        <v>1118</v>
      </c>
      <c r="E9065">
        <f t="shared" si="846"/>
        <v>350</v>
      </c>
      <c r="F9065">
        <f t="shared" si="847"/>
        <v>350</v>
      </c>
      <c r="G9065" t="str">
        <f t="shared" si="848"/>
        <v>High</v>
      </c>
      <c r="H9065" t="str">
        <f t="shared" si="849"/>
        <v>OH15780 - Medsize</v>
      </c>
      <c r="I9065" s="2">
        <f t="shared" ca="1" si="850"/>
        <v>45912</v>
      </c>
      <c r="J9065" s="5">
        <f t="shared" ca="1" si="851"/>
        <v>45912.61632951389</v>
      </c>
      <c r="K9065" t="str">
        <f>VLOOKUP(A9065,'Assurance data'!A9065:D18198,4,FALSE)</f>
        <v>Medsize</v>
      </c>
    </row>
    <row r="9066" spans="1:11" x14ac:dyDescent="0.35">
      <c r="A9066" s="3" t="s">
        <v>9118</v>
      </c>
      <c r="B9066" s="3" t="s">
        <v>1119</v>
      </c>
      <c r="C9066" s="3" t="s">
        <v>1117</v>
      </c>
      <c r="D9066" s="3" t="s">
        <v>1124</v>
      </c>
      <c r="E9066">
        <f t="shared" si="846"/>
        <v>400</v>
      </c>
      <c r="F9066">
        <f t="shared" si="847"/>
        <v>400</v>
      </c>
      <c r="G9066" t="str">
        <f t="shared" si="848"/>
        <v>High</v>
      </c>
      <c r="H9066" t="str">
        <f t="shared" si="849"/>
        <v>QO56615 - Small</v>
      </c>
      <c r="I9066" s="2">
        <f t="shared" ca="1" si="850"/>
        <v>45912</v>
      </c>
      <c r="J9066" s="5">
        <f t="shared" ca="1" si="851"/>
        <v>45912.61632951389</v>
      </c>
      <c r="K9066" t="str">
        <f>VLOOKUP(A9066,'Assurance data'!A9066:D18199,4,FALSE)</f>
        <v>Small</v>
      </c>
    </row>
    <row r="9067" spans="1:11" x14ac:dyDescent="0.35">
      <c r="A9067" s="3" t="s">
        <v>9119</v>
      </c>
      <c r="B9067" s="3" t="s">
        <v>1116</v>
      </c>
      <c r="C9067" s="3" t="s">
        <v>1121</v>
      </c>
      <c r="D9067" s="3" t="s">
        <v>1126</v>
      </c>
      <c r="E9067">
        <f t="shared" si="846"/>
        <v>250</v>
      </c>
      <c r="F9067">
        <f t="shared" si="847"/>
        <v>250</v>
      </c>
      <c r="G9067" t="str">
        <f t="shared" si="848"/>
        <v>Normal</v>
      </c>
      <c r="H9067" t="str">
        <f t="shared" si="849"/>
        <v>EL67979 - Large</v>
      </c>
      <c r="I9067" s="2">
        <f t="shared" ca="1" si="850"/>
        <v>45912</v>
      </c>
      <c r="J9067" s="5">
        <f t="shared" ca="1" si="851"/>
        <v>45912.61632951389</v>
      </c>
      <c r="K9067" t="str">
        <f>VLOOKUP(A9067,'Assurance data'!A9067:D18200,4,FALSE)</f>
        <v>Large</v>
      </c>
    </row>
    <row r="9068" spans="1:11" x14ac:dyDescent="0.35">
      <c r="A9068" s="3" t="s">
        <v>9120</v>
      </c>
      <c r="B9068" s="3" t="s">
        <v>1116</v>
      </c>
      <c r="C9068" s="3" t="s">
        <v>1121</v>
      </c>
      <c r="D9068" s="3" t="s">
        <v>1118</v>
      </c>
      <c r="E9068">
        <f t="shared" si="846"/>
        <v>220</v>
      </c>
      <c r="F9068">
        <f t="shared" si="847"/>
        <v>220</v>
      </c>
      <c r="G9068" t="str">
        <f t="shared" si="848"/>
        <v>Normal</v>
      </c>
      <c r="H9068" t="str">
        <f t="shared" si="849"/>
        <v>OW68478 - Medsize</v>
      </c>
      <c r="I9068" s="2">
        <f t="shared" ca="1" si="850"/>
        <v>45912</v>
      </c>
      <c r="J9068" s="5">
        <f t="shared" ca="1" si="851"/>
        <v>45912.61632951389</v>
      </c>
      <c r="K9068" t="str">
        <f>VLOOKUP(A9068,'Assurance data'!A9068:D18201,4,FALSE)</f>
        <v>Medsize</v>
      </c>
    </row>
    <row r="9069" spans="1:11" x14ac:dyDescent="0.35">
      <c r="A9069" s="3" t="s">
        <v>9121</v>
      </c>
      <c r="B9069" s="3" t="s">
        <v>1119</v>
      </c>
      <c r="C9069" s="3" t="s">
        <v>1121</v>
      </c>
      <c r="D9069" s="3" t="s">
        <v>1126</v>
      </c>
      <c r="E9069">
        <f t="shared" si="846"/>
        <v>450</v>
      </c>
      <c r="F9069">
        <f t="shared" si="847"/>
        <v>450</v>
      </c>
      <c r="G9069" t="str">
        <f t="shared" si="848"/>
        <v>High</v>
      </c>
      <c r="H9069" t="str">
        <f t="shared" si="849"/>
        <v>SF13677 - Large</v>
      </c>
      <c r="I9069" s="2">
        <f t="shared" ca="1" si="850"/>
        <v>45912</v>
      </c>
      <c r="J9069" s="5">
        <f t="shared" ca="1" si="851"/>
        <v>45912.61632951389</v>
      </c>
      <c r="K9069" t="str">
        <f>VLOOKUP(A9069,'Assurance data'!A9069:D18202,4,FALSE)</f>
        <v>Large</v>
      </c>
    </row>
    <row r="9070" spans="1:11" x14ac:dyDescent="0.35">
      <c r="A9070" s="3" t="s">
        <v>9122</v>
      </c>
      <c r="B9070" s="3" t="s">
        <v>1119</v>
      </c>
      <c r="C9070" s="3" t="s">
        <v>1121</v>
      </c>
      <c r="D9070" s="3" t="s">
        <v>1118</v>
      </c>
      <c r="E9070">
        <f t="shared" si="846"/>
        <v>420</v>
      </c>
      <c r="F9070">
        <f t="shared" si="847"/>
        <v>420</v>
      </c>
      <c r="G9070" t="str">
        <f t="shared" si="848"/>
        <v>High</v>
      </c>
      <c r="H9070" t="str">
        <f t="shared" si="849"/>
        <v>MP80287 - Medsize</v>
      </c>
      <c r="I9070" s="2">
        <f t="shared" ca="1" si="850"/>
        <v>45912</v>
      </c>
      <c r="J9070" s="5">
        <f t="shared" ca="1" si="851"/>
        <v>45912.61632951389</v>
      </c>
      <c r="K9070" t="str">
        <f>VLOOKUP(A9070,'Assurance data'!A9070:D18203,4,FALSE)</f>
        <v>Medsize</v>
      </c>
    </row>
    <row r="9071" spans="1:11" x14ac:dyDescent="0.35">
      <c r="A9071" s="3" t="s">
        <v>9123</v>
      </c>
      <c r="B9071" s="3" t="s">
        <v>1116</v>
      </c>
      <c r="C9071" s="3" t="s">
        <v>1117</v>
      </c>
      <c r="D9071" s="3" t="s">
        <v>1124</v>
      </c>
      <c r="E9071">
        <f t="shared" si="846"/>
        <v>190</v>
      </c>
      <c r="F9071">
        <f t="shared" si="847"/>
        <v>190</v>
      </c>
      <c r="G9071" t="str">
        <f t="shared" si="848"/>
        <v>Normal</v>
      </c>
      <c r="H9071" t="str">
        <f t="shared" si="849"/>
        <v>UK45178 - Small</v>
      </c>
      <c r="I9071" s="2">
        <f t="shared" ca="1" si="850"/>
        <v>45912</v>
      </c>
      <c r="J9071" s="5">
        <f t="shared" ca="1" si="851"/>
        <v>45912.61632951389</v>
      </c>
      <c r="K9071" t="str">
        <f>VLOOKUP(A9071,'Assurance data'!A9071:D18204,4,FALSE)</f>
        <v>Small</v>
      </c>
    </row>
    <row r="9072" spans="1:11" x14ac:dyDescent="0.35">
      <c r="A9072" s="3" t="s">
        <v>9124</v>
      </c>
      <c r="B9072" s="3" t="s">
        <v>1116</v>
      </c>
      <c r="C9072" s="3" t="s">
        <v>1121</v>
      </c>
      <c r="D9072" s="3" t="s">
        <v>1118</v>
      </c>
      <c r="E9072">
        <f t="shared" si="846"/>
        <v>220</v>
      </c>
      <c r="F9072">
        <f t="shared" si="847"/>
        <v>220</v>
      </c>
      <c r="G9072" t="str">
        <f t="shared" si="848"/>
        <v>Normal</v>
      </c>
      <c r="H9072" t="str">
        <f t="shared" si="849"/>
        <v>JC29850 - Medsize</v>
      </c>
      <c r="I9072" s="2">
        <f t="shared" ca="1" si="850"/>
        <v>45912</v>
      </c>
      <c r="J9072" s="5">
        <f t="shared" ca="1" si="851"/>
        <v>45912.61632951389</v>
      </c>
      <c r="K9072" t="str">
        <f>VLOOKUP(A9072,'Assurance data'!A9072:D18205,4,FALSE)</f>
        <v>Medsize</v>
      </c>
    </row>
    <row r="9073" spans="1:11" x14ac:dyDescent="0.35">
      <c r="A9073" s="3" t="s">
        <v>9125</v>
      </c>
      <c r="B9073" s="3" t="s">
        <v>1116</v>
      </c>
      <c r="C9073" s="3" t="s">
        <v>1117</v>
      </c>
      <c r="D9073" s="3" t="s">
        <v>1118</v>
      </c>
      <c r="E9073">
        <f t="shared" si="846"/>
        <v>230</v>
      </c>
      <c r="F9073">
        <f t="shared" si="847"/>
        <v>230</v>
      </c>
      <c r="G9073" t="str">
        <f t="shared" si="848"/>
        <v>Normal</v>
      </c>
      <c r="H9073" t="str">
        <f t="shared" si="849"/>
        <v>IK44574 - Medsize</v>
      </c>
      <c r="I9073" s="2">
        <f t="shared" ca="1" si="850"/>
        <v>45912</v>
      </c>
      <c r="J9073" s="5">
        <f t="shared" ca="1" si="851"/>
        <v>45912.61632951389</v>
      </c>
      <c r="K9073" t="str">
        <f>VLOOKUP(A9073,'Assurance data'!A9073:D18206,4,FALSE)</f>
        <v>Medsize</v>
      </c>
    </row>
    <row r="9074" spans="1:11" x14ac:dyDescent="0.35">
      <c r="A9074" s="3" t="s">
        <v>9126</v>
      </c>
      <c r="B9074" s="3" t="s">
        <v>1116</v>
      </c>
      <c r="C9074" s="3" t="s">
        <v>1123</v>
      </c>
      <c r="D9074" s="3" t="s">
        <v>1118</v>
      </c>
      <c r="E9074">
        <f t="shared" si="846"/>
        <v>240.00000000000003</v>
      </c>
      <c r="F9074">
        <f t="shared" si="847"/>
        <v>240</v>
      </c>
      <c r="G9074" t="str">
        <f t="shared" si="848"/>
        <v>Normal</v>
      </c>
      <c r="H9074" t="str">
        <f t="shared" si="849"/>
        <v>KE98143 - Medsize</v>
      </c>
      <c r="I9074" s="2">
        <f t="shared" ca="1" si="850"/>
        <v>45912</v>
      </c>
      <c r="J9074" s="5">
        <f t="shared" ca="1" si="851"/>
        <v>45912.61632951389</v>
      </c>
      <c r="K9074" t="str">
        <f>VLOOKUP(A9074,'Assurance data'!A9074:D18207,4,FALSE)</f>
        <v>Medsize</v>
      </c>
    </row>
    <row r="9075" spans="1:11" x14ac:dyDescent="0.35">
      <c r="A9075" s="3" t="s">
        <v>9127</v>
      </c>
      <c r="B9075" s="3" t="s">
        <v>1116</v>
      </c>
      <c r="C9075" s="3" t="s">
        <v>1117</v>
      </c>
      <c r="D9075" s="3" t="s">
        <v>1124</v>
      </c>
      <c r="E9075">
        <f t="shared" si="846"/>
        <v>190</v>
      </c>
      <c r="F9075">
        <f t="shared" si="847"/>
        <v>190</v>
      </c>
      <c r="G9075" t="str">
        <f t="shared" si="848"/>
        <v>Normal</v>
      </c>
      <c r="H9075" t="str">
        <f t="shared" si="849"/>
        <v>XN28388 - Small</v>
      </c>
      <c r="I9075" s="2">
        <f t="shared" ca="1" si="850"/>
        <v>45912</v>
      </c>
      <c r="J9075" s="5">
        <f t="shared" ca="1" si="851"/>
        <v>45912.61632951389</v>
      </c>
      <c r="K9075" t="str">
        <f>VLOOKUP(A9075,'Assurance data'!A9075:D18208,4,FALSE)</f>
        <v>Small</v>
      </c>
    </row>
    <row r="9076" spans="1:11" x14ac:dyDescent="0.35">
      <c r="A9076" s="3" t="s">
        <v>9128</v>
      </c>
      <c r="B9076" s="3" t="s">
        <v>1119</v>
      </c>
      <c r="C9076" s="3" t="s">
        <v>1123</v>
      </c>
      <c r="D9076" s="3" t="s">
        <v>1118</v>
      </c>
      <c r="E9076">
        <f t="shared" si="846"/>
        <v>460.00000000000006</v>
      </c>
      <c r="F9076">
        <f t="shared" si="847"/>
        <v>460</v>
      </c>
      <c r="G9076" t="str">
        <f t="shared" si="848"/>
        <v>High</v>
      </c>
      <c r="H9076" t="str">
        <f t="shared" si="849"/>
        <v>AX38728 - Medsize</v>
      </c>
      <c r="I9076" s="2">
        <f t="shared" ca="1" si="850"/>
        <v>45912</v>
      </c>
      <c r="J9076" s="5">
        <f t="shared" ca="1" si="851"/>
        <v>45912.61632951389</v>
      </c>
      <c r="K9076" t="str">
        <f>VLOOKUP(A9076,'Assurance data'!A9076:D18209,4,FALSE)</f>
        <v>Medsize</v>
      </c>
    </row>
    <row r="9077" spans="1:11" x14ac:dyDescent="0.35">
      <c r="A9077" s="3" t="s">
        <v>9129</v>
      </c>
      <c r="B9077" s="3" t="s">
        <v>1119</v>
      </c>
      <c r="C9077" s="3" t="s">
        <v>1117</v>
      </c>
      <c r="D9077" s="3" t="s">
        <v>1118</v>
      </c>
      <c r="E9077">
        <f t="shared" si="846"/>
        <v>440</v>
      </c>
      <c r="F9077">
        <f t="shared" si="847"/>
        <v>440</v>
      </c>
      <c r="G9077" t="str">
        <f t="shared" si="848"/>
        <v>High</v>
      </c>
      <c r="H9077" t="str">
        <f t="shared" si="849"/>
        <v>IX18485 - Medsize</v>
      </c>
      <c r="I9077" s="2">
        <f t="shared" ca="1" si="850"/>
        <v>45912</v>
      </c>
      <c r="J9077" s="5">
        <f t="shared" ca="1" si="851"/>
        <v>45912.61632951389</v>
      </c>
      <c r="K9077" t="str">
        <f>VLOOKUP(A9077,'Assurance data'!A9077:D18210,4,FALSE)</f>
        <v>Medsize</v>
      </c>
    </row>
    <row r="9078" spans="1:11" x14ac:dyDescent="0.35">
      <c r="A9078" s="3" t="s">
        <v>9130</v>
      </c>
      <c r="B9078" s="3" t="s">
        <v>1119</v>
      </c>
      <c r="C9078" s="3" t="s">
        <v>1122</v>
      </c>
      <c r="D9078" s="3" t="s">
        <v>1118</v>
      </c>
      <c r="E9078">
        <f t="shared" si="846"/>
        <v>400</v>
      </c>
      <c r="F9078">
        <f t="shared" si="847"/>
        <v>400</v>
      </c>
      <c r="G9078" t="str">
        <f t="shared" si="848"/>
        <v>High</v>
      </c>
      <c r="H9078" t="str">
        <f t="shared" si="849"/>
        <v>KB42322 - Medsize</v>
      </c>
      <c r="I9078" s="2">
        <f t="shared" ca="1" si="850"/>
        <v>45912</v>
      </c>
      <c r="J9078" s="5">
        <f t="shared" ca="1" si="851"/>
        <v>45912.61632951389</v>
      </c>
      <c r="K9078" t="str">
        <f>VLOOKUP(A9078,'Assurance data'!A9078:D18211,4,FALSE)</f>
        <v>Medsize</v>
      </c>
    </row>
    <row r="9079" spans="1:11" x14ac:dyDescent="0.35">
      <c r="A9079" s="3" t="s">
        <v>9131</v>
      </c>
      <c r="B9079" s="3" t="s">
        <v>1116</v>
      </c>
      <c r="C9079" s="3" t="s">
        <v>1121</v>
      </c>
      <c r="D9079" s="3" t="s">
        <v>1124</v>
      </c>
      <c r="E9079">
        <f t="shared" si="846"/>
        <v>180</v>
      </c>
      <c r="F9079">
        <f t="shared" si="847"/>
        <v>180</v>
      </c>
      <c r="G9079" t="str">
        <f t="shared" si="848"/>
        <v>Normal</v>
      </c>
      <c r="H9079" t="str">
        <f t="shared" si="849"/>
        <v>RW54189 - Small</v>
      </c>
      <c r="I9079" s="2">
        <f t="shared" ca="1" si="850"/>
        <v>45912</v>
      </c>
      <c r="J9079" s="5">
        <f t="shared" ca="1" si="851"/>
        <v>45912.61632951389</v>
      </c>
      <c r="K9079" t="str">
        <f>VLOOKUP(A9079,'Assurance data'!A9079:D18212,4,FALSE)</f>
        <v>Small</v>
      </c>
    </row>
    <row r="9080" spans="1:11" x14ac:dyDescent="0.35">
      <c r="A9080" s="3" t="s">
        <v>9132</v>
      </c>
      <c r="B9080" s="3" t="s">
        <v>1120</v>
      </c>
      <c r="C9080" s="3" t="s">
        <v>1117</v>
      </c>
      <c r="D9080" s="3" t="s">
        <v>1118</v>
      </c>
      <c r="E9080">
        <f t="shared" si="846"/>
        <v>335</v>
      </c>
      <c r="F9080">
        <f t="shared" si="847"/>
        <v>335</v>
      </c>
      <c r="G9080" t="str">
        <f t="shared" si="848"/>
        <v>High</v>
      </c>
      <c r="H9080" t="str">
        <f t="shared" si="849"/>
        <v>FV70604 - Medsize</v>
      </c>
      <c r="I9080" s="2">
        <f t="shared" ca="1" si="850"/>
        <v>45912</v>
      </c>
      <c r="J9080" s="5">
        <f t="shared" ca="1" si="851"/>
        <v>45912.61632951389</v>
      </c>
      <c r="K9080" t="str">
        <f>VLOOKUP(A9080,'Assurance data'!A9080:D18213,4,FALSE)</f>
        <v>Medsize</v>
      </c>
    </row>
    <row r="9081" spans="1:11" x14ac:dyDescent="0.35">
      <c r="A9081" s="3" t="s">
        <v>9133</v>
      </c>
      <c r="B9081" s="3" t="s">
        <v>1116</v>
      </c>
      <c r="C9081" s="3" t="s">
        <v>1121</v>
      </c>
      <c r="D9081" s="3" t="s">
        <v>1118</v>
      </c>
      <c r="E9081">
        <f t="shared" si="846"/>
        <v>220</v>
      </c>
      <c r="F9081">
        <f t="shared" si="847"/>
        <v>220</v>
      </c>
      <c r="G9081" t="str">
        <f t="shared" si="848"/>
        <v>Normal</v>
      </c>
      <c r="H9081" t="str">
        <f t="shared" si="849"/>
        <v>PC23709 - Medsize</v>
      </c>
      <c r="I9081" s="2">
        <f t="shared" ca="1" si="850"/>
        <v>45912</v>
      </c>
      <c r="J9081" s="5">
        <f t="shared" ca="1" si="851"/>
        <v>45912.61632951389</v>
      </c>
      <c r="K9081" t="str">
        <f>VLOOKUP(A9081,'Assurance data'!A9081:D18214,4,FALSE)</f>
        <v>Medsize</v>
      </c>
    </row>
    <row r="9082" spans="1:11" x14ac:dyDescent="0.35">
      <c r="A9082" s="3" t="s">
        <v>9134</v>
      </c>
      <c r="B9082" s="3" t="s">
        <v>1116</v>
      </c>
      <c r="C9082" s="3" t="s">
        <v>1117</v>
      </c>
      <c r="D9082" s="3" t="s">
        <v>1118</v>
      </c>
      <c r="E9082">
        <f t="shared" si="846"/>
        <v>230</v>
      </c>
      <c r="F9082">
        <f t="shared" si="847"/>
        <v>230</v>
      </c>
      <c r="G9082" t="str">
        <f t="shared" si="848"/>
        <v>Normal</v>
      </c>
      <c r="H9082" t="str">
        <f t="shared" si="849"/>
        <v>RB75458 - Medsize</v>
      </c>
      <c r="I9082" s="2">
        <f t="shared" ca="1" si="850"/>
        <v>45912</v>
      </c>
      <c r="J9082" s="5">
        <f t="shared" ca="1" si="851"/>
        <v>45912.61632951389</v>
      </c>
      <c r="K9082" t="str">
        <f>VLOOKUP(A9082,'Assurance data'!A9082:D18215,4,FALSE)</f>
        <v>Medsize</v>
      </c>
    </row>
    <row r="9083" spans="1:11" x14ac:dyDescent="0.35">
      <c r="A9083" s="3" t="s">
        <v>9135</v>
      </c>
      <c r="B9083" s="3" t="s">
        <v>1116</v>
      </c>
      <c r="C9083" s="3" t="s">
        <v>1117</v>
      </c>
      <c r="D9083" s="3" t="s">
        <v>1124</v>
      </c>
      <c r="E9083">
        <f t="shared" si="846"/>
        <v>190</v>
      </c>
      <c r="F9083">
        <f t="shared" si="847"/>
        <v>190</v>
      </c>
      <c r="G9083" t="str">
        <f t="shared" si="848"/>
        <v>Normal</v>
      </c>
      <c r="H9083" t="str">
        <f t="shared" si="849"/>
        <v>RX14132 - Small</v>
      </c>
      <c r="I9083" s="2">
        <f t="shared" ca="1" si="850"/>
        <v>45912</v>
      </c>
      <c r="J9083" s="5">
        <f t="shared" ca="1" si="851"/>
        <v>45912.61632951389</v>
      </c>
      <c r="K9083" t="str">
        <f>VLOOKUP(A9083,'Assurance data'!A9083:D18216,4,FALSE)</f>
        <v>Small</v>
      </c>
    </row>
    <row r="9084" spans="1:11" x14ac:dyDescent="0.35">
      <c r="A9084" s="3" t="s">
        <v>9136</v>
      </c>
      <c r="B9084" s="3" t="s">
        <v>1116</v>
      </c>
      <c r="C9084" s="3" t="s">
        <v>1117</v>
      </c>
      <c r="D9084" s="3" t="s">
        <v>1118</v>
      </c>
      <c r="E9084">
        <f t="shared" si="846"/>
        <v>230</v>
      </c>
      <c r="F9084">
        <f t="shared" si="847"/>
        <v>230</v>
      </c>
      <c r="G9084" t="str">
        <f t="shared" si="848"/>
        <v>Normal</v>
      </c>
      <c r="H9084" t="str">
        <f t="shared" si="849"/>
        <v>AF36894 - Medsize</v>
      </c>
      <c r="I9084" s="2">
        <f t="shared" ca="1" si="850"/>
        <v>45912</v>
      </c>
      <c r="J9084" s="5">
        <f t="shared" ca="1" si="851"/>
        <v>45912.61632951389</v>
      </c>
      <c r="K9084" t="str">
        <f>VLOOKUP(A9084,'Assurance data'!A9084:D18217,4,FALSE)</f>
        <v>Medsize</v>
      </c>
    </row>
    <row r="9085" spans="1:11" x14ac:dyDescent="0.35">
      <c r="A9085" s="3" t="s">
        <v>9137</v>
      </c>
      <c r="B9085" s="3" t="s">
        <v>1119</v>
      </c>
      <c r="C9085" s="3" t="s">
        <v>1123</v>
      </c>
      <c r="D9085" s="3" t="s">
        <v>1126</v>
      </c>
      <c r="E9085">
        <f t="shared" si="846"/>
        <v>490.00000000000006</v>
      </c>
      <c r="F9085">
        <f t="shared" si="847"/>
        <v>490</v>
      </c>
      <c r="G9085" t="str">
        <f t="shared" si="848"/>
        <v>High</v>
      </c>
      <c r="H9085" t="str">
        <f t="shared" si="849"/>
        <v>UY32623 - Large</v>
      </c>
      <c r="I9085" s="2">
        <f t="shared" ca="1" si="850"/>
        <v>45912</v>
      </c>
      <c r="J9085" s="5">
        <f t="shared" ca="1" si="851"/>
        <v>45912.61632951389</v>
      </c>
      <c r="K9085" t="str">
        <f>VLOOKUP(A9085,'Assurance data'!A9085:D18218,4,FALSE)</f>
        <v>Large</v>
      </c>
    </row>
    <row r="9086" spans="1:11" x14ac:dyDescent="0.35">
      <c r="A9086" s="3" t="s">
        <v>9138</v>
      </c>
      <c r="B9086" s="3" t="s">
        <v>1119</v>
      </c>
      <c r="C9086" s="3" t="s">
        <v>1117</v>
      </c>
      <c r="D9086" s="3" t="s">
        <v>1118</v>
      </c>
      <c r="E9086">
        <f t="shared" si="846"/>
        <v>440</v>
      </c>
      <c r="F9086">
        <f t="shared" si="847"/>
        <v>440</v>
      </c>
      <c r="G9086" t="str">
        <f t="shared" si="848"/>
        <v>High</v>
      </c>
      <c r="H9086" t="str">
        <f t="shared" si="849"/>
        <v>AL95338 - Medsize</v>
      </c>
      <c r="I9086" s="2">
        <f t="shared" ca="1" si="850"/>
        <v>45912</v>
      </c>
      <c r="J9086" s="5">
        <f t="shared" ca="1" si="851"/>
        <v>45912.61632951389</v>
      </c>
      <c r="K9086" t="str">
        <f>VLOOKUP(A9086,'Assurance data'!A9086:D18219,4,FALSE)</f>
        <v>Medsize</v>
      </c>
    </row>
    <row r="9087" spans="1:11" x14ac:dyDescent="0.35">
      <c r="A9087" s="3" t="s">
        <v>9139</v>
      </c>
      <c r="B9087" s="3" t="s">
        <v>1116</v>
      </c>
      <c r="C9087" s="3" t="s">
        <v>1123</v>
      </c>
      <c r="D9087" s="3" t="s">
        <v>1118</v>
      </c>
      <c r="E9087">
        <f t="shared" si="846"/>
        <v>240.00000000000003</v>
      </c>
      <c r="F9087">
        <f t="shared" si="847"/>
        <v>240</v>
      </c>
      <c r="G9087" t="str">
        <f t="shared" si="848"/>
        <v>Normal</v>
      </c>
      <c r="H9087" t="str">
        <f t="shared" si="849"/>
        <v>WL28610 - Medsize</v>
      </c>
      <c r="I9087" s="2">
        <f t="shared" ca="1" si="850"/>
        <v>45912</v>
      </c>
      <c r="J9087" s="5">
        <f t="shared" ca="1" si="851"/>
        <v>45912.61632951389</v>
      </c>
      <c r="K9087" t="str">
        <f>VLOOKUP(A9087,'Assurance data'!A9087:D18220,4,FALSE)</f>
        <v>Medsize</v>
      </c>
    </row>
    <row r="9088" spans="1:11" x14ac:dyDescent="0.35">
      <c r="A9088" s="3" t="s">
        <v>9140</v>
      </c>
      <c r="B9088" s="3" t="s">
        <v>1116</v>
      </c>
      <c r="C9088" s="3" t="s">
        <v>1121</v>
      </c>
      <c r="D9088" s="3" t="s">
        <v>1126</v>
      </c>
      <c r="E9088">
        <f t="shared" si="846"/>
        <v>250</v>
      </c>
      <c r="F9088">
        <f t="shared" si="847"/>
        <v>250</v>
      </c>
      <c r="G9088" t="str">
        <f t="shared" si="848"/>
        <v>Normal</v>
      </c>
      <c r="H9088" t="str">
        <f t="shared" si="849"/>
        <v>AC73173 - Large</v>
      </c>
      <c r="I9088" s="2">
        <f t="shared" ca="1" si="850"/>
        <v>45912</v>
      </c>
      <c r="J9088" s="5">
        <f t="shared" ca="1" si="851"/>
        <v>45912.61632951389</v>
      </c>
      <c r="K9088" t="str">
        <f>VLOOKUP(A9088,'Assurance data'!A9088:D18221,4,FALSE)</f>
        <v>Large</v>
      </c>
    </row>
    <row r="9089" spans="1:11" x14ac:dyDescent="0.35">
      <c r="A9089" s="3" t="s">
        <v>9141</v>
      </c>
      <c r="B9089" s="3" t="s">
        <v>1120</v>
      </c>
      <c r="C9089" s="3" t="s">
        <v>1123</v>
      </c>
      <c r="D9089" s="3" t="s">
        <v>1118</v>
      </c>
      <c r="E9089">
        <f t="shared" si="846"/>
        <v>350</v>
      </c>
      <c r="F9089">
        <f t="shared" si="847"/>
        <v>350</v>
      </c>
      <c r="G9089" t="str">
        <f t="shared" si="848"/>
        <v>High</v>
      </c>
      <c r="H9089" t="str">
        <f t="shared" si="849"/>
        <v>GV76798 - Medsize</v>
      </c>
      <c r="I9089" s="2">
        <f t="shared" ca="1" si="850"/>
        <v>45912</v>
      </c>
      <c r="J9089" s="5">
        <f t="shared" ca="1" si="851"/>
        <v>45912.61632951389</v>
      </c>
      <c r="K9089" t="str">
        <f>VLOOKUP(A9089,'Assurance data'!A9089:D18222,4,FALSE)</f>
        <v>Medsize</v>
      </c>
    </row>
    <row r="9090" spans="1:11" x14ac:dyDescent="0.35">
      <c r="A9090" s="3" t="s">
        <v>9142</v>
      </c>
      <c r="B9090" s="3" t="s">
        <v>1120</v>
      </c>
      <c r="C9090" s="3" t="s">
        <v>1123</v>
      </c>
      <c r="D9090" s="3" t="s">
        <v>1126</v>
      </c>
      <c r="E9090">
        <f t="shared" si="846"/>
        <v>380</v>
      </c>
      <c r="F9090">
        <f t="shared" si="847"/>
        <v>380</v>
      </c>
      <c r="G9090" t="str">
        <f t="shared" si="848"/>
        <v>High</v>
      </c>
      <c r="H9090" t="str">
        <f t="shared" si="849"/>
        <v>SP29219 - Large</v>
      </c>
      <c r="I9090" s="2">
        <f t="shared" ca="1" si="850"/>
        <v>45912</v>
      </c>
      <c r="J9090" s="5">
        <f t="shared" ca="1" si="851"/>
        <v>45912.61632951389</v>
      </c>
      <c r="K9090" t="str">
        <f>VLOOKUP(A9090,'Assurance data'!A9090:D18223,4,FALSE)</f>
        <v>Large</v>
      </c>
    </row>
    <row r="9091" spans="1:11" x14ac:dyDescent="0.35">
      <c r="A9091" s="3" t="s">
        <v>9143</v>
      </c>
      <c r="B9091" s="3" t="s">
        <v>1116</v>
      </c>
      <c r="C9091" s="3" t="s">
        <v>1123</v>
      </c>
      <c r="D9091" s="3" t="s">
        <v>1124</v>
      </c>
      <c r="E9091">
        <f t="shared" ref="E9091:E9135" si="852">IF(B9091="Basic",200,IF(B9091="Extended",400,300)) *
 (1 + IF(C9091="Branch",0.1,IF(C9091="Agent",0.05,IF(C9091="Web",-0.05,0)))) +
 IF(D9091="Large",50,IF(D9091="Medsize",20,IF(D9091="Small",-20,0)))</f>
        <v>200.00000000000003</v>
      </c>
      <c r="F9091">
        <f t="shared" ref="F9091:F9135" si="853">ROUND(E9091,2)</f>
        <v>200</v>
      </c>
      <c r="G9091" t="str">
        <f t="shared" ref="G9091:G9135" si="854">IF(E9091&gt;300,"High","Normal")</f>
        <v>Normal</v>
      </c>
      <c r="H9091" t="str">
        <f t="shared" ref="H9091:H9135" si="855">CONCATENATE(A9091," - ",D9091)</f>
        <v>CI30899 - Small</v>
      </c>
      <c r="I9091" s="2">
        <f t="shared" ref="I9091:I9135" ca="1" si="856">TODAY()</f>
        <v>45912</v>
      </c>
      <c r="J9091" s="5">
        <f t="shared" ref="J9091:J9135" ca="1" si="857">NOW()</f>
        <v>45912.61632951389</v>
      </c>
      <c r="K9091" t="str">
        <f>VLOOKUP(A9091,'Assurance data'!A9091:D18224,4,FALSE)</f>
        <v>Small</v>
      </c>
    </row>
    <row r="9092" spans="1:11" x14ac:dyDescent="0.35">
      <c r="A9092" s="3" t="s">
        <v>9144</v>
      </c>
      <c r="B9092" s="3" t="s">
        <v>1120</v>
      </c>
      <c r="C9092" s="3" t="s">
        <v>1123</v>
      </c>
      <c r="D9092" s="3" t="s">
        <v>1126</v>
      </c>
      <c r="E9092">
        <f t="shared" si="852"/>
        <v>380</v>
      </c>
      <c r="F9092">
        <f t="shared" si="853"/>
        <v>380</v>
      </c>
      <c r="G9092" t="str">
        <f t="shared" si="854"/>
        <v>High</v>
      </c>
      <c r="H9092" t="str">
        <f t="shared" si="855"/>
        <v>MI49191 - Large</v>
      </c>
      <c r="I9092" s="2">
        <f t="shared" ca="1" si="856"/>
        <v>45912</v>
      </c>
      <c r="J9092" s="5">
        <f t="shared" ca="1" si="857"/>
        <v>45912.61632951389</v>
      </c>
      <c r="K9092" t="str">
        <f>VLOOKUP(A9092,'Assurance data'!A9092:D18225,4,FALSE)</f>
        <v>Large</v>
      </c>
    </row>
    <row r="9093" spans="1:11" x14ac:dyDescent="0.35">
      <c r="A9093" s="3" t="s">
        <v>9145</v>
      </c>
      <c r="B9093" s="3" t="s">
        <v>1116</v>
      </c>
      <c r="C9093" s="3" t="s">
        <v>1123</v>
      </c>
      <c r="D9093" s="3" t="s">
        <v>1126</v>
      </c>
      <c r="E9093">
        <f t="shared" si="852"/>
        <v>270</v>
      </c>
      <c r="F9093">
        <f t="shared" si="853"/>
        <v>270</v>
      </c>
      <c r="G9093" t="str">
        <f t="shared" si="854"/>
        <v>Normal</v>
      </c>
      <c r="H9093" t="str">
        <f t="shared" si="855"/>
        <v>YP16210 - Large</v>
      </c>
      <c r="I9093" s="2">
        <f t="shared" ca="1" si="856"/>
        <v>45912</v>
      </c>
      <c r="J9093" s="5">
        <f t="shared" ca="1" si="857"/>
        <v>45912.61632951389</v>
      </c>
      <c r="K9093" t="str">
        <f>VLOOKUP(A9093,'Assurance data'!A9093:D18226,4,FALSE)</f>
        <v>Large</v>
      </c>
    </row>
    <row r="9094" spans="1:11" x14ac:dyDescent="0.35">
      <c r="A9094" s="3" t="s">
        <v>9146</v>
      </c>
      <c r="B9094" s="3" t="s">
        <v>1116</v>
      </c>
      <c r="C9094" s="3" t="s">
        <v>1117</v>
      </c>
      <c r="D9094" s="3" t="s">
        <v>1118</v>
      </c>
      <c r="E9094">
        <f t="shared" si="852"/>
        <v>230</v>
      </c>
      <c r="F9094">
        <f t="shared" si="853"/>
        <v>230</v>
      </c>
      <c r="G9094" t="str">
        <f t="shared" si="854"/>
        <v>Normal</v>
      </c>
      <c r="H9094" t="str">
        <f t="shared" si="855"/>
        <v>CO91673 - Medsize</v>
      </c>
      <c r="I9094" s="2">
        <f t="shared" ca="1" si="856"/>
        <v>45912</v>
      </c>
      <c r="J9094" s="5">
        <f t="shared" ca="1" si="857"/>
        <v>45912.61632951389</v>
      </c>
      <c r="K9094" t="str">
        <f>VLOOKUP(A9094,'Assurance data'!A9094:D18227,4,FALSE)</f>
        <v>Medsize</v>
      </c>
    </row>
    <row r="9095" spans="1:11" x14ac:dyDescent="0.35">
      <c r="A9095" s="3" t="s">
        <v>9147</v>
      </c>
      <c r="B9095" s="3" t="s">
        <v>1116</v>
      </c>
      <c r="C9095" s="3" t="s">
        <v>1122</v>
      </c>
      <c r="D9095" s="3" t="s">
        <v>1118</v>
      </c>
      <c r="E9095">
        <f t="shared" si="852"/>
        <v>210</v>
      </c>
      <c r="F9095">
        <f t="shared" si="853"/>
        <v>210</v>
      </c>
      <c r="G9095" t="str">
        <f t="shared" si="854"/>
        <v>Normal</v>
      </c>
      <c r="H9095" t="str">
        <f t="shared" si="855"/>
        <v>CC93587 - Medsize</v>
      </c>
      <c r="I9095" s="2">
        <f t="shared" ca="1" si="856"/>
        <v>45912</v>
      </c>
      <c r="J9095" s="5">
        <f t="shared" ca="1" si="857"/>
        <v>45912.61632951389</v>
      </c>
      <c r="K9095" t="str">
        <f>VLOOKUP(A9095,'Assurance data'!A9095:D18228,4,FALSE)</f>
        <v>Medsize</v>
      </c>
    </row>
    <row r="9096" spans="1:11" x14ac:dyDescent="0.35">
      <c r="A9096" s="3" t="s">
        <v>9148</v>
      </c>
      <c r="B9096" s="3" t="s">
        <v>1116</v>
      </c>
      <c r="C9096" s="3" t="s">
        <v>1117</v>
      </c>
      <c r="D9096" s="3" t="s">
        <v>1118</v>
      </c>
      <c r="E9096">
        <f t="shared" si="852"/>
        <v>230</v>
      </c>
      <c r="F9096">
        <f t="shared" si="853"/>
        <v>230</v>
      </c>
      <c r="G9096" t="str">
        <f t="shared" si="854"/>
        <v>Normal</v>
      </c>
      <c r="H9096" t="str">
        <f t="shared" si="855"/>
        <v>MX48796 - Medsize</v>
      </c>
      <c r="I9096" s="2">
        <f t="shared" ca="1" si="856"/>
        <v>45912</v>
      </c>
      <c r="J9096" s="5">
        <f t="shared" ca="1" si="857"/>
        <v>45912.61632951389</v>
      </c>
      <c r="K9096" t="str">
        <f>VLOOKUP(A9096,'Assurance data'!A9096:D18229,4,FALSE)</f>
        <v>Medsize</v>
      </c>
    </row>
    <row r="9097" spans="1:11" x14ac:dyDescent="0.35">
      <c r="A9097" s="3" t="s">
        <v>9149</v>
      </c>
      <c r="B9097" s="3" t="s">
        <v>1116</v>
      </c>
      <c r="C9097" s="3" t="s">
        <v>1122</v>
      </c>
      <c r="D9097" s="3" t="s">
        <v>1118</v>
      </c>
      <c r="E9097">
        <f t="shared" si="852"/>
        <v>210</v>
      </c>
      <c r="F9097">
        <f t="shared" si="853"/>
        <v>210</v>
      </c>
      <c r="G9097" t="str">
        <f t="shared" si="854"/>
        <v>Normal</v>
      </c>
      <c r="H9097" t="str">
        <f t="shared" si="855"/>
        <v>IC80537 - Medsize</v>
      </c>
      <c r="I9097" s="2">
        <f t="shared" ca="1" si="856"/>
        <v>45912</v>
      </c>
      <c r="J9097" s="5">
        <f t="shared" ca="1" si="857"/>
        <v>45912.61632951389</v>
      </c>
      <c r="K9097" t="str">
        <f>VLOOKUP(A9097,'Assurance data'!A9097:D18230,4,FALSE)</f>
        <v>Medsize</v>
      </c>
    </row>
    <row r="9098" spans="1:11" x14ac:dyDescent="0.35">
      <c r="A9098" s="3" t="s">
        <v>9150</v>
      </c>
      <c r="B9098" s="3" t="s">
        <v>1120</v>
      </c>
      <c r="C9098" s="3" t="s">
        <v>1123</v>
      </c>
      <c r="D9098" s="3" t="s">
        <v>1118</v>
      </c>
      <c r="E9098">
        <f t="shared" si="852"/>
        <v>350</v>
      </c>
      <c r="F9098">
        <f t="shared" si="853"/>
        <v>350</v>
      </c>
      <c r="G9098" t="str">
        <f t="shared" si="854"/>
        <v>High</v>
      </c>
      <c r="H9098" t="str">
        <f t="shared" si="855"/>
        <v>AA93585 - Medsize</v>
      </c>
      <c r="I9098" s="2">
        <f t="shared" ca="1" si="856"/>
        <v>45912</v>
      </c>
      <c r="J9098" s="5">
        <f t="shared" ca="1" si="857"/>
        <v>45912.61632951389</v>
      </c>
      <c r="K9098" t="str">
        <f>VLOOKUP(A9098,'Assurance data'!A9098:D18231,4,FALSE)</f>
        <v>Medsize</v>
      </c>
    </row>
    <row r="9099" spans="1:11" x14ac:dyDescent="0.35">
      <c r="A9099" s="3" t="s">
        <v>9151</v>
      </c>
      <c r="B9099" s="3" t="s">
        <v>1119</v>
      </c>
      <c r="C9099" s="3" t="s">
        <v>1123</v>
      </c>
      <c r="D9099" s="3" t="s">
        <v>1124</v>
      </c>
      <c r="E9099">
        <f t="shared" si="852"/>
        <v>420.00000000000006</v>
      </c>
      <c r="F9099">
        <f t="shared" si="853"/>
        <v>420</v>
      </c>
      <c r="G9099" t="str">
        <f t="shared" si="854"/>
        <v>High</v>
      </c>
      <c r="H9099" t="str">
        <f t="shared" si="855"/>
        <v>SR41132 - Small</v>
      </c>
      <c r="I9099" s="2">
        <f t="shared" ca="1" si="856"/>
        <v>45912</v>
      </c>
      <c r="J9099" s="5">
        <f t="shared" ca="1" si="857"/>
        <v>45912.61632951389</v>
      </c>
      <c r="K9099" t="str">
        <f>VLOOKUP(A9099,'Assurance data'!A9099:D18232,4,FALSE)</f>
        <v>Small</v>
      </c>
    </row>
    <row r="9100" spans="1:11" x14ac:dyDescent="0.35">
      <c r="A9100" s="3" t="s">
        <v>9152</v>
      </c>
      <c r="B9100" s="3" t="s">
        <v>1116</v>
      </c>
      <c r="C9100" s="3" t="s">
        <v>1121</v>
      </c>
      <c r="D9100" s="3" t="s">
        <v>1118</v>
      </c>
      <c r="E9100">
        <f t="shared" si="852"/>
        <v>220</v>
      </c>
      <c r="F9100">
        <f t="shared" si="853"/>
        <v>220</v>
      </c>
      <c r="G9100" t="str">
        <f t="shared" si="854"/>
        <v>Normal</v>
      </c>
      <c r="H9100" t="str">
        <f t="shared" si="855"/>
        <v>IT11766 - Medsize</v>
      </c>
      <c r="I9100" s="2">
        <f t="shared" ca="1" si="856"/>
        <v>45912</v>
      </c>
      <c r="J9100" s="5">
        <f t="shared" ca="1" si="857"/>
        <v>45912.61632951389</v>
      </c>
      <c r="K9100" t="str">
        <f>VLOOKUP(A9100,'Assurance data'!A9100:D18233,4,FALSE)</f>
        <v>Medsize</v>
      </c>
    </row>
    <row r="9101" spans="1:11" x14ac:dyDescent="0.35">
      <c r="A9101" s="3" t="s">
        <v>9153</v>
      </c>
      <c r="B9101" s="3" t="s">
        <v>1116</v>
      </c>
      <c r="C9101" s="3" t="s">
        <v>1123</v>
      </c>
      <c r="D9101" s="3" t="s">
        <v>1118</v>
      </c>
      <c r="E9101">
        <f t="shared" si="852"/>
        <v>240.00000000000003</v>
      </c>
      <c r="F9101">
        <f t="shared" si="853"/>
        <v>240</v>
      </c>
      <c r="G9101" t="str">
        <f t="shared" si="854"/>
        <v>Normal</v>
      </c>
      <c r="H9101" t="str">
        <f t="shared" si="855"/>
        <v>QO68842 - Medsize</v>
      </c>
      <c r="I9101" s="2">
        <f t="shared" ca="1" si="856"/>
        <v>45912</v>
      </c>
      <c r="J9101" s="5">
        <f t="shared" ca="1" si="857"/>
        <v>45912.61632951389</v>
      </c>
      <c r="K9101" t="str">
        <f>VLOOKUP(A9101,'Assurance data'!A9101:D18234,4,FALSE)</f>
        <v>Medsize</v>
      </c>
    </row>
    <row r="9102" spans="1:11" x14ac:dyDescent="0.35">
      <c r="A9102" s="3" t="s">
        <v>9154</v>
      </c>
      <c r="B9102" s="3" t="s">
        <v>1119</v>
      </c>
      <c r="C9102" s="3" t="s">
        <v>1121</v>
      </c>
      <c r="D9102" s="3" t="s">
        <v>1118</v>
      </c>
      <c r="E9102">
        <f t="shared" si="852"/>
        <v>420</v>
      </c>
      <c r="F9102">
        <f t="shared" si="853"/>
        <v>420</v>
      </c>
      <c r="G9102" t="str">
        <f t="shared" si="854"/>
        <v>High</v>
      </c>
      <c r="H9102" t="str">
        <f t="shared" si="855"/>
        <v>RY47606 - Medsize</v>
      </c>
      <c r="I9102" s="2">
        <f t="shared" ca="1" si="856"/>
        <v>45912</v>
      </c>
      <c r="J9102" s="5">
        <f t="shared" ca="1" si="857"/>
        <v>45912.61632951389</v>
      </c>
      <c r="K9102" t="str">
        <f>VLOOKUP(A9102,'Assurance data'!A9102:D18235,4,FALSE)</f>
        <v>Medsize</v>
      </c>
    </row>
    <row r="9103" spans="1:11" x14ac:dyDescent="0.35">
      <c r="A9103" s="3" t="s">
        <v>9155</v>
      </c>
      <c r="B9103" s="3" t="s">
        <v>1116</v>
      </c>
      <c r="C9103" s="3" t="s">
        <v>1117</v>
      </c>
      <c r="D9103" s="3" t="s">
        <v>1118</v>
      </c>
      <c r="E9103">
        <f t="shared" si="852"/>
        <v>230</v>
      </c>
      <c r="F9103">
        <f t="shared" si="853"/>
        <v>230</v>
      </c>
      <c r="G9103" t="str">
        <f t="shared" si="854"/>
        <v>Normal</v>
      </c>
      <c r="H9103" t="str">
        <f t="shared" si="855"/>
        <v>CX22458 - Medsize</v>
      </c>
      <c r="I9103" s="2">
        <f t="shared" ca="1" si="856"/>
        <v>45912</v>
      </c>
      <c r="J9103" s="5">
        <f t="shared" ca="1" si="857"/>
        <v>45912.61632951389</v>
      </c>
      <c r="K9103" t="str">
        <f>VLOOKUP(A9103,'Assurance data'!A9103:D18236,4,FALSE)</f>
        <v>Medsize</v>
      </c>
    </row>
    <row r="9104" spans="1:11" x14ac:dyDescent="0.35">
      <c r="A9104" s="3" t="s">
        <v>9156</v>
      </c>
      <c r="B9104" s="3" t="s">
        <v>1116</v>
      </c>
      <c r="C9104" s="3" t="s">
        <v>1117</v>
      </c>
      <c r="D9104" s="3" t="s">
        <v>1118</v>
      </c>
      <c r="E9104">
        <f t="shared" si="852"/>
        <v>230</v>
      </c>
      <c r="F9104">
        <f t="shared" si="853"/>
        <v>230</v>
      </c>
      <c r="G9104" t="str">
        <f t="shared" si="854"/>
        <v>Normal</v>
      </c>
      <c r="H9104" t="str">
        <f t="shared" si="855"/>
        <v>TL44525 - Medsize</v>
      </c>
      <c r="I9104" s="2">
        <f t="shared" ca="1" si="856"/>
        <v>45912</v>
      </c>
      <c r="J9104" s="5">
        <f t="shared" ca="1" si="857"/>
        <v>45912.61632951389</v>
      </c>
      <c r="K9104" t="str">
        <f>VLOOKUP(A9104,'Assurance data'!A9104:D18237,4,FALSE)</f>
        <v>Medsize</v>
      </c>
    </row>
    <row r="9105" spans="1:11" x14ac:dyDescent="0.35">
      <c r="A9105" s="3" t="s">
        <v>9157</v>
      </c>
      <c r="B9105" s="3" t="s">
        <v>1116</v>
      </c>
      <c r="C9105" s="3" t="s">
        <v>1117</v>
      </c>
      <c r="D9105" s="3" t="s">
        <v>1126</v>
      </c>
      <c r="E9105">
        <f t="shared" si="852"/>
        <v>260</v>
      </c>
      <c r="F9105">
        <f t="shared" si="853"/>
        <v>260</v>
      </c>
      <c r="G9105" t="str">
        <f t="shared" si="854"/>
        <v>Normal</v>
      </c>
      <c r="H9105" t="str">
        <f t="shared" si="855"/>
        <v>CZ57208 - Large</v>
      </c>
      <c r="I9105" s="2">
        <f t="shared" ca="1" si="856"/>
        <v>45912</v>
      </c>
      <c r="J9105" s="5">
        <f t="shared" ca="1" si="857"/>
        <v>45912.61632951389</v>
      </c>
      <c r="K9105" t="str">
        <f>VLOOKUP(A9105,'Assurance data'!A9105:D18238,4,FALSE)</f>
        <v>Large</v>
      </c>
    </row>
    <row r="9106" spans="1:11" x14ac:dyDescent="0.35">
      <c r="A9106" s="3" t="s">
        <v>9158</v>
      </c>
      <c r="B9106" s="3" t="s">
        <v>1116</v>
      </c>
      <c r="C9106" s="3" t="s">
        <v>1117</v>
      </c>
      <c r="D9106" s="3" t="s">
        <v>1118</v>
      </c>
      <c r="E9106">
        <f t="shared" si="852"/>
        <v>230</v>
      </c>
      <c r="F9106">
        <f t="shared" si="853"/>
        <v>230</v>
      </c>
      <c r="G9106" t="str">
        <f t="shared" si="854"/>
        <v>Normal</v>
      </c>
      <c r="H9106" t="str">
        <f t="shared" si="855"/>
        <v>LM97847 - Medsize</v>
      </c>
      <c r="I9106" s="2">
        <f t="shared" ca="1" si="856"/>
        <v>45912</v>
      </c>
      <c r="J9106" s="5">
        <f t="shared" ca="1" si="857"/>
        <v>45912.61632951389</v>
      </c>
      <c r="K9106" t="str">
        <f>VLOOKUP(A9106,'Assurance data'!A9106:D18239,4,FALSE)</f>
        <v>Medsize</v>
      </c>
    </row>
    <row r="9107" spans="1:11" x14ac:dyDescent="0.35">
      <c r="A9107" s="3" t="s">
        <v>9159</v>
      </c>
      <c r="B9107" s="3" t="s">
        <v>1119</v>
      </c>
      <c r="C9107" s="3" t="s">
        <v>1123</v>
      </c>
      <c r="D9107" s="3" t="s">
        <v>1118</v>
      </c>
      <c r="E9107">
        <f t="shared" si="852"/>
        <v>460.00000000000006</v>
      </c>
      <c r="F9107">
        <f t="shared" si="853"/>
        <v>460</v>
      </c>
      <c r="G9107" t="str">
        <f t="shared" si="854"/>
        <v>High</v>
      </c>
      <c r="H9107" t="str">
        <f t="shared" si="855"/>
        <v>IK96366 - Medsize</v>
      </c>
      <c r="I9107" s="2">
        <f t="shared" ca="1" si="856"/>
        <v>45912</v>
      </c>
      <c r="J9107" s="5">
        <f t="shared" ca="1" si="857"/>
        <v>45912.61632951389</v>
      </c>
      <c r="K9107" t="str">
        <f>VLOOKUP(A9107,'Assurance data'!A9107:D18240,4,FALSE)</f>
        <v>Medsize</v>
      </c>
    </row>
    <row r="9108" spans="1:11" x14ac:dyDescent="0.35">
      <c r="A9108" s="3" t="s">
        <v>9160</v>
      </c>
      <c r="B9108" s="3" t="s">
        <v>1116</v>
      </c>
      <c r="C9108" s="3" t="s">
        <v>1117</v>
      </c>
      <c r="D9108" s="3" t="s">
        <v>1118</v>
      </c>
      <c r="E9108">
        <f t="shared" si="852"/>
        <v>230</v>
      </c>
      <c r="F9108">
        <f t="shared" si="853"/>
        <v>230</v>
      </c>
      <c r="G9108" t="str">
        <f t="shared" si="854"/>
        <v>Normal</v>
      </c>
      <c r="H9108" t="str">
        <f t="shared" si="855"/>
        <v>SJ86522 - Medsize</v>
      </c>
      <c r="I9108" s="2">
        <f t="shared" ca="1" si="856"/>
        <v>45912</v>
      </c>
      <c r="J9108" s="5">
        <f t="shared" ca="1" si="857"/>
        <v>45912.61632951389</v>
      </c>
      <c r="K9108" t="str">
        <f>VLOOKUP(A9108,'Assurance data'!A9108:D18241,4,FALSE)</f>
        <v>Medsize</v>
      </c>
    </row>
    <row r="9109" spans="1:11" x14ac:dyDescent="0.35">
      <c r="A9109" s="3" t="s">
        <v>9161</v>
      </c>
      <c r="B9109" s="3" t="s">
        <v>1120</v>
      </c>
      <c r="C9109" s="3" t="s">
        <v>1122</v>
      </c>
      <c r="D9109" s="3" t="s">
        <v>1118</v>
      </c>
      <c r="E9109">
        <f t="shared" si="852"/>
        <v>305</v>
      </c>
      <c r="F9109">
        <f t="shared" si="853"/>
        <v>305</v>
      </c>
      <c r="G9109" t="str">
        <f t="shared" si="854"/>
        <v>High</v>
      </c>
      <c r="H9109" t="str">
        <f t="shared" si="855"/>
        <v>UU42868 - Medsize</v>
      </c>
      <c r="I9109" s="2">
        <f t="shared" ca="1" si="856"/>
        <v>45912</v>
      </c>
      <c r="J9109" s="5">
        <f t="shared" ca="1" si="857"/>
        <v>45912.61632951389</v>
      </c>
      <c r="K9109" t="str">
        <f>VLOOKUP(A9109,'Assurance data'!A9109:D18242,4,FALSE)</f>
        <v>Medsize</v>
      </c>
    </row>
    <row r="9110" spans="1:11" x14ac:dyDescent="0.35">
      <c r="A9110" s="3" t="s">
        <v>9162</v>
      </c>
      <c r="B9110" s="3" t="s">
        <v>1116</v>
      </c>
      <c r="C9110" s="3" t="s">
        <v>1117</v>
      </c>
      <c r="D9110" s="3" t="s">
        <v>1118</v>
      </c>
      <c r="E9110">
        <f t="shared" si="852"/>
        <v>230</v>
      </c>
      <c r="F9110">
        <f t="shared" si="853"/>
        <v>230</v>
      </c>
      <c r="G9110" t="str">
        <f t="shared" si="854"/>
        <v>Normal</v>
      </c>
      <c r="H9110" t="str">
        <f t="shared" si="855"/>
        <v>GX11087 - Medsize</v>
      </c>
      <c r="I9110" s="2">
        <f t="shared" ca="1" si="856"/>
        <v>45912</v>
      </c>
      <c r="J9110" s="5">
        <f t="shared" ca="1" si="857"/>
        <v>45912.61632951389</v>
      </c>
      <c r="K9110" t="str">
        <f>VLOOKUP(A9110,'Assurance data'!A9110:D18243,4,FALSE)</f>
        <v>Medsize</v>
      </c>
    </row>
    <row r="9111" spans="1:11" x14ac:dyDescent="0.35">
      <c r="A9111" s="3" t="s">
        <v>9163</v>
      </c>
      <c r="B9111" s="3" t="s">
        <v>1116</v>
      </c>
      <c r="C9111" s="3" t="s">
        <v>1123</v>
      </c>
      <c r="D9111" s="3" t="s">
        <v>1118</v>
      </c>
      <c r="E9111">
        <f t="shared" si="852"/>
        <v>240.00000000000003</v>
      </c>
      <c r="F9111">
        <f t="shared" si="853"/>
        <v>240</v>
      </c>
      <c r="G9111" t="str">
        <f t="shared" si="854"/>
        <v>Normal</v>
      </c>
      <c r="H9111" t="str">
        <f t="shared" si="855"/>
        <v>JR41742 - Medsize</v>
      </c>
      <c r="I9111" s="2">
        <f t="shared" ca="1" si="856"/>
        <v>45912</v>
      </c>
      <c r="J9111" s="5">
        <f t="shared" ca="1" si="857"/>
        <v>45912.61632951389</v>
      </c>
      <c r="K9111" t="str">
        <f>VLOOKUP(A9111,'Assurance data'!A9111:D18244,4,FALSE)</f>
        <v>Medsize</v>
      </c>
    </row>
    <row r="9112" spans="1:11" x14ac:dyDescent="0.35">
      <c r="A9112" s="3" t="s">
        <v>9164</v>
      </c>
      <c r="B9112" s="3" t="s">
        <v>1116</v>
      </c>
      <c r="C9112" s="3" t="s">
        <v>1117</v>
      </c>
      <c r="D9112" s="3" t="s">
        <v>1118</v>
      </c>
      <c r="E9112">
        <f t="shared" si="852"/>
        <v>230</v>
      </c>
      <c r="F9112">
        <f t="shared" si="853"/>
        <v>230</v>
      </c>
      <c r="G9112" t="str">
        <f t="shared" si="854"/>
        <v>Normal</v>
      </c>
      <c r="H9112" t="str">
        <f t="shared" si="855"/>
        <v>RA89822 - Medsize</v>
      </c>
      <c r="I9112" s="2">
        <f t="shared" ca="1" si="856"/>
        <v>45912</v>
      </c>
      <c r="J9112" s="5">
        <f t="shared" ca="1" si="857"/>
        <v>45912.61632951389</v>
      </c>
      <c r="K9112" t="str">
        <f>VLOOKUP(A9112,'Assurance data'!A9112:D18245,4,FALSE)</f>
        <v>Medsize</v>
      </c>
    </row>
    <row r="9113" spans="1:11" x14ac:dyDescent="0.35">
      <c r="A9113" s="3" t="s">
        <v>9165</v>
      </c>
      <c r="B9113" s="3" t="s">
        <v>1116</v>
      </c>
      <c r="C9113" s="3" t="s">
        <v>1117</v>
      </c>
      <c r="D9113" s="3" t="s">
        <v>1124</v>
      </c>
      <c r="E9113">
        <f t="shared" si="852"/>
        <v>190</v>
      </c>
      <c r="F9113">
        <f t="shared" si="853"/>
        <v>190</v>
      </c>
      <c r="G9113" t="str">
        <f t="shared" si="854"/>
        <v>Normal</v>
      </c>
      <c r="H9113" t="str">
        <f t="shared" si="855"/>
        <v>IJ25462 - Small</v>
      </c>
      <c r="I9113" s="2">
        <f t="shared" ca="1" si="856"/>
        <v>45912</v>
      </c>
      <c r="J9113" s="5">
        <f t="shared" ca="1" si="857"/>
        <v>45912.61632951389</v>
      </c>
      <c r="K9113" t="str">
        <f>VLOOKUP(A9113,'Assurance data'!A9113:D18246,4,FALSE)</f>
        <v>Small</v>
      </c>
    </row>
    <row r="9114" spans="1:11" x14ac:dyDescent="0.35">
      <c r="A9114" s="3" t="s">
        <v>9166</v>
      </c>
      <c r="B9114" s="3" t="s">
        <v>1119</v>
      </c>
      <c r="C9114" s="3" t="s">
        <v>1117</v>
      </c>
      <c r="D9114" s="3" t="s">
        <v>1118</v>
      </c>
      <c r="E9114">
        <f t="shared" si="852"/>
        <v>440</v>
      </c>
      <c r="F9114">
        <f t="shared" si="853"/>
        <v>440</v>
      </c>
      <c r="G9114" t="str">
        <f t="shared" si="854"/>
        <v>High</v>
      </c>
      <c r="H9114" t="str">
        <f t="shared" si="855"/>
        <v>ZP86347 - Medsize</v>
      </c>
      <c r="I9114" s="2">
        <f t="shared" ca="1" si="856"/>
        <v>45912</v>
      </c>
      <c r="J9114" s="5">
        <f t="shared" ca="1" si="857"/>
        <v>45912.61632951389</v>
      </c>
      <c r="K9114" t="str">
        <f>VLOOKUP(A9114,'Assurance data'!A9114:D18247,4,FALSE)</f>
        <v>Medsize</v>
      </c>
    </row>
    <row r="9115" spans="1:11" x14ac:dyDescent="0.35">
      <c r="A9115" s="3" t="s">
        <v>9167</v>
      </c>
      <c r="B9115" s="3" t="s">
        <v>1119</v>
      </c>
      <c r="C9115" s="3" t="s">
        <v>1117</v>
      </c>
      <c r="D9115" s="3" t="s">
        <v>1118</v>
      </c>
      <c r="E9115">
        <f t="shared" si="852"/>
        <v>440</v>
      </c>
      <c r="F9115">
        <f t="shared" si="853"/>
        <v>440</v>
      </c>
      <c r="G9115" t="str">
        <f t="shared" si="854"/>
        <v>High</v>
      </c>
      <c r="H9115" t="str">
        <f t="shared" si="855"/>
        <v>HO82823 - Medsize</v>
      </c>
      <c r="I9115" s="2">
        <f t="shared" ca="1" si="856"/>
        <v>45912</v>
      </c>
      <c r="J9115" s="5">
        <f t="shared" ca="1" si="857"/>
        <v>45912.61632951389</v>
      </c>
      <c r="K9115" t="str">
        <f>VLOOKUP(A9115,'Assurance data'!A9115:D18248,4,FALSE)</f>
        <v>Medsize</v>
      </c>
    </row>
    <row r="9116" spans="1:11" x14ac:dyDescent="0.35">
      <c r="A9116" s="3" t="s">
        <v>9168</v>
      </c>
      <c r="B9116" s="3" t="s">
        <v>1119</v>
      </c>
      <c r="C9116" s="3" t="s">
        <v>1123</v>
      </c>
      <c r="D9116" s="3" t="s">
        <v>1118</v>
      </c>
      <c r="E9116">
        <f t="shared" si="852"/>
        <v>460.00000000000006</v>
      </c>
      <c r="F9116">
        <f t="shared" si="853"/>
        <v>460</v>
      </c>
      <c r="G9116" t="str">
        <f t="shared" si="854"/>
        <v>High</v>
      </c>
      <c r="H9116" t="str">
        <f t="shared" si="855"/>
        <v>EA54906 - Medsize</v>
      </c>
      <c r="I9116" s="2">
        <f t="shared" ca="1" si="856"/>
        <v>45912</v>
      </c>
      <c r="J9116" s="5">
        <f t="shared" ca="1" si="857"/>
        <v>45912.61632951389</v>
      </c>
      <c r="K9116" t="str">
        <f>VLOOKUP(A9116,'Assurance data'!A9116:D18249,4,FALSE)</f>
        <v>Medsize</v>
      </c>
    </row>
    <row r="9117" spans="1:11" x14ac:dyDescent="0.35">
      <c r="A9117" s="3" t="s">
        <v>9169</v>
      </c>
      <c r="B9117" s="3" t="s">
        <v>1120</v>
      </c>
      <c r="C9117" s="3" t="s">
        <v>1121</v>
      </c>
      <c r="D9117" s="3" t="s">
        <v>1124</v>
      </c>
      <c r="E9117">
        <f t="shared" si="852"/>
        <v>280</v>
      </c>
      <c r="F9117">
        <f t="shared" si="853"/>
        <v>280</v>
      </c>
      <c r="G9117" t="str">
        <f t="shared" si="854"/>
        <v>Normal</v>
      </c>
      <c r="H9117" t="str">
        <f t="shared" si="855"/>
        <v>BC64697 - Small</v>
      </c>
      <c r="I9117" s="2">
        <f t="shared" ca="1" si="856"/>
        <v>45912</v>
      </c>
      <c r="J9117" s="5">
        <f t="shared" ca="1" si="857"/>
        <v>45912.61632951389</v>
      </c>
      <c r="K9117" t="str">
        <f>VLOOKUP(A9117,'Assurance data'!A9117:D18250,4,FALSE)</f>
        <v>Small</v>
      </c>
    </row>
    <row r="9118" spans="1:11" x14ac:dyDescent="0.35">
      <c r="A9118" s="3" t="s">
        <v>9170</v>
      </c>
      <c r="B9118" s="3" t="s">
        <v>1116</v>
      </c>
      <c r="C9118" s="3" t="s">
        <v>1117</v>
      </c>
      <c r="D9118" s="3" t="s">
        <v>1124</v>
      </c>
      <c r="E9118">
        <f t="shared" si="852"/>
        <v>190</v>
      </c>
      <c r="F9118">
        <f t="shared" si="853"/>
        <v>190</v>
      </c>
      <c r="G9118" t="str">
        <f t="shared" si="854"/>
        <v>Normal</v>
      </c>
      <c r="H9118" t="str">
        <f t="shared" si="855"/>
        <v>VV68726 - Small</v>
      </c>
      <c r="I9118" s="2">
        <f t="shared" ca="1" si="856"/>
        <v>45912</v>
      </c>
      <c r="J9118" s="5">
        <f t="shared" ca="1" si="857"/>
        <v>45912.61632951389</v>
      </c>
      <c r="K9118" t="str">
        <f>VLOOKUP(A9118,'Assurance data'!A9118:D18251,4,FALSE)</f>
        <v>Small</v>
      </c>
    </row>
    <row r="9119" spans="1:11" x14ac:dyDescent="0.35">
      <c r="A9119" s="3" t="s">
        <v>9171</v>
      </c>
      <c r="B9119" s="3" t="s">
        <v>1116</v>
      </c>
      <c r="C9119" s="3" t="s">
        <v>1123</v>
      </c>
      <c r="D9119" s="3" t="s">
        <v>1118</v>
      </c>
      <c r="E9119">
        <f t="shared" si="852"/>
        <v>240.00000000000003</v>
      </c>
      <c r="F9119">
        <f t="shared" si="853"/>
        <v>240</v>
      </c>
      <c r="G9119" t="str">
        <f t="shared" si="854"/>
        <v>Normal</v>
      </c>
      <c r="H9119" t="str">
        <f t="shared" si="855"/>
        <v>QR91631 - Medsize</v>
      </c>
      <c r="I9119" s="2">
        <f t="shared" ca="1" si="856"/>
        <v>45912</v>
      </c>
      <c r="J9119" s="5">
        <f t="shared" ca="1" si="857"/>
        <v>45912.61632951389</v>
      </c>
      <c r="K9119" t="str">
        <f>VLOOKUP(A9119,'Assurance data'!A9119:D18252,4,FALSE)</f>
        <v>Medsize</v>
      </c>
    </row>
    <row r="9120" spans="1:11" x14ac:dyDescent="0.35">
      <c r="A9120" s="3" t="s">
        <v>9172</v>
      </c>
      <c r="B9120" s="3" t="s">
        <v>1116</v>
      </c>
      <c r="C9120" s="3" t="s">
        <v>1117</v>
      </c>
      <c r="D9120" s="3" t="s">
        <v>1118</v>
      </c>
      <c r="E9120">
        <f t="shared" si="852"/>
        <v>230</v>
      </c>
      <c r="F9120">
        <f t="shared" si="853"/>
        <v>230</v>
      </c>
      <c r="G9120" t="str">
        <f t="shared" si="854"/>
        <v>Normal</v>
      </c>
      <c r="H9120" t="str">
        <f t="shared" si="855"/>
        <v>OT56964 - Medsize</v>
      </c>
      <c r="I9120" s="2">
        <f t="shared" ca="1" si="856"/>
        <v>45912</v>
      </c>
      <c r="J9120" s="5">
        <f t="shared" ca="1" si="857"/>
        <v>45912.61632951389</v>
      </c>
      <c r="K9120" t="str">
        <f>VLOOKUP(A9120,'Assurance data'!A9120:D18253,4,FALSE)</f>
        <v>Medsize</v>
      </c>
    </row>
    <row r="9121" spans="1:11" x14ac:dyDescent="0.35">
      <c r="A9121" s="3" t="s">
        <v>9173</v>
      </c>
      <c r="B9121" s="3" t="s">
        <v>1116</v>
      </c>
      <c r="C9121" s="3" t="s">
        <v>1123</v>
      </c>
      <c r="D9121" s="3" t="s">
        <v>1124</v>
      </c>
      <c r="E9121">
        <f t="shared" si="852"/>
        <v>200.00000000000003</v>
      </c>
      <c r="F9121">
        <f t="shared" si="853"/>
        <v>200</v>
      </c>
      <c r="G9121" t="str">
        <f t="shared" si="854"/>
        <v>Normal</v>
      </c>
      <c r="H9121" t="str">
        <f t="shared" si="855"/>
        <v>YX35990 - Small</v>
      </c>
      <c r="I9121" s="2">
        <f t="shared" ca="1" si="856"/>
        <v>45912</v>
      </c>
      <c r="J9121" s="5">
        <f t="shared" ca="1" si="857"/>
        <v>45912.61632951389</v>
      </c>
      <c r="K9121" t="str">
        <f>VLOOKUP(A9121,'Assurance data'!A9121:D18254,4,FALSE)</f>
        <v>Small</v>
      </c>
    </row>
    <row r="9122" spans="1:11" x14ac:dyDescent="0.35">
      <c r="A9122" s="3" t="s">
        <v>9174</v>
      </c>
      <c r="B9122" s="3" t="s">
        <v>1116</v>
      </c>
      <c r="C9122" s="3" t="s">
        <v>1122</v>
      </c>
      <c r="D9122" s="3" t="s">
        <v>1118</v>
      </c>
      <c r="E9122">
        <f t="shared" si="852"/>
        <v>210</v>
      </c>
      <c r="F9122">
        <f t="shared" si="853"/>
        <v>210</v>
      </c>
      <c r="G9122" t="str">
        <f t="shared" si="854"/>
        <v>Normal</v>
      </c>
      <c r="H9122" t="str">
        <f t="shared" si="855"/>
        <v>RN61682 - Medsize</v>
      </c>
      <c r="I9122" s="2">
        <f t="shared" ca="1" si="856"/>
        <v>45912</v>
      </c>
      <c r="J9122" s="5">
        <f t="shared" ca="1" si="857"/>
        <v>45912.61632951389</v>
      </c>
      <c r="K9122" t="str">
        <f>VLOOKUP(A9122,'Assurance data'!A9122:D18255,4,FALSE)</f>
        <v>Medsize</v>
      </c>
    </row>
    <row r="9123" spans="1:11" x14ac:dyDescent="0.35">
      <c r="A9123" s="3" t="s">
        <v>9175</v>
      </c>
      <c r="B9123" s="3" t="s">
        <v>1119</v>
      </c>
      <c r="C9123" s="3" t="s">
        <v>1123</v>
      </c>
      <c r="D9123" s="3" t="s">
        <v>1118</v>
      </c>
      <c r="E9123">
        <f t="shared" si="852"/>
        <v>460.00000000000006</v>
      </c>
      <c r="F9123">
        <f t="shared" si="853"/>
        <v>460</v>
      </c>
      <c r="G9123" t="str">
        <f t="shared" si="854"/>
        <v>High</v>
      </c>
      <c r="H9123" t="str">
        <f t="shared" si="855"/>
        <v>BB10681 - Medsize</v>
      </c>
      <c r="I9123" s="2">
        <f t="shared" ca="1" si="856"/>
        <v>45912</v>
      </c>
      <c r="J9123" s="5">
        <f t="shared" ca="1" si="857"/>
        <v>45912.61632951389</v>
      </c>
      <c r="K9123" t="str">
        <f>VLOOKUP(A9123,'Assurance data'!A9123:D18256,4,FALSE)</f>
        <v>Medsize</v>
      </c>
    </row>
    <row r="9124" spans="1:11" x14ac:dyDescent="0.35">
      <c r="A9124" s="3" t="s">
        <v>9176</v>
      </c>
      <c r="B9124" s="3" t="s">
        <v>1119</v>
      </c>
      <c r="C9124" s="3" t="s">
        <v>1123</v>
      </c>
      <c r="D9124" s="3" t="s">
        <v>1124</v>
      </c>
      <c r="E9124">
        <f t="shared" si="852"/>
        <v>420.00000000000006</v>
      </c>
      <c r="F9124">
        <f t="shared" si="853"/>
        <v>420</v>
      </c>
      <c r="G9124" t="str">
        <f t="shared" si="854"/>
        <v>High</v>
      </c>
      <c r="H9124" t="str">
        <f t="shared" si="855"/>
        <v>FH43628 - Small</v>
      </c>
      <c r="I9124" s="2">
        <f t="shared" ca="1" si="856"/>
        <v>45912</v>
      </c>
      <c r="J9124" s="5">
        <f t="shared" ca="1" si="857"/>
        <v>45912.61632951389</v>
      </c>
      <c r="K9124" t="str">
        <f>VLOOKUP(A9124,'Assurance data'!A9124:D18257,4,FALSE)</f>
        <v>Small</v>
      </c>
    </row>
    <row r="9125" spans="1:11" x14ac:dyDescent="0.35">
      <c r="A9125" s="3" t="s">
        <v>9177</v>
      </c>
      <c r="B9125" s="3" t="s">
        <v>1119</v>
      </c>
      <c r="C9125" s="3" t="s">
        <v>1117</v>
      </c>
      <c r="D9125" s="3" t="s">
        <v>1124</v>
      </c>
      <c r="E9125">
        <f t="shared" si="852"/>
        <v>400</v>
      </c>
      <c r="F9125">
        <f t="shared" si="853"/>
        <v>400</v>
      </c>
      <c r="G9125" t="str">
        <f t="shared" si="854"/>
        <v>High</v>
      </c>
      <c r="H9125" t="str">
        <f t="shared" si="855"/>
        <v>WZ45103 - Small</v>
      </c>
      <c r="I9125" s="2">
        <f t="shared" ca="1" si="856"/>
        <v>45912</v>
      </c>
      <c r="J9125" s="5">
        <f t="shared" ca="1" si="857"/>
        <v>45912.61632951389</v>
      </c>
      <c r="K9125" t="str">
        <f>VLOOKUP(A9125,'Assurance data'!A9125:D18258,4,FALSE)</f>
        <v>Small</v>
      </c>
    </row>
    <row r="9126" spans="1:11" x14ac:dyDescent="0.35">
      <c r="A9126" s="3" t="s">
        <v>9178</v>
      </c>
      <c r="B9126" s="3" t="s">
        <v>1119</v>
      </c>
      <c r="C9126" s="3" t="s">
        <v>1117</v>
      </c>
      <c r="D9126" s="3" t="s">
        <v>1118</v>
      </c>
      <c r="E9126">
        <f t="shared" si="852"/>
        <v>440</v>
      </c>
      <c r="F9126">
        <f t="shared" si="853"/>
        <v>440</v>
      </c>
      <c r="G9126" t="str">
        <f t="shared" si="854"/>
        <v>High</v>
      </c>
      <c r="H9126" t="str">
        <f t="shared" si="855"/>
        <v>CB59349 - Medsize</v>
      </c>
      <c r="I9126" s="2">
        <f t="shared" ca="1" si="856"/>
        <v>45912</v>
      </c>
      <c r="J9126" s="5">
        <f t="shared" ca="1" si="857"/>
        <v>45912.61632951389</v>
      </c>
      <c r="K9126" t="str">
        <f>VLOOKUP(A9126,'Assurance data'!A9126:D18259,4,FALSE)</f>
        <v>Medsize</v>
      </c>
    </row>
    <row r="9127" spans="1:11" x14ac:dyDescent="0.35">
      <c r="A9127" s="3" t="s">
        <v>9179</v>
      </c>
      <c r="B9127" s="3" t="s">
        <v>1120</v>
      </c>
      <c r="C9127" s="3" t="s">
        <v>1117</v>
      </c>
      <c r="D9127" s="3" t="s">
        <v>1124</v>
      </c>
      <c r="E9127">
        <f t="shared" si="852"/>
        <v>295</v>
      </c>
      <c r="F9127">
        <f t="shared" si="853"/>
        <v>295</v>
      </c>
      <c r="G9127" t="str">
        <f t="shared" si="854"/>
        <v>Normal</v>
      </c>
      <c r="H9127" t="str">
        <f t="shared" si="855"/>
        <v>RX91025 - Small</v>
      </c>
      <c r="I9127" s="2">
        <f t="shared" ca="1" si="856"/>
        <v>45912</v>
      </c>
      <c r="J9127" s="5">
        <f t="shared" ca="1" si="857"/>
        <v>45912.61632951389</v>
      </c>
      <c r="K9127" t="str">
        <f>VLOOKUP(A9127,'Assurance data'!A9127:D18260,4,FALSE)</f>
        <v>Small</v>
      </c>
    </row>
    <row r="9128" spans="1:11" x14ac:dyDescent="0.35">
      <c r="A9128" s="3" t="s">
        <v>9180</v>
      </c>
      <c r="B9128" s="3" t="s">
        <v>1116</v>
      </c>
      <c r="C9128" s="3" t="s">
        <v>1123</v>
      </c>
      <c r="D9128" s="3" t="s">
        <v>1118</v>
      </c>
      <c r="E9128">
        <f t="shared" si="852"/>
        <v>240.00000000000003</v>
      </c>
      <c r="F9128">
        <f t="shared" si="853"/>
        <v>240</v>
      </c>
      <c r="G9128" t="str">
        <f t="shared" si="854"/>
        <v>Normal</v>
      </c>
      <c r="H9128" t="str">
        <f t="shared" si="855"/>
        <v>AC13887 - Medsize</v>
      </c>
      <c r="I9128" s="2">
        <f t="shared" ca="1" si="856"/>
        <v>45912</v>
      </c>
      <c r="J9128" s="5">
        <f t="shared" ca="1" si="857"/>
        <v>45912.61632951389</v>
      </c>
      <c r="K9128" t="str">
        <f>VLOOKUP(A9128,'Assurance data'!A9128:D18261,4,FALSE)</f>
        <v>Medsize</v>
      </c>
    </row>
    <row r="9129" spans="1:11" x14ac:dyDescent="0.35">
      <c r="A9129" s="3" t="s">
        <v>9181</v>
      </c>
      <c r="B9129" s="3" t="s">
        <v>1116</v>
      </c>
      <c r="C9129" s="3" t="s">
        <v>1121</v>
      </c>
      <c r="D9129" s="3" t="s">
        <v>1124</v>
      </c>
      <c r="E9129">
        <f t="shared" si="852"/>
        <v>180</v>
      </c>
      <c r="F9129">
        <f t="shared" si="853"/>
        <v>180</v>
      </c>
      <c r="G9129" t="str">
        <f t="shared" si="854"/>
        <v>Normal</v>
      </c>
      <c r="H9129" t="str">
        <f t="shared" si="855"/>
        <v>TF56202 - Small</v>
      </c>
      <c r="I9129" s="2">
        <f t="shared" ca="1" si="856"/>
        <v>45912</v>
      </c>
      <c r="J9129" s="5">
        <f t="shared" ca="1" si="857"/>
        <v>45912.61632951389</v>
      </c>
      <c r="K9129" t="str">
        <f>VLOOKUP(A9129,'Assurance data'!A9129:D18262,4,FALSE)</f>
        <v>Small</v>
      </c>
    </row>
    <row r="9130" spans="1:11" x14ac:dyDescent="0.35">
      <c r="A9130" s="3" t="s">
        <v>9182</v>
      </c>
      <c r="B9130" s="3" t="s">
        <v>1120</v>
      </c>
      <c r="C9130" s="3" t="s">
        <v>1123</v>
      </c>
      <c r="D9130" s="3" t="s">
        <v>1126</v>
      </c>
      <c r="E9130">
        <f t="shared" si="852"/>
        <v>380</v>
      </c>
      <c r="F9130">
        <f t="shared" si="853"/>
        <v>380</v>
      </c>
      <c r="G9130" t="str">
        <f t="shared" si="854"/>
        <v>High</v>
      </c>
      <c r="H9130" t="str">
        <f t="shared" si="855"/>
        <v>YM19146 - Large</v>
      </c>
      <c r="I9130" s="2">
        <f t="shared" ca="1" si="856"/>
        <v>45912</v>
      </c>
      <c r="J9130" s="5">
        <f t="shared" ca="1" si="857"/>
        <v>45912.61632951389</v>
      </c>
      <c r="K9130" t="str">
        <f>VLOOKUP(A9130,'Assurance data'!A9130:D18263,4,FALSE)</f>
        <v>Large</v>
      </c>
    </row>
    <row r="9131" spans="1:11" x14ac:dyDescent="0.35">
      <c r="A9131" s="3" t="s">
        <v>9183</v>
      </c>
      <c r="B9131" s="3" t="s">
        <v>1116</v>
      </c>
      <c r="C9131" s="3" t="s">
        <v>1122</v>
      </c>
      <c r="D9131" s="3" t="s">
        <v>1118</v>
      </c>
      <c r="E9131">
        <f t="shared" si="852"/>
        <v>210</v>
      </c>
      <c r="F9131">
        <f t="shared" si="853"/>
        <v>210</v>
      </c>
      <c r="G9131" t="str">
        <f t="shared" si="854"/>
        <v>Normal</v>
      </c>
      <c r="H9131" t="str">
        <f t="shared" si="855"/>
        <v>LA72316 - Medsize</v>
      </c>
      <c r="I9131" s="2">
        <f t="shared" ca="1" si="856"/>
        <v>45912</v>
      </c>
      <c r="J9131" s="5">
        <f t="shared" ca="1" si="857"/>
        <v>45912.61632951389</v>
      </c>
      <c r="K9131" t="str">
        <f>VLOOKUP(A9131,'Assurance data'!A9131:D18264,4,FALSE)</f>
        <v>Medsize</v>
      </c>
    </row>
    <row r="9132" spans="1:11" x14ac:dyDescent="0.35">
      <c r="A9132" s="3" t="s">
        <v>9184</v>
      </c>
      <c r="B9132" s="3" t="s">
        <v>1119</v>
      </c>
      <c r="C9132" s="3" t="s">
        <v>1123</v>
      </c>
      <c r="D9132" s="3" t="s">
        <v>1118</v>
      </c>
      <c r="E9132">
        <f t="shared" si="852"/>
        <v>460.00000000000006</v>
      </c>
      <c r="F9132">
        <f t="shared" si="853"/>
        <v>460</v>
      </c>
      <c r="G9132" t="str">
        <f t="shared" si="854"/>
        <v>High</v>
      </c>
      <c r="H9132" t="str">
        <f t="shared" si="855"/>
        <v>PK87824 - Medsize</v>
      </c>
      <c r="I9132" s="2">
        <f t="shared" ca="1" si="856"/>
        <v>45912</v>
      </c>
      <c r="J9132" s="5">
        <f t="shared" ca="1" si="857"/>
        <v>45912.61632951389</v>
      </c>
      <c r="K9132" t="str">
        <f>VLOOKUP(A9132,'Assurance data'!A9132:D18265,4,FALSE)</f>
        <v>Medsize</v>
      </c>
    </row>
    <row r="9133" spans="1:11" x14ac:dyDescent="0.35">
      <c r="A9133" s="3" t="s">
        <v>9185</v>
      </c>
      <c r="B9133" s="3" t="s">
        <v>1119</v>
      </c>
      <c r="C9133" s="3" t="s">
        <v>1123</v>
      </c>
      <c r="D9133" s="3" t="s">
        <v>1118</v>
      </c>
      <c r="E9133">
        <f t="shared" si="852"/>
        <v>460.00000000000006</v>
      </c>
      <c r="F9133">
        <f t="shared" si="853"/>
        <v>460</v>
      </c>
      <c r="G9133" t="str">
        <f t="shared" si="854"/>
        <v>High</v>
      </c>
      <c r="H9133" t="str">
        <f t="shared" si="855"/>
        <v>TD14365 - Medsize</v>
      </c>
      <c r="I9133" s="2">
        <f t="shared" ca="1" si="856"/>
        <v>45912</v>
      </c>
      <c r="J9133" s="5">
        <f t="shared" ca="1" si="857"/>
        <v>45912.61632951389</v>
      </c>
      <c r="K9133" t="str">
        <f>VLOOKUP(A9133,'Assurance data'!A9133:D18266,4,FALSE)</f>
        <v>Medsize</v>
      </c>
    </row>
    <row r="9134" spans="1:11" x14ac:dyDescent="0.35">
      <c r="A9134" s="3" t="s">
        <v>9186</v>
      </c>
      <c r="B9134" s="3" t="s">
        <v>1119</v>
      </c>
      <c r="C9134" s="3" t="s">
        <v>1123</v>
      </c>
      <c r="D9134" s="3" t="s">
        <v>1126</v>
      </c>
      <c r="E9134">
        <f t="shared" si="852"/>
        <v>490.00000000000006</v>
      </c>
      <c r="F9134">
        <f t="shared" si="853"/>
        <v>490</v>
      </c>
      <c r="G9134" t="str">
        <f t="shared" si="854"/>
        <v>High</v>
      </c>
      <c r="H9134" t="str">
        <f t="shared" si="855"/>
        <v>UP19263 - Large</v>
      </c>
      <c r="I9134" s="2">
        <f t="shared" ca="1" si="856"/>
        <v>45912</v>
      </c>
      <c r="J9134" s="5">
        <f t="shared" ca="1" si="857"/>
        <v>45912.61632951389</v>
      </c>
      <c r="K9134" t="str">
        <f>VLOOKUP(A9134,'Assurance data'!A9134:D18267,4,FALSE)</f>
        <v>Large</v>
      </c>
    </row>
    <row r="9135" spans="1:11" x14ac:dyDescent="0.35">
      <c r="A9135" s="3" t="s">
        <v>9187</v>
      </c>
      <c r="B9135" s="3" t="s">
        <v>1119</v>
      </c>
      <c r="C9135" s="3" t="s">
        <v>1121</v>
      </c>
      <c r="D9135" s="3" t="s">
        <v>1118</v>
      </c>
      <c r="E9135">
        <f t="shared" si="852"/>
        <v>420</v>
      </c>
      <c r="F9135">
        <f t="shared" si="853"/>
        <v>420</v>
      </c>
      <c r="G9135" t="str">
        <f t="shared" si="854"/>
        <v>High</v>
      </c>
      <c r="H9135" t="str">
        <f t="shared" si="855"/>
        <v>Y167826 - Medsize</v>
      </c>
      <c r="I9135" s="2">
        <f t="shared" ca="1" si="856"/>
        <v>45912</v>
      </c>
      <c r="J9135" s="5">
        <f t="shared" ca="1" si="857"/>
        <v>45912.61632951389</v>
      </c>
      <c r="K9135" t="str">
        <f>VLOOKUP(A9135,'Assurance data'!A9135:D18268,4,FALSE)</f>
        <v>Medsize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Exercise 1</vt:lpstr>
      <vt:lpstr>Exercise 2</vt:lpstr>
      <vt:lpstr>Exercise 3</vt:lpstr>
      <vt:lpstr>Exercise 4</vt:lpstr>
      <vt:lpstr>Exercise 5</vt:lpstr>
      <vt:lpstr>Assurance data</vt:lpstr>
      <vt:lpstr>datos formulas</vt:lpstr>
      <vt:lpstr>AssuranceTable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Beltran Beltran</dc:creator>
  <cp:lastModifiedBy>Francisco Fuertes Gutierrez</cp:lastModifiedBy>
  <dcterms:created xsi:type="dcterms:W3CDTF">2015-06-05T18:17:20Z</dcterms:created>
  <dcterms:modified xsi:type="dcterms:W3CDTF">2025-09-12T12:47:52Z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2025-08-21T17:55:14Z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7eb0e512-eb3d-4866-92bb-db18a338716b</vt:lpwstr>
  </property>
  <property fmtid="{D5CDD505-2E9C-101B-9397-08002B2CF9AE}" pid="7" name="MSIP_Label_defa4170-0d19-0005-0004-bc88714345d2_ActionId">
    <vt:lpwstr>358f0fdc-87f7-4906-a5b3-69eebf6dfcce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